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S Thesis\Stock Publication\"/>
    </mc:Choice>
  </mc:AlternateContent>
  <xr:revisionPtr revIDLastSave="0" documentId="13_ncr:1_{0C0A75CE-993E-441F-A128-B51B2A1C10F4}" xr6:coauthVersionLast="43" xr6:coauthVersionMax="43" xr10:uidLastSave="{00000000-0000-0000-0000-000000000000}"/>
  <bookViews>
    <workbookView xWindow="-120" yWindow="-120" windowWidth="20730" windowHeight="11310" firstSheet="9" activeTab="10" xr2:uid="{00000000-000D-0000-FFFF-FFFF00000000}"/>
  </bookViews>
  <sheets>
    <sheet name="Simulated Telia" sheetId="1" r:id="rId1"/>
    <sheet name="Fold 1 Training" sheetId="2" r:id="rId2"/>
    <sheet name="Fold 1 Test" sheetId="9" r:id="rId3"/>
    <sheet name="Fold 2 Training" sheetId="3" r:id="rId4"/>
    <sheet name="Fold 2 Test" sheetId="10" r:id="rId5"/>
    <sheet name="Fold 3 Training" sheetId="4" r:id="rId6"/>
    <sheet name="Fold 3 Test" sheetId="11" r:id="rId7"/>
    <sheet name="Fold 4 Training" sheetId="5" r:id="rId8"/>
    <sheet name="Fold 4 Test" sheetId="12" r:id="rId9"/>
    <sheet name="Fold 5 Training" sheetId="6" r:id="rId10"/>
    <sheet name="Fold 5 Test" sheetId="13" r:id="rId1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" i="5" l="1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2" i="5"/>
  <c r="BW202" i="13" l="1"/>
  <c r="BV202" i="13"/>
  <c r="BU202" i="13"/>
  <c r="BT202" i="13"/>
  <c r="BS202" i="13"/>
  <c r="BW201" i="13"/>
  <c r="BV201" i="13"/>
  <c r="BU201" i="13"/>
  <c r="BT201" i="13"/>
  <c r="BS201" i="13"/>
  <c r="BW200" i="13"/>
  <c r="BV200" i="13"/>
  <c r="BU200" i="13"/>
  <c r="BT200" i="13"/>
  <c r="BS200" i="13"/>
  <c r="BW199" i="13"/>
  <c r="BV199" i="13"/>
  <c r="BU199" i="13"/>
  <c r="BT199" i="13"/>
  <c r="BS199" i="13"/>
  <c r="BW198" i="13"/>
  <c r="BV198" i="13"/>
  <c r="BU198" i="13"/>
  <c r="BT198" i="13"/>
  <c r="BS198" i="13"/>
  <c r="BW197" i="13"/>
  <c r="BV197" i="13"/>
  <c r="BU197" i="13"/>
  <c r="BT197" i="13"/>
  <c r="BS197" i="13"/>
  <c r="BW196" i="13"/>
  <c r="BV196" i="13"/>
  <c r="BU196" i="13"/>
  <c r="BT196" i="13"/>
  <c r="BS196" i="13"/>
  <c r="BW195" i="13"/>
  <c r="BV195" i="13"/>
  <c r="BU195" i="13"/>
  <c r="BT195" i="13"/>
  <c r="BS195" i="13"/>
  <c r="BW194" i="13"/>
  <c r="BV194" i="13"/>
  <c r="BU194" i="13"/>
  <c r="BT194" i="13"/>
  <c r="BS194" i="13"/>
  <c r="BW193" i="13"/>
  <c r="BV193" i="13"/>
  <c r="BU193" i="13"/>
  <c r="BT193" i="13"/>
  <c r="BS193" i="13"/>
  <c r="BW192" i="13"/>
  <c r="BV192" i="13"/>
  <c r="BU192" i="13"/>
  <c r="BT192" i="13"/>
  <c r="BS192" i="13"/>
  <c r="BW191" i="13"/>
  <c r="BV191" i="13"/>
  <c r="BU191" i="13"/>
  <c r="BT191" i="13"/>
  <c r="BS191" i="13"/>
  <c r="BW190" i="13"/>
  <c r="BV190" i="13"/>
  <c r="BU190" i="13"/>
  <c r="BT190" i="13"/>
  <c r="BS190" i="13"/>
  <c r="BW189" i="13"/>
  <c r="BV189" i="13"/>
  <c r="BU189" i="13"/>
  <c r="BT189" i="13"/>
  <c r="BS189" i="13"/>
  <c r="BW188" i="13"/>
  <c r="BV188" i="13"/>
  <c r="BU188" i="13"/>
  <c r="BT188" i="13"/>
  <c r="BS188" i="13"/>
  <c r="BW187" i="13"/>
  <c r="BV187" i="13"/>
  <c r="BU187" i="13"/>
  <c r="BT187" i="13"/>
  <c r="BS187" i="13"/>
  <c r="BW186" i="13"/>
  <c r="BV186" i="13"/>
  <c r="BU186" i="13"/>
  <c r="BT186" i="13"/>
  <c r="BS186" i="13"/>
  <c r="BW185" i="13"/>
  <c r="BV185" i="13"/>
  <c r="BU185" i="13"/>
  <c r="BT185" i="13"/>
  <c r="BS185" i="13"/>
  <c r="BW184" i="13"/>
  <c r="BV184" i="13"/>
  <c r="BU184" i="13"/>
  <c r="BT184" i="13"/>
  <c r="BS184" i="13"/>
  <c r="BW183" i="13"/>
  <c r="BV183" i="13"/>
  <c r="BU183" i="13"/>
  <c r="BT183" i="13"/>
  <c r="BS183" i="13"/>
  <c r="BW182" i="13"/>
  <c r="BV182" i="13"/>
  <c r="BU182" i="13"/>
  <c r="BT182" i="13"/>
  <c r="BS182" i="13"/>
  <c r="BW181" i="13"/>
  <c r="BV181" i="13"/>
  <c r="BU181" i="13"/>
  <c r="BT181" i="13"/>
  <c r="BS181" i="13"/>
  <c r="BW180" i="13"/>
  <c r="BV180" i="13"/>
  <c r="BU180" i="13"/>
  <c r="BT180" i="13"/>
  <c r="BS180" i="13"/>
  <c r="BW179" i="13"/>
  <c r="BV179" i="13"/>
  <c r="BU179" i="13"/>
  <c r="BT179" i="13"/>
  <c r="BS179" i="13"/>
  <c r="BW178" i="13"/>
  <c r="BV178" i="13"/>
  <c r="BU178" i="13"/>
  <c r="BT178" i="13"/>
  <c r="BS178" i="13"/>
  <c r="BW177" i="13"/>
  <c r="BV177" i="13"/>
  <c r="BU177" i="13"/>
  <c r="BT177" i="13"/>
  <c r="BS177" i="13"/>
  <c r="BW176" i="13"/>
  <c r="BV176" i="13"/>
  <c r="BU176" i="13"/>
  <c r="BT176" i="13"/>
  <c r="BS176" i="13"/>
  <c r="BW175" i="13"/>
  <c r="BV175" i="13"/>
  <c r="BU175" i="13"/>
  <c r="BT175" i="13"/>
  <c r="BS175" i="13"/>
  <c r="BW174" i="13"/>
  <c r="BV174" i="13"/>
  <c r="BU174" i="13"/>
  <c r="BT174" i="13"/>
  <c r="BS174" i="13"/>
  <c r="BW173" i="13"/>
  <c r="BV173" i="13"/>
  <c r="BU173" i="13"/>
  <c r="BT173" i="13"/>
  <c r="BS173" i="13"/>
  <c r="BW172" i="13"/>
  <c r="BV172" i="13"/>
  <c r="BU172" i="13"/>
  <c r="BT172" i="13"/>
  <c r="BS172" i="13"/>
  <c r="BW171" i="13"/>
  <c r="BV171" i="13"/>
  <c r="BU171" i="13"/>
  <c r="BT171" i="13"/>
  <c r="BS171" i="13"/>
  <c r="BW170" i="13"/>
  <c r="BV170" i="13"/>
  <c r="BU170" i="13"/>
  <c r="BT170" i="13"/>
  <c r="BS170" i="13"/>
  <c r="BW169" i="13"/>
  <c r="BV169" i="13"/>
  <c r="BU169" i="13"/>
  <c r="BT169" i="13"/>
  <c r="BS169" i="13"/>
  <c r="BW168" i="13"/>
  <c r="BV168" i="13"/>
  <c r="BU168" i="13"/>
  <c r="BT168" i="13"/>
  <c r="BS168" i="13"/>
  <c r="BW167" i="13"/>
  <c r="BV167" i="13"/>
  <c r="BU167" i="13"/>
  <c r="BT167" i="13"/>
  <c r="BS167" i="13"/>
  <c r="BW166" i="13"/>
  <c r="BV166" i="13"/>
  <c r="BU166" i="13"/>
  <c r="BT166" i="13"/>
  <c r="BS166" i="13"/>
  <c r="BW165" i="13"/>
  <c r="BV165" i="13"/>
  <c r="BU165" i="13"/>
  <c r="BT165" i="13"/>
  <c r="BS165" i="13"/>
  <c r="BW164" i="13"/>
  <c r="BV164" i="13"/>
  <c r="BU164" i="13"/>
  <c r="BT164" i="13"/>
  <c r="BS164" i="13"/>
  <c r="BW163" i="13"/>
  <c r="BV163" i="13"/>
  <c r="BU163" i="13"/>
  <c r="BT163" i="13"/>
  <c r="BS163" i="13"/>
  <c r="BW162" i="13"/>
  <c r="BV162" i="13"/>
  <c r="BU162" i="13"/>
  <c r="BT162" i="13"/>
  <c r="BS162" i="13"/>
  <c r="BW161" i="13"/>
  <c r="BV161" i="13"/>
  <c r="BU161" i="13"/>
  <c r="BT161" i="13"/>
  <c r="BS161" i="13"/>
  <c r="BW160" i="13"/>
  <c r="BV160" i="13"/>
  <c r="BU160" i="13"/>
  <c r="BT160" i="13"/>
  <c r="BS160" i="13"/>
  <c r="BW159" i="13"/>
  <c r="BV159" i="13"/>
  <c r="BU159" i="13"/>
  <c r="BT159" i="13"/>
  <c r="BS159" i="13"/>
  <c r="BW158" i="13"/>
  <c r="BV158" i="13"/>
  <c r="BU158" i="13"/>
  <c r="BT158" i="13"/>
  <c r="BS158" i="13"/>
  <c r="BW157" i="13"/>
  <c r="BV157" i="13"/>
  <c r="BU157" i="13"/>
  <c r="BT157" i="13"/>
  <c r="BS157" i="13"/>
  <c r="BW156" i="13"/>
  <c r="BV156" i="13"/>
  <c r="BU156" i="13"/>
  <c r="BT156" i="13"/>
  <c r="BS156" i="13"/>
  <c r="BW155" i="13"/>
  <c r="BV155" i="13"/>
  <c r="BU155" i="13"/>
  <c r="BT155" i="13"/>
  <c r="BS155" i="13"/>
  <c r="BW154" i="13"/>
  <c r="BV154" i="13"/>
  <c r="BU154" i="13"/>
  <c r="BT154" i="13"/>
  <c r="BS154" i="13"/>
  <c r="BW153" i="13"/>
  <c r="BV153" i="13"/>
  <c r="BU153" i="13"/>
  <c r="BT153" i="13"/>
  <c r="BS153" i="13"/>
  <c r="BW152" i="13"/>
  <c r="BV152" i="13"/>
  <c r="BU152" i="13"/>
  <c r="BT152" i="13"/>
  <c r="BS152" i="13"/>
  <c r="BW151" i="13"/>
  <c r="BV151" i="13"/>
  <c r="BU151" i="13"/>
  <c r="BT151" i="13"/>
  <c r="BS151" i="13"/>
  <c r="BW150" i="13"/>
  <c r="BV150" i="13"/>
  <c r="BU150" i="13"/>
  <c r="BT150" i="13"/>
  <c r="BS150" i="13"/>
  <c r="BW149" i="13"/>
  <c r="BV149" i="13"/>
  <c r="BU149" i="13"/>
  <c r="BT149" i="13"/>
  <c r="BS149" i="13"/>
  <c r="BW148" i="13"/>
  <c r="BV148" i="13"/>
  <c r="BU148" i="13"/>
  <c r="BT148" i="13"/>
  <c r="BS148" i="13"/>
  <c r="BW147" i="13"/>
  <c r="BV147" i="13"/>
  <c r="BU147" i="13"/>
  <c r="BT147" i="13"/>
  <c r="BS147" i="13"/>
  <c r="BW146" i="13"/>
  <c r="BV146" i="13"/>
  <c r="BU146" i="13"/>
  <c r="BT146" i="13"/>
  <c r="BS146" i="13"/>
  <c r="BW145" i="13"/>
  <c r="BV145" i="13"/>
  <c r="BU145" i="13"/>
  <c r="BT145" i="13"/>
  <c r="BS145" i="13"/>
  <c r="BW144" i="13"/>
  <c r="BV144" i="13"/>
  <c r="BU144" i="13"/>
  <c r="BT144" i="13"/>
  <c r="BS144" i="13"/>
  <c r="BW143" i="13"/>
  <c r="BV143" i="13"/>
  <c r="BU143" i="13"/>
  <c r="BT143" i="13"/>
  <c r="BS143" i="13"/>
  <c r="BW142" i="13"/>
  <c r="BV142" i="13"/>
  <c r="BU142" i="13"/>
  <c r="BT142" i="13"/>
  <c r="BS142" i="13"/>
  <c r="BW141" i="13"/>
  <c r="BV141" i="13"/>
  <c r="BU141" i="13"/>
  <c r="BT141" i="13"/>
  <c r="BS141" i="13"/>
  <c r="BW140" i="13"/>
  <c r="BV140" i="13"/>
  <c r="BU140" i="13"/>
  <c r="BT140" i="13"/>
  <c r="BS140" i="13"/>
  <c r="BW139" i="13"/>
  <c r="BV139" i="13"/>
  <c r="BU139" i="13"/>
  <c r="BT139" i="13"/>
  <c r="BS139" i="13"/>
  <c r="BW138" i="13"/>
  <c r="BV138" i="13"/>
  <c r="BU138" i="13"/>
  <c r="BT138" i="13"/>
  <c r="BS138" i="13"/>
  <c r="BW137" i="13"/>
  <c r="BV137" i="13"/>
  <c r="BU137" i="13"/>
  <c r="BT137" i="13"/>
  <c r="BS137" i="13"/>
  <c r="BW136" i="13"/>
  <c r="BV136" i="13"/>
  <c r="BU136" i="13"/>
  <c r="BT136" i="13"/>
  <c r="BS136" i="13"/>
  <c r="BW135" i="13"/>
  <c r="BV135" i="13"/>
  <c r="BU135" i="13"/>
  <c r="BT135" i="13"/>
  <c r="BS135" i="13"/>
  <c r="BW134" i="13"/>
  <c r="BV134" i="13"/>
  <c r="BU134" i="13"/>
  <c r="BT134" i="13"/>
  <c r="BS134" i="13"/>
  <c r="BW133" i="13"/>
  <c r="BV133" i="13"/>
  <c r="BU133" i="13"/>
  <c r="BT133" i="13"/>
  <c r="BS133" i="13"/>
  <c r="BW132" i="13"/>
  <c r="BV132" i="13"/>
  <c r="BU132" i="13"/>
  <c r="BT132" i="13"/>
  <c r="BS132" i="13"/>
  <c r="BW131" i="13"/>
  <c r="BV131" i="13"/>
  <c r="BU131" i="13"/>
  <c r="BT131" i="13"/>
  <c r="BS131" i="13"/>
  <c r="BW130" i="13"/>
  <c r="BV130" i="13"/>
  <c r="BU130" i="13"/>
  <c r="BT130" i="13"/>
  <c r="BS130" i="13"/>
  <c r="BW129" i="13"/>
  <c r="BV129" i="13"/>
  <c r="BU129" i="13"/>
  <c r="BT129" i="13"/>
  <c r="BS129" i="13"/>
  <c r="BW128" i="13"/>
  <c r="BV128" i="13"/>
  <c r="BU128" i="13"/>
  <c r="BT128" i="13"/>
  <c r="BS128" i="13"/>
  <c r="BW127" i="13"/>
  <c r="BV127" i="13"/>
  <c r="BU127" i="13"/>
  <c r="BT127" i="13"/>
  <c r="BS127" i="13"/>
  <c r="BW126" i="13"/>
  <c r="BV126" i="13"/>
  <c r="BU126" i="13"/>
  <c r="BT126" i="13"/>
  <c r="BS126" i="13"/>
  <c r="BW125" i="13"/>
  <c r="BV125" i="13"/>
  <c r="BU125" i="13"/>
  <c r="BT125" i="13"/>
  <c r="BS125" i="13"/>
  <c r="BW124" i="13"/>
  <c r="BV124" i="13"/>
  <c r="BU124" i="13"/>
  <c r="BT124" i="13"/>
  <c r="BS124" i="13"/>
  <c r="BW123" i="13"/>
  <c r="BV123" i="13"/>
  <c r="BU123" i="13"/>
  <c r="BT123" i="13"/>
  <c r="BS123" i="13"/>
  <c r="BW122" i="13"/>
  <c r="BV122" i="13"/>
  <c r="BU122" i="13"/>
  <c r="BT122" i="13"/>
  <c r="BS122" i="13"/>
  <c r="BW121" i="13"/>
  <c r="BV121" i="13"/>
  <c r="BU121" i="13"/>
  <c r="BT121" i="13"/>
  <c r="BS121" i="13"/>
  <c r="BW120" i="13"/>
  <c r="BV120" i="13"/>
  <c r="BU120" i="13"/>
  <c r="BT120" i="13"/>
  <c r="BS120" i="13"/>
  <c r="BW119" i="13"/>
  <c r="BV119" i="13"/>
  <c r="BU119" i="13"/>
  <c r="BT119" i="13"/>
  <c r="BS119" i="13"/>
  <c r="BW118" i="13"/>
  <c r="BV118" i="13"/>
  <c r="BU118" i="13"/>
  <c r="BT118" i="13"/>
  <c r="BS118" i="13"/>
  <c r="BW117" i="13"/>
  <c r="BV117" i="13"/>
  <c r="BU117" i="13"/>
  <c r="BT117" i="13"/>
  <c r="BS117" i="13"/>
  <c r="BW116" i="13"/>
  <c r="BV116" i="13"/>
  <c r="BU116" i="13"/>
  <c r="BT116" i="13"/>
  <c r="BS116" i="13"/>
  <c r="BW115" i="13"/>
  <c r="BV115" i="13"/>
  <c r="BU115" i="13"/>
  <c r="BT115" i="13"/>
  <c r="BS115" i="13"/>
  <c r="BW114" i="13"/>
  <c r="BV114" i="13"/>
  <c r="BU114" i="13"/>
  <c r="BT114" i="13"/>
  <c r="BS114" i="13"/>
  <c r="BW113" i="13"/>
  <c r="BV113" i="13"/>
  <c r="BU113" i="13"/>
  <c r="BT113" i="13"/>
  <c r="BS113" i="13"/>
  <c r="BW112" i="13"/>
  <c r="BV112" i="13"/>
  <c r="BU112" i="13"/>
  <c r="BT112" i="13"/>
  <c r="BS112" i="13"/>
  <c r="BW111" i="13"/>
  <c r="BV111" i="13"/>
  <c r="BU111" i="13"/>
  <c r="BT111" i="13"/>
  <c r="BS111" i="13"/>
  <c r="BW110" i="13"/>
  <c r="BV110" i="13"/>
  <c r="BU110" i="13"/>
  <c r="BT110" i="13"/>
  <c r="BS110" i="13"/>
  <c r="BW109" i="13"/>
  <c r="BV109" i="13"/>
  <c r="BU109" i="13"/>
  <c r="BT109" i="13"/>
  <c r="BS109" i="13"/>
  <c r="BW108" i="13"/>
  <c r="BV108" i="13"/>
  <c r="BU108" i="13"/>
  <c r="BT108" i="13"/>
  <c r="BS108" i="13"/>
  <c r="BW107" i="13"/>
  <c r="BV107" i="13"/>
  <c r="BU107" i="13"/>
  <c r="BT107" i="13"/>
  <c r="BS107" i="13"/>
  <c r="BW106" i="13"/>
  <c r="BV106" i="13"/>
  <c r="BU106" i="13"/>
  <c r="BT106" i="13"/>
  <c r="BS106" i="13"/>
  <c r="BW105" i="13"/>
  <c r="BV105" i="13"/>
  <c r="BU105" i="13"/>
  <c r="BT105" i="13"/>
  <c r="BS105" i="13"/>
  <c r="BW104" i="13"/>
  <c r="BV104" i="13"/>
  <c r="BU104" i="13"/>
  <c r="BT104" i="13"/>
  <c r="BS104" i="13"/>
  <c r="BW103" i="13"/>
  <c r="BV103" i="13"/>
  <c r="BU103" i="13"/>
  <c r="BT103" i="13"/>
  <c r="BS103" i="13"/>
  <c r="BW102" i="13"/>
  <c r="BV102" i="13"/>
  <c r="BU102" i="13"/>
  <c r="BT102" i="13"/>
  <c r="BS102" i="13"/>
  <c r="BW101" i="13"/>
  <c r="BV101" i="13"/>
  <c r="BU101" i="13"/>
  <c r="BT101" i="13"/>
  <c r="BS101" i="13"/>
  <c r="BW100" i="13"/>
  <c r="BV100" i="13"/>
  <c r="BU100" i="13"/>
  <c r="BT100" i="13"/>
  <c r="BS100" i="13"/>
  <c r="BW99" i="13"/>
  <c r="BV99" i="13"/>
  <c r="BU99" i="13"/>
  <c r="BT99" i="13"/>
  <c r="BS99" i="13"/>
  <c r="BW98" i="13"/>
  <c r="BV98" i="13"/>
  <c r="BU98" i="13"/>
  <c r="BT98" i="13"/>
  <c r="BS98" i="13"/>
  <c r="BW97" i="13"/>
  <c r="BV97" i="13"/>
  <c r="BU97" i="13"/>
  <c r="BT97" i="13"/>
  <c r="BS97" i="13"/>
  <c r="BW96" i="13"/>
  <c r="BV96" i="13"/>
  <c r="BU96" i="13"/>
  <c r="BT96" i="13"/>
  <c r="BS96" i="13"/>
  <c r="BW95" i="13"/>
  <c r="BV95" i="13"/>
  <c r="BU95" i="13"/>
  <c r="BT95" i="13"/>
  <c r="BS95" i="13"/>
  <c r="BW94" i="13"/>
  <c r="BV94" i="13"/>
  <c r="BU94" i="13"/>
  <c r="BT94" i="13"/>
  <c r="BS94" i="13"/>
  <c r="BW93" i="13"/>
  <c r="BV93" i="13"/>
  <c r="BU93" i="13"/>
  <c r="BT93" i="13"/>
  <c r="BS93" i="13"/>
  <c r="BW92" i="13"/>
  <c r="BV92" i="13"/>
  <c r="BU92" i="13"/>
  <c r="BT92" i="13"/>
  <c r="BS92" i="13"/>
  <c r="BW91" i="13"/>
  <c r="BV91" i="13"/>
  <c r="BU91" i="13"/>
  <c r="BT91" i="13"/>
  <c r="BS91" i="13"/>
  <c r="BW90" i="13"/>
  <c r="BV90" i="13"/>
  <c r="BU90" i="13"/>
  <c r="BT90" i="13"/>
  <c r="BS90" i="13"/>
  <c r="BW89" i="13"/>
  <c r="BV89" i="13"/>
  <c r="BU89" i="13"/>
  <c r="BT89" i="13"/>
  <c r="BS89" i="13"/>
  <c r="BW88" i="13"/>
  <c r="BV88" i="13"/>
  <c r="BU88" i="13"/>
  <c r="BT88" i="13"/>
  <c r="BS88" i="13"/>
  <c r="BW87" i="13"/>
  <c r="BV87" i="13"/>
  <c r="BU87" i="13"/>
  <c r="BT87" i="13"/>
  <c r="BS87" i="13"/>
  <c r="BW86" i="13"/>
  <c r="BV86" i="13"/>
  <c r="BU86" i="13"/>
  <c r="BT86" i="13"/>
  <c r="BS86" i="13"/>
  <c r="BW85" i="13"/>
  <c r="BV85" i="13"/>
  <c r="BU85" i="13"/>
  <c r="BT85" i="13"/>
  <c r="BS85" i="13"/>
  <c r="BW84" i="13"/>
  <c r="BV84" i="13"/>
  <c r="BU84" i="13"/>
  <c r="BT84" i="13"/>
  <c r="BS84" i="13"/>
  <c r="BW83" i="13"/>
  <c r="BV83" i="13"/>
  <c r="BU83" i="13"/>
  <c r="BT83" i="13"/>
  <c r="BS83" i="13"/>
  <c r="BW82" i="13"/>
  <c r="BV82" i="13"/>
  <c r="BU82" i="13"/>
  <c r="BT82" i="13"/>
  <c r="BS82" i="13"/>
  <c r="BW81" i="13"/>
  <c r="BV81" i="13"/>
  <c r="BU81" i="13"/>
  <c r="BT81" i="13"/>
  <c r="BS81" i="13"/>
  <c r="BW80" i="13"/>
  <c r="BV80" i="13"/>
  <c r="BU80" i="13"/>
  <c r="BT80" i="13"/>
  <c r="BS80" i="13"/>
  <c r="BW79" i="13"/>
  <c r="BV79" i="13"/>
  <c r="BU79" i="13"/>
  <c r="BT79" i="13"/>
  <c r="BS79" i="13"/>
  <c r="BW78" i="13"/>
  <c r="BV78" i="13"/>
  <c r="BU78" i="13"/>
  <c r="BT78" i="13"/>
  <c r="BS78" i="13"/>
  <c r="BW77" i="13"/>
  <c r="BV77" i="13"/>
  <c r="BU77" i="13"/>
  <c r="BT77" i="13"/>
  <c r="BS77" i="13"/>
  <c r="BW76" i="13"/>
  <c r="BV76" i="13"/>
  <c r="BU76" i="13"/>
  <c r="BT76" i="13"/>
  <c r="BS76" i="13"/>
  <c r="BW75" i="13"/>
  <c r="BV75" i="13"/>
  <c r="BU75" i="13"/>
  <c r="BT75" i="13"/>
  <c r="BS75" i="13"/>
  <c r="BW74" i="13"/>
  <c r="BV74" i="13"/>
  <c r="BU74" i="13"/>
  <c r="BT74" i="13"/>
  <c r="BS74" i="13"/>
  <c r="BW73" i="13"/>
  <c r="BV73" i="13"/>
  <c r="BU73" i="13"/>
  <c r="BT73" i="13"/>
  <c r="BS73" i="13"/>
  <c r="BW72" i="13"/>
  <c r="BV72" i="13"/>
  <c r="BU72" i="13"/>
  <c r="BT72" i="13"/>
  <c r="BS72" i="13"/>
  <c r="BW71" i="13"/>
  <c r="BV71" i="13"/>
  <c r="BU71" i="13"/>
  <c r="BT71" i="13"/>
  <c r="BS71" i="13"/>
  <c r="BW70" i="13"/>
  <c r="BV70" i="13"/>
  <c r="BU70" i="13"/>
  <c r="BT70" i="13"/>
  <c r="BS70" i="13"/>
  <c r="BW69" i="13"/>
  <c r="BV69" i="13"/>
  <c r="BU69" i="13"/>
  <c r="BT69" i="13"/>
  <c r="BS69" i="13"/>
  <c r="BW68" i="13"/>
  <c r="BV68" i="13"/>
  <c r="BU68" i="13"/>
  <c r="BT68" i="13"/>
  <c r="BS68" i="13"/>
  <c r="BW67" i="13"/>
  <c r="BV67" i="13"/>
  <c r="BU67" i="13"/>
  <c r="BT67" i="13"/>
  <c r="BS67" i="13"/>
  <c r="BW66" i="13"/>
  <c r="BV66" i="13"/>
  <c r="BU66" i="13"/>
  <c r="BT66" i="13"/>
  <c r="BS66" i="13"/>
  <c r="BW65" i="13"/>
  <c r="BV65" i="13"/>
  <c r="BU65" i="13"/>
  <c r="BT65" i="13"/>
  <c r="BS65" i="13"/>
  <c r="BW64" i="13"/>
  <c r="BV64" i="13"/>
  <c r="BU64" i="13"/>
  <c r="BT64" i="13"/>
  <c r="BS64" i="13"/>
  <c r="BW63" i="13"/>
  <c r="BV63" i="13"/>
  <c r="BU63" i="13"/>
  <c r="BT63" i="13"/>
  <c r="BS63" i="13"/>
  <c r="BW62" i="13"/>
  <c r="BV62" i="13"/>
  <c r="BU62" i="13"/>
  <c r="BT62" i="13"/>
  <c r="BS62" i="13"/>
  <c r="BW61" i="13"/>
  <c r="BV61" i="13"/>
  <c r="BU61" i="13"/>
  <c r="BT61" i="13"/>
  <c r="BS61" i="13"/>
  <c r="BW60" i="13"/>
  <c r="BV60" i="13"/>
  <c r="BU60" i="13"/>
  <c r="BT60" i="13"/>
  <c r="BS60" i="13"/>
  <c r="BW59" i="13"/>
  <c r="BV59" i="13"/>
  <c r="BU59" i="13"/>
  <c r="BT59" i="13"/>
  <c r="BS59" i="13"/>
  <c r="BW58" i="13"/>
  <c r="BV58" i="13"/>
  <c r="BU58" i="13"/>
  <c r="BT58" i="13"/>
  <c r="BS58" i="13"/>
  <c r="BW57" i="13"/>
  <c r="BV57" i="13"/>
  <c r="BU57" i="13"/>
  <c r="BT57" i="13"/>
  <c r="BS57" i="13"/>
  <c r="BW56" i="13"/>
  <c r="BV56" i="13"/>
  <c r="BU56" i="13"/>
  <c r="BT56" i="13"/>
  <c r="BS56" i="13"/>
  <c r="BW55" i="13"/>
  <c r="BV55" i="13"/>
  <c r="BU55" i="13"/>
  <c r="BT55" i="13"/>
  <c r="BS55" i="13"/>
  <c r="BW54" i="13"/>
  <c r="BV54" i="13"/>
  <c r="BU54" i="13"/>
  <c r="BT54" i="13"/>
  <c r="BS54" i="13"/>
  <c r="BW53" i="13"/>
  <c r="BV53" i="13"/>
  <c r="BU53" i="13"/>
  <c r="BT53" i="13"/>
  <c r="BS53" i="13"/>
  <c r="BW52" i="13"/>
  <c r="BV52" i="13"/>
  <c r="BU52" i="13"/>
  <c r="BT52" i="13"/>
  <c r="BS52" i="13"/>
  <c r="BW51" i="13"/>
  <c r="BV51" i="13"/>
  <c r="BU51" i="13"/>
  <c r="BT51" i="13"/>
  <c r="BS51" i="13"/>
  <c r="BW50" i="13"/>
  <c r="BV50" i="13"/>
  <c r="BU50" i="13"/>
  <c r="BT50" i="13"/>
  <c r="BS50" i="13"/>
  <c r="BW49" i="13"/>
  <c r="BV49" i="13"/>
  <c r="BU49" i="13"/>
  <c r="BT49" i="13"/>
  <c r="BS49" i="13"/>
  <c r="BW48" i="13"/>
  <c r="BV48" i="13"/>
  <c r="BU48" i="13"/>
  <c r="BT48" i="13"/>
  <c r="BS48" i="13"/>
  <c r="BW47" i="13"/>
  <c r="BV47" i="13"/>
  <c r="BU47" i="13"/>
  <c r="BT47" i="13"/>
  <c r="BS47" i="13"/>
  <c r="BW46" i="13"/>
  <c r="BV46" i="13"/>
  <c r="BU46" i="13"/>
  <c r="BT46" i="13"/>
  <c r="BS46" i="13"/>
  <c r="BW45" i="13"/>
  <c r="BV45" i="13"/>
  <c r="BU45" i="13"/>
  <c r="BT45" i="13"/>
  <c r="BS45" i="13"/>
  <c r="BW44" i="13"/>
  <c r="BV44" i="13"/>
  <c r="BU44" i="13"/>
  <c r="BT44" i="13"/>
  <c r="BS44" i="13"/>
  <c r="BW43" i="13"/>
  <c r="BV43" i="13"/>
  <c r="BU43" i="13"/>
  <c r="BT43" i="13"/>
  <c r="BS43" i="13"/>
  <c r="BW42" i="13"/>
  <c r="BV42" i="13"/>
  <c r="BU42" i="13"/>
  <c r="BT42" i="13"/>
  <c r="BS42" i="13"/>
  <c r="BW41" i="13"/>
  <c r="BV41" i="13"/>
  <c r="BU41" i="13"/>
  <c r="BT41" i="13"/>
  <c r="BS41" i="13"/>
  <c r="BW40" i="13"/>
  <c r="BV40" i="13"/>
  <c r="BU40" i="13"/>
  <c r="BT40" i="13"/>
  <c r="BS40" i="13"/>
  <c r="BW39" i="13"/>
  <c r="BV39" i="13"/>
  <c r="BU39" i="13"/>
  <c r="BT39" i="13"/>
  <c r="BS39" i="13"/>
  <c r="BW38" i="13"/>
  <c r="BV38" i="13"/>
  <c r="BU38" i="13"/>
  <c r="BT38" i="13"/>
  <c r="BS38" i="13"/>
  <c r="BW37" i="13"/>
  <c r="BV37" i="13"/>
  <c r="BU37" i="13"/>
  <c r="BT37" i="13"/>
  <c r="BS37" i="13"/>
  <c r="BW36" i="13"/>
  <c r="BV36" i="13"/>
  <c r="BU36" i="13"/>
  <c r="BT36" i="13"/>
  <c r="BS36" i="13"/>
  <c r="BW35" i="13"/>
  <c r="BV35" i="13"/>
  <c r="BU35" i="13"/>
  <c r="BT35" i="13"/>
  <c r="BS35" i="13"/>
  <c r="BW34" i="13"/>
  <c r="BV34" i="13"/>
  <c r="BU34" i="13"/>
  <c r="BT34" i="13"/>
  <c r="BS34" i="13"/>
  <c r="BW33" i="13"/>
  <c r="BV33" i="13"/>
  <c r="BU33" i="13"/>
  <c r="BT33" i="13"/>
  <c r="BS33" i="13"/>
  <c r="BW32" i="13"/>
  <c r="BV32" i="13"/>
  <c r="BU32" i="13"/>
  <c r="BT32" i="13"/>
  <c r="BS32" i="13"/>
  <c r="BW31" i="13"/>
  <c r="BV31" i="13"/>
  <c r="BU31" i="13"/>
  <c r="BT31" i="13"/>
  <c r="BS31" i="13"/>
  <c r="BW30" i="13"/>
  <c r="BV30" i="13"/>
  <c r="BU30" i="13"/>
  <c r="BT30" i="13"/>
  <c r="BS30" i="13"/>
  <c r="BW29" i="13"/>
  <c r="BV29" i="13"/>
  <c r="BU29" i="13"/>
  <c r="BT29" i="13"/>
  <c r="BS29" i="13"/>
  <c r="BW28" i="13"/>
  <c r="BV28" i="13"/>
  <c r="BU28" i="13"/>
  <c r="BT28" i="13"/>
  <c r="BS28" i="13"/>
  <c r="BW27" i="13"/>
  <c r="BV27" i="13"/>
  <c r="BU27" i="13"/>
  <c r="BT27" i="13"/>
  <c r="BS27" i="13"/>
  <c r="BW26" i="13"/>
  <c r="BV26" i="13"/>
  <c r="BU26" i="13"/>
  <c r="BT26" i="13"/>
  <c r="BS26" i="13"/>
  <c r="BW25" i="13"/>
  <c r="BV25" i="13"/>
  <c r="BU25" i="13"/>
  <c r="BT25" i="13"/>
  <c r="BS25" i="13"/>
  <c r="BW24" i="13"/>
  <c r="BV24" i="13"/>
  <c r="BU24" i="13"/>
  <c r="BT24" i="13"/>
  <c r="BS24" i="13"/>
  <c r="BW23" i="13"/>
  <c r="BV23" i="13"/>
  <c r="BU23" i="13"/>
  <c r="BT23" i="13"/>
  <c r="BS23" i="13"/>
  <c r="BW22" i="13"/>
  <c r="BV22" i="13"/>
  <c r="BU22" i="13"/>
  <c r="BT22" i="13"/>
  <c r="BS22" i="13"/>
  <c r="BW21" i="13"/>
  <c r="BV21" i="13"/>
  <c r="BU21" i="13"/>
  <c r="BT21" i="13"/>
  <c r="BS21" i="13"/>
  <c r="BW20" i="13"/>
  <c r="BV20" i="13"/>
  <c r="BU20" i="13"/>
  <c r="BT20" i="13"/>
  <c r="BS20" i="13"/>
  <c r="BW19" i="13"/>
  <c r="BV19" i="13"/>
  <c r="BU19" i="13"/>
  <c r="BT19" i="13"/>
  <c r="BS19" i="13"/>
  <c r="BW18" i="13"/>
  <c r="BV18" i="13"/>
  <c r="BU18" i="13"/>
  <c r="BT18" i="13"/>
  <c r="BS18" i="13"/>
  <c r="BW17" i="13"/>
  <c r="BV17" i="13"/>
  <c r="BU17" i="13"/>
  <c r="BT17" i="13"/>
  <c r="BS17" i="13"/>
  <c r="BW16" i="13"/>
  <c r="BV16" i="13"/>
  <c r="BU16" i="13"/>
  <c r="BT16" i="13"/>
  <c r="BS16" i="13"/>
  <c r="BW15" i="13"/>
  <c r="BV15" i="13"/>
  <c r="BU15" i="13"/>
  <c r="BT15" i="13"/>
  <c r="BS15" i="13"/>
  <c r="BW14" i="13"/>
  <c r="BV14" i="13"/>
  <c r="BU14" i="13"/>
  <c r="BT14" i="13"/>
  <c r="BS14" i="13"/>
  <c r="BW13" i="13"/>
  <c r="BV13" i="13"/>
  <c r="BU13" i="13"/>
  <c r="BT13" i="13"/>
  <c r="BS13" i="13"/>
  <c r="BW12" i="13"/>
  <c r="BV12" i="13"/>
  <c r="BU12" i="13"/>
  <c r="BT12" i="13"/>
  <c r="BS12" i="13"/>
  <c r="BW11" i="13"/>
  <c r="BV11" i="13"/>
  <c r="BU11" i="13"/>
  <c r="BT11" i="13"/>
  <c r="BS11" i="13"/>
  <c r="BW10" i="13"/>
  <c r="BV10" i="13"/>
  <c r="BU10" i="13"/>
  <c r="BT10" i="13"/>
  <c r="BS10" i="13"/>
  <c r="BW9" i="13"/>
  <c r="BV9" i="13"/>
  <c r="BU9" i="13"/>
  <c r="BT9" i="13"/>
  <c r="BS9" i="13"/>
  <c r="BW8" i="13"/>
  <c r="BV8" i="13"/>
  <c r="BU8" i="13"/>
  <c r="BT8" i="13"/>
  <c r="BS8" i="13"/>
  <c r="BW7" i="13"/>
  <c r="BV7" i="13"/>
  <c r="BU7" i="13"/>
  <c r="BT7" i="13"/>
  <c r="BS7" i="13"/>
  <c r="BW6" i="13"/>
  <c r="BV6" i="13"/>
  <c r="BU6" i="13"/>
  <c r="BT6" i="13"/>
  <c r="BS6" i="13"/>
  <c r="BW5" i="13"/>
  <c r="BV5" i="13"/>
  <c r="BU5" i="13"/>
  <c r="BT5" i="13"/>
  <c r="BS5" i="13"/>
  <c r="BW4" i="13"/>
  <c r="BV4" i="13"/>
  <c r="BU4" i="13"/>
  <c r="BT4" i="13"/>
  <c r="BS4" i="13"/>
  <c r="BW3" i="13"/>
  <c r="BX17" i="13" s="1"/>
  <c r="BV3" i="13"/>
  <c r="BU3" i="13"/>
  <c r="BT3" i="13"/>
  <c r="BS3" i="13"/>
  <c r="BX5" i="13" s="1"/>
  <c r="BW202" i="12"/>
  <c r="BV202" i="12"/>
  <c r="BU202" i="12"/>
  <c r="BT202" i="12"/>
  <c r="BS202" i="12"/>
  <c r="BW201" i="12"/>
  <c r="BV201" i="12"/>
  <c r="BU201" i="12"/>
  <c r="BT201" i="12"/>
  <c r="BS201" i="12"/>
  <c r="BW200" i="12"/>
  <c r="BV200" i="12"/>
  <c r="BU200" i="12"/>
  <c r="BT200" i="12"/>
  <c r="BS200" i="12"/>
  <c r="BW199" i="12"/>
  <c r="BV199" i="12"/>
  <c r="BU199" i="12"/>
  <c r="BT199" i="12"/>
  <c r="BS199" i="12"/>
  <c r="BW198" i="12"/>
  <c r="BV198" i="12"/>
  <c r="BU198" i="12"/>
  <c r="BT198" i="12"/>
  <c r="BS198" i="12"/>
  <c r="BW197" i="12"/>
  <c r="BV197" i="12"/>
  <c r="BU197" i="12"/>
  <c r="BT197" i="12"/>
  <c r="BS197" i="12"/>
  <c r="BW196" i="12"/>
  <c r="BV196" i="12"/>
  <c r="BU196" i="12"/>
  <c r="BT196" i="12"/>
  <c r="BS196" i="12"/>
  <c r="BW195" i="12"/>
  <c r="BV195" i="12"/>
  <c r="BU195" i="12"/>
  <c r="BT195" i="12"/>
  <c r="BS195" i="12"/>
  <c r="BW194" i="12"/>
  <c r="BV194" i="12"/>
  <c r="BU194" i="12"/>
  <c r="BT194" i="12"/>
  <c r="BS194" i="12"/>
  <c r="BW193" i="12"/>
  <c r="BV193" i="12"/>
  <c r="BU193" i="12"/>
  <c r="BT193" i="12"/>
  <c r="BS193" i="12"/>
  <c r="BW192" i="12"/>
  <c r="BV192" i="12"/>
  <c r="BU192" i="12"/>
  <c r="BT192" i="12"/>
  <c r="BS192" i="12"/>
  <c r="BW191" i="12"/>
  <c r="BV191" i="12"/>
  <c r="BU191" i="12"/>
  <c r="BT191" i="12"/>
  <c r="BS191" i="12"/>
  <c r="BW190" i="12"/>
  <c r="BV190" i="12"/>
  <c r="BU190" i="12"/>
  <c r="BT190" i="12"/>
  <c r="BS190" i="12"/>
  <c r="BW189" i="12"/>
  <c r="BV189" i="12"/>
  <c r="BU189" i="12"/>
  <c r="BT189" i="12"/>
  <c r="BS189" i="12"/>
  <c r="BW188" i="12"/>
  <c r="BV188" i="12"/>
  <c r="BU188" i="12"/>
  <c r="BT188" i="12"/>
  <c r="BS188" i="12"/>
  <c r="BW187" i="12"/>
  <c r="BV187" i="12"/>
  <c r="BU187" i="12"/>
  <c r="BT187" i="12"/>
  <c r="BS187" i="12"/>
  <c r="BW186" i="12"/>
  <c r="BV186" i="12"/>
  <c r="BU186" i="12"/>
  <c r="BT186" i="12"/>
  <c r="BS186" i="12"/>
  <c r="BW185" i="12"/>
  <c r="BV185" i="12"/>
  <c r="BU185" i="12"/>
  <c r="BT185" i="12"/>
  <c r="BS185" i="12"/>
  <c r="BW184" i="12"/>
  <c r="BV184" i="12"/>
  <c r="BU184" i="12"/>
  <c r="BT184" i="12"/>
  <c r="BS184" i="12"/>
  <c r="BW183" i="12"/>
  <c r="BV183" i="12"/>
  <c r="BU183" i="12"/>
  <c r="BT183" i="12"/>
  <c r="BS183" i="12"/>
  <c r="BW182" i="12"/>
  <c r="BV182" i="12"/>
  <c r="BU182" i="12"/>
  <c r="BT182" i="12"/>
  <c r="BS182" i="12"/>
  <c r="BW181" i="12"/>
  <c r="BV181" i="12"/>
  <c r="BU181" i="12"/>
  <c r="BT181" i="12"/>
  <c r="BS181" i="12"/>
  <c r="BW180" i="12"/>
  <c r="BV180" i="12"/>
  <c r="BU180" i="12"/>
  <c r="BT180" i="12"/>
  <c r="BS180" i="12"/>
  <c r="BW179" i="12"/>
  <c r="BV179" i="12"/>
  <c r="BU179" i="12"/>
  <c r="BT179" i="12"/>
  <c r="BS179" i="12"/>
  <c r="BW178" i="12"/>
  <c r="BV178" i="12"/>
  <c r="BU178" i="12"/>
  <c r="BT178" i="12"/>
  <c r="BS178" i="12"/>
  <c r="BW177" i="12"/>
  <c r="BV177" i="12"/>
  <c r="BU177" i="12"/>
  <c r="BT177" i="12"/>
  <c r="BS177" i="12"/>
  <c r="BW176" i="12"/>
  <c r="BV176" i="12"/>
  <c r="BU176" i="12"/>
  <c r="BT176" i="12"/>
  <c r="BS176" i="12"/>
  <c r="BW175" i="12"/>
  <c r="BV175" i="12"/>
  <c r="BU175" i="12"/>
  <c r="BT175" i="12"/>
  <c r="BS175" i="12"/>
  <c r="BW174" i="12"/>
  <c r="BV174" i="12"/>
  <c r="BU174" i="12"/>
  <c r="BT174" i="12"/>
  <c r="BS174" i="12"/>
  <c r="BW173" i="12"/>
  <c r="BV173" i="12"/>
  <c r="BU173" i="12"/>
  <c r="BT173" i="12"/>
  <c r="BS173" i="12"/>
  <c r="BW172" i="12"/>
  <c r="BV172" i="12"/>
  <c r="BU172" i="12"/>
  <c r="BT172" i="12"/>
  <c r="BS172" i="12"/>
  <c r="BW171" i="12"/>
  <c r="BV171" i="12"/>
  <c r="BU171" i="12"/>
  <c r="BT171" i="12"/>
  <c r="BS171" i="12"/>
  <c r="BW170" i="12"/>
  <c r="BV170" i="12"/>
  <c r="BU170" i="12"/>
  <c r="BT170" i="12"/>
  <c r="BS170" i="12"/>
  <c r="BW169" i="12"/>
  <c r="BV169" i="12"/>
  <c r="BU169" i="12"/>
  <c r="BT169" i="12"/>
  <c r="BS169" i="12"/>
  <c r="BW168" i="12"/>
  <c r="BV168" i="12"/>
  <c r="BU168" i="12"/>
  <c r="BT168" i="12"/>
  <c r="BS168" i="12"/>
  <c r="BW167" i="12"/>
  <c r="BV167" i="12"/>
  <c r="BU167" i="12"/>
  <c r="BT167" i="12"/>
  <c r="BS167" i="12"/>
  <c r="BW166" i="12"/>
  <c r="BV166" i="12"/>
  <c r="BU166" i="12"/>
  <c r="BT166" i="12"/>
  <c r="BS166" i="12"/>
  <c r="BW165" i="12"/>
  <c r="BV165" i="12"/>
  <c r="BU165" i="12"/>
  <c r="BT165" i="12"/>
  <c r="BS165" i="12"/>
  <c r="BW164" i="12"/>
  <c r="BV164" i="12"/>
  <c r="BU164" i="12"/>
  <c r="BT164" i="12"/>
  <c r="BS164" i="12"/>
  <c r="BW163" i="12"/>
  <c r="BV163" i="12"/>
  <c r="BU163" i="12"/>
  <c r="BT163" i="12"/>
  <c r="BS163" i="12"/>
  <c r="BW162" i="12"/>
  <c r="BV162" i="12"/>
  <c r="BU162" i="12"/>
  <c r="BT162" i="12"/>
  <c r="BS162" i="12"/>
  <c r="BW161" i="12"/>
  <c r="BV161" i="12"/>
  <c r="BU161" i="12"/>
  <c r="BT161" i="12"/>
  <c r="BS161" i="12"/>
  <c r="BW160" i="12"/>
  <c r="BV160" i="12"/>
  <c r="BU160" i="12"/>
  <c r="BT160" i="12"/>
  <c r="BS160" i="12"/>
  <c r="BW159" i="12"/>
  <c r="BV159" i="12"/>
  <c r="BU159" i="12"/>
  <c r="BT159" i="12"/>
  <c r="BS159" i="12"/>
  <c r="BW158" i="12"/>
  <c r="BV158" i="12"/>
  <c r="BU158" i="12"/>
  <c r="BT158" i="12"/>
  <c r="BS158" i="12"/>
  <c r="BW157" i="12"/>
  <c r="BV157" i="12"/>
  <c r="BU157" i="12"/>
  <c r="BT157" i="12"/>
  <c r="BS157" i="12"/>
  <c r="BW156" i="12"/>
  <c r="BV156" i="12"/>
  <c r="BU156" i="12"/>
  <c r="BT156" i="12"/>
  <c r="BS156" i="12"/>
  <c r="BW155" i="12"/>
  <c r="BV155" i="12"/>
  <c r="BU155" i="12"/>
  <c r="BT155" i="12"/>
  <c r="BS155" i="12"/>
  <c r="BW154" i="12"/>
  <c r="BV154" i="12"/>
  <c r="BU154" i="12"/>
  <c r="BT154" i="12"/>
  <c r="BS154" i="12"/>
  <c r="BW153" i="12"/>
  <c r="BV153" i="12"/>
  <c r="BU153" i="12"/>
  <c r="BT153" i="12"/>
  <c r="BS153" i="12"/>
  <c r="BW152" i="12"/>
  <c r="BV152" i="12"/>
  <c r="BU152" i="12"/>
  <c r="BT152" i="12"/>
  <c r="BS152" i="12"/>
  <c r="BW151" i="12"/>
  <c r="BV151" i="12"/>
  <c r="BU151" i="12"/>
  <c r="BT151" i="12"/>
  <c r="BS151" i="12"/>
  <c r="BW150" i="12"/>
  <c r="BV150" i="12"/>
  <c r="BU150" i="12"/>
  <c r="BT150" i="12"/>
  <c r="BS150" i="12"/>
  <c r="BW149" i="12"/>
  <c r="BV149" i="12"/>
  <c r="BU149" i="12"/>
  <c r="BT149" i="12"/>
  <c r="BS149" i="12"/>
  <c r="BW148" i="12"/>
  <c r="BV148" i="12"/>
  <c r="BU148" i="12"/>
  <c r="BT148" i="12"/>
  <c r="BS148" i="12"/>
  <c r="BW147" i="12"/>
  <c r="BV147" i="12"/>
  <c r="BU147" i="12"/>
  <c r="BT147" i="12"/>
  <c r="BS147" i="12"/>
  <c r="BW146" i="12"/>
  <c r="BV146" i="12"/>
  <c r="BU146" i="12"/>
  <c r="BT146" i="12"/>
  <c r="BS146" i="12"/>
  <c r="BW145" i="12"/>
  <c r="BV145" i="12"/>
  <c r="BU145" i="12"/>
  <c r="BT145" i="12"/>
  <c r="BS145" i="12"/>
  <c r="BW144" i="12"/>
  <c r="BV144" i="12"/>
  <c r="BU144" i="12"/>
  <c r="BT144" i="12"/>
  <c r="BS144" i="12"/>
  <c r="BW143" i="12"/>
  <c r="BV143" i="12"/>
  <c r="BU143" i="12"/>
  <c r="BT143" i="12"/>
  <c r="BS143" i="12"/>
  <c r="BW142" i="12"/>
  <c r="BV142" i="12"/>
  <c r="BU142" i="12"/>
  <c r="BT142" i="12"/>
  <c r="BS142" i="12"/>
  <c r="BW141" i="12"/>
  <c r="BV141" i="12"/>
  <c r="BU141" i="12"/>
  <c r="BT141" i="12"/>
  <c r="BS141" i="12"/>
  <c r="BW140" i="12"/>
  <c r="BV140" i="12"/>
  <c r="BU140" i="12"/>
  <c r="BT140" i="12"/>
  <c r="BS140" i="12"/>
  <c r="BW139" i="12"/>
  <c r="BV139" i="12"/>
  <c r="BU139" i="12"/>
  <c r="BT139" i="12"/>
  <c r="BS139" i="12"/>
  <c r="BW138" i="12"/>
  <c r="BV138" i="12"/>
  <c r="BU138" i="12"/>
  <c r="BT138" i="12"/>
  <c r="BS138" i="12"/>
  <c r="BW137" i="12"/>
  <c r="BV137" i="12"/>
  <c r="BU137" i="12"/>
  <c r="BT137" i="12"/>
  <c r="BS137" i="12"/>
  <c r="BW136" i="12"/>
  <c r="BV136" i="12"/>
  <c r="BU136" i="12"/>
  <c r="BT136" i="12"/>
  <c r="BS136" i="12"/>
  <c r="BW135" i="12"/>
  <c r="BV135" i="12"/>
  <c r="BU135" i="12"/>
  <c r="BT135" i="12"/>
  <c r="BS135" i="12"/>
  <c r="BW134" i="12"/>
  <c r="BV134" i="12"/>
  <c r="BU134" i="12"/>
  <c r="BT134" i="12"/>
  <c r="BS134" i="12"/>
  <c r="BW133" i="12"/>
  <c r="BV133" i="12"/>
  <c r="BU133" i="12"/>
  <c r="BT133" i="12"/>
  <c r="BS133" i="12"/>
  <c r="BW132" i="12"/>
  <c r="BV132" i="12"/>
  <c r="BU132" i="12"/>
  <c r="BT132" i="12"/>
  <c r="BS132" i="12"/>
  <c r="BW131" i="12"/>
  <c r="BV131" i="12"/>
  <c r="BU131" i="12"/>
  <c r="BT131" i="12"/>
  <c r="BS131" i="12"/>
  <c r="BW130" i="12"/>
  <c r="BV130" i="12"/>
  <c r="BU130" i="12"/>
  <c r="BT130" i="12"/>
  <c r="BS130" i="12"/>
  <c r="BW129" i="12"/>
  <c r="BV129" i="12"/>
  <c r="BU129" i="12"/>
  <c r="BT129" i="12"/>
  <c r="BS129" i="12"/>
  <c r="BW128" i="12"/>
  <c r="BV128" i="12"/>
  <c r="BU128" i="12"/>
  <c r="BT128" i="12"/>
  <c r="BS128" i="12"/>
  <c r="BW127" i="12"/>
  <c r="BV127" i="12"/>
  <c r="BU127" i="12"/>
  <c r="BT127" i="12"/>
  <c r="BS127" i="12"/>
  <c r="BW126" i="12"/>
  <c r="BV126" i="12"/>
  <c r="BU126" i="12"/>
  <c r="BT126" i="12"/>
  <c r="BS126" i="12"/>
  <c r="BW125" i="12"/>
  <c r="BV125" i="12"/>
  <c r="BU125" i="12"/>
  <c r="BT125" i="12"/>
  <c r="BS125" i="12"/>
  <c r="BW124" i="12"/>
  <c r="BV124" i="12"/>
  <c r="BU124" i="12"/>
  <c r="BT124" i="12"/>
  <c r="BS124" i="12"/>
  <c r="BW123" i="12"/>
  <c r="BV123" i="12"/>
  <c r="BU123" i="12"/>
  <c r="BT123" i="12"/>
  <c r="BS123" i="12"/>
  <c r="BW122" i="12"/>
  <c r="BV122" i="12"/>
  <c r="BU122" i="12"/>
  <c r="BT122" i="12"/>
  <c r="BS122" i="12"/>
  <c r="BW121" i="12"/>
  <c r="BV121" i="12"/>
  <c r="BU121" i="12"/>
  <c r="BT121" i="12"/>
  <c r="BS121" i="12"/>
  <c r="BW120" i="12"/>
  <c r="BV120" i="12"/>
  <c r="BU120" i="12"/>
  <c r="BT120" i="12"/>
  <c r="BS120" i="12"/>
  <c r="BW119" i="12"/>
  <c r="BV119" i="12"/>
  <c r="BU119" i="12"/>
  <c r="BT119" i="12"/>
  <c r="BS119" i="12"/>
  <c r="BW118" i="12"/>
  <c r="BV118" i="12"/>
  <c r="BU118" i="12"/>
  <c r="BT118" i="12"/>
  <c r="BS118" i="12"/>
  <c r="BW117" i="12"/>
  <c r="BV117" i="12"/>
  <c r="BU117" i="12"/>
  <c r="BT117" i="12"/>
  <c r="BS117" i="12"/>
  <c r="BW116" i="12"/>
  <c r="BV116" i="12"/>
  <c r="BU116" i="12"/>
  <c r="BT116" i="12"/>
  <c r="BS116" i="12"/>
  <c r="BW115" i="12"/>
  <c r="BV115" i="12"/>
  <c r="BU115" i="12"/>
  <c r="BT115" i="12"/>
  <c r="BS115" i="12"/>
  <c r="BW114" i="12"/>
  <c r="BV114" i="12"/>
  <c r="BU114" i="12"/>
  <c r="BT114" i="12"/>
  <c r="BS114" i="12"/>
  <c r="BW113" i="12"/>
  <c r="BV113" i="12"/>
  <c r="BU113" i="12"/>
  <c r="BT113" i="12"/>
  <c r="BS113" i="12"/>
  <c r="BW112" i="12"/>
  <c r="BV112" i="12"/>
  <c r="BU112" i="12"/>
  <c r="BT112" i="12"/>
  <c r="BS112" i="12"/>
  <c r="BW111" i="12"/>
  <c r="BV111" i="12"/>
  <c r="BU111" i="12"/>
  <c r="BT111" i="12"/>
  <c r="BS111" i="12"/>
  <c r="BW110" i="12"/>
  <c r="BV110" i="12"/>
  <c r="BU110" i="12"/>
  <c r="BT110" i="12"/>
  <c r="BS110" i="12"/>
  <c r="BW109" i="12"/>
  <c r="BV109" i="12"/>
  <c r="BU109" i="12"/>
  <c r="BT109" i="12"/>
  <c r="BS109" i="12"/>
  <c r="BW108" i="12"/>
  <c r="BV108" i="12"/>
  <c r="BU108" i="12"/>
  <c r="BT108" i="12"/>
  <c r="BS108" i="12"/>
  <c r="BW107" i="12"/>
  <c r="BV107" i="12"/>
  <c r="BU107" i="12"/>
  <c r="BT107" i="12"/>
  <c r="BS107" i="12"/>
  <c r="BW106" i="12"/>
  <c r="BV106" i="12"/>
  <c r="BU106" i="12"/>
  <c r="BT106" i="12"/>
  <c r="BS106" i="12"/>
  <c r="BW105" i="12"/>
  <c r="BV105" i="12"/>
  <c r="BU105" i="12"/>
  <c r="BT105" i="12"/>
  <c r="BS105" i="12"/>
  <c r="BW104" i="12"/>
  <c r="BV104" i="12"/>
  <c r="BU104" i="12"/>
  <c r="BT104" i="12"/>
  <c r="BS104" i="12"/>
  <c r="BW103" i="12"/>
  <c r="BV103" i="12"/>
  <c r="BU103" i="12"/>
  <c r="BT103" i="12"/>
  <c r="BS103" i="12"/>
  <c r="BW102" i="12"/>
  <c r="BV102" i="12"/>
  <c r="BU102" i="12"/>
  <c r="BT102" i="12"/>
  <c r="BS102" i="12"/>
  <c r="BW101" i="12"/>
  <c r="BV101" i="12"/>
  <c r="BU101" i="12"/>
  <c r="BT101" i="12"/>
  <c r="BS101" i="12"/>
  <c r="BW100" i="12"/>
  <c r="BV100" i="12"/>
  <c r="BU100" i="12"/>
  <c r="BT100" i="12"/>
  <c r="BS100" i="12"/>
  <c r="BW99" i="12"/>
  <c r="BV99" i="12"/>
  <c r="BU99" i="12"/>
  <c r="BT99" i="12"/>
  <c r="BS99" i="12"/>
  <c r="BW98" i="12"/>
  <c r="BV98" i="12"/>
  <c r="BU98" i="12"/>
  <c r="BT98" i="12"/>
  <c r="BS98" i="12"/>
  <c r="BW97" i="12"/>
  <c r="BV97" i="12"/>
  <c r="BU97" i="12"/>
  <c r="BT97" i="12"/>
  <c r="BS97" i="12"/>
  <c r="BW96" i="12"/>
  <c r="BV96" i="12"/>
  <c r="BU96" i="12"/>
  <c r="BT96" i="12"/>
  <c r="BS96" i="12"/>
  <c r="BW95" i="12"/>
  <c r="BV95" i="12"/>
  <c r="BU95" i="12"/>
  <c r="BT95" i="12"/>
  <c r="BS95" i="12"/>
  <c r="BW94" i="12"/>
  <c r="BV94" i="12"/>
  <c r="BU94" i="12"/>
  <c r="BT94" i="12"/>
  <c r="BS94" i="12"/>
  <c r="BW93" i="12"/>
  <c r="BV93" i="12"/>
  <c r="BU93" i="12"/>
  <c r="BT93" i="12"/>
  <c r="BS93" i="12"/>
  <c r="BW92" i="12"/>
  <c r="BV92" i="12"/>
  <c r="BU92" i="12"/>
  <c r="BT92" i="12"/>
  <c r="BS92" i="12"/>
  <c r="BW91" i="12"/>
  <c r="BV91" i="12"/>
  <c r="BU91" i="12"/>
  <c r="BT91" i="12"/>
  <c r="BS91" i="12"/>
  <c r="BW90" i="12"/>
  <c r="BV90" i="12"/>
  <c r="BU90" i="12"/>
  <c r="BT90" i="12"/>
  <c r="BS90" i="12"/>
  <c r="BW89" i="12"/>
  <c r="BV89" i="12"/>
  <c r="BU89" i="12"/>
  <c r="BT89" i="12"/>
  <c r="BS89" i="12"/>
  <c r="BW88" i="12"/>
  <c r="BV88" i="12"/>
  <c r="BU88" i="12"/>
  <c r="BT88" i="12"/>
  <c r="BS88" i="12"/>
  <c r="BW87" i="12"/>
  <c r="BV87" i="12"/>
  <c r="BU87" i="12"/>
  <c r="BT87" i="12"/>
  <c r="BS87" i="12"/>
  <c r="BW86" i="12"/>
  <c r="BV86" i="12"/>
  <c r="BU86" i="12"/>
  <c r="BT86" i="12"/>
  <c r="BS86" i="12"/>
  <c r="BW85" i="12"/>
  <c r="BV85" i="12"/>
  <c r="BU85" i="12"/>
  <c r="BT85" i="12"/>
  <c r="BS85" i="12"/>
  <c r="BW84" i="12"/>
  <c r="BV84" i="12"/>
  <c r="BU84" i="12"/>
  <c r="BT84" i="12"/>
  <c r="BS84" i="12"/>
  <c r="BW83" i="12"/>
  <c r="BV83" i="12"/>
  <c r="BU83" i="12"/>
  <c r="BT83" i="12"/>
  <c r="BS83" i="12"/>
  <c r="BW82" i="12"/>
  <c r="BV82" i="12"/>
  <c r="BU82" i="12"/>
  <c r="BT82" i="12"/>
  <c r="BS82" i="12"/>
  <c r="BW81" i="12"/>
  <c r="BV81" i="12"/>
  <c r="BU81" i="12"/>
  <c r="BT81" i="12"/>
  <c r="BS81" i="12"/>
  <c r="BW80" i="12"/>
  <c r="BV80" i="12"/>
  <c r="BU80" i="12"/>
  <c r="BT80" i="12"/>
  <c r="BS80" i="12"/>
  <c r="BW79" i="12"/>
  <c r="BV79" i="12"/>
  <c r="BU79" i="12"/>
  <c r="BT79" i="12"/>
  <c r="BS79" i="12"/>
  <c r="BW78" i="12"/>
  <c r="BV78" i="12"/>
  <c r="BU78" i="12"/>
  <c r="BT78" i="12"/>
  <c r="BS78" i="12"/>
  <c r="BW77" i="12"/>
  <c r="BV77" i="12"/>
  <c r="BU77" i="12"/>
  <c r="BT77" i="12"/>
  <c r="BS77" i="12"/>
  <c r="BW76" i="12"/>
  <c r="BV76" i="12"/>
  <c r="BU76" i="12"/>
  <c r="BT76" i="12"/>
  <c r="BS76" i="12"/>
  <c r="BW75" i="12"/>
  <c r="BV75" i="12"/>
  <c r="BU75" i="12"/>
  <c r="BT75" i="12"/>
  <c r="BS75" i="12"/>
  <c r="BW74" i="12"/>
  <c r="BV74" i="12"/>
  <c r="BU74" i="12"/>
  <c r="BT74" i="12"/>
  <c r="BS74" i="12"/>
  <c r="BW73" i="12"/>
  <c r="BV73" i="12"/>
  <c r="BU73" i="12"/>
  <c r="BT73" i="12"/>
  <c r="BS73" i="12"/>
  <c r="BW72" i="12"/>
  <c r="BV72" i="12"/>
  <c r="BU72" i="12"/>
  <c r="BT72" i="12"/>
  <c r="BS72" i="12"/>
  <c r="BW71" i="12"/>
  <c r="BV71" i="12"/>
  <c r="BU71" i="12"/>
  <c r="BT71" i="12"/>
  <c r="BS71" i="12"/>
  <c r="BW70" i="12"/>
  <c r="BV70" i="12"/>
  <c r="BU70" i="12"/>
  <c r="BT70" i="12"/>
  <c r="BS70" i="12"/>
  <c r="BW69" i="12"/>
  <c r="BV69" i="12"/>
  <c r="BU69" i="12"/>
  <c r="BT69" i="12"/>
  <c r="BS69" i="12"/>
  <c r="BW68" i="12"/>
  <c r="BV68" i="12"/>
  <c r="BU68" i="12"/>
  <c r="BT68" i="12"/>
  <c r="BS68" i="12"/>
  <c r="BW67" i="12"/>
  <c r="BV67" i="12"/>
  <c r="BU67" i="12"/>
  <c r="BT67" i="12"/>
  <c r="BS67" i="12"/>
  <c r="BW66" i="12"/>
  <c r="BV66" i="12"/>
  <c r="BU66" i="12"/>
  <c r="BT66" i="12"/>
  <c r="BS66" i="12"/>
  <c r="BW65" i="12"/>
  <c r="BV65" i="12"/>
  <c r="BU65" i="12"/>
  <c r="BT65" i="12"/>
  <c r="BS65" i="12"/>
  <c r="BW64" i="12"/>
  <c r="BV64" i="12"/>
  <c r="BU64" i="12"/>
  <c r="BT64" i="12"/>
  <c r="BS64" i="12"/>
  <c r="BW63" i="12"/>
  <c r="BV63" i="12"/>
  <c r="BU63" i="12"/>
  <c r="BT63" i="12"/>
  <c r="BS63" i="12"/>
  <c r="BW62" i="12"/>
  <c r="BV62" i="12"/>
  <c r="BU62" i="12"/>
  <c r="BT62" i="12"/>
  <c r="BS62" i="12"/>
  <c r="BW61" i="12"/>
  <c r="BV61" i="12"/>
  <c r="BU61" i="12"/>
  <c r="BT61" i="12"/>
  <c r="BS61" i="12"/>
  <c r="BW60" i="12"/>
  <c r="BV60" i="12"/>
  <c r="BU60" i="12"/>
  <c r="BT60" i="12"/>
  <c r="BS60" i="12"/>
  <c r="BW59" i="12"/>
  <c r="BV59" i="12"/>
  <c r="BU59" i="12"/>
  <c r="BT59" i="12"/>
  <c r="BS59" i="12"/>
  <c r="BW58" i="12"/>
  <c r="BV58" i="12"/>
  <c r="BU58" i="12"/>
  <c r="BT58" i="12"/>
  <c r="BS58" i="12"/>
  <c r="BW57" i="12"/>
  <c r="BV57" i="12"/>
  <c r="BU57" i="12"/>
  <c r="BT57" i="12"/>
  <c r="BS57" i="12"/>
  <c r="BW56" i="12"/>
  <c r="BV56" i="12"/>
  <c r="BU56" i="12"/>
  <c r="BT56" i="12"/>
  <c r="BS56" i="12"/>
  <c r="BW55" i="12"/>
  <c r="BV55" i="12"/>
  <c r="BU55" i="12"/>
  <c r="BT55" i="12"/>
  <c r="BS55" i="12"/>
  <c r="BW54" i="12"/>
  <c r="BV54" i="12"/>
  <c r="BU54" i="12"/>
  <c r="BT54" i="12"/>
  <c r="BS54" i="12"/>
  <c r="BW53" i="12"/>
  <c r="BV53" i="12"/>
  <c r="BU53" i="12"/>
  <c r="BT53" i="12"/>
  <c r="BS53" i="12"/>
  <c r="BW52" i="12"/>
  <c r="BV52" i="12"/>
  <c r="BU52" i="12"/>
  <c r="BT52" i="12"/>
  <c r="BS52" i="12"/>
  <c r="BW51" i="12"/>
  <c r="BV51" i="12"/>
  <c r="BU51" i="12"/>
  <c r="BT51" i="12"/>
  <c r="BS51" i="12"/>
  <c r="BW50" i="12"/>
  <c r="BV50" i="12"/>
  <c r="BU50" i="12"/>
  <c r="BT50" i="12"/>
  <c r="BS50" i="12"/>
  <c r="BW49" i="12"/>
  <c r="BV49" i="12"/>
  <c r="BU49" i="12"/>
  <c r="BT49" i="12"/>
  <c r="BS49" i="12"/>
  <c r="BW48" i="12"/>
  <c r="BV48" i="12"/>
  <c r="BU48" i="12"/>
  <c r="BT48" i="12"/>
  <c r="BS48" i="12"/>
  <c r="BW47" i="12"/>
  <c r="BV47" i="12"/>
  <c r="BU47" i="12"/>
  <c r="BT47" i="12"/>
  <c r="BS47" i="12"/>
  <c r="BW46" i="12"/>
  <c r="BV46" i="12"/>
  <c r="BU46" i="12"/>
  <c r="BT46" i="12"/>
  <c r="BS46" i="12"/>
  <c r="BW45" i="12"/>
  <c r="BV45" i="12"/>
  <c r="BU45" i="12"/>
  <c r="BT45" i="12"/>
  <c r="BS45" i="12"/>
  <c r="BW44" i="12"/>
  <c r="BV44" i="12"/>
  <c r="BU44" i="12"/>
  <c r="BT44" i="12"/>
  <c r="BS44" i="12"/>
  <c r="BW43" i="12"/>
  <c r="BV43" i="12"/>
  <c r="BU43" i="12"/>
  <c r="BT43" i="12"/>
  <c r="BS43" i="12"/>
  <c r="BW42" i="12"/>
  <c r="BV42" i="12"/>
  <c r="BU42" i="12"/>
  <c r="BT42" i="12"/>
  <c r="BS42" i="12"/>
  <c r="BW41" i="12"/>
  <c r="BV41" i="12"/>
  <c r="BU41" i="12"/>
  <c r="BT41" i="12"/>
  <c r="BS41" i="12"/>
  <c r="BW40" i="12"/>
  <c r="BV40" i="12"/>
  <c r="BU40" i="12"/>
  <c r="BT40" i="12"/>
  <c r="BS40" i="12"/>
  <c r="BW39" i="12"/>
  <c r="BV39" i="12"/>
  <c r="BU39" i="12"/>
  <c r="BT39" i="12"/>
  <c r="BS39" i="12"/>
  <c r="BW38" i="12"/>
  <c r="BV38" i="12"/>
  <c r="BU38" i="12"/>
  <c r="BT38" i="12"/>
  <c r="BS38" i="12"/>
  <c r="BW37" i="12"/>
  <c r="BV37" i="12"/>
  <c r="BU37" i="12"/>
  <c r="BT37" i="12"/>
  <c r="BS37" i="12"/>
  <c r="BW36" i="12"/>
  <c r="BV36" i="12"/>
  <c r="BU36" i="12"/>
  <c r="BT36" i="12"/>
  <c r="BS36" i="12"/>
  <c r="BW35" i="12"/>
  <c r="BV35" i="12"/>
  <c r="BU35" i="12"/>
  <c r="BT35" i="12"/>
  <c r="BS35" i="12"/>
  <c r="BW34" i="12"/>
  <c r="BV34" i="12"/>
  <c r="BU34" i="12"/>
  <c r="BT34" i="12"/>
  <c r="BS34" i="12"/>
  <c r="BW33" i="12"/>
  <c r="BV33" i="12"/>
  <c r="BU33" i="12"/>
  <c r="BT33" i="12"/>
  <c r="BS33" i="12"/>
  <c r="BW32" i="12"/>
  <c r="BV32" i="12"/>
  <c r="BU32" i="12"/>
  <c r="BT32" i="12"/>
  <c r="BS32" i="12"/>
  <c r="BW31" i="12"/>
  <c r="BV31" i="12"/>
  <c r="BU31" i="12"/>
  <c r="BT31" i="12"/>
  <c r="BS31" i="12"/>
  <c r="BW30" i="12"/>
  <c r="BV30" i="12"/>
  <c r="BU30" i="12"/>
  <c r="BT30" i="12"/>
  <c r="BS30" i="12"/>
  <c r="BW29" i="12"/>
  <c r="BV29" i="12"/>
  <c r="BU29" i="12"/>
  <c r="BT29" i="12"/>
  <c r="BS29" i="12"/>
  <c r="BW28" i="12"/>
  <c r="BV28" i="12"/>
  <c r="BU28" i="12"/>
  <c r="BT28" i="12"/>
  <c r="BS28" i="12"/>
  <c r="BW27" i="12"/>
  <c r="BV27" i="12"/>
  <c r="BU27" i="12"/>
  <c r="BT27" i="12"/>
  <c r="BS27" i="12"/>
  <c r="BW26" i="12"/>
  <c r="BV26" i="12"/>
  <c r="BU26" i="12"/>
  <c r="BT26" i="12"/>
  <c r="BS26" i="12"/>
  <c r="BW25" i="12"/>
  <c r="BV25" i="12"/>
  <c r="BU25" i="12"/>
  <c r="BT25" i="12"/>
  <c r="BS25" i="12"/>
  <c r="BW24" i="12"/>
  <c r="BV24" i="12"/>
  <c r="BU24" i="12"/>
  <c r="BT24" i="12"/>
  <c r="BS24" i="12"/>
  <c r="BW23" i="12"/>
  <c r="BV23" i="12"/>
  <c r="BU23" i="12"/>
  <c r="BT23" i="12"/>
  <c r="BS23" i="12"/>
  <c r="BW22" i="12"/>
  <c r="BV22" i="12"/>
  <c r="BU22" i="12"/>
  <c r="BT22" i="12"/>
  <c r="BS22" i="12"/>
  <c r="BW21" i="12"/>
  <c r="BV21" i="12"/>
  <c r="BU21" i="12"/>
  <c r="BT21" i="12"/>
  <c r="BS21" i="12"/>
  <c r="BW20" i="12"/>
  <c r="BV20" i="12"/>
  <c r="BU20" i="12"/>
  <c r="BT20" i="12"/>
  <c r="BS20" i="12"/>
  <c r="BW19" i="12"/>
  <c r="BV19" i="12"/>
  <c r="BU19" i="12"/>
  <c r="BT19" i="12"/>
  <c r="BS19" i="12"/>
  <c r="BW18" i="12"/>
  <c r="BV18" i="12"/>
  <c r="BU18" i="12"/>
  <c r="BT18" i="12"/>
  <c r="BS18" i="12"/>
  <c r="BW17" i="12"/>
  <c r="BV17" i="12"/>
  <c r="BU17" i="12"/>
  <c r="BT17" i="12"/>
  <c r="BS17" i="12"/>
  <c r="BW16" i="12"/>
  <c r="BV16" i="12"/>
  <c r="BU16" i="12"/>
  <c r="BT16" i="12"/>
  <c r="BS16" i="12"/>
  <c r="BW15" i="12"/>
  <c r="BV15" i="12"/>
  <c r="BU15" i="12"/>
  <c r="BT15" i="12"/>
  <c r="BS15" i="12"/>
  <c r="BW14" i="12"/>
  <c r="BV14" i="12"/>
  <c r="BU14" i="12"/>
  <c r="BT14" i="12"/>
  <c r="BS14" i="12"/>
  <c r="BW13" i="12"/>
  <c r="BV13" i="12"/>
  <c r="BU13" i="12"/>
  <c r="BT13" i="12"/>
  <c r="BS13" i="12"/>
  <c r="BW12" i="12"/>
  <c r="BV12" i="12"/>
  <c r="BU12" i="12"/>
  <c r="BT12" i="12"/>
  <c r="BS12" i="12"/>
  <c r="BW11" i="12"/>
  <c r="BV11" i="12"/>
  <c r="BU11" i="12"/>
  <c r="BT11" i="12"/>
  <c r="BS11" i="12"/>
  <c r="BW10" i="12"/>
  <c r="BV10" i="12"/>
  <c r="BU10" i="12"/>
  <c r="BT10" i="12"/>
  <c r="BS10" i="12"/>
  <c r="BW9" i="12"/>
  <c r="BV9" i="12"/>
  <c r="BU9" i="12"/>
  <c r="BT9" i="12"/>
  <c r="BS9" i="12"/>
  <c r="BW8" i="12"/>
  <c r="BV8" i="12"/>
  <c r="BU8" i="12"/>
  <c r="BT8" i="12"/>
  <c r="BS8" i="12"/>
  <c r="BW7" i="12"/>
  <c r="BV7" i="12"/>
  <c r="BU7" i="12"/>
  <c r="BT7" i="12"/>
  <c r="BS7" i="12"/>
  <c r="BW6" i="12"/>
  <c r="BV6" i="12"/>
  <c r="BU6" i="12"/>
  <c r="BT6" i="12"/>
  <c r="BS6" i="12"/>
  <c r="BW5" i="12"/>
  <c r="BV5" i="12"/>
  <c r="BU5" i="12"/>
  <c r="BT5" i="12"/>
  <c r="BS5" i="12"/>
  <c r="BW4" i="12"/>
  <c r="BV4" i="12"/>
  <c r="BU4" i="12"/>
  <c r="BT4" i="12"/>
  <c r="BS4" i="12"/>
  <c r="BW3" i="12"/>
  <c r="BX17" i="12" s="1"/>
  <c r="BV3" i="12"/>
  <c r="BU3" i="12"/>
  <c r="BT3" i="12"/>
  <c r="BS3" i="12"/>
  <c r="BX5" i="12" s="1"/>
  <c r="BW202" i="11"/>
  <c r="BV202" i="11"/>
  <c r="BU202" i="11"/>
  <c r="BT202" i="11"/>
  <c r="BS202" i="11"/>
  <c r="BW201" i="11"/>
  <c r="BV201" i="11"/>
  <c r="BU201" i="11"/>
  <c r="BT201" i="11"/>
  <c r="BS201" i="11"/>
  <c r="BW200" i="11"/>
  <c r="BV200" i="11"/>
  <c r="BU200" i="11"/>
  <c r="BT200" i="11"/>
  <c r="BS200" i="11"/>
  <c r="BW199" i="11"/>
  <c r="BV199" i="11"/>
  <c r="BU199" i="11"/>
  <c r="BT199" i="11"/>
  <c r="BS199" i="11"/>
  <c r="BW198" i="11"/>
  <c r="BV198" i="11"/>
  <c r="BU198" i="11"/>
  <c r="BT198" i="11"/>
  <c r="BS198" i="11"/>
  <c r="BW197" i="11"/>
  <c r="BV197" i="11"/>
  <c r="BU197" i="11"/>
  <c r="BT197" i="11"/>
  <c r="BS197" i="11"/>
  <c r="BW196" i="11"/>
  <c r="BV196" i="11"/>
  <c r="BU196" i="11"/>
  <c r="BT196" i="11"/>
  <c r="BS196" i="11"/>
  <c r="BW195" i="11"/>
  <c r="BV195" i="11"/>
  <c r="BU195" i="11"/>
  <c r="BT195" i="11"/>
  <c r="BS195" i="11"/>
  <c r="BW194" i="11"/>
  <c r="BV194" i="11"/>
  <c r="BU194" i="11"/>
  <c r="BT194" i="11"/>
  <c r="BS194" i="11"/>
  <c r="BW193" i="11"/>
  <c r="BV193" i="11"/>
  <c r="BU193" i="11"/>
  <c r="BT193" i="11"/>
  <c r="BS193" i="11"/>
  <c r="BW192" i="11"/>
  <c r="BV192" i="11"/>
  <c r="BU192" i="11"/>
  <c r="BT192" i="11"/>
  <c r="BS192" i="11"/>
  <c r="BW191" i="11"/>
  <c r="BV191" i="11"/>
  <c r="BU191" i="11"/>
  <c r="BT191" i="11"/>
  <c r="BS191" i="11"/>
  <c r="BW190" i="11"/>
  <c r="BV190" i="11"/>
  <c r="BU190" i="11"/>
  <c r="BT190" i="11"/>
  <c r="BS190" i="11"/>
  <c r="BW189" i="11"/>
  <c r="BV189" i="11"/>
  <c r="BU189" i="11"/>
  <c r="BT189" i="11"/>
  <c r="BS189" i="11"/>
  <c r="BW188" i="11"/>
  <c r="BV188" i="11"/>
  <c r="BU188" i="11"/>
  <c r="BT188" i="11"/>
  <c r="BS188" i="11"/>
  <c r="BW187" i="11"/>
  <c r="BV187" i="11"/>
  <c r="BU187" i="11"/>
  <c r="BT187" i="11"/>
  <c r="BS187" i="11"/>
  <c r="BW186" i="11"/>
  <c r="BV186" i="11"/>
  <c r="BU186" i="11"/>
  <c r="BT186" i="11"/>
  <c r="BS186" i="11"/>
  <c r="BW185" i="11"/>
  <c r="BV185" i="11"/>
  <c r="BU185" i="11"/>
  <c r="BT185" i="11"/>
  <c r="BS185" i="11"/>
  <c r="BW184" i="11"/>
  <c r="BV184" i="11"/>
  <c r="BU184" i="11"/>
  <c r="BT184" i="11"/>
  <c r="BS184" i="11"/>
  <c r="BW183" i="11"/>
  <c r="BV183" i="11"/>
  <c r="BU183" i="11"/>
  <c r="BT183" i="11"/>
  <c r="BS183" i="11"/>
  <c r="BW182" i="11"/>
  <c r="BV182" i="11"/>
  <c r="BU182" i="11"/>
  <c r="BT182" i="11"/>
  <c r="BS182" i="11"/>
  <c r="BW181" i="11"/>
  <c r="BV181" i="11"/>
  <c r="BU181" i="11"/>
  <c r="BT181" i="11"/>
  <c r="BS181" i="11"/>
  <c r="BW180" i="11"/>
  <c r="BV180" i="11"/>
  <c r="BU180" i="11"/>
  <c r="BT180" i="11"/>
  <c r="BS180" i="11"/>
  <c r="BW179" i="11"/>
  <c r="BV179" i="11"/>
  <c r="BU179" i="11"/>
  <c r="BT179" i="11"/>
  <c r="BS179" i="11"/>
  <c r="BW178" i="11"/>
  <c r="BV178" i="11"/>
  <c r="BU178" i="11"/>
  <c r="BT178" i="11"/>
  <c r="BS178" i="11"/>
  <c r="BW177" i="11"/>
  <c r="BV177" i="11"/>
  <c r="BU177" i="11"/>
  <c r="BT177" i="11"/>
  <c r="BS177" i="11"/>
  <c r="BW176" i="11"/>
  <c r="BV176" i="11"/>
  <c r="BU176" i="11"/>
  <c r="BT176" i="11"/>
  <c r="BS176" i="11"/>
  <c r="BW175" i="11"/>
  <c r="BV175" i="11"/>
  <c r="BU175" i="11"/>
  <c r="BT175" i="11"/>
  <c r="BS175" i="11"/>
  <c r="BW174" i="11"/>
  <c r="BV174" i="11"/>
  <c r="BU174" i="11"/>
  <c r="BT174" i="11"/>
  <c r="BS174" i="11"/>
  <c r="BW173" i="11"/>
  <c r="BV173" i="11"/>
  <c r="BU173" i="11"/>
  <c r="BT173" i="11"/>
  <c r="BS173" i="11"/>
  <c r="BW172" i="11"/>
  <c r="BV172" i="11"/>
  <c r="BU172" i="11"/>
  <c r="BT172" i="11"/>
  <c r="BS172" i="11"/>
  <c r="BW171" i="11"/>
  <c r="BV171" i="11"/>
  <c r="BU171" i="11"/>
  <c r="BT171" i="11"/>
  <c r="BS171" i="11"/>
  <c r="BW170" i="11"/>
  <c r="BV170" i="11"/>
  <c r="BU170" i="11"/>
  <c r="BT170" i="11"/>
  <c r="BS170" i="11"/>
  <c r="BW169" i="11"/>
  <c r="BV169" i="11"/>
  <c r="BU169" i="11"/>
  <c r="BT169" i="11"/>
  <c r="BS169" i="11"/>
  <c r="BW168" i="11"/>
  <c r="BV168" i="11"/>
  <c r="BU168" i="11"/>
  <c r="BT168" i="11"/>
  <c r="BS168" i="11"/>
  <c r="BW167" i="11"/>
  <c r="BV167" i="11"/>
  <c r="BU167" i="11"/>
  <c r="BT167" i="11"/>
  <c r="BS167" i="11"/>
  <c r="BW166" i="11"/>
  <c r="BV166" i="11"/>
  <c r="BU166" i="11"/>
  <c r="BT166" i="11"/>
  <c r="BS166" i="11"/>
  <c r="BW165" i="11"/>
  <c r="BV165" i="11"/>
  <c r="BU165" i="11"/>
  <c r="BT165" i="11"/>
  <c r="BS165" i="11"/>
  <c r="BW164" i="11"/>
  <c r="BV164" i="11"/>
  <c r="BU164" i="11"/>
  <c r="BT164" i="11"/>
  <c r="BS164" i="11"/>
  <c r="BW163" i="11"/>
  <c r="BV163" i="11"/>
  <c r="BU163" i="11"/>
  <c r="BT163" i="11"/>
  <c r="BS163" i="11"/>
  <c r="BW162" i="11"/>
  <c r="BV162" i="11"/>
  <c r="BU162" i="11"/>
  <c r="BT162" i="11"/>
  <c r="BS162" i="11"/>
  <c r="BW161" i="11"/>
  <c r="BV161" i="11"/>
  <c r="BU161" i="11"/>
  <c r="BT161" i="11"/>
  <c r="BS161" i="11"/>
  <c r="BW160" i="11"/>
  <c r="BV160" i="11"/>
  <c r="BU160" i="11"/>
  <c r="BT160" i="11"/>
  <c r="BS160" i="11"/>
  <c r="BW159" i="11"/>
  <c r="BV159" i="11"/>
  <c r="BU159" i="11"/>
  <c r="BT159" i="11"/>
  <c r="BS159" i="11"/>
  <c r="BW158" i="11"/>
  <c r="BV158" i="11"/>
  <c r="BU158" i="11"/>
  <c r="BT158" i="11"/>
  <c r="BS158" i="11"/>
  <c r="BW157" i="11"/>
  <c r="BV157" i="11"/>
  <c r="BU157" i="11"/>
  <c r="BT157" i="11"/>
  <c r="BS157" i="11"/>
  <c r="BW156" i="11"/>
  <c r="BV156" i="11"/>
  <c r="BU156" i="11"/>
  <c r="BT156" i="11"/>
  <c r="BS156" i="11"/>
  <c r="BW155" i="11"/>
  <c r="BV155" i="11"/>
  <c r="BU155" i="11"/>
  <c r="BT155" i="11"/>
  <c r="BS155" i="11"/>
  <c r="BW154" i="11"/>
  <c r="BV154" i="11"/>
  <c r="BU154" i="11"/>
  <c r="BT154" i="11"/>
  <c r="BS154" i="11"/>
  <c r="BW153" i="11"/>
  <c r="BV153" i="11"/>
  <c r="BU153" i="11"/>
  <c r="BT153" i="11"/>
  <c r="BS153" i="11"/>
  <c r="BW152" i="11"/>
  <c r="BV152" i="11"/>
  <c r="BU152" i="11"/>
  <c r="BT152" i="11"/>
  <c r="BS152" i="11"/>
  <c r="BW151" i="11"/>
  <c r="BV151" i="11"/>
  <c r="BU151" i="11"/>
  <c r="BT151" i="11"/>
  <c r="BS151" i="11"/>
  <c r="BW150" i="11"/>
  <c r="BV150" i="11"/>
  <c r="BU150" i="11"/>
  <c r="BT150" i="11"/>
  <c r="BS150" i="11"/>
  <c r="BW149" i="11"/>
  <c r="BV149" i="11"/>
  <c r="BU149" i="11"/>
  <c r="BT149" i="11"/>
  <c r="BS149" i="11"/>
  <c r="BW148" i="11"/>
  <c r="BV148" i="11"/>
  <c r="BU148" i="11"/>
  <c r="BT148" i="11"/>
  <c r="BS148" i="11"/>
  <c r="BW147" i="11"/>
  <c r="BV147" i="11"/>
  <c r="BU147" i="11"/>
  <c r="BT147" i="11"/>
  <c r="BS147" i="11"/>
  <c r="BW146" i="11"/>
  <c r="BV146" i="11"/>
  <c r="BU146" i="11"/>
  <c r="BT146" i="11"/>
  <c r="BS146" i="11"/>
  <c r="BW145" i="11"/>
  <c r="BV145" i="11"/>
  <c r="BU145" i="11"/>
  <c r="BT145" i="11"/>
  <c r="BS145" i="11"/>
  <c r="BW144" i="11"/>
  <c r="BV144" i="11"/>
  <c r="BU144" i="11"/>
  <c r="BT144" i="11"/>
  <c r="BS144" i="11"/>
  <c r="BW143" i="11"/>
  <c r="BV143" i="11"/>
  <c r="BU143" i="11"/>
  <c r="BT143" i="11"/>
  <c r="BS143" i="11"/>
  <c r="BW142" i="11"/>
  <c r="BV142" i="11"/>
  <c r="BU142" i="11"/>
  <c r="BT142" i="11"/>
  <c r="BS142" i="11"/>
  <c r="BW141" i="11"/>
  <c r="BV141" i="11"/>
  <c r="BU141" i="11"/>
  <c r="BT141" i="11"/>
  <c r="BS141" i="11"/>
  <c r="BW140" i="11"/>
  <c r="BV140" i="11"/>
  <c r="BU140" i="11"/>
  <c r="BT140" i="11"/>
  <c r="BS140" i="11"/>
  <c r="BW139" i="11"/>
  <c r="BV139" i="11"/>
  <c r="BU139" i="11"/>
  <c r="BT139" i="11"/>
  <c r="BS139" i="11"/>
  <c r="BW138" i="11"/>
  <c r="BV138" i="11"/>
  <c r="BU138" i="11"/>
  <c r="BT138" i="11"/>
  <c r="BS138" i="11"/>
  <c r="BW137" i="11"/>
  <c r="BV137" i="11"/>
  <c r="BU137" i="11"/>
  <c r="BT137" i="11"/>
  <c r="BS137" i="11"/>
  <c r="BW136" i="11"/>
  <c r="BV136" i="11"/>
  <c r="BU136" i="11"/>
  <c r="BT136" i="11"/>
  <c r="BS136" i="11"/>
  <c r="BW135" i="11"/>
  <c r="BV135" i="11"/>
  <c r="BU135" i="11"/>
  <c r="BT135" i="11"/>
  <c r="BS135" i="11"/>
  <c r="BW134" i="11"/>
  <c r="BV134" i="11"/>
  <c r="BU134" i="11"/>
  <c r="BT134" i="11"/>
  <c r="BS134" i="11"/>
  <c r="BW133" i="11"/>
  <c r="BV133" i="11"/>
  <c r="BU133" i="11"/>
  <c r="BT133" i="11"/>
  <c r="BS133" i="11"/>
  <c r="BW132" i="11"/>
  <c r="BV132" i="11"/>
  <c r="BU132" i="11"/>
  <c r="BT132" i="11"/>
  <c r="BS132" i="11"/>
  <c r="BW131" i="11"/>
  <c r="BV131" i="11"/>
  <c r="BU131" i="11"/>
  <c r="BT131" i="11"/>
  <c r="BS131" i="11"/>
  <c r="BW130" i="11"/>
  <c r="BV130" i="11"/>
  <c r="BU130" i="11"/>
  <c r="BT130" i="11"/>
  <c r="BS130" i="11"/>
  <c r="BW129" i="11"/>
  <c r="BV129" i="11"/>
  <c r="BU129" i="11"/>
  <c r="BT129" i="11"/>
  <c r="BS129" i="11"/>
  <c r="BW128" i="11"/>
  <c r="BV128" i="11"/>
  <c r="BU128" i="11"/>
  <c r="BT128" i="11"/>
  <c r="BS128" i="11"/>
  <c r="BW127" i="11"/>
  <c r="BV127" i="11"/>
  <c r="BU127" i="11"/>
  <c r="BT127" i="11"/>
  <c r="BS127" i="11"/>
  <c r="BW126" i="11"/>
  <c r="BV126" i="11"/>
  <c r="BU126" i="11"/>
  <c r="BT126" i="11"/>
  <c r="BS126" i="11"/>
  <c r="BW125" i="11"/>
  <c r="BV125" i="11"/>
  <c r="BU125" i="11"/>
  <c r="BT125" i="11"/>
  <c r="BS125" i="11"/>
  <c r="BW124" i="11"/>
  <c r="BV124" i="11"/>
  <c r="BU124" i="11"/>
  <c r="BT124" i="11"/>
  <c r="BS124" i="11"/>
  <c r="BW123" i="11"/>
  <c r="BV123" i="11"/>
  <c r="BU123" i="11"/>
  <c r="BT123" i="11"/>
  <c r="BS123" i="11"/>
  <c r="BW122" i="11"/>
  <c r="BV122" i="11"/>
  <c r="BU122" i="11"/>
  <c r="BT122" i="11"/>
  <c r="BS122" i="11"/>
  <c r="BW121" i="11"/>
  <c r="BV121" i="11"/>
  <c r="BU121" i="11"/>
  <c r="BT121" i="11"/>
  <c r="BS121" i="11"/>
  <c r="BW120" i="11"/>
  <c r="BV120" i="11"/>
  <c r="BU120" i="11"/>
  <c r="BT120" i="11"/>
  <c r="BS120" i="11"/>
  <c r="BW119" i="11"/>
  <c r="BV119" i="11"/>
  <c r="BU119" i="11"/>
  <c r="BT119" i="11"/>
  <c r="BS119" i="11"/>
  <c r="BW118" i="11"/>
  <c r="BV118" i="11"/>
  <c r="BU118" i="11"/>
  <c r="BT118" i="11"/>
  <c r="BS118" i="11"/>
  <c r="BW117" i="11"/>
  <c r="BV117" i="11"/>
  <c r="BU117" i="11"/>
  <c r="BT117" i="11"/>
  <c r="BS117" i="11"/>
  <c r="BW116" i="11"/>
  <c r="BV116" i="11"/>
  <c r="BU116" i="11"/>
  <c r="BT116" i="11"/>
  <c r="BS116" i="11"/>
  <c r="BW115" i="11"/>
  <c r="BV115" i="11"/>
  <c r="BU115" i="11"/>
  <c r="BT115" i="11"/>
  <c r="BS115" i="11"/>
  <c r="BW114" i="11"/>
  <c r="BV114" i="11"/>
  <c r="BU114" i="11"/>
  <c r="BT114" i="11"/>
  <c r="BS114" i="11"/>
  <c r="BW113" i="11"/>
  <c r="BV113" i="11"/>
  <c r="BU113" i="11"/>
  <c r="BT113" i="11"/>
  <c r="BS113" i="11"/>
  <c r="BW112" i="11"/>
  <c r="BV112" i="11"/>
  <c r="BU112" i="11"/>
  <c r="BT112" i="11"/>
  <c r="BS112" i="11"/>
  <c r="BW111" i="11"/>
  <c r="BV111" i="11"/>
  <c r="BU111" i="11"/>
  <c r="BT111" i="11"/>
  <c r="BS111" i="11"/>
  <c r="BW110" i="11"/>
  <c r="BV110" i="11"/>
  <c r="BU110" i="11"/>
  <c r="BT110" i="11"/>
  <c r="BS110" i="11"/>
  <c r="BW109" i="11"/>
  <c r="BV109" i="11"/>
  <c r="BU109" i="11"/>
  <c r="BT109" i="11"/>
  <c r="BS109" i="11"/>
  <c r="BW108" i="11"/>
  <c r="BV108" i="11"/>
  <c r="BU108" i="11"/>
  <c r="BT108" i="11"/>
  <c r="BS108" i="11"/>
  <c r="BW107" i="11"/>
  <c r="BV107" i="11"/>
  <c r="BU107" i="11"/>
  <c r="BT107" i="11"/>
  <c r="BS107" i="11"/>
  <c r="BW106" i="11"/>
  <c r="BV106" i="11"/>
  <c r="BU106" i="11"/>
  <c r="BT106" i="11"/>
  <c r="BS106" i="11"/>
  <c r="BW105" i="11"/>
  <c r="BV105" i="11"/>
  <c r="BU105" i="11"/>
  <c r="BT105" i="11"/>
  <c r="BS105" i="11"/>
  <c r="BW104" i="11"/>
  <c r="BV104" i="11"/>
  <c r="BU104" i="11"/>
  <c r="BT104" i="11"/>
  <c r="BS104" i="11"/>
  <c r="BW103" i="11"/>
  <c r="BV103" i="11"/>
  <c r="BU103" i="11"/>
  <c r="BT103" i="11"/>
  <c r="BS103" i="11"/>
  <c r="BW102" i="11"/>
  <c r="BV102" i="11"/>
  <c r="BU102" i="11"/>
  <c r="BT102" i="11"/>
  <c r="BS102" i="11"/>
  <c r="BW101" i="11"/>
  <c r="BV101" i="11"/>
  <c r="BU101" i="11"/>
  <c r="BT101" i="11"/>
  <c r="BS101" i="11"/>
  <c r="BW100" i="11"/>
  <c r="BV100" i="11"/>
  <c r="BU100" i="11"/>
  <c r="BT100" i="11"/>
  <c r="BS100" i="11"/>
  <c r="BW99" i="11"/>
  <c r="BV99" i="11"/>
  <c r="BU99" i="11"/>
  <c r="BT99" i="11"/>
  <c r="BS99" i="11"/>
  <c r="BW98" i="11"/>
  <c r="BV98" i="11"/>
  <c r="BU98" i="11"/>
  <c r="BT98" i="11"/>
  <c r="BS98" i="11"/>
  <c r="BW97" i="11"/>
  <c r="BV97" i="11"/>
  <c r="BU97" i="11"/>
  <c r="BT97" i="11"/>
  <c r="BS97" i="11"/>
  <c r="BW96" i="11"/>
  <c r="BV96" i="11"/>
  <c r="BU96" i="11"/>
  <c r="BT96" i="11"/>
  <c r="BS96" i="11"/>
  <c r="BW95" i="11"/>
  <c r="BV95" i="11"/>
  <c r="BU95" i="11"/>
  <c r="BT95" i="11"/>
  <c r="BS95" i="11"/>
  <c r="BW94" i="11"/>
  <c r="BV94" i="11"/>
  <c r="BU94" i="11"/>
  <c r="BT94" i="11"/>
  <c r="BS94" i="11"/>
  <c r="BW93" i="11"/>
  <c r="BV93" i="11"/>
  <c r="BU93" i="11"/>
  <c r="BT93" i="11"/>
  <c r="BS93" i="11"/>
  <c r="BW92" i="11"/>
  <c r="BV92" i="11"/>
  <c r="BU92" i="11"/>
  <c r="BT92" i="11"/>
  <c r="BS92" i="11"/>
  <c r="BW91" i="11"/>
  <c r="BV91" i="11"/>
  <c r="BU91" i="11"/>
  <c r="BT91" i="11"/>
  <c r="BS91" i="11"/>
  <c r="BW90" i="11"/>
  <c r="BV90" i="11"/>
  <c r="BU90" i="11"/>
  <c r="BT90" i="11"/>
  <c r="BS90" i="11"/>
  <c r="BW89" i="11"/>
  <c r="BV89" i="11"/>
  <c r="BU89" i="11"/>
  <c r="BT89" i="11"/>
  <c r="BS89" i="11"/>
  <c r="BW88" i="11"/>
  <c r="BV88" i="11"/>
  <c r="BU88" i="11"/>
  <c r="BT88" i="11"/>
  <c r="BS88" i="11"/>
  <c r="BW87" i="11"/>
  <c r="BV87" i="11"/>
  <c r="BU87" i="11"/>
  <c r="BT87" i="11"/>
  <c r="BS87" i="11"/>
  <c r="BW86" i="11"/>
  <c r="BV86" i="11"/>
  <c r="BU86" i="11"/>
  <c r="BT86" i="11"/>
  <c r="BS86" i="11"/>
  <c r="BW85" i="11"/>
  <c r="BV85" i="11"/>
  <c r="BU85" i="11"/>
  <c r="BT85" i="11"/>
  <c r="BS85" i="11"/>
  <c r="BW84" i="11"/>
  <c r="BV84" i="11"/>
  <c r="BU84" i="11"/>
  <c r="BT84" i="11"/>
  <c r="BS84" i="11"/>
  <c r="BW83" i="11"/>
  <c r="BV83" i="11"/>
  <c r="BU83" i="11"/>
  <c r="BT83" i="11"/>
  <c r="BS83" i="11"/>
  <c r="BW82" i="11"/>
  <c r="BV82" i="11"/>
  <c r="BU82" i="11"/>
  <c r="BT82" i="11"/>
  <c r="BS82" i="11"/>
  <c r="BW81" i="11"/>
  <c r="BV81" i="11"/>
  <c r="BU81" i="11"/>
  <c r="BT81" i="11"/>
  <c r="BS81" i="11"/>
  <c r="BW80" i="11"/>
  <c r="BV80" i="11"/>
  <c r="BU80" i="11"/>
  <c r="BT80" i="11"/>
  <c r="BS80" i="11"/>
  <c r="BW79" i="11"/>
  <c r="BV79" i="11"/>
  <c r="BU79" i="11"/>
  <c r="BT79" i="11"/>
  <c r="BS79" i="11"/>
  <c r="BW78" i="11"/>
  <c r="BV78" i="11"/>
  <c r="BU78" i="11"/>
  <c r="BT78" i="11"/>
  <c r="BS78" i="11"/>
  <c r="BW77" i="11"/>
  <c r="BV77" i="11"/>
  <c r="BU77" i="11"/>
  <c r="BT77" i="11"/>
  <c r="BS77" i="11"/>
  <c r="BW76" i="11"/>
  <c r="BV76" i="11"/>
  <c r="BU76" i="11"/>
  <c r="BT76" i="11"/>
  <c r="BS76" i="11"/>
  <c r="BW75" i="11"/>
  <c r="BV75" i="11"/>
  <c r="BU75" i="11"/>
  <c r="BT75" i="11"/>
  <c r="BS75" i="11"/>
  <c r="BW74" i="11"/>
  <c r="BV74" i="11"/>
  <c r="BU74" i="11"/>
  <c r="BT74" i="11"/>
  <c r="BS74" i="11"/>
  <c r="BW73" i="11"/>
  <c r="BV73" i="11"/>
  <c r="BU73" i="11"/>
  <c r="BT73" i="11"/>
  <c r="BS73" i="11"/>
  <c r="BW72" i="11"/>
  <c r="BV72" i="11"/>
  <c r="BU72" i="11"/>
  <c r="BT72" i="11"/>
  <c r="BS72" i="11"/>
  <c r="BW71" i="11"/>
  <c r="BV71" i="11"/>
  <c r="BU71" i="11"/>
  <c r="BT71" i="11"/>
  <c r="BS71" i="11"/>
  <c r="BW70" i="11"/>
  <c r="BV70" i="11"/>
  <c r="BU70" i="11"/>
  <c r="BT70" i="11"/>
  <c r="BS70" i="11"/>
  <c r="BW69" i="11"/>
  <c r="BV69" i="11"/>
  <c r="BU69" i="11"/>
  <c r="BT69" i="11"/>
  <c r="BS69" i="11"/>
  <c r="BW68" i="11"/>
  <c r="BV68" i="11"/>
  <c r="BU68" i="11"/>
  <c r="BT68" i="11"/>
  <c r="BS68" i="11"/>
  <c r="BW67" i="11"/>
  <c r="BV67" i="11"/>
  <c r="BU67" i="11"/>
  <c r="BT67" i="11"/>
  <c r="BS67" i="11"/>
  <c r="BW66" i="11"/>
  <c r="BV66" i="11"/>
  <c r="BU66" i="11"/>
  <c r="BT66" i="11"/>
  <c r="BS66" i="11"/>
  <c r="BW65" i="11"/>
  <c r="BV65" i="11"/>
  <c r="BU65" i="11"/>
  <c r="BT65" i="11"/>
  <c r="BS65" i="11"/>
  <c r="BW64" i="11"/>
  <c r="BV64" i="11"/>
  <c r="BU64" i="11"/>
  <c r="BT64" i="11"/>
  <c r="BS64" i="11"/>
  <c r="BW63" i="11"/>
  <c r="BV63" i="11"/>
  <c r="BU63" i="11"/>
  <c r="BT63" i="11"/>
  <c r="BS63" i="11"/>
  <c r="BW62" i="11"/>
  <c r="BV62" i="11"/>
  <c r="BU62" i="11"/>
  <c r="BT62" i="11"/>
  <c r="BS62" i="11"/>
  <c r="BW61" i="11"/>
  <c r="BV61" i="11"/>
  <c r="BU61" i="11"/>
  <c r="BT61" i="11"/>
  <c r="BS61" i="11"/>
  <c r="BW60" i="11"/>
  <c r="BV60" i="11"/>
  <c r="BU60" i="11"/>
  <c r="BT60" i="11"/>
  <c r="BS60" i="11"/>
  <c r="BW59" i="11"/>
  <c r="BV59" i="11"/>
  <c r="BU59" i="11"/>
  <c r="BT59" i="11"/>
  <c r="BS59" i="11"/>
  <c r="BW58" i="11"/>
  <c r="BV58" i="11"/>
  <c r="BU58" i="11"/>
  <c r="BT58" i="11"/>
  <c r="BS58" i="11"/>
  <c r="BW57" i="11"/>
  <c r="BV57" i="11"/>
  <c r="BU57" i="11"/>
  <c r="BT57" i="11"/>
  <c r="BS57" i="11"/>
  <c r="BW56" i="11"/>
  <c r="BV56" i="11"/>
  <c r="BU56" i="11"/>
  <c r="BT56" i="11"/>
  <c r="BS56" i="11"/>
  <c r="BW55" i="11"/>
  <c r="BV55" i="11"/>
  <c r="BU55" i="11"/>
  <c r="BT55" i="11"/>
  <c r="BS55" i="11"/>
  <c r="BW54" i="11"/>
  <c r="BV54" i="11"/>
  <c r="BU54" i="11"/>
  <c r="BT54" i="11"/>
  <c r="BS54" i="11"/>
  <c r="BW53" i="11"/>
  <c r="BV53" i="11"/>
  <c r="BU53" i="11"/>
  <c r="BT53" i="11"/>
  <c r="BS53" i="11"/>
  <c r="BW52" i="11"/>
  <c r="BV52" i="11"/>
  <c r="BU52" i="11"/>
  <c r="BT52" i="11"/>
  <c r="BS52" i="11"/>
  <c r="BW51" i="11"/>
  <c r="BV51" i="11"/>
  <c r="BU51" i="11"/>
  <c r="BT51" i="11"/>
  <c r="BS51" i="11"/>
  <c r="BW50" i="11"/>
  <c r="BV50" i="11"/>
  <c r="BU50" i="11"/>
  <c r="BT50" i="11"/>
  <c r="BS50" i="11"/>
  <c r="BW49" i="11"/>
  <c r="BV49" i="11"/>
  <c r="BU49" i="11"/>
  <c r="BT49" i="11"/>
  <c r="BS49" i="11"/>
  <c r="BW48" i="11"/>
  <c r="BV48" i="11"/>
  <c r="BU48" i="11"/>
  <c r="BT48" i="11"/>
  <c r="BS48" i="11"/>
  <c r="BW47" i="11"/>
  <c r="BV47" i="11"/>
  <c r="BU47" i="11"/>
  <c r="BT47" i="11"/>
  <c r="BS47" i="11"/>
  <c r="BW46" i="11"/>
  <c r="BV46" i="11"/>
  <c r="BU46" i="11"/>
  <c r="BT46" i="11"/>
  <c r="BS46" i="11"/>
  <c r="BW45" i="11"/>
  <c r="BV45" i="11"/>
  <c r="BU45" i="11"/>
  <c r="BT45" i="11"/>
  <c r="BS45" i="11"/>
  <c r="BW44" i="11"/>
  <c r="BV44" i="11"/>
  <c r="BU44" i="11"/>
  <c r="BT44" i="11"/>
  <c r="BS44" i="11"/>
  <c r="BW43" i="11"/>
  <c r="BV43" i="11"/>
  <c r="BU43" i="11"/>
  <c r="BT43" i="11"/>
  <c r="BS43" i="11"/>
  <c r="BW42" i="11"/>
  <c r="BV42" i="11"/>
  <c r="BU42" i="11"/>
  <c r="BT42" i="11"/>
  <c r="BS42" i="11"/>
  <c r="BW41" i="11"/>
  <c r="BV41" i="11"/>
  <c r="BU41" i="11"/>
  <c r="BT41" i="11"/>
  <c r="BS41" i="11"/>
  <c r="BW40" i="11"/>
  <c r="BV40" i="11"/>
  <c r="BU40" i="11"/>
  <c r="BT40" i="11"/>
  <c r="BS40" i="11"/>
  <c r="BW39" i="11"/>
  <c r="BV39" i="11"/>
  <c r="BU39" i="11"/>
  <c r="BT39" i="11"/>
  <c r="BS39" i="11"/>
  <c r="BW38" i="11"/>
  <c r="BV38" i="11"/>
  <c r="BU38" i="11"/>
  <c r="BT38" i="11"/>
  <c r="BS38" i="11"/>
  <c r="BW37" i="11"/>
  <c r="BV37" i="11"/>
  <c r="BU37" i="11"/>
  <c r="BT37" i="11"/>
  <c r="BS37" i="11"/>
  <c r="BW36" i="11"/>
  <c r="BV36" i="11"/>
  <c r="BU36" i="11"/>
  <c r="BT36" i="11"/>
  <c r="BS36" i="11"/>
  <c r="BW35" i="11"/>
  <c r="BV35" i="11"/>
  <c r="BU35" i="11"/>
  <c r="BT35" i="11"/>
  <c r="BS35" i="11"/>
  <c r="BW34" i="11"/>
  <c r="BV34" i="11"/>
  <c r="BU34" i="11"/>
  <c r="BT34" i="11"/>
  <c r="BS34" i="11"/>
  <c r="BW33" i="11"/>
  <c r="BV33" i="11"/>
  <c r="BU33" i="11"/>
  <c r="BT33" i="11"/>
  <c r="BS33" i="11"/>
  <c r="BW32" i="11"/>
  <c r="BV32" i="11"/>
  <c r="BU32" i="11"/>
  <c r="BT32" i="11"/>
  <c r="BS32" i="11"/>
  <c r="BW31" i="11"/>
  <c r="BV31" i="11"/>
  <c r="BU31" i="11"/>
  <c r="BT31" i="11"/>
  <c r="BS31" i="11"/>
  <c r="BW30" i="11"/>
  <c r="BV30" i="11"/>
  <c r="BU30" i="11"/>
  <c r="BT30" i="11"/>
  <c r="BS30" i="11"/>
  <c r="BW29" i="11"/>
  <c r="BV29" i="11"/>
  <c r="BU29" i="11"/>
  <c r="BT29" i="11"/>
  <c r="BS29" i="11"/>
  <c r="BW28" i="11"/>
  <c r="BV28" i="11"/>
  <c r="BU28" i="11"/>
  <c r="BT28" i="11"/>
  <c r="BS28" i="11"/>
  <c r="BW27" i="11"/>
  <c r="BV27" i="11"/>
  <c r="BU27" i="11"/>
  <c r="BT27" i="11"/>
  <c r="BS27" i="11"/>
  <c r="BW26" i="11"/>
  <c r="BV26" i="11"/>
  <c r="BU26" i="11"/>
  <c r="BT26" i="11"/>
  <c r="BS26" i="11"/>
  <c r="BW25" i="11"/>
  <c r="BV25" i="11"/>
  <c r="BU25" i="11"/>
  <c r="BT25" i="11"/>
  <c r="BS25" i="11"/>
  <c r="BW24" i="11"/>
  <c r="BV24" i="11"/>
  <c r="BU24" i="11"/>
  <c r="BT24" i="11"/>
  <c r="BS24" i="11"/>
  <c r="BW23" i="11"/>
  <c r="BV23" i="11"/>
  <c r="BU23" i="11"/>
  <c r="BT23" i="11"/>
  <c r="BS23" i="11"/>
  <c r="BW22" i="11"/>
  <c r="BV22" i="11"/>
  <c r="BU22" i="11"/>
  <c r="BT22" i="11"/>
  <c r="BS22" i="11"/>
  <c r="BW21" i="11"/>
  <c r="BV21" i="11"/>
  <c r="BU21" i="11"/>
  <c r="BT21" i="11"/>
  <c r="BS21" i="11"/>
  <c r="BW20" i="11"/>
  <c r="BV20" i="11"/>
  <c r="BU20" i="11"/>
  <c r="BT20" i="11"/>
  <c r="BS20" i="11"/>
  <c r="BW19" i="11"/>
  <c r="BV19" i="11"/>
  <c r="BU19" i="11"/>
  <c r="BT19" i="11"/>
  <c r="BS19" i="11"/>
  <c r="BW18" i="11"/>
  <c r="BV18" i="11"/>
  <c r="BU18" i="11"/>
  <c r="BT18" i="11"/>
  <c r="BS18" i="11"/>
  <c r="BW17" i="11"/>
  <c r="BV17" i="11"/>
  <c r="BU17" i="11"/>
  <c r="BT17" i="11"/>
  <c r="BS17" i="11"/>
  <c r="BW16" i="11"/>
  <c r="BV16" i="11"/>
  <c r="BU16" i="11"/>
  <c r="BT16" i="11"/>
  <c r="BS16" i="11"/>
  <c r="BW15" i="11"/>
  <c r="BV15" i="11"/>
  <c r="BU15" i="11"/>
  <c r="BT15" i="11"/>
  <c r="BS15" i="11"/>
  <c r="BW14" i="11"/>
  <c r="BV14" i="11"/>
  <c r="BU14" i="11"/>
  <c r="BT14" i="11"/>
  <c r="BS14" i="11"/>
  <c r="BW13" i="11"/>
  <c r="BV13" i="11"/>
  <c r="BU13" i="11"/>
  <c r="BT13" i="11"/>
  <c r="BS13" i="11"/>
  <c r="BW12" i="11"/>
  <c r="BV12" i="11"/>
  <c r="BU12" i="11"/>
  <c r="BT12" i="11"/>
  <c r="BS12" i="11"/>
  <c r="BW11" i="11"/>
  <c r="BV11" i="11"/>
  <c r="BU11" i="11"/>
  <c r="BT11" i="11"/>
  <c r="BS11" i="11"/>
  <c r="BW10" i="11"/>
  <c r="BV10" i="11"/>
  <c r="BU10" i="11"/>
  <c r="BT10" i="11"/>
  <c r="BS10" i="11"/>
  <c r="BW9" i="11"/>
  <c r="BV9" i="11"/>
  <c r="BU9" i="11"/>
  <c r="BT9" i="11"/>
  <c r="BS9" i="11"/>
  <c r="BW8" i="11"/>
  <c r="BV8" i="11"/>
  <c r="BU8" i="11"/>
  <c r="BT8" i="11"/>
  <c r="BS8" i="11"/>
  <c r="BW7" i="11"/>
  <c r="BV7" i="11"/>
  <c r="BU7" i="11"/>
  <c r="BT7" i="11"/>
  <c r="BS7" i="11"/>
  <c r="BW6" i="11"/>
  <c r="BV6" i="11"/>
  <c r="BU6" i="11"/>
  <c r="BT6" i="11"/>
  <c r="BS6" i="11"/>
  <c r="BW5" i="11"/>
  <c r="BV5" i="11"/>
  <c r="BU5" i="11"/>
  <c r="BT5" i="11"/>
  <c r="BS5" i="11"/>
  <c r="BW4" i="11"/>
  <c r="BV4" i="11"/>
  <c r="BU4" i="11"/>
  <c r="BT4" i="11"/>
  <c r="BS4" i="11"/>
  <c r="BW3" i="11"/>
  <c r="BX17" i="11" s="1"/>
  <c r="BV3" i="11"/>
  <c r="BU3" i="11"/>
  <c r="BT3" i="11"/>
  <c r="BS3" i="11"/>
  <c r="BX5" i="11" s="1"/>
  <c r="BX14" i="13" l="1"/>
  <c r="BX11" i="13"/>
  <c r="BX8" i="13"/>
  <c r="BX8" i="12"/>
  <c r="BX11" i="12"/>
  <c r="BX14" i="12"/>
  <c r="BX8" i="11"/>
  <c r="BX11" i="11"/>
  <c r="BX14" i="11"/>
  <c r="BW202" i="10"/>
  <c r="BV202" i="10"/>
  <c r="BU202" i="10"/>
  <c r="BT202" i="10"/>
  <c r="BS202" i="10"/>
  <c r="BW201" i="10"/>
  <c r="BV201" i="10"/>
  <c r="BU201" i="10"/>
  <c r="BT201" i="10"/>
  <c r="BS201" i="10"/>
  <c r="BW200" i="10"/>
  <c r="BV200" i="10"/>
  <c r="BU200" i="10"/>
  <c r="BT200" i="10"/>
  <c r="BS200" i="10"/>
  <c r="BW199" i="10"/>
  <c r="BV199" i="10"/>
  <c r="BU199" i="10"/>
  <c r="BT199" i="10"/>
  <c r="BS199" i="10"/>
  <c r="BW198" i="10"/>
  <c r="BV198" i="10"/>
  <c r="BU198" i="10"/>
  <c r="BT198" i="10"/>
  <c r="BS198" i="10"/>
  <c r="BW197" i="10"/>
  <c r="BV197" i="10"/>
  <c r="BU197" i="10"/>
  <c r="BT197" i="10"/>
  <c r="BS197" i="10"/>
  <c r="BW196" i="10"/>
  <c r="BV196" i="10"/>
  <c r="BU196" i="10"/>
  <c r="BT196" i="10"/>
  <c r="BS196" i="10"/>
  <c r="BW195" i="10"/>
  <c r="BV195" i="10"/>
  <c r="BU195" i="10"/>
  <c r="BT195" i="10"/>
  <c r="BS195" i="10"/>
  <c r="BW194" i="10"/>
  <c r="BV194" i="10"/>
  <c r="BU194" i="10"/>
  <c r="BT194" i="10"/>
  <c r="BS194" i="10"/>
  <c r="BW193" i="10"/>
  <c r="BV193" i="10"/>
  <c r="BU193" i="10"/>
  <c r="BT193" i="10"/>
  <c r="BS193" i="10"/>
  <c r="BW192" i="10"/>
  <c r="BV192" i="10"/>
  <c r="BU192" i="10"/>
  <c r="BT192" i="10"/>
  <c r="BS192" i="10"/>
  <c r="BW191" i="10"/>
  <c r="BV191" i="10"/>
  <c r="BU191" i="10"/>
  <c r="BT191" i="10"/>
  <c r="BS191" i="10"/>
  <c r="BW190" i="10"/>
  <c r="BV190" i="10"/>
  <c r="BU190" i="10"/>
  <c r="BT190" i="10"/>
  <c r="BS190" i="10"/>
  <c r="BW189" i="10"/>
  <c r="BV189" i="10"/>
  <c r="BU189" i="10"/>
  <c r="BT189" i="10"/>
  <c r="BS189" i="10"/>
  <c r="BW188" i="10"/>
  <c r="BV188" i="10"/>
  <c r="BU188" i="10"/>
  <c r="BT188" i="10"/>
  <c r="BS188" i="10"/>
  <c r="BW187" i="10"/>
  <c r="BV187" i="10"/>
  <c r="BU187" i="10"/>
  <c r="BT187" i="10"/>
  <c r="BS187" i="10"/>
  <c r="BW186" i="10"/>
  <c r="BV186" i="10"/>
  <c r="BU186" i="10"/>
  <c r="BT186" i="10"/>
  <c r="BS186" i="10"/>
  <c r="BW185" i="10"/>
  <c r="BV185" i="10"/>
  <c r="BU185" i="10"/>
  <c r="BT185" i="10"/>
  <c r="BS185" i="10"/>
  <c r="BW184" i="10"/>
  <c r="BV184" i="10"/>
  <c r="BU184" i="10"/>
  <c r="BT184" i="10"/>
  <c r="BS184" i="10"/>
  <c r="BW183" i="10"/>
  <c r="BV183" i="10"/>
  <c r="BU183" i="10"/>
  <c r="BT183" i="10"/>
  <c r="BS183" i="10"/>
  <c r="BW182" i="10"/>
  <c r="BV182" i="10"/>
  <c r="BU182" i="10"/>
  <c r="BT182" i="10"/>
  <c r="BS182" i="10"/>
  <c r="BW181" i="10"/>
  <c r="BV181" i="10"/>
  <c r="BU181" i="10"/>
  <c r="BT181" i="10"/>
  <c r="BS181" i="10"/>
  <c r="BW180" i="10"/>
  <c r="BV180" i="10"/>
  <c r="BU180" i="10"/>
  <c r="BT180" i="10"/>
  <c r="BS180" i="10"/>
  <c r="BW179" i="10"/>
  <c r="BV179" i="10"/>
  <c r="BU179" i="10"/>
  <c r="BT179" i="10"/>
  <c r="BS179" i="10"/>
  <c r="BW178" i="10"/>
  <c r="BV178" i="10"/>
  <c r="BU178" i="10"/>
  <c r="BT178" i="10"/>
  <c r="BS178" i="10"/>
  <c r="BW177" i="10"/>
  <c r="BV177" i="10"/>
  <c r="BU177" i="10"/>
  <c r="BT177" i="10"/>
  <c r="BS177" i="10"/>
  <c r="BW176" i="10"/>
  <c r="BV176" i="10"/>
  <c r="BU176" i="10"/>
  <c r="BT176" i="10"/>
  <c r="BS176" i="10"/>
  <c r="BW175" i="10"/>
  <c r="BV175" i="10"/>
  <c r="BU175" i="10"/>
  <c r="BT175" i="10"/>
  <c r="BS175" i="10"/>
  <c r="BW174" i="10"/>
  <c r="BV174" i="10"/>
  <c r="BU174" i="10"/>
  <c r="BT174" i="10"/>
  <c r="BS174" i="10"/>
  <c r="BW173" i="10"/>
  <c r="BV173" i="10"/>
  <c r="BU173" i="10"/>
  <c r="BT173" i="10"/>
  <c r="BS173" i="10"/>
  <c r="BW172" i="10"/>
  <c r="BV172" i="10"/>
  <c r="BU172" i="10"/>
  <c r="BT172" i="10"/>
  <c r="BS172" i="10"/>
  <c r="BW171" i="10"/>
  <c r="BV171" i="10"/>
  <c r="BU171" i="10"/>
  <c r="BT171" i="10"/>
  <c r="BS171" i="10"/>
  <c r="BW170" i="10"/>
  <c r="BV170" i="10"/>
  <c r="BU170" i="10"/>
  <c r="BT170" i="10"/>
  <c r="BS170" i="10"/>
  <c r="BW169" i="10"/>
  <c r="BV169" i="10"/>
  <c r="BU169" i="10"/>
  <c r="BT169" i="10"/>
  <c r="BS169" i="10"/>
  <c r="BW168" i="10"/>
  <c r="BV168" i="10"/>
  <c r="BU168" i="10"/>
  <c r="BT168" i="10"/>
  <c r="BS168" i="10"/>
  <c r="BW167" i="10"/>
  <c r="BV167" i="10"/>
  <c r="BU167" i="10"/>
  <c r="BT167" i="10"/>
  <c r="BS167" i="10"/>
  <c r="BW166" i="10"/>
  <c r="BV166" i="10"/>
  <c r="BU166" i="10"/>
  <c r="BT166" i="10"/>
  <c r="BS166" i="10"/>
  <c r="BW165" i="10"/>
  <c r="BV165" i="10"/>
  <c r="BU165" i="10"/>
  <c r="BT165" i="10"/>
  <c r="BS165" i="10"/>
  <c r="BW164" i="10"/>
  <c r="BV164" i="10"/>
  <c r="BU164" i="10"/>
  <c r="BT164" i="10"/>
  <c r="BS164" i="10"/>
  <c r="BW163" i="10"/>
  <c r="BV163" i="10"/>
  <c r="BU163" i="10"/>
  <c r="BT163" i="10"/>
  <c r="BS163" i="10"/>
  <c r="BW162" i="10"/>
  <c r="BV162" i="10"/>
  <c r="BU162" i="10"/>
  <c r="BT162" i="10"/>
  <c r="BS162" i="10"/>
  <c r="BW161" i="10"/>
  <c r="BV161" i="10"/>
  <c r="BU161" i="10"/>
  <c r="BT161" i="10"/>
  <c r="BS161" i="10"/>
  <c r="BW160" i="10"/>
  <c r="BV160" i="10"/>
  <c r="BU160" i="10"/>
  <c r="BT160" i="10"/>
  <c r="BS160" i="10"/>
  <c r="BW159" i="10"/>
  <c r="BV159" i="10"/>
  <c r="BU159" i="10"/>
  <c r="BT159" i="10"/>
  <c r="BS159" i="10"/>
  <c r="BW158" i="10"/>
  <c r="BV158" i="10"/>
  <c r="BU158" i="10"/>
  <c r="BT158" i="10"/>
  <c r="BS158" i="10"/>
  <c r="BW157" i="10"/>
  <c r="BV157" i="10"/>
  <c r="BU157" i="10"/>
  <c r="BT157" i="10"/>
  <c r="BS157" i="10"/>
  <c r="BW156" i="10"/>
  <c r="BV156" i="10"/>
  <c r="BU156" i="10"/>
  <c r="BT156" i="10"/>
  <c r="BS156" i="10"/>
  <c r="BW155" i="10"/>
  <c r="BV155" i="10"/>
  <c r="BU155" i="10"/>
  <c r="BT155" i="10"/>
  <c r="BS155" i="10"/>
  <c r="BW154" i="10"/>
  <c r="BV154" i="10"/>
  <c r="BU154" i="10"/>
  <c r="BT154" i="10"/>
  <c r="BS154" i="10"/>
  <c r="BW153" i="10"/>
  <c r="BV153" i="10"/>
  <c r="BU153" i="10"/>
  <c r="BT153" i="10"/>
  <c r="BS153" i="10"/>
  <c r="BW152" i="10"/>
  <c r="BV152" i="10"/>
  <c r="BU152" i="10"/>
  <c r="BT152" i="10"/>
  <c r="BS152" i="10"/>
  <c r="BW151" i="10"/>
  <c r="BV151" i="10"/>
  <c r="BU151" i="10"/>
  <c r="BT151" i="10"/>
  <c r="BS151" i="10"/>
  <c r="BW150" i="10"/>
  <c r="BV150" i="10"/>
  <c r="BU150" i="10"/>
  <c r="BT150" i="10"/>
  <c r="BS150" i="10"/>
  <c r="BW149" i="10"/>
  <c r="BV149" i="10"/>
  <c r="BU149" i="10"/>
  <c r="BT149" i="10"/>
  <c r="BS149" i="10"/>
  <c r="BW148" i="10"/>
  <c r="BV148" i="10"/>
  <c r="BU148" i="10"/>
  <c r="BT148" i="10"/>
  <c r="BS148" i="10"/>
  <c r="BW147" i="10"/>
  <c r="BV147" i="10"/>
  <c r="BU147" i="10"/>
  <c r="BT147" i="10"/>
  <c r="BS147" i="10"/>
  <c r="BW146" i="10"/>
  <c r="BV146" i="10"/>
  <c r="BU146" i="10"/>
  <c r="BT146" i="10"/>
  <c r="BS146" i="10"/>
  <c r="BW145" i="10"/>
  <c r="BV145" i="10"/>
  <c r="BU145" i="10"/>
  <c r="BT145" i="10"/>
  <c r="BS145" i="10"/>
  <c r="BW144" i="10"/>
  <c r="BV144" i="10"/>
  <c r="BU144" i="10"/>
  <c r="BT144" i="10"/>
  <c r="BS144" i="10"/>
  <c r="BW143" i="10"/>
  <c r="BV143" i="10"/>
  <c r="BU143" i="10"/>
  <c r="BT143" i="10"/>
  <c r="BS143" i="10"/>
  <c r="BW142" i="10"/>
  <c r="BV142" i="10"/>
  <c r="BU142" i="10"/>
  <c r="BT142" i="10"/>
  <c r="BS142" i="10"/>
  <c r="BW141" i="10"/>
  <c r="BV141" i="10"/>
  <c r="BU141" i="10"/>
  <c r="BT141" i="10"/>
  <c r="BS141" i="10"/>
  <c r="BW140" i="10"/>
  <c r="BV140" i="10"/>
  <c r="BU140" i="10"/>
  <c r="BT140" i="10"/>
  <c r="BS140" i="10"/>
  <c r="BW139" i="10"/>
  <c r="BV139" i="10"/>
  <c r="BU139" i="10"/>
  <c r="BT139" i="10"/>
  <c r="BS139" i="10"/>
  <c r="BW138" i="10"/>
  <c r="BV138" i="10"/>
  <c r="BU138" i="10"/>
  <c r="BT138" i="10"/>
  <c r="BS138" i="10"/>
  <c r="BW137" i="10"/>
  <c r="BV137" i="10"/>
  <c r="BU137" i="10"/>
  <c r="BT137" i="10"/>
  <c r="BS137" i="10"/>
  <c r="BW136" i="10"/>
  <c r="BV136" i="10"/>
  <c r="BU136" i="10"/>
  <c r="BT136" i="10"/>
  <c r="BS136" i="10"/>
  <c r="BW135" i="10"/>
  <c r="BV135" i="10"/>
  <c r="BU135" i="10"/>
  <c r="BT135" i="10"/>
  <c r="BS135" i="10"/>
  <c r="BW134" i="10"/>
  <c r="BV134" i="10"/>
  <c r="BU134" i="10"/>
  <c r="BT134" i="10"/>
  <c r="BS134" i="10"/>
  <c r="BW133" i="10"/>
  <c r="BV133" i="10"/>
  <c r="BU133" i="10"/>
  <c r="BT133" i="10"/>
  <c r="BS133" i="10"/>
  <c r="BW132" i="10"/>
  <c r="BV132" i="10"/>
  <c r="BU132" i="10"/>
  <c r="BT132" i="10"/>
  <c r="BS132" i="10"/>
  <c r="BW131" i="10"/>
  <c r="BV131" i="10"/>
  <c r="BU131" i="10"/>
  <c r="BT131" i="10"/>
  <c r="BS131" i="10"/>
  <c r="BW130" i="10"/>
  <c r="BV130" i="10"/>
  <c r="BU130" i="10"/>
  <c r="BT130" i="10"/>
  <c r="BS130" i="10"/>
  <c r="BW129" i="10"/>
  <c r="BV129" i="10"/>
  <c r="BU129" i="10"/>
  <c r="BT129" i="10"/>
  <c r="BS129" i="10"/>
  <c r="BW128" i="10"/>
  <c r="BV128" i="10"/>
  <c r="BU128" i="10"/>
  <c r="BT128" i="10"/>
  <c r="BS128" i="10"/>
  <c r="BW127" i="10"/>
  <c r="BV127" i="10"/>
  <c r="BU127" i="10"/>
  <c r="BT127" i="10"/>
  <c r="BS127" i="10"/>
  <c r="BW126" i="10"/>
  <c r="BV126" i="10"/>
  <c r="BU126" i="10"/>
  <c r="BT126" i="10"/>
  <c r="BS126" i="10"/>
  <c r="BW125" i="10"/>
  <c r="BV125" i="10"/>
  <c r="BU125" i="10"/>
  <c r="BT125" i="10"/>
  <c r="BS125" i="10"/>
  <c r="BW124" i="10"/>
  <c r="BV124" i="10"/>
  <c r="BU124" i="10"/>
  <c r="BT124" i="10"/>
  <c r="BS124" i="10"/>
  <c r="BW123" i="10"/>
  <c r="BV123" i="10"/>
  <c r="BU123" i="10"/>
  <c r="BT123" i="10"/>
  <c r="BS123" i="10"/>
  <c r="BW122" i="10"/>
  <c r="BV122" i="10"/>
  <c r="BU122" i="10"/>
  <c r="BT122" i="10"/>
  <c r="BS122" i="10"/>
  <c r="BW121" i="10"/>
  <c r="BV121" i="10"/>
  <c r="BU121" i="10"/>
  <c r="BT121" i="10"/>
  <c r="BS121" i="10"/>
  <c r="BW120" i="10"/>
  <c r="BV120" i="10"/>
  <c r="BU120" i="10"/>
  <c r="BT120" i="10"/>
  <c r="BS120" i="10"/>
  <c r="BW119" i="10"/>
  <c r="BV119" i="10"/>
  <c r="BU119" i="10"/>
  <c r="BT119" i="10"/>
  <c r="BS119" i="10"/>
  <c r="BW118" i="10"/>
  <c r="BV118" i="10"/>
  <c r="BU118" i="10"/>
  <c r="BT118" i="10"/>
  <c r="BS118" i="10"/>
  <c r="BW117" i="10"/>
  <c r="BV117" i="10"/>
  <c r="BU117" i="10"/>
  <c r="BT117" i="10"/>
  <c r="BS117" i="10"/>
  <c r="BW116" i="10"/>
  <c r="BV116" i="10"/>
  <c r="BU116" i="10"/>
  <c r="BT116" i="10"/>
  <c r="BS116" i="10"/>
  <c r="BW115" i="10"/>
  <c r="BV115" i="10"/>
  <c r="BU115" i="10"/>
  <c r="BT115" i="10"/>
  <c r="BS115" i="10"/>
  <c r="BW114" i="10"/>
  <c r="BV114" i="10"/>
  <c r="BU114" i="10"/>
  <c r="BT114" i="10"/>
  <c r="BS114" i="10"/>
  <c r="BW113" i="10"/>
  <c r="BV113" i="10"/>
  <c r="BU113" i="10"/>
  <c r="BT113" i="10"/>
  <c r="BS113" i="10"/>
  <c r="BW112" i="10"/>
  <c r="BV112" i="10"/>
  <c r="BU112" i="10"/>
  <c r="BT112" i="10"/>
  <c r="BS112" i="10"/>
  <c r="BW111" i="10"/>
  <c r="BV111" i="10"/>
  <c r="BU111" i="10"/>
  <c r="BT111" i="10"/>
  <c r="BS111" i="10"/>
  <c r="BW110" i="10"/>
  <c r="BV110" i="10"/>
  <c r="BU110" i="10"/>
  <c r="BT110" i="10"/>
  <c r="BS110" i="10"/>
  <c r="BW109" i="10"/>
  <c r="BV109" i="10"/>
  <c r="BU109" i="10"/>
  <c r="BT109" i="10"/>
  <c r="BS109" i="10"/>
  <c r="BW108" i="10"/>
  <c r="BV108" i="10"/>
  <c r="BU108" i="10"/>
  <c r="BT108" i="10"/>
  <c r="BS108" i="10"/>
  <c r="BW107" i="10"/>
  <c r="BV107" i="10"/>
  <c r="BU107" i="10"/>
  <c r="BT107" i="10"/>
  <c r="BS107" i="10"/>
  <c r="BW106" i="10"/>
  <c r="BV106" i="10"/>
  <c r="BU106" i="10"/>
  <c r="BT106" i="10"/>
  <c r="BS106" i="10"/>
  <c r="BW105" i="10"/>
  <c r="BV105" i="10"/>
  <c r="BU105" i="10"/>
  <c r="BT105" i="10"/>
  <c r="BS105" i="10"/>
  <c r="BW104" i="10"/>
  <c r="BV104" i="10"/>
  <c r="BU104" i="10"/>
  <c r="BT104" i="10"/>
  <c r="BS104" i="10"/>
  <c r="BW103" i="10"/>
  <c r="BV103" i="10"/>
  <c r="BU103" i="10"/>
  <c r="BT103" i="10"/>
  <c r="BS103" i="10"/>
  <c r="BW102" i="10"/>
  <c r="BV102" i="10"/>
  <c r="BU102" i="10"/>
  <c r="BT102" i="10"/>
  <c r="BS102" i="10"/>
  <c r="BW101" i="10"/>
  <c r="BV101" i="10"/>
  <c r="BU101" i="10"/>
  <c r="BT101" i="10"/>
  <c r="BS101" i="10"/>
  <c r="BW100" i="10"/>
  <c r="BV100" i="10"/>
  <c r="BU100" i="10"/>
  <c r="BT100" i="10"/>
  <c r="BS100" i="10"/>
  <c r="BW99" i="10"/>
  <c r="BV99" i="10"/>
  <c r="BU99" i="10"/>
  <c r="BT99" i="10"/>
  <c r="BS99" i="10"/>
  <c r="BW98" i="10"/>
  <c r="BV98" i="10"/>
  <c r="BU98" i="10"/>
  <c r="BT98" i="10"/>
  <c r="BS98" i="10"/>
  <c r="BW97" i="10"/>
  <c r="BV97" i="10"/>
  <c r="BU97" i="10"/>
  <c r="BT97" i="10"/>
  <c r="BS97" i="10"/>
  <c r="BW96" i="10"/>
  <c r="BV96" i="10"/>
  <c r="BU96" i="10"/>
  <c r="BT96" i="10"/>
  <c r="BS96" i="10"/>
  <c r="BW95" i="10"/>
  <c r="BV95" i="10"/>
  <c r="BU95" i="10"/>
  <c r="BT95" i="10"/>
  <c r="BS95" i="10"/>
  <c r="BW94" i="10"/>
  <c r="BV94" i="10"/>
  <c r="BU94" i="10"/>
  <c r="BT94" i="10"/>
  <c r="BS94" i="10"/>
  <c r="BW93" i="10"/>
  <c r="BV93" i="10"/>
  <c r="BU93" i="10"/>
  <c r="BT93" i="10"/>
  <c r="BS93" i="10"/>
  <c r="BW92" i="10"/>
  <c r="BV92" i="10"/>
  <c r="BU92" i="10"/>
  <c r="BT92" i="10"/>
  <c r="BS92" i="10"/>
  <c r="BW91" i="10"/>
  <c r="BV91" i="10"/>
  <c r="BU91" i="10"/>
  <c r="BT91" i="10"/>
  <c r="BS91" i="10"/>
  <c r="BW90" i="10"/>
  <c r="BV90" i="10"/>
  <c r="BU90" i="10"/>
  <c r="BT90" i="10"/>
  <c r="BS90" i="10"/>
  <c r="BW89" i="10"/>
  <c r="BV89" i="10"/>
  <c r="BU89" i="10"/>
  <c r="BT89" i="10"/>
  <c r="BS89" i="10"/>
  <c r="BW88" i="10"/>
  <c r="BV88" i="10"/>
  <c r="BU88" i="10"/>
  <c r="BT88" i="10"/>
  <c r="BS88" i="10"/>
  <c r="BW87" i="10"/>
  <c r="BV87" i="10"/>
  <c r="BU87" i="10"/>
  <c r="BT87" i="10"/>
  <c r="BS87" i="10"/>
  <c r="BW86" i="10"/>
  <c r="BV86" i="10"/>
  <c r="BU86" i="10"/>
  <c r="BT86" i="10"/>
  <c r="BS86" i="10"/>
  <c r="BW85" i="10"/>
  <c r="BV85" i="10"/>
  <c r="BU85" i="10"/>
  <c r="BT85" i="10"/>
  <c r="BS85" i="10"/>
  <c r="BW84" i="10"/>
  <c r="BV84" i="10"/>
  <c r="BU84" i="10"/>
  <c r="BT84" i="10"/>
  <c r="BS84" i="10"/>
  <c r="BW83" i="10"/>
  <c r="BV83" i="10"/>
  <c r="BU83" i="10"/>
  <c r="BT83" i="10"/>
  <c r="BS83" i="10"/>
  <c r="BW82" i="10"/>
  <c r="BV82" i="10"/>
  <c r="BU82" i="10"/>
  <c r="BT82" i="10"/>
  <c r="BS82" i="10"/>
  <c r="BW81" i="10"/>
  <c r="BV81" i="10"/>
  <c r="BU81" i="10"/>
  <c r="BT81" i="10"/>
  <c r="BS81" i="10"/>
  <c r="BW80" i="10"/>
  <c r="BV80" i="10"/>
  <c r="BU80" i="10"/>
  <c r="BT80" i="10"/>
  <c r="BS80" i="10"/>
  <c r="BW79" i="10"/>
  <c r="BV79" i="10"/>
  <c r="BU79" i="10"/>
  <c r="BT79" i="10"/>
  <c r="BS79" i="10"/>
  <c r="BW78" i="10"/>
  <c r="BV78" i="10"/>
  <c r="BU78" i="10"/>
  <c r="BT78" i="10"/>
  <c r="BS78" i="10"/>
  <c r="BW77" i="10"/>
  <c r="BV77" i="10"/>
  <c r="BU77" i="10"/>
  <c r="BT77" i="10"/>
  <c r="BS77" i="10"/>
  <c r="BW76" i="10"/>
  <c r="BV76" i="10"/>
  <c r="BU76" i="10"/>
  <c r="BT76" i="10"/>
  <c r="BS76" i="10"/>
  <c r="BW75" i="10"/>
  <c r="BV75" i="10"/>
  <c r="BU75" i="10"/>
  <c r="BT75" i="10"/>
  <c r="BS75" i="10"/>
  <c r="BW74" i="10"/>
  <c r="BV74" i="10"/>
  <c r="BU74" i="10"/>
  <c r="BT74" i="10"/>
  <c r="BS74" i="10"/>
  <c r="BW73" i="10"/>
  <c r="BV73" i="10"/>
  <c r="BU73" i="10"/>
  <c r="BT73" i="10"/>
  <c r="BS73" i="10"/>
  <c r="BW72" i="10"/>
  <c r="BV72" i="10"/>
  <c r="BU72" i="10"/>
  <c r="BT72" i="10"/>
  <c r="BS72" i="10"/>
  <c r="BW71" i="10"/>
  <c r="BV71" i="10"/>
  <c r="BU71" i="10"/>
  <c r="BT71" i="10"/>
  <c r="BS71" i="10"/>
  <c r="BW70" i="10"/>
  <c r="BV70" i="10"/>
  <c r="BU70" i="10"/>
  <c r="BT70" i="10"/>
  <c r="BS70" i="10"/>
  <c r="BW69" i="10"/>
  <c r="BV69" i="10"/>
  <c r="BU69" i="10"/>
  <c r="BT69" i="10"/>
  <c r="BS69" i="10"/>
  <c r="BW68" i="10"/>
  <c r="BV68" i="10"/>
  <c r="BU68" i="10"/>
  <c r="BT68" i="10"/>
  <c r="BS68" i="10"/>
  <c r="BW67" i="10"/>
  <c r="BV67" i="10"/>
  <c r="BU67" i="10"/>
  <c r="BT67" i="10"/>
  <c r="BS67" i="10"/>
  <c r="BW66" i="10"/>
  <c r="BV66" i="10"/>
  <c r="BU66" i="10"/>
  <c r="BT66" i="10"/>
  <c r="BS66" i="10"/>
  <c r="BW65" i="10"/>
  <c r="BV65" i="10"/>
  <c r="BU65" i="10"/>
  <c r="BT65" i="10"/>
  <c r="BS65" i="10"/>
  <c r="BW64" i="10"/>
  <c r="BV64" i="10"/>
  <c r="BU64" i="10"/>
  <c r="BT64" i="10"/>
  <c r="BS64" i="10"/>
  <c r="BW63" i="10"/>
  <c r="BV63" i="10"/>
  <c r="BU63" i="10"/>
  <c r="BT63" i="10"/>
  <c r="BS63" i="10"/>
  <c r="BW62" i="10"/>
  <c r="BV62" i="10"/>
  <c r="BU62" i="10"/>
  <c r="BT62" i="10"/>
  <c r="BS62" i="10"/>
  <c r="BW61" i="10"/>
  <c r="BV61" i="10"/>
  <c r="BU61" i="10"/>
  <c r="BT61" i="10"/>
  <c r="BS61" i="10"/>
  <c r="BW60" i="10"/>
  <c r="BV60" i="10"/>
  <c r="BU60" i="10"/>
  <c r="BT60" i="10"/>
  <c r="BS60" i="10"/>
  <c r="BW59" i="10"/>
  <c r="BV59" i="10"/>
  <c r="BU59" i="10"/>
  <c r="BT59" i="10"/>
  <c r="BS59" i="10"/>
  <c r="BW58" i="10"/>
  <c r="BV58" i="10"/>
  <c r="BU58" i="10"/>
  <c r="BT58" i="10"/>
  <c r="BS58" i="10"/>
  <c r="BW57" i="10"/>
  <c r="BV57" i="10"/>
  <c r="BU57" i="10"/>
  <c r="BT57" i="10"/>
  <c r="BS57" i="10"/>
  <c r="BW56" i="10"/>
  <c r="BV56" i="10"/>
  <c r="BU56" i="10"/>
  <c r="BT56" i="10"/>
  <c r="BS56" i="10"/>
  <c r="BW55" i="10"/>
  <c r="BV55" i="10"/>
  <c r="BU55" i="10"/>
  <c r="BT55" i="10"/>
  <c r="BS55" i="10"/>
  <c r="BW54" i="10"/>
  <c r="BV54" i="10"/>
  <c r="BU54" i="10"/>
  <c r="BT54" i="10"/>
  <c r="BS54" i="10"/>
  <c r="BW53" i="10"/>
  <c r="BV53" i="10"/>
  <c r="BU53" i="10"/>
  <c r="BT53" i="10"/>
  <c r="BS53" i="10"/>
  <c r="BW52" i="10"/>
  <c r="BV52" i="10"/>
  <c r="BU52" i="10"/>
  <c r="BT52" i="10"/>
  <c r="BS52" i="10"/>
  <c r="BW51" i="10"/>
  <c r="BV51" i="10"/>
  <c r="BU51" i="10"/>
  <c r="BT51" i="10"/>
  <c r="BS51" i="10"/>
  <c r="BW50" i="10"/>
  <c r="BV50" i="10"/>
  <c r="BU50" i="10"/>
  <c r="BT50" i="10"/>
  <c r="BS50" i="10"/>
  <c r="BW49" i="10"/>
  <c r="BV49" i="10"/>
  <c r="BU49" i="10"/>
  <c r="BT49" i="10"/>
  <c r="BS49" i="10"/>
  <c r="BW48" i="10"/>
  <c r="BV48" i="10"/>
  <c r="BU48" i="10"/>
  <c r="BT48" i="10"/>
  <c r="BS48" i="10"/>
  <c r="BW47" i="10"/>
  <c r="BV47" i="10"/>
  <c r="BU47" i="10"/>
  <c r="BT47" i="10"/>
  <c r="BS47" i="10"/>
  <c r="BW46" i="10"/>
  <c r="BV46" i="10"/>
  <c r="BU46" i="10"/>
  <c r="BT46" i="10"/>
  <c r="BS46" i="10"/>
  <c r="BW45" i="10"/>
  <c r="BV45" i="10"/>
  <c r="BU45" i="10"/>
  <c r="BT45" i="10"/>
  <c r="BS45" i="10"/>
  <c r="BW44" i="10"/>
  <c r="BV44" i="10"/>
  <c r="BU44" i="10"/>
  <c r="BT44" i="10"/>
  <c r="BS44" i="10"/>
  <c r="BW43" i="10"/>
  <c r="BV43" i="10"/>
  <c r="BU43" i="10"/>
  <c r="BT43" i="10"/>
  <c r="BS43" i="10"/>
  <c r="BW42" i="10"/>
  <c r="BV42" i="10"/>
  <c r="BU42" i="10"/>
  <c r="BT42" i="10"/>
  <c r="BS42" i="10"/>
  <c r="BW41" i="10"/>
  <c r="BV41" i="10"/>
  <c r="BU41" i="10"/>
  <c r="BT41" i="10"/>
  <c r="BS41" i="10"/>
  <c r="BW40" i="10"/>
  <c r="BV40" i="10"/>
  <c r="BU40" i="10"/>
  <c r="BT40" i="10"/>
  <c r="BS40" i="10"/>
  <c r="BW39" i="10"/>
  <c r="BV39" i="10"/>
  <c r="BU39" i="10"/>
  <c r="BT39" i="10"/>
  <c r="BS39" i="10"/>
  <c r="BW38" i="10"/>
  <c r="BV38" i="10"/>
  <c r="BU38" i="10"/>
  <c r="BT38" i="10"/>
  <c r="BS38" i="10"/>
  <c r="BW37" i="10"/>
  <c r="BV37" i="10"/>
  <c r="BU37" i="10"/>
  <c r="BT37" i="10"/>
  <c r="BS37" i="10"/>
  <c r="BW36" i="10"/>
  <c r="BV36" i="10"/>
  <c r="BU36" i="10"/>
  <c r="BT36" i="10"/>
  <c r="BS36" i="10"/>
  <c r="BW35" i="10"/>
  <c r="BV35" i="10"/>
  <c r="BU35" i="10"/>
  <c r="BT35" i="10"/>
  <c r="BS35" i="10"/>
  <c r="BW34" i="10"/>
  <c r="BV34" i="10"/>
  <c r="BU34" i="10"/>
  <c r="BT34" i="10"/>
  <c r="BS34" i="10"/>
  <c r="BW33" i="10"/>
  <c r="BV33" i="10"/>
  <c r="BU33" i="10"/>
  <c r="BT33" i="10"/>
  <c r="BS33" i="10"/>
  <c r="BW32" i="10"/>
  <c r="BV32" i="10"/>
  <c r="BU32" i="10"/>
  <c r="BT32" i="10"/>
  <c r="BS32" i="10"/>
  <c r="BW31" i="10"/>
  <c r="BV31" i="10"/>
  <c r="BU31" i="10"/>
  <c r="BT31" i="10"/>
  <c r="BS31" i="10"/>
  <c r="BW30" i="10"/>
  <c r="BV30" i="10"/>
  <c r="BU30" i="10"/>
  <c r="BT30" i="10"/>
  <c r="BS30" i="10"/>
  <c r="BW29" i="10"/>
  <c r="BV29" i="10"/>
  <c r="BU29" i="10"/>
  <c r="BT29" i="10"/>
  <c r="BS29" i="10"/>
  <c r="BW28" i="10"/>
  <c r="BV28" i="10"/>
  <c r="BU28" i="10"/>
  <c r="BT28" i="10"/>
  <c r="BS28" i="10"/>
  <c r="BW27" i="10"/>
  <c r="BV27" i="10"/>
  <c r="BU27" i="10"/>
  <c r="BT27" i="10"/>
  <c r="BS27" i="10"/>
  <c r="BW26" i="10"/>
  <c r="BV26" i="10"/>
  <c r="BU26" i="10"/>
  <c r="BT26" i="10"/>
  <c r="BS26" i="10"/>
  <c r="BW25" i="10"/>
  <c r="BV25" i="10"/>
  <c r="BU25" i="10"/>
  <c r="BT25" i="10"/>
  <c r="BS25" i="10"/>
  <c r="BW24" i="10"/>
  <c r="BV24" i="10"/>
  <c r="BU24" i="10"/>
  <c r="BT24" i="10"/>
  <c r="BS24" i="10"/>
  <c r="BW23" i="10"/>
  <c r="BV23" i="10"/>
  <c r="BU23" i="10"/>
  <c r="BT23" i="10"/>
  <c r="BS23" i="10"/>
  <c r="BW22" i="10"/>
  <c r="BV22" i="10"/>
  <c r="BU22" i="10"/>
  <c r="BT22" i="10"/>
  <c r="BS22" i="10"/>
  <c r="BW21" i="10"/>
  <c r="BV21" i="10"/>
  <c r="BU21" i="10"/>
  <c r="BT21" i="10"/>
  <c r="BS21" i="10"/>
  <c r="BW20" i="10"/>
  <c r="BV20" i="10"/>
  <c r="BU20" i="10"/>
  <c r="BT20" i="10"/>
  <c r="BS20" i="10"/>
  <c r="BW19" i="10"/>
  <c r="BV19" i="10"/>
  <c r="BU19" i="10"/>
  <c r="BT19" i="10"/>
  <c r="BS19" i="10"/>
  <c r="BW18" i="10"/>
  <c r="BV18" i="10"/>
  <c r="BU18" i="10"/>
  <c r="BT18" i="10"/>
  <c r="BS18" i="10"/>
  <c r="BW17" i="10"/>
  <c r="BV17" i="10"/>
  <c r="BU17" i="10"/>
  <c r="BT17" i="10"/>
  <c r="BS17" i="10"/>
  <c r="BW16" i="10"/>
  <c r="BV16" i="10"/>
  <c r="BU16" i="10"/>
  <c r="BT16" i="10"/>
  <c r="BS16" i="10"/>
  <c r="BW15" i="10"/>
  <c r="BV15" i="10"/>
  <c r="BU15" i="10"/>
  <c r="BT15" i="10"/>
  <c r="BS15" i="10"/>
  <c r="BW14" i="10"/>
  <c r="BV14" i="10"/>
  <c r="BU14" i="10"/>
  <c r="BT14" i="10"/>
  <c r="BS14" i="10"/>
  <c r="BW13" i="10"/>
  <c r="BV13" i="10"/>
  <c r="BU13" i="10"/>
  <c r="BT13" i="10"/>
  <c r="BS13" i="10"/>
  <c r="BW12" i="10"/>
  <c r="BV12" i="10"/>
  <c r="BU12" i="10"/>
  <c r="BT12" i="10"/>
  <c r="BS12" i="10"/>
  <c r="BW11" i="10"/>
  <c r="BV11" i="10"/>
  <c r="BU11" i="10"/>
  <c r="BT11" i="10"/>
  <c r="BS11" i="10"/>
  <c r="BW10" i="10"/>
  <c r="BV10" i="10"/>
  <c r="BU10" i="10"/>
  <c r="BT10" i="10"/>
  <c r="BS10" i="10"/>
  <c r="BW9" i="10"/>
  <c r="BV9" i="10"/>
  <c r="BU9" i="10"/>
  <c r="BT9" i="10"/>
  <c r="BS9" i="10"/>
  <c r="BW8" i="10"/>
  <c r="BV8" i="10"/>
  <c r="BU8" i="10"/>
  <c r="BT8" i="10"/>
  <c r="BS8" i="10"/>
  <c r="BW7" i="10"/>
  <c r="BV7" i="10"/>
  <c r="BU7" i="10"/>
  <c r="BT7" i="10"/>
  <c r="BS7" i="10"/>
  <c r="BW6" i="10"/>
  <c r="BV6" i="10"/>
  <c r="BU6" i="10"/>
  <c r="BT6" i="10"/>
  <c r="BS6" i="10"/>
  <c r="BW5" i="10"/>
  <c r="BV5" i="10"/>
  <c r="BU5" i="10"/>
  <c r="BT5" i="10"/>
  <c r="BS5" i="10"/>
  <c r="BW4" i="10"/>
  <c r="BV4" i="10"/>
  <c r="BU4" i="10"/>
  <c r="BT4" i="10"/>
  <c r="BS4" i="10"/>
  <c r="BW3" i="10"/>
  <c r="BV3" i="10"/>
  <c r="BU3" i="10"/>
  <c r="BT3" i="10"/>
  <c r="BS3" i="10"/>
  <c r="BX17" i="9"/>
  <c r="BX14" i="9"/>
  <c r="BX11" i="9"/>
  <c r="BX8" i="9"/>
  <c r="BW7" i="9"/>
  <c r="BX5" i="9"/>
  <c r="BS4" i="9"/>
  <c r="BT4" i="9"/>
  <c r="BU4" i="9"/>
  <c r="BV4" i="9"/>
  <c r="BW4" i="9"/>
  <c r="BS5" i="9"/>
  <c r="BT5" i="9"/>
  <c r="BU5" i="9"/>
  <c r="BV5" i="9"/>
  <c r="BW5" i="9"/>
  <c r="BS6" i="9"/>
  <c r="BT6" i="9"/>
  <c r="BU6" i="9"/>
  <c r="BV6" i="9"/>
  <c r="BW6" i="9"/>
  <c r="BS7" i="9"/>
  <c r="BT7" i="9"/>
  <c r="BU7" i="9"/>
  <c r="BV7" i="9"/>
  <c r="BS8" i="9"/>
  <c r="BT8" i="9"/>
  <c r="BU8" i="9"/>
  <c r="BV8" i="9"/>
  <c r="BW8" i="9"/>
  <c r="BS9" i="9"/>
  <c r="BT9" i="9"/>
  <c r="BU9" i="9"/>
  <c r="BV9" i="9"/>
  <c r="BW9" i="9"/>
  <c r="BS10" i="9"/>
  <c r="BT10" i="9"/>
  <c r="BU10" i="9"/>
  <c r="BV10" i="9"/>
  <c r="BW10" i="9"/>
  <c r="BS11" i="9"/>
  <c r="BT11" i="9"/>
  <c r="BU11" i="9"/>
  <c r="BV11" i="9"/>
  <c r="BW11" i="9"/>
  <c r="BS12" i="9"/>
  <c r="BT12" i="9"/>
  <c r="BU12" i="9"/>
  <c r="BV12" i="9"/>
  <c r="BW12" i="9"/>
  <c r="BS13" i="9"/>
  <c r="BT13" i="9"/>
  <c r="BU13" i="9"/>
  <c r="BV13" i="9"/>
  <c r="BW13" i="9"/>
  <c r="BS14" i="9"/>
  <c r="BT14" i="9"/>
  <c r="BU14" i="9"/>
  <c r="BV14" i="9"/>
  <c r="BW14" i="9"/>
  <c r="BS15" i="9"/>
  <c r="BT15" i="9"/>
  <c r="BU15" i="9"/>
  <c r="BV15" i="9"/>
  <c r="BW15" i="9"/>
  <c r="BS16" i="9"/>
  <c r="BT16" i="9"/>
  <c r="BU16" i="9"/>
  <c r="BV16" i="9"/>
  <c r="BW16" i="9"/>
  <c r="BS17" i="9"/>
  <c r="BT17" i="9"/>
  <c r="BU17" i="9"/>
  <c r="BV17" i="9"/>
  <c r="BW17" i="9"/>
  <c r="BS18" i="9"/>
  <c r="BT18" i="9"/>
  <c r="BU18" i="9"/>
  <c r="BV18" i="9"/>
  <c r="BW18" i="9"/>
  <c r="BS19" i="9"/>
  <c r="BT19" i="9"/>
  <c r="BU19" i="9"/>
  <c r="BV19" i="9"/>
  <c r="BW19" i="9"/>
  <c r="BS20" i="9"/>
  <c r="BT20" i="9"/>
  <c r="BU20" i="9"/>
  <c r="BV20" i="9"/>
  <c r="BW20" i="9"/>
  <c r="BS21" i="9"/>
  <c r="BT21" i="9"/>
  <c r="BU21" i="9"/>
  <c r="BV21" i="9"/>
  <c r="BW21" i="9"/>
  <c r="BS22" i="9"/>
  <c r="BT22" i="9"/>
  <c r="BU22" i="9"/>
  <c r="BV22" i="9"/>
  <c r="BW22" i="9"/>
  <c r="BS23" i="9"/>
  <c r="BT23" i="9"/>
  <c r="BU23" i="9"/>
  <c r="BV23" i="9"/>
  <c r="BW23" i="9"/>
  <c r="BS24" i="9"/>
  <c r="BT24" i="9"/>
  <c r="BU24" i="9"/>
  <c r="BV24" i="9"/>
  <c r="BW24" i="9"/>
  <c r="BS25" i="9"/>
  <c r="BT25" i="9"/>
  <c r="BU25" i="9"/>
  <c r="BV25" i="9"/>
  <c r="BW25" i="9"/>
  <c r="BS26" i="9"/>
  <c r="BT26" i="9"/>
  <c r="BU26" i="9"/>
  <c r="BV26" i="9"/>
  <c r="BW26" i="9"/>
  <c r="BS27" i="9"/>
  <c r="BT27" i="9"/>
  <c r="BU27" i="9"/>
  <c r="BV27" i="9"/>
  <c r="BW27" i="9"/>
  <c r="BS28" i="9"/>
  <c r="BT28" i="9"/>
  <c r="BU28" i="9"/>
  <c r="BV28" i="9"/>
  <c r="BW28" i="9"/>
  <c r="BS29" i="9"/>
  <c r="BT29" i="9"/>
  <c r="BU29" i="9"/>
  <c r="BV29" i="9"/>
  <c r="BW29" i="9"/>
  <c r="BS30" i="9"/>
  <c r="BT30" i="9"/>
  <c r="BU30" i="9"/>
  <c r="BV30" i="9"/>
  <c r="BW30" i="9"/>
  <c r="BS31" i="9"/>
  <c r="BT31" i="9"/>
  <c r="BU31" i="9"/>
  <c r="BV31" i="9"/>
  <c r="BW31" i="9"/>
  <c r="BS32" i="9"/>
  <c r="BT32" i="9"/>
  <c r="BU32" i="9"/>
  <c r="BV32" i="9"/>
  <c r="BW32" i="9"/>
  <c r="BS33" i="9"/>
  <c r="BT33" i="9"/>
  <c r="BU33" i="9"/>
  <c r="BV33" i="9"/>
  <c r="BW33" i="9"/>
  <c r="BS34" i="9"/>
  <c r="BT34" i="9"/>
  <c r="BU34" i="9"/>
  <c r="BV34" i="9"/>
  <c r="BW34" i="9"/>
  <c r="BS35" i="9"/>
  <c r="BT35" i="9"/>
  <c r="BU35" i="9"/>
  <c r="BV35" i="9"/>
  <c r="BW35" i="9"/>
  <c r="BS36" i="9"/>
  <c r="BT36" i="9"/>
  <c r="BU36" i="9"/>
  <c r="BV36" i="9"/>
  <c r="BW36" i="9"/>
  <c r="BS37" i="9"/>
  <c r="BT37" i="9"/>
  <c r="BU37" i="9"/>
  <c r="BV37" i="9"/>
  <c r="BW37" i="9"/>
  <c r="BS38" i="9"/>
  <c r="BT38" i="9"/>
  <c r="BU38" i="9"/>
  <c r="BV38" i="9"/>
  <c r="BW38" i="9"/>
  <c r="BS39" i="9"/>
  <c r="BT39" i="9"/>
  <c r="BU39" i="9"/>
  <c r="BV39" i="9"/>
  <c r="BW39" i="9"/>
  <c r="BS40" i="9"/>
  <c r="BT40" i="9"/>
  <c r="BU40" i="9"/>
  <c r="BV40" i="9"/>
  <c r="BW40" i="9"/>
  <c r="BS41" i="9"/>
  <c r="BT41" i="9"/>
  <c r="BU41" i="9"/>
  <c r="BV41" i="9"/>
  <c r="BW41" i="9"/>
  <c r="BS42" i="9"/>
  <c r="BT42" i="9"/>
  <c r="BU42" i="9"/>
  <c r="BV42" i="9"/>
  <c r="BW42" i="9"/>
  <c r="BS43" i="9"/>
  <c r="BT43" i="9"/>
  <c r="BU43" i="9"/>
  <c r="BV43" i="9"/>
  <c r="BW43" i="9"/>
  <c r="BS44" i="9"/>
  <c r="BT44" i="9"/>
  <c r="BU44" i="9"/>
  <c r="BV44" i="9"/>
  <c r="BW44" i="9"/>
  <c r="BS45" i="9"/>
  <c r="BT45" i="9"/>
  <c r="BU45" i="9"/>
  <c r="BV45" i="9"/>
  <c r="BW45" i="9"/>
  <c r="BS46" i="9"/>
  <c r="BT46" i="9"/>
  <c r="BU46" i="9"/>
  <c r="BV46" i="9"/>
  <c r="BW46" i="9"/>
  <c r="BS47" i="9"/>
  <c r="BT47" i="9"/>
  <c r="BU47" i="9"/>
  <c r="BV47" i="9"/>
  <c r="BW47" i="9"/>
  <c r="BS48" i="9"/>
  <c r="BT48" i="9"/>
  <c r="BU48" i="9"/>
  <c r="BV48" i="9"/>
  <c r="BW48" i="9"/>
  <c r="BS49" i="9"/>
  <c r="BT49" i="9"/>
  <c r="BU49" i="9"/>
  <c r="BV49" i="9"/>
  <c r="BW49" i="9"/>
  <c r="BS50" i="9"/>
  <c r="BT50" i="9"/>
  <c r="BU50" i="9"/>
  <c r="BV50" i="9"/>
  <c r="BW50" i="9"/>
  <c r="BS51" i="9"/>
  <c r="BT51" i="9"/>
  <c r="BU51" i="9"/>
  <c r="BV51" i="9"/>
  <c r="BW51" i="9"/>
  <c r="BS52" i="9"/>
  <c r="BT52" i="9"/>
  <c r="BU52" i="9"/>
  <c r="BV52" i="9"/>
  <c r="BW52" i="9"/>
  <c r="BS53" i="9"/>
  <c r="BT53" i="9"/>
  <c r="BU53" i="9"/>
  <c r="BV53" i="9"/>
  <c r="BW53" i="9"/>
  <c r="BS54" i="9"/>
  <c r="BT54" i="9"/>
  <c r="BU54" i="9"/>
  <c r="BV54" i="9"/>
  <c r="BW54" i="9"/>
  <c r="BS55" i="9"/>
  <c r="BT55" i="9"/>
  <c r="BU55" i="9"/>
  <c r="BV55" i="9"/>
  <c r="BW55" i="9"/>
  <c r="BS56" i="9"/>
  <c r="BT56" i="9"/>
  <c r="BU56" i="9"/>
  <c r="BV56" i="9"/>
  <c r="BW56" i="9"/>
  <c r="BS57" i="9"/>
  <c r="BT57" i="9"/>
  <c r="BU57" i="9"/>
  <c r="BV57" i="9"/>
  <c r="BW57" i="9"/>
  <c r="BS58" i="9"/>
  <c r="BT58" i="9"/>
  <c r="BU58" i="9"/>
  <c r="BV58" i="9"/>
  <c r="BW58" i="9"/>
  <c r="BS59" i="9"/>
  <c r="BT59" i="9"/>
  <c r="BU59" i="9"/>
  <c r="BV59" i="9"/>
  <c r="BW59" i="9"/>
  <c r="BS60" i="9"/>
  <c r="BT60" i="9"/>
  <c r="BU60" i="9"/>
  <c r="BV60" i="9"/>
  <c r="BW60" i="9"/>
  <c r="BS61" i="9"/>
  <c r="BT61" i="9"/>
  <c r="BU61" i="9"/>
  <c r="BV61" i="9"/>
  <c r="BW61" i="9"/>
  <c r="BS62" i="9"/>
  <c r="BT62" i="9"/>
  <c r="BU62" i="9"/>
  <c r="BV62" i="9"/>
  <c r="BW62" i="9"/>
  <c r="BS63" i="9"/>
  <c r="BT63" i="9"/>
  <c r="BU63" i="9"/>
  <c r="BV63" i="9"/>
  <c r="BW63" i="9"/>
  <c r="BS64" i="9"/>
  <c r="BT64" i="9"/>
  <c r="BU64" i="9"/>
  <c r="BV64" i="9"/>
  <c r="BW64" i="9"/>
  <c r="BS65" i="9"/>
  <c r="BT65" i="9"/>
  <c r="BU65" i="9"/>
  <c r="BV65" i="9"/>
  <c r="BW65" i="9"/>
  <c r="BS66" i="9"/>
  <c r="BT66" i="9"/>
  <c r="BU66" i="9"/>
  <c r="BV66" i="9"/>
  <c r="BW66" i="9"/>
  <c r="BS67" i="9"/>
  <c r="BT67" i="9"/>
  <c r="BU67" i="9"/>
  <c r="BV67" i="9"/>
  <c r="BW67" i="9"/>
  <c r="BS68" i="9"/>
  <c r="BT68" i="9"/>
  <c r="BU68" i="9"/>
  <c r="BV68" i="9"/>
  <c r="BW68" i="9"/>
  <c r="BS69" i="9"/>
  <c r="BT69" i="9"/>
  <c r="BU69" i="9"/>
  <c r="BV69" i="9"/>
  <c r="BW69" i="9"/>
  <c r="BS70" i="9"/>
  <c r="BT70" i="9"/>
  <c r="BU70" i="9"/>
  <c r="BV70" i="9"/>
  <c r="BW70" i="9"/>
  <c r="BS71" i="9"/>
  <c r="BT71" i="9"/>
  <c r="BU71" i="9"/>
  <c r="BV71" i="9"/>
  <c r="BW71" i="9"/>
  <c r="BS72" i="9"/>
  <c r="BT72" i="9"/>
  <c r="BU72" i="9"/>
  <c r="BV72" i="9"/>
  <c r="BW72" i="9"/>
  <c r="BS73" i="9"/>
  <c r="BT73" i="9"/>
  <c r="BU73" i="9"/>
  <c r="BV73" i="9"/>
  <c r="BW73" i="9"/>
  <c r="BS74" i="9"/>
  <c r="BT74" i="9"/>
  <c r="BU74" i="9"/>
  <c r="BV74" i="9"/>
  <c r="BW74" i="9"/>
  <c r="BS75" i="9"/>
  <c r="BT75" i="9"/>
  <c r="BU75" i="9"/>
  <c r="BV75" i="9"/>
  <c r="BW75" i="9"/>
  <c r="BS76" i="9"/>
  <c r="BT76" i="9"/>
  <c r="BU76" i="9"/>
  <c r="BV76" i="9"/>
  <c r="BW76" i="9"/>
  <c r="BS77" i="9"/>
  <c r="BT77" i="9"/>
  <c r="BU77" i="9"/>
  <c r="BV77" i="9"/>
  <c r="BW77" i="9"/>
  <c r="BS78" i="9"/>
  <c r="BT78" i="9"/>
  <c r="BU78" i="9"/>
  <c r="BV78" i="9"/>
  <c r="BW78" i="9"/>
  <c r="BS79" i="9"/>
  <c r="BT79" i="9"/>
  <c r="BU79" i="9"/>
  <c r="BV79" i="9"/>
  <c r="BW79" i="9"/>
  <c r="BS80" i="9"/>
  <c r="BT80" i="9"/>
  <c r="BU80" i="9"/>
  <c r="BV80" i="9"/>
  <c r="BW80" i="9"/>
  <c r="BS81" i="9"/>
  <c r="BT81" i="9"/>
  <c r="BU81" i="9"/>
  <c r="BV81" i="9"/>
  <c r="BW81" i="9"/>
  <c r="BS82" i="9"/>
  <c r="BT82" i="9"/>
  <c r="BU82" i="9"/>
  <c r="BV82" i="9"/>
  <c r="BW82" i="9"/>
  <c r="BS83" i="9"/>
  <c r="BT83" i="9"/>
  <c r="BU83" i="9"/>
  <c r="BV83" i="9"/>
  <c r="BW83" i="9"/>
  <c r="BS84" i="9"/>
  <c r="BT84" i="9"/>
  <c r="BU84" i="9"/>
  <c r="BV84" i="9"/>
  <c r="BW84" i="9"/>
  <c r="BS85" i="9"/>
  <c r="BT85" i="9"/>
  <c r="BU85" i="9"/>
  <c r="BV85" i="9"/>
  <c r="BW85" i="9"/>
  <c r="BS86" i="9"/>
  <c r="BT86" i="9"/>
  <c r="BU86" i="9"/>
  <c r="BV86" i="9"/>
  <c r="BW86" i="9"/>
  <c r="BS87" i="9"/>
  <c r="BT87" i="9"/>
  <c r="BU87" i="9"/>
  <c r="BV87" i="9"/>
  <c r="BW87" i="9"/>
  <c r="BS88" i="9"/>
  <c r="BT88" i="9"/>
  <c r="BU88" i="9"/>
  <c r="BV88" i="9"/>
  <c r="BW88" i="9"/>
  <c r="BS89" i="9"/>
  <c r="BT89" i="9"/>
  <c r="BU89" i="9"/>
  <c r="BV89" i="9"/>
  <c r="BW89" i="9"/>
  <c r="BS90" i="9"/>
  <c r="BT90" i="9"/>
  <c r="BU90" i="9"/>
  <c r="BV90" i="9"/>
  <c r="BW90" i="9"/>
  <c r="BS91" i="9"/>
  <c r="BT91" i="9"/>
  <c r="BU91" i="9"/>
  <c r="BV91" i="9"/>
  <c r="BW91" i="9"/>
  <c r="BS92" i="9"/>
  <c r="BT92" i="9"/>
  <c r="BU92" i="9"/>
  <c r="BV92" i="9"/>
  <c r="BW92" i="9"/>
  <c r="BS93" i="9"/>
  <c r="BT93" i="9"/>
  <c r="BU93" i="9"/>
  <c r="BV93" i="9"/>
  <c r="BW93" i="9"/>
  <c r="BS94" i="9"/>
  <c r="BT94" i="9"/>
  <c r="BU94" i="9"/>
  <c r="BV94" i="9"/>
  <c r="BW94" i="9"/>
  <c r="BS95" i="9"/>
  <c r="BT95" i="9"/>
  <c r="BU95" i="9"/>
  <c r="BV95" i="9"/>
  <c r="BW95" i="9"/>
  <c r="BS96" i="9"/>
  <c r="BT96" i="9"/>
  <c r="BU96" i="9"/>
  <c r="BV96" i="9"/>
  <c r="BW96" i="9"/>
  <c r="BS97" i="9"/>
  <c r="BT97" i="9"/>
  <c r="BU97" i="9"/>
  <c r="BV97" i="9"/>
  <c r="BW97" i="9"/>
  <c r="BS98" i="9"/>
  <c r="BT98" i="9"/>
  <c r="BU98" i="9"/>
  <c r="BV98" i="9"/>
  <c r="BW98" i="9"/>
  <c r="BS99" i="9"/>
  <c r="BT99" i="9"/>
  <c r="BU99" i="9"/>
  <c r="BV99" i="9"/>
  <c r="BW99" i="9"/>
  <c r="BS100" i="9"/>
  <c r="BT100" i="9"/>
  <c r="BU100" i="9"/>
  <c r="BV100" i="9"/>
  <c r="BW100" i="9"/>
  <c r="BS101" i="9"/>
  <c r="BT101" i="9"/>
  <c r="BU101" i="9"/>
  <c r="BV101" i="9"/>
  <c r="BW101" i="9"/>
  <c r="BS102" i="9"/>
  <c r="BT102" i="9"/>
  <c r="BU102" i="9"/>
  <c r="BV102" i="9"/>
  <c r="BW102" i="9"/>
  <c r="BS103" i="9"/>
  <c r="BT103" i="9"/>
  <c r="BU103" i="9"/>
  <c r="BV103" i="9"/>
  <c r="BW103" i="9"/>
  <c r="BS104" i="9"/>
  <c r="BT104" i="9"/>
  <c r="BU104" i="9"/>
  <c r="BV104" i="9"/>
  <c r="BW104" i="9"/>
  <c r="BS105" i="9"/>
  <c r="BT105" i="9"/>
  <c r="BU105" i="9"/>
  <c r="BV105" i="9"/>
  <c r="BW105" i="9"/>
  <c r="BS106" i="9"/>
  <c r="BT106" i="9"/>
  <c r="BU106" i="9"/>
  <c r="BV106" i="9"/>
  <c r="BW106" i="9"/>
  <c r="BS107" i="9"/>
  <c r="BT107" i="9"/>
  <c r="BU107" i="9"/>
  <c r="BV107" i="9"/>
  <c r="BW107" i="9"/>
  <c r="BS108" i="9"/>
  <c r="BT108" i="9"/>
  <c r="BU108" i="9"/>
  <c r="BV108" i="9"/>
  <c r="BW108" i="9"/>
  <c r="BS109" i="9"/>
  <c r="BT109" i="9"/>
  <c r="BU109" i="9"/>
  <c r="BV109" i="9"/>
  <c r="BW109" i="9"/>
  <c r="BS110" i="9"/>
  <c r="BT110" i="9"/>
  <c r="BU110" i="9"/>
  <c r="BV110" i="9"/>
  <c r="BW110" i="9"/>
  <c r="BS111" i="9"/>
  <c r="BT111" i="9"/>
  <c r="BU111" i="9"/>
  <c r="BV111" i="9"/>
  <c r="BW111" i="9"/>
  <c r="BS112" i="9"/>
  <c r="BT112" i="9"/>
  <c r="BU112" i="9"/>
  <c r="BV112" i="9"/>
  <c r="BW112" i="9"/>
  <c r="BS113" i="9"/>
  <c r="BT113" i="9"/>
  <c r="BU113" i="9"/>
  <c r="BV113" i="9"/>
  <c r="BW113" i="9"/>
  <c r="BS114" i="9"/>
  <c r="BT114" i="9"/>
  <c r="BU114" i="9"/>
  <c r="BV114" i="9"/>
  <c r="BW114" i="9"/>
  <c r="BS115" i="9"/>
  <c r="BT115" i="9"/>
  <c r="BU115" i="9"/>
  <c r="BV115" i="9"/>
  <c r="BW115" i="9"/>
  <c r="BS116" i="9"/>
  <c r="BT116" i="9"/>
  <c r="BU116" i="9"/>
  <c r="BV116" i="9"/>
  <c r="BW116" i="9"/>
  <c r="BS117" i="9"/>
  <c r="BT117" i="9"/>
  <c r="BU117" i="9"/>
  <c r="BV117" i="9"/>
  <c r="BW117" i="9"/>
  <c r="BS118" i="9"/>
  <c r="BT118" i="9"/>
  <c r="BU118" i="9"/>
  <c r="BV118" i="9"/>
  <c r="BW118" i="9"/>
  <c r="BS119" i="9"/>
  <c r="BT119" i="9"/>
  <c r="BU119" i="9"/>
  <c r="BV119" i="9"/>
  <c r="BW119" i="9"/>
  <c r="BS120" i="9"/>
  <c r="BT120" i="9"/>
  <c r="BU120" i="9"/>
  <c r="BV120" i="9"/>
  <c r="BW120" i="9"/>
  <c r="BS121" i="9"/>
  <c r="BT121" i="9"/>
  <c r="BU121" i="9"/>
  <c r="BV121" i="9"/>
  <c r="BW121" i="9"/>
  <c r="BS122" i="9"/>
  <c r="BT122" i="9"/>
  <c r="BU122" i="9"/>
  <c r="BV122" i="9"/>
  <c r="BW122" i="9"/>
  <c r="BS123" i="9"/>
  <c r="BT123" i="9"/>
  <c r="BU123" i="9"/>
  <c r="BV123" i="9"/>
  <c r="BW123" i="9"/>
  <c r="BS124" i="9"/>
  <c r="BT124" i="9"/>
  <c r="BU124" i="9"/>
  <c r="BV124" i="9"/>
  <c r="BW124" i="9"/>
  <c r="BS125" i="9"/>
  <c r="BT125" i="9"/>
  <c r="BU125" i="9"/>
  <c r="BV125" i="9"/>
  <c r="BW125" i="9"/>
  <c r="BS126" i="9"/>
  <c r="BT126" i="9"/>
  <c r="BU126" i="9"/>
  <c r="BV126" i="9"/>
  <c r="BW126" i="9"/>
  <c r="BS127" i="9"/>
  <c r="BT127" i="9"/>
  <c r="BU127" i="9"/>
  <c r="BV127" i="9"/>
  <c r="BW127" i="9"/>
  <c r="BS128" i="9"/>
  <c r="BT128" i="9"/>
  <c r="BU128" i="9"/>
  <c r="BV128" i="9"/>
  <c r="BW128" i="9"/>
  <c r="BS129" i="9"/>
  <c r="BT129" i="9"/>
  <c r="BU129" i="9"/>
  <c r="BV129" i="9"/>
  <c r="BW129" i="9"/>
  <c r="BS130" i="9"/>
  <c r="BT130" i="9"/>
  <c r="BU130" i="9"/>
  <c r="BV130" i="9"/>
  <c r="BW130" i="9"/>
  <c r="BS131" i="9"/>
  <c r="BT131" i="9"/>
  <c r="BU131" i="9"/>
  <c r="BV131" i="9"/>
  <c r="BW131" i="9"/>
  <c r="BS132" i="9"/>
  <c r="BT132" i="9"/>
  <c r="BU132" i="9"/>
  <c r="BV132" i="9"/>
  <c r="BW132" i="9"/>
  <c r="BS133" i="9"/>
  <c r="BT133" i="9"/>
  <c r="BU133" i="9"/>
  <c r="BV133" i="9"/>
  <c r="BW133" i="9"/>
  <c r="BS134" i="9"/>
  <c r="BT134" i="9"/>
  <c r="BU134" i="9"/>
  <c r="BV134" i="9"/>
  <c r="BW134" i="9"/>
  <c r="BS135" i="9"/>
  <c r="BT135" i="9"/>
  <c r="BU135" i="9"/>
  <c r="BV135" i="9"/>
  <c r="BW135" i="9"/>
  <c r="BS136" i="9"/>
  <c r="BT136" i="9"/>
  <c r="BU136" i="9"/>
  <c r="BV136" i="9"/>
  <c r="BW136" i="9"/>
  <c r="BS137" i="9"/>
  <c r="BT137" i="9"/>
  <c r="BU137" i="9"/>
  <c r="BV137" i="9"/>
  <c r="BW137" i="9"/>
  <c r="BS138" i="9"/>
  <c r="BT138" i="9"/>
  <c r="BU138" i="9"/>
  <c r="BV138" i="9"/>
  <c r="BW138" i="9"/>
  <c r="BS139" i="9"/>
  <c r="BT139" i="9"/>
  <c r="BU139" i="9"/>
  <c r="BV139" i="9"/>
  <c r="BW139" i="9"/>
  <c r="BS140" i="9"/>
  <c r="BT140" i="9"/>
  <c r="BU140" i="9"/>
  <c r="BV140" i="9"/>
  <c r="BW140" i="9"/>
  <c r="BS141" i="9"/>
  <c r="BT141" i="9"/>
  <c r="BU141" i="9"/>
  <c r="BV141" i="9"/>
  <c r="BW141" i="9"/>
  <c r="BS142" i="9"/>
  <c r="BT142" i="9"/>
  <c r="BU142" i="9"/>
  <c r="BV142" i="9"/>
  <c r="BW142" i="9"/>
  <c r="BS143" i="9"/>
  <c r="BT143" i="9"/>
  <c r="BU143" i="9"/>
  <c r="BV143" i="9"/>
  <c r="BW143" i="9"/>
  <c r="BS144" i="9"/>
  <c r="BT144" i="9"/>
  <c r="BU144" i="9"/>
  <c r="BV144" i="9"/>
  <c r="BW144" i="9"/>
  <c r="BS145" i="9"/>
  <c r="BT145" i="9"/>
  <c r="BU145" i="9"/>
  <c r="BV145" i="9"/>
  <c r="BW145" i="9"/>
  <c r="BS146" i="9"/>
  <c r="BT146" i="9"/>
  <c r="BU146" i="9"/>
  <c r="BV146" i="9"/>
  <c r="BW146" i="9"/>
  <c r="BS147" i="9"/>
  <c r="BT147" i="9"/>
  <c r="BU147" i="9"/>
  <c r="BV147" i="9"/>
  <c r="BW147" i="9"/>
  <c r="BS148" i="9"/>
  <c r="BT148" i="9"/>
  <c r="BU148" i="9"/>
  <c r="BV148" i="9"/>
  <c r="BW148" i="9"/>
  <c r="BS149" i="9"/>
  <c r="BT149" i="9"/>
  <c r="BU149" i="9"/>
  <c r="BV149" i="9"/>
  <c r="BW149" i="9"/>
  <c r="BS150" i="9"/>
  <c r="BT150" i="9"/>
  <c r="BU150" i="9"/>
  <c r="BV150" i="9"/>
  <c r="BW150" i="9"/>
  <c r="BS151" i="9"/>
  <c r="BT151" i="9"/>
  <c r="BU151" i="9"/>
  <c r="BV151" i="9"/>
  <c r="BW151" i="9"/>
  <c r="BS152" i="9"/>
  <c r="BT152" i="9"/>
  <c r="BU152" i="9"/>
  <c r="BV152" i="9"/>
  <c r="BW152" i="9"/>
  <c r="BS153" i="9"/>
  <c r="BT153" i="9"/>
  <c r="BU153" i="9"/>
  <c r="BV153" i="9"/>
  <c r="BW153" i="9"/>
  <c r="BS154" i="9"/>
  <c r="BT154" i="9"/>
  <c r="BU154" i="9"/>
  <c r="BV154" i="9"/>
  <c r="BW154" i="9"/>
  <c r="BS155" i="9"/>
  <c r="BT155" i="9"/>
  <c r="BU155" i="9"/>
  <c r="BV155" i="9"/>
  <c r="BW155" i="9"/>
  <c r="BS156" i="9"/>
  <c r="BT156" i="9"/>
  <c r="BU156" i="9"/>
  <c r="BV156" i="9"/>
  <c r="BW156" i="9"/>
  <c r="BS157" i="9"/>
  <c r="BT157" i="9"/>
  <c r="BU157" i="9"/>
  <c r="BV157" i="9"/>
  <c r="BW157" i="9"/>
  <c r="BS158" i="9"/>
  <c r="BT158" i="9"/>
  <c r="BU158" i="9"/>
  <c r="BV158" i="9"/>
  <c r="BW158" i="9"/>
  <c r="BS159" i="9"/>
  <c r="BT159" i="9"/>
  <c r="BU159" i="9"/>
  <c r="BV159" i="9"/>
  <c r="BW159" i="9"/>
  <c r="BS160" i="9"/>
  <c r="BT160" i="9"/>
  <c r="BU160" i="9"/>
  <c r="BV160" i="9"/>
  <c r="BW160" i="9"/>
  <c r="BS161" i="9"/>
  <c r="BT161" i="9"/>
  <c r="BU161" i="9"/>
  <c r="BV161" i="9"/>
  <c r="BW161" i="9"/>
  <c r="BS162" i="9"/>
  <c r="BT162" i="9"/>
  <c r="BU162" i="9"/>
  <c r="BV162" i="9"/>
  <c r="BW162" i="9"/>
  <c r="BS163" i="9"/>
  <c r="BT163" i="9"/>
  <c r="BU163" i="9"/>
  <c r="BV163" i="9"/>
  <c r="BW163" i="9"/>
  <c r="BS164" i="9"/>
  <c r="BT164" i="9"/>
  <c r="BU164" i="9"/>
  <c r="BV164" i="9"/>
  <c r="BW164" i="9"/>
  <c r="BS165" i="9"/>
  <c r="BT165" i="9"/>
  <c r="BU165" i="9"/>
  <c r="BV165" i="9"/>
  <c r="BW165" i="9"/>
  <c r="BS166" i="9"/>
  <c r="BT166" i="9"/>
  <c r="BU166" i="9"/>
  <c r="BV166" i="9"/>
  <c r="BW166" i="9"/>
  <c r="BS167" i="9"/>
  <c r="BT167" i="9"/>
  <c r="BU167" i="9"/>
  <c r="BV167" i="9"/>
  <c r="BW167" i="9"/>
  <c r="BS168" i="9"/>
  <c r="BT168" i="9"/>
  <c r="BU168" i="9"/>
  <c r="BV168" i="9"/>
  <c r="BW168" i="9"/>
  <c r="BS169" i="9"/>
  <c r="BT169" i="9"/>
  <c r="BU169" i="9"/>
  <c r="BV169" i="9"/>
  <c r="BW169" i="9"/>
  <c r="BS170" i="9"/>
  <c r="BT170" i="9"/>
  <c r="BU170" i="9"/>
  <c r="BV170" i="9"/>
  <c r="BW170" i="9"/>
  <c r="BS171" i="9"/>
  <c r="BT171" i="9"/>
  <c r="BU171" i="9"/>
  <c r="BV171" i="9"/>
  <c r="BW171" i="9"/>
  <c r="BS172" i="9"/>
  <c r="BT172" i="9"/>
  <c r="BU172" i="9"/>
  <c r="BV172" i="9"/>
  <c r="BW172" i="9"/>
  <c r="BS173" i="9"/>
  <c r="BT173" i="9"/>
  <c r="BU173" i="9"/>
  <c r="BV173" i="9"/>
  <c r="BW173" i="9"/>
  <c r="BS174" i="9"/>
  <c r="BT174" i="9"/>
  <c r="BU174" i="9"/>
  <c r="BV174" i="9"/>
  <c r="BW174" i="9"/>
  <c r="BS175" i="9"/>
  <c r="BT175" i="9"/>
  <c r="BU175" i="9"/>
  <c r="BV175" i="9"/>
  <c r="BW175" i="9"/>
  <c r="BS176" i="9"/>
  <c r="BT176" i="9"/>
  <c r="BU176" i="9"/>
  <c r="BV176" i="9"/>
  <c r="BW176" i="9"/>
  <c r="BS177" i="9"/>
  <c r="BT177" i="9"/>
  <c r="BU177" i="9"/>
  <c r="BV177" i="9"/>
  <c r="BW177" i="9"/>
  <c r="BS178" i="9"/>
  <c r="BT178" i="9"/>
  <c r="BU178" i="9"/>
  <c r="BV178" i="9"/>
  <c r="BW178" i="9"/>
  <c r="BS179" i="9"/>
  <c r="BT179" i="9"/>
  <c r="BU179" i="9"/>
  <c r="BV179" i="9"/>
  <c r="BW179" i="9"/>
  <c r="BS180" i="9"/>
  <c r="BT180" i="9"/>
  <c r="BU180" i="9"/>
  <c r="BV180" i="9"/>
  <c r="BW180" i="9"/>
  <c r="BS181" i="9"/>
  <c r="BT181" i="9"/>
  <c r="BU181" i="9"/>
  <c r="BV181" i="9"/>
  <c r="BW181" i="9"/>
  <c r="BS182" i="9"/>
  <c r="BT182" i="9"/>
  <c r="BU182" i="9"/>
  <c r="BV182" i="9"/>
  <c r="BW182" i="9"/>
  <c r="BS183" i="9"/>
  <c r="BT183" i="9"/>
  <c r="BU183" i="9"/>
  <c r="BV183" i="9"/>
  <c r="BW183" i="9"/>
  <c r="BS184" i="9"/>
  <c r="BT184" i="9"/>
  <c r="BU184" i="9"/>
  <c r="BV184" i="9"/>
  <c r="BW184" i="9"/>
  <c r="BS185" i="9"/>
  <c r="BT185" i="9"/>
  <c r="BU185" i="9"/>
  <c r="BV185" i="9"/>
  <c r="BW185" i="9"/>
  <c r="BS186" i="9"/>
  <c r="BT186" i="9"/>
  <c r="BU186" i="9"/>
  <c r="BV186" i="9"/>
  <c r="BW186" i="9"/>
  <c r="BS187" i="9"/>
  <c r="BT187" i="9"/>
  <c r="BU187" i="9"/>
  <c r="BV187" i="9"/>
  <c r="BW187" i="9"/>
  <c r="BS188" i="9"/>
  <c r="BT188" i="9"/>
  <c r="BU188" i="9"/>
  <c r="BV188" i="9"/>
  <c r="BW188" i="9"/>
  <c r="BS189" i="9"/>
  <c r="BT189" i="9"/>
  <c r="BU189" i="9"/>
  <c r="BV189" i="9"/>
  <c r="BW189" i="9"/>
  <c r="BS190" i="9"/>
  <c r="BT190" i="9"/>
  <c r="BU190" i="9"/>
  <c r="BV190" i="9"/>
  <c r="BW190" i="9"/>
  <c r="BS191" i="9"/>
  <c r="BT191" i="9"/>
  <c r="BU191" i="9"/>
  <c r="BV191" i="9"/>
  <c r="BW191" i="9"/>
  <c r="BS192" i="9"/>
  <c r="BT192" i="9"/>
  <c r="BU192" i="9"/>
  <c r="BV192" i="9"/>
  <c r="BW192" i="9"/>
  <c r="BS193" i="9"/>
  <c r="BT193" i="9"/>
  <c r="BU193" i="9"/>
  <c r="BV193" i="9"/>
  <c r="BW193" i="9"/>
  <c r="BS194" i="9"/>
  <c r="BT194" i="9"/>
  <c r="BU194" i="9"/>
  <c r="BV194" i="9"/>
  <c r="BW194" i="9"/>
  <c r="BS195" i="9"/>
  <c r="BT195" i="9"/>
  <c r="BU195" i="9"/>
  <c r="BV195" i="9"/>
  <c r="BW195" i="9"/>
  <c r="BS196" i="9"/>
  <c r="BT196" i="9"/>
  <c r="BU196" i="9"/>
  <c r="BV196" i="9"/>
  <c r="BW196" i="9"/>
  <c r="BS197" i="9"/>
  <c r="BT197" i="9"/>
  <c r="BU197" i="9"/>
  <c r="BV197" i="9"/>
  <c r="BW197" i="9"/>
  <c r="BS198" i="9"/>
  <c r="BT198" i="9"/>
  <c r="BU198" i="9"/>
  <c r="BV198" i="9"/>
  <c r="BW198" i="9"/>
  <c r="BS199" i="9"/>
  <c r="BT199" i="9"/>
  <c r="BU199" i="9"/>
  <c r="BV199" i="9"/>
  <c r="BW199" i="9"/>
  <c r="BS200" i="9"/>
  <c r="BT200" i="9"/>
  <c r="BU200" i="9"/>
  <c r="BV200" i="9"/>
  <c r="BW200" i="9"/>
  <c r="BS201" i="9"/>
  <c r="BT201" i="9"/>
  <c r="BU201" i="9"/>
  <c r="BV201" i="9"/>
  <c r="BW201" i="9"/>
  <c r="BS202" i="9"/>
  <c r="BT202" i="9"/>
  <c r="BU202" i="9"/>
  <c r="BV202" i="9"/>
  <c r="BW202" i="9"/>
  <c r="BT3" i="9"/>
  <c r="BU3" i="9"/>
  <c r="BV3" i="9"/>
  <c r="BW3" i="9"/>
  <c r="BS3" i="9"/>
  <c r="BX17" i="10" l="1"/>
  <c r="BX5" i="10"/>
  <c r="BX8" i="10"/>
  <c r="BX11" i="10"/>
  <c r="BX14" i="10"/>
  <c r="BI202" i="12"/>
  <c r="BJ202" i="12" s="1"/>
  <c r="BH202" i="12"/>
  <c r="BB202" i="12"/>
  <c r="BC202" i="12" s="1"/>
  <c r="BD202" i="12" s="1"/>
  <c r="BE202" i="12" s="1"/>
  <c r="BJ201" i="12"/>
  <c r="BI201" i="12"/>
  <c r="BH201" i="12"/>
  <c r="BD201" i="12"/>
  <c r="BE201" i="12" s="1"/>
  <c r="BB201" i="12"/>
  <c r="BC201" i="12" s="1"/>
  <c r="BI200" i="12"/>
  <c r="BJ200" i="12" s="1"/>
  <c r="BH200" i="12"/>
  <c r="BC200" i="12"/>
  <c r="BD200" i="12" s="1"/>
  <c r="BE200" i="12" s="1"/>
  <c r="BB200" i="12"/>
  <c r="BI199" i="12"/>
  <c r="BJ199" i="12" s="1"/>
  <c r="BH199" i="12"/>
  <c r="BB199" i="12"/>
  <c r="BC199" i="12" s="1"/>
  <c r="BD199" i="12" s="1"/>
  <c r="BE199" i="12" s="1"/>
  <c r="BI198" i="12"/>
  <c r="BJ198" i="12" s="1"/>
  <c r="BH198" i="12"/>
  <c r="BB198" i="12"/>
  <c r="BC198" i="12" s="1"/>
  <c r="BD198" i="12" s="1"/>
  <c r="BE198" i="12" s="1"/>
  <c r="BJ197" i="12"/>
  <c r="BI197" i="12"/>
  <c r="BH197" i="12"/>
  <c r="BD197" i="12"/>
  <c r="BE197" i="12" s="1"/>
  <c r="BB197" i="12"/>
  <c r="BC197" i="12" s="1"/>
  <c r="BI196" i="12"/>
  <c r="BJ196" i="12" s="1"/>
  <c r="BH196" i="12"/>
  <c r="BC196" i="12"/>
  <c r="BD196" i="12" s="1"/>
  <c r="BE196" i="12" s="1"/>
  <c r="BB196" i="12"/>
  <c r="BI195" i="12"/>
  <c r="BJ195" i="12" s="1"/>
  <c r="BH195" i="12"/>
  <c r="BB195" i="12"/>
  <c r="BC195" i="12" s="1"/>
  <c r="BD195" i="12" s="1"/>
  <c r="BE195" i="12" s="1"/>
  <c r="BI194" i="12"/>
  <c r="BJ194" i="12" s="1"/>
  <c r="BH194" i="12"/>
  <c r="BB194" i="12"/>
  <c r="BC194" i="12" s="1"/>
  <c r="BD194" i="12" s="1"/>
  <c r="BE194" i="12" s="1"/>
  <c r="BJ193" i="12"/>
  <c r="BI193" i="12"/>
  <c r="BH193" i="12"/>
  <c r="BD193" i="12"/>
  <c r="BE193" i="12" s="1"/>
  <c r="BB193" i="12"/>
  <c r="BC193" i="12" s="1"/>
  <c r="BI192" i="12"/>
  <c r="BJ192" i="12" s="1"/>
  <c r="BH192" i="12"/>
  <c r="BC192" i="12"/>
  <c r="BD192" i="12" s="1"/>
  <c r="BE192" i="12" s="1"/>
  <c r="BB192" i="12"/>
  <c r="BI191" i="12"/>
  <c r="BJ191" i="12" s="1"/>
  <c r="BH191" i="12"/>
  <c r="BB191" i="12"/>
  <c r="BC191" i="12" s="1"/>
  <c r="BD191" i="12" s="1"/>
  <c r="BE191" i="12" s="1"/>
  <c r="BI190" i="12"/>
  <c r="BJ190" i="12" s="1"/>
  <c r="BH190" i="12"/>
  <c r="BB190" i="12"/>
  <c r="BC190" i="12" s="1"/>
  <c r="BD190" i="12" s="1"/>
  <c r="BE190" i="12" s="1"/>
  <c r="BJ189" i="12"/>
  <c r="BI189" i="12"/>
  <c r="BH189" i="12"/>
  <c r="BD189" i="12"/>
  <c r="BE189" i="12" s="1"/>
  <c r="BC189" i="12"/>
  <c r="BB189" i="12"/>
  <c r="BI188" i="12"/>
  <c r="BJ188" i="12" s="1"/>
  <c r="BH188" i="12"/>
  <c r="BC188" i="12"/>
  <c r="BD188" i="12" s="1"/>
  <c r="BE188" i="12" s="1"/>
  <c r="BB188" i="12"/>
  <c r="BI187" i="12"/>
  <c r="BH187" i="12"/>
  <c r="BB187" i="12"/>
  <c r="BC187" i="12" s="1"/>
  <c r="BD187" i="12" s="1"/>
  <c r="BE187" i="12" s="1"/>
  <c r="BJ186" i="12"/>
  <c r="BI186" i="12"/>
  <c r="BH186" i="12"/>
  <c r="BE186" i="12"/>
  <c r="BB186" i="12"/>
  <c r="BC186" i="12" s="1"/>
  <c r="BD186" i="12" s="1"/>
  <c r="BJ185" i="12"/>
  <c r="BI185" i="12"/>
  <c r="BH185" i="12"/>
  <c r="BD185" i="12"/>
  <c r="BE185" i="12" s="1"/>
  <c r="BC185" i="12"/>
  <c r="BB185" i="12"/>
  <c r="BI184" i="12"/>
  <c r="BJ184" i="12" s="1"/>
  <c r="BH184" i="12"/>
  <c r="BC184" i="12"/>
  <c r="BD184" i="12" s="1"/>
  <c r="BE184" i="12" s="1"/>
  <c r="BB184" i="12"/>
  <c r="BI183" i="12"/>
  <c r="BJ183" i="12" s="1"/>
  <c r="BH183" i="12"/>
  <c r="BB183" i="12"/>
  <c r="BC183" i="12" s="1"/>
  <c r="BD183" i="12" s="1"/>
  <c r="BE183" i="12" s="1"/>
  <c r="BJ182" i="12"/>
  <c r="BI182" i="12"/>
  <c r="BH182" i="12"/>
  <c r="BB182" i="12"/>
  <c r="BC182" i="12" s="1"/>
  <c r="BD182" i="12" s="1"/>
  <c r="BE182" i="12" s="1"/>
  <c r="BJ181" i="12"/>
  <c r="BI181" i="12"/>
  <c r="BH181" i="12"/>
  <c r="BD181" i="12"/>
  <c r="BE181" i="12" s="1"/>
  <c r="BC181" i="12"/>
  <c r="BB181" i="12"/>
  <c r="BI180" i="12"/>
  <c r="BJ180" i="12" s="1"/>
  <c r="BH180" i="12"/>
  <c r="BC180" i="12"/>
  <c r="BD180" i="12" s="1"/>
  <c r="BE180" i="12" s="1"/>
  <c r="BB180" i="12"/>
  <c r="BI179" i="12"/>
  <c r="BH179" i="12"/>
  <c r="BB179" i="12"/>
  <c r="BC179" i="12" s="1"/>
  <c r="BD179" i="12" s="1"/>
  <c r="BE179" i="12" s="1"/>
  <c r="BJ178" i="12"/>
  <c r="BI178" i="12"/>
  <c r="BH178" i="12"/>
  <c r="BE178" i="12"/>
  <c r="BB178" i="12"/>
  <c r="BC178" i="12" s="1"/>
  <c r="BD178" i="12" s="1"/>
  <c r="BJ177" i="12"/>
  <c r="BI177" i="12"/>
  <c r="BH177" i="12"/>
  <c r="BD177" i="12"/>
  <c r="BE177" i="12" s="1"/>
  <c r="BC177" i="12"/>
  <c r="BB177" i="12"/>
  <c r="BI176" i="12"/>
  <c r="BJ176" i="12" s="1"/>
  <c r="BH176" i="12"/>
  <c r="BC176" i="12"/>
  <c r="BD176" i="12" s="1"/>
  <c r="BE176" i="12" s="1"/>
  <c r="BB176" i="12"/>
  <c r="BI175" i="12"/>
  <c r="BJ175" i="12" s="1"/>
  <c r="BH175" i="12"/>
  <c r="BB175" i="12"/>
  <c r="BC175" i="12" s="1"/>
  <c r="BD175" i="12" s="1"/>
  <c r="BE175" i="12" s="1"/>
  <c r="BJ174" i="12"/>
  <c r="BI174" i="12"/>
  <c r="BH174" i="12"/>
  <c r="BD174" i="12"/>
  <c r="BE174" i="12" s="1"/>
  <c r="BB174" i="12"/>
  <c r="BC174" i="12" s="1"/>
  <c r="BI173" i="12"/>
  <c r="BJ173" i="12" s="1"/>
  <c r="BH173" i="12"/>
  <c r="BD173" i="12"/>
  <c r="BE173" i="12" s="1"/>
  <c r="BC173" i="12"/>
  <c r="BB173" i="12"/>
  <c r="BI172" i="12"/>
  <c r="BJ172" i="12" s="1"/>
  <c r="BH172" i="12"/>
  <c r="BB172" i="12"/>
  <c r="BC172" i="12" s="1"/>
  <c r="BD172" i="12" s="1"/>
  <c r="BE172" i="12" s="1"/>
  <c r="BI171" i="12"/>
  <c r="BJ171" i="12" s="1"/>
  <c r="BH171" i="12"/>
  <c r="BB171" i="12"/>
  <c r="BC171" i="12" s="1"/>
  <c r="BD171" i="12" s="1"/>
  <c r="BE171" i="12" s="1"/>
  <c r="BJ170" i="12"/>
  <c r="BI170" i="12"/>
  <c r="BH170" i="12"/>
  <c r="BD170" i="12"/>
  <c r="BE170" i="12" s="1"/>
  <c r="BB170" i="12"/>
  <c r="BC170" i="12" s="1"/>
  <c r="BI169" i="12"/>
  <c r="BJ169" i="12" s="1"/>
  <c r="BH169" i="12"/>
  <c r="BD169" i="12"/>
  <c r="BE169" i="12" s="1"/>
  <c r="BC169" i="12"/>
  <c r="BB169" i="12"/>
  <c r="BI168" i="12"/>
  <c r="BJ168" i="12" s="1"/>
  <c r="BH168" i="12"/>
  <c r="BB168" i="12"/>
  <c r="BC168" i="12" s="1"/>
  <c r="BD168" i="12" s="1"/>
  <c r="BE168" i="12" s="1"/>
  <c r="BI167" i="12"/>
  <c r="BJ167" i="12" s="1"/>
  <c r="BH167" i="12"/>
  <c r="BB167" i="12"/>
  <c r="BC167" i="12" s="1"/>
  <c r="BD167" i="12" s="1"/>
  <c r="BE167" i="12" s="1"/>
  <c r="BJ166" i="12"/>
  <c r="BI166" i="12"/>
  <c r="BH166" i="12"/>
  <c r="BD166" i="12"/>
  <c r="BE166" i="12" s="1"/>
  <c r="BB166" i="12"/>
  <c r="BC166" i="12" s="1"/>
  <c r="BI165" i="12"/>
  <c r="BJ165" i="12" s="1"/>
  <c r="BH165" i="12"/>
  <c r="BD165" i="12"/>
  <c r="BE165" i="12" s="1"/>
  <c r="BC165" i="12"/>
  <c r="BB165" i="12"/>
  <c r="BI164" i="12"/>
  <c r="BJ164" i="12" s="1"/>
  <c r="BH164" i="12"/>
  <c r="BB164" i="12"/>
  <c r="BC164" i="12" s="1"/>
  <c r="BD164" i="12" s="1"/>
  <c r="BE164" i="12" s="1"/>
  <c r="BI163" i="12"/>
  <c r="BJ163" i="12" s="1"/>
  <c r="BH163" i="12"/>
  <c r="BB163" i="12"/>
  <c r="BC163" i="12" s="1"/>
  <c r="BD163" i="12" s="1"/>
  <c r="BE163" i="12" s="1"/>
  <c r="BJ162" i="12"/>
  <c r="BI162" i="12"/>
  <c r="BH162" i="12"/>
  <c r="BD162" i="12"/>
  <c r="BE162" i="12" s="1"/>
  <c r="BB162" i="12"/>
  <c r="BC162" i="12" s="1"/>
  <c r="BI161" i="12"/>
  <c r="BJ161" i="12" s="1"/>
  <c r="BH161" i="12"/>
  <c r="BD161" i="12"/>
  <c r="BE161" i="12" s="1"/>
  <c r="BC161" i="12"/>
  <c r="BB161" i="12"/>
  <c r="BI160" i="12"/>
  <c r="BJ160" i="12" s="1"/>
  <c r="BH160" i="12"/>
  <c r="BB160" i="12"/>
  <c r="BC160" i="12" s="1"/>
  <c r="BD160" i="12" s="1"/>
  <c r="BE160" i="12" s="1"/>
  <c r="BI159" i="12"/>
  <c r="BJ159" i="12" s="1"/>
  <c r="BH159" i="12"/>
  <c r="BB159" i="12"/>
  <c r="BC159" i="12" s="1"/>
  <c r="BD159" i="12" s="1"/>
  <c r="BE159" i="12" s="1"/>
  <c r="BJ158" i="12"/>
  <c r="BI158" i="12"/>
  <c r="BH158" i="12"/>
  <c r="BD158" i="12"/>
  <c r="BE158" i="12" s="1"/>
  <c r="BB158" i="12"/>
  <c r="BC158" i="12" s="1"/>
  <c r="BI157" i="12"/>
  <c r="BJ157" i="12" s="1"/>
  <c r="BH157" i="12"/>
  <c r="BD157" i="12"/>
  <c r="BE157" i="12" s="1"/>
  <c r="BC157" i="12"/>
  <c r="BB157" i="12"/>
  <c r="BI156" i="12"/>
  <c r="BJ156" i="12" s="1"/>
  <c r="BH156" i="12"/>
  <c r="BB156" i="12"/>
  <c r="BC156" i="12" s="1"/>
  <c r="BD156" i="12" s="1"/>
  <c r="BE156" i="12" s="1"/>
  <c r="BI155" i="12"/>
  <c r="BJ155" i="12" s="1"/>
  <c r="BH155" i="12"/>
  <c r="BB155" i="12"/>
  <c r="BC155" i="12" s="1"/>
  <c r="BD155" i="12" s="1"/>
  <c r="BE155" i="12" s="1"/>
  <c r="BJ154" i="12"/>
  <c r="BI154" i="12"/>
  <c r="BH154" i="12"/>
  <c r="BD154" i="12"/>
  <c r="BE154" i="12" s="1"/>
  <c r="BB154" i="12"/>
  <c r="BC154" i="12" s="1"/>
  <c r="BI153" i="12"/>
  <c r="BJ153" i="12" s="1"/>
  <c r="BH153" i="12"/>
  <c r="BD153" i="12"/>
  <c r="BE153" i="12" s="1"/>
  <c r="BC153" i="12"/>
  <c r="BB153" i="12"/>
  <c r="BI152" i="12"/>
  <c r="BJ152" i="12" s="1"/>
  <c r="BH152" i="12"/>
  <c r="BB152" i="12"/>
  <c r="BC152" i="12" s="1"/>
  <c r="BD152" i="12" s="1"/>
  <c r="BE152" i="12" s="1"/>
  <c r="BI151" i="12"/>
  <c r="BJ151" i="12" s="1"/>
  <c r="BH151" i="12"/>
  <c r="BB151" i="12"/>
  <c r="BC151" i="12" s="1"/>
  <c r="BD151" i="12" s="1"/>
  <c r="BE151" i="12" s="1"/>
  <c r="BJ150" i="12"/>
  <c r="BI150" i="12"/>
  <c r="BH150" i="12"/>
  <c r="BD150" i="12"/>
  <c r="BE150" i="12" s="1"/>
  <c r="BB150" i="12"/>
  <c r="BC150" i="12" s="1"/>
  <c r="BI149" i="12"/>
  <c r="BJ149" i="12" s="1"/>
  <c r="BH149" i="12"/>
  <c r="BD149" i="12"/>
  <c r="BE149" i="12" s="1"/>
  <c r="BC149" i="12"/>
  <c r="BB149" i="12"/>
  <c r="BI148" i="12"/>
  <c r="BJ148" i="12" s="1"/>
  <c r="BH148" i="12"/>
  <c r="BB148" i="12"/>
  <c r="BC148" i="12" s="1"/>
  <c r="BD148" i="12" s="1"/>
  <c r="BE148" i="12" s="1"/>
  <c r="BI147" i="12"/>
  <c r="BJ147" i="12" s="1"/>
  <c r="BH147" i="12"/>
  <c r="BB147" i="12"/>
  <c r="BC147" i="12" s="1"/>
  <c r="BD147" i="12" s="1"/>
  <c r="BE147" i="12" s="1"/>
  <c r="BJ146" i="12"/>
  <c r="BI146" i="12"/>
  <c r="BH146" i="12"/>
  <c r="BD146" i="12"/>
  <c r="BE146" i="12" s="1"/>
  <c r="BB146" i="12"/>
  <c r="BC146" i="12" s="1"/>
  <c r="BI145" i="12"/>
  <c r="BJ145" i="12" s="1"/>
  <c r="BH145" i="12"/>
  <c r="BD145" i="12"/>
  <c r="BE145" i="12" s="1"/>
  <c r="BC145" i="12"/>
  <c r="BB145" i="12"/>
  <c r="BI144" i="12"/>
  <c r="BJ144" i="12" s="1"/>
  <c r="BH144" i="12"/>
  <c r="BB144" i="12"/>
  <c r="BC144" i="12" s="1"/>
  <c r="BD144" i="12" s="1"/>
  <c r="BE144" i="12" s="1"/>
  <c r="BI143" i="12"/>
  <c r="BJ143" i="12" s="1"/>
  <c r="BH143" i="12"/>
  <c r="BB143" i="12"/>
  <c r="BC143" i="12" s="1"/>
  <c r="BD143" i="12" s="1"/>
  <c r="BE143" i="12" s="1"/>
  <c r="BJ142" i="12"/>
  <c r="BI142" i="12"/>
  <c r="BH142" i="12"/>
  <c r="BD142" i="12"/>
  <c r="BE142" i="12" s="1"/>
  <c r="BB142" i="12"/>
  <c r="BC142" i="12" s="1"/>
  <c r="BI141" i="12"/>
  <c r="BJ141" i="12" s="1"/>
  <c r="BH141" i="12"/>
  <c r="BD141" i="12"/>
  <c r="BE141" i="12" s="1"/>
  <c r="BC141" i="12"/>
  <c r="BB141" i="12"/>
  <c r="BI140" i="12"/>
  <c r="BJ140" i="12" s="1"/>
  <c r="BH140" i="12"/>
  <c r="BB140" i="12"/>
  <c r="BC140" i="12" s="1"/>
  <c r="BD140" i="12" s="1"/>
  <c r="BE140" i="12" s="1"/>
  <c r="BI139" i="12"/>
  <c r="BJ139" i="12" s="1"/>
  <c r="BH139" i="12"/>
  <c r="BB139" i="12"/>
  <c r="BC139" i="12" s="1"/>
  <c r="BD139" i="12" s="1"/>
  <c r="BE139" i="12" s="1"/>
  <c r="BJ138" i="12"/>
  <c r="BI138" i="12"/>
  <c r="BH138" i="12"/>
  <c r="BD138" i="12"/>
  <c r="BE138" i="12" s="1"/>
  <c r="BB138" i="12"/>
  <c r="BC138" i="12" s="1"/>
  <c r="BI137" i="12"/>
  <c r="BJ137" i="12" s="1"/>
  <c r="BH137" i="12"/>
  <c r="BD137" i="12"/>
  <c r="BE137" i="12" s="1"/>
  <c r="BC137" i="12"/>
  <c r="BB137" i="12"/>
  <c r="BI136" i="12"/>
  <c r="BJ136" i="12" s="1"/>
  <c r="BH136" i="12"/>
  <c r="BB136" i="12"/>
  <c r="BC136" i="12" s="1"/>
  <c r="BD136" i="12" s="1"/>
  <c r="BE136" i="12" s="1"/>
  <c r="BI135" i="12"/>
  <c r="BH135" i="12"/>
  <c r="BJ135" i="12" s="1"/>
  <c r="BB135" i="12"/>
  <c r="BC135" i="12" s="1"/>
  <c r="BD135" i="12" s="1"/>
  <c r="BE135" i="12" s="1"/>
  <c r="BJ134" i="12"/>
  <c r="BI134" i="12"/>
  <c r="BH134" i="12"/>
  <c r="BD134" i="12"/>
  <c r="BE134" i="12" s="1"/>
  <c r="BB134" i="12"/>
  <c r="BC134" i="12" s="1"/>
  <c r="BI133" i="12"/>
  <c r="BJ133" i="12" s="1"/>
  <c r="BH133" i="12"/>
  <c r="BD133" i="12"/>
  <c r="BE133" i="12" s="1"/>
  <c r="BC133" i="12"/>
  <c r="BB133" i="12"/>
  <c r="BI132" i="12"/>
  <c r="BJ132" i="12" s="1"/>
  <c r="BH132" i="12"/>
  <c r="BB132" i="12"/>
  <c r="BC132" i="12" s="1"/>
  <c r="BD132" i="12" s="1"/>
  <c r="BE132" i="12" s="1"/>
  <c r="BI131" i="12"/>
  <c r="BJ131" i="12" s="1"/>
  <c r="BH131" i="12"/>
  <c r="BB131" i="12"/>
  <c r="BC131" i="12" s="1"/>
  <c r="BD131" i="12" s="1"/>
  <c r="BE131" i="12" s="1"/>
  <c r="BJ130" i="12"/>
  <c r="BI130" i="12"/>
  <c r="BH130" i="12"/>
  <c r="BD130" i="12"/>
  <c r="BE130" i="12" s="1"/>
  <c r="BB130" i="12"/>
  <c r="BC130" i="12" s="1"/>
  <c r="BI129" i="12"/>
  <c r="BJ129" i="12" s="1"/>
  <c r="BH129" i="12"/>
  <c r="BD129" i="12"/>
  <c r="BE129" i="12" s="1"/>
  <c r="BC129" i="12"/>
  <c r="BB129" i="12"/>
  <c r="BI128" i="12"/>
  <c r="BJ128" i="12" s="1"/>
  <c r="BH128" i="12"/>
  <c r="BB128" i="12"/>
  <c r="BC128" i="12" s="1"/>
  <c r="BD128" i="12" s="1"/>
  <c r="BE128" i="12" s="1"/>
  <c r="BI127" i="12"/>
  <c r="BJ127" i="12" s="1"/>
  <c r="BH127" i="12"/>
  <c r="BB127" i="12"/>
  <c r="BC127" i="12" s="1"/>
  <c r="BD127" i="12" s="1"/>
  <c r="BE127" i="12" s="1"/>
  <c r="BJ126" i="12"/>
  <c r="BI126" i="12"/>
  <c r="BH126" i="12"/>
  <c r="BD126" i="12"/>
  <c r="BE126" i="12" s="1"/>
  <c r="BB126" i="12"/>
  <c r="BC126" i="12" s="1"/>
  <c r="BI125" i="12"/>
  <c r="BJ125" i="12" s="1"/>
  <c r="BH125" i="12"/>
  <c r="BD125" i="12"/>
  <c r="BE125" i="12" s="1"/>
  <c r="BC125" i="12"/>
  <c r="BB125" i="12"/>
  <c r="BI124" i="12"/>
  <c r="BJ124" i="12" s="1"/>
  <c r="BH124" i="12"/>
  <c r="BB124" i="12"/>
  <c r="BC124" i="12" s="1"/>
  <c r="BD124" i="12" s="1"/>
  <c r="BE124" i="12" s="1"/>
  <c r="BI123" i="12"/>
  <c r="BJ123" i="12" s="1"/>
  <c r="BH123" i="12"/>
  <c r="BB123" i="12"/>
  <c r="BC123" i="12" s="1"/>
  <c r="BD123" i="12" s="1"/>
  <c r="BE123" i="12" s="1"/>
  <c r="BJ122" i="12"/>
  <c r="BI122" i="12"/>
  <c r="BH122" i="12"/>
  <c r="BD122" i="12"/>
  <c r="BE122" i="12" s="1"/>
  <c r="BB122" i="12"/>
  <c r="BC122" i="12" s="1"/>
  <c r="BI121" i="12"/>
  <c r="BJ121" i="12" s="1"/>
  <c r="BH121" i="12"/>
  <c r="BD121" i="12"/>
  <c r="BE121" i="12" s="1"/>
  <c r="BC121" i="12"/>
  <c r="BB121" i="12"/>
  <c r="BI120" i="12"/>
  <c r="BJ120" i="12" s="1"/>
  <c r="BH120" i="12"/>
  <c r="BB120" i="12"/>
  <c r="BC120" i="12" s="1"/>
  <c r="BD120" i="12" s="1"/>
  <c r="BE120" i="12" s="1"/>
  <c r="BI119" i="12"/>
  <c r="BJ119" i="12" s="1"/>
  <c r="BH119" i="12"/>
  <c r="BB119" i="12"/>
  <c r="BC119" i="12" s="1"/>
  <c r="BD119" i="12" s="1"/>
  <c r="BE119" i="12" s="1"/>
  <c r="BJ118" i="12"/>
  <c r="BI118" i="12"/>
  <c r="BH118" i="12"/>
  <c r="BD118" i="12"/>
  <c r="BE118" i="12" s="1"/>
  <c r="BB118" i="12"/>
  <c r="BC118" i="12" s="1"/>
  <c r="BI117" i="12"/>
  <c r="BJ117" i="12" s="1"/>
  <c r="BH117" i="12"/>
  <c r="BB117" i="12"/>
  <c r="BC117" i="12" s="1"/>
  <c r="BD117" i="12" s="1"/>
  <c r="BE117" i="12" s="1"/>
  <c r="BJ116" i="12"/>
  <c r="BI116" i="12"/>
  <c r="BH116" i="12"/>
  <c r="BD116" i="12"/>
  <c r="BE116" i="12" s="1"/>
  <c r="BC116" i="12"/>
  <c r="BB116" i="12"/>
  <c r="BI115" i="12"/>
  <c r="BJ115" i="12" s="1"/>
  <c r="BH115" i="12"/>
  <c r="BC115" i="12"/>
  <c r="BD115" i="12" s="1"/>
  <c r="BE115" i="12" s="1"/>
  <c r="BB115" i="12"/>
  <c r="BI114" i="12"/>
  <c r="BJ114" i="12" s="1"/>
  <c r="BH114" i="12"/>
  <c r="BB114" i="12"/>
  <c r="BC114" i="12" s="1"/>
  <c r="BD114" i="12" s="1"/>
  <c r="BE114" i="12" s="1"/>
  <c r="BJ113" i="12"/>
  <c r="BI113" i="12"/>
  <c r="BH113" i="12"/>
  <c r="BB113" i="12"/>
  <c r="BC113" i="12" s="1"/>
  <c r="BD113" i="12" s="1"/>
  <c r="BE113" i="12" s="1"/>
  <c r="BJ112" i="12"/>
  <c r="BI112" i="12"/>
  <c r="BH112" i="12"/>
  <c r="BD112" i="12"/>
  <c r="BE112" i="12" s="1"/>
  <c r="BC112" i="12"/>
  <c r="BB112" i="12"/>
  <c r="BI111" i="12"/>
  <c r="BJ111" i="12" s="1"/>
  <c r="BH111" i="12"/>
  <c r="BC111" i="12"/>
  <c r="BD111" i="12" s="1"/>
  <c r="BE111" i="12" s="1"/>
  <c r="BB111" i="12"/>
  <c r="BI110" i="12"/>
  <c r="BJ110" i="12" s="1"/>
  <c r="BH110" i="12"/>
  <c r="BB110" i="12"/>
  <c r="BC110" i="12" s="1"/>
  <c r="BD110" i="12" s="1"/>
  <c r="BE110" i="12" s="1"/>
  <c r="BJ109" i="12"/>
  <c r="BI109" i="12"/>
  <c r="BH109" i="12"/>
  <c r="BB109" i="12"/>
  <c r="BC109" i="12" s="1"/>
  <c r="BD109" i="12" s="1"/>
  <c r="BE109" i="12" s="1"/>
  <c r="BJ108" i="12"/>
  <c r="BI108" i="12"/>
  <c r="BH108" i="12"/>
  <c r="BD108" i="12"/>
  <c r="BE108" i="12" s="1"/>
  <c r="BC108" i="12"/>
  <c r="BB108" i="12"/>
  <c r="BI107" i="12"/>
  <c r="BJ107" i="12" s="1"/>
  <c r="BH107" i="12"/>
  <c r="BC107" i="12"/>
  <c r="BD107" i="12" s="1"/>
  <c r="BE107" i="12" s="1"/>
  <c r="BB107" i="12"/>
  <c r="BI106" i="12"/>
  <c r="BJ106" i="12" s="1"/>
  <c r="BH106" i="12"/>
  <c r="BB106" i="12"/>
  <c r="BC106" i="12" s="1"/>
  <c r="BD106" i="12" s="1"/>
  <c r="BE106" i="12" s="1"/>
  <c r="BJ105" i="12"/>
  <c r="BI105" i="12"/>
  <c r="BH105" i="12"/>
  <c r="BB105" i="12"/>
  <c r="BC105" i="12" s="1"/>
  <c r="BD105" i="12" s="1"/>
  <c r="BE105" i="12" s="1"/>
  <c r="BJ104" i="12"/>
  <c r="BI104" i="12"/>
  <c r="BH104" i="12"/>
  <c r="BD104" i="12"/>
  <c r="BE104" i="12" s="1"/>
  <c r="BC104" i="12"/>
  <c r="BB104" i="12"/>
  <c r="BI103" i="12"/>
  <c r="BJ103" i="12" s="1"/>
  <c r="BH103" i="12"/>
  <c r="BC103" i="12"/>
  <c r="BD103" i="12" s="1"/>
  <c r="BE103" i="12" s="1"/>
  <c r="BB103" i="12"/>
  <c r="BI102" i="12"/>
  <c r="BJ102" i="12" s="1"/>
  <c r="BH102" i="12"/>
  <c r="BB102" i="12"/>
  <c r="BC102" i="12" s="1"/>
  <c r="BD102" i="12" s="1"/>
  <c r="BE102" i="12" s="1"/>
  <c r="BJ101" i="12"/>
  <c r="BI101" i="12"/>
  <c r="BH101" i="12"/>
  <c r="BB101" i="12"/>
  <c r="BC101" i="12" s="1"/>
  <c r="BD101" i="12" s="1"/>
  <c r="BE101" i="12" s="1"/>
  <c r="BJ100" i="12"/>
  <c r="BI100" i="12"/>
  <c r="BH100" i="12"/>
  <c r="BD100" i="12"/>
  <c r="BE100" i="12" s="1"/>
  <c r="BC100" i="12"/>
  <c r="BB100" i="12"/>
  <c r="BI99" i="12"/>
  <c r="BJ99" i="12" s="1"/>
  <c r="BH99" i="12"/>
  <c r="BC99" i="12"/>
  <c r="BD99" i="12" s="1"/>
  <c r="BE99" i="12" s="1"/>
  <c r="BB99" i="12"/>
  <c r="BI98" i="12"/>
  <c r="BJ98" i="12" s="1"/>
  <c r="BH98" i="12"/>
  <c r="BB98" i="12"/>
  <c r="BC98" i="12" s="1"/>
  <c r="BD98" i="12" s="1"/>
  <c r="BE98" i="12" s="1"/>
  <c r="BJ97" i="12"/>
  <c r="BI97" i="12"/>
  <c r="BH97" i="12"/>
  <c r="BB97" i="12"/>
  <c r="BC97" i="12" s="1"/>
  <c r="BD97" i="12" s="1"/>
  <c r="BE97" i="12" s="1"/>
  <c r="BJ96" i="12"/>
  <c r="BI96" i="12"/>
  <c r="BH96" i="12"/>
  <c r="BD96" i="12"/>
  <c r="BE96" i="12" s="1"/>
  <c r="BC96" i="12"/>
  <c r="BB96" i="12"/>
  <c r="BI95" i="12"/>
  <c r="BJ95" i="12" s="1"/>
  <c r="BH95" i="12"/>
  <c r="BC95" i="12"/>
  <c r="BD95" i="12" s="1"/>
  <c r="BE95" i="12" s="1"/>
  <c r="BB95" i="12"/>
  <c r="BI94" i="12"/>
  <c r="BJ94" i="12" s="1"/>
  <c r="BH94" i="12"/>
  <c r="BB94" i="12"/>
  <c r="BC94" i="12" s="1"/>
  <c r="BD94" i="12" s="1"/>
  <c r="BE94" i="12" s="1"/>
  <c r="BJ93" i="12"/>
  <c r="BI93" i="12"/>
  <c r="BH93" i="12"/>
  <c r="BB93" i="12"/>
  <c r="BC93" i="12" s="1"/>
  <c r="BD93" i="12" s="1"/>
  <c r="BE93" i="12" s="1"/>
  <c r="BJ92" i="12"/>
  <c r="BI92" i="12"/>
  <c r="BH92" i="12"/>
  <c r="BD92" i="12"/>
  <c r="BE92" i="12" s="1"/>
  <c r="BC92" i="12"/>
  <c r="BB92" i="12"/>
  <c r="BI91" i="12"/>
  <c r="BJ91" i="12" s="1"/>
  <c r="BH91" i="12"/>
  <c r="BC91" i="12"/>
  <c r="BD91" i="12" s="1"/>
  <c r="BE91" i="12" s="1"/>
  <c r="BB91" i="12"/>
  <c r="BI90" i="12"/>
  <c r="BH90" i="12"/>
  <c r="BB90" i="12"/>
  <c r="BC90" i="12" s="1"/>
  <c r="BD90" i="12" s="1"/>
  <c r="BE90" i="12" s="1"/>
  <c r="BJ89" i="12"/>
  <c r="BI89" i="12"/>
  <c r="BH89" i="12"/>
  <c r="BE89" i="12"/>
  <c r="BB89" i="12"/>
  <c r="BC89" i="12" s="1"/>
  <c r="BD89" i="12" s="1"/>
  <c r="BJ88" i="12"/>
  <c r="BI88" i="12"/>
  <c r="BH88" i="12"/>
  <c r="BD88" i="12"/>
  <c r="BE88" i="12" s="1"/>
  <c r="BC88" i="12"/>
  <c r="BB88" i="12"/>
  <c r="BI87" i="12"/>
  <c r="BJ87" i="12" s="1"/>
  <c r="BH87" i="12"/>
  <c r="BB87" i="12"/>
  <c r="BC87" i="12" s="1"/>
  <c r="BD87" i="12" s="1"/>
  <c r="BE87" i="12" s="1"/>
  <c r="BI86" i="12"/>
  <c r="BJ86" i="12" s="1"/>
  <c r="BH86" i="12"/>
  <c r="BB86" i="12"/>
  <c r="BC86" i="12" s="1"/>
  <c r="BD86" i="12" s="1"/>
  <c r="BE86" i="12" s="1"/>
  <c r="BJ85" i="12"/>
  <c r="BI85" i="12"/>
  <c r="BH85" i="12"/>
  <c r="BD85" i="12"/>
  <c r="BE85" i="12" s="1"/>
  <c r="BB85" i="12"/>
  <c r="BC85" i="12" s="1"/>
  <c r="BI84" i="12"/>
  <c r="BJ84" i="12" s="1"/>
  <c r="BH84" i="12"/>
  <c r="BD84" i="12"/>
  <c r="BE84" i="12" s="1"/>
  <c r="BC84" i="12"/>
  <c r="BB84" i="12"/>
  <c r="BI83" i="12"/>
  <c r="BJ83" i="12" s="1"/>
  <c r="BH83" i="12"/>
  <c r="BB83" i="12"/>
  <c r="BC83" i="12" s="1"/>
  <c r="BD83" i="12" s="1"/>
  <c r="BE83" i="12" s="1"/>
  <c r="BI82" i="12"/>
  <c r="BJ82" i="12" s="1"/>
  <c r="BH82" i="12"/>
  <c r="BB82" i="12"/>
  <c r="BC82" i="12" s="1"/>
  <c r="BD82" i="12" s="1"/>
  <c r="BE82" i="12" s="1"/>
  <c r="BJ81" i="12"/>
  <c r="BI81" i="12"/>
  <c r="BH81" i="12"/>
  <c r="BD81" i="12"/>
  <c r="BE81" i="12" s="1"/>
  <c r="BB81" i="12"/>
  <c r="BC81" i="12" s="1"/>
  <c r="BI80" i="12"/>
  <c r="BJ80" i="12" s="1"/>
  <c r="BH80" i="12"/>
  <c r="BD80" i="12"/>
  <c r="BE80" i="12" s="1"/>
  <c r="BC80" i="12"/>
  <c r="BB80" i="12"/>
  <c r="BI79" i="12"/>
  <c r="BJ79" i="12" s="1"/>
  <c r="BH79" i="12"/>
  <c r="BB79" i="12"/>
  <c r="BC79" i="12" s="1"/>
  <c r="BD79" i="12" s="1"/>
  <c r="BE79" i="12" s="1"/>
  <c r="BI78" i="12"/>
  <c r="BJ78" i="12" s="1"/>
  <c r="BH78" i="12"/>
  <c r="BB78" i="12"/>
  <c r="BC78" i="12" s="1"/>
  <c r="BD78" i="12" s="1"/>
  <c r="BE78" i="12" s="1"/>
  <c r="BJ77" i="12"/>
  <c r="BI77" i="12"/>
  <c r="BH77" i="12"/>
  <c r="BD77" i="12"/>
  <c r="BE77" i="12" s="1"/>
  <c r="BB77" i="12"/>
  <c r="BC77" i="12" s="1"/>
  <c r="BI76" i="12"/>
  <c r="BJ76" i="12" s="1"/>
  <c r="BH76" i="12"/>
  <c r="BD76" i="12"/>
  <c r="BE76" i="12" s="1"/>
  <c r="BC76" i="12"/>
  <c r="BB76" i="12"/>
  <c r="BI75" i="12"/>
  <c r="BJ75" i="12" s="1"/>
  <c r="BH75" i="12"/>
  <c r="BB75" i="12"/>
  <c r="BC75" i="12" s="1"/>
  <c r="BD75" i="12" s="1"/>
  <c r="BE75" i="12" s="1"/>
  <c r="BI74" i="12"/>
  <c r="BJ74" i="12" s="1"/>
  <c r="BH74" i="12"/>
  <c r="BB74" i="12"/>
  <c r="BC74" i="12" s="1"/>
  <c r="BD74" i="12" s="1"/>
  <c r="BE74" i="12" s="1"/>
  <c r="BJ73" i="12"/>
  <c r="BI73" i="12"/>
  <c r="BH73" i="12"/>
  <c r="BD73" i="12"/>
  <c r="BE73" i="12" s="1"/>
  <c r="BB73" i="12"/>
  <c r="BC73" i="12" s="1"/>
  <c r="BI72" i="12"/>
  <c r="BJ72" i="12" s="1"/>
  <c r="BH72" i="12"/>
  <c r="BD72" i="12"/>
  <c r="BE72" i="12" s="1"/>
  <c r="BC72" i="12"/>
  <c r="BB72" i="12"/>
  <c r="BI71" i="12"/>
  <c r="BJ71" i="12" s="1"/>
  <c r="BH71" i="12"/>
  <c r="BB71" i="12"/>
  <c r="BC71" i="12" s="1"/>
  <c r="BD71" i="12" s="1"/>
  <c r="BE71" i="12" s="1"/>
  <c r="BI70" i="12"/>
  <c r="BJ70" i="12" s="1"/>
  <c r="BH70" i="12"/>
  <c r="BB70" i="12"/>
  <c r="BC70" i="12" s="1"/>
  <c r="BD70" i="12" s="1"/>
  <c r="BE70" i="12" s="1"/>
  <c r="BJ69" i="12"/>
  <c r="BI69" i="12"/>
  <c r="BH69" i="12"/>
  <c r="BD69" i="12"/>
  <c r="BE69" i="12" s="1"/>
  <c r="BB69" i="12"/>
  <c r="BC69" i="12" s="1"/>
  <c r="BI68" i="12"/>
  <c r="BJ68" i="12" s="1"/>
  <c r="BH68" i="12"/>
  <c r="BD68" i="12"/>
  <c r="BE68" i="12" s="1"/>
  <c r="BC68" i="12"/>
  <c r="BB68" i="12"/>
  <c r="BI67" i="12"/>
  <c r="BJ67" i="12" s="1"/>
  <c r="BH67" i="12"/>
  <c r="BB67" i="12"/>
  <c r="BC67" i="12" s="1"/>
  <c r="BD67" i="12" s="1"/>
  <c r="BE67" i="12" s="1"/>
  <c r="BI66" i="12"/>
  <c r="BJ66" i="12" s="1"/>
  <c r="BH66" i="12"/>
  <c r="BB66" i="12"/>
  <c r="BC66" i="12" s="1"/>
  <c r="BD66" i="12" s="1"/>
  <c r="BE66" i="12" s="1"/>
  <c r="BJ65" i="12"/>
  <c r="BI65" i="12"/>
  <c r="BH65" i="12"/>
  <c r="BD65" i="12"/>
  <c r="BE65" i="12" s="1"/>
  <c r="BB65" i="12"/>
  <c r="BC65" i="12" s="1"/>
  <c r="BI64" i="12"/>
  <c r="BJ64" i="12" s="1"/>
  <c r="BH64" i="12"/>
  <c r="BD64" i="12"/>
  <c r="BE64" i="12" s="1"/>
  <c r="BC64" i="12"/>
  <c r="BB64" i="12"/>
  <c r="BI63" i="12"/>
  <c r="BJ63" i="12" s="1"/>
  <c r="BH63" i="12"/>
  <c r="BB63" i="12"/>
  <c r="BC63" i="12" s="1"/>
  <c r="BD63" i="12" s="1"/>
  <c r="BE63" i="12" s="1"/>
  <c r="BI62" i="12"/>
  <c r="BJ62" i="12" s="1"/>
  <c r="BH62" i="12"/>
  <c r="BB62" i="12"/>
  <c r="BC62" i="12" s="1"/>
  <c r="BD62" i="12" s="1"/>
  <c r="BE62" i="12" s="1"/>
  <c r="BJ61" i="12"/>
  <c r="BI61" i="12"/>
  <c r="BH61" i="12"/>
  <c r="BD61" i="12"/>
  <c r="BE61" i="12" s="1"/>
  <c r="BB61" i="12"/>
  <c r="BC61" i="12" s="1"/>
  <c r="BI60" i="12"/>
  <c r="BJ60" i="12" s="1"/>
  <c r="BH60" i="12"/>
  <c r="BD60" i="12"/>
  <c r="BE60" i="12" s="1"/>
  <c r="BC60" i="12"/>
  <c r="BB60" i="12"/>
  <c r="BI59" i="12"/>
  <c r="BJ59" i="12" s="1"/>
  <c r="BH59" i="12"/>
  <c r="BB59" i="12"/>
  <c r="BC59" i="12" s="1"/>
  <c r="BD59" i="12" s="1"/>
  <c r="BE59" i="12" s="1"/>
  <c r="BI58" i="12"/>
  <c r="BJ58" i="12" s="1"/>
  <c r="BH58" i="12"/>
  <c r="BB58" i="12"/>
  <c r="BC58" i="12" s="1"/>
  <c r="BD58" i="12" s="1"/>
  <c r="BE58" i="12" s="1"/>
  <c r="BJ57" i="12"/>
  <c r="BI57" i="12"/>
  <c r="BH57" i="12"/>
  <c r="BD57" i="12"/>
  <c r="BE57" i="12" s="1"/>
  <c r="BB57" i="12"/>
  <c r="BC57" i="12" s="1"/>
  <c r="BI56" i="12"/>
  <c r="BJ56" i="12" s="1"/>
  <c r="BH56" i="12"/>
  <c r="BD56" i="12"/>
  <c r="BE56" i="12" s="1"/>
  <c r="BC56" i="12"/>
  <c r="BB56" i="12"/>
  <c r="BI55" i="12"/>
  <c r="BJ55" i="12" s="1"/>
  <c r="BH55" i="12"/>
  <c r="BB55" i="12"/>
  <c r="BC55" i="12" s="1"/>
  <c r="BD55" i="12" s="1"/>
  <c r="BE55" i="12" s="1"/>
  <c r="BI54" i="12"/>
  <c r="BJ54" i="12" s="1"/>
  <c r="BH54" i="12"/>
  <c r="BB54" i="12"/>
  <c r="BC54" i="12" s="1"/>
  <c r="BD54" i="12" s="1"/>
  <c r="BE54" i="12" s="1"/>
  <c r="BJ53" i="12"/>
  <c r="BI53" i="12"/>
  <c r="BH53" i="12"/>
  <c r="BE53" i="12"/>
  <c r="BD53" i="12"/>
  <c r="BB53" i="12"/>
  <c r="BC53" i="12" s="1"/>
  <c r="BI52" i="12"/>
  <c r="BJ52" i="12" s="1"/>
  <c r="BH52" i="12"/>
  <c r="BC52" i="12"/>
  <c r="BD52" i="12" s="1"/>
  <c r="BE52" i="12" s="1"/>
  <c r="BB52" i="12"/>
  <c r="BI51" i="12"/>
  <c r="BJ51" i="12" s="1"/>
  <c r="BH51" i="12"/>
  <c r="BB51" i="12"/>
  <c r="BC51" i="12" s="1"/>
  <c r="BD51" i="12" s="1"/>
  <c r="BE51" i="12" s="1"/>
  <c r="BI50" i="12"/>
  <c r="BJ50" i="12" s="1"/>
  <c r="BH50" i="12"/>
  <c r="BB50" i="12"/>
  <c r="BC50" i="12" s="1"/>
  <c r="BD50" i="12" s="1"/>
  <c r="BE50" i="12" s="1"/>
  <c r="BJ49" i="12"/>
  <c r="BI49" i="12"/>
  <c r="BH49" i="12"/>
  <c r="BE49" i="12"/>
  <c r="BD49" i="12"/>
  <c r="BB49" i="12"/>
  <c r="BC49" i="12" s="1"/>
  <c r="BI48" i="12"/>
  <c r="BJ48" i="12" s="1"/>
  <c r="BH48" i="12"/>
  <c r="BC48" i="12"/>
  <c r="BD48" i="12" s="1"/>
  <c r="BE48" i="12" s="1"/>
  <c r="BB48" i="12"/>
  <c r="BI47" i="12"/>
  <c r="BJ47" i="12" s="1"/>
  <c r="BH47" i="12"/>
  <c r="BB47" i="12"/>
  <c r="BC47" i="12" s="1"/>
  <c r="BD47" i="12" s="1"/>
  <c r="BE47" i="12" s="1"/>
  <c r="BI46" i="12"/>
  <c r="BJ46" i="12" s="1"/>
  <c r="BH46" i="12"/>
  <c r="BC46" i="12"/>
  <c r="BD46" i="12" s="1"/>
  <c r="BE46" i="12" s="1"/>
  <c r="BB46" i="12"/>
  <c r="BI45" i="12"/>
  <c r="BJ45" i="12" s="1"/>
  <c r="BH45" i="12"/>
  <c r="BB45" i="12"/>
  <c r="BC45" i="12" s="1"/>
  <c r="BD45" i="12" s="1"/>
  <c r="BE45" i="12" s="1"/>
  <c r="BJ44" i="12"/>
  <c r="BI44" i="12"/>
  <c r="BH44" i="12"/>
  <c r="BB44" i="12"/>
  <c r="BC44" i="12" s="1"/>
  <c r="BD44" i="12" s="1"/>
  <c r="BE44" i="12" s="1"/>
  <c r="BJ43" i="12"/>
  <c r="BI43" i="12"/>
  <c r="BH43" i="12"/>
  <c r="BD43" i="12"/>
  <c r="BE43" i="12" s="1"/>
  <c r="BC43" i="12"/>
  <c r="BB43" i="12"/>
  <c r="BI42" i="12"/>
  <c r="BJ42" i="12" s="1"/>
  <c r="BH42" i="12"/>
  <c r="BC42" i="12"/>
  <c r="BD42" i="12" s="1"/>
  <c r="BE42" i="12" s="1"/>
  <c r="BB42" i="12"/>
  <c r="BI41" i="12"/>
  <c r="BJ41" i="12" s="1"/>
  <c r="BH41" i="12"/>
  <c r="BB41" i="12"/>
  <c r="BC41" i="12" s="1"/>
  <c r="BD41" i="12" s="1"/>
  <c r="BE41" i="12" s="1"/>
  <c r="BJ40" i="12"/>
  <c r="BI40" i="12"/>
  <c r="BH40" i="12"/>
  <c r="BB40" i="12"/>
  <c r="BC40" i="12" s="1"/>
  <c r="BD40" i="12" s="1"/>
  <c r="BE40" i="12" s="1"/>
  <c r="BJ39" i="12"/>
  <c r="BI39" i="12"/>
  <c r="BH39" i="12"/>
  <c r="BD39" i="12"/>
  <c r="BE39" i="12" s="1"/>
  <c r="BC39" i="12"/>
  <c r="BB39" i="12"/>
  <c r="BI38" i="12"/>
  <c r="BJ38" i="12" s="1"/>
  <c r="BH38" i="12"/>
  <c r="BC38" i="12"/>
  <c r="BD38" i="12" s="1"/>
  <c r="BE38" i="12" s="1"/>
  <c r="BB38" i="12"/>
  <c r="BI37" i="12"/>
  <c r="BJ37" i="12" s="1"/>
  <c r="BH37" i="12"/>
  <c r="BB37" i="12"/>
  <c r="BC37" i="12" s="1"/>
  <c r="BD37" i="12" s="1"/>
  <c r="BE37" i="12" s="1"/>
  <c r="BJ36" i="12"/>
  <c r="BI36" i="12"/>
  <c r="BH36" i="12"/>
  <c r="BB36" i="12"/>
  <c r="BC36" i="12" s="1"/>
  <c r="BD36" i="12" s="1"/>
  <c r="BE36" i="12" s="1"/>
  <c r="BJ35" i="12"/>
  <c r="BI35" i="12"/>
  <c r="BH35" i="12"/>
  <c r="BD35" i="12"/>
  <c r="BE35" i="12" s="1"/>
  <c r="BC35" i="12"/>
  <c r="BB35" i="12"/>
  <c r="BI34" i="12"/>
  <c r="BJ34" i="12" s="1"/>
  <c r="BH34" i="12"/>
  <c r="BC34" i="12"/>
  <c r="BD34" i="12" s="1"/>
  <c r="BE34" i="12" s="1"/>
  <c r="BB34" i="12"/>
  <c r="BI33" i="12"/>
  <c r="BJ33" i="12" s="1"/>
  <c r="BH33" i="12"/>
  <c r="BB33" i="12"/>
  <c r="BC33" i="12" s="1"/>
  <c r="BD33" i="12" s="1"/>
  <c r="BE33" i="12" s="1"/>
  <c r="BJ32" i="12"/>
  <c r="BI32" i="12"/>
  <c r="BH32" i="12"/>
  <c r="BB32" i="12"/>
  <c r="BC32" i="12" s="1"/>
  <c r="BD32" i="12" s="1"/>
  <c r="BE32" i="12" s="1"/>
  <c r="BJ31" i="12"/>
  <c r="BI31" i="12"/>
  <c r="BH31" i="12"/>
  <c r="BD31" i="12"/>
  <c r="BE31" i="12" s="1"/>
  <c r="BC31" i="12"/>
  <c r="BB31" i="12"/>
  <c r="BI30" i="12"/>
  <c r="BJ30" i="12" s="1"/>
  <c r="BH30" i="12"/>
  <c r="BC30" i="12"/>
  <c r="BD30" i="12" s="1"/>
  <c r="BE30" i="12" s="1"/>
  <c r="BB30" i="12"/>
  <c r="BI29" i="12"/>
  <c r="BJ29" i="12" s="1"/>
  <c r="BH29" i="12"/>
  <c r="BB29" i="12"/>
  <c r="BC29" i="12" s="1"/>
  <c r="BD29" i="12" s="1"/>
  <c r="BE29" i="12" s="1"/>
  <c r="BJ28" i="12"/>
  <c r="BI28" i="12"/>
  <c r="BH28" i="12"/>
  <c r="BB28" i="12"/>
  <c r="BC28" i="12" s="1"/>
  <c r="BD28" i="12" s="1"/>
  <c r="BE28" i="12" s="1"/>
  <c r="BJ27" i="12"/>
  <c r="BI27" i="12"/>
  <c r="BH27" i="12"/>
  <c r="BD27" i="12"/>
  <c r="BE27" i="12" s="1"/>
  <c r="BC27" i="12"/>
  <c r="BB27" i="12"/>
  <c r="BI26" i="12"/>
  <c r="BJ26" i="12" s="1"/>
  <c r="BH26" i="12"/>
  <c r="BC26" i="12"/>
  <c r="BD26" i="12" s="1"/>
  <c r="BE26" i="12" s="1"/>
  <c r="BB26" i="12"/>
  <c r="BI25" i="12"/>
  <c r="BJ25" i="12" s="1"/>
  <c r="BH25" i="12"/>
  <c r="BB25" i="12"/>
  <c r="BC25" i="12" s="1"/>
  <c r="BD25" i="12" s="1"/>
  <c r="BE25" i="12" s="1"/>
  <c r="BJ24" i="12"/>
  <c r="BI24" i="12"/>
  <c r="BH24" i="12"/>
  <c r="BB24" i="12"/>
  <c r="BC24" i="12" s="1"/>
  <c r="BD24" i="12" s="1"/>
  <c r="BE24" i="12" s="1"/>
  <c r="BJ23" i="12"/>
  <c r="BI23" i="12"/>
  <c r="BH23" i="12"/>
  <c r="BD23" i="12"/>
  <c r="BE23" i="12" s="1"/>
  <c r="BC23" i="12"/>
  <c r="BB23" i="12"/>
  <c r="BI22" i="12"/>
  <c r="BJ22" i="12" s="1"/>
  <c r="BH22" i="12"/>
  <c r="BC22" i="12"/>
  <c r="BD22" i="12" s="1"/>
  <c r="BE22" i="12" s="1"/>
  <c r="BB22" i="12"/>
  <c r="BI21" i="12"/>
  <c r="BJ21" i="12" s="1"/>
  <c r="BH21" i="12"/>
  <c r="BB21" i="12"/>
  <c r="BC21" i="12" s="1"/>
  <c r="BD21" i="12" s="1"/>
  <c r="BE21" i="12" s="1"/>
  <c r="BJ20" i="12"/>
  <c r="BI20" i="12"/>
  <c r="BH20" i="12"/>
  <c r="BB20" i="12"/>
  <c r="BC20" i="12" s="1"/>
  <c r="BD20" i="12" s="1"/>
  <c r="BE20" i="12" s="1"/>
  <c r="BJ19" i="12"/>
  <c r="BI19" i="12"/>
  <c r="BH19" i="12"/>
  <c r="BD19" i="12"/>
  <c r="BE19" i="12" s="1"/>
  <c r="BC19" i="12"/>
  <c r="BB19" i="12"/>
  <c r="BI18" i="12"/>
  <c r="BJ18" i="12" s="1"/>
  <c r="BH18" i="12"/>
  <c r="BC18" i="12"/>
  <c r="BD18" i="12" s="1"/>
  <c r="BE18" i="12" s="1"/>
  <c r="BB18" i="12"/>
  <c r="BI17" i="12"/>
  <c r="BJ17" i="12" s="1"/>
  <c r="BH17" i="12"/>
  <c r="BB17" i="12"/>
  <c r="BC17" i="12" s="1"/>
  <c r="BD17" i="12" s="1"/>
  <c r="BE17" i="12" s="1"/>
  <c r="BJ16" i="12"/>
  <c r="BI16" i="12"/>
  <c r="BH16" i="12"/>
  <c r="BB16" i="12"/>
  <c r="BC16" i="12" s="1"/>
  <c r="BD16" i="12" s="1"/>
  <c r="BE16" i="12" s="1"/>
  <c r="BJ15" i="12"/>
  <c r="BI15" i="12"/>
  <c r="BH15" i="12"/>
  <c r="BD15" i="12"/>
  <c r="BE15" i="12" s="1"/>
  <c r="BC15" i="12"/>
  <c r="BB15" i="12"/>
  <c r="BI14" i="12"/>
  <c r="BJ14" i="12" s="1"/>
  <c r="BH14" i="12"/>
  <c r="BC14" i="12"/>
  <c r="BD14" i="12" s="1"/>
  <c r="BE14" i="12" s="1"/>
  <c r="BB14" i="12"/>
  <c r="BI13" i="12"/>
  <c r="BJ13" i="12" s="1"/>
  <c r="BH13" i="12"/>
  <c r="BB13" i="12"/>
  <c r="BC13" i="12" s="1"/>
  <c r="BD13" i="12" s="1"/>
  <c r="BE13" i="12" s="1"/>
  <c r="BJ12" i="12"/>
  <c r="BI12" i="12"/>
  <c r="BH12" i="12"/>
  <c r="BB12" i="12"/>
  <c r="BC12" i="12" s="1"/>
  <c r="BD12" i="12" s="1"/>
  <c r="BE12" i="12" s="1"/>
  <c r="BJ11" i="12"/>
  <c r="BI11" i="12"/>
  <c r="BH11" i="12"/>
  <c r="BD11" i="12"/>
  <c r="BE11" i="12" s="1"/>
  <c r="BC11" i="12"/>
  <c r="BB11" i="12"/>
  <c r="BI10" i="12"/>
  <c r="BJ10" i="12" s="1"/>
  <c r="BH10" i="12"/>
  <c r="BC10" i="12"/>
  <c r="BD10" i="12" s="1"/>
  <c r="BE10" i="12" s="1"/>
  <c r="BB10" i="12"/>
  <c r="BI9" i="12"/>
  <c r="BJ9" i="12" s="1"/>
  <c r="BH9" i="12"/>
  <c r="BB9" i="12"/>
  <c r="BC9" i="12" s="1"/>
  <c r="BD9" i="12" s="1"/>
  <c r="BE9" i="12" s="1"/>
  <c r="BJ8" i="12"/>
  <c r="BI8" i="12"/>
  <c r="BH8" i="12"/>
  <c r="BB8" i="12"/>
  <c r="BC8" i="12" s="1"/>
  <c r="BD8" i="12" s="1"/>
  <c r="BE8" i="12" s="1"/>
  <c r="BJ7" i="12"/>
  <c r="BI7" i="12"/>
  <c r="BH7" i="12"/>
  <c r="BD7" i="12"/>
  <c r="BE7" i="12" s="1"/>
  <c r="BC7" i="12"/>
  <c r="BB7" i="12"/>
  <c r="BI6" i="12"/>
  <c r="BJ6" i="12" s="1"/>
  <c r="BH6" i="12"/>
  <c r="BC6" i="12"/>
  <c r="BD6" i="12" s="1"/>
  <c r="BE6" i="12" s="1"/>
  <c r="BB6" i="12"/>
  <c r="BI5" i="12"/>
  <c r="BJ5" i="12" s="1"/>
  <c r="BH5" i="12"/>
  <c r="BB5" i="12"/>
  <c r="BC5" i="12" s="1"/>
  <c r="BD5" i="12" s="1"/>
  <c r="BE5" i="12" s="1"/>
  <c r="BJ4" i="12"/>
  <c r="BI4" i="12"/>
  <c r="BH4" i="12"/>
  <c r="BB4" i="12"/>
  <c r="BC4" i="12" s="1"/>
  <c r="BD4" i="12" s="1"/>
  <c r="BE4" i="12" s="1"/>
  <c r="BJ3" i="12"/>
  <c r="BI3" i="12"/>
  <c r="BH3" i="12"/>
  <c r="BB3" i="12"/>
  <c r="BC3" i="12" s="1"/>
  <c r="BD3" i="12" s="1"/>
  <c r="BE3" i="12" s="1"/>
  <c r="BI202" i="11"/>
  <c r="BJ202" i="11" s="1"/>
  <c r="BH202" i="11"/>
  <c r="BB202" i="11"/>
  <c r="BC202" i="11" s="1"/>
  <c r="BD202" i="11" s="1"/>
  <c r="BE202" i="11" s="1"/>
  <c r="BJ201" i="11"/>
  <c r="BI201" i="11"/>
  <c r="BH201" i="11"/>
  <c r="BD201" i="11"/>
  <c r="BE201" i="11" s="1"/>
  <c r="BB201" i="11"/>
  <c r="BC201" i="11" s="1"/>
  <c r="BI200" i="11"/>
  <c r="BJ200" i="11" s="1"/>
  <c r="BH200" i="11"/>
  <c r="BC200" i="11"/>
  <c r="BD200" i="11" s="1"/>
  <c r="BE200" i="11" s="1"/>
  <c r="BB200" i="11"/>
  <c r="BI199" i="11"/>
  <c r="BH199" i="11"/>
  <c r="BJ199" i="11" s="1"/>
  <c r="BB199" i="11"/>
  <c r="BC199" i="11" s="1"/>
  <c r="BD199" i="11" s="1"/>
  <c r="BE199" i="11" s="1"/>
  <c r="BI198" i="11"/>
  <c r="BJ198" i="11" s="1"/>
  <c r="BH198" i="11"/>
  <c r="BC198" i="11"/>
  <c r="BD198" i="11" s="1"/>
  <c r="BE198" i="11" s="1"/>
  <c r="BB198" i="11"/>
  <c r="BJ197" i="11"/>
  <c r="BI197" i="11"/>
  <c r="BH197" i="11"/>
  <c r="BB197" i="11"/>
  <c r="BC197" i="11" s="1"/>
  <c r="BD197" i="11" s="1"/>
  <c r="BE197" i="11" s="1"/>
  <c r="BI196" i="11"/>
  <c r="BJ196" i="11" s="1"/>
  <c r="BH196" i="11"/>
  <c r="BC196" i="11"/>
  <c r="BD196" i="11" s="1"/>
  <c r="BE196" i="11" s="1"/>
  <c r="BB196" i="11"/>
  <c r="BI195" i="11"/>
  <c r="BH195" i="11"/>
  <c r="BJ195" i="11" s="1"/>
  <c r="BB195" i="11"/>
  <c r="BC195" i="11" s="1"/>
  <c r="BD195" i="11" s="1"/>
  <c r="BE195" i="11" s="1"/>
  <c r="BI194" i="11"/>
  <c r="BJ194" i="11" s="1"/>
  <c r="BH194" i="11"/>
  <c r="BE194" i="11"/>
  <c r="BB194" i="11"/>
  <c r="BC194" i="11" s="1"/>
  <c r="BD194" i="11" s="1"/>
  <c r="BJ193" i="11"/>
  <c r="BI193" i="11"/>
  <c r="BH193" i="11"/>
  <c r="BB193" i="11"/>
  <c r="BC193" i="11" s="1"/>
  <c r="BD193" i="11" s="1"/>
  <c r="BE193" i="11" s="1"/>
  <c r="BI192" i="11"/>
  <c r="BJ192" i="11" s="1"/>
  <c r="BH192" i="11"/>
  <c r="BC192" i="11"/>
  <c r="BD192" i="11" s="1"/>
  <c r="BE192" i="11" s="1"/>
  <c r="BB192" i="11"/>
  <c r="BI191" i="11"/>
  <c r="BH191" i="11"/>
  <c r="BB191" i="11"/>
  <c r="BC191" i="11" s="1"/>
  <c r="BD191" i="11" s="1"/>
  <c r="BE191" i="11" s="1"/>
  <c r="BI190" i="11"/>
  <c r="BJ190" i="11" s="1"/>
  <c r="BH190" i="11"/>
  <c r="BE190" i="11"/>
  <c r="BB190" i="11"/>
  <c r="BC190" i="11" s="1"/>
  <c r="BD190" i="11" s="1"/>
  <c r="BJ189" i="11"/>
  <c r="BI189" i="11"/>
  <c r="BH189" i="11"/>
  <c r="BD189" i="11"/>
  <c r="BE189" i="11" s="1"/>
  <c r="BC189" i="11"/>
  <c r="BB189" i="11"/>
  <c r="BI188" i="11"/>
  <c r="BJ188" i="11" s="1"/>
  <c r="BH188" i="11"/>
  <c r="BC188" i="11"/>
  <c r="BD188" i="11" s="1"/>
  <c r="BE188" i="11" s="1"/>
  <c r="BB188" i="11"/>
  <c r="BI187" i="11"/>
  <c r="BJ187" i="11" s="1"/>
  <c r="BH187" i="11"/>
  <c r="BB187" i="11"/>
  <c r="BC187" i="11" s="1"/>
  <c r="BD187" i="11" s="1"/>
  <c r="BE187" i="11" s="1"/>
  <c r="BI186" i="11"/>
  <c r="BH186" i="11"/>
  <c r="BJ186" i="11" s="1"/>
  <c r="BB186" i="11"/>
  <c r="BC186" i="11" s="1"/>
  <c r="BD186" i="11" s="1"/>
  <c r="BE186" i="11" s="1"/>
  <c r="BJ185" i="11"/>
  <c r="BI185" i="11"/>
  <c r="BH185" i="11"/>
  <c r="BD185" i="11"/>
  <c r="BE185" i="11" s="1"/>
  <c r="BC185" i="11"/>
  <c r="BB185" i="11"/>
  <c r="BI184" i="11"/>
  <c r="BJ184" i="11" s="1"/>
  <c r="BH184" i="11"/>
  <c r="BC184" i="11"/>
  <c r="BD184" i="11" s="1"/>
  <c r="BE184" i="11" s="1"/>
  <c r="BB184" i="11"/>
  <c r="BI183" i="11"/>
  <c r="BJ183" i="11" s="1"/>
  <c r="BH183" i="11"/>
  <c r="BB183" i="11"/>
  <c r="BC183" i="11" s="1"/>
  <c r="BD183" i="11" s="1"/>
  <c r="BE183" i="11" s="1"/>
  <c r="BI182" i="11"/>
  <c r="BH182" i="11"/>
  <c r="BJ182" i="11" s="1"/>
  <c r="BB182" i="11"/>
  <c r="BC182" i="11" s="1"/>
  <c r="BD182" i="11" s="1"/>
  <c r="BE182" i="11" s="1"/>
  <c r="BJ181" i="11"/>
  <c r="BI181" i="11"/>
  <c r="BH181" i="11"/>
  <c r="BD181" i="11"/>
  <c r="BE181" i="11" s="1"/>
  <c r="BC181" i="11"/>
  <c r="BB181" i="11"/>
  <c r="BI180" i="11"/>
  <c r="BJ180" i="11" s="1"/>
  <c r="BH180" i="11"/>
  <c r="BC180" i="11"/>
  <c r="BD180" i="11" s="1"/>
  <c r="BE180" i="11" s="1"/>
  <c r="BB180" i="11"/>
  <c r="BI179" i="11"/>
  <c r="BH179" i="11"/>
  <c r="BC179" i="11"/>
  <c r="BD179" i="11" s="1"/>
  <c r="BE179" i="11" s="1"/>
  <c r="BB179" i="11"/>
  <c r="BI178" i="11"/>
  <c r="BH178" i="11"/>
  <c r="BJ178" i="11" s="1"/>
  <c r="BE178" i="11"/>
  <c r="BB178" i="11"/>
  <c r="BC178" i="11" s="1"/>
  <c r="BD178" i="11" s="1"/>
  <c r="BJ177" i="11"/>
  <c r="BI177" i="11"/>
  <c r="BH177" i="11"/>
  <c r="BE177" i="11"/>
  <c r="BD177" i="11"/>
  <c r="BC177" i="11"/>
  <c r="BB177" i="11"/>
  <c r="BJ176" i="11"/>
  <c r="BI176" i="11"/>
  <c r="BH176" i="11"/>
  <c r="BD176" i="11"/>
  <c r="BE176" i="11" s="1"/>
  <c r="BC176" i="11"/>
  <c r="BB176" i="11"/>
  <c r="BI175" i="11"/>
  <c r="BH175" i="11"/>
  <c r="BC175" i="11"/>
  <c r="BD175" i="11" s="1"/>
  <c r="BE175" i="11" s="1"/>
  <c r="BB175" i="11"/>
  <c r="BI174" i="11"/>
  <c r="BH174" i="11"/>
  <c r="BJ174" i="11" s="1"/>
  <c r="BE174" i="11"/>
  <c r="BB174" i="11"/>
  <c r="BC174" i="11" s="1"/>
  <c r="BD174" i="11" s="1"/>
  <c r="BJ173" i="11"/>
  <c r="BI173" i="11"/>
  <c r="BH173" i="11"/>
  <c r="BD173" i="11"/>
  <c r="BE173" i="11" s="1"/>
  <c r="BC173" i="11"/>
  <c r="BB173" i="11"/>
  <c r="BI172" i="11"/>
  <c r="BJ172" i="11" s="1"/>
  <c r="BH172" i="11"/>
  <c r="BD172" i="11"/>
  <c r="BE172" i="11" s="1"/>
  <c r="BC172" i="11"/>
  <c r="BB172" i="11"/>
  <c r="BI171" i="11"/>
  <c r="BH171" i="11"/>
  <c r="BB171" i="11"/>
  <c r="BC171" i="11" s="1"/>
  <c r="BD171" i="11" s="1"/>
  <c r="BE171" i="11" s="1"/>
  <c r="BI170" i="11"/>
  <c r="BH170" i="11"/>
  <c r="BJ170" i="11" s="1"/>
  <c r="BB170" i="11"/>
  <c r="BC170" i="11" s="1"/>
  <c r="BD170" i="11" s="1"/>
  <c r="BE170" i="11" s="1"/>
  <c r="BJ169" i="11"/>
  <c r="BI169" i="11"/>
  <c r="BH169" i="11"/>
  <c r="BD169" i="11"/>
  <c r="BE169" i="11" s="1"/>
  <c r="BC169" i="11"/>
  <c r="BB169" i="11"/>
  <c r="BI168" i="11"/>
  <c r="BJ168" i="11" s="1"/>
  <c r="BH168" i="11"/>
  <c r="BC168" i="11"/>
  <c r="BD168" i="11" s="1"/>
  <c r="BE168" i="11" s="1"/>
  <c r="BB168" i="11"/>
  <c r="BI167" i="11"/>
  <c r="BJ167" i="11" s="1"/>
  <c r="BH167" i="11"/>
  <c r="BB167" i="11"/>
  <c r="BC167" i="11" s="1"/>
  <c r="BD167" i="11" s="1"/>
  <c r="BE167" i="11" s="1"/>
  <c r="BI166" i="11"/>
  <c r="BH166" i="11"/>
  <c r="BJ166" i="11" s="1"/>
  <c r="BB166" i="11"/>
  <c r="BC166" i="11" s="1"/>
  <c r="BD166" i="11" s="1"/>
  <c r="BE166" i="11" s="1"/>
  <c r="BJ165" i="11"/>
  <c r="BI165" i="11"/>
  <c r="BH165" i="11"/>
  <c r="BD165" i="11"/>
  <c r="BE165" i="11" s="1"/>
  <c r="BC165" i="11"/>
  <c r="BB165" i="11"/>
  <c r="BI164" i="11"/>
  <c r="BJ164" i="11" s="1"/>
  <c r="BH164" i="11"/>
  <c r="BC164" i="11"/>
  <c r="BD164" i="11" s="1"/>
  <c r="BE164" i="11" s="1"/>
  <c r="BB164" i="11"/>
  <c r="BI163" i="11"/>
  <c r="BH163" i="11"/>
  <c r="BB163" i="11"/>
  <c r="BC163" i="11" s="1"/>
  <c r="BD163" i="11" s="1"/>
  <c r="BE163" i="11" s="1"/>
  <c r="BI162" i="11"/>
  <c r="BH162" i="11"/>
  <c r="BJ162" i="11" s="1"/>
  <c r="BB162" i="11"/>
  <c r="BC162" i="11" s="1"/>
  <c r="BD162" i="11" s="1"/>
  <c r="BE162" i="11" s="1"/>
  <c r="BJ161" i="11"/>
  <c r="BI161" i="11"/>
  <c r="BH161" i="11"/>
  <c r="BE161" i="11"/>
  <c r="BD161" i="11"/>
  <c r="BC161" i="11"/>
  <c r="BB161" i="11"/>
  <c r="BJ160" i="11"/>
  <c r="BI160" i="11"/>
  <c r="BH160" i="11"/>
  <c r="BC160" i="11"/>
  <c r="BD160" i="11" s="1"/>
  <c r="BE160" i="11" s="1"/>
  <c r="BB160" i="11"/>
  <c r="BI159" i="11"/>
  <c r="BH159" i="11"/>
  <c r="BC159" i="11"/>
  <c r="BD159" i="11" s="1"/>
  <c r="BE159" i="11" s="1"/>
  <c r="BB159" i="11"/>
  <c r="BI158" i="11"/>
  <c r="BH158" i="11"/>
  <c r="BJ158" i="11" s="1"/>
  <c r="BE158" i="11"/>
  <c r="BB158" i="11"/>
  <c r="BC158" i="11" s="1"/>
  <c r="BD158" i="11" s="1"/>
  <c r="BJ157" i="11"/>
  <c r="BI157" i="11"/>
  <c r="BH157" i="11"/>
  <c r="BD157" i="11"/>
  <c r="BE157" i="11" s="1"/>
  <c r="BC157" i="11"/>
  <c r="BB157" i="11"/>
  <c r="BI156" i="11"/>
  <c r="BJ156" i="11" s="1"/>
  <c r="BH156" i="11"/>
  <c r="BD156" i="11"/>
  <c r="BE156" i="11" s="1"/>
  <c r="BC156" i="11"/>
  <c r="BB156" i="11"/>
  <c r="BI155" i="11"/>
  <c r="BJ155" i="11" s="1"/>
  <c r="BH155" i="11"/>
  <c r="BB155" i="11"/>
  <c r="BC155" i="11" s="1"/>
  <c r="BD155" i="11" s="1"/>
  <c r="BE155" i="11" s="1"/>
  <c r="BI154" i="11"/>
  <c r="BH154" i="11"/>
  <c r="BJ154" i="11" s="1"/>
  <c r="BB154" i="11"/>
  <c r="BC154" i="11" s="1"/>
  <c r="BD154" i="11" s="1"/>
  <c r="BE154" i="11" s="1"/>
  <c r="BJ153" i="11"/>
  <c r="BI153" i="11"/>
  <c r="BH153" i="11"/>
  <c r="BC153" i="11"/>
  <c r="BD153" i="11" s="1"/>
  <c r="BE153" i="11" s="1"/>
  <c r="BB153" i="11"/>
  <c r="BI152" i="11"/>
  <c r="BH152" i="11"/>
  <c r="BC152" i="11"/>
  <c r="BD152" i="11" s="1"/>
  <c r="BE152" i="11" s="1"/>
  <c r="BB152" i="11"/>
  <c r="BI151" i="11"/>
  <c r="BJ151" i="11" s="1"/>
  <c r="BH151" i="11"/>
  <c r="BE151" i="11"/>
  <c r="BB151" i="11"/>
  <c r="BC151" i="11" s="1"/>
  <c r="BD151" i="11" s="1"/>
  <c r="BI150" i="11"/>
  <c r="BH150" i="11"/>
  <c r="BJ150" i="11" s="1"/>
  <c r="BB150" i="11"/>
  <c r="BC150" i="11" s="1"/>
  <c r="BD150" i="11" s="1"/>
  <c r="BE150" i="11" s="1"/>
  <c r="BI149" i="11"/>
  <c r="BJ149" i="11" s="1"/>
  <c r="BH149" i="11"/>
  <c r="BD149" i="11"/>
  <c r="BE149" i="11" s="1"/>
  <c r="BC149" i="11"/>
  <c r="BB149" i="11"/>
  <c r="BI148" i="11"/>
  <c r="BH148" i="11"/>
  <c r="BB148" i="11"/>
  <c r="BC148" i="11" s="1"/>
  <c r="BD148" i="11" s="1"/>
  <c r="BE148" i="11" s="1"/>
  <c r="BI147" i="11"/>
  <c r="BJ147" i="11" s="1"/>
  <c r="BH147" i="11"/>
  <c r="BB147" i="11"/>
  <c r="BC147" i="11" s="1"/>
  <c r="BD147" i="11" s="1"/>
  <c r="BE147" i="11" s="1"/>
  <c r="BI146" i="11"/>
  <c r="BH146" i="11"/>
  <c r="BJ146" i="11" s="1"/>
  <c r="BB146" i="11"/>
  <c r="BC146" i="11" s="1"/>
  <c r="BD146" i="11" s="1"/>
  <c r="BE146" i="11" s="1"/>
  <c r="BJ145" i="11"/>
  <c r="BI145" i="11"/>
  <c r="BH145" i="11"/>
  <c r="BD145" i="11"/>
  <c r="BE145" i="11" s="1"/>
  <c r="BC145" i="11"/>
  <c r="BB145" i="11"/>
  <c r="BI144" i="11"/>
  <c r="BJ144" i="11" s="1"/>
  <c r="BH144" i="11"/>
  <c r="BB144" i="11"/>
  <c r="BC144" i="11" s="1"/>
  <c r="BD144" i="11" s="1"/>
  <c r="BE144" i="11" s="1"/>
  <c r="BI143" i="11"/>
  <c r="BJ143" i="11" s="1"/>
  <c r="BH143" i="11"/>
  <c r="BB143" i="11"/>
  <c r="BC143" i="11" s="1"/>
  <c r="BD143" i="11" s="1"/>
  <c r="BE143" i="11" s="1"/>
  <c r="BI142" i="11"/>
  <c r="BH142" i="11"/>
  <c r="BJ142" i="11" s="1"/>
  <c r="BB142" i="11"/>
  <c r="BC142" i="11" s="1"/>
  <c r="BD142" i="11" s="1"/>
  <c r="BE142" i="11" s="1"/>
  <c r="BI141" i="11"/>
  <c r="BJ141" i="11" s="1"/>
  <c r="BH141" i="11"/>
  <c r="BC141" i="11"/>
  <c r="BD141" i="11" s="1"/>
  <c r="BE141" i="11" s="1"/>
  <c r="BB141" i="11"/>
  <c r="BJ140" i="11"/>
  <c r="BI140" i="11"/>
  <c r="BH140" i="11"/>
  <c r="BB140" i="11"/>
  <c r="BC140" i="11" s="1"/>
  <c r="BD140" i="11" s="1"/>
  <c r="BE140" i="11" s="1"/>
  <c r="BI139" i="11"/>
  <c r="BJ139" i="11" s="1"/>
  <c r="BH139" i="11"/>
  <c r="BC139" i="11"/>
  <c r="BD139" i="11" s="1"/>
  <c r="BE139" i="11" s="1"/>
  <c r="BB139" i="11"/>
  <c r="BI138" i="11"/>
  <c r="BH138" i="11"/>
  <c r="BJ138" i="11" s="1"/>
  <c r="BE138" i="11"/>
  <c r="BB138" i="11"/>
  <c r="BC138" i="11" s="1"/>
  <c r="BD138" i="11" s="1"/>
  <c r="BI137" i="11"/>
  <c r="BJ137" i="11" s="1"/>
  <c r="BH137" i="11"/>
  <c r="BC137" i="11"/>
  <c r="BD137" i="11" s="1"/>
  <c r="BE137" i="11" s="1"/>
  <c r="BB137" i="11"/>
  <c r="BI136" i="11"/>
  <c r="BH136" i="11"/>
  <c r="BC136" i="11"/>
  <c r="BD136" i="11" s="1"/>
  <c r="BE136" i="11" s="1"/>
  <c r="BB136" i="11"/>
  <c r="BI135" i="11"/>
  <c r="BJ135" i="11" s="1"/>
  <c r="BH135" i="11"/>
  <c r="BE135" i="11"/>
  <c r="BB135" i="11"/>
  <c r="BC135" i="11" s="1"/>
  <c r="BD135" i="11" s="1"/>
  <c r="BI134" i="11"/>
  <c r="BH134" i="11"/>
  <c r="BJ134" i="11" s="1"/>
  <c r="BB134" i="11"/>
  <c r="BC134" i="11" s="1"/>
  <c r="BD134" i="11" s="1"/>
  <c r="BE134" i="11" s="1"/>
  <c r="BI133" i="11"/>
  <c r="BJ133" i="11" s="1"/>
  <c r="BH133" i="11"/>
  <c r="BD133" i="11"/>
  <c r="BE133" i="11" s="1"/>
  <c r="BC133" i="11"/>
  <c r="BB133" i="11"/>
  <c r="BI132" i="11"/>
  <c r="BH132" i="11"/>
  <c r="BB132" i="11"/>
  <c r="BC132" i="11" s="1"/>
  <c r="BD132" i="11" s="1"/>
  <c r="BE132" i="11" s="1"/>
  <c r="BI131" i="11"/>
  <c r="BJ131" i="11" s="1"/>
  <c r="BH131" i="11"/>
  <c r="BB131" i="11"/>
  <c r="BC131" i="11" s="1"/>
  <c r="BD131" i="11" s="1"/>
  <c r="BE131" i="11" s="1"/>
  <c r="BI130" i="11"/>
  <c r="BH130" i="11"/>
  <c r="BJ130" i="11" s="1"/>
  <c r="BB130" i="11"/>
  <c r="BC130" i="11" s="1"/>
  <c r="BD130" i="11" s="1"/>
  <c r="BE130" i="11" s="1"/>
  <c r="BJ129" i="11"/>
  <c r="BI129" i="11"/>
  <c r="BH129" i="11"/>
  <c r="BD129" i="11"/>
  <c r="BE129" i="11" s="1"/>
  <c r="BC129" i="11"/>
  <c r="BB129" i="11"/>
  <c r="BI128" i="11"/>
  <c r="BJ128" i="11" s="1"/>
  <c r="BH128" i="11"/>
  <c r="BB128" i="11"/>
  <c r="BC128" i="11" s="1"/>
  <c r="BD128" i="11" s="1"/>
  <c r="BE128" i="11" s="1"/>
  <c r="BI127" i="11"/>
  <c r="BJ127" i="11" s="1"/>
  <c r="BH127" i="11"/>
  <c r="BB127" i="11"/>
  <c r="BC127" i="11" s="1"/>
  <c r="BD127" i="11" s="1"/>
  <c r="BE127" i="11" s="1"/>
  <c r="BI126" i="11"/>
  <c r="BH126" i="11"/>
  <c r="BJ126" i="11" s="1"/>
  <c r="BB126" i="11"/>
  <c r="BC126" i="11" s="1"/>
  <c r="BD126" i="11" s="1"/>
  <c r="BE126" i="11" s="1"/>
  <c r="BI125" i="11"/>
  <c r="BJ125" i="11" s="1"/>
  <c r="BH125" i="11"/>
  <c r="BC125" i="11"/>
  <c r="BD125" i="11" s="1"/>
  <c r="BE125" i="11" s="1"/>
  <c r="BB125" i="11"/>
  <c r="BJ124" i="11"/>
  <c r="BI124" i="11"/>
  <c r="BH124" i="11"/>
  <c r="BB124" i="11"/>
  <c r="BC124" i="11" s="1"/>
  <c r="BD124" i="11" s="1"/>
  <c r="BE124" i="11" s="1"/>
  <c r="BI123" i="11"/>
  <c r="BJ123" i="11" s="1"/>
  <c r="BH123" i="11"/>
  <c r="BC123" i="11"/>
  <c r="BD123" i="11" s="1"/>
  <c r="BE123" i="11" s="1"/>
  <c r="BB123" i="11"/>
  <c r="BI122" i="11"/>
  <c r="BH122" i="11"/>
  <c r="BJ122" i="11" s="1"/>
  <c r="BE122" i="11"/>
  <c r="BB122" i="11"/>
  <c r="BC122" i="11" s="1"/>
  <c r="BD122" i="11" s="1"/>
  <c r="BI121" i="11"/>
  <c r="BJ121" i="11" s="1"/>
  <c r="BH121" i="11"/>
  <c r="BC121" i="11"/>
  <c r="BD121" i="11" s="1"/>
  <c r="BE121" i="11" s="1"/>
  <c r="BB121" i="11"/>
  <c r="BI120" i="11"/>
  <c r="BH120" i="11"/>
  <c r="BC120" i="11"/>
  <c r="BD120" i="11" s="1"/>
  <c r="BE120" i="11" s="1"/>
  <c r="BB120" i="11"/>
  <c r="BI119" i="11"/>
  <c r="BJ119" i="11" s="1"/>
  <c r="BH119" i="11"/>
  <c r="BE119" i="11"/>
  <c r="BB119" i="11"/>
  <c r="BC119" i="11" s="1"/>
  <c r="BD119" i="11" s="1"/>
  <c r="BI118" i="11"/>
  <c r="BH118" i="11"/>
  <c r="BJ118" i="11" s="1"/>
  <c r="BB118" i="11"/>
  <c r="BC118" i="11" s="1"/>
  <c r="BD118" i="11" s="1"/>
  <c r="BE118" i="11" s="1"/>
  <c r="BI117" i="11"/>
  <c r="BJ117" i="11" s="1"/>
  <c r="BH117" i="11"/>
  <c r="BD117" i="11"/>
  <c r="BE117" i="11" s="1"/>
  <c r="BC117" i="11"/>
  <c r="BB117" i="11"/>
  <c r="BI116" i="11"/>
  <c r="BH116" i="11"/>
  <c r="BB116" i="11"/>
  <c r="BC116" i="11" s="1"/>
  <c r="BD116" i="11" s="1"/>
  <c r="BE116" i="11" s="1"/>
  <c r="BJ115" i="11"/>
  <c r="BI115" i="11"/>
  <c r="BH115" i="11"/>
  <c r="BB115" i="11"/>
  <c r="BC115" i="11" s="1"/>
  <c r="BD115" i="11" s="1"/>
  <c r="BE115" i="11" s="1"/>
  <c r="BI114" i="11"/>
  <c r="BJ114" i="11" s="1"/>
  <c r="BH114" i="11"/>
  <c r="BC114" i="11"/>
  <c r="BD114" i="11" s="1"/>
  <c r="BE114" i="11" s="1"/>
  <c r="BB114" i="11"/>
  <c r="BJ113" i="11"/>
  <c r="BI113" i="11"/>
  <c r="BH113" i="11"/>
  <c r="BC113" i="11"/>
  <c r="BD113" i="11" s="1"/>
  <c r="BE113" i="11" s="1"/>
  <c r="BB113" i="11"/>
  <c r="BI112" i="11"/>
  <c r="BH112" i="11"/>
  <c r="BE112" i="11"/>
  <c r="BB112" i="11"/>
  <c r="BC112" i="11" s="1"/>
  <c r="BD112" i="11" s="1"/>
  <c r="BJ111" i="11"/>
  <c r="BI111" i="11"/>
  <c r="BH111" i="11"/>
  <c r="BB111" i="11"/>
  <c r="BC111" i="11" s="1"/>
  <c r="BD111" i="11" s="1"/>
  <c r="BE111" i="11" s="1"/>
  <c r="BI110" i="11"/>
  <c r="BJ110" i="11" s="1"/>
  <c r="BH110" i="11"/>
  <c r="BC110" i="11"/>
  <c r="BD110" i="11" s="1"/>
  <c r="BE110" i="11" s="1"/>
  <c r="BB110" i="11"/>
  <c r="BJ109" i="11"/>
  <c r="BI109" i="11"/>
  <c r="BH109" i="11"/>
  <c r="BC109" i="11"/>
  <c r="BD109" i="11" s="1"/>
  <c r="BE109" i="11" s="1"/>
  <c r="BB109" i="11"/>
  <c r="BI108" i="11"/>
  <c r="BH108" i="11"/>
  <c r="BE108" i="11"/>
  <c r="BB108" i="11"/>
  <c r="BC108" i="11" s="1"/>
  <c r="BD108" i="11" s="1"/>
  <c r="BJ107" i="11"/>
  <c r="BI107" i="11"/>
  <c r="BH107" i="11"/>
  <c r="BB107" i="11"/>
  <c r="BC107" i="11" s="1"/>
  <c r="BD107" i="11" s="1"/>
  <c r="BE107" i="11" s="1"/>
  <c r="BI106" i="11"/>
  <c r="BJ106" i="11" s="1"/>
  <c r="BH106" i="11"/>
  <c r="BC106" i="11"/>
  <c r="BD106" i="11" s="1"/>
  <c r="BE106" i="11" s="1"/>
  <c r="BB106" i="11"/>
  <c r="BJ105" i="11"/>
  <c r="BI105" i="11"/>
  <c r="BH105" i="11"/>
  <c r="BC105" i="11"/>
  <c r="BD105" i="11" s="1"/>
  <c r="BE105" i="11" s="1"/>
  <c r="BB105" i="11"/>
  <c r="BI104" i="11"/>
  <c r="BH104" i="11"/>
  <c r="BE104" i="11"/>
  <c r="BB104" i="11"/>
  <c r="BC104" i="11" s="1"/>
  <c r="BD104" i="11" s="1"/>
  <c r="BJ103" i="11"/>
  <c r="BI103" i="11"/>
  <c r="BH103" i="11"/>
  <c r="BB103" i="11"/>
  <c r="BC103" i="11" s="1"/>
  <c r="BD103" i="11" s="1"/>
  <c r="BE103" i="11" s="1"/>
  <c r="BI102" i="11"/>
  <c r="BJ102" i="11" s="1"/>
  <c r="BH102" i="11"/>
  <c r="BC102" i="11"/>
  <c r="BD102" i="11" s="1"/>
  <c r="BE102" i="11" s="1"/>
  <c r="BB102" i="11"/>
  <c r="BJ101" i="11"/>
  <c r="BI101" i="11"/>
  <c r="BH101" i="11"/>
  <c r="BC101" i="11"/>
  <c r="BD101" i="11" s="1"/>
  <c r="BE101" i="11" s="1"/>
  <c r="BB101" i="11"/>
  <c r="BI100" i="11"/>
  <c r="BH100" i="11"/>
  <c r="BE100" i="11"/>
  <c r="BB100" i="11"/>
  <c r="BC100" i="11" s="1"/>
  <c r="BD100" i="11" s="1"/>
  <c r="BJ99" i="11"/>
  <c r="BI99" i="11"/>
  <c r="BH99" i="11"/>
  <c r="BB99" i="11"/>
  <c r="BC99" i="11" s="1"/>
  <c r="BD99" i="11" s="1"/>
  <c r="BE99" i="11" s="1"/>
  <c r="BI98" i="11"/>
  <c r="BJ98" i="11" s="1"/>
  <c r="BH98" i="11"/>
  <c r="BC98" i="11"/>
  <c r="BD98" i="11" s="1"/>
  <c r="BE98" i="11" s="1"/>
  <c r="BB98" i="11"/>
  <c r="BJ97" i="11"/>
  <c r="BI97" i="11"/>
  <c r="BH97" i="11"/>
  <c r="BC97" i="11"/>
  <c r="BD97" i="11" s="1"/>
  <c r="BE97" i="11" s="1"/>
  <c r="BB97" i="11"/>
  <c r="BI96" i="11"/>
  <c r="BH96" i="11"/>
  <c r="BE96" i="11"/>
  <c r="BB96" i="11"/>
  <c r="BC96" i="11" s="1"/>
  <c r="BD96" i="11" s="1"/>
  <c r="BJ95" i="11"/>
  <c r="BI95" i="11"/>
  <c r="BH95" i="11"/>
  <c r="BB95" i="11"/>
  <c r="BC95" i="11" s="1"/>
  <c r="BD95" i="11" s="1"/>
  <c r="BE95" i="11" s="1"/>
  <c r="BI94" i="11"/>
  <c r="BJ94" i="11" s="1"/>
  <c r="BH94" i="11"/>
  <c r="BC94" i="11"/>
  <c r="BD94" i="11" s="1"/>
  <c r="BE94" i="11" s="1"/>
  <c r="BB94" i="11"/>
  <c r="BI93" i="11"/>
  <c r="BH93" i="11"/>
  <c r="BJ93" i="11" s="1"/>
  <c r="BD93" i="11"/>
  <c r="BE93" i="11" s="1"/>
  <c r="BC93" i="11"/>
  <c r="BB93" i="11"/>
  <c r="BI92" i="11"/>
  <c r="BH92" i="11"/>
  <c r="BB92" i="11"/>
  <c r="BC92" i="11" s="1"/>
  <c r="BD92" i="11" s="1"/>
  <c r="BE92" i="11" s="1"/>
  <c r="BJ91" i="11"/>
  <c r="BI91" i="11"/>
  <c r="BH91" i="11"/>
  <c r="BB91" i="11"/>
  <c r="BC91" i="11" s="1"/>
  <c r="BD91" i="11" s="1"/>
  <c r="BE91" i="11" s="1"/>
  <c r="BI90" i="11"/>
  <c r="BJ90" i="11" s="1"/>
  <c r="BH90" i="11"/>
  <c r="BC90" i="11"/>
  <c r="BD90" i="11" s="1"/>
  <c r="BE90" i="11" s="1"/>
  <c r="BB90" i="11"/>
  <c r="BI89" i="11"/>
  <c r="BH89" i="11"/>
  <c r="BJ89" i="11" s="1"/>
  <c r="BC89" i="11"/>
  <c r="BD89" i="11" s="1"/>
  <c r="BE89" i="11" s="1"/>
  <c r="BB89" i="11"/>
  <c r="BI88" i="11"/>
  <c r="BJ88" i="11" s="1"/>
  <c r="BH88" i="11"/>
  <c r="BB88" i="11"/>
  <c r="BC88" i="11" s="1"/>
  <c r="BD88" i="11" s="1"/>
  <c r="BE88" i="11" s="1"/>
  <c r="BJ87" i="11"/>
  <c r="BI87" i="11"/>
  <c r="BH87" i="11"/>
  <c r="BD87" i="11"/>
  <c r="BE87" i="11" s="1"/>
  <c r="BB87" i="11"/>
  <c r="BC87" i="11" s="1"/>
  <c r="BI86" i="11"/>
  <c r="BJ86" i="11" s="1"/>
  <c r="BH86" i="11"/>
  <c r="BE86" i="11"/>
  <c r="BC86" i="11"/>
  <c r="BD86" i="11" s="1"/>
  <c r="BB86" i="11"/>
  <c r="BJ85" i="11"/>
  <c r="BI85" i="11"/>
  <c r="BH85" i="11"/>
  <c r="BC85" i="11"/>
  <c r="BD85" i="11" s="1"/>
  <c r="BE85" i="11" s="1"/>
  <c r="BB85" i="11"/>
  <c r="BI84" i="11"/>
  <c r="BH84" i="11"/>
  <c r="BB84" i="11"/>
  <c r="BC84" i="11" s="1"/>
  <c r="BD84" i="11" s="1"/>
  <c r="BE84" i="11" s="1"/>
  <c r="BJ83" i="11"/>
  <c r="BI83" i="11"/>
  <c r="BH83" i="11"/>
  <c r="BB83" i="11"/>
  <c r="BC83" i="11" s="1"/>
  <c r="BD83" i="11" s="1"/>
  <c r="BE83" i="11" s="1"/>
  <c r="BI82" i="11"/>
  <c r="BJ82" i="11" s="1"/>
  <c r="BH82" i="11"/>
  <c r="BC82" i="11"/>
  <c r="BD82" i="11" s="1"/>
  <c r="BE82" i="11" s="1"/>
  <c r="BB82" i="11"/>
  <c r="BJ81" i="11"/>
  <c r="BI81" i="11"/>
  <c r="BH81" i="11"/>
  <c r="BC81" i="11"/>
  <c r="BD81" i="11" s="1"/>
  <c r="BE81" i="11" s="1"/>
  <c r="BB81" i="11"/>
  <c r="BI80" i="11"/>
  <c r="BH80" i="11"/>
  <c r="BE80" i="11"/>
  <c r="BB80" i="11"/>
  <c r="BC80" i="11" s="1"/>
  <c r="BD80" i="11" s="1"/>
  <c r="BJ79" i="11"/>
  <c r="BI79" i="11"/>
  <c r="BH79" i="11"/>
  <c r="BB79" i="11"/>
  <c r="BC79" i="11" s="1"/>
  <c r="BD79" i="11" s="1"/>
  <c r="BE79" i="11" s="1"/>
  <c r="BI78" i="11"/>
  <c r="BJ78" i="11" s="1"/>
  <c r="BH78" i="11"/>
  <c r="BC78" i="11"/>
  <c r="BD78" i="11" s="1"/>
  <c r="BE78" i="11" s="1"/>
  <c r="BB78" i="11"/>
  <c r="BI77" i="11"/>
  <c r="BH77" i="11"/>
  <c r="BJ77" i="11" s="1"/>
  <c r="BD77" i="11"/>
  <c r="BE77" i="11" s="1"/>
  <c r="BC77" i="11"/>
  <c r="BB77" i="11"/>
  <c r="BI76" i="11"/>
  <c r="BH76" i="11"/>
  <c r="BB76" i="11"/>
  <c r="BC76" i="11" s="1"/>
  <c r="BD76" i="11" s="1"/>
  <c r="BE76" i="11" s="1"/>
  <c r="BJ75" i="11"/>
  <c r="BI75" i="11"/>
  <c r="BH75" i="11"/>
  <c r="BB75" i="11"/>
  <c r="BC75" i="11" s="1"/>
  <c r="BD75" i="11" s="1"/>
  <c r="BE75" i="11" s="1"/>
  <c r="BI74" i="11"/>
  <c r="BJ74" i="11" s="1"/>
  <c r="BH74" i="11"/>
  <c r="BC74" i="11"/>
  <c r="BD74" i="11" s="1"/>
  <c r="BE74" i="11" s="1"/>
  <c r="BB74" i="11"/>
  <c r="BI73" i="11"/>
  <c r="BH73" i="11"/>
  <c r="BJ73" i="11" s="1"/>
  <c r="BC73" i="11"/>
  <c r="BD73" i="11" s="1"/>
  <c r="BE73" i="11" s="1"/>
  <c r="BB73" i="11"/>
  <c r="BJ72" i="11"/>
  <c r="BI72" i="11"/>
  <c r="BH72" i="11"/>
  <c r="BC72" i="11"/>
  <c r="BD72" i="11" s="1"/>
  <c r="BE72" i="11" s="1"/>
  <c r="BB72" i="11"/>
  <c r="BI71" i="11"/>
  <c r="BH71" i="11"/>
  <c r="BB71" i="11"/>
  <c r="BC71" i="11" s="1"/>
  <c r="BD71" i="11" s="1"/>
  <c r="BE71" i="11" s="1"/>
  <c r="BJ70" i="11"/>
  <c r="BI70" i="11"/>
  <c r="BH70" i="11"/>
  <c r="BB70" i="11"/>
  <c r="BC70" i="11" s="1"/>
  <c r="BD70" i="11" s="1"/>
  <c r="BE70" i="11" s="1"/>
  <c r="BI69" i="11"/>
  <c r="BJ69" i="11" s="1"/>
  <c r="BH69" i="11"/>
  <c r="BC69" i="11"/>
  <c r="BD69" i="11" s="1"/>
  <c r="BE69" i="11" s="1"/>
  <c r="BB69" i="11"/>
  <c r="BJ68" i="11"/>
  <c r="BI68" i="11"/>
  <c r="BH68" i="11"/>
  <c r="BC68" i="11"/>
  <c r="BD68" i="11" s="1"/>
  <c r="BE68" i="11" s="1"/>
  <c r="BB68" i="11"/>
  <c r="BI67" i="11"/>
  <c r="BH67" i="11"/>
  <c r="BB67" i="11"/>
  <c r="BC67" i="11" s="1"/>
  <c r="BD67" i="11" s="1"/>
  <c r="BE67" i="11" s="1"/>
  <c r="BJ66" i="11"/>
  <c r="BI66" i="11"/>
  <c r="BH66" i="11"/>
  <c r="BB66" i="11"/>
  <c r="BC66" i="11" s="1"/>
  <c r="BD66" i="11" s="1"/>
  <c r="BE66" i="11" s="1"/>
  <c r="BI65" i="11"/>
  <c r="BJ65" i="11" s="1"/>
  <c r="BH65" i="11"/>
  <c r="BC65" i="11"/>
  <c r="BD65" i="11" s="1"/>
  <c r="BE65" i="11" s="1"/>
  <c r="BB65" i="11"/>
  <c r="BJ64" i="11"/>
  <c r="BI64" i="11"/>
  <c r="BH64" i="11"/>
  <c r="BC64" i="11"/>
  <c r="BD64" i="11" s="1"/>
  <c r="BE64" i="11" s="1"/>
  <c r="BB64" i="11"/>
  <c r="BI63" i="11"/>
  <c r="BH63" i="11"/>
  <c r="BB63" i="11"/>
  <c r="BC63" i="11" s="1"/>
  <c r="BD63" i="11" s="1"/>
  <c r="BE63" i="11" s="1"/>
  <c r="BJ62" i="11"/>
  <c r="BI62" i="11"/>
  <c r="BH62" i="11"/>
  <c r="BB62" i="11"/>
  <c r="BC62" i="11" s="1"/>
  <c r="BD62" i="11" s="1"/>
  <c r="BE62" i="11" s="1"/>
  <c r="BI61" i="11"/>
  <c r="BJ61" i="11" s="1"/>
  <c r="BH61" i="11"/>
  <c r="BC61" i="11"/>
  <c r="BD61" i="11" s="1"/>
  <c r="BE61" i="11" s="1"/>
  <c r="BB61" i="11"/>
  <c r="BJ60" i="11"/>
  <c r="BI60" i="11"/>
  <c r="BH60" i="11"/>
  <c r="BC60" i="11"/>
  <c r="BD60" i="11" s="1"/>
  <c r="BE60" i="11" s="1"/>
  <c r="BB60" i="11"/>
  <c r="BI59" i="11"/>
  <c r="BH59" i="11"/>
  <c r="BB59" i="11"/>
  <c r="BC59" i="11" s="1"/>
  <c r="BD59" i="11" s="1"/>
  <c r="BE59" i="11" s="1"/>
  <c r="BJ58" i="11"/>
  <c r="BI58" i="11"/>
  <c r="BH58" i="11"/>
  <c r="BB58" i="11"/>
  <c r="BC58" i="11" s="1"/>
  <c r="BD58" i="11" s="1"/>
  <c r="BE58" i="11" s="1"/>
  <c r="BI57" i="11"/>
  <c r="BJ57" i="11" s="1"/>
  <c r="BH57" i="11"/>
  <c r="BC57" i="11"/>
  <c r="BD57" i="11" s="1"/>
  <c r="BE57" i="11" s="1"/>
  <c r="BB57" i="11"/>
  <c r="BJ56" i="11"/>
  <c r="BI56" i="11"/>
  <c r="BH56" i="11"/>
  <c r="BC56" i="11"/>
  <c r="BD56" i="11" s="1"/>
  <c r="BE56" i="11" s="1"/>
  <c r="BB56" i="11"/>
  <c r="BI55" i="11"/>
  <c r="BH55" i="11"/>
  <c r="BB55" i="11"/>
  <c r="BC55" i="11" s="1"/>
  <c r="BD55" i="11" s="1"/>
  <c r="BE55" i="11" s="1"/>
  <c r="BJ54" i="11"/>
  <c r="BI54" i="11"/>
  <c r="BH54" i="11"/>
  <c r="BB54" i="11"/>
  <c r="BC54" i="11" s="1"/>
  <c r="BD54" i="11" s="1"/>
  <c r="BE54" i="11" s="1"/>
  <c r="BI53" i="11"/>
  <c r="BJ53" i="11" s="1"/>
  <c r="BH53" i="11"/>
  <c r="BC53" i="11"/>
  <c r="BD53" i="11" s="1"/>
  <c r="BE53" i="11" s="1"/>
  <c r="BB53" i="11"/>
  <c r="BJ52" i="11"/>
  <c r="BI52" i="11"/>
  <c r="BH52" i="11"/>
  <c r="BC52" i="11"/>
  <c r="BD52" i="11" s="1"/>
  <c r="BE52" i="11" s="1"/>
  <c r="BB52" i="11"/>
  <c r="BI51" i="11"/>
  <c r="BH51" i="11"/>
  <c r="BB51" i="11"/>
  <c r="BC51" i="11" s="1"/>
  <c r="BD51" i="11" s="1"/>
  <c r="BE51" i="11" s="1"/>
  <c r="BJ50" i="11"/>
  <c r="BI50" i="11"/>
  <c r="BH50" i="11"/>
  <c r="BB50" i="11"/>
  <c r="BC50" i="11" s="1"/>
  <c r="BD50" i="11" s="1"/>
  <c r="BE50" i="11" s="1"/>
  <c r="BI49" i="11"/>
  <c r="BJ49" i="11" s="1"/>
  <c r="BH49" i="11"/>
  <c r="BC49" i="11"/>
  <c r="BD49" i="11" s="1"/>
  <c r="BE49" i="11" s="1"/>
  <c r="BB49" i="11"/>
  <c r="BJ48" i="11"/>
  <c r="BI48" i="11"/>
  <c r="BH48" i="11"/>
  <c r="BC48" i="11"/>
  <c r="BD48" i="11" s="1"/>
  <c r="BE48" i="11" s="1"/>
  <c r="BB48" i="11"/>
  <c r="BI47" i="11"/>
  <c r="BH47" i="11"/>
  <c r="BB47" i="11"/>
  <c r="BC47" i="11" s="1"/>
  <c r="BD47" i="11" s="1"/>
  <c r="BE47" i="11" s="1"/>
  <c r="BJ46" i="11"/>
  <c r="BI46" i="11"/>
  <c r="BH46" i="11"/>
  <c r="BB46" i="11"/>
  <c r="BC46" i="11" s="1"/>
  <c r="BD46" i="11" s="1"/>
  <c r="BE46" i="11" s="1"/>
  <c r="BI45" i="11"/>
  <c r="BJ45" i="11" s="1"/>
  <c r="BH45" i="11"/>
  <c r="BC45" i="11"/>
  <c r="BD45" i="11" s="1"/>
  <c r="BE45" i="11" s="1"/>
  <c r="BB45" i="11"/>
  <c r="BJ44" i="11"/>
  <c r="BI44" i="11"/>
  <c r="BH44" i="11"/>
  <c r="BC44" i="11"/>
  <c r="BD44" i="11" s="1"/>
  <c r="BE44" i="11" s="1"/>
  <c r="BB44" i="11"/>
  <c r="BI43" i="11"/>
  <c r="BH43" i="11"/>
  <c r="BB43" i="11"/>
  <c r="BC43" i="11" s="1"/>
  <c r="BD43" i="11" s="1"/>
  <c r="BE43" i="11" s="1"/>
  <c r="BJ42" i="11"/>
  <c r="BI42" i="11"/>
  <c r="BH42" i="11"/>
  <c r="BB42" i="11"/>
  <c r="BC42" i="11" s="1"/>
  <c r="BD42" i="11" s="1"/>
  <c r="BE42" i="11" s="1"/>
  <c r="BI41" i="11"/>
  <c r="BJ41" i="11" s="1"/>
  <c r="BH41" i="11"/>
  <c r="BC41" i="11"/>
  <c r="BD41" i="11" s="1"/>
  <c r="BE41" i="11" s="1"/>
  <c r="BB41" i="11"/>
  <c r="BJ40" i="11"/>
  <c r="BI40" i="11"/>
  <c r="BH40" i="11"/>
  <c r="BC40" i="11"/>
  <c r="BD40" i="11" s="1"/>
  <c r="BE40" i="11" s="1"/>
  <c r="BB40" i="11"/>
  <c r="BI39" i="11"/>
  <c r="BH39" i="11"/>
  <c r="BB39" i="11"/>
  <c r="BC39" i="11" s="1"/>
  <c r="BD39" i="11" s="1"/>
  <c r="BE39" i="11" s="1"/>
  <c r="BJ38" i="11"/>
  <c r="BI38" i="11"/>
  <c r="BH38" i="11"/>
  <c r="BB38" i="11"/>
  <c r="BC38" i="11" s="1"/>
  <c r="BD38" i="11" s="1"/>
  <c r="BE38" i="11" s="1"/>
  <c r="BI37" i="11"/>
  <c r="BJ37" i="11" s="1"/>
  <c r="BH37" i="11"/>
  <c r="BC37" i="11"/>
  <c r="BD37" i="11" s="1"/>
  <c r="BE37" i="11" s="1"/>
  <c r="BB37" i="11"/>
  <c r="BJ36" i="11"/>
  <c r="BI36" i="11"/>
  <c r="BH36" i="11"/>
  <c r="BC36" i="11"/>
  <c r="BD36" i="11" s="1"/>
  <c r="BE36" i="11" s="1"/>
  <c r="BB36" i="11"/>
  <c r="BI35" i="11"/>
  <c r="BH35" i="11"/>
  <c r="BB35" i="11"/>
  <c r="BC35" i="11" s="1"/>
  <c r="BD35" i="11" s="1"/>
  <c r="BE35" i="11" s="1"/>
  <c r="BJ34" i="11"/>
  <c r="BI34" i="11"/>
  <c r="BH34" i="11"/>
  <c r="BB34" i="11"/>
  <c r="BC34" i="11" s="1"/>
  <c r="BD34" i="11" s="1"/>
  <c r="BE34" i="11" s="1"/>
  <c r="BI33" i="11"/>
  <c r="BJ33" i="11" s="1"/>
  <c r="BH33" i="11"/>
  <c r="BC33" i="11"/>
  <c r="BD33" i="11" s="1"/>
  <c r="BE33" i="11" s="1"/>
  <c r="BB33" i="11"/>
  <c r="BJ32" i="11"/>
  <c r="BI32" i="11"/>
  <c r="BH32" i="11"/>
  <c r="BC32" i="11"/>
  <c r="BD32" i="11" s="1"/>
  <c r="BE32" i="11" s="1"/>
  <c r="BB32" i="11"/>
  <c r="BI31" i="11"/>
  <c r="BH31" i="11"/>
  <c r="BB31" i="11"/>
  <c r="BC31" i="11" s="1"/>
  <c r="BD31" i="11" s="1"/>
  <c r="BE31" i="11" s="1"/>
  <c r="BJ30" i="11"/>
  <c r="BI30" i="11"/>
  <c r="BH30" i="11"/>
  <c r="BB30" i="11"/>
  <c r="BC30" i="11" s="1"/>
  <c r="BD30" i="11" s="1"/>
  <c r="BE30" i="11" s="1"/>
  <c r="BI29" i="11"/>
  <c r="BJ29" i="11" s="1"/>
  <c r="BH29" i="11"/>
  <c r="BC29" i="11"/>
  <c r="BD29" i="11" s="1"/>
  <c r="BE29" i="11" s="1"/>
  <c r="BB29" i="11"/>
  <c r="BJ28" i="11"/>
  <c r="BI28" i="11"/>
  <c r="BH28" i="11"/>
  <c r="BC28" i="11"/>
  <c r="BD28" i="11" s="1"/>
  <c r="BE28" i="11" s="1"/>
  <c r="BB28" i="11"/>
  <c r="BI27" i="11"/>
  <c r="BH27" i="11"/>
  <c r="BB27" i="11"/>
  <c r="BC27" i="11" s="1"/>
  <c r="BD27" i="11" s="1"/>
  <c r="BE27" i="11" s="1"/>
  <c r="BJ26" i="11"/>
  <c r="BI26" i="11"/>
  <c r="BH26" i="11"/>
  <c r="BB26" i="11"/>
  <c r="BC26" i="11" s="1"/>
  <c r="BD26" i="11" s="1"/>
  <c r="BE26" i="11" s="1"/>
  <c r="BI25" i="11"/>
  <c r="BJ25" i="11" s="1"/>
  <c r="BH25" i="11"/>
  <c r="BC25" i="11"/>
  <c r="BD25" i="11" s="1"/>
  <c r="BE25" i="11" s="1"/>
  <c r="BB25" i="11"/>
  <c r="BJ24" i="11"/>
  <c r="BI24" i="11"/>
  <c r="BH24" i="11"/>
  <c r="BC24" i="11"/>
  <c r="BD24" i="11" s="1"/>
  <c r="BE24" i="11" s="1"/>
  <c r="BB24" i="11"/>
  <c r="BI23" i="11"/>
  <c r="BH23" i="11"/>
  <c r="BB23" i="11"/>
  <c r="BC23" i="11" s="1"/>
  <c r="BD23" i="11" s="1"/>
  <c r="BE23" i="11" s="1"/>
  <c r="BJ22" i="11"/>
  <c r="BI22" i="11"/>
  <c r="BH22" i="11"/>
  <c r="BB22" i="11"/>
  <c r="BC22" i="11" s="1"/>
  <c r="BD22" i="11" s="1"/>
  <c r="BE22" i="11" s="1"/>
  <c r="BI21" i="11"/>
  <c r="BJ21" i="11" s="1"/>
  <c r="BH21" i="11"/>
  <c r="BC21" i="11"/>
  <c r="BD21" i="11" s="1"/>
  <c r="BE21" i="11" s="1"/>
  <c r="BB21" i="11"/>
  <c r="BJ20" i="11"/>
  <c r="BI20" i="11"/>
  <c r="BH20" i="11"/>
  <c r="BC20" i="11"/>
  <c r="BD20" i="11" s="1"/>
  <c r="BE20" i="11" s="1"/>
  <c r="BB20" i="11"/>
  <c r="BI19" i="11"/>
  <c r="BH19" i="11"/>
  <c r="BB19" i="11"/>
  <c r="BC19" i="11" s="1"/>
  <c r="BD19" i="11" s="1"/>
  <c r="BE19" i="11" s="1"/>
  <c r="BJ18" i="11"/>
  <c r="BI18" i="11"/>
  <c r="BH18" i="11"/>
  <c r="BB18" i="11"/>
  <c r="BC18" i="11" s="1"/>
  <c r="BD18" i="11" s="1"/>
  <c r="BE18" i="11" s="1"/>
  <c r="BI17" i="11"/>
  <c r="BJ17" i="11" s="1"/>
  <c r="BH17" i="11"/>
  <c r="BC17" i="11"/>
  <c r="BD17" i="11" s="1"/>
  <c r="BE17" i="11" s="1"/>
  <c r="BB17" i="11"/>
  <c r="BJ16" i="11"/>
  <c r="BI16" i="11"/>
  <c r="BH16" i="11"/>
  <c r="BC16" i="11"/>
  <c r="BD16" i="11" s="1"/>
  <c r="BE16" i="11" s="1"/>
  <c r="BB16" i="11"/>
  <c r="BI15" i="11"/>
  <c r="BH15" i="11"/>
  <c r="BB15" i="11"/>
  <c r="BC15" i="11" s="1"/>
  <c r="BD15" i="11" s="1"/>
  <c r="BE15" i="11" s="1"/>
  <c r="BJ14" i="11"/>
  <c r="BI14" i="11"/>
  <c r="BH14" i="11"/>
  <c r="BB14" i="11"/>
  <c r="BC14" i="11" s="1"/>
  <c r="BD14" i="11" s="1"/>
  <c r="BE14" i="11" s="1"/>
  <c r="BI13" i="11"/>
  <c r="BJ13" i="11" s="1"/>
  <c r="BH13" i="11"/>
  <c r="BC13" i="11"/>
  <c r="BD13" i="11" s="1"/>
  <c r="BE13" i="11" s="1"/>
  <c r="BB13" i="11"/>
  <c r="BJ12" i="11"/>
  <c r="BI12" i="11"/>
  <c r="BH12" i="11"/>
  <c r="BC12" i="11"/>
  <c r="BD12" i="11" s="1"/>
  <c r="BE12" i="11" s="1"/>
  <c r="BB12" i="11"/>
  <c r="BI11" i="11"/>
  <c r="BH11" i="11"/>
  <c r="BB11" i="11"/>
  <c r="BC11" i="11" s="1"/>
  <c r="BD11" i="11" s="1"/>
  <c r="BE11" i="11" s="1"/>
  <c r="BJ10" i="11"/>
  <c r="BI10" i="11"/>
  <c r="BH10" i="11"/>
  <c r="BB10" i="11"/>
  <c r="BC10" i="11" s="1"/>
  <c r="BD10" i="11" s="1"/>
  <c r="BE10" i="11" s="1"/>
  <c r="BI9" i="11"/>
  <c r="BJ9" i="11" s="1"/>
  <c r="BH9" i="11"/>
  <c r="BC9" i="11"/>
  <c r="BD9" i="11" s="1"/>
  <c r="BE9" i="11" s="1"/>
  <c r="BB9" i="11"/>
  <c r="BJ8" i="11"/>
  <c r="BI8" i="11"/>
  <c r="BH8" i="11"/>
  <c r="BC8" i="11"/>
  <c r="BD8" i="11" s="1"/>
  <c r="BE8" i="11" s="1"/>
  <c r="BB8" i="11"/>
  <c r="BI7" i="11"/>
  <c r="BH7" i="11"/>
  <c r="BB7" i="11"/>
  <c r="BC7" i="11" s="1"/>
  <c r="BD7" i="11" s="1"/>
  <c r="BE7" i="11" s="1"/>
  <c r="BJ6" i="11"/>
  <c r="BI6" i="11"/>
  <c r="BH6" i="11"/>
  <c r="BB6" i="11"/>
  <c r="BC6" i="11" s="1"/>
  <c r="BD6" i="11" s="1"/>
  <c r="BE6" i="11" s="1"/>
  <c r="BI5" i="11"/>
  <c r="BJ5" i="11" s="1"/>
  <c r="BH5" i="11"/>
  <c r="BC5" i="11"/>
  <c r="BD5" i="11" s="1"/>
  <c r="BE5" i="11" s="1"/>
  <c r="BB5" i="11"/>
  <c r="BJ4" i="11"/>
  <c r="BI4" i="11"/>
  <c r="BH4" i="11"/>
  <c r="BC4" i="11"/>
  <c r="BD4" i="11" s="1"/>
  <c r="BE4" i="11" s="1"/>
  <c r="BB4" i="11"/>
  <c r="BI3" i="11"/>
  <c r="BJ3" i="11" s="1"/>
  <c r="BH3" i="11"/>
  <c r="BC3" i="11"/>
  <c r="BD3" i="11" s="1"/>
  <c r="BE3" i="11" s="1"/>
  <c r="BB3" i="11"/>
  <c r="BI202" i="10"/>
  <c r="BH202" i="10"/>
  <c r="BJ202" i="10" s="1"/>
  <c r="BB202" i="10"/>
  <c r="BC202" i="10" s="1"/>
  <c r="BD202" i="10" s="1"/>
  <c r="BE202" i="10" s="1"/>
  <c r="BJ201" i="10"/>
  <c r="BI201" i="10"/>
  <c r="BH201" i="10"/>
  <c r="BE201" i="10"/>
  <c r="BD201" i="10"/>
  <c r="BC201" i="10"/>
  <c r="BB201" i="10"/>
  <c r="BJ200" i="10"/>
  <c r="BI200" i="10"/>
  <c r="BH200" i="10"/>
  <c r="BC200" i="10"/>
  <c r="BD200" i="10" s="1"/>
  <c r="BE200" i="10" s="1"/>
  <c r="BB200" i="10"/>
  <c r="BI199" i="10"/>
  <c r="BJ199" i="10" s="1"/>
  <c r="BH199" i="10"/>
  <c r="BC199" i="10"/>
  <c r="BD199" i="10" s="1"/>
  <c r="BE199" i="10" s="1"/>
  <c r="BB199" i="10"/>
  <c r="BI198" i="10"/>
  <c r="BH198" i="10"/>
  <c r="BJ198" i="10" s="1"/>
  <c r="BE198" i="10"/>
  <c r="BB198" i="10"/>
  <c r="BC198" i="10" s="1"/>
  <c r="BD198" i="10" s="1"/>
  <c r="BJ197" i="10"/>
  <c r="BI197" i="10"/>
  <c r="BH197" i="10"/>
  <c r="BD197" i="10"/>
  <c r="BE197" i="10" s="1"/>
  <c r="BC197" i="10"/>
  <c r="BB197" i="10"/>
  <c r="BI196" i="10"/>
  <c r="BJ196" i="10" s="1"/>
  <c r="BH196" i="10"/>
  <c r="BD196" i="10"/>
  <c r="BE196" i="10" s="1"/>
  <c r="BC196" i="10"/>
  <c r="BB196" i="10"/>
  <c r="BI195" i="10"/>
  <c r="BH195" i="10"/>
  <c r="BB195" i="10"/>
  <c r="BC195" i="10" s="1"/>
  <c r="BD195" i="10" s="1"/>
  <c r="BE195" i="10" s="1"/>
  <c r="BI194" i="10"/>
  <c r="BH194" i="10"/>
  <c r="BJ194" i="10" s="1"/>
  <c r="BB194" i="10"/>
  <c r="BC194" i="10" s="1"/>
  <c r="BD194" i="10" s="1"/>
  <c r="BE194" i="10" s="1"/>
  <c r="BJ193" i="10"/>
  <c r="BI193" i="10"/>
  <c r="BH193" i="10"/>
  <c r="BE193" i="10"/>
  <c r="BD193" i="10"/>
  <c r="BC193" i="10"/>
  <c r="BB193" i="10"/>
  <c r="BJ192" i="10"/>
  <c r="BI192" i="10"/>
  <c r="BH192" i="10"/>
  <c r="BC192" i="10"/>
  <c r="BD192" i="10" s="1"/>
  <c r="BE192" i="10" s="1"/>
  <c r="BB192" i="10"/>
  <c r="BI191" i="10"/>
  <c r="BJ191" i="10" s="1"/>
  <c r="BH191" i="10"/>
  <c r="BC191" i="10"/>
  <c r="BD191" i="10" s="1"/>
  <c r="BE191" i="10" s="1"/>
  <c r="BB191" i="10"/>
  <c r="BI190" i="10"/>
  <c r="BH190" i="10"/>
  <c r="BJ190" i="10" s="1"/>
  <c r="BE190" i="10"/>
  <c r="BB190" i="10"/>
  <c r="BC190" i="10" s="1"/>
  <c r="BD190" i="10" s="1"/>
  <c r="BJ189" i="10"/>
  <c r="BI189" i="10"/>
  <c r="BH189" i="10"/>
  <c r="BD189" i="10"/>
  <c r="BE189" i="10" s="1"/>
  <c r="BC189" i="10"/>
  <c r="BB189" i="10"/>
  <c r="BI188" i="10"/>
  <c r="BJ188" i="10" s="1"/>
  <c r="BH188" i="10"/>
  <c r="BD188" i="10"/>
  <c r="BE188" i="10" s="1"/>
  <c r="BC188" i="10"/>
  <c r="BB188" i="10"/>
  <c r="BI187" i="10"/>
  <c r="BH187" i="10"/>
  <c r="BB187" i="10"/>
  <c r="BC187" i="10" s="1"/>
  <c r="BD187" i="10" s="1"/>
  <c r="BE187" i="10" s="1"/>
  <c r="BI186" i="10"/>
  <c r="BH186" i="10"/>
  <c r="BJ186" i="10" s="1"/>
  <c r="BB186" i="10"/>
  <c r="BC186" i="10" s="1"/>
  <c r="BD186" i="10" s="1"/>
  <c r="BE186" i="10" s="1"/>
  <c r="BJ185" i="10"/>
  <c r="BI185" i="10"/>
  <c r="BH185" i="10"/>
  <c r="BE185" i="10"/>
  <c r="BD185" i="10"/>
  <c r="BC185" i="10"/>
  <c r="BB185" i="10"/>
  <c r="BJ184" i="10"/>
  <c r="BI184" i="10"/>
  <c r="BH184" i="10"/>
  <c r="BC184" i="10"/>
  <c r="BD184" i="10" s="1"/>
  <c r="BE184" i="10" s="1"/>
  <c r="BB184" i="10"/>
  <c r="BI183" i="10"/>
  <c r="BJ183" i="10" s="1"/>
  <c r="BH183" i="10"/>
  <c r="BC183" i="10"/>
  <c r="BD183" i="10" s="1"/>
  <c r="BE183" i="10" s="1"/>
  <c r="BB183" i="10"/>
  <c r="BI182" i="10"/>
  <c r="BH182" i="10"/>
  <c r="BJ182" i="10" s="1"/>
  <c r="BE182" i="10"/>
  <c r="BB182" i="10"/>
  <c r="BC182" i="10" s="1"/>
  <c r="BD182" i="10" s="1"/>
  <c r="BJ181" i="10"/>
  <c r="BI181" i="10"/>
  <c r="BH181" i="10"/>
  <c r="BD181" i="10"/>
  <c r="BE181" i="10" s="1"/>
  <c r="BC181" i="10"/>
  <c r="BB181" i="10"/>
  <c r="BI180" i="10"/>
  <c r="BJ180" i="10" s="1"/>
  <c r="BH180" i="10"/>
  <c r="BD180" i="10"/>
  <c r="BE180" i="10" s="1"/>
  <c r="BC180" i="10"/>
  <c r="BB180" i="10"/>
  <c r="BI179" i="10"/>
  <c r="BH179" i="10"/>
  <c r="BB179" i="10"/>
  <c r="BC179" i="10" s="1"/>
  <c r="BD179" i="10" s="1"/>
  <c r="BE179" i="10" s="1"/>
  <c r="BI178" i="10"/>
  <c r="BH178" i="10"/>
  <c r="BJ178" i="10" s="1"/>
  <c r="BB178" i="10"/>
  <c r="BC178" i="10" s="1"/>
  <c r="BD178" i="10" s="1"/>
  <c r="BE178" i="10" s="1"/>
  <c r="BJ177" i="10"/>
  <c r="BI177" i="10"/>
  <c r="BH177" i="10"/>
  <c r="BE177" i="10"/>
  <c r="BD177" i="10"/>
  <c r="BC177" i="10"/>
  <c r="BB177" i="10"/>
  <c r="BJ176" i="10"/>
  <c r="BI176" i="10"/>
  <c r="BH176" i="10"/>
  <c r="BC176" i="10"/>
  <c r="BD176" i="10" s="1"/>
  <c r="BE176" i="10" s="1"/>
  <c r="BB176" i="10"/>
  <c r="BI175" i="10"/>
  <c r="BJ175" i="10" s="1"/>
  <c r="BH175" i="10"/>
  <c r="BC175" i="10"/>
  <c r="BD175" i="10" s="1"/>
  <c r="BE175" i="10" s="1"/>
  <c r="BB175" i="10"/>
  <c r="BI174" i="10"/>
  <c r="BH174" i="10"/>
  <c r="BJ174" i="10" s="1"/>
  <c r="BE174" i="10"/>
  <c r="BB174" i="10"/>
  <c r="BC174" i="10" s="1"/>
  <c r="BD174" i="10" s="1"/>
  <c r="BJ173" i="10"/>
  <c r="BI173" i="10"/>
  <c r="BH173" i="10"/>
  <c r="BD173" i="10"/>
  <c r="BE173" i="10" s="1"/>
  <c r="BC173" i="10"/>
  <c r="BB173" i="10"/>
  <c r="BI172" i="10"/>
  <c r="BJ172" i="10" s="1"/>
  <c r="BH172" i="10"/>
  <c r="BD172" i="10"/>
  <c r="BE172" i="10" s="1"/>
  <c r="BC172" i="10"/>
  <c r="BB172" i="10"/>
  <c r="BI171" i="10"/>
  <c r="BH171" i="10"/>
  <c r="BB171" i="10"/>
  <c r="BC171" i="10" s="1"/>
  <c r="BD171" i="10" s="1"/>
  <c r="BE171" i="10" s="1"/>
  <c r="BI170" i="10"/>
  <c r="BH170" i="10"/>
  <c r="BJ170" i="10" s="1"/>
  <c r="BB170" i="10"/>
  <c r="BC170" i="10" s="1"/>
  <c r="BD170" i="10" s="1"/>
  <c r="BE170" i="10" s="1"/>
  <c r="BJ169" i="10"/>
  <c r="BI169" i="10"/>
  <c r="BH169" i="10"/>
  <c r="BE169" i="10"/>
  <c r="BD169" i="10"/>
  <c r="BC169" i="10"/>
  <c r="BB169" i="10"/>
  <c r="BJ168" i="10"/>
  <c r="BI168" i="10"/>
  <c r="BH168" i="10"/>
  <c r="BC168" i="10"/>
  <c r="BD168" i="10" s="1"/>
  <c r="BE168" i="10" s="1"/>
  <c r="BB168" i="10"/>
  <c r="BI167" i="10"/>
  <c r="BJ167" i="10" s="1"/>
  <c r="BH167" i="10"/>
  <c r="BC167" i="10"/>
  <c r="BD167" i="10" s="1"/>
  <c r="BE167" i="10" s="1"/>
  <c r="BB167" i="10"/>
  <c r="BI166" i="10"/>
  <c r="BH166" i="10"/>
  <c r="BJ166" i="10" s="1"/>
  <c r="BE166" i="10"/>
  <c r="BB166" i="10"/>
  <c r="BC166" i="10" s="1"/>
  <c r="BD166" i="10" s="1"/>
  <c r="BJ165" i="10"/>
  <c r="BI165" i="10"/>
  <c r="BH165" i="10"/>
  <c r="BD165" i="10"/>
  <c r="BE165" i="10" s="1"/>
  <c r="BC165" i="10"/>
  <c r="BB165" i="10"/>
  <c r="BI164" i="10"/>
  <c r="BJ164" i="10" s="1"/>
  <c r="BH164" i="10"/>
  <c r="BD164" i="10"/>
  <c r="BE164" i="10" s="1"/>
  <c r="BC164" i="10"/>
  <c r="BB164" i="10"/>
  <c r="BI163" i="10"/>
  <c r="BH163" i="10"/>
  <c r="BB163" i="10"/>
  <c r="BC163" i="10" s="1"/>
  <c r="BD163" i="10" s="1"/>
  <c r="BE163" i="10" s="1"/>
  <c r="BI162" i="10"/>
  <c r="BH162" i="10"/>
  <c r="BJ162" i="10" s="1"/>
  <c r="BB162" i="10"/>
  <c r="BC162" i="10" s="1"/>
  <c r="BD162" i="10" s="1"/>
  <c r="BE162" i="10" s="1"/>
  <c r="BJ161" i="10"/>
  <c r="BI161" i="10"/>
  <c r="BH161" i="10"/>
  <c r="BE161" i="10"/>
  <c r="BD161" i="10"/>
  <c r="BC161" i="10"/>
  <c r="BB161" i="10"/>
  <c r="BJ160" i="10"/>
  <c r="BI160" i="10"/>
  <c r="BH160" i="10"/>
  <c r="BC160" i="10"/>
  <c r="BD160" i="10" s="1"/>
  <c r="BE160" i="10" s="1"/>
  <c r="BB160" i="10"/>
  <c r="BI159" i="10"/>
  <c r="BJ159" i="10" s="1"/>
  <c r="BH159" i="10"/>
  <c r="BC159" i="10"/>
  <c r="BD159" i="10" s="1"/>
  <c r="BE159" i="10" s="1"/>
  <c r="BB159" i="10"/>
  <c r="BI158" i="10"/>
  <c r="BH158" i="10"/>
  <c r="BJ158" i="10" s="1"/>
  <c r="BE158" i="10"/>
  <c r="BB158" i="10"/>
  <c r="BC158" i="10" s="1"/>
  <c r="BD158" i="10" s="1"/>
  <c r="BJ157" i="10"/>
  <c r="BI157" i="10"/>
  <c r="BH157" i="10"/>
  <c r="BD157" i="10"/>
  <c r="BE157" i="10" s="1"/>
  <c r="BC157" i="10"/>
  <c r="BB157" i="10"/>
  <c r="BI156" i="10"/>
  <c r="BJ156" i="10" s="1"/>
  <c r="BH156" i="10"/>
  <c r="BB156" i="10"/>
  <c r="BC156" i="10" s="1"/>
  <c r="BD156" i="10" s="1"/>
  <c r="BE156" i="10" s="1"/>
  <c r="BI155" i="10"/>
  <c r="BH155" i="10"/>
  <c r="BC155" i="10"/>
  <c r="BD155" i="10" s="1"/>
  <c r="BE155" i="10" s="1"/>
  <c r="BB155" i="10"/>
  <c r="BI154" i="10"/>
  <c r="BH154" i="10"/>
  <c r="BJ154" i="10" s="1"/>
  <c r="BD154" i="10"/>
  <c r="BE154" i="10" s="1"/>
  <c r="BB154" i="10"/>
  <c r="BC154" i="10" s="1"/>
  <c r="BJ153" i="10"/>
  <c r="BI153" i="10"/>
  <c r="BH153" i="10"/>
  <c r="BD153" i="10"/>
  <c r="BE153" i="10" s="1"/>
  <c r="BC153" i="10"/>
  <c r="BB153" i="10"/>
  <c r="BI152" i="10"/>
  <c r="BJ152" i="10" s="1"/>
  <c r="BH152" i="10"/>
  <c r="BB152" i="10"/>
  <c r="BC152" i="10" s="1"/>
  <c r="BD152" i="10" s="1"/>
  <c r="BE152" i="10" s="1"/>
  <c r="BI151" i="10"/>
  <c r="BH151" i="10"/>
  <c r="BC151" i="10"/>
  <c r="BD151" i="10" s="1"/>
  <c r="BE151" i="10" s="1"/>
  <c r="BB151" i="10"/>
  <c r="BI150" i="10"/>
  <c r="BH150" i="10"/>
  <c r="BJ150" i="10" s="1"/>
  <c r="BD150" i="10"/>
  <c r="BE150" i="10" s="1"/>
  <c r="BB150" i="10"/>
  <c r="BC150" i="10" s="1"/>
  <c r="BJ149" i="10"/>
  <c r="BI149" i="10"/>
  <c r="BH149" i="10"/>
  <c r="BD149" i="10"/>
  <c r="BE149" i="10" s="1"/>
  <c r="BC149" i="10"/>
  <c r="BB149" i="10"/>
  <c r="BI148" i="10"/>
  <c r="BJ148" i="10" s="1"/>
  <c r="BH148" i="10"/>
  <c r="BB148" i="10"/>
  <c r="BC148" i="10" s="1"/>
  <c r="BD148" i="10" s="1"/>
  <c r="BE148" i="10" s="1"/>
  <c r="BI147" i="10"/>
  <c r="BH147" i="10"/>
  <c r="BC147" i="10"/>
  <c r="BD147" i="10" s="1"/>
  <c r="BE147" i="10" s="1"/>
  <c r="BB147" i="10"/>
  <c r="BI146" i="10"/>
  <c r="BH146" i="10"/>
  <c r="BJ146" i="10" s="1"/>
  <c r="BD146" i="10"/>
  <c r="BE146" i="10" s="1"/>
  <c r="BB146" i="10"/>
  <c r="BC146" i="10" s="1"/>
  <c r="BJ145" i="10"/>
  <c r="BI145" i="10"/>
  <c r="BH145" i="10"/>
  <c r="BD145" i="10"/>
  <c r="BE145" i="10" s="1"/>
  <c r="BC145" i="10"/>
  <c r="BB145" i="10"/>
  <c r="BI144" i="10"/>
  <c r="BJ144" i="10" s="1"/>
  <c r="BH144" i="10"/>
  <c r="BB144" i="10"/>
  <c r="BC144" i="10" s="1"/>
  <c r="BD144" i="10" s="1"/>
  <c r="BE144" i="10" s="1"/>
  <c r="BI143" i="10"/>
  <c r="BH143" i="10"/>
  <c r="BC143" i="10"/>
  <c r="BD143" i="10" s="1"/>
  <c r="BE143" i="10" s="1"/>
  <c r="BB143" i="10"/>
  <c r="BI142" i="10"/>
  <c r="BH142" i="10"/>
  <c r="BJ142" i="10" s="1"/>
  <c r="BD142" i="10"/>
  <c r="BE142" i="10" s="1"/>
  <c r="BB142" i="10"/>
  <c r="BC142" i="10" s="1"/>
  <c r="BJ141" i="10"/>
  <c r="BI141" i="10"/>
  <c r="BH141" i="10"/>
  <c r="BD141" i="10"/>
  <c r="BE141" i="10" s="1"/>
  <c r="BC141" i="10"/>
  <c r="BB141" i="10"/>
  <c r="BI140" i="10"/>
  <c r="BJ140" i="10" s="1"/>
  <c r="BH140" i="10"/>
  <c r="BB140" i="10"/>
  <c r="BC140" i="10" s="1"/>
  <c r="BD140" i="10" s="1"/>
  <c r="BE140" i="10" s="1"/>
  <c r="BI139" i="10"/>
  <c r="BH139" i="10"/>
  <c r="BC139" i="10"/>
  <c r="BD139" i="10" s="1"/>
  <c r="BE139" i="10" s="1"/>
  <c r="BB139" i="10"/>
  <c r="BI138" i="10"/>
  <c r="BH138" i="10"/>
  <c r="BJ138" i="10" s="1"/>
  <c r="BD138" i="10"/>
  <c r="BE138" i="10" s="1"/>
  <c r="BB138" i="10"/>
  <c r="BC138" i="10" s="1"/>
  <c r="BJ137" i="10"/>
  <c r="BI137" i="10"/>
  <c r="BH137" i="10"/>
  <c r="BD137" i="10"/>
  <c r="BE137" i="10" s="1"/>
  <c r="BC137" i="10"/>
  <c r="BB137" i="10"/>
  <c r="BI136" i="10"/>
  <c r="BJ136" i="10" s="1"/>
  <c r="BH136" i="10"/>
  <c r="BB136" i="10"/>
  <c r="BC136" i="10" s="1"/>
  <c r="BD136" i="10" s="1"/>
  <c r="BE136" i="10" s="1"/>
  <c r="BI135" i="10"/>
  <c r="BH135" i="10"/>
  <c r="BC135" i="10"/>
  <c r="BD135" i="10" s="1"/>
  <c r="BE135" i="10" s="1"/>
  <c r="BB135" i="10"/>
  <c r="BI134" i="10"/>
  <c r="BH134" i="10"/>
  <c r="BJ134" i="10" s="1"/>
  <c r="BD134" i="10"/>
  <c r="BE134" i="10" s="1"/>
  <c r="BB134" i="10"/>
  <c r="BC134" i="10" s="1"/>
  <c r="BJ133" i="10"/>
  <c r="BI133" i="10"/>
  <c r="BH133" i="10"/>
  <c r="BD133" i="10"/>
  <c r="BE133" i="10" s="1"/>
  <c r="BC133" i="10"/>
  <c r="BB133" i="10"/>
  <c r="BI132" i="10"/>
  <c r="BJ132" i="10" s="1"/>
  <c r="BH132" i="10"/>
  <c r="BB132" i="10"/>
  <c r="BC132" i="10" s="1"/>
  <c r="BD132" i="10" s="1"/>
  <c r="BE132" i="10" s="1"/>
  <c r="BI131" i="10"/>
  <c r="BH131" i="10"/>
  <c r="BC131" i="10"/>
  <c r="BD131" i="10" s="1"/>
  <c r="BE131" i="10" s="1"/>
  <c r="BB131" i="10"/>
  <c r="BI130" i="10"/>
  <c r="BH130" i="10"/>
  <c r="BJ130" i="10" s="1"/>
  <c r="BD130" i="10"/>
  <c r="BE130" i="10" s="1"/>
  <c r="BB130" i="10"/>
  <c r="BC130" i="10" s="1"/>
  <c r="BJ129" i="10"/>
  <c r="BI129" i="10"/>
  <c r="BH129" i="10"/>
  <c r="BD129" i="10"/>
  <c r="BE129" i="10" s="1"/>
  <c r="BC129" i="10"/>
  <c r="BB129" i="10"/>
  <c r="BI128" i="10"/>
  <c r="BJ128" i="10" s="1"/>
  <c r="BH128" i="10"/>
  <c r="BB128" i="10"/>
  <c r="BC128" i="10" s="1"/>
  <c r="BD128" i="10" s="1"/>
  <c r="BE128" i="10" s="1"/>
  <c r="BI127" i="10"/>
  <c r="BH127" i="10"/>
  <c r="BC127" i="10"/>
  <c r="BD127" i="10" s="1"/>
  <c r="BE127" i="10" s="1"/>
  <c r="BB127" i="10"/>
  <c r="BI126" i="10"/>
  <c r="BH126" i="10"/>
  <c r="BJ126" i="10" s="1"/>
  <c r="BD126" i="10"/>
  <c r="BE126" i="10" s="1"/>
  <c r="BB126" i="10"/>
  <c r="BC126" i="10" s="1"/>
  <c r="BJ125" i="10"/>
  <c r="BI125" i="10"/>
  <c r="BH125" i="10"/>
  <c r="BD125" i="10"/>
  <c r="BE125" i="10" s="1"/>
  <c r="BC125" i="10"/>
  <c r="BB125" i="10"/>
  <c r="BI124" i="10"/>
  <c r="BJ124" i="10" s="1"/>
  <c r="BH124" i="10"/>
  <c r="BB124" i="10"/>
  <c r="BC124" i="10" s="1"/>
  <c r="BD124" i="10" s="1"/>
  <c r="BE124" i="10" s="1"/>
  <c r="BI123" i="10"/>
  <c r="BH123" i="10"/>
  <c r="BC123" i="10"/>
  <c r="BD123" i="10" s="1"/>
  <c r="BE123" i="10" s="1"/>
  <c r="BB123" i="10"/>
  <c r="BI122" i="10"/>
  <c r="BH122" i="10"/>
  <c r="BJ122" i="10" s="1"/>
  <c r="BD122" i="10"/>
  <c r="BE122" i="10" s="1"/>
  <c r="BB122" i="10"/>
  <c r="BC122" i="10" s="1"/>
  <c r="BJ121" i="10"/>
  <c r="BI121" i="10"/>
  <c r="BH121" i="10"/>
  <c r="BD121" i="10"/>
  <c r="BE121" i="10" s="1"/>
  <c r="BC121" i="10"/>
  <c r="BB121" i="10"/>
  <c r="BI120" i="10"/>
  <c r="BJ120" i="10" s="1"/>
  <c r="BH120" i="10"/>
  <c r="BB120" i="10"/>
  <c r="BC120" i="10" s="1"/>
  <c r="BD120" i="10" s="1"/>
  <c r="BE120" i="10" s="1"/>
  <c r="BI119" i="10"/>
  <c r="BH119" i="10"/>
  <c r="BC119" i="10"/>
  <c r="BD119" i="10" s="1"/>
  <c r="BE119" i="10" s="1"/>
  <c r="BB119" i="10"/>
  <c r="BI118" i="10"/>
  <c r="BH118" i="10"/>
  <c r="BJ118" i="10" s="1"/>
  <c r="BD118" i="10"/>
  <c r="BE118" i="10" s="1"/>
  <c r="BB118" i="10"/>
  <c r="BC118" i="10" s="1"/>
  <c r="BI117" i="10"/>
  <c r="BH117" i="10"/>
  <c r="BJ117" i="10" s="1"/>
  <c r="BD117" i="10"/>
  <c r="BE117" i="10" s="1"/>
  <c r="BB117" i="10"/>
  <c r="BC117" i="10" s="1"/>
  <c r="BI116" i="10"/>
  <c r="BJ116" i="10" s="1"/>
  <c r="BH116" i="10"/>
  <c r="BE116" i="10"/>
  <c r="BC116" i="10"/>
  <c r="BD116" i="10" s="1"/>
  <c r="BB116" i="10"/>
  <c r="BI115" i="10"/>
  <c r="BH115" i="10"/>
  <c r="BJ115" i="10" s="1"/>
  <c r="BD115" i="10"/>
  <c r="BE115" i="10" s="1"/>
  <c r="BB115" i="10"/>
  <c r="BC115" i="10" s="1"/>
  <c r="BI114" i="10"/>
  <c r="BJ114" i="10" s="1"/>
  <c r="BH114" i="10"/>
  <c r="BE114" i="10"/>
  <c r="BC114" i="10"/>
  <c r="BD114" i="10" s="1"/>
  <c r="BB114" i="10"/>
  <c r="BI113" i="10"/>
  <c r="BH113" i="10"/>
  <c r="BJ113" i="10" s="1"/>
  <c r="BD113" i="10"/>
  <c r="BE113" i="10" s="1"/>
  <c r="BB113" i="10"/>
  <c r="BC113" i="10" s="1"/>
  <c r="BI112" i="10"/>
  <c r="BJ112" i="10" s="1"/>
  <c r="BH112" i="10"/>
  <c r="BE112" i="10"/>
  <c r="BC112" i="10"/>
  <c r="BD112" i="10" s="1"/>
  <c r="BB112" i="10"/>
  <c r="BI111" i="10"/>
  <c r="BH111" i="10"/>
  <c r="BJ111" i="10" s="1"/>
  <c r="BD111" i="10"/>
  <c r="BE111" i="10" s="1"/>
  <c r="BB111" i="10"/>
  <c r="BC111" i="10" s="1"/>
  <c r="BI110" i="10"/>
  <c r="BJ110" i="10" s="1"/>
  <c r="BH110" i="10"/>
  <c r="BE110" i="10"/>
  <c r="BC110" i="10"/>
  <c r="BD110" i="10" s="1"/>
  <c r="BB110" i="10"/>
  <c r="BI109" i="10"/>
  <c r="BH109" i="10"/>
  <c r="BJ109" i="10" s="1"/>
  <c r="BD109" i="10"/>
  <c r="BE109" i="10" s="1"/>
  <c r="BB109" i="10"/>
  <c r="BC109" i="10" s="1"/>
  <c r="BI108" i="10"/>
  <c r="BJ108" i="10" s="1"/>
  <c r="BH108" i="10"/>
  <c r="BE108" i="10"/>
  <c r="BC108" i="10"/>
  <c r="BD108" i="10" s="1"/>
  <c r="BB108" i="10"/>
  <c r="BI107" i="10"/>
  <c r="BH107" i="10"/>
  <c r="BJ107" i="10" s="1"/>
  <c r="BD107" i="10"/>
  <c r="BE107" i="10" s="1"/>
  <c r="BB107" i="10"/>
  <c r="BC107" i="10" s="1"/>
  <c r="BI106" i="10"/>
  <c r="BJ106" i="10" s="1"/>
  <c r="BH106" i="10"/>
  <c r="BE106" i="10"/>
  <c r="BC106" i="10"/>
  <c r="BD106" i="10" s="1"/>
  <c r="BB106" i="10"/>
  <c r="BI105" i="10"/>
  <c r="BH105" i="10"/>
  <c r="BJ105" i="10" s="1"/>
  <c r="BD105" i="10"/>
  <c r="BE105" i="10" s="1"/>
  <c r="BB105" i="10"/>
  <c r="BC105" i="10" s="1"/>
  <c r="BI104" i="10"/>
  <c r="BJ104" i="10" s="1"/>
  <c r="BH104" i="10"/>
  <c r="BB104" i="10"/>
  <c r="BC104" i="10" s="1"/>
  <c r="BD104" i="10" s="1"/>
  <c r="BE104" i="10" s="1"/>
  <c r="BI103" i="10"/>
  <c r="BH103" i="10"/>
  <c r="BJ103" i="10" s="1"/>
  <c r="BE103" i="10"/>
  <c r="BB103" i="10"/>
  <c r="BC103" i="10" s="1"/>
  <c r="BD103" i="10" s="1"/>
  <c r="BI102" i="10"/>
  <c r="BJ102" i="10" s="1"/>
  <c r="BH102" i="10"/>
  <c r="BC102" i="10"/>
  <c r="BD102" i="10" s="1"/>
  <c r="BE102" i="10" s="1"/>
  <c r="BB102" i="10"/>
  <c r="BI101" i="10"/>
  <c r="BH101" i="10"/>
  <c r="BJ101" i="10" s="1"/>
  <c r="BC101" i="10"/>
  <c r="BD101" i="10" s="1"/>
  <c r="BE101" i="10" s="1"/>
  <c r="BB101" i="10"/>
  <c r="BI100" i="10"/>
  <c r="BJ100" i="10" s="1"/>
  <c r="BH100" i="10"/>
  <c r="BB100" i="10"/>
  <c r="BC100" i="10" s="1"/>
  <c r="BD100" i="10" s="1"/>
  <c r="BE100" i="10" s="1"/>
  <c r="BI99" i="10"/>
  <c r="BH99" i="10"/>
  <c r="BJ99" i="10" s="1"/>
  <c r="BB99" i="10"/>
  <c r="BC99" i="10" s="1"/>
  <c r="BD99" i="10" s="1"/>
  <c r="BE99" i="10" s="1"/>
  <c r="BI98" i="10"/>
  <c r="BJ98" i="10" s="1"/>
  <c r="BH98" i="10"/>
  <c r="BC98" i="10"/>
  <c r="BD98" i="10" s="1"/>
  <c r="BE98" i="10" s="1"/>
  <c r="BB98" i="10"/>
  <c r="BI97" i="10"/>
  <c r="BH97" i="10"/>
  <c r="BJ97" i="10" s="1"/>
  <c r="BC97" i="10"/>
  <c r="BD97" i="10" s="1"/>
  <c r="BE97" i="10" s="1"/>
  <c r="BB97" i="10"/>
  <c r="BI96" i="10"/>
  <c r="BJ96" i="10" s="1"/>
  <c r="BH96" i="10"/>
  <c r="BB96" i="10"/>
  <c r="BC96" i="10" s="1"/>
  <c r="BD96" i="10" s="1"/>
  <c r="BE96" i="10" s="1"/>
  <c r="BI95" i="10"/>
  <c r="BH95" i="10"/>
  <c r="BJ95" i="10" s="1"/>
  <c r="BE95" i="10"/>
  <c r="BB95" i="10"/>
  <c r="BC95" i="10" s="1"/>
  <c r="BD95" i="10" s="1"/>
  <c r="BI94" i="10"/>
  <c r="BJ94" i="10" s="1"/>
  <c r="BH94" i="10"/>
  <c r="BC94" i="10"/>
  <c r="BD94" i="10" s="1"/>
  <c r="BE94" i="10" s="1"/>
  <c r="BB94" i="10"/>
  <c r="BI93" i="10"/>
  <c r="BH93" i="10"/>
  <c r="BJ93" i="10" s="1"/>
  <c r="BC93" i="10"/>
  <c r="BD93" i="10" s="1"/>
  <c r="BE93" i="10" s="1"/>
  <c r="BB93" i="10"/>
  <c r="BI92" i="10"/>
  <c r="BJ92" i="10" s="1"/>
  <c r="BH92" i="10"/>
  <c r="BB92" i="10"/>
  <c r="BC92" i="10" s="1"/>
  <c r="BD92" i="10" s="1"/>
  <c r="BE92" i="10" s="1"/>
  <c r="BI91" i="10"/>
  <c r="BH91" i="10"/>
  <c r="BJ91" i="10" s="1"/>
  <c r="BB91" i="10"/>
  <c r="BC91" i="10" s="1"/>
  <c r="BD91" i="10" s="1"/>
  <c r="BE91" i="10" s="1"/>
  <c r="BI90" i="10"/>
  <c r="BJ90" i="10" s="1"/>
  <c r="BH90" i="10"/>
  <c r="BC90" i="10"/>
  <c r="BD90" i="10" s="1"/>
  <c r="BE90" i="10" s="1"/>
  <c r="BB90" i="10"/>
  <c r="BI89" i="10"/>
  <c r="BH89" i="10"/>
  <c r="BJ89" i="10" s="1"/>
  <c r="BC89" i="10"/>
  <c r="BD89" i="10" s="1"/>
  <c r="BE89" i="10" s="1"/>
  <c r="BB89" i="10"/>
  <c r="BI88" i="10"/>
  <c r="BJ88" i="10" s="1"/>
  <c r="BH88" i="10"/>
  <c r="BC88" i="10"/>
  <c r="BD88" i="10" s="1"/>
  <c r="BE88" i="10" s="1"/>
  <c r="BB88" i="10"/>
  <c r="BI87" i="10"/>
  <c r="BH87" i="10"/>
  <c r="BJ87" i="10" s="1"/>
  <c r="BB87" i="10"/>
  <c r="BC87" i="10" s="1"/>
  <c r="BD87" i="10" s="1"/>
  <c r="BE87" i="10" s="1"/>
  <c r="BI86" i="10"/>
  <c r="BJ86" i="10" s="1"/>
  <c r="BH86" i="10"/>
  <c r="BE86" i="10"/>
  <c r="BC86" i="10"/>
  <c r="BD86" i="10" s="1"/>
  <c r="BB86" i="10"/>
  <c r="BJ85" i="10"/>
  <c r="BI85" i="10"/>
  <c r="BH85" i="10"/>
  <c r="BD85" i="10"/>
  <c r="BE85" i="10" s="1"/>
  <c r="BB85" i="10"/>
  <c r="BC85" i="10" s="1"/>
  <c r="BI84" i="10"/>
  <c r="BJ84" i="10" s="1"/>
  <c r="BH84" i="10"/>
  <c r="BC84" i="10"/>
  <c r="BD84" i="10" s="1"/>
  <c r="BE84" i="10" s="1"/>
  <c r="BB84" i="10"/>
  <c r="BI83" i="10"/>
  <c r="BH83" i="10"/>
  <c r="BJ83" i="10" s="1"/>
  <c r="BB83" i="10"/>
  <c r="BC83" i="10" s="1"/>
  <c r="BD83" i="10" s="1"/>
  <c r="BE83" i="10" s="1"/>
  <c r="BI82" i="10"/>
  <c r="BJ82" i="10" s="1"/>
  <c r="BH82" i="10"/>
  <c r="BC82" i="10"/>
  <c r="BD82" i="10" s="1"/>
  <c r="BE82" i="10" s="1"/>
  <c r="BB82" i="10"/>
  <c r="BJ81" i="10"/>
  <c r="BI81" i="10"/>
  <c r="BH81" i="10"/>
  <c r="BB81" i="10"/>
  <c r="BC81" i="10" s="1"/>
  <c r="BD81" i="10" s="1"/>
  <c r="BE81" i="10" s="1"/>
  <c r="BI80" i="10"/>
  <c r="BJ80" i="10" s="1"/>
  <c r="BH80" i="10"/>
  <c r="BC80" i="10"/>
  <c r="BD80" i="10" s="1"/>
  <c r="BE80" i="10" s="1"/>
  <c r="BB80" i="10"/>
  <c r="BI79" i="10"/>
  <c r="BH79" i="10"/>
  <c r="BJ79" i="10" s="1"/>
  <c r="BB79" i="10"/>
  <c r="BC79" i="10" s="1"/>
  <c r="BD79" i="10" s="1"/>
  <c r="BE79" i="10" s="1"/>
  <c r="BI78" i="10"/>
  <c r="BJ78" i="10" s="1"/>
  <c r="BH78" i="10"/>
  <c r="BE78" i="10"/>
  <c r="BC78" i="10"/>
  <c r="BD78" i="10" s="1"/>
  <c r="BB78" i="10"/>
  <c r="BJ77" i="10"/>
  <c r="BI77" i="10"/>
  <c r="BH77" i="10"/>
  <c r="BD77" i="10"/>
  <c r="BE77" i="10" s="1"/>
  <c r="BB77" i="10"/>
  <c r="BC77" i="10" s="1"/>
  <c r="BI76" i="10"/>
  <c r="BJ76" i="10" s="1"/>
  <c r="BH76" i="10"/>
  <c r="BC76" i="10"/>
  <c r="BD76" i="10" s="1"/>
  <c r="BE76" i="10" s="1"/>
  <c r="BB76" i="10"/>
  <c r="BI75" i="10"/>
  <c r="BH75" i="10"/>
  <c r="BJ75" i="10" s="1"/>
  <c r="BB75" i="10"/>
  <c r="BC75" i="10" s="1"/>
  <c r="BD75" i="10" s="1"/>
  <c r="BE75" i="10" s="1"/>
  <c r="BI74" i="10"/>
  <c r="BJ74" i="10" s="1"/>
  <c r="BH74" i="10"/>
  <c r="BC74" i="10"/>
  <c r="BD74" i="10" s="1"/>
  <c r="BE74" i="10" s="1"/>
  <c r="BB74" i="10"/>
  <c r="BJ73" i="10"/>
  <c r="BI73" i="10"/>
  <c r="BH73" i="10"/>
  <c r="BB73" i="10"/>
  <c r="BC73" i="10" s="1"/>
  <c r="BD73" i="10" s="1"/>
  <c r="BE73" i="10" s="1"/>
  <c r="BI72" i="10"/>
  <c r="BJ72" i="10" s="1"/>
  <c r="BH72" i="10"/>
  <c r="BC72" i="10"/>
  <c r="BD72" i="10" s="1"/>
  <c r="BE72" i="10" s="1"/>
  <c r="BB72" i="10"/>
  <c r="BI71" i="10"/>
  <c r="BH71" i="10"/>
  <c r="BJ71" i="10" s="1"/>
  <c r="BB71" i="10"/>
  <c r="BC71" i="10" s="1"/>
  <c r="BD71" i="10" s="1"/>
  <c r="BE71" i="10" s="1"/>
  <c r="BI70" i="10"/>
  <c r="BJ70" i="10" s="1"/>
  <c r="BH70" i="10"/>
  <c r="BE70" i="10"/>
  <c r="BC70" i="10"/>
  <c r="BD70" i="10" s="1"/>
  <c r="BB70" i="10"/>
  <c r="BJ69" i="10"/>
  <c r="BI69" i="10"/>
  <c r="BH69" i="10"/>
  <c r="BD69" i="10"/>
  <c r="BE69" i="10" s="1"/>
  <c r="BB69" i="10"/>
  <c r="BC69" i="10" s="1"/>
  <c r="BI68" i="10"/>
  <c r="BJ68" i="10" s="1"/>
  <c r="BH68" i="10"/>
  <c r="BC68" i="10"/>
  <c r="BD68" i="10" s="1"/>
  <c r="BE68" i="10" s="1"/>
  <c r="BB68" i="10"/>
  <c r="BI67" i="10"/>
  <c r="BH67" i="10"/>
  <c r="BJ67" i="10" s="1"/>
  <c r="BB67" i="10"/>
  <c r="BC67" i="10" s="1"/>
  <c r="BD67" i="10" s="1"/>
  <c r="BE67" i="10" s="1"/>
  <c r="BI66" i="10"/>
  <c r="BJ66" i="10" s="1"/>
  <c r="BH66" i="10"/>
  <c r="BC66" i="10"/>
  <c r="BD66" i="10" s="1"/>
  <c r="BE66" i="10" s="1"/>
  <c r="BB66" i="10"/>
  <c r="BJ65" i="10"/>
  <c r="BI65" i="10"/>
  <c r="BH65" i="10"/>
  <c r="BB65" i="10"/>
  <c r="BC65" i="10" s="1"/>
  <c r="BD65" i="10" s="1"/>
  <c r="BE65" i="10" s="1"/>
  <c r="BI64" i="10"/>
  <c r="BJ64" i="10" s="1"/>
  <c r="BH64" i="10"/>
  <c r="BC64" i="10"/>
  <c r="BD64" i="10" s="1"/>
  <c r="BE64" i="10" s="1"/>
  <c r="BB64" i="10"/>
  <c r="BI63" i="10"/>
  <c r="BH63" i="10"/>
  <c r="BJ63" i="10" s="1"/>
  <c r="BB63" i="10"/>
  <c r="BC63" i="10" s="1"/>
  <c r="BD63" i="10" s="1"/>
  <c r="BE63" i="10" s="1"/>
  <c r="BI62" i="10"/>
  <c r="BJ62" i="10" s="1"/>
  <c r="BH62" i="10"/>
  <c r="BE62" i="10"/>
  <c r="BC62" i="10"/>
  <c r="BD62" i="10" s="1"/>
  <c r="BB62" i="10"/>
  <c r="BI61" i="10"/>
  <c r="BH61" i="10"/>
  <c r="BJ61" i="10" s="1"/>
  <c r="BD61" i="10"/>
  <c r="BE61" i="10" s="1"/>
  <c r="BB61" i="10"/>
  <c r="BC61" i="10" s="1"/>
  <c r="BI60" i="10"/>
  <c r="BJ60" i="10" s="1"/>
  <c r="BH60" i="10"/>
  <c r="BE60" i="10"/>
  <c r="BC60" i="10"/>
  <c r="BD60" i="10" s="1"/>
  <c r="BB60" i="10"/>
  <c r="BI59" i="10"/>
  <c r="BH59" i="10"/>
  <c r="BJ59" i="10" s="1"/>
  <c r="BD59" i="10"/>
  <c r="BE59" i="10" s="1"/>
  <c r="BB59" i="10"/>
  <c r="BC59" i="10" s="1"/>
  <c r="BI58" i="10"/>
  <c r="BJ58" i="10" s="1"/>
  <c r="BH58" i="10"/>
  <c r="BE58" i="10"/>
  <c r="BC58" i="10"/>
  <c r="BD58" i="10" s="1"/>
  <c r="BB58" i="10"/>
  <c r="BI57" i="10"/>
  <c r="BH57" i="10"/>
  <c r="BJ57" i="10" s="1"/>
  <c r="BD57" i="10"/>
  <c r="BE57" i="10" s="1"/>
  <c r="BB57" i="10"/>
  <c r="BC57" i="10" s="1"/>
  <c r="BI56" i="10"/>
  <c r="BJ56" i="10" s="1"/>
  <c r="BH56" i="10"/>
  <c r="BE56" i="10"/>
  <c r="BC56" i="10"/>
  <c r="BD56" i="10" s="1"/>
  <c r="BB56" i="10"/>
  <c r="BI55" i="10"/>
  <c r="BH55" i="10"/>
  <c r="BJ55" i="10" s="1"/>
  <c r="BD55" i="10"/>
  <c r="BE55" i="10" s="1"/>
  <c r="BB55" i="10"/>
  <c r="BC55" i="10" s="1"/>
  <c r="BI54" i="10"/>
  <c r="BJ54" i="10" s="1"/>
  <c r="BH54" i="10"/>
  <c r="BE54" i="10"/>
  <c r="BC54" i="10"/>
  <c r="BD54" i="10" s="1"/>
  <c r="BB54" i="10"/>
  <c r="BI53" i="10"/>
  <c r="BH53" i="10"/>
  <c r="BJ53" i="10" s="1"/>
  <c r="BD53" i="10"/>
  <c r="BE53" i="10" s="1"/>
  <c r="BB53" i="10"/>
  <c r="BC53" i="10" s="1"/>
  <c r="BI52" i="10"/>
  <c r="BJ52" i="10" s="1"/>
  <c r="BH52" i="10"/>
  <c r="BE52" i="10"/>
  <c r="BC52" i="10"/>
  <c r="BD52" i="10" s="1"/>
  <c r="BB52" i="10"/>
  <c r="BI51" i="10"/>
  <c r="BH51" i="10"/>
  <c r="BJ51" i="10" s="1"/>
  <c r="BD51" i="10"/>
  <c r="BE51" i="10" s="1"/>
  <c r="BB51" i="10"/>
  <c r="BC51" i="10" s="1"/>
  <c r="BI50" i="10"/>
  <c r="BJ50" i="10" s="1"/>
  <c r="BH50" i="10"/>
  <c r="BE50" i="10"/>
  <c r="BC50" i="10"/>
  <c r="BD50" i="10" s="1"/>
  <c r="BB50" i="10"/>
  <c r="BI49" i="10"/>
  <c r="BH49" i="10"/>
  <c r="BJ49" i="10" s="1"/>
  <c r="BD49" i="10"/>
  <c r="BE49" i="10" s="1"/>
  <c r="BB49" i="10"/>
  <c r="BC49" i="10" s="1"/>
  <c r="BI48" i="10"/>
  <c r="BJ48" i="10" s="1"/>
  <c r="BH48" i="10"/>
  <c r="BE48" i="10"/>
  <c r="BC48" i="10"/>
  <c r="BD48" i="10" s="1"/>
  <c r="BB48" i="10"/>
  <c r="BI47" i="10"/>
  <c r="BH47" i="10"/>
  <c r="BJ47" i="10" s="1"/>
  <c r="BD47" i="10"/>
  <c r="BE47" i="10" s="1"/>
  <c r="BB47" i="10"/>
  <c r="BC47" i="10" s="1"/>
  <c r="BI46" i="10"/>
  <c r="BJ46" i="10" s="1"/>
  <c r="BH46" i="10"/>
  <c r="BE46" i="10"/>
  <c r="BC46" i="10"/>
  <c r="BD46" i="10" s="1"/>
  <c r="BB46" i="10"/>
  <c r="BI45" i="10"/>
  <c r="BH45" i="10"/>
  <c r="BJ45" i="10" s="1"/>
  <c r="BD45" i="10"/>
  <c r="BE45" i="10" s="1"/>
  <c r="BB45" i="10"/>
  <c r="BC45" i="10" s="1"/>
  <c r="BI44" i="10"/>
  <c r="BJ44" i="10" s="1"/>
  <c r="BH44" i="10"/>
  <c r="BE44" i="10"/>
  <c r="BC44" i="10"/>
  <c r="BD44" i="10" s="1"/>
  <c r="BB44" i="10"/>
  <c r="BI43" i="10"/>
  <c r="BH43" i="10"/>
  <c r="BJ43" i="10" s="1"/>
  <c r="BD43" i="10"/>
  <c r="BE43" i="10" s="1"/>
  <c r="BB43" i="10"/>
  <c r="BC43" i="10" s="1"/>
  <c r="BI42" i="10"/>
  <c r="BJ42" i="10" s="1"/>
  <c r="BH42" i="10"/>
  <c r="BE42" i="10"/>
  <c r="BC42" i="10"/>
  <c r="BD42" i="10" s="1"/>
  <c r="BB42" i="10"/>
  <c r="BI41" i="10"/>
  <c r="BH41" i="10"/>
  <c r="BJ41" i="10" s="1"/>
  <c r="BD41" i="10"/>
  <c r="BE41" i="10" s="1"/>
  <c r="BB41" i="10"/>
  <c r="BC41" i="10" s="1"/>
  <c r="BI40" i="10"/>
  <c r="BJ40" i="10" s="1"/>
  <c r="BH40" i="10"/>
  <c r="BE40" i="10"/>
  <c r="BC40" i="10"/>
  <c r="BD40" i="10" s="1"/>
  <c r="BB40" i="10"/>
  <c r="BI39" i="10"/>
  <c r="BH39" i="10"/>
  <c r="BJ39" i="10" s="1"/>
  <c r="BD39" i="10"/>
  <c r="BE39" i="10" s="1"/>
  <c r="BB39" i="10"/>
  <c r="BC39" i="10" s="1"/>
  <c r="BI38" i="10"/>
  <c r="BJ38" i="10" s="1"/>
  <c r="BH38" i="10"/>
  <c r="BE38" i="10"/>
  <c r="BC38" i="10"/>
  <c r="BD38" i="10" s="1"/>
  <c r="BB38" i="10"/>
  <c r="BI37" i="10"/>
  <c r="BH37" i="10"/>
  <c r="BJ37" i="10" s="1"/>
  <c r="BD37" i="10"/>
  <c r="BE37" i="10" s="1"/>
  <c r="BB37" i="10"/>
  <c r="BC37" i="10" s="1"/>
  <c r="BI36" i="10"/>
  <c r="BJ36" i="10" s="1"/>
  <c r="BH36" i="10"/>
  <c r="BE36" i="10"/>
  <c r="BC36" i="10"/>
  <c r="BD36" i="10" s="1"/>
  <c r="BB36" i="10"/>
  <c r="BI35" i="10"/>
  <c r="BH35" i="10"/>
  <c r="BJ35" i="10" s="1"/>
  <c r="BD35" i="10"/>
  <c r="BE35" i="10" s="1"/>
  <c r="BB35" i="10"/>
  <c r="BC35" i="10" s="1"/>
  <c r="BI34" i="10"/>
  <c r="BJ34" i="10" s="1"/>
  <c r="BH34" i="10"/>
  <c r="BE34" i="10"/>
  <c r="BC34" i="10"/>
  <c r="BD34" i="10" s="1"/>
  <c r="BB34" i="10"/>
  <c r="BI33" i="10"/>
  <c r="BH33" i="10"/>
  <c r="BJ33" i="10" s="1"/>
  <c r="BD33" i="10"/>
  <c r="BE33" i="10" s="1"/>
  <c r="BB33" i="10"/>
  <c r="BC33" i="10" s="1"/>
  <c r="BI32" i="10"/>
  <c r="BJ32" i="10" s="1"/>
  <c r="BH32" i="10"/>
  <c r="BE32" i="10"/>
  <c r="BC32" i="10"/>
  <c r="BD32" i="10" s="1"/>
  <c r="BB32" i="10"/>
  <c r="BI31" i="10"/>
  <c r="BH31" i="10"/>
  <c r="BJ31" i="10" s="1"/>
  <c r="BD31" i="10"/>
  <c r="BE31" i="10" s="1"/>
  <c r="BB31" i="10"/>
  <c r="BC31" i="10" s="1"/>
  <c r="BI30" i="10"/>
  <c r="BJ30" i="10" s="1"/>
  <c r="BH30" i="10"/>
  <c r="BE30" i="10"/>
  <c r="BC30" i="10"/>
  <c r="BD30" i="10" s="1"/>
  <c r="BB30" i="10"/>
  <c r="BI29" i="10"/>
  <c r="BH29" i="10"/>
  <c r="BJ29" i="10" s="1"/>
  <c r="BD29" i="10"/>
  <c r="BE29" i="10" s="1"/>
  <c r="BB29" i="10"/>
  <c r="BC29" i="10" s="1"/>
  <c r="BI28" i="10"/>
  <c r="BJ28" i="10" s="1"/>
  <c r="BH28" i="10"/>
  <c r="BE28" i="10"/>
  <c r="BC28" i="10"/>
  <c r="BD28" i="10" s="1"/>
  <c r="BB28" i="10"/>
  <c r="BI27" i="10"/>
  <c r="BH27" i="10"/>
  <c r="BJ27" i="10" s="1"/>
  <c r="BD27" i="10"/>
  <c r="BE27" i="10" s="1"/>
  <c r="BB27" i="10"/>
  <c r="BC27" i="10" s="1"/>
  <c r="BI26" i="10"/>
  <c r="BJ26" i="10" s="1"/>
  <c r="BH26" i="10"/>
  <c r="BE26" i="10"/>
  <c r="BC26" i="10"/>
  <c r="BD26" i="10" s="1"/>
  <c r="BB26" i="10"/>
  <c r="BI25" i="10"/>
  <c r="BH25" i="10"/>
  <c r="BJ25" i="10" s="1"/>
  <c r="BD25" i="10"/>
  <c r="BE25" i="10" s="1"/>
  <c r="BB25" i="10"/>
  <c r="BC25" i="10" s="1"/>
  <c r="BI24" i="10"/>
  <c r="BJ24" i="10" s="1"/>
  <c r="BH24" i="10"/>
  <c r="BE24" i="10"/>
  <c r="BC24" i="10"/>
  <c r="BD24" i="10" s="1"/>
  <c r="BB24" i="10"/>
  <c r="BI23" i="10"/>
  <c r="BH23" i="10"/>
  <c r="BJ23" i="10" s="1"/>
  <c r="BD23" i="10"/>
  <c r="BE23" i="10" s="1"/>
  <c r="BB23" i="10"/>
  <c r="BC23" i="10" s="1"/>
  <c r="BI22" i="10"/>
  <c r="BJ22" i="10" s="1"/>
  <c r="BH22" i="10"/>
  <c r="BE22" i="10"/>
  <c r="BC22" i="10"/>
  <c r="BD22" i="10" s="1"/>
  <c r="BB22" i="10"/>
  <c r="BI21" i="10"/>
  <c r="BH21" i="10"/>
  <c r="BJ21" i="10" s="1"/>
  <c r="BD21" i="10"/>
  <c r="BE21" i="10" s="1"/>
  <c r="BB21" i="10"/>
  <c r="BC21" i="10" s="1"/>
  <c r="BI20" i="10"/>
  <c r="BJ20" i="10" s="1"/>
  <c r="BH20" i="10"/>
  <c r="BE20" i="10"/>
  <c r="BC20" i="10"/>
  <c r="BD20" i="10" s="1"/>
  <c r="BB20" i="10"/>
  <c r="BI19" i="10"/>
  <c r="BH19" i="10"/>
  <c r="BJ19" i="10" s="1"/>
  <c r="BD19" i="10"/>
  <c r="BE19" i="10" s="1"/>
  <c r="BB19" i="10"/>
  <c r="BC19" i="10" s="1"/>
  <c r="BI18" i="10"/>
  <c r="BJ18" i="10" s="1"/>
  <c r="BH18" i="10"/>
  <c r="BC18" i="10"/>
  <c r="BD18" i="10" s="1"/>
  <c r="BE18" i="10" s="1"/>
  <c r="BB18" i="10"/>
  <c r="BJ17" i="10"/>
  <c r="BI17" i="10"/>
  <c r="BH17" i="10"/>
  <c r="BB17" i="10"/>
  <c r="BC17" i="10" s="1"/>
  <c r="BD17" i="10" s="1"/>
  <c r="BE17" i="10" s="1"/>
  <c r="BI16" i="10"/>
  <c r="BJ16" i="10" s="1"/>
  <c r="BH16" i="10"/>
  <c r="BC16" i="10"/>
  <c r="BD16" i="10" s="1"/>
  <c r="BE16" i="10" s="1"/>
  <c r="BB16" i="10"/>
  <c r="BI15" i="10"/>
  <c r="BH15" i="10"/>
  <c r="BJ15" i="10" s="1"/>
  <c r="BB15" i="10"/>
  <c r="BC15" i="10" s="1"/>
  <c r="BD15" i="10" s="1"/>
  <c r="BE15" i="10" s="1"/>
  <c r="BI14" i="10"/>
  <c r="BJ14" i="10" s="1"/>
  <c r="BH14" i="10"/>
  <c r="BC14" i="10"/>
  <c r="BD14" i="10" s="1"/>
  <c r="BE14" i="10" s="1"/>
  <c r="BB14" i="10"/>
  <c r="BJ13" i="10"/>
  <c r="BI13" i="10"/>
  <c r="BH13" i="10"/>
  <c r="BB13" i="10"/>
  <c r="BC13" i="10" s="1"/>
  <c r="BD13" i="10" s="1"/>
  <c r="BE13" i="10" s="1"/>
  <c r="BI12" i="10"/>
  <c r="BJ12" i="10" s="1"/>
  <c r="BH12" i="10"/>
  <c r="BC12" i="10"/>
  <c r="BD12" i="10" s="1"/>
  <c r="BE12" i="10" s="1"/>
  <c r="BB12" i="10"/>
  <c r="BI11" i="10"/>
  <c r="BH11" i="10"/>
  <c r="BJ11" i="10" s="1"/>
  <c r="BB11" i="10"/>
  <c r="BC11" i="10" s="1"/>
  <c r="BD11" i="10" s="1"/>
  <c r="BE11" i="10" s="1"/>
  <c r="BI10" i="10"/>
  <c r="BJ10" i="10" s="1"/>
  <c r="BH10" i="10"/>
  <c r="BC10" i="10"/>
  <c r="BD10" i="10" s="1"/>
  <c r="BE10" i="10" s="1"/>
  <c r="BB10" i="10"/>
  <c r="BJ9" i="10"/>
  <c r="BI9" i="10"/>
  <c r="BH9" i="10"/>
  <c r="BB9" i="10"/>
  <c r="BC9" i="10" s="1"/>
  <c r="BD9" i="10" s="1"/>
  <c r="BE9" i="10" s="1"/>
  <c r="BI8" i="10"/>
  <c r="BJ8" i="10" s="1"/>
  <c r="BH8" i="10"/>
  <c r="BC8" i="10"/>
  <c r="BD8" i="10" s="1"/>
  <c r="BE8" i="10" s="1"/>
  <c r="BB8" i="10"/>
  <c r="BI7" i="10"/>
  <c r="BH7" i="10"/>
  <c r="BJ7" i="10" s="1"/>
  <c r="BB7" i="10"/>
  <c r="BC7" i="10" s="1"/>
  <c r="BD7" i="10" s="1"/>
  <c r="BE7" i="10" s="1"/>
  <c r="BI6" i="10"/>
  <c r="BJ6" i="10" s="1"/>
  <c r="BH6" i="10"/>
  <c r="BC6" i="10"/>
  <c r="BD6" i="10" s="1"/>
  <c r="BE6" i="10" s="1"/>
  <c r="BB6" i="10"/>
  <c r="BJ5" i="10"/>
  <c r="BI5" i="10"/>
  <c r="BH5" i="10"/>
  <c r="BB5" i="10"/>
  <c r="BC5" i="10" s="1"/>
  <c r="BD5" i="10" s="1"/>
  <c r="BE5" i="10" s="1"/>
  <c r="BI4" i="10"/>
  <c r="BJ4" i="10" s="1"/>
  <c r="BH4" i="10"/>
  <c r="BC4" i="10"/>
  <c r="BD4" i="10" s="1"/>
  <c r="BE4" i="10" s="1"/>
  <c r="BB4" i="10"/>
  <c r="BI3" i="10"/>
  <c r="BJ3" i="10" s="1"/>
  <c r="BH3" i="10"/>
  <c r="BB3" i="10"/>
  <c r="BC3" i="10" s="1"/>
  <c r="BD3" i="10" s="1"/>
  <c r="BE3" i="10" s="1"/>
  <c r="BI202" i="9"/>
  <c r="BJ202" i="9" s="1"/>
  <c r="BH202" i="9"/>
  <c r="BC202" i="9"/>
  <c r="BD202" i="9" s="1"/>
  <c r="BE202" i="9" s="1"/>
  <c r="BB202" i="9"/>
  <c r="BI201" i="9"/>
  <c r="BJ201" i="9" s="1"/>
  <c r="BH201" i="9"/>
  <c r="BB201" i="9"/>
  <c r="BC201" i="9" s="1"/>
  <c r="BD201" i="9" s="1"/>
  <c r="BE201" i="9" s="1"/>
  <c r="BI200" i="9"/>
  <c r="BJ200" i="9" s="1"/>
  <c r="BH200" i="9"/>
  <c r="BB200" i="9"/>
  <c r="BC200" i="9" s="1"/>
  <c r="BD200" i="9" s="1"/>
  <c r="BE200" i="9" s="1"/>
  <c r="BJ199" i="9"/>
  <c r="BI199" i="9"/>
  <c r="BH199" i="9"/>
  <c r="BB199" i="9"/>
  <c r="BC199" i="9" s="1"/>
  <c r="BD199" i="9" s="1"/>
  <c r="BE199" i="9" s="1"/>
  <c r="BI198" i="9"/>
  <c r="BJ198" i="9" s="1"/>
  <c r="BH198" i="9"/>
  <c r="BC198" i="9"/>
  <c r="BD198" i="9" s="1"/>
  <c r="BE198" i="9" s="1"/>
  <c r="BB198" i="9"/>
  <c r="BI197" i="9"/>
  <c r="BJ197" i="9" s="1"/>
  <c r="BH197" i="9"/>
  <c r="BB197" i="9"/>
  <c r="BC197" i="9" s="1"/>
  <c r="BD197" i="9" s="1"/>
  <c r="BE197" i="9" s="1"/>
  <c r="BI196" i="9"/>
  <c r="BJ196" i="9" s="1"/>
  <c r="BH196" i="9"/>
  <c r="BB196" i="9"/>
  <c r="BC196" i="9" s="1"/>
  <c r="BD196" i="9" s="1"/>
  <c r="BE196" i="9" s="1"/>
  <c r="BJ195" i="9"/>
  <c r="BI195" i="9"/>
  <c r="BH195" i="9"/>
  <c r="BB195" i="9"/>
  <c r="BC195" i="9" s="1"/>
  <c r="BD195" i="9" s="1"/>
  <c r="BE195" i="9" s="1"/>
  <c r="BI194" i="9"/>
  <c r="BJ194" i="9" s="1"/>
  <c r="BH194" i="9"/>
  <c r="BC194" i="9"/>
  <c r="BD194" i="9" s="1"/>
  <c r="BE194" i="9" s="1"/>
  <c r="BB194" i="9"/>
  <c r="BI193" i="9"/>
  <c r="BJ193" i="9" s="1"/>
  <c r="BH193" i="9"/>
  <c r="BB193" i="9"/>
  <c r="BC193" i="9" s="1"/>
  <c r="BD193" i="9" s="1"/>
  <c r="BE193" i="9" s="1"/>
  <c r="BI192" i="9"/>
  <c r="BJ192" i="9" s="1"/>
  <c r="BH192" i="9"/>
  <c r="BB192" i="9"/>
  <c r="BC192" i="9" s="1"/>
  <c r="BD192" i="9" s="1"/>
  <c r="BE192" i="9" s="1"/>
  <c r="BJ191" i="9"/>
  <c r="BI191" i="9"/>
  <c r="BH191" i="9"/>
  <c r="BB191" i="9"/>
  <c r="BC191" i="9" s="1"/>
  <c r="BD191" i="9" s="1"/>
  <c r="BE191" i="9" s="1"/>
  <c r="BI190" i="9"/>
  <c r="BJ190" i="9" s="1"/>
  <c r="BH190" i="9"/>
  <c r="BC190" i="9"/>
  <c r="BD190" i="9" s="1"/>
  <c r="BE190" i="9" s="1"/>
  <c r="BB190" i="9"/>
  <c r="BI189" i="9"/>
  <c r="BJ189" i="9" s="1"/>
  <c r="BH189" i="9"/>
  <c r="BB189" i="9"/>
  <c r="BC189" i="9" s="1"/>
  <c r="BD189" i="9" s="1"/>
  <c r="BE189" i="9" s="1"/>
  <c r="BI188" i="9"/>
  <c r="BJ188" i="9" s="1"/>
  <c r="BH188" i="9"/>
  <c r="BB188" i="9"/>
  <c r="BC188" i="9" s="1"/>
  <c r="BD188" i="9" s="1"/>
  <c r="BE188" i="9" s="1"/>
  <c r="BJ187" i="9"/>
  <c r="BI187" i="9"/>
  <c r="BH187" i="9"/>
  <c r="BB187" i="9"/>
  <c r="BC187" i="9" s="1"/>
  <c r="BD187" i="9" s="1"/>
  <c r="BE187" i="9" s="1"/>
  <c r="BI186" i="9"/>
  <c r="BJ186" i="9" s="1"/>
  <c r="BH186" i="9"/>
  <c r="BC186" i="9"/>
  <c r="BD186" i="9" s="1"/>
  <c r="BE186" i="9" s="1"/>
  <c r="BB186" i="9"/>
  <c r="BI185" i="9"/>
  <c r="BJ185" i="9" s="1"/>
  <c r="BH185" i="9"/>
  <c r="BB185" i="9"/>
  <c r="BC185" i="9" s="1"/>
  <c r="BD185" i="9" s="1"/>
  <c r="BE185" i="9" s="1"/>
  <c r="BI184" i="9"/>
  <c r="BJ184" i="9" s="1"/>
  <c r="BH184" i="9"/>
  <c r="BB184" i="9"/>
  <c r="BC184" i="9" s="1"/>
  <c r="BD184" i="9" s="1"/>
  <c r="BE184" i="9" s="1"/>
  <c r="BJ183" i="9"/>
  <c r="BI183" i="9"/>
  <c r="BH183" i="9"/>
  <c r="BB183" i="9"/>
  <c r="BC183" i="9" s="1"/>
  <c r="BD183" i="9" s="1"/>
  <c r="BE183" i="9" s="1"/>
  <c r="BI182" i="9"/>
  <c r="BJ182" i="9" s="1"/>
  <c r="BH182" i="9"/>
  <c r="BC182" i="9"/>
  <c r="BD182" i="9" s="1"/>
  <c r="BE182" i="9" s="1"/>
  <c r="BB182" i="9"/>
  <c r="BI181" i="9"/>
  <c r="BJ181" i="9" s="1"/>
  <c r="BH181" i="9"/>
  <c r="BB181" i="9"/>
  <c r="BC181" i="9" s="1"/>
  <c r="BD181" i="9" s="1"/>
  <c r="BE181" i="9" s="1"/>
  <c r="BI180" i="9"/>
  <c r="BJ180" i="9" s="1"/>
  <c r="BH180" i="9"/>
  <c r="BB180" i="9"/>
  <c r="BC180" i="9" s="1"/>
  <c r="BD180" i="9" s="1"/>
  <c r="BE180" i="9" s="1"/>
  <c r="BJ179" i="9"/>
  <c r="BI179" i="9"/>
  <c r="BH179" i="9"/>
  <c r="BB179" i="9"/>
  <c r="BC179" i="9" s="1"/>
  <c r="BD179" i="9" s="1"/>
  <c r="BE179" i="9" s="1"/>
  <c r="BI178" i="9"/>
  <c r="BJ178" i="9" s="1"/>
  <c r="BH178" i="9"/>
  <c r="BC178" i="9"/>
  <c r="BD178" i="9" s="1"/>
  <c r="BE178" i="9" s="1"/>
  <c r="BB178" i="9"/>
  <c r="BI177" i="9"/>
  <c r="BJ177" i="9" s="1"/>
  <c r="BH177" i="9"/>
  <c r="BB177" i="9"/>
  <c r="BC177" i="9" s="1"/>
  <c r="BD177" i="9" s="1"/>
  <c r="BE177" i="9" s="1"/>
  <c r="BI176" i="9"/>
  <c r="BJ176" i="9" s="1"/>
  <c r="BH176" i="9"/>
  <c r="BB176" i="9"/>
  <c r="BC176" i="9" s="1"/>
  <c r="BD176" i="9" s="1"/>
  <c r="BE176" i="9" s="1"/>
  <c r="BJ175" i="9"/>
  <c r="BI175" i="9"/>
  <c r="BH175" i="9"/>
  <c r="BB175" i="9"/>
  <c r="BC175" i="9" s="1"/>
  <c r="BD175" i="9" s="1"/>
  <c r="BE175" i="9" s="1"/>
  <c r="BI174" i="9"/>
  <c r="BJ174" i="9" s="1"/>
  <c r="BH174" i="9"/>
  <c r="BC174" i="9"/>
  <c r="BD174" i="9" s="1"/>
  <c r="BE174" i="9" s="1"/>
  <c r="BB174" i="9"/>
  <c r="BI173" i="9"/>
  <c r="BJ173" i="9" s="1"/>
  <c r="BH173" i="9"/>
  <c r="BB173" i="9"/>
  <c r="BC173" i="9" s="1"/>
  <c r="BD173" i="9" s="1"/>
  <c r="BE173" i="9" s="1"/>
  <c r="BI172" i="9"/>
  <c r="BJ172" i="9" s="1"/>
  <c r="BH172" i="9"/>
  <c r="BB172" i="9"/>
  <c r="BC172" i="9" s="1"/>
  <c r="BD172" i="9" s="1"/>
  <c r="BE172" i="9" s="1"/>
  <c r="BJ171" i="9"/>
  <c r="BI171" i="9"/>
  <c r="BH171" i="9"/>
  <c r="BB171" i="9"/>
  <c r="BC171" i="9" s="1"/>
  <c r="BD171" i="9" s="1"/>
  <c r="BE171" i="9" s="1"/>
  <c r="BI170" i="9"/>
  <c r="BJ170" i="9" s="1"/>
  <c r="BH170" i="9"/>
  <c r="BC170" i="9"/>
  <c r="BD170" i="9" s="1"/>
  <c r="BE170" i="9" s="1"/>
  <c r="BB170" i="9"/>
  <c r="BI169" i="9"/>
  <c r="BJ169" i="9" s="1"/>
  <c r="BH169" i="9"/>
  <c r="BB169" i="9"/>
  <c r="BC169" i="9" s="1"/>
  <c r="BD169" i="9" s="1"/>
  <c r="BE169" i="9" s="1"/>
  <c r="BI168" i="9"/>
  <c r="BJ168" i="9" s="1"/>
  <c r="BH168" i="9"/>
  <c r="BB168" i="9"/>
  <c r="BC168" i="9" s="1"/>
  <c r="BD168" i="9" s="1"/>
  <c r="BE168" i="9" s="1"/>
  <c r="BJ167" i="9"/>
  <c r="BI167" i="9"/>
  <c r="BH167" i="9"/>
  <c r="BB167" i="9"/>
  <c r="BC167" i="9" s="1"/>
  <c r="BD167" i="9" s="1"/>
  <c r="BE167" i="9" s="1"/>
  <c r="BI166" i="9"/>
  <c r="BJ166" i="9" s="1"/>
  <c r="BH166" i="9"/>
  <c r="BC166" i="9"/>
  <c r="BD166" i="9" s="1"/>
  <c r="BE166" i="9" s="1"/>
  <c r="BB166" i="9"/>
  <c r="BI165" i="9"/>
  <c r="BJ165" i="9" s="1"/>
  <c r="BH165" i="9"/>
  <c r="BB165" i="9"/>
  <c r="BC165" i="9" s="1"/>
  <c r="BD165" i="9" s="1"/>
  <c r="BE165" i="9" s="1"/>
  <c r="BI164" i="9"/>
  <c r="BJ164" i="9" s="1"/>
  <c r="BH164" i="9"/>
  <c r="BB164" i="9"/>
  <c r="BC164" i="9" s="1"/>
  <c r="BD164" i="9" s="1"/>
  <c r="BE164" i="9" s="1"/>
  <c r="BJ163" i="9"/>
  <c r="BI163" i="9"/>
  <c r="BH163" i="9"/>
  <c r="BB163" i="9"/>
  <c r="BC163" i="9" s="1"/>
  <c r="BD163" i="9" s="1"/>
  <c r="BE163" i="9" s="1"/>
  <c r="BI162" i="9"/>
  <c r="BJ162" i="9" s="1"/>
  <c r="BH162" i="9"/>
  <c r="BC162" i="9"/>
  <c r="BD162" i="9" s="1"/>
  <c r="BE162" i="9" s="1"/>
  <c r="BB162" i="9"/>
  <c r="BI161" i="9"/>
  <c r="BJ161" i="9" s="1"/>
  <c r="BH161" i="9"/>
  <c r="BB161" i="9"/>
  <c r="BC161" i="9" s="1"/>
  <c r="BD161" i="9" s="1"/>
  <c r="BE161" i="9" s="1"/>
  <c r="BI160" i="9"/>
  <c r="BJ160" i="9" s="1"/>
  <c r="BH160" i="9"/>
  <c r="BB160" i="9"/>
  <c r="BC160" i="9" s="1"/>
  <c r="BD160" i="9" s="1"/>
  <c r="BE160" i="9" s="1"/>
  <c r="BJ159" i="9"/>
  <c r="BI159" i="9"/>
  <c r="BH159" i="9"/>
  <c r="BB159" i="9"/>
  <c r="BC159" i="9" s="1"/>
  <c r="BD159" i="9" s="1"/>
  <c r="BE159" i="9" s="1"/>
  <c r="BI158" i="9"/>
  <c r="BJ158" i="9" s="1"/>
  <c r="BH158" i="9"/>
  <c r="BC158" i="9"/>
  <c r="BD158" i="9" s="1"/>
  <c r="BE158" i="9" s="1"/>
  <c r="BB158" i="9"/>
  <c r="BI157" i="9"/>
  <c r="BJ157" i="9" s="1"/>
  <c r="BH157" i="9"/>
  <c r="BB157" i="9"/>
  <c r="BC157" i="9" s="1"/>
  <c r="BD157" i="9" s="1"/>
  <c r="BE157" i="9" s="1"/>
  <c r="BI156" i="9"/>
  <c r="BJ156" i="9" s="1"/>
  <c r="BH156" i="9"/>
  <c r="BB156" i="9"/>
  <c r="BC156" i="9" s="1"/>
  <c r="BD156" i="9" s="1"/>
  <c r="BE156" i="9" s="1"/>
  <c r="BJ155" i="9"/>
  <c r="BI155" i="9"/>
  <c r="BH155" i="9"/>
  <c r="BB155" i="9"/>
  <c r="BC155" i="9" s="1"/>
  <c r="BD155" i="9" s="1"/>
  <c r="BE155" i="9" s="1"/>
  <c r="BI154" i="9"/>
  <c r="BJ154" i="9" s="1"/>
  <c r="BH154" i="9"/>
  <c r="BC154" i="9"/>
  <c r="BD154" i="9" s="1"/>
  <c r="BE154" i="9" s="1"/>
  <c r="BB154" i="9"/>
  <c r="BI153" i="9"/>
  <c r="BJ153" i="9" s="1"/>
  <c r="BH153" i="9"/>
  <c r="BB153" i="9"/>
  <c r="BC153" i="9" s="1"/>
  <c r="BD153" i="9" s="1"/>
  <c r="BE153" i="9" s="1"/>
  <c r="BI152" i="9"/>
  <c r="BJ152" i="9" s="1"/>
  <c r="BH152" i="9"/>
  <c r="BB152" i="9"/>
  <c r="BC152" i="9" s="1"/>
  <c r="BD152" i="9" s="1"/>
  <c r="BE152" i="9" s="1"/>
  <c r="BJ151" i="9"/>
  <c r="BI151" i="9"/>
  <c r="BH151" i="9"/>
  <c r="BB151" i="9"/>
  <c r="BC151" i="9" s="1"/>
  <c r="BD151" i="9" s="1"/>
  <c r="BE151" i="9" s="1"/>
  <c r="BI150" i="9"/>
  <c r="BJ150" i="9" s="1"/>
  <c r="BH150" i="9"/>
  <c r="BC150" i="9"/>
  <c r="BD150" i="9" s="1"/>
  <c r="BE150" i="9" s="1"/>
  <c r="BB150" i="9"/>
  <c r="BI149" i="9"/>
  <c r="BJ149" i="9" s="1"/>
  <c r="BH149" i="9"/>
  <c r="BB149" i="9"/>
  <c r="BC149" i="9" s="1"/>
  <c r="BD149" i="9" s="1"/>
  <c r="BE149" i="9" s="1"/>
  <c r="BI148" i="9"/>
  <c r="BJ148" i="9" s="1"/>
  <c r="BH148" i="9"/>
  <c r="BB148" i="9"/>
  <c r="BC148" i="9" s="1"/>
  <c r="BD148" i="9" s="1"/>
  <c r="BE148" i="9" s="1"/>
  <c r="BJ147" i="9"/>
  <c r="BI147" i="9"/>
  <c r="BH147" i="9"/>
  <c r="BB147" i="9"/>
  <c r="BC147" i="9" s="1"/>
  <c r="BD147" i="9" s="1"/>
  <c r="BE147" i="9" s="1"/>
  <c r="BI146" i="9"/>
  <c r="BJ146" i="9" s="1"/>
  <c r="BH146" i="9"/>
  <c r="BC146" i="9"/>
  <c r="BD146" i="9" s="1"/>
  <c r="BE146" i="9" s="1"/>
  <c r="BB146" i="9"/>
  <c r="BI145" i="9"/>
  <c r="BJ145" i="9" s="1"/>
  <c r="BH145" i="9"/>
  <c r="BB145" i="9"/>
  <c r="BC145" i="9" s="1"/>
  <c r="BD145" i="9" s="1"/>
  <c r="BE145" i="9" s="1"/>
  <c r="BI144" i="9"/>
  <c r="BJ144" i="9" s="1"/>
  <c r="BH144" i="9"/>
  <c r="BB144" i="9"/>
  <c r="BC144" i="9" s="1"/>
  <c r="BD144" i="9" s="1"/>
  <c r="BE144" i="9" s="1"/>
  <c r="BJ143" i="9"/>
  <c r="BI143" i="9"/>
  <c r="BH143" i="9"/>
  <c r="BB143" i="9"/>
  <c r="BC143" i="9" s="1"/>
  <c r="BD143" i="9" s="1"/>
  <c r="BE143" i="9" s="1"/>
  <c r="BI142" i="9"/>
  <c r="BJ142" i="9" s="1"/>
  <c r="BH142" i="9"/>
  <c r="BC142" i="9"/>
  <c r="BD142" i="9" s="1"/>
  <c r="BE142" i="9" s="1"/>
  <c r="BB142" i="9"/>
  <c r="BI141" i="9"/>
  <c r="BJ141" i="9" s="1"/>
  <c r="BH141" i="9"/>
  <c r="BB141" i="9"/>
  <c r="BC141" i="9" s="1"/>
  <c r="BD141" i="9" s="1"/>
  <c r="BE141" i="9" s="1"/>
  <c r="BI140" i="9"/>
  <c r="BJ140" i="9" s="1"/>
  <c r="BH140" i="9"/>
  <c r="BB140" i="9"/>
  <c r="BC140" i="9" s="1"/>
  <c r="BD140" i="9" s="1"/>
  <c r="BE140" i="9" s="1"/>
  <c r="BJ139" i="9"/>
  <c r="BI139" i="9"/>
  <c r="BH139" i="9"/>
  <c r="BB139" i="9"/>
  <c r="BC139" i="9" s="1"/>
  <c r="BD139" i="9" s="1"/>
  <c r="BE139" i="9" s="1"/>
  <c r="BI138" i="9"/>
  <c r="BJ138" i="9" s="1"/>
  <c r="BH138" i="9"/>
  <c r="BC138" i="9"/>
  <c r="BD138" i="9" s="1"/>
  <c r="BE138" i="9" s="1"/>
  <c r="BB138" i="9"/>
  <c r="BI137" i="9"/>
  <c r="BJ137" i="9" s="1"/>
  <c r="BH137" i="9"/>
  <c r="BB137" i="9"/>
  <c r="BC137" i="9" s="1"/>
  <c r="BD137" i="9" s="1"/>
  <c r="BE137" i="9" s="1"/>
  <c r="BI136" i="9"/>
  <c r="BJ136" i="9" s="1"/>
  <c r="BH136" i="9"/>
  <c r="BB136" i="9"/>
  <c r="BC136" i="9" s="1"/>
  <c r="BD136" i="9" s="1"/>
  <c r="BE136" i="9" s="1"/>
  <c r="BJ135" i="9"/>
  <c r="BI135" i="9"/>
  <c r="BH135" i="9"/>
  <c r="BB135" i="9"/>
  <c r="BC135" i="9" s="1"/>
  <c r="BD135" i="9" s="1"/>
  <c r="BE135" i="9" s="1"/>
  <c r="BI134" i="9"/>
  <c r="BJ134" i="9" s="1"/>
  <c r="BH134" i="9"/>
  <c r="BC134" i="9"/>
  <c r="BD134" i="9" s="1"/>
  <c r="BE134" i="9" s="1"/>
  <c r="BB134" i="9"/>
  <c r="BI133" i="9"/>
  <c r="BJ133" i="9" s="1"/>
  <c r="BH133" i="9"/>
  <c r="BB133" i="9"/>
  <c r="BC133" i="9" s="1"/>
  <c r="BD133" i="9" s="1"/>
  <c r="BE133" i="9" s="1"/>
  <c r="BI132" i="9"/>
  <c r="BJ132" i="9" s="1"/>
  <c r="BH132" i="9"/>
  <c r="BB132" i="9"/>
  <c r="BC132" i="9" s="1"/>
  <c r="BD132" i="9" s="1"/>
  <c r="BE132" i="9" s="1"/>
  <c r="BJ131" i="9"/>
  <c r="BI131" i="9"/>
  <c r="BH131" i="9"/>
  <c r="BD131" i="9"/>
  <c r="BE131" i="9" s="1"/>
  <c r="BB131" i="9"/>
  <c r="BC131" i="9" s="1"/>
  <c r="BI130" i="9"/>
  <c r="BJ130" i="9" s="1"/>
  <c r="BH130" i="9"/>
  <c r="BC130" i="9"/>
  <c r="BD130" i="9" s="1"/>
  <c r="BE130" i="9" s="1"/>
  <c r="BB130" i="9"/>
  <c r="BI129" i="9"/>
  <c r="BJ129" i="9" s="1"/>
  <c r="BH129" i="9"/>
  <c r="BB129" i="9"/>
  <c r="BC129" i="9" s="1"/>
  <c r="BD129" i="9" s="1"/>
  <c r="BE129" i="9" s="1"/>
  <c r="BI128" i="9"/>
  <c r="BJ128" i="9" s="1"/>
  <c r="BH128" i="9"/>
  <c r="BB128" i="9"/>
  <c r="BC128" i="9" s="1"/>
  <c r="BD128" i="9" s="1"/>
  <c r="BE128" i="9" s="1"/>
  <c r="BJ127" i="9"/>
  <c r="BI127" i="9"/>
  <c r="BH127" i="9"/>
  <c r="BD127" i="9"/>
  <c r="BE127" i="9" s="1"/>
  <c r="BB127" i="9"/>
  <c r="BC127" i="9" s="1"/>
  <c r="BI126" i="9"/>
  <c r="BJ126" i="9" s="1"/>
  <c r="BH126" i="9"/>
  <c r="BD126" i="9"/>
  <c r="BE126" i="9" s="1"/>
  <c r="BC126" i="9"/>
  <c r="BB126" i="9"/>
  <c r="BI125" i="9"/>
  <c r="BH125" i="9"/>
  <c r="BB125" i="9"/>
  <c r="BC125" i="9" s="1"/>
  <c r="BD125" i="9" s="1"/>
  <c r="BE125" i="9" s="1"/>
  <c r="BI124" i="9"/>
  <c r="BJ124" i="9" s="1"/>
  <c r="BH124" i="9"/>
  <c r="BB124" i="9"/>
  <c r="BC124" i="9" s="1"/>
  <c r="BD124" i="9" s="1"/>
  <c r="BE124" i="9" s="1"/>
  <c r="BJ123" i="9"/>
  <c r="BI123" i="9"/>
  <c r="BH123" i="9"/>
  <c r="BE123" i="9"/>
  <c r="BD123" i="9"/>
  <c r="BB123" i="9"/>
  <c r="BC123" i="9" s="1"/>
  <c r="BI122" i="9"/>
  <c r="BJ122" i="9" s="1"/>
  <c r="BH122" i="9"/>
  <c r="BD122" i="9"/>
  <c r="BE122" i="9" s="1"/>
  <c r="BC122" i="9"/>
  <c r="BB122" i="9"/>
  <c r="BI121" i="9"/>
  <c r="BJ121" i="9" s="1"/>
  <c r="BH121" i="9"/>
  <c r="BC121" i="9"/>
  <c r="BD121" i="9" s="1"/>
  <c r="BE121" i="9" s="1"/>
  <c r="BB121" i="9"/>
  <c r="BI120" i="9"/>
  <c r="BJ120" i="9" s="1"/>
  <c r="BH120" i="9"/>
  <c r="BB120" i="9"/>
  <c r="BC120" i="9" s="1"/>
  <c r="BD120" i="9" s="1"/>
  <c r="BE120" i="9" s="1"/>
  <c r="BI119" i="9"/>
  <c r="BH119" i="9"/>
  <c r="BJ119" i="9" s="1"/>
  <c r="BB119" i="9"/>
  <c r="BC119" i="9" s="1"/>
  <c r="BD119" i="9" s="1"/>
  <c r="BE119" i="9" s="1"/>
  <c r="BJ118" i="9"/>
  <c r="BI118" i="9"/>
  <c r="BH118" i="9"/>
  <c r="BE118" i="9"/>
  <c r="BD118" i="9"/>
  <c r="BC118" i="9"/>
  <c r="BB118" i="9"/>
  <c r="BJ117" i="9"/>
  <c r="BI117" i="9"/>
  <c r="BH117" i="9"/>
  <c r="BB117" i="9"/>
  <c r="BC117" i="9" s="1"/>
  <c r="BD117" i="9" s="1"/>
  <c r="BE117" i="9" s="1"/>
  <c r="BJ116" i="9"/>
  <c r="BI116" i="9"/>
  <c r="BH116" i="9"/>
  <c r="BE116" i="9"/>
  <c r="BD116" i="9"/>
  <c r="BB116" i="9"/>
  <c r="BC116" i="9" s="1"/>
  <c r="BI115" i="9"/>
  <c r="BJ115" i="9" s="1"/>
  <c r="BH115" i="9"/>
  <c r="BC115" i="9"/>
  <c r="BD115" i="9" s="1"/>
  <c r="BE115" i="9" s="1"/>
  <c r="BB115" i="9"/>
  <c r="BI114" i="9"/>
  <c r="BH114" i="9"/>
  <c r="BJ114" i="9" s="1"/>
  <c r="BD114" i="9"/>
  <c r="BE114" i="9" s="1"/>
  <c r="BC114" i="9"/>
  <c r="BB114" i="9"/>
  <c r="BI113" i="9"/>
  <c r="BJ113" i="9" s="1"/>
  <c r="BH113" i="9"/>
  <c r="BB113" i="9"/>
  <c r="BC113" i="9" s="1"/>
  <c r="BD113" i="9" s="1"/>
  <c r="BE113" i="9" s="1"/>
  <c r="BJ112" i="9"/>
  <c r="BI112" i="9"/>
  <c r="BH112" i="9"/>
  <c r="BE112" i="9"/>
  <c r="BD112" i="9"/>
  <c r="BB112" i="9"/>
  <c r="BC112" i="9" s="1"/>
  <c r="BI111" i="9"/>
  <c r="BJ111" i="9" s="1"/>
  <c r="BH111" i="9"/>
  <c r="BC111" i="9"/>
  <c r="BD111" i="9" s="1"/>
  <c r="BE111" i="9" s="1"/>
  <c r="BB111" i="9"/>
  <c r="BI110" i="9"/>
  <c r="BH110" i="9"/>
  <c r="BJ110" i="9" s="1"/>
  <c r="BD110" i="9"/>
  <c r="BE110" i="9" s="1"/>
  <c r="BC110" i="9"/>
  <c r="BB110" i="9"/>
  <c r="BI109" i="9"/>
  <c r="BJ109" i="9" s="1"/>
  <c r="BH109" i="9"/>
  <c r="BB109" i="9"/>
  <c r="BC109" i="9" s="1"/>
  <c r="BD109" i="9" s="1"/>
  <c r="BE109" i="9" s="1"/>
  <c r="BJ108" i="9"/>
  <c r="BI108" i="9"/>
  <c r="BH108" i="9"/>
  <c r="BE108" i="9"/>
  <c r="BD108" i="9"/>
  <c r="BB108" i="9"/>
  <c r="BC108" i="9" s="1"/>
  <c r="BI107" i="9"/>
  <c r="BJ107" i="9" s="1"/>
  <c r="BH107" i="9"/>
  <c r="BC107" i="9"/>
  <c r="BD107" i="9" s="1"/>
  <c r="BE107" i="9" s="1"/>
  <c r="BB107" i="9"/>
  <c r="BI106" i="9"/>
  <c r="BH106" i="9"/>
  <c r="BJ106" i="9" s="1"/>
  <c r="BD106" i="9"/>
  <c r="BE106" i="9" s="1"/>
  <c r="BC106" i="9"/>
  <c r="BB106" i="9"/>
  <c r="BI105" i="9"/>
  <c r="BJ105" i="9" s="1"/>
  <c r="BH105" i="9"/>
  <c r="BB105" i="9"/>
  <c r="BC105" i="9" s="1"/>
  <c r="BD105" i="9" s="1"/>
  <c r="BE105" i="9" s="1"/>
  <c r="BJ104" i="9"/>
  <c r="BI104" i="9"/>
  <c r="BH104" i="9"/>
  <c r="BE104" i="9"/>
  <c r="BD104" i="9"/>
  <c r="BB104" i="9"/>
  <c r="BC104" i="9" s="1"/>
  <c r="BI103" i="9"/>
  <c r="BJ103" i="9" s="1"/>
  <c r="BH103" i="9"/>
  <c r="BC103" i="9"/>
  <c r="BD103" i="9" s="1"/>
  <c r="BE103" i="9" s="1"/>
  <c r="BB103" i="9"/>
  <c r="BI102" i="9"/>
  <c r="BH102" i="9"/>
  <c r="BJ102" i="9" s="1"/>
  <c r="BD102" i="9"/>
  <c r="BE102" i="9" s="1"/>
  <c r="BC102" i="9"/>
  <c r="BB102" i="9"/>
  <c r="BI101" i="9"/>
  <c r="BJ101" i="9" s="1"/>
  <c r="BH101" i="9"/>
  <c r="BB101" i="9"/>
  <c r="BC101" i="9" s="1"/>
  <c r="BD101" i="9" s="1"/>
  <c r="BE101" i="9" s="1"/>
  <c r="BJ100" i="9"/>
  <c r="BI100" i="9"/>
  <c r="BH100" i="9"/>
  <c r="BE100" i="9"/>
  <c r="BD100" i="9"/>
  <c r="BB100" i="9"/>
  <c r="BC100" i="9" s="1"/>
  <c r="BI99" i="9"/>
  <c r="BJ99" i="9" s="1"/>
  <c r="BH99" i="9"/>
  <c r="BC99" i="9"/>
  <c r="BD99" i="9" s="1"/>
  <c r="BE99" i="9" s="1"/>
  <c r="BB99" i="9"/>
  <c r="BI98" i="9"/>
  <c r="BH98" i="9"/>
  <c r="BJ98" i="9" s="1"/>
  <c r="BD98" i="9"/>
  <c r="BE98" i="9" s="1"/>
  <c r="BC98" i="9"/>
  <c r="BB98" i="9"/>
  <c r="BI97" i="9"/>
  <c r="BJ97" i="9" s="1"/>
  <c r="BH97" i="9"/>
  <c r="BB97" i="9"/>
  <c r="BC97" i="9" s="1"/>
  <c r="BD97" i="9" s="1"/>
  <c r="BE97" i="9" s="1"/>
  <c r="BJ96" i="9"/>
  <c r="BI96" i="9"/>
  <c r="BH96" i="9"/>
  <c r="BE96" i="9"/>
  <c r="BD96" i="9"/>
  <c r="BB96" i="9"/>
  <c r="BC96" i="9" s="1"/>
  <c r="BI95" i="9"/>
  <c r="BJ95" i="9" s="1"/>
  <c r="BH95" i="9"/>
  <c r="BC95" i="9"/>
  <c r="BD95" i="9" s="1"/>
  <c r="BE95" i="9" s="1"/>
  <c r="BB95" i="9"/>
  <c r="BI94" i="9"/>
  <c r="BH94" i="9"/>
  <c r="BJ94" i="9" s="1"/>
  <c r="BD94" i="9"/>
  <c r="BE94" i="9" s="1"/>
  <c r="BC94" i="9"/>
  <c r="BB94" i="9"/>
  <c r="BI93" i="9"/>
  <c r="BJ93" i="9" s="1"/>
  <c r="BH93" i="9"/>
  <c r="BB93" i="9"/>
  <c r="BC93" i="9" s="1"/>
  <c r="BD93" i="9" s="1"/>
  <c r="BE93" i="9" s="1"/>
  <c r="BJ92" i="9"/>
  <c r="BI92" i="9"/>
  <c r="BH92" i="9"/>
  <c r="BE92" i="9"/>
  <c r="BD92" i="9"/>
  <c r="BB92" i="9"/>
  <c r="BC92" i="9" s="1"/>
  <c r="BI91" i="9"/>
  <c r="BJ91" i="9" s="1"/>
  <c r="BH91" i="9"/>
  <c r="BC91" i="9"/>
  <c r="BD91" i="9" s="1"/>
  <c r="BE91" i="9" s="1"/>
  <c r="BB91" i="9"/>
  <c r="BI90" i="9"/>
  <c r="BH90" i="9"/>
  <c r="BJ90" i="9" s="1"/>
  <c r="BD90" i="9"/>
  <c r="BE90" i="9" s="1"/>
  <c r="BC90" i="9"/>
  <c r="BB90" i="9"/>
  <c r="BI89" i="9"/>
  <c r="BJ89" i="9" s="1"/>
  <c r="BH89" i="9"/>
  <c r="BB89" i="9"/>
  <c r="BC89" i="9" s="1"/>
  <c r="BD89" i="9" s="1"/>
  <c r="BE89" i="9" s="1"/>
  <c r="BJ88" i="9"/>
  <c r="BI88" i="9"/>
  <c r="BH88" i="9"/>
  <c r="BE88" i="9"/>
  <c r="BD88" i="9"/>
  <c r="BB88" i="9"/>
  <c r="BC88" i="9" s="1"/>
  <c r="BI87" i="9"/>
  <c r="BJ87" i="9" s="1"/>
  <c r="BH87" i="9"/>
  <c r="BC87" i="9"/>
  <c r="BD87" i="9" s="1"/>
  <c r="BE87" i="9" s="1"/>
  <c r="BB87" i="9"/>
  <c r="BI86" i="9"/>
  <c r="BH86" i="9"/>
  <c r="BJ86" i="9" s="1"/>
  <c r="BD86" i="9"/>
  <c r="BE86" i="9" s="1"/>
  <c r="BC86" i="9"/>
  <c r="BB86" i="9"/>
  <c r="BI85" i="9"/>
  <c r="BJ85" i="9" s="1"/>
  <c r="BH85" i="9"/>
  <c r="BB85" i="9"/>
  <c r="BC85" i="9" s="1"/>
  <c r="BD85" i="9" s="1"/>
  <c r="BE85" i="9" s="1"/>
  <c r="BJ84" i="9"/>
  <c r="BI84" i="9"/>
  <c r="BH84" i="9"/>
  <c r="BE84" i="9"/>
  <c r="BD84" i="9"/>
  <c r="BB84" i="9"/>
  <c r="BC84" i="9" s="1"/>
  <c r="BI83" i="9"/>
  <c r="BJ83" i="9" s="1"/>
  <c r="BH83" i="9"/>
  <c r="BC83" i="9"/>
  <c r="BD83" i="9" s="1"/>
  <c r="BE83" i="9" s="1"/>
  <c r="BB83" i="9"/>
  <c r="BI82" i="9"/>
  <c r="BH82" i="9"/>
  <c r="BJ82" i="9" s="1"/>
  <c r="BD82" i="9"/>
  <c r="BE82" i="9" s="1"/>
  <c r="BC82" i="9"/>
  <c r="BB82" i="9"/>
  <c r="BI81" i="9"/>
  <c r="BJ81" i="9" s="1"/>
  <c r="BH81" i="9"/>
  <c r="BB81" i="9"/>
  <c r="BC81" i="9" s="1"/>
  <c r="BD81" i="9" s="1"/>
  <c r="BE81" i="9" s="1"/>
  <c r="BJ80" i="9"/>
  <c r="BI80" i="9"/>
  <c r="BH80" i="9"/>
  <c r="BE80" i="9"/>
  <c r="BD80" i="9"/>
  <c r="BB80" i="9"/>
  <c r="BC80" i="9" s="1"/>
  <c r="BI79" i="9"/>
  <c r="BJ79" i="9" s="1"/>
  <c r="BH79" i="9"/>
  <c r="BC79" i="9"/>
  <c r="BD79" i="9" s="1"/>
  <c r="BE79" i="9" s="1"/>
  <c r="BB79" i="9"/>
  <c r="BI78" i="9"/>
  <c r="BH78" i="9"/>
  <c r="BJ78" i="9" s="1"/>
  <c r="BD78" i="9"/>
  <c r="BE78" i="9" s="1"/>
  <c r="BC78" i="9"/>
  <c r="BB78" i="9"/>
  <c r="BI77" i="9"/>
  <c r="BJ77" i="9" s="1"/>
  <c r="BH77" i="9"/>
  <c r="BB77" i="9"/>
  <c r="BC77" i="9" s="1"/>
  <c r="BD77" i="9" s="1"/>
  <c r="BE77" i="9" s="1"/>
  <c r="BJ76" i="9"/>
  <c r="BI76" i="9"/>
  <c r="BH76" i="9"/>
  <c r="BE76" i="9"/>
  <c r="BD76" i="9"/>
  <c r="BB76" i="9"/>
  <c r="BC76" i="9" s="1"/>
  <c r="BI75" i="9"/>
  <c r="BJ75" i="9" s="1"/>
  <c r="BH75" i="9"/>
  <c r="BC75" i="9"/>
  <c r="BD75" i="9" s="1"/>
  <c r="BE75" i="9" s="1"/>
  <c r="BB75" i="9"/>
  <c r="BI74" i="9"/>
  <c r="BH74" i="9"/>
  <c r="BJ74" i="9" s="1"/>
  <c r="BD74" i="9"/>
  <c r="BE74" i="9" s="1"/>
  <c r="BC74" i="9"/>
  <c r="BB74" i="9"/>
  <c r="BI73" i="9"/>
  <c r="BJ73" i="9" s="1"/>
  <c r="BH73" i="9"/>
  <c r="BB73" i="9"/>
  <c r="BC73" i="9" s="1"/>
  <c r="BD73" i="9" s="1"/>
  <c r="BE73" i="9" s="1"/>
  <c r="BJ72" i="9"/>
  <c r="BI72" i="9"/>
  <c r="BH72" i="9"/>
  <c r="BE72" i="9"/>
  <c r="BD72" i="9"/>
  <c r="BB72" i="9"/>
  <c r="BC72" i="9" s="1"/>
  <c r="BI71" i="9"/>
  <c r="BJ71" i="9" s="1"/>
  <c r="BH71" i="9"/>
  <c r="BC71" i="9"/>
  <c r="BD71" i="9" s="1"/>
  <c r="BE71" i="9" s="1"/>
  <c r="BB71" i="9"/>
  <c r="BI70" i="9"/>
  <c r="BH70" i="9"/>
  <c r="BJ70" i="9" s="1"/>
  <c r="BD70" i="9"/>
  <c r="BE70" i="9" s="1"/>
  <c r="BC70" i="9"/>
  <c r="BB70" i="9"/>
  <c r="BI69" i="9"/>
  <c r="BJ69" i="9" s="1"/>
  <c r="BH69" i="9"/>
  <c r="BB69" i="9"/>
  <c r="BC69" i="9" s="1"/>
  <c r="BD69" i="9" s="1"/>
  <c r="BE69" i="9" s="1"/>
  <c r="BJ68" i="9"/>
  <c r="BI68" i="9"/>
  <c r="BH68" i="9"/>
  <c r="BE68" i="9"/>
  <c r="BD68" i="9"/>
  <c r="BB68" i="9"/>
  <c r="BC68" i="9" s="1"/>
  <c r="BI67" i="9"/>
  <c r="BJ67" i="9" s="1"/>
  <c r="BH67" i="9"/>
  <c r="BC67" i="9"/>
  <c r="BD67" i="9" s="1"/>
  <c r="BE67" i="9" s="1"/>
  <c r="BB67" i="9"/>
  <c r="BI66" i="9"/>
  <c r="BH66" i="9"/>
  <c r="BJ66" i="9" s="1"/>
  <c r="BD66" i="9"/>
  <c r="BE66" i="9" s="1"/>
  <c r="BC66" i="9"/>
  <c r="BB66" i="9"/>
  <c r="BI65" i="9"/>
  <c r="BJ65" i="9" s="1"/>
  <c r="BH65" i="9"/>
  <c r="BB65" i="9"/>
  <c r="BC65" i="9" s="1"/>
  <c r="BD65" i="9" s="1"/>
  <c r="BE65" i="9" s="1"/>
  <c r="BJ64" i="9"/>
  <c r="BI64" i="9"/>
  <c r="BH64" i="9"/>
  <c r="BE64" i="9"/>
  <c r="BD64" i="9"/>
  <c r="BB64" i="9"/>
  <c r="BC64" i="9" s="1"/>
  <c r="BI63" i="9"/>
  <c r="BJ63" i="9" s="1"/>
  <c r="BH63" i="9"/>
  <c r="BC63" i="9"/>
  <c r="BD63" i="9" s="1"/>
  <c r="BE63" i="9" s="1"/>
  <c r="BB63" i="9"/>
  <c r="BI62" i="9"/>
  <c r="BH62" i="9"/>
  <c r="BJ62" i="9" s="1"/>
  <c r="BD62" i="9"/>
  <c r="BE62" i="9" s="1"/>
  <c r="BC62" i="9"/>
  <c r="BB62" i="9"/>
  <c r="BI61" i="9"/>
  <c r="BJ61" i="9" s="1"/>
  <c r="BH61" i="9"/>
  <c r="BB61" i="9"/>
  <c r="BC61" i="9" s="1"/>
  <c r="BD61" i="9" s="1"/>
  <c r="BE61" i="9" s="1"/>
  <c r="BJ60" i="9"/>
  <c r="BI60" i="9"/>
  <c r="BH60" i="9"/>
  <c r="BE60" i="9"/>
  <c r="BD60" i="9"/>
  <c r="BB60" i="9"/>
  <c r="BC60" i="9" s="1"/>
  <c r="BI59" i="9"/>
  <c r="BJ59" i="9" s="1"/>
  <c r="BH59" i="9"/>
  <c r="BC59" i="9"/>
  <c r="BD59" i="9" s="1"/>
  <c r="BE59" i="9" s="1"/>
  <c r="BB59" i="9"/>
  <c r="BI58" i="9"/>
  <c r="BH58" i="9"/>
  <c r="BJ58" i="9" s="1"/>
  <c r="BD58" i="9"/>
  <c r="BE58" i="9" s="1"/>
  <c r="BC58" i="9"/>
  <c r="BB58" i="9"/>
  <c r="BJ57" i="9"/>
  <c r="BI57" i="9"/>
  <c r="BH57" i="9"/>
  <c r="BD57" i="9"/>
  <c r="BE57" i="9" s="1"/>
  <c r="BC57" i="9"/>
  <c r="BB57" i="9"/>
  <c r="BI56" i="9"/>
  <c r="BJ56" i="9" s="1"/>
  <c r="BH56" i="9"/>
  <c r="BC56" i="9"/>
  <c r="BD56" i="9" s="1"/>
  <c r="BE56" i="9" s="1"/>
  <c r="BB56" i="9"/>
  <c r="BI55" i="9"/>
  <c r="BH55" i="9"/>
  <c r="BJ55" i="9" s="1"/>
  <c r="BB55" i="9"/>
  <c r="BC55" i="9" s="1"/>
  <c r="BD55" i="9" s="1"/>
  <c r="BE55" i="9" s="1"/>
  <c r="BJ54" i="9"/>
  <c r="BI54" i="9"/>
  <c r="BH54" i="9"/>
  <c r="BE54" i="9"/>
  <c r="BD54" i="9"/>
  <c r="BC54" i="9"/>
  <c r="BB54" i="9"/>
  <c r="BJ53" i="9"/>
  <c r="BI53" i="9"/>
  <c r="BH53" i="9"/>
  <c r="BD53" i="9"/>
  <c r="BE53" i="9" s="1"/>
  <c r="BC53" i="9"/>
  <c r="BB53" i="9"/>
  <c r="BI52" i="9"/>
  <c r="BJ52" i="9" s="1"/>
  <c r="BH52" i="9"/>
  <c r="BC52" i="9"/>
  <c r="BD52" i="9" s="1"/>
  <c r="BE52" i="9" s="1"/>
  <c r="BB52" i="9"/>
  <c r="BI51" i="9"/>
  <c r="BH51" i="9"/>
  <c r="BJ51" i="9" s="1"/>
  <c r="BB51" i="9"/>
  <c r="BC51" i="9" s="1"/>
  <c r="BD51" i="9" s="1"/>
  <c r="BE51" i="9" s="1"/>
  <c r="BJ50" i="9"/>
  <c r="BI50" i="9"/>
  <c r="BH50" i="9"/>
  <c r="BE50" i="9"/>
  <c r="BD50" i="9"/>
  <c r="BC50" i="9"/>
  <c r="BB50" i="9"/>
  <c r="BJ49" i="9"/>
  <c r="BI49" i="9"/>
  <c r="BH49" i="9"/>
  <c r="BD49" i="9"/>
  <c r="BE49" i="9" s="1"/>
  <c r="BC49" i="9"/>
  <c r="BB49" i="9"/>
  <c r="BI48" i="9"/>
  <c r="BJ48" i="9" s="1"/>
  <c r="BH48" i="9"/>
  <c r="BC48" i="9"/>
  <c r="BD48" i="9" s="1"/>
  <c r="BE48" i="9" s="1"/>
  <c r="BB48" i="9"/>
  <c r="BI47" i="9"/>
  <c r="BJ47" i="9" s="1"/>
  <c r="BH47" i="9"/>
  <c r="BB47" i="9"/>
  <c r="BC47" i="9" s="1"/>
  <c r="BD47" i="9" s="1"/>
  <c r="BE47" i="9" s="1"/>
  <c r="BJ46" i="9"/>
  <c r="BI46" i="9"/>
  <c r="BH46" i="9"/>
  <c r="BB46" i="9"/>
  <c r="BC46" i="9" s="1"/>
  <c r="BD46" i="9" s="1"/>
  <c r="BE46" i="9" s="1"/>
  <c r="BJ45" i="9"/>
  <c r="BI45" i="9"/>
  <c r="BH45" i="9"/>
  <c r="BD45" i="9"/>
  <c r="BE45" i="9" s="1"/>
  <c r="BC45" i="9"/>
  <c r="BB45" i="9"/>
  <c r="BI44" i="9"/>
  <c r="BJ44" i="9" s="1"/>
  <c r="BH44" i="9"/>
  <c r="BC44" i="9"/>
  <c r="BD44" i="9" s="1"/>
  <c r="BE44" i="9" s="1"/>
  <c r="BB44" i="9"/>
  <c r="BI43" i="9"/>
  <c r="BJ43" i="9" s="1"/>
  <c r="BH43" i="9"/>
  <c r="BB43" i="9"/>
  <c r="BC43" i="9" s="1"/>
  <c r="BD43" i="9" s="1"/>
  <c r="BE43" i="9" s="1"/>
  <c r="BJ42" i="9"/>
  <c r="BI42" i="9"/>
  <c r="BH42" i="9"/>
  <c r="BB42" i="9"/>
  <c r="BC42" i="9" s="1"/>
  <c r="BD42" i="9" s="1"/>
  <c r="BE42" i="9" s="1"/>
  <c r="BJ41" i="9"/>
  <c r="BI41" i="9"/>
  <c r="BH41" i="9"/>
  <c r="BD41" i="9"/>
  <c r="BE41" i="9" s="1"/>
  <c r="BC41" i="9"/>
  <c r="BB41" i="9"/>
  <c r="BI40" i="9"/>
  <c r="BJ40" i="9" s="1"/>
  <c r="BH40" i="9"/>
  <c r="BC40" i="9"/>
  <c r="BD40" i="9" s="1"/>
  <c r="BE40" i="9" s="1"/>
  <c r="BB40" i="9"/>
  <c r="BI39" i="9"/>
  <c r="BJ39" i="9" s="1"/>
  <c r="BH39" i="9"/>
  <c r="BB39" i="9"/>
  <c r="BC39" i="9" s="1"/>
  <c r="BD39" i="9" s="1"/>
  <c r="BE39" i="9" s="1"/>
  <c r="BJ38" i="9"/>
  <c r="BI38" i="9"/>
  <c r="BH38" i="9"/>
  <c r="BB38" i="9"/>
  <c r="BC38" i="9" s="1"/>
  <c r="BD38" i="9" s="1"/>
  <c r="BE38" i="9" s="1"/>
  <c r="BJ37" i="9"/>
  <c r="BI37" i="9"/>
  <c r="BH37" i="9"/>
  <c r="BD37" i="9"/>
  <c r="BE37" i="9" s="1"/>
  <c r="BC37" i="9"/>
  <c r="BB37" i="9"/>
  <c r="BI36" i="9"/>
  <c r="BJ36" i="9" s="1"/>
  <c r="BH36" i="9"/>
  <c r="BC36" i="9"/>
  <c r="BD36" i="9" s="1"/>
  <c r="BE36" i="9" s="1"/>
  <c r="BB36" i="9"/>
  <c r="BI35" i="9"/>
  <c r="BJ35" i="9" s="1"/>
  <c r="BH35" i="9"/>
  <c r="BB35" i="9"/>
  <c r="BC35" i="9" s="1"/>
  <c r="BD35" i="9" s="1"/>
  <c r="BE35" i="9" s="1"/>
  <c r="BJ34" i="9"/>
  <c r="BI34" i="9"/>
  <c r="BH34" i="9"/>
  <c r="BB34" i="9"/>
  <c r="BC34" i="9" s="1"/>
  <c r="BD34" i="9" s="1"/>
  <c r="BE34" i="9" s="1"/>
  <c r="BJ33" i="9"/>
  <c r="BI33" i="9"/>
  <c r="BH33" i="9"/>
  <c r="BD33" i="9"/>
  <c r="BE33" i="9" s="1"/>
  <c r="BC33" i="9"/>
  <c r="BB33" i="9"/>
  <c r="BI32" i="9"/>
  <c r="BJ32" i="9" s="1"/>
  <c r="BH32" i="9"/>
  <c r="BC32" i="9"/>
  <c r="BD32" i="9" s="1"/>
  <c r="BE32" i="9" s="1"/>
  <c r="BB32" i="9"/>
  <c r="BI31" i="9"/>
  <c r="BJ31" i="9" s="1"/>
  <c r="BH31" i="9"/>
  <c r="BB31" i="9"/>
  <c r="BC31" i="9" s="1"/>
  <c r="BD31" i="9" s="1"/>
  <c r="BE31" i="9" s="1"/>
  <c r="BJ30" i="9"/>
  <c r="BI30" i="9"/>
  <c r="BH30" i="9"/>
  <c r="BB30" i="9"/>
  <c r="BC30" i="9" s="1"/>
  <c r="BD30" i="9" s="1"/>
  <c r="BE30" i="9" s="1"/>
  <c r="BJ29" i="9"/>
  <c r="BI29" i="9"/>
  <c r="BH29" i="9"/>
  <c r="BD29" i="9"/>
  <c r="BE29" i="9" s="1"/>
  <c r="BC29" i="9"/>
  <c r="BB29" i="9"/>
  <c r="BI28" i="9"/>
  <c r="BJ28" i="9" s="1"/>
  <c r="BH28" i="9"/>
  <c r="BC28" i="9"/>
  <c r="BD28" i="9" s="1"/>
  <c r="BE28" i="9" s="1"/>
  <c r="BB28" i="9"/>
  <c r="BI27" i="9"/>
  <c r="BH27" i="9"/>
  <c r="BJ27" i="9" s="1"/>
  <c r="BB27" i="9"/>
  <c r="BC27" i="9" s="1"/>
  <c r="BD27" i="9" s="1"/>
  <c r="BE27" i="9" s="1"/>
  <c r="BJ26" i="9"/>
  <c r="BI26" i="9"/>
  <c r="BH26" i="9"/>
  <c r="BE26" i="9"/>
  <c r="BD26" i="9"/>
  <c r="BC26" i="9"/>
  <c r="BB26" i="9"/>
  <c r="BJ25" i="9"/>
  <c r="BI25" i="9"/>
  <c r="BH25" i="9"/>
  <c r="BD25" i="9"/>
  <c r="BE25" i="9" s="1"/>
  <c r="BC25" i="9"/>
  <c r="BB25" i="9"/>
  <c r="BI24" i="9"/>
  <c r="BJ24" i="9" s="1"/>
  <c r="BH24" i="9"/>
  <c r="BC24" i="9"/>
  <c r="BD24" i="9" s="1"/>
  <c r="BE24" i="9" s="1"/>
  <c r="BB24" i="9"/>
  <c r="BI23" i="9"/>
  <c r="BH23" i="9"/>
  <c r="BJ23" i="9" s="1"/>
  <c r="BB23" i="9"/>
  <c r="BC23" i="9" s="1"/>
  <c r="BD23" i="9" s="1"/>
  <c r="BE23" i="9" s="1"/>
  <c r="BJ22" i="9"/>
  <c r="BI22" i="9"/>
  <c r="BH22" i="9"/>
  <c r="BB22" i="9"/>
  <c r="BC22" i="9" s="1"/>
  <c r="BD22" i="9" s="1"/>
  <c r="BE22" i="9" s="1"/>
  <c r="BJ21" i="9"/>
  <c r="BI21" i="9"/>
  <c r="BH21" i="9"/>
  <c r="BC21" i="9"/>
  <c r="BD21" i="9" s="1"/>
  <c r="BE21" i="9" s="1"/>
  <c r="BB21" i="9"/>
  <c r="BI20" i="9"/>
  <c r="BJ20" i="9" s="1"/>
  <c r="BH20" i="9"/>
  <c r="BB20" i="9"/>
  <c r="BC20" i="9" s="1"/>
  <c r="BD20" i="9" s="1"/>
  <c r="BE20" i="9" s="1"/>
  <c r="BI19" i="9"/>
  <c r="BH19" i="9"/>
  <c r="BJ19" i="9" s="1"/>
  <c r="BB19" i="9"/>
  <c r="BC19" i="9" s="1"/>
  <c r="BD19" i="9" s="1"/>
  <c r="BE19" i="9" s="1"/>
  <c r="BJ18" i="9"/>
  <c r="BI18" i="9"/>
  <c r="BH18" i="9"/>
  <c r="BB18" i="9"/>
  <c r="BC18" i="9" s="1"/>
  <c r="BD18" i="9" s="1"/>
  <c r="BE18" i="9" s="1"/>
  <c r="BI17" i="9"/>
  <c r="BJ17" i="9" s="1"/>
  <c r="BH17" i="9"/>
  <c r="BC17" i="9"/>
  <c r="BD17" i="9" s="1"/>
  <c r="BE17" i="9" s="1"/>
  <c r="BB17" i="9"/>
  <c r="BI16" i="9"/>
  <c r="BJ16" i="9" s="1"/>
  <c r="BH16" i="9"/>
  <c r="BB16" i="9"/>
  <c r="BC16" i="9" s="1"/>
  <c r="BD16" i="9" s="1"/>
  <c r="BE16" i="9" s="1"/>
  <c r="BI15" i="9"/>
  <c r="BJ15" i="9" s="1"/>
  <c r="BH15" i="9"/>
  <c r="BB15" i="9"/>
  <c r="BC15" i="9" s="1"/>
  <c r="BD15" i="9" s="1"/>
  <c r="BE15" i="9" s="1"/>
  <c r="BJ14" i="9"/>
  <c r="BI14" i="9"/>
  <c r="BH14" i="9"/>
  <c r="BB14" i="9"/>
  <c r="BC14" i="9" s="1"/>
  <c r="BD14" i="9" s="1"/>
  <c r="BE14" i="9" s="1"/>
  <c r="BI13" i="9"/>
  <c r="BJ13" i="9" s="1"/>
  <c r="BH13" i="9"/>
  <c r="BC13" i="9"/>
  <c r="BD13" i="9" s="1"/>
  <c r="BE13" i="9" s="1"/>
  <c r="BB13" i="9"/>
  <c r="BI12" i="9"/>
  <c r="BJ12" i="9" s="1"/>
  <c r="BH12" i="9"/>
  <c r="BB12" i="9"/>
  <c r="BC12" i="9" s="1"/>
  <c r="BD12" i="9" s="1"/>
  <c r="BE12" i="9" s="1"/>
  <c r="BI11" i="9"/>
  <c r="BJ11" i="9" s="1"/>
  <c r="BH11" i="9"/>
  <c r="BB11" i="9"/>
  <c r="BC11" i="9" s="1"/>
  <c r="BD11" i="9" s="1"/>
  <c r="BE11" i="9" s="1"/>
  <c r="BJ10" i="9"/>
  <c r="BI10" i="9"/>
  <c r="BH10" i="9"/>
  <c r="BB10" i="9"/>
  <c r="BC10" i="9" s="1"/>
  <c r="BD10" i="9" s="1"/>
  <c r="BE10" i="9" s="1"/>
  <c r="BI9" i="9"/>
  <c r="BJ9" i="9" s="1"/>
  <c r="BH9" i="9"/>
  <c r="BC9" i="9"/>
  <c r="BD9" i="9" s="1"/>
  <c r="BE9" i="9" s="1"/>
  <c r="BB9" i="9"/>
  <c r="BI8" i="9"/>
  <c r="BJ8" i="9" s="1"/>
  <c r="BH8" i="9"/>
  <c r="BB8" i="9"/>
  <c r="BC8" i="9" s="1"/>
  <c r="BD8" i="9" s="1"/>
  <c r="BE8" i="9" s="1"/>
  <c r="BI7" i="9"/>
  <c r="BJ7" i="9" s="1"/>
  <c r="BH7" i="9"/>
  <c r="BB7" i="9"/>
  <c r="BC7" i="9" s="1"/>
  <c r="BD7" i="9" s="1"/>
  <c r="BE7" i="9" s="1"/>
  <c r="BJ6" i="9"/>
  <c r="BI6" i="9"/>
  <c r="BH6" i="9"/>
  <c r="BB6" i="9"/>
  <c r="BC6" i="9" s="1"/>
  <c r="BD6" i="9" s="1"/>
  <c r="BE6" i="9" s="1"/>
  <c r="BI5" i="9"/>
  <c r="BJ5" i="9" s="1"/>
  <c r="BH5" i="9"/>
  <c r="BC5" i="9"/>
  <c r="BD5" i="9" s="1"/>
  <c r="BE5" i="9" s="1"/>
  <c r="BB5" i="9"/>
  <c r="BI4" i="9"/>
  <c r="BJ4" i="9" s="1"/>
  <c r="BH4" i="9"/>
  <c r="BB4" i="9"/>
  <c r="BC4" i="9" s="1"/>
  <c r="BD4" i="9" s="1"/>
  <c r="BE4" i="9" s="1"/>
  <c r="BI3" i="9"/>
  <c r="BJ3" i="9" s="1"/>
  <c r="BH3" i="9"/>
  <c r="BC3" i="9"/>
  <c r="BD3" i="9" s="1"/>
  <c r="BE3" i="9" s="1"/>
  <c r="BF3" i="9" s="1"/>
  <c r="BB3" i="9"/>
  <c r="BK3" i="13"/>
  <c r="BJ4" i="13"/>
  <c r="BJ5" i="13"/>
  <c r="BJ6" i="13"/>
  <c r="BJ7" i="13"/>
  <c r="BJ8" i="13"/>
  <c r="BJ9" i="13"/>
  <c r="BJ10" i="13"/>
  <c r="BJ11" i="13"/>
  <c r="BJ12" i="13"/>
  <c r="BJ13" i="13"/>
  <c r="BJ14" i="13"/>
  <c r="BJ15" i="13"/>
  <c r="BJ16" i="13"/>
  <c r="BJ17" i="13"/>
  <c r="BJ18" i="13"/>
  <c r="BJ19" i="13"/>
  <c r="BJ20" i="13"/>
  <c r="BJ21" i="13"/>
  <c r="BJ22" i="13"/>
  <c r="BJ23" i="13"/>
  <c r="BJ24" i="13"/>
  <c r="BJ25" i="13"/>
  <c r="BJ26" i="13"/>
  <c r="BJ27" i="13"/>
  <c r="BJ28" i="13"/>
  <c r="BJ29" i="13"/>
  <c r="BJ30" i="13"/>
  <c r="BJ31" i="13"/>
  <c r="BJ32" i="13"/>
  <c r="BJ33" i="13"/>
  <c r="BJ34" i="13"/>
  <c r="BJ35" i="13"/>
  <c r="BJ36" i="13"/>
  <c r="BJ37" i="13"/>
  <c r="BJ38" i="13"/>
  <c r="BJ39" i="13"/>
  <c r="BJ40" i="13"/>
  <c r="BJ41" i="13"/>
  <c r="BJ42" i="13"/>
  <c r="BJ43" i="13"/>
  <c r="BJ44" i="13"/>
  <c r="BJ45" i="13"/>
  <c r="BJ46" i="13"/>
  <c r="BJ47" i="13"/>
  <c r="BJ48" i="13"/>
  <c r="BJ49" i="13"/>
  <c r="BJ50" i="13"/>
  <c r="BJ51" i="13"/>
  <c r="BJ52" i="13"/>
  <c r="BJ53" i="13"/>
  <c r="BJ54" i="13"/>
  <c r="BJ55" i="13"/>
  <c r="BJ56" i="13"/>
  <c r="BJ57" i="13"/>
  <c r="BJ58" i="13"/>
  <c r="BJ59" i="13"/>
  <c r="BJ60" i="13"/>
  <c r="BJ61" i="13"/>
  <c r="BJ62" i="13"/>
  <c r="BJ63" i="13"/>
  <c r="BJ64" i="13"/>
  <c r="BJ65" i="13"/>
  <c r="BJ66" i="13"/>
  <c r="BJ67" i="13"/>
  <c r="BJ68" i="13"/>
  <c r="BJ69" i="13"/>
  <c r="BJ70" i="13"/>
  <c r="BJ71" i="13"/>
  <c r="BJ72" i="13"/>
  <c r="BJ73" i="13"/>
  <c r="BJ74" i="13"/>
  <c r="BJ75" i="13"/>
  <c r="BJ76" i="13"/>
  <c r="BJ77" i="13"/>
  <c r="BJ78" i="13"/>
  <c r="BJ79" i="13"/>
  <c r="BJ80" i="13"/>
  <c r="BJ81" i="13"/>
  <c r="BJ82" i="13"/>
  <c r="BJ83" i="13"/>
  <c r="BJ84" i="13"/>
  <c r="BJ85" i="13"/>
  <c r="BJ86" i="13"/>
  <c r="BJ87" i="13"/>
  <c r="BJ88" i="13"/>
  <c r="BJ89" i="13"/>
  <c r="BJ90" i="13"/>
  <c r="BJ91" i="13"/>
  <c r="BJ92" i="13"/>
  <c r="BJ93" i="13"/>
  <c r="BJ94" i="13"/>
  <c r="BJ95" i="13"/>
  <c r="BJ96" i="13"/>
  <c r="BJ97" i="13"/>
  <c r="BJ98" i="13"/>
  <c r="BJ99" i="13"/>
  <c r="BJ100" i="13"/>
  <c r="BJ101" i="13"/>
  <c r="BJ102" i="13"/>
  <c r="BJ103" i="13"/>
  <c r="BJ104" i="13"/>
  <c r="BJ105" i="13"/>
  <c r="BJ106" i="13"/>
  <c r="BJ107" i="13"/>
  <c r="BJ108" i="13"/>
  <c r="BJ109" i="13"/>
  <c r="BJ110" i="13"/>
  <c r="BJ111" i="13"/>
  <c r="BJ112" i="13"/>
  <c r="BJ113" i="13"/>
  <c r="BJ114" i="13"/>
  <c r="BJ115" i="13"/>
  <c r="BJ116" i="13"/>
  <c r="BJ117" i="13"/>
  <c r="BJ118" i="13"/>
  <c r="BJ119" i="13"/>
  <c r="BJ120" i="13"/>
  <c r="BJ121" i="13"/>
  <c r="BJ122" i="13"/>
  <c r="BJ123" i="13"/>
  <c r="BJ124" i="13"/>
  <c r="BJ125" i="13"/>
  <c r="BJ126" i="13"/>
  <c r="BJ127" i="13"/>
  <c r="BJ128" i="13"/>
  <c r="BJ129" i="13"/>
  <c r="BJ130" i="13"/>
  <c r="BJ131" i="13"/>
  <c r="BJ132" i="13"/>
  <c r="BJ133" i="13"/>
  <c r="BJ134" i="13"/>
  <c r="BJ135" i="13"/>
  <c r="BJ136" i="13"/>
  <c r="BJ137" i="13"/>
  <c r="BJ138" i="13"/>
  <c r="BJ139" i="13"/>
  <c r="BJ140" i="13"/>
  <c r="BJ141" i="13"/>
  <c r="BJ142" i="13"/>
  <c r="BJ143" i="13"/>
  <c r="BJ144" i="13"/>
  <c r="BJ145" i="13"/>
  <c r="BJ146" i="13"/>
  <c r="BJ147" i="13"/>
  <c r="BJ148" i="13"/>
  <c r="BJ149" i="13"/>
  <c r="BJ150" i="13"/>
  <c r="BJ151" i="13"/>
  <c r="BJ152" i="13"/>
  <c r="BJ153" i="13"/>
  <c r="BJ154" i="13"/>
  <c r="BJ155" i="13"/>
  <c r="BJ156" i="13"/>
  <c r="BJ157" i="13"/>
  <c r="BJ158" i="13"/>
  <c r="BJ159" i="13"/>
  <c r="BJ160" i="13"/>
  <c r="BJ161" i="13"/>
  <c r="BJ162" i="13"/>
  <c r="BJ163" i="13"/>
  <c r="BJ164" i="13"/>
  <c r="BJ165" i="13"/>
  <c r="BJ166" i="13"/>
  <c r="BJ167" i="13"/>
  <c r="BJ168" i="13"/>
  <c r="BJ169" i="13"/>
  <c r="BJ170" i="13"/>
  <c r="BJ171" i="13"/>
  <c r="BJ172" i="13"/>
  <c r="BJ173" i="13"/>
  <c r="BJ174" i="13"/>
  <c r="BJ175" i="13"/>
  <c r="BJ176" i="13"/>
  <c r="BJ177" i="13"/>
  <c r="BJ178" i="13"/>
  <c r="BJ179" i="13"/>
  <c r="BJ180" i="13"/>
  <c r="BJ181" i="13"/>
  <c r="BJ182" i="13"/>
  <c r="BJ183" i="13"/>
  <c r="BJ184" i="13"/>
  <c r="BJ185" i="13"/>
  <c r="BJ186" i="13"/>
  <c r="BJ187" i="13"/>
  <c r="BJ188" i="13"/>
  <c r="BJ189" i="13"/>
  <c r="BJ190" i="13"/>
  <c r="BJ191" i="13"/>
  <c r="BJ192" i="13"/>
  <c r="BJ193" i="13"/>
  <c r="BJ194" i="13"/>
  <c r="BJ195" i="13"/>
  <c r="BJ196" i="13"/>
  <c r="BJ197" i="13"/>
  <c r="BJ198" i="13"/>
  <c r="BJ199" i="13"/>
  <c r="BJ200" i="13"/>
  <c r="BJ201" i="13"/>
  <c r="BJ202" i="13"/>
  <c r="BJ3" i="13"/>
  <c r="BI3" i="13"/>
  <c r="BI4" i="13"/>
  <c r="BI5" i="13"/>
  <c r="BI6" i="13"/>
  <c r="BI7" i="13"/>
  <c r="BH3" i="13"/>
  <c r="BI8" i="13"/>
  <c r="BI9" i="13"/>
  <c r="BI10" i="13"/>
  <c r="BI11" i="13"/>
  <c r="BI12" i="13"/>
  <c r="BI13" i="13"/>
  <c r="BI14" i="13"/>
  <c r="BI15" i="13"/>
  <c r="BI16" i="13"/>
  <c r="BI17" i="13"/>
  <c r="BI18" i="13"/>
  <c r="BI19" i="13"/>
  <c r="BI20" i="13"/>
  <c r="BI21" i="13"/>
  <c r="BI22" i="13"/>
  <c r="BI23" i="13"/>
  <c r="BI24" i="13"/>
  <c r="BI25" i="13"/>
  <c r="BI26" i="13"/>
  <c r="BI27" i="13"/>
  <c r="BI28" i="13"/>
  <c r="BI29" i="13"/>
  <c r="BI30" i="13"/>
  <c r="BI31" i="13"/>
  <c r="BI32" i="13"/>
  <c r="BI33" i="13"/>
  <c r="BI34" i="13"/>
  <c r="BI35" i="13"/>
  <c r="BI36" i="13"/>
  <c r="BI37" i="13"/>
  <c r="BI38" i="13"/>
  <c r="BI39" i="13"/>
  <c r="BI40" i="13"/>
  <c r="BI41" i="13"/>
  <c r="BI42" i="13"/>
  <c r="BI43" i="13"/>
  <c r="BI44" i="13"/>
  <c r="BI45" i="13"/>
  <c r="BI46" i="13"/>
  <c r="BI47" i="13"/>
  <c r="BI48" i="13"/>
  <c r="BI49" i="13"/>
  <c r="BI50" i="13"/>
  <c r="BI51" i="13"/>
  <c r="BI52" i="13"/>
  <c r="BI53" i="13"/>
  <c r="BI54" i="13"/>
  <c r="BI55" i="13"/>
  <c r="BI56" i="13"/>
  <c r="BI57" i="13"/>
  <c r="BI58" i="13"/>
  <c r="BI59" i="13"/>
  <c r="BI60" i="13"/>
  <c r="BI61" i="13"/>
  <c r="BI62" i="13"/>
  <c r="BI63" i="13"/>
  <c r="BI64" i="13"/>
  <c r="BI65" i="13"/>
  <c r="BI66" i="13"/>
  <c r="BI67" i="13"/>
  <c r="BI68" i="13"/>
  <c r="BI69" i="13"/>
  <c r="BI70" i="13"/>
  <c r="BI71" i="13"/>
  <c r="BI72" i="13"/>
  <c r="BI73" i="13"/>
  <c r="BI74" i="13"/>
  <c r="BI75" i="13"/>
  <c r="BI76" i="13"/>
  <c r="BI77" i="13"/>
  <c r="BI78" i="13"/>
  <c r="BI79" i="13"/>
  <c r="BI80" i="13"/>
  <c r="BI81" i="13"/>
  <c r="BI82" i="13"/>
  <c r="BI83" i="13"/>
  <c r="BI84" i="13"/>
  <c r="BI85" i="13"/>
  <c r="BI86" i="13"/>
  <c r="BI87" i="13"/>
  <c r="BI88" i="13"/>
  <c r="BI89" i="13"/>
  <c r="BI90" i="13"/>
  <c r="BI91" i="13"/>
  <c r="BI92" i="13"/>
  <c r="BI93" i="13"/>
  <c r="BI94" i="13"/>
  <c r="BI95" i="13"/>
  <c r="BI96" i="13"/>
  <c r="BI97" i="13"/>
  <c r="BI98" i="13"/>
  <c r="BI99" i="13"/>
  <c r="BI100" i="13"/>
  <c r="BI101" i="13"/>
  <c r="BI102" i="13"/>
  <c r="BI103" i="13"/>
  <c r="BI104" i="13"/>
  <c r="BI105" i="13"/>
  <c r="BI106" i="13"/>
  <c r="BI107" i="13"/>
  <c r="BI108" i="13"/>
  <c r="BI109" i="13"/>
  <c r="BI110" i="13"/>
  <c r="BI111" i="13"/>
  <c r="BI112" i="13"/>
  <c r="BI113" i="13"/>
  <c r="BI114" i="13"/>
  <c r="BI115" i="13"/>
  <c r="BI116" i="13"/>
  <c r="BI117" i="13"/>
  <c r="BI118" i="13"/>
  <c r="BI119" i="13"/>
  <c r="BI120" i="13"/>
  <c r="BI121" i="13"/>
  <c r="BI122" i="13"/>
  <c r="BI123" i="13"/>
  <c r="BI124" i="13"/>
  <c r="BI125" i="13"/>
  <c r="BI126" i="13"/>
  <c r="BI127" i="13"/>
  <c r="BI128" i="13"/>
  <c r="BI129" i="13"/>
  <c r="BI130" i="13"/>
  <c r="BI131" i="13"/>
  <c r="BI132" i="13"/>
  <c r="BI133" i="13"/>
  <c r="BI134" i="13"/>
  <c r="BI135" i="13"/>
  <c r="BI136" i="13"/>
  <c r="BI137" i="13"/>
  <c r="BI138" i="13"/>
  <c r="BI139" i="13"/>
  <c r="BI140" i="13"/>
  <c r="BI141" i="13"/>
  <c r="BI142" i="13"/>
  <c r="BI143" i="13"/>
  <c r="BI144" i="13"/>
  <c r="BI145" i="13"/>
  <c r="BI146" i="13"/>
  <c r="BI147" i="13"/>
  <c r="BI148" i="13"/>
  <c r="BI149" i="13"/>
  <c r="BI150" i="13"/>
  <c r="BI151" i="13"/>
  <c r="BI152" i="13"/>
  <c r="BI153" i="13"/>
  <c r="BI154" i="13"/>
  <c r="BI155" i="13"/>
  <c r="BI156" i="13"/>
  <c r="BI157" i="13"/>
  <c r="BI158" i="13"/>
  <c r="BI159" i="13"/>
  <c r="BI160" i="13"/>
  <c r="BI161" i="13"/>
  <c r="BI162" i="13"/>
  <c r="BI163" i="13"/>
  <c r="BI164" i="13"/>
  <c r="BI165" i="13"/>
  <c r="BI166" i="13"/>
  <c r="BI167" i="13"/>
  <c r="BI168" i="13"/>
  <c r="BI169" i="13"/>
  <c r="BI170" i="13"/>
  <c r="BI171" i="13"/>
  <c r="BI172" i="13"/>
  <c r="BI173" i="13"/>
  <c r="BI174" i="13"/>
  <c r="BI175" i="13"/>
  <c r="BI176" i="13"/>
  <c r="BI177" i="13"/>
  <c r="BI178" i="13"/>
  <c r="BI179" i="13"/>
  <c r="BI180" i="13"/>
  <c r="BI181" i="13"/>
  <c r="BI182" i="13"/>
  <c r="BI183" i="13"/>
  <c r="BI184" i="13"/>
  <c r="BI185" i="13"/>
  <c r="BI186" i="13"/>
  <c r="BI187" i="13"/>
  <c r="BI188" i="13"/>
  <c r="BI189" i="13"/>
  <c r="BI190" i="13"/>
  <c r="BI191" i="13"/>
  <c r="BI192" i="13"/>
  <c r="BI193" i="13"/>
  <c r="BI194" i="13"/>
  <c r="BI195" i="13"/>
  <c r="BI196" i="13"/>
  <c r="BI197" i="13"/>
  <c r="BI198" i="13"/>
  <c r="BI199" i="13"/>
  <c r="BI200" i="13"/>
  <c r="BI201" i="13"/>
  <c r="BI202" i="13"/>
  <c r="BH4" i="13"/>
  <c r="BH5" i="13"/>
  <c r="BH6" i="13"/>
  <c r="BH7" i="13"/>
  <c r="BH8" i="13"/>
  <c r="BH9" i="13"/>
  <c r="BH10" i="13"/>
  <c r="BH11" i="13"/>
  <c r="BH12" i="13"/>
  <c r="BH13" i="13"/>
  <c r="BH14" i="13"/>
  <c r="BH15" i="13"/>
  <c r="BH16" i="13"/>
  <c r="BH17" i="13"/>
  <c r="BH18" i="13"/>
  <c r="BH19" i="13"/>
  <c r="BH20" i="13"/>
  <c r="BH21" i="13"/>
  <c r="BH22" i="13"/>
  <c r="BH23" i="13"/>
  <c r="BH24" i="13"/>
  <c r="BH25" i="13"/>
  <c r="BH26" i="13"/>
  <c r="BH27" i="13"/>
  <c r="BH28" i="13"/>
  <c r="BH29" i="13"/>
  <c r="BH30" i="13"/>
  <c r="BH31" i="13"/>
  <c r="BH32" i="13"/>
  <c r="BH33" i="13"/>
  <c r="BH34" i="13"/>
  <c r="BH35" i="13"/>
  <c r="BH36" i="13"/>
  <c r="BH37" i="13"/>
  <c r="BH38" i="13"/>
  <c r="BH39" i="13"/>
  <c r="BH40" i="13"/>
  <c r="BH41" i="13"/>
  <c r="BH42" i="13"/>
  <c r="BH43" i="13"/>
  <c r="BH44" i="13"/>
  <c r="BH45" i="13"/>
  <c r="BH46" i="13"/>
  <c r="BH47" i="13"/>
  <c r="BH48" i="13"/>
  <c r="BH49" i="13"/>
  <c r="BH50" i="13"/>
  <c r="BH51" i="13"/>
  <c r="BH52" i="13"/>
  <c r="BH53" i="13"/>
  <c r="BH54" i="13"/>
  <c r="BH55" i="13"/>
  <c r="BH56" i="13"/>
  <c r="BH57" i="13"/>
  <c r="BH58" i="13"/>
  <c r="BH59" i="13"/>
  <c r="BH60" i="13"/>
  <c r="BH61" i="13"/>
  <c r="BH62" i="13"/>
  <c r="BH63" i="13"/>
  <c r="BH64" i="13"/>
  <c r="BH65" i="13"/>
  <c r="BH66" i="13"/>
  <c r="BH67" i="13"/>
  <c r="BH68" i="13"/>
  <c r="BH69" i="13"/>
  <c r="BH70" i="13"/>
  <c r="BH71" i="13"/>
  <c r="BH72" i="13"/>
  <c r="BH73" i="13"/>
  <c r="BH74" i="13"/>
  <c r="BH75" i="13"/>
  <c r="BH76" i="13"/>
  <c r="BH77" i="13"/>
  <c r="BH78" i="13"/>
  <c r="BH79" i="13"/>
  <c r="BH80" i="13"/>
  <c r="BH81" i="13"/>
  <c r="BH82" i="13"/>
  <c r="BH83" i="13"/>
  <c r="BH84" i="13"/>
  <c r="BH85" i="13"/>
  <c r="BH86" i="13"/>
  <c r="BH87" i="13"/>
  <c r="BH88" i="13"/>
  <c r="BH89" i="13"/>
  <c r="BH90" i="13"/>
  <c r="BH91" i="13"/>
  <c r="BH92" i="13"/>
  <c r="BH93" i="13"/>
  <c r="BH94" i="13"/>
  <c r="BH95" i="13"/>
  <c r="BH96" i="13"/>
  <c r="BH97" i="13"/>
  <c r="BH98" i="13"/>
  <c r="BH99" i="13"/>
  <c r="BH100" i="13"/>
  <c r="BH101" i="13"/>
  <c r="BH102" i="13"/>
  <c r="BH103" i="13"/>
  <c r="BH104" i="13"/>
  <c r="BH105" i="13"/>
  <c r="BH106" i="13"/>
  <c r="BH107" i="13"/>
  <c r="BH108" i="13"/>
  <c r="BH109" i="13"/>
  <c r="BH110" i="13"/>
  <c r="BH111" i="13"/>
  <c r="BH112" i="13"/>
  <c r="BH113" i="13"/>
  <c r="BH114" i="13"/>
  <c r="BH115" i="13"/>
  <c r="BH116" i="13"/>
  <c r="BH117" i="13"/>
  <c r="BH118" i="13"/>
  <c r="BH119" i="13"/>
  <c r="BH120" i="13"/>
  <c r="BH121" i="13"/>
  <c r="BH122" i="13"/>
  <c r="BH123" i="13"/>
  <c r="BH124" i="13"/>
  <c r="BH125" i="13"/>
  <c r="BH126" i="13"/>
  <c r="BH127" i="13"/>
  <c r="BH128" i="13"/>
  <c r="BH129" i="13"/>
  <c r="BH130" i="13"/>
  <c r="BH131" i="13"/>
  <c r="BH132" i="13"/>
  <c r="BH133" i="13"/>
  <c r="BH134" i="13"/>
  <c r="BH135" i="13"/>
  <c r="BH136" i="13"/>
  <c r="BH137" i="13"/>
  <c r="BH138" i="13"/>
  <c r="BH139" i="13"/>
  <c r="BH140" i="13"/>
  <c r="BH141" i="13"/>
  <c r="BH142" i="13"/>
  <c r="BH143" i="13"/>
  <c r="BH144" i="13"/>
  <c r="BH145" i="13"/>
  <c r="BH146" i="13"/>
  <c r="BH147" i="13"/>
  <c r="BH148" i="13"/>
  <c r="BH149" i="13"/>
  <c r="BH150" i="13"/>
  <c r="BH151" i="13"/>
  <c r="BH152" i="13"/>
  <c r="BH153" i="13"/>
  <c r="BH154" i="13"/>
  <c r="BH155" i="13"/>
  <c r="BH156" i="13"/>
  <c r="BH157" i="13"/>
  <c r="BH158" i="13"/>
  <c r="BH159" i="13"/>
  <c r="BH160" i="13"/>
  <c r="BH161" i="13"/>
  <c r="BH162" i="13"/>
  <c r="BH163" i="13"/>
  <c r="BH164" i="13"/>
  <c r="BH165" i="13"/>
  <c r="BH166" i="13"/>
  <c r="BH167" i="13"/>
  <c r="BH168" i="13"/>
  <c r="BH169" i="13"/>
  <c r="BH170" i="13"/>
  <c r="BH171" i="13"/>
  <c r="BH172" i="13"/>
  <c r="BH173" i="13"/>
  <c r="BH174" i="13"/>
  <c r="BH175" i="13"/>
  <c r="BH176" i="13"/>
  <c r="BH177" i="13"/>
  <c r="BH178" i="13"/>
  <c r="BH179" i="13"/>
  <c r="BH180" i="13"/>
  <c r="BH181" i="13"/>
  <c r="BH182" i="13"/>
  <c r="BH183" i="13"/>
  <c r="BH184" i="13"/>
  <c r="BH185" i="13"/>
  <c r="BH186" i="13"/>
  <c r="BH187" i="13"/>
  <c r="BH188" i="13"/>
  <c r="BH189" i="13"/>
  <c r="BH190" i="13"/>
  <c r="BH191" i="13"/>
  <c r="BH192" i="13"/>
  <c r="BH193" i="13"/>
  <c r="BH194" i="13"/>
  <c r="BH195" i="13"/>
  <c r="BH196" i="13"/>
  <c r="BH197" i="13"/>
  <c r="BH198" i="13"/>
  <c r="BH199" i="13"/>
  <c r="BH200" i="13"/>
  <c r="BH201" i="13"/>
  <c r="BH202" i="13"/>
  <c r="BF3" i="13"/>
  <c r="BE4" i="13"/>
  <c r="BE5" i="13"/>
  <c r="BE6" i="13"/>
  <c r="BE7" i="13"/>
  <c r="BE8" i="13"/>
  <c r="BE9" i="13"/>
  <c r="BE10" i="13"/>
  <c r="BE11" i="13"/>
  <c r="BE12" i="13"/>
  <c r="BE13" i="13"/>
  <c r="BE14" i="13"/>
  <c r="BE15" i="13"/>
  <c r="BE16" i="13"/>
  <c r="BE17" i="13"/>
  <c r="BE18" i="13"/>
  <c r="BE19" i="13"/>
  <c r="BE20" i="13"/>
  <c r="BE21" i="13"/>
  <c r="BE22" i="13"/>
  <c r="BE23" i="13"/>
  <c r="BE24" i="13"/>
  <c r="BE25" i="13"/>
  <c r="BE26" i="13"/>
  <c r="BE27" i="13"/>
  <c r="BE28" i="13"/>
  <c r="BE29" i="13"/>
  <c r="BE30" i="13"/>
  <c r="BE31" i="13"/>
  <c r="BE32" i="13"/>
  <c r="BE33" i="13"/>
  <c r="BE34" i="13"/>
  <c r="BE35" i="13"/>
  <c r="BE36" i="13"/>
  <c r="BE37" i="13"/>
  <c r="BE38" i="13"/>
  <c r="BE39" i="13"/>
  <c r="BE40" i="13"/>
  <c r="BE41" i="13"/>
  <c r="BE42" i="13"/>
  <c r="BE43" i="13"/>
  <c r="BE44" i="13"/>
  <c r="BE45" i="13"/>
  <c r="BE46" i="13"/>
  <c r="BE47" i="13"/>
  <c r="BE48" i="13"/>
  <c r="BE49" i="13"/>
  <c r="BE50" i="13"/>
  <c r="BE51" i="13"/>
  <c r="BE52" i="13"/>
  <c r="BE53" i="13"/>
  <c r="BE54" i="13"/>
  <c r="BE55" i="13"/>
  <c r="BE56" i="13"/>
  <c r="BE57" i="13"/>
  <c r="BE58" i="13"/>
  <c r="BE59" i="13"/>
  <c r="BE60" i="13"/>
  <c r="BE61" i="13"/>
  <c r="BE62" i="13"/>
  <c r="BE63" i="13"/>
  <c r="BE64" i="13"/>
  <c r="BE65" i="13"/>
  <c r="BE66" i="13"/>
  <c r="BE67" i="13"/>
  <c r="BE68" i="13"/>
  <c r="BE69" i="13"/>
  <c r="BE70" i="13"/>
  <c r="BE71" i="13"/>
  <c r="BE72" i="13"/>
  <c r="BE73" i="13"/>
  <c r="BE74" i="13"/>
  <c r="BE75" i="13"/>
  <c r="BE76" i="13"/>
  <c r="BE77" i="13"/>
  <c r="BE78" i="13"/>
  <c r="BE79" i="13"/>
  <c r="BE80" i="13"/>
  <c r="BE81" i="13"/>
  <c r="BE82" i="13"/>
  <c r="BE83" i="13"/>
  <c r="BE84" i="13"/>
  <c r="BE85" i="13"/>
  <c r="BE86" i="13"/>
  <c r="BE87" i="13"/>
  <c r="BE88" i="13"/>
  <c r="BE89" i="13"/>
  <c r="BE90" i="13"/>
  <c r="BE91" i="13"/>
  <c r="BE92" i="13"/>
  <c r="BE93" i="13"/>
  <c r="BE94" i="13"/>
  <c r="BE95" i="13"/>
  <c r="BE96" i="13"/>
  <c r="BE97" i="13"/>
  <c r="BE98" i="13"/>
  <c r="BE99" i="13"/>
  <c r="BE100" i="13"/>
  <c r="BE101" i="13"/>
  <c r="BE102" i="13"/>
  <c r="BE103" i="13"/>
  <c r="BE104" i="13"/>
  <c r="BE105" i="13"/>
  <c r="BE106" i="13"/>
  <c r="BE107" i="13"/>
  <c r="BE108" i="13"/>
  <c r="BE109" i="13"/>
  <c r="BE110" i="13"/>
  <c r="BE111" i="13"/>
  <c r="BE112" i="13"/>
  <c r="BE113" i="13"/>
  <c r="BE114" i="13"/>
  <c r="BE115" i="13"/>
  <c r="BE116" i="13"/>
  <c r="BE117" i="13"/>
  <c r="BE118" i="13"/>
  <c r="BE119" i="13"/>
  <c r="BE120" i="13"/>
  <c r="BE121" i="13"/>
  <c r="BE122" i="13"/>
  <c r="BE123" i="13"/>
  <c r="BE124" i="13"/>
  <c r="BE125" i="13"/>
  <c r="BE126" i="13"/>
  <c r="BE127" i="13"/>
  <c r="BE128" i="13"/>
  <c r="BE129" i="13"/>
  <c r="BE130" i="13"/>
  <c r="BE131" i="13"/>
  <c r="BE132" i="13"/>
  <c r="BE133" i="13"/>
  <c r="BE134" i="13"/>
  <c r="BE135" i="13"/>
  <c r="BE136" i="13"/>
  <c r="BE137" i="13"/>
  <c r="BE138" i="13"/>
  <c r="BE139" i="13"/>
  <c r="BE140" i="13"/>
  <c r="BE141" i="13"/>
  <c r="BE142" i="13"/>
  <c r="BE143" i="13"/>
  <c r="BE144" i="13"/>
  <c r="BE145" i="13"/>
  <c r="BE146" i="13"/>
  <c r="BE147" i="13"/>
  <c r="BE148" i="13"/>
  <c r="BE149" i="13"/>
  <c r="BE150" i="13"/>
  <c r="BE151" i="13"/>
  <c r="BE152" i="13"/>
  <c r="BE153" i="13"/>
  <c r="BE154" i="13"/>
  <c r="BE155" i="13"/>
  <c r="BE156" i="13"/>
  <c r="BE157" i="13"/>
  <c r="BE158" i="13"/>
  <c r="BE159" i="13"/>
  <c r="BE160" i="13"/>
  <c r="BE161" i="13"/>
  <c r="BE162" i="13"/>
  <c r="BE163" i="13"/>
  <c r="BE164" i="13"/>
  <c r="BE165" i="13"/>
  <c r="BE166" i="13"/>
  <c r="BE167" i="13"/>
  <c r="BE168" i="13"/>
  <c r="BE169" i="13"/>
  <c r="BE170" i="13"/>
  <c r="BE171" i="13"/>
  <c r="BE172" i="13"/>
  <c r="BE173" i="13"/>
  <c r="BE174" i="13"/>
  <c r="BE175" i="13"/>
  <c r="BE176" i="13"/>
  <c r="BE177" i="13"/>
  <c r="BE178" i="13"/>
  <c r="BE179" i="13"/>
  <c r="BE180" i="13"/>
  <c r="BE181" i="13"/>
  <c r="BE182" i="13"/>
  <c r="BE183" i="13"/>
  <c r="BE184" i="13"/>
  <c r="BE185" i="13"/>
  <c r="BE186" i="13"/>
  <c r="BE187" i="13"/>
  <c r="BE188" i="13"/>
  <c r="BE189" i="13"/>
  <c r="BE190" i="13"/>
  <c r="BE191" i="13"/>
  <c r="BE192" i="13"/>
  <c r="BE193" i="13"/>
  <c r="BE194" i="13"/>
  <c r="BE195" i="13"/>
  <c r="BE196" i="13"/>
  <c r="BE197" i="13"/>
  <c r="BE198" i="13"/>
  <c r="BE199" i="13"/>
  <c r="BE200" i="13"/>
  <c r="BE201" i="13"/>
  <c r="BE202" i="13"/>
  <c r="BE3" i="13"/>
  <c r="BB4" i="13"/>
  <c r="BC4" i="13" s="1"/>
  <c r="BD4" i="13" s="1"/>
  <c r="BB5" i="13"/>
  <c r="BC5" i="13" s="1"/>
  <c r="BD5" i="13" s="1"/>
  <c r="BB6" i="13"/>
  <c r="BC6" i="13"/>
  <c r="BD6" i="13" s="1"/>
  <c r="BB7" i="13"/>
  <c r="BC7" i="13"/>
  <c r="BD7" i="13"/>
  <c r="BB8" i="13"/>
  <c r="BC8" i="13" s="1"/>
  <c r="BD8" i="13" s="1"/>
  <c r="BB9" i="13"/>
  <c r="BC9" i="13" s="1"/>
  <c r="BD9" i="13" s="1"/>
  <c r="BB10" i="13"/>
  <c r="BC10" i="13"/>
  <c r="BD10" i="13" s="1"/>
  <c r="BB11" i="13"/>
  <c r="BC11" i="13"/>
  <c r="BD11" i="13"/>
  <c r="BB12" i="13"/>
  <c r="BC12" i="13" s="1"/>
  <c r="BD12" i="13" s="1"/>
  <c r="BB13" i="13"/>
  <c r="BC13" i="13" s="1"/>
  <c r="BD13" i="13" s="1"/>
  <c r="BB14" i="13"/>
  <c r="BC14" i="13"/>
  <c r="BD14" i="13" s="1"/>
  <c r="BB15" i="13"/>
  <c r="BC15" i="13"/>
  <c r="BD15" i="13"/>
  <c r="BB16" i="13"/>
  <c r="BC16" i="13" s="1"/>
  <c r="BD16" i="13" s="1"/>
  <c r="BB17" i="13"/>
  <c r="BC17" i="13" s="1"/>
  <c r="BD17" i="13" s="1"/>
  <c r="BB18" i="13"/>
  <c r="BC18" i="13"/>
  <c r="BD18" i="13" s="1"/>
  <c r="BB19" i="13"/>
  <c r="BC19" i="13"/>
  <c r="BD19" i="13"/>
  <c r="BB20" i="13"/>
  <c r="BC20" i="13" s="1"/>
  <c r="BD20" i="13" s="1"/>
  <c r="BB21" i="13"/>
  <c r="BC21" i="13" s="1"/>
  <c r="BD21" i="13" s="1"/>
  <c r="BB22" i="13"/>
  <c r="BC22" i="13"/>
  <c r="BD22" i="13" s="1"/>
  <c r="BB23" i="13"/>
  <c r="BC23" i="13"/>
  <c r="BD23" i="13"/>
  <c r="BB24" i="13"/>
  <c r="BC24" i="13" s="1"/>
  <c r="BD24" i="13" s="1"/>
  <c r="BB25" i="13"/>
  <c r="BC25" i="13" s="1"/>
  <c r="BD25" i="13" s="1"/>
  <c r="BB26" i="13"/>
  <c r="BC26" i="13"/>
  <c r="BD26" i="13" s="1"/>
  <c r="BB27" i="13"/>
  <c r="BC27" i="13"/>
  <c r="BD27" i="13"/>
  <c r="BB28" i="13"/>
  <c r="BC28" i="13" s="1"/>
  <c r="BD28" i="13" s="1"/>
  <c r="BB29" i="13"/>
  <c r="BC29" i="13" s="1"/>
  <c r="BD29" i="13" s="1"/>
  <c r="BB30" i="13"/>
  <c r="BC30" i="13"/>
  <c r="BD30" i="13" s="1"/>
  <c r="BB31" i="13"/>
  <c r="BC31" i="13"/>
  <c r="BD31" i="13"/>
  <c r="BB32" i="13"/>
  <c r="BC32" i="13" s="1"/>
  <c r="BD32" i="13" s="1"/>
  <c r="BB33" i="13"/>
  <c r="BC33" i="13" s="1"/>
  <c r="BD33" i="13" s="1"/>
  <c r="BB34" i="13"/>
  <c r="BC34" i="13"/>
  <c r="BD34" i="13" s="1"/>
  <c r="BB35" i="13"/>
  <c r="BC35" i="13"/>
  <c r="BD35" i="13"/>
  <c r="BB36" i="13"/>
  <c r="BC36" i="13" s="1"/>
  <c r="BD36" i="13" s="1"/>
  <c r="BB37" i="13"/>
  <c r="BC37" i="13" s="1"/>
  <c r="BD37" i="13" s="1"/>
  <c r="BB38" i="13"/>
  <c r="BC38" i="13"/>
  <c r="BD38" i="13" s="1"/>
  <c r="BB39" i="13"/>
  <c r="BC39" i="13"/>
  <c r="BD39" i="13"/>
  <c r="BB40" i="13"/>
  <c r="BC40" i="13" s="1"/>
  <c r="BD40" i="13" s="1"/>
  <c r="BB41" i="13"/>
  <c r="BC41" i="13" s="1"/>
  <c r="BD41" i="13" s="1"/>
  <c r="BB42" i="13"/>
  <c r="BC42" i="13"/>
  <c r="BD42" i="13" s="1"/>
  <c r="BB43" i="13"/>
  <c r="BC43" i="13"/>
  <c r="BD43" i="13"/>
  <c r="BB44" i="13"/>
  <c r="BC44" i="13" s="1"/>
  <c r="BD44" i="13" s="1"/>
  <c r="BB45" i="13"/>
  <c r="BC45" i="13" s="1"/>
  <c r="BD45" i="13" s="1"/>
  <c r="BB46" i="13"/>
  <c r="BC46" i="13"/>
  <c r="BD46" i="13" s="1"/>
  <c r="BB47" i="13"/>
  <c r="BC47" i="13"/>
  <c r="BD47" i="13"/>
  <c r="BB48" i="13"/>
  <c r="BC48" i="13" s="1"/>
  <c r="BD48" i="13" s="1"/>
  <c r="BB49" i="13"/>
  <c r="BC49" i="13" s="1"/>
  <c r="BD49" i="13" s="1"/>
  <c r="BB50" i="13"/>
  <c r="BC50" i="13"/>
  <c r="BD50" i="13" s="1"/>
  <c r="BB51" i="13"/>
  <c r="BC51" i="13"/>
  <c r="BD51" i="13"/>
  <c r="BB52" i="13"/>
  <c r="BC52" i="13"/>
  <c r="BD52" i="13"/>
  <c r="BB53" i="13"/>
  <c r="BC53" i="13" s="1"/>
  <c r="BD53" i="13" s="1"/>
  <c r="BB54" i="13"/>
  <c r="BC54" i="13"/>
  <c r="BD54" i="13" s="1"/>
  <c r="BB55" i="13"/>
  <c r="BC55" i="13"/>
  <c r="BD55" i="13"/>
  <c r="BB56" i="13"/>
  <c r="BC56" i="13"/>
  <c r="BD56" i="13"/>
  <c r="BB57" i="13"/>
  <c r="BC57" i="13" s="1"/>
  <c r="BD57" i="13" s="1"/>
  <c r="BB58" i="13"/>
  <c r="BC58" i="13"/>
  <c r="BD58" i="13" s="1"/>
  <c r="BB59" i="13"/>
  <c r="BC59" i="13"/>
  <c r="BD59" i="13"/>
  <c r="BB60" i="13"/>
  <c r="BC60" i="13"/>
  <c r="BD60" i="13"/>
  <c r="BB61" i="13"/>
  <c r="BC61" i="13" s="1"/>
  <c r="BD61" i="13" s="1"/>
  <c r="BB62" i="13"/>
  <c r="BC62" i="13"/>
  <c r="BD62" i="13" s="1"/>
  <c r="BB63" i="13"/>
  <c r="BC63" i="13"/>
  <c r="BD63" i="13"/>
  <c r="BB64" i="13"/>
  <c r="BC64" i="13"/>
  <c r="BD64" i="13"/>
  <c r="BB65" i="13"/>
  <c r="BC65" i="13" s="1"/>
  <c r="BD65" i="13" s="1"/>
  <c r="BB66" i="13"/>
  <c r="BC66" i="13"/>
  <c r="BD66" i="13" s="1"/>
  <c r="BB67" i="13"/>
  <c r="BC67" i="13"/>
  <c r="BD67" i="13"/>
  <c r="BB68" i="13"/>
  <c r="BC68" i="13"/>
  <c r="BD68" i="13"/>
  <c r="BB69" i="13"/>
  <c r="BC69" i="13" s="1"/>
  <c r="BD69" i="13" s="1"/>
  <c r="BB70" i="13"/>
  <c r="BC70" i="13"/>
  <c r="BD70" i="13" s="1"/>
  <c r="BB71" i="13"/>
  <c r="BC71" i="13"/>
  <c r="BD71" i="13"/>
  <c r="BB72" i="13"/>
  <c r="BC72" i="13"/>
  <c r="BD72" i="13"/>
  <c r="BB73" i="13"/>
  <c r="BC73" i="13" s="1"/>
  <c r="BD73" i="13" s="1"/>
  <c r="BB74" i="13"/>
  <c r="BC74" i="13"/>
  <c r="BD74" i="13" s="1"/>
  <c r="BB75" i="13"/>
  <c r="BC75" i="13"/>
  <c r="BD75" i="13"/>
  <c r="BB76" i="13"/>
  <c r="BC76" i="13"/>
  <c r="BD76" i="13"/>
  <c r="BB77" i="13"/>
  <c r="BC77" i="13" s="1"/>
  <c r="BD77" i="13" s="1"/>
  <c r="BB78" i="13"/>
  <c r="BC78" i="13"/>
  <c r="BD78" i="13" s="1"/>
  <c r="BB79" i="13"/>
  <c r="BC79" i="13"/>
  <c r="BD79" i="13"/>
  <c r="BB80" i="13"/>
  <c r="BC80" i="13"/>
  <c r="BD80" i="13"/>
  <c r="BB81" i="13"/>
  <c r="BC81" i="13" s="1"/>
  <c r="BD81" i="13" s="1"/>
  <c r="BB82" i="13"/>
  <c r="BC82" i="13"/>
  <c r="BD82" i="13" s="1"/>
  <c r="BB83" i="13"/>
  <c r="BC83" i="13"/>
  <c r="BD83" i="13"/>
  <c r="BB84" i="13"/>
  <c r="BC84" i="13"/>
  <c r="BD84" i="13"/>
  <c r="BB85" i="13"/>
  <c r="BC85" i="13" s="1"/>
  <c r="BD85" i="13" s="1"/>
  <c r="BB86" i="13"/>
  <c r="BC86" i="13"/>
  <c r="BD86" i="13" s="1"/>
  <c r="BB87" i="13"/>
  <c r="BC87" i="13"/>
  <c r="BD87" i="13"/>
  <c r="BB88" i="13"/>
  <c r="BC88" i="13"/>
  <c r="BD88" i="13"/>
  <c r="BB89" i="13"/>
  <c r="BC89" i="13" s="1"/>
  <c r="BD89" i="13" s="1"/>
  <c r="BB90" i="13"/>
  <c r="BC90" i="13"/>
  <c r="BD90" i="13" s="1"/>
  <c r="BB91" i="13"/>
  <c r="BC91" i="13"/>
  <c r="BD91" i="13"/>
  <c r="BB92" i="13"/>
  <c r="BC92" i="13"/>
  <c r="BD92" i="13"/>
  <c r="BB93" i="13"/>
  <c r="BC93" i="13" s="1"/>
  <c r="BD93" i="13" s="1"/>
  <c r="BB94" i="13"/>
  <c r="BC94" i="13"/>
  <c r="BD94" i="13" s="1"/>
  <c r="BB95" i="13"/>
  <c r="BC95" i="13"/>
  <c r="BD95" i="13"/>
  <c r="BB96" i="13"/>
  <c r="BC96" i="13"/>
  <c r="BD96" i="13"/>
  <c r="BB97" i="13"/>
  <c r="BC97" i="13" s="1"/>
  <c r="BD97" i="13" s="1"/>
  <c r="BB98" i="13"/>
  <c r="BC98" i="13"/>
  <c r="BD98" i="13" s="1"/>
  <c r="BB99" i="13"/>
  <c r="BC99" i="13"/>
  <c r="BD99" i="13"/>
  <c r="BB100" i="13"/>
  <c r="BC100" i="13"/>
  <c r="BD100" i="13"/>
  <c r="BB101" i="13"/>
  <c r="BC101" i="13" s="1"/>
  <c r="BD101" i="13" s="1"/>
  <c r="BB102" i="13"/>
  <c r="BC102" i="13"/>
  <c r="BD102" i="13" s="1"/>
  <c r="BB103" i="13"/>
  <c r="BC103" i="13"/>
  <c r="BD103" i="13"/>
  <c r="BB104" i="13"/>
  <c r="BC104" i="13"/>
  <c r="BD104" i="13"/>
  <c r="BB105" i="13"/>
  <c r="BC105" i="13" s="1"/>
  <c r="BD105" i="13" s="1"/>
  <c r="BB106" i="13"/>
  <c r="BC106" i="13"/>
  <c r="BD106" i="13" s="1"/>
  <c r="BB107" i="13"/>
  <c r="BC107" i="13"/>
  <c r="BD107" i="13"/>
  <c r="BB108" i="13"/>
  <c r="BC108" i="13"/>
  <c r="BD108" i="13"/>
  <c r="BB109" i="13"/>
  <c r="BC109" i="13" s="1"/>
  <c r="BD109" i="13" s="1"/>
  <c r="BB110" i="13"/>
  <c r="BC110" i="13"/>
  <c r="BD110" i="13" s="1"/>
  <c r="BB111" i="13"/>
  <c r="BC111" i="13"/>
  <c r="BD111" i="13"/>
  <c r="BB112" i="13"/>
  <c r="BC112" i="13"/>
  <c r="BD112" i="13"/>
  <c r="BB113" i="13"/>
  <c r="BC113" i="13" s="1"/>
  <c r="BD113" i="13" s="1"/>
  <c r="BB114" i="13"/>
  <c r="BC114" i="13"/>
  <c r="BD114" i="13" s="1"/>
  <c r="BB115" i="13"/>
  <c r="BC115" i="13"/>
  <c r="BD115" i="13"/>
  <c r="BB116" i="13"/>
  <c r="BC116" i="13"/>
  <c r="BD116" i="13"/>
  <c r="BB117" i="13"/>
  <c r="BC117" i="13" s="1"/>
  <c r="BD117" i="13" s="1"/>
  <c r="BB118" i="13"/>
  <c r="BC118" i="13"/>
  <c r="BD118" i="13" s="1"/>
  <c r="BB119" i="13"/>
  <c r="BC119" i="13"/>
  <c r="BD119" i="13"/>
  <c r="BB120" i="13"/>
  <c r="BC120" i="13"/>
  <c r="BD120" i="13"/>
  <c r="BB121" i="13"/>
  <c r="BC121" i="13" s="1"/>
  <c r="BD121" i="13" s="1"/>
  <c r="BB122" i="13"/>
  <c r="BC122" i="13"/>
  <c r="BD122" i="13" s="1"/>
  <c r="BB123" i="13"/>
  <c r="BC123" i="13"/>
  <c r="BD123" i="13"/>
  <c r="BB124" i="13"/>
  <c r="BC124" i="13"/>
  <c r="BD124" i="13"/>
  <c r="BB125" i="13"/>
  <c r="BC125" i="13" s="1"/>
  <c r="BD125" i="13" s="1"/>
  <c r="BB126" i="13"/>
  <c r="BC126" i="13"/>
  <c r="BD126" i="13" s="1"/>
  <c r="BB127" i="13"/>
  <c r="BC127" i="13"/>
  <c r="BD127" i="13"/>
  <c r="BB128" i="13"/>
  <c r="BC128" i="13"/>
  <c r="BD128" i="13"/>
  <c r="BB129" i="13"/>
  <c r="BC129" i="13" s="1"/>
  <c r="BD129" i="13" s="1"/>
  <c r="BB130" i="13"/>
  <c r="BC130" i="13"/>
  <c r="BD130" i="13" s="1"/>
  <c r="BB131" i="13"/>
  <c r="BC131" i="13"/>
  <c r="BD131" i="13"/>
  <c r="BB132" i="13"/>
  <c r="BC132" i="13"/>
  <c r="BD132" i="13"/>
  <c r="BB133" i="13"/>
  <c r="BC133" i="13" s="1"/>
  <c r="BD133" i="13" s="1"/>
  <c r="BB134" i="13"/>
  <c r="BC134" i="13"/>
  <c r="BD134" i="13" s="1"/>
  <c r="BB135" i="13"/>
  <c r="BC135" i="13"/>
  <c r="BD135" i="13"/>
  <c r="BB136" i="13"/>
  <c r="BC136" i="13"/>
  <c r="BD136" i="13"/>
  <c r="BB137" i="13"/>
  <c r="BC137" i="13" s="1"/>
  <c r="BD137" i="13" s="1"/>
  <c r="BB138" i="13"/>
  <c r="BC138" i="13"/>
  <c r="BD138" i="13" s="1"/>
  <c r="BB139" i="13"/>
  <c r="BC139" i="13"/>
  <c r="BD139" i="13"/>
  <c r="BB140" i="13"/>
  <c r="BC140" i="13"/>
  <c r="BD140" i="13"/>
  <c r="BB141" i="13"/>
  <c r="BC141" i="13" s="1"/>
  <c r="BD141" i="13" s="1"/>
  <c r="BB142" i="13"/>
  <c r="BC142" i="13"/>
  <c r="BD142" i="13" s="1"/>
  <c r="BB143" i="13"/>
  <c r="BC143" i="13"/>
  <c r="BD143" i="13"/>
  <c r="BB144" i="13"/>
  <c r="BC144" i="13"/>
  <c r="BD144" i="13"/>
  <c r="BB145" i="13"/>
  <c r="BC145" i="13" s="1"/>
  <c r="BD145" i="13" s="1"/>
  <c r="BB146" i="13"/>
  <c r="BC146" i="13" s="1"/>
  <c r="BD146" i="13" s="1"/>
  <c r="BB147" i="13"/>
  <c r="BC147" i="13"/>
  <c r="BD147" i="13"/>
  <c r="BB148" i="13"/>
  <c r="BC148" i="13"/>
  <c r="BD148" i="13"/>
  <c r="BB149" i="13"/>
  <c r="BC149" i="13" s="1"/>
  <c r="BD149" i="13" s="1"/>
  <c r="BB150" i="13"/>
  <c r="BC150" i="13" s="1"/>
  <c r="BD150" i="13" s="1"/>
  <c r="BB151" i="13"/>
  <c r="BC151" i="13"/>
  <c r="BD151" i="13" s="1"/>
  <c r="BB152" i="13"/>
  <c r="BC152" i="13"/>
  <c r="BD152" i="13"/>
  <c r="BB153" i="13"/>
  <c r="BC153" i="13" s="1"/>
  <c r="BD153" i="13" s="1"/>
  <c r="BB154" i="13"/>
  <c r="BC154" i="13" s="1"/>
  <c r="BD154" i="13" s="1"/>
  <c r="BB155" i="13"/>
  <c r="BC155" i="13"/>
  <c r="BD155" i="13" s="1"/>
  <c r="BB156" i="13"/>
  <c r="BC156" i="13"/>
  <c r="BD156" i="13"/>
  <c r="BB157" i="13"/>
  <c r="BC157" i="13" s="1"/>
  <c r="BD157" i="13" s="1"/>
  <c r="BB158" i="13"/>
  <c r="BC158" i="13"/>
  <c r="BD158" i="13" s="1"/>
  <c r="BB159" i="13"/>
  <c r="BC159" i="13"/>
  <c r="BD159" i="13" s="1"/>
  <c r="BB160" i="13"/>
  <c r="BC160" i="13"/>
  <c r="BD160" i="13"/>
  <c r="BB161" i="13"/>
  <c r="BC161" i="13" s="1"/>
  <c r="BD161" i="13" s="1"/>
  <c r="BB162" i="13"/>
  <c r="BC162" i="13" s="1"/>
  <c r="BD162" i="13" s="1"/>
  <c r="BB163" i="13"/>
  <c r="BC163" i="13"/>
  <c r="BD163" i="13"/>
  <c r="BB164" i="13"/>
  <c r="BC164" i="13"/>
  <c r="BD164" i="13"/>
  <c r="BB165" i="13"/>
  <c r="BC165" i="13" s="1"/>
  <c r="BD165" i="13" s="1"/>
  <c r="BB166" i="13"/>
  <c r="BC166" i="13" s="1"/>
  <c r="BD166" i="13" s="1"/>
  <c r="BB167" i="13"/>
  <c r="BC167" i="13"/>
  <c r="BD167" i="13" s="1"/>
  <c r="BB168" i="13"/>
  <c r="BC168" i="13"/>
  <c r="BD168" i="13"/>
  <c r="BB169" i="13"/>
  <c r="BC169" i="13" s="1"/>
  <c r="BD169" i="13" s="1"/>
  <c r="BB170" i="13"/>
  <c r="BC170" i="13" s="1"/>
  <c r="BD170" i="13" s="1"/>
  <c r="BB171" i="13"/>
  <c r="BC171" i="13"/>
  <c r="BD171" i="13" s="1"/>
  <c r="BB172" i="13"/>
  <c r="BC172" i="13"/>
  <c r="BD172" i="13"/>
  <c r="BB173" i="13"/>
  <c r="BC173" i="13" s="1"/>
  <c r="BD173" i="13" s="1"/>
  <c r="BB174" i="13"/>
  <c r="BC174" i="13" s="1"/>
  <c r="BD174" i="13" s="1"/>
  <c r="BB175" i="13"/>
  <c r="BC175" i="13"/>
  <c r="BD175" i="13" s="1"/>
  <c r="BB176" i="13"/>
  <c r="BC176" i="13" s="1"/>
  <c r="BD176" i="13" s="1"/>
  <c r="BB177" i="13"/>
  <c r="BC177" i="13" s="1"/>
  <c r="BD177" i="13" s="1"/>
  <c r="BB178" i="13"/>
  <c r="BC178" i="13" s="1"/>
  <c r="BD178" i="13" s="1"/>
  <c r="BB179" i="13"/>
  <c r="BC179" i="13"/>
  <c r="BD179" i="13" s="1"/>
  <c r="BB180" i="13"/>
  <c r="BC180" i="13" s="1"/>
  <c r="BD180" i="13" s="1"/>
  <c r="BB181" i="13"/>
  <c r="BC181" i="13" s="1"/>
  <c r="BD181" i="13" s="1"/>
  <c r="BB182" i="13"/>
  <c r="BC182" i="13" s="1"/>
  <c r="BD182" i="13" s="1"/>
  <c r="BB183" i="13"/>
  <c r="BC183" i="13"/>
  <c r="BD183" i="13" s="1"/>
  <c r="BB184" i="13"/>
  <c r="BC184" i="13" s="1"/>
  <c r="BD184" i="13" s="1"/>
  <c r="BB185" i="13"/>
  <c r="BC185" i="13" s="1"/>
  <c r="BD185" i="13" s="1"/>
  <c r="BB186" i="13"/>
  <c r="BC186" i="13" s="1"/>
  <c r="BD186" i="13" s="1"/>
  <c r="BB187" i="13"/>
  <c r="BC187" i="13"/>
  <c r="BD187" i="13" s="1"/>
  <c r="BB188" i="13"/>
  <c r="BC188" i="13" s="1"/>
  <c r="BD188" i="13" s="1"/>
  <c r="BB189" i="13"/>
  <c r="BC189" i="13" s="1"/>
  <c r="BD189" i="13" s="1"/>
  <c r="BB190" i="13"/>
  <c r="BC190" i="13" s="1"/>
  <c r="BD190" i="13" s="1"/>
  <c r="BB191" i="13"/>
  <c r="BC191" i="13"/>
  <c r="BD191" i="13" s="1"/>
  <c r="BB192" i="13"/>
  <c r="BC192" i="13" s="1"/>
  <c r="BD192" i="13" s="1"/>
  <c r="BB193" i="13"/>
  <c r="BC193" i="13" s="1"/>
  <c r="BD193" i="13" s="1"/>
  <c r="BB194" i="13"/>
  <c r="BC194" i="13" s="1"/>
  <c r="BD194" i="13" s="1"/>
  <c r="BB195" i="13"/>
  <c r="BC195" i="13"/>
  <c r="BD195" i="13" s="1"/>
  <c r="BB196" i="13"/>
  <c r="BC196" i="13" s="1"/>
  <c r="BD196" i="13" s="1"/>
  <c r="BB197" i="13"/>
  <c r="BC197" i="13" s="1"/>
  <c r="BD197" i="13" s="1"/>
  <c r="BB198" i="13"/>
  <c r="BC198" i="13" s="1"/>
  <c r="BD198" i="13" s="1"/>
  <c r="BB199" i="13"/>
  <c r="BC199" i="13"/>
  <c r="BD199" i="13" s="1"/>
  <c r="BB200" i="13"/>
  <c r="BC200" i="13" s="1"/>
  <c r="BD200" i="13" s="1"/>
  <c r="BB201" i="13"/>
  <c r="BC201" i="13" s="1"/>
  <c r="BD201" i="13" s="1"/>
  <c r="BB202" i="13"/>
  <c r="BC202" i="13" s="1"/>
  <c r="BD202" i="13" s="1"/>
  <c r="BB3" i="13"/>
  <c r="BC3" i="13"/>
  <c r="BD3" i="13" s="1"/>
  <c r="BF3" i="12" l="1"/>
  <c r="BJ90" i="12"/>
  <c r="BK3" i="12" s="1"/>
  <c r="BJ179" i="12"/>
  <c r="BJ187" i="12"/>
  <c r="BF3" i="11"/>
  <c r="BJ76" i="11"/>
  <c r="BJ92" i="11"/>
  <c r="BJ116" i="11"/>
  <c r="BJ132" i="11"/>
  <c r="BJ148" i="11"/>
  <c r="BJ7" i="11"/>
  <c r="BK3" i="11" s="1"/>
  <c r="BJ11" i="11"/>
  <c r="BJ15" i="11"/>
  <c r="BJ19" i="11"/>
  <c r="BJ23" i="11"/>
  <c r="BJ27" i="11"/>
  <c r="BJ31" i="11"/>
  <c r="BJ35" i="11"/>
  <c r="BJ39" i="11"/>
  <c r="BJ43" i="11"/>
  <c r="BJ47" i="11"/>
  <c r="BJ51" i="11"/>
  <c r="BJ55" i="11"/>
  <c r="BJ59" i="11"/>
  <c r="BJ63" i="11"/>
  <c r="BJ67" i="11"/>
  <c r="BJ71" i="11"/>
  <c r="BJ80" i="11"/>
  <c r="BJ120" i="11"/>
  <c r="BJ136" i="11"/>
  <c r="BJ152" i="11"/>
  <c r="BJ84" i="11"/>
  <c r="BJ96" i="11"/>
  <c r="BJ100" i="11"/>
  <c r="BJ104" i="11"/>
  <c r="BJ108" i="11"/>
  <c r="BJ112" i="11"/>
  <c r="BJ175" i="11"/>
  <c r="BJ159" i="11"/>
  <c r="BJ171" i="11"/>
  <c r="BJ191" i="11"/>
  <c r="BJ163" i="11"/>
  <c r="BJ179" i="11"/>
  <c r="BF3" i="10"/>
  <c r="BJ163" i="10"/>
  <c r="BJ179" i="10"/>
  <c r="BJ195" i="10"/>
  <c r="BJ119" i="10"/>
  <c r="BK3" i="10" s="1"/>
  <c r="BJ123" i="10"/>
  <c r="BJ127" i="10"/>
  <c r="BJ131" i="10"/>
  <c r="BJ135" i="10"/>
  <c r="BJ139" i="10"/>
  <c r="BJ143" i="10"/>
  <c r="BJ147" i="10"/>
  <c r="BJ151" i="10"/>
  <c r="BJ155" i="10"/>
  <c r="BJ171" i="10"/>
  <c r="BJ187" i="10"/>
  <c r="BJ125" i="9"/>
  <c r="BK3" i="9" s="1"/>
  <c r="AY202" i="13"/>
  <c r="AX202" i="13"/>
  <c r="AW202" i="13"/>
  <c r="AV202" i="13"/>
  <c r="AU202" i="13"/>
  <c r="AY201" i="13"/>
  <c r="AX201" i="13"/>
  <c r="AW201" i="13"/>
  <c r="AV201" i="13"/>
  <c r="AU201" i="13"/>
  <c r="AY200" i="13"/>
  <c r="AX200" i="13"/>
  <c r="AW200" i="13"/>
  <c r="AV200" i="13"/>
  <c r="AU200" i="13"/>
  <c r="AY199" i="13"/>
  <c r="AX199" i="13"/>
  <c r="AW199" i="13"/>
  <c r="AV199" i="13"/>
  <c r="AU199" i="13"/>
  <c r="AY198" i="13"/>
  <c r="AX198" i="13"/>
  <c r="AW198" i="13"/>
  <c r="AV198" i="13"/>
  <c r="AU198" i="13"/>
  <c r="AY197" i="13"/>
  <c r="AX197" i="13"/>
  <c r="AW197" i="13"/>
  <c r="AV197" i="13"/>
  <c r="AU197" i="13"/>
  <c r="AY196" i="13"/>
  <c r="AX196" i="13"/>
  <c r="AW196" i="13"/>
  <c r="AV196" i="13"/>
  <c r="AU196" i="13"/>
  <c r="AY195" i="13"/>
  <c r="AX195" i="13"/>
  <c r="AW195" i="13"/>
  <c r="AV195" i="13"/>
  <c r="AU195" i="13"/>
  <c r="AY194" i="13"/>
  <c r="AX194" i="13"/>
  <c r="AW194" i="13"/>
  <c r="AV194" i="13"/>
  <c r="AU194" i="13"/>
  <c r="AY193" i="13"/>
  <c r="AX193" i="13"/>
  <c r="AW193" i="13"/>
  <c r="AV193" i="13"/>
  <c r="AU193" i="13"/>
  <c r="AY192" i="13"/>
  <c r="AX192" i="13"/>
  <c r="AW192" i="13"/>
  <c r="AV192" i="13"/>
  <c r="AU192" i="13"/>
  <c r="AY191" i="13"/>
  <c r="AX191" i="13"/>
  <c r="AW191" i="13"/>
  <c r="AV191" i="13"/>
  <c r="AU191" i="13"/>
  <c r="AY190" i="13"/>
  <c r="AX190" i="13"/>
  <c r="AW190" i="13"/>
  <c r="AV190" i="13"/>
  <c r="AU190" i="13"/>
  <c r="AY189" i="13"/>
  <c r="AX189" i="13"/>
  <c r="AW189" i="13"/>
  <c r="AV189" i="13"/>
  <c r="AU189" i="13"/>
  <c r="AY188" i="13"/>
  <c r="AX188" i="13"/>
  <c r="AW188" i="13"/>
  <c r="AV188" i="13"/>
  <c r="AU188" i="13"/>
  <c r="AY187" i="13"/>
  <c r="AX187" i="13"/>
  <c r="AW187" i="13"/>
  <c r="AV187" i="13"/>
  <c r="AU187" i="13"/>
  <c r="AY186" i="13"/>
  <c r="AX186" i="13"/>
  <c r="AW186" i="13"/>
  <c r="AV186" i="13"/>
  <c r="AU186" i="13"/>
  <c r="AY185" i="13"/>
  <c r="AX185" i="13"/>
  <c r="AW185" i="13"/>
  <c r="AV185" i="13"/>
  <c r="AU185" i="13"/>
  <c r="AY184" i="13"/>
  <c r="AX184" i="13"/>
  <c r="AW184" i="13"/>
  <c r="AV184" i="13"/>
  <c r="AU184" i="13"/>
  <c r="AY183" i="13"/>
  <c r="AX183" i="13"/>
  <c r="AW183" i="13"/>
  <c r="AV183" i="13"/>
  <c r="AU183" i="13"/>
  <c r="AY182" i="13"/>
  <c r="AX182" i="13"/>
  <c r="AW182" i="13"/>
  <c r="AV182" i="13"/>
  <c r="AU182" i="13"/>
  <c r="AY181" i="13"/>
  <c r="AX181" i="13"/>
  <c r="AW181" i="13"/>
  <c r="AV181" i="13"/>
  <c r="AU181" i="13"/>
  <c r="AY180" i="13"/>
  <c r="AX180" i="13"/>
  <c r="AW180" i="13"/>
  <c r="AV180" i="13"/>
  <c r="AU180" i="13"/>
  <c r="AY179" i="13"/>
  <c r="AX179" i="13"/>
  <c r="AW179" i="13"/>
  <c r="AV179" i="13"/>
  <c r="AU179" i="13"/>
  <c r="AY178" i="13"/>
  <c r="AX178" i="13"/>
  <c r="AW178" i="13"/>
  <c r="AV178" i="13"/>
  <c r="AU178" i="13"/>
  <c r="AY177" i="13"/>
  <c r="AX177" i="13"/>
  <c r="AW177" i="13"/>
  <c r="AV177" i="13"/>
  <c r="AU177" i="13"/>
  <c r="AY176" i="13"/>
  <c r="AX176" i="13"/>
  <c r="AW176" i="13"/>
  <c r="AV176" i="13"/>
  <c r="AU176" i="13"/>
  <c r="AY175" i="13"/>
  <c r="AX175" i="13"/>
  <c r="AW175" i="13"/>
  <c r="AV175" i="13"/>
  <c r="AU175" i="13"/>
  <c r="AY174" i="13"/>
  <c r="AX174" i="13"/>
  <c r="AW174" i="13"/>
  <c r="AV174" i="13"/>
  <c r="AU174" i="13"/>
  <c r="AY173" i="13"/>
  <c r="AX173" i="13"/>
  <c r="AW173" i="13"/>
  <c r="AV173" i="13"/>
  <c r="AU173" i="13"/>
  <c r="AY172" i="13"/>
  <c r="AX172" i="13"/>
  <c r="AW172" i="13"/>
  <c r="AV172" i="13"/>
  <c r="AU172" i="13"/>
  <c r="AY171" i="13"/>
  <c r="AX171" i="13"/>
  <c r="AW171" i="13"/>
  <c r="AV171" i="13"/>
  <c r="AU171" i="13"/>
  <c r="AY170" i="13"/>
  <c r="AX170" i="13"/>
  <c r="AW170" i="13"/>
  <c r="AV170" i="13"/>
  <c r="AU170" i="13"/>
  <c r="AY169" i="13"/>
  <c r="AX169" i="13"/>
  <c r="AW169" i="13"/>
  <c r="AV169" i="13"/>
  <c r="AU169" i="13"/>
  <c r="AY168" i="13"/>
  <c r="AX168" i="13"/>
  <c r="AW168" i="13"/>
  <c r="AV168" i="13"/>
  <c r="AU168" i="13"/>
  <c r="AY167" i="13"/>
  <c r="AX167" i="13"/>
  <c r="AW167" i="13"/>
  <c r="AV167" i="13"/>
  <c r="AU167" i="13"/>
  <c r="AY166" i="13"/>
  <c r="AX166" i="13"/>
  <c r="AW166" i="13"/>
  <c r="AV166" i="13"/>
  <c r="AU166" i="13"/>
  <c r="AY165" i="13"/>
  <c r="AX165" i="13"/>
  <c r="AW165" i="13"/>
  <c r="AV165" i="13"/>
  <c r="AU165" i="13"/>
  <c r="AY164" i="13"/>
  <c r="AX164" i="13"/>
  <c r="AW164" i="13"/>
  <c r="AV164" i="13"/>
  <c r="AU164" i="13"/>
  <c r="AY163" i="13"/>
  <c r="AX163" i="13"/>
  <c r="AW163" i="13"/>
  <c r="AV163" i="13"/>
  <c r="AU163" i="13"/>
  <c r="AY162" i="13"/>
  <c r="AX162" i="13"/>
  <c r="AW162" i="13"/>
  <c r="AV162" i="13"/>
  <c r="AU162" i="13"/>
  <c r="AY161" i="13"/>
  <c r="AX161" i="13"/>
  <c r="AW161" i="13"/>
  <c r="AV161" i="13"/>
  <c r="AU161" i="13"/>
  <c r="AY160" i="13"/>
  <c r="AX160" i="13"/>
  <c r="AW160" i="13"/>
  <c r="AV160" i="13"/>
  <c r="AU160" i="13"/>
  <c r="AY159" i="13"/>
  <c r="AX159" i="13"/>
  <c r="AW159" i="13"/>
  <c r="AV159" i="13"/>
  <c r="AU159" i="13"/>
  <c r="AY158" i="13"/>
  <c r="AX158" i="13"/>
  <c r="AW158" i="13"/>
  <c r="AV158" i="13"/>
  <c r="AU158" i="13"/>
  <c r="AY157" i="13"/>
  <c r="AX157" i="13"/>
  <c r="AW157" i="13"/>
  <c r="AV157" i="13"/>
  <c r="AU157" i="13"/>
  <c r="AY156" i="13"/>
  <c r="AX156" i="13"/>
  <c r="AW156" i="13"/>
  <c r="AV156" i="13"/>
  <c r="AU156" i="13"/>
  <c r="AY155" i="13"/>
  <c r="AX155" i="13"/>
  <c r="AW155" i="13"/>
  <c r="AV155" i="13"/>
  <c r="AU155" i="13"/>
  <c r="AY154" i="13"/>
  <c r="AX154" i="13"/>
  <c r="AW154" i="13"/>
  <c r="AV154" i="13"/>
  <c r="AU154" i="13"/>
  <c r="AY153" i="13"/>
  <c r="AX153" i="13"/>
  <c r="AW153" i="13"/>
  <c r="AV153" i="13"/>
  <c r="AU153" i="13"/>
  <c r="AY152" i="13"/>
  <c r="AX152" i="13"/>
  <c r="AW152" i="13"/>
  <c r="AV152" i="13"/>
  <c r="AU152" i="13"/>
  <c r="AY151" i="13"/>
  <c r="AX151" i="13"/>
  <c r="AW151" i="13"/>
  <c r="AV151" i="13"/>
  <c r="AU151" i="13"/>
  <c r="AY150" i="13"/>
  <c r="AX150" i="13"/>
  <c r="AW150" i="13"/>
  <c r="AV150" i="13"/>
  <c r="AU150" i="13"/>
  <c r="AY149" i="13"/>
  <c r="AX149" i="13"/>
  <c r="AW149" i="13"/>
  <c r="AV149" i="13"/>
  <c r="AU149" i="13"/>
  <c r="AY148" i="13"/>
  <c r="AX148" i="13"/>
  <c r="AW148" i="13"/>
  <c r="AV148" i="13"/>
  <c r="AU148" i="13"/>
  <c r="AY147" i="13"/>
  <c r="AX147" i="13"/>
  <c r="AW147" i="13"/>
  <c r="AV147" i="13"/>
  <c r="AU147" i="13"/>
  <c r="AY146" i="13"/>
  <c r="AX146" i="13"/>
  <c r="AW146" i="13"/>
  <c r="AV146" i="13"/>
  <c r="AU146" i="13"/>
  <c r="AY145" i="13"/>
  <c r="AX145" i="13"/>
  <c r="AW145" i="13"/>
  <c r="AV145" i="13"/>
  <c r="AU145" i="13"/>
  <c r="AY144" i="13"/>
  <c r="AX144" i="13"/>
  <c r="AW144" i="13"/>
  <c r="AV144" i="13"/>
  <c r="AU144" i="13"/>
  <c r="AY143" i="13"/>
  <c r="AX143" i="13"/>
  <c r="AW143" i="13"/>
  <c r="AV143" i="13"/>
  <c r="AU143" i="13"/>
  <c r="AY142" i="13"/>
  <c r="AX142" i="13"/>
  <c r="AW142" i="13"/>
  <c r="AV142" i="13"/>
  <c r="AU142" i="13"/>
  <c r="AY141" i="13"/>
  <c r="AX141" i="13"/>
  <c r="AW141" i="13"/>
  <c r="AV141" i="13"/>
  <c r="AU141" i="13"/>
  <c r="AY140" i="13"/>
  <c r="AX140" i="13"/>
  <c r="AW140" i="13"/>
  <c r="AV140" i="13"/>
  <c r="AU140" i="13"/>
  <c r="AY139" i="13"/>
  <c r="AX139" i="13"/>
  <c r="AW139" i="13"/>
  <c r="AV139" i="13"/>
  <c r="AU139" i="13"/>
  <c r="AY138" i="13"/>
  <c r="AX138" i="13"/>
  <c r="AW138" i="13"/>
  <c r="AV138" i="13"/>
  <c r="AU138" i="13"/>
  <c r="AY137" i="13"/>
  <c r="AX137" i="13"/>
  <c r="AW137" i="13"/>
  <c r="AV137" i="13"/>
  <c r="AU137" i="13"/>
  <c r="AY136" i="13"/>
  <c r="AX136" i="13"/>
  <c r="AW136" i="13"/>
  <c r="AV136" i="13"/>
  <c r="AU136" i="13"/>
  <c r="AY135" i="13"/>
  <c r="AX135" i="13"/>
  <c r="AW135" i="13"/>
  <c r="AV135" i="13"/>
  <c r="AU135" i="13"/>
  <c r="AY134" i="13"/>
  <c r="AX134" i="13"/>
  <c r="AW134" i="13"/>
  <c r="AV134" i="13"/>
  <c r="AU134" i="13"/>
  <c r="AY133" i="13"/>
  <c r="AX133" i="13"/>
  <c r="AW133" i="13"/>
  <c r="AV133" i="13"/>
  <c r="AU133" i="13"/>
  <c r="AY132" i="13"/>
  <c r="AX132" i="13"/>
  <c r="AW132" i="13"/>
  <c r="AV132" i="13"/>
  <c r="AU132" i="13"/>
  <c r="AY131" i="13"/>
  <c r="AX131" i="13"/>
  <c r="AW131" i="13"/>
  <c r="AV131" i="13"/>
  <c r="AU131" i="13"/>
  <c r="AY130" i="13"/>
  <c r="AX130" i="13"/>
  <c r="AW130" i="13"/>
  <c r="AV130" i="13"/>
  <c r="AU130" i="13"/>
  <c r="AY129" i="13"/>
  <c r="AX129" i="13"/>
  <c r="AW129" i="13"/>
  <c r="AV129" i="13"/>
  <c r="AU129" i="13"/>
  <c r="AY128" i="13"/>
  <c r="AX128" i="13"/>
  <c r="AW128" i="13"/>
  <c r="AV128" i="13"/>
  <c r="AU128" i="13"/>
  <c r="AY127" i="13"/>
  <c r="AX127" i="13"/>
  <c r="AW127" i="13"/>
  <c r="AV127" i="13"/>
  <c r="AU127" i="13"/>
  <c r="AY126" i="13"/>
  <c r="AX126" i="13"/>
  <c r="AW126" i="13"/>
  <c r="AV126" i="13"/>
  <c r="AU126" i="13"/>
  <c r="AY125" i="13"/>
  <c r="AX125" i="13"/>
  <c r="AW125" i="13"/>
  <c r="AV125" i="13"/>
  <c r="AU125" i="13"/>
  <c r="AY124" i="13"/>
  <c r="AX124" i="13"/>
  <c r="AW124" i="13"/>
  <c r="AV124" i="13"/>
  <c r="AU124" i="13"/>
  <c r="AY123" i="13"/>
  <c r="AX123" i="13"/>
  <c r="AW123" i="13"/>
  <c r="AV123" i="13"/>
  <c r="AU123" i="13"/>
  <c r="AY122" i="13"/>
  <c r="AX122" i="13"/>
  <c r="AW122" i="13"/>
  <c r="AV122" i="13"/>
  <c r="AU122" i="13"/>
  <c r="AY121" i="13"/>
  <c r="AX121" i="13"/>
  <c r="AW121" i="13"/>
  <c r="AV121" i="13"/>
  <c r="AU121" i="13"/>
  <c r="AY120" i="13"/>
  <c r="AX120" i="13"/>
  <c r="AW120" i="13"/>
  <c r="AV120" i="13"/>
  <c r="AU120" i="13"/>
  <c r="AY119" i="13"/>
  <c r="AX119" i="13"/>
  <c r="AW119" i="13"/>
  <c r="AV119" i="13"/>
  <c r="AU119" i="13"/>
  <c r="AY118" i="13"/>
  <c r="AX118" i="13"/>
  <c r="AW118" i="13"/>
  <c r="AV118" i="13"/>
  <c r="AU118" i="13"/>
  <c r="AY117" i="13"/>
  <c r="AX117" i="13"/>
  <c r="AW117" i="13"/>
  <c r="AV117" i="13"/>
  <c r="AU117" i="13"/>
  <c r="AY116" i="13"/>
  <c r="AX116" i="13"/>
  <c r="AW116" i="13"/>
  <c r="AV116" i="13"/>
  <c r="AU116" i="13"/>
  <c r="AY115" i="13"/>
  <c r="AX115" i="13"/>
  <c r="AW115" i="13"/>
  <c r="AV115" i="13"/>
  <c r="AU115" i="13"/>
  <c r="AY114" i="13"/>
  <c r="AX114" i="13"/>
  <c r="AW114" i="13"/>
  <c r="AV114" i="13"/>
  <c r="AU114" i="13"/>
  <c r="AY113" i="13"/>
  <c r="AX113" i="13"/>
  <c r="AW113" i="13"/>
  <c r="AV113" i="13"/>
  <c r="AU113" i="13"/>
  <c r="AY112" i="13"/>
  <c r="AX112" i="13"/>
  <c r="AW112" i="13"/>
  <c r="AV112" i="13"/>
  <c r="AU112" i="13"/>
  <c r="AY111" i="13"/>
  <c r="AX111" i="13"/>
  <c r="AW111" i="13"/>
  <c r="AV111" i="13"/>
  <c r="AU111" i="13"/>
  <c r="AY110" i="13"/>
  <c r="AX110" i="13"/>
  <c r="AW110" i="13"/>
  <c r="AV110" i="13"/>
  <c r="AU110" i="13"/>
  <c r="AY109" i="13"/>
  <c r="AX109" i="13"/>
  <c r="AW109" i="13"/>
  <c r="AV109" i="13"/>
  <c r="AU109" i="13"/>
  <c r="AY108" i="13"/>
  <c r="AX108" i="13"/>
  <c r="AW108" i="13"/>
  <c r="AV108" i="13"/>
  <c r="AU108" i="13"/>
  <c r="AY107" i="13"/>
  <c r="AX107" i="13"/>
  <c r="AW107" i="13"/>
  <c r="AV107" i="13"/>
  <c r="AU107" i="13"/>
  <c r="AY106" i="13"/>
  <c r="AX106" i="13"/>
  <c r="AW106" i="13"/>
  <c r="AV106" i="13"/>
  <c r="AU106" i="13"/>
  <c r="AY105" i="13"/>
  <c r="AX105" i="13"/>
  <c r="AW105" i="13"/>
  <c r="AV105" i="13"/>
  <c r="AU105" i="13"/>
  <c r="AY104" i="13"/>
  <c r="AX104" i="13"/>
  <c r="AW104" i="13"/>
  <c r="AV104" i="13"/>
  <c r="AU104" i="13"/>
  <c r="AY103" i="13"/>
  <c r="AX103" i="13"/>
  <c r="AW103" i="13"/>
  <c r="AV103" i="13"/>
  <c r="AU103" i="13"/>
  <c r="AY102" i="13"/>
  <c r="AX102" i="13"/>
  <c r="AW102" i="13"/>
  <c r="AV102" i="13"/>
  <c r="AU102" i="13"/>
  <c r="AY101" i="13"/>
  <c r="AX101" i="13"/>
  <c r="AW101" i="13"/>
  <c r="AV101" i="13"/>
  <c r="AU101" i="13"/>
  <c r="AY100" i="13"/>
  <c r="AX100" i="13"/>
  <c r="AW100" i="13"/>
  <c r="AV100" i="13"/>
  <c r="AU100" i="13"/>
  <c r="AY99" i="13"/>
  <c r="AX99" i="13"/>
  <c r="AW99" i="13"/>
  <c r="AV99" i="13"/>
  <c r="AU99" i="13"/>
  <c r="AY98" i="13"/>
  <c r="AX98" i="13"/>
  <c r="AW98" i="13"/>
  <c r="AV98" i="13"/>
  <c r="AU98" i="13"/>
  <c r="AY97" i="13"/>
  <c r="AX97" i="13"/>
  <c r="AW97" i="13"/>
  <c r="AV97" i="13"/>
  <c r="AU97" i="13"/>
  <c r="AY96" i="13"/>
  <c r="AX96" i="13"/>
  <c r="AW96" i="13"/>
  <c r="AV96" i="13"/>
  <c r="AU96" i="13"/>
  <c r="AY95" i="13"/>
  <c r="AX95" i="13"/>
  <c r="AW95" i="13"/>
  <c r="AV95" i="13"/>
  <c r="AU95" i="13"/>
  <c r="AY94" i="13"/>
  <c r="AX94" i="13"/>
  <c r="AW94" i="13"/>
  <c r="AV94" i="13"/>
  <c r="AU94" i="13"/>
  <c r="AY93" i="13"/>
  <c r="AX93" i="13"/>
  <c r="AW93" i="13"/>
  <c r="AV93" i="13"/>
  <c r="AU93" i="13"/>
  <c r="AY92" i="13"/>
  <c r="AX92" i="13"/>
  <c r="AW92" i="13"/>
  <c r="AV92" i="13"/>
  <c r="AU92" i="13"/>
  <c r="AY91" i="13"/>
  <c r="AX91" i="13"/>
  <c r="AW91" i="13"/>
  <c r="AV91" i="13"/>
  <c r="AU91" i="13"/>
  <c r="AY90" i="13"/>
  <c r="AX90" i="13"/>
  <c r="AW90" i="13"/>
  <c r="AV90" i="13"/>
  <c r="AU90" i="13"/>
  <c r="AY89" i="13"/>
  <c r="AX89" i="13"/>
  <c r="AW89" i="13"/>
  <c r="AV89" i="13"/>
  <c r="AU89" i="13"/>
  <c r="AY88" i="13"/>
  <c r="AX88" i="13"/>
  <c r="AW88" i="13"/>
  <c r="AV88" i="13"/>
  <c r="AU88" i="13"/>
  <c r="AY87" i="13"/>
  <c r="AX87" i="13"/>
  <c r="AW87" i="13"/>
  <c r="AV87" i="13"/>
  <c r="AU87" i="13"/>
  <c r="AY86" i="13"/>
  <c r="AX86" i="13"/>
  <c r="AW86" i="13"/>
  <c r="AV86" i="13"/>
  <c r="AU86" i="13"/>
  <c r="AY85" i="13"/>
  <c r="AX85" i="13"/>
  <c r="AW85" i="13"/>
  <c r="AV85" i="13"/>
  <c r="AU85" i="13"/>
  <c r="AY84" i="13"/>
  <c r="AX84" i="13"/>
  <c r="AW84" i="13"/>
  <c r="AV84" i="13"/>
  <c r="AU84" i="13"/>
  <c r="AY83" i="13"/>
  <c r="AX83" i="13"/>
  <c r="AW83" i="13"/>
  <c r="AV83" i="13"/>
  <c r="AU83" i="13"/>
  <c r="AY82" i="13"/>
  <c r="AX82" i="13"/>
  <c r="AW82" i="13"/>
  <c r="AV82" i="13"/>
  <c r="AU82" i="13"/>
  <c r="AY81" i="13"/>
  <c r="AX81" i="13"/>
  <c r="AW81" i="13"/>
  <c r="AV81" i="13"/>
  <c r="AU81" i="13"/>
  <c r="AY80" i="13"/>
  <c r="AX80" i="13"/>
  <c r="AW80" i="13"/>
  <c r="AV80" i="13"/>
  <c r="AU80" i="13"/>
  <c r="AY79" i="13"/>
  <c r="AX79" i="13"/>
  <c r="AW79" i="13"/>
  <c r="AV79" i="13"/>
  <c r="AU79" i="13"/>
  <c r="AY78" i="13"/>
  <c r="AX78" i="13"/>
  <c r="AW78" i="13"/>
  <c r="AV78" i="13"/>
  <c r="AU78" i="13"/>
  <c r="AY77" i="13"/>
  <c r="AX77" i="13"/>
  <c r="AW77" i="13"/>
  <c r="AV77" i="13"/>
  <c r="AU77" i="13"/>
  <c r="AY76" i="13"/>
  <c r="AX76" i="13"/>
  <c r="AW76" i="13"/>
  <c r="AV76" i="13"/>
  <c r="AU76" i="13"/>
  <c r="AY75" i="13"/>
  <c r="AX75" i="13"/>
  <c r="AW75" i="13"/>
  <c r="AV75" i="13"/>
  <c r="AU75" i="13"/>
  <c r="AY74" i="13"/>
  <c r="AX74" i="13"/>
  <c r="AW74" i="13"/>
  <c r="AV74" i="13"/>
  <c r="AU74" i="13"/>
  <c r="AY73" i="13"/>
  <c r="AX73" i="13"/>
  <c r="AW73" i="13"/>
  <c r="AV73" i="13"/>
  <c r="AU73" i="13"/>
  <c r="AY72" i="13"/>
  <c r="AX72" i="13"/>
  <c r="AW72" i="13"/>
  <c r="AV72" i="13"/>
  <c r="AU72" i="13"/>
  <c r="AY71" i="13"/>
  <c r="AX71" i="13"/>
  <c r="AW71" i="13"/>
  <c r="AV71" i="13"/>
  <c r="AU71" i="13"/>
  <c r="AY70" i="13"/>
  <c r="AX70" i="13"/>
  <c r="AW70" i="13"/>
  <c r="AV70" i="13"/>
  <c r="AU70" i="13"/>
  <c r="AY69" i="13"/>
  <c r="AX69" i="13"/>
  <c r="AW69" i="13"/>
  <c r="AV69" i="13"/>
  <c r="AU69" i="13"/>
  <c r="AY68" i="13"/>
  <c r="AX68" i="13"/>
  <c r="AW68" i="13"/>
  <c r="AV68" i="13"/>
  <c r="AU68" i="13"/>
  <c r="AY67" i="13"/>
  <c r="AX67" i="13"/>
  <c r="AW67" i="13"/>
  <c r="AV67" i="13"/>
  <c r="AU67" i="13"/>
  <c r="AY66" i="13"/>
  <c r="AX66" i="13"/>
  <c r="AW66" i="13"/>
  <c r="AV66" i="13"/>
  <c r="AU66" i="13"/>
  <c r="AY65" i="13"/>
  <c r="AX65" i="13"/>
  <c r="AW65" i="13"/>
  <c r="AV65" i="13"/>
  <c r="AU65" i="13"/>
  <c r="AY64" i="13"/>
  <c r="AX64" i="13"/>
  <c r="AW64" i="13"/>
  <c r="AV64" i="13"/>
  <c r="AU64" i="13"/>
  <c r="AY63" i="13"/>
  <c r="AX63" i="13"/>
  <c r="AW63" i="13"/>
  <c r="AV63" i="13"/>
  <c r="AU63" i="13"/>
  <c r="AY62" i="13"/>
  <c r="AX62" i="13"/>
  <c r="AW62" i="13"/>
  <c r="AV62" i="13"/>
  <c r="AU62" i="13"/>
  <c r="AY61" i="13"/>
  <c r="AX61" i="13"/>
  <c r="AW61" i="13"/>
  <c r="AV61" i="13"/>
  <c r="AU61" i="13"/>
  <c r="AY60" i="13"/>
  <c r="AX60" i="13"/>
  <c r="AW60" i="13"/>
  <c r="AV60" i="13"/>
  <c r="AU60" i="13"/>
  <c r="AY59" i="13"/>
  <c r="AX59" i="13"/>
  <c r="AW59" i="13"/>
  <c r="AV59" i="13"/>
  <c r="AU59" i="13"/>
  <c r="AY58" i="13"/>
  <c r="AX58" i="13"/>
  <c r="AW58" i="13"/>
  <c r="AV58" i="13"/>
  <c r="AU58" i="13"/>
  <c r="AY57" i="13"/>
  <c r="AX57" i="13"/>
  <c r="AW57" i="13"/>
  <c r="AV57" i="13"/>
  <c r="AU57" i="13"/>
  <c r="AY56" i="13"/>
  <c r="AX56" i="13"/>
  <c r="AW56" i="13"/>
  <c r="AV56" i="13"/>
  <c r="AU56" i="13"/>
  <c r="AY55" i="13"/>
  <c r="AX55" i="13"/>
  <c r="AW55" i="13"/>
  <c r="AV55" i="13"/>
  <c r="AU55" i="13"/>
  <c r="AY54" i="13"/>
  <c r="AX54" i="13"/>
  <c r="AW54" i="13"/>
  <c r="AV54" i="13"/>
  <c r="AU54" i="13"/>
  <c r="AY53" i="13"/>
  <c r="AX53" i="13"/>
  <c r="AW53" i="13"/>
  <c r="AV53" i="13"/>
  <c r="AU53" i="13"/>
  <c r="AY52" i="13"/>
  <c r="AX52" i="13"/>
  <c r="AW52" i="13"/>
  <c r="AV52" i="13"/>
  <c r="AU52" i="13"/>
  <c r="AY51" i="13"/>
  <c r="AX51" i="13"/>
  <c r="AW51" i="13"/>
  <c r="AV51" i="13"/>
  <c r="AU51" i="13"/>
  <c r="AY50" i="13"/>
  <c r="AX50" i="13"/>
  <c r="AW50" i="13"/>
  <c r="AV50" i="13"/>
  <c r="AU50" i="13"/>
  <c r="AY49" i="13"/>
  <c r="AX49" i="13"/>
  <c r="AW49" i="13"/>
  <c r="AV49" i="13"/>
  <c r="AU49" i="13"/>
  <c r="AY48" i="13"/>
  <c r="AX48" i="13"/>
  <c r="AW48" i="13"/>
  <c r="AV48" i="13"/>
  <c r="AU48" i="13"/>
  <c r="AY47" i="13"/>
  <c r="AX47" i="13"/>
  <c r="AW47" i="13"/>
  <c r="AV47" i="13"/>
  <c r="AU47" i="13"/>
  <c r="AY46" i="13"/>
  <c r="AX46" i="13"/>
  <c r="AW46" i="13"/>
  <c r="AV46" i="13"/>
  <c r="AU46" i="13"/>
  <c r="AY45" i="13"/>
  <c r="AX45" i="13"/>
  <c r="AW45" i="13"/>
  <c r="AV45" i="13"/>
  <c r="AU45" i="13"/>
  <c r="AY44" i="13"/>
  <c r="AX44" i="13"/>
  <c r="AW44" i="13"/>
  <c r="AV44" i="13"/>
  <c r="AU44" i="13"/>
  <c r="AY43" i="13"/>
  <c r="AX43" i="13"/>
  <c r="AW43" i="13"/>
  <c r="AV43" i="13"/>
  <c r="AU43" i="13"/>
  <c r="AY42" i="13"/>
  <c r="AX42" i="13"/>
  <c r="AW42" i="13"/>
  <c r="AV42" i="13"/>
  <c r="AU42" i="13"/>
  <c r="AY41" i="13"/>
  <c r="AX41" i="13"/>
  <c r="AW41" i="13"/>
  <c r="AV41" i="13"/>
  <c r="AU41" i="13"/>
  <c r="AY40" i="13"/>
  <c r="AX40" i="13"/>
  <c r="AW40" i="13"/>
  <c r="AV40" i="13"/>
  <c r="AU40" i="13"/>
  <c r="AY39" i="13"/>
  <c r="AX39" i="13"/>
  <c r="AW39" i="13"/>
  <c r="AV39" i="13"/>
  <c r="AU39" i="13"/>
  <c r="AY38" i="13"/>
  <c r="AX38" i="13"/>
  <c r="AW38" i="13"/>
  <c r="AV38" i="13"/>
  <c r="AU38" i="13"/>
  <c r="AY37" i="13"/>
  <c r="AX37" i="13"/>
  <c r="AW37" i="13"/>
  <c r="AV37" i="13"/>
  <c r="AU37" i="13"/>
  <c r="AY36" i="13"/>
  <c r="AX36" i="13"/>
  <c r="AW36" i="13"/>
  <c r="AV36" i="13"/>
  <c r="AU36" i="13"/>
  <c r="AY35" i="13"/>
  <c r="AX35" i="13"/>
  <c r="AW35" i="13"/>
  <c r="AV35" i="13"/>
  <c r="AU35" i="13"/>
  <c r="AY34" i="13"/>
  <c r="AX34" i="13"/>
  <c r="AW34" i="13"/>
  <c r="AV34" i="13"/>
  <c r="AU34" i="13"/>
  <c r="AY33" i="13"/>
  <c r="AX33" i="13"/>
  <c r="AW33" i="13"/>
  <c r="AV33" i="13"/>
  <c r="AU33" i="13"/>
  <c r="AY32" i="13"/>
  <c r="AX32" i="13"/>
  <c r="AW32" i="13"/>
  <c r="AV32" i="13"/>
  <c r="AU32" i="13"/>
  <c r="AY31" i="13"/>
  <c r="AX31" i="13"/>
  <c r="AW31" i="13"/>
  <c r="AV31" i="13"/>
  <c r="AU31" i="13"/>
  <c r="AY30" i="13"/>
  <c r="AX30" i="13"/>
  <c r="AW30" i="13"/>
  <c r="AV30" i="13"/>
  <c r="AU30" i="13"/>
  <c r="AY29" i="13"/>
  <c r="AX29" i="13"/>
  <c r="AW29" i="13"/>
  <c r="AV29" i="13"/>
  <c r="AU29" i="13"/>
  <c r="AY28" i="13"/>
  <c r="AX28" i="13"/>
  <c r="AW28" i="13"/>
  <c r="AV28" i="13"/>
  <c r="AU28" i="13"/>
  <c r="AY27" i="13"/>
  <c r="AX27" i="13"/>
  <c r="AW27" i="13"/>
  <c r="AV27" i="13"/>
  <c r="AU27" i="13"/>
  <c r="AY26" i="13"/>
  <c r="AX26" i="13"/>
  <c r="AW26" i="13"/>
  <c r="AV26" i="13"/>
  <c r="AU26" i="13"/>
  <c r="AY25" i="13"/>
  <c r="AX25" i="13"/>
  <c r="AW25" i="13"/>
  <c r="AV25" i="13"/>
  <c r="AU25" i="13"/>
  <c r="AY24" i="13"/>
  <c r="AX24" i="13"/>
  <c r="AW24" i="13"/>
  <c r="AV24" i="13"/>
  <c r="AU24" i="13"/>
  <c r="AY23" i="13"/>
  <c r="AX23" i="13"/>
  <c r="AW23" i="13"/>
  <c r="AV23" i="13"/>
  <c r="AU23" i="13"/>
  <c r="AY22" i="13"/>
  <c r="AX22" i="13"/>
  <c r="AW22" i="13"/>
  <c r="AV22" i="13"/>
  <c r="AU22" i="13"/>
  <c r="AY21" i="13"/>
  <c r="AX21" i="13"/>
  <c r="AW21" i="13"/>
  <c r="AV21" i="13"/>
  <c r="AU21" i="13"/>
  <c r="AY20" i="13"/>
  <c r="AX20" i="13"/>
  <c r="AW20" i="13"/>
  <c r="AV20" i="13"/>
  <c r="AU20" i="13"/>
  <c r="AY19" i="13"/>
  <c r="AX19" i="13"/>
  <c r="AW19" i="13"/>
  <c r="AV19" i="13"/>
  <c r="AU19" i="13"/>
  <c r="AY18" i="13"/>
  <c r="AX18" i="13"/>
  <c r="AW18" i="13"/>
  <c r="AV18" i="13"/>
  <c r="AU18" i="13"/>
  <c r="AY17" i="13"/>
  <c r="AX17" i="13"/>
  <c r="AW17" i="13"/>
  <c r="AV17" i="13"/>
  <c r="AU17" i="13"/>
  <c r="AY16" i="13"/>
  <c r="AX16" i="13"/>
  <c r="AW16" i="13"/>
  <c r="AV16" i="13"/>
  <c r="AU16" i="13"/>
  <c r="AY15" i="13"/>
  <c r="AX15" i="13"/>
  <c r="AW15" i="13"/>
  <c r="AV15" i="13"/>
  <c r="AU15" i="13"/>
  <c r="AY14" i="13"/>
  <c r="AX14" i="13"/>
  <c r="AW14" i="13"/>
  <c r="AV14" i="13"/>
  <c r="AU14" i="13"/>
  <c r="AY13" i="13"/>
  <c r="AX13" i="13"/>
  <c r="AW13" i="13"/>
  <c r="AV13" i="13"/>
  <c r="AU13" i="13"/>
  <c r="AY12" i="13"/>
  <c r="AX12" i="13"/>
  <c r="AW12" i="13"/>
  <c r="AV12" i="13"/>
  <c r="AU12" i="13"/>
  <c r="AY11" i="13"/>
  <c r="AX11" i="13"/>
  <c r="AW11" i="13"/>
  <c r="AV11" i="13"/>
  <c r="AU11" i="13"/>
  <c r="AY10" i="13"/>
  <c r="AX10" i="13"/>
  <c r="AW10" i="13"/>
  <c r="AV10" i="13"/>
  <c r="AU10" i="13"/>
  <c r="AY9" i="13"/>
  <c r="AX9" i="13"/>
  <c r="AW9" i="13"/>
  <c r="AV9" i="13"/>
  <c r="AU9" i="13"/>
  <c r="AY8" i="13"/>
  <c r="AX8" i="13"/>
  <c r="AW8" i="13"/>
  <c r="AV8" i="13"/>
  <c r="AU8" i="13"/>
  <c r="AY7" i="13"/>
  <c r="AX7" i="13"/>
  <c r="AW7" i="13"/>
  <c r="AV7" i="13"/>
  <c r="AU7" i="13"/>
  <c r="AY6" i="13"/>
  <c r="AX6" i="13"/>
  <c r="AW6" i="13"/>
  <c r="AV6" i="13"/>
  <c r="AU6" i="13"/>
  <c r="AY5" i="13"/>
  <c r="AX5" i="13"/>
  <c r="AW5" i="13"/>
  <c r="AV5" i="13"/>
  <c r="AU5" i="13"/>
  <c r="AY4" i="13"/>
  <c r="AX4" i="13"/>
  <c r="AW4" i="13"/>
  <c r="AV4" i="13"/>
  <c r="AU4" i="13"/>
  <c r="AY3" i="13"/>
  <c r="AX3" i="13"/>
  <c r="AW3" i="13"/>
  <c r="AV3" i="13"/>
  <c r="AU3" i="13"/>
  <c r="AY202" i="12"/>
  <c r="AX202" i="12"/>
  <c r="AW202" i="12"/>
  <c r="AV202" i="12"/>
  <c r="AU202" i="12"/>
  <c r="AY201" i="12"/>
  <c r="AX201" i="12"/>
  <c r="AW201" i="12"/>
  <c r="AV201" i="12"/>
  <c r="AU201" i="12"/>
  <c r="AY200" i="12"/>
  <c r="AX200" i="12"/>
  <c r="AW200" i="12"/>
  <c r="AV200" i="12"/>
  <c r="AU200" i="12"/>
  <c r="AY199" i="12"/>
  <c r="AX199" i="12"/>
  <c r="AW199" i="12"/>
  <c r="AV199" i="12"/>
  <c r="AU199" i="12"/>
  <c r="AY198" i="12"/>
  <c r="AX198" i="12"/>
  <c r="AW198" i="12"/>
  <c r="AV198" i="12"/>
  <c r="AU198" i="12"/>
  <c r="AY197" i="12"/>
  <c r="AX197" i="12"/>
  <c r="AW197" i="12"/>
  <c r="AV197" i="12"/>
  <c r="AU197" i="12"/>
  <c r="AY196" i="12"/>
  <c r="AX196" i="12"/>
  <c r="AW196" i="12"/>
  <c r="AV196" i="12"/>
  <c r="AU196" i="12"/>
  <c r="AY195" i="12"/>
  <c r="AX195" i="12"/>
  <c r="AW195" i="12"/>
  <c r="AV195" i="12"/>
  <c r="AU195" i="12"/>
  <c r="AY194" i="12"/>
  <c r="AX194" i="12"/>
  <c r="AW194" i="12"/>
  <c r="AV194" i="12"/>
  <c r="AU194" i="12"/>
  <c r="AY193" i="12"/>
  <c r="AX193" i="12"/>
  <c r="AW193" i="12"/>
  <c r="AV193" i="12"/>
  <c r="AU193" i="12"/>
  <c r="AY192" i="12"/>
  <c r="AX192" i="12"/>
  <c r="AW192" i="12"/>
  <c r="AV192" i="12"/>
  <c r="AU192" i="12"/>
  <c r="AY191" i="12"/>
  <c r="AX191" i="12"/>
  <c r="AW191" i="12"/>
  <c r="AV191" i="12"/>
  <c r="AU191" i="12"/>
  <c r="AY190" i="12"/>
  <c r="AX190" i="12"/>
  <c r="AW190" i="12"/>
  <c r="AV190" i="12"/>
  <c r="AU190" i="12"/>
  <c r="AY189" i="12"/>
  <c r="AX189" i="12"/>
  <c r="AW189" i="12"/>
  <c r="AV189" i="12"/>
  <c r="AU189" i="12"/>
  <c r="AY188" i="12"/>
  <c r="AX188" i="12"/>
  <c r="AW188" i="12"/>
  <c r="AV188" i="12"/>
  <c r="AU188" i="12"/>
  <c r="AY187" i="12"/>
  <c r="AX187" i="12"/>
  <c r="AW187" i="12"/>
  <c r="AV187" i="12"/>
  <c r="AU187" i="12"/>
  <c r="AY186" i="12"/>
  <c r="AX186" i="12"/>
  <c r="AW186" i="12"/>
  <c r="AV186" i="12"/>
  <c r="AU186" i="12"/>
  <c r="AY185" i="12"/>
  <c r="AX185" i="12"/>
  <c r="AW185" i="12"/>
  <c r="AV185" i="12"/>
  <c r="AU185" i="12"/>
  <c r="AY184" i="12"/>
  <c r="AX184" i="12"/>
  <c r="AW184" i="12"/>
  <c r="AV184" i="12"/>
  <c r="AU184" i="12"/>
  <c r="AY183" i="12"/>
  <c r="AX183" i="12"/>
  <c r="AW183" i="12"/>
  <c r="AV183" i="12"/>
  <c r="AU183" i="12"/>
  <c r="AY182" i="12"/>
  <c r="AX182" i="12"/>
  <c r="AW182" i="12"/>
  <c r="AV182" i="12"/>
  <c r="AU182" i="12"/>
  <c r="AY181" i="12"/>
  <c r="AX181" i="12"/>
  <c r="AW181" i="12"/>
  <c r="AV181" i="12"/>
  <c r="AU181" i="12"/>
  <c r="AY180" i="12"/>
  <c r="AX180" i="12"/>
  <c r="AW180" i="12"/>
  <c r="AV180" i="12"/>
  <c r="AU180" i="12"/>
  <c r="AY179" i="12"/>
  <c r="AX179" i="12"/>
  <c r="AW179" i="12"/>
  <c r="AV179" i="12"/>
  <c r="AU179" i="12"/>
  <c r="AY178" i="12"/>
  <c r="AX178" i="12"/>
  <c r="AW178" i="12"/>
  <c r="AV178" i="12"/>
  <c r="AU178" i="12"/>
  <c r="AY177" i="12"/>
  <c r="AX177" i="12"/>
  <c r="AW177" i="12"/>
  <c r="AV177" i="12"/>
  <c r="AU177" i="12"/>
  <c r="AY176" i="12"/>
  <c r="AX176" i="12"/>
  <c r="AW176" i="12"/>
  <c r="AV176" i="12"/>
  <c r="AU176" i="12"/>
  <c r="AY175" i="12"/>
  <c r="AX175" i="12"/>
  <c r="AW175" i="12"/>
  <c r="AV175" i="12"/>
  <c r="AU175" i="12"/>
  <c r="AY174" i="12"/>
  <c r="AX174" i="12"/>
  <c r="AW174" i="12"/>
  <c r="AV174" i="12"/>
  <c r="AU174" i="12"/>
  <c r="AY173" i="12"/>
  <c r="AX173" i="12"/>
  <c r="AW173" i="12"/>
  <c r="AV173" i="12"/>
  <c r="AU173" i="12"/>
  <c r="AY172" i="12"/>
  <c r="AX172" i="12"/>
  <c r="AW172" i="12"/>
  <c r="AV172" i="12"/>
  <c r="AU172" i="12"/>
  <c r="AY171" i="12"/>
  <c r="AX171" i="12"/>
  <c r="AW171" i="12"/>
  <c r="AV171" i="12"/>
  <c r="AU171" i="12"/>
  <c r="AY170" i="12"/>
  <c r="AX170" i="12"/>
  <c r="AW170" i="12"/>
  <c r="AV170" i="12"/>
  <c r="AU170" i="12"/>
  <c r="AY169" i="12"/>
  <c r="AX169" i="12"/>
  <c r="AW169" i="12"/>
  <c r="AV169" i="12"/>
  <c r="AU169" i="12"/>
  <c r="AY168" i="12"/>
  <c r="AX168" i="12"/>
  <c r="AW168" i="12"/>
  <c r="AV168" i="12"/>
  <c r="AU168" i="12"/>
  <c r="AY167" i="12"/>
  <c r="AX167" i="12"/>
  <c r="AW167" i="12"/>
  <c r="AV167" i="12"/>
  <c r="AU167" i="12"/>
  <c r="AY166" i="12"/>
  <c r="AX166" i="12"/>
  <c r="AW166" i="12"/>
  <c r="AV166" i="12"/>
  <c r="AU166" i="12"/>
  <c r="AY165" i="12"/>
  <c r="AX165" i="12"/>
  <c r="AW165" i="12"/>
  <c r="AV165" i="12"/>
  <c r="AU165" i="12"/>
  <c r="AY164" i="12"/>
  <c r="AX164" i="12"/>
  <c r="AW164" i="12"/>
  <c r="AV164" i="12"/>
  <c r="AU164" i="12"/>
  <c r="AY163" i="12"/>
  <c r="AX163" i="12"/>
  <c r="AW163" i="12"/>
  <c r="AV163" i="12"/>
  <c r="AU163" i="12"/>
  <c r="AY162" i="12"/>
  <c r="AX162" i="12"/>
  <c r="AW162" i="12"/>
  <c r="AV162" i="12"/>
  <c r="AU162" i="12"/>
  <c r="AY161" i="12"/>
  <c r="AX161" i="12"/>
  <c r="AW161" i="12"/>
  <c r="AV161" i="12"/>
  <c r="AU161" i="12"/>
  <c r="AY160" i="12"/>
  <c r="AX160" i="12"/>
  <c r="AW160" i="12"/>
  <c r="AV160" i="12"/>
  <c r="AU160" i="12"/>
  <c r="AY159" i="12"/>
  <c r="AX159" i="12"/>
  <c r="AW159" i="12"/>
  <c r="AV159" i="12"/>
  <c r="AU159" i="12"/>
  <c r="AY158" i="12"/>
  <c r="AX158" i="12"/>
  <c r="AW158" i="12"/>
  <c r="AV158" i="12"/>
  <c r="AU158" i="12"/>
  <c r="AY157" i="12"/>
  <c r="AX157" i="12"/>
  <c r="AW157" i="12"/>
  <c r="AV157" i="12"/>
  <c r="AU157" i="12"/>
  <c r="AY156" i="12"/>
  <c r="AX156" i="12"/>
  <c r="AW156" i="12"/>
  <c r="AV156" i="12"/>
  <c r="AU156" i="12"/>
  <c r="AY155" i="12"/>
  <c r="AX155" i="12"/>
  <c r="AW155" i="12"/>
  <c r="AV155" i="12"/>
  <c r="AU155" i="12"/>
  <c r="AY154" i="12"/>
  <c r="AX154" i="12"/>
  <c r="AW154" i="12"/>
  <c r="AV154" i="12"/>
  <c r="AU154" i="12"/>
  <c r="AY153" i="12"/>
  <c r="AX153" i="12"/>
  <c r="AW153" i="12"/>
  <c r="AV153" i="12"/>
  <c r="AU153" i="12"/>
  <c r="AY152" i="12"/>
  <c r="AX152" i="12"/>
  <c r="AW152" i="12"/>
  <c r="AV152" i="12"/>
  <c r="AU152" i="12"/>
  <c r="AY151" i="12"/>
  <c r="AX151" i="12"/>
  <c r="AW151" i="12"/>
  <c r="AV151" i="12"/>
  <c r="AU151" i="12"/>
  <c r="AY150" i="12"/>
  <c r="AX150" i="12"/>
  <c r="AW150" i="12"/>
  <c r="AV150" i="12"/>
  <c r="AU150" i="12"/>
  <c r="AY149" i="12"/>
  <c r="AX149" i="12"/>
  <c r="AW149" i="12"/>
  <c r="AV149" i="12"/>
  <c r="AU149" i="12"/>
  <c r="AY148" i="12"/>
  <c r="AX148" i="12"/>
  <c r="AW148" i="12"/>
  <c r="AV148" i="12"/>
  <c r="AU148" i="12"/>
  <c r="AY147" i="12"/>
  <c r="AX147" i="12"/>
  <c r="AW147" i="12"/>
  <c r="AV147" i="12"/>
  <c r="AU147" i="12"/>
  <c r="AY146" i="12"/>
  <c r="AX146" i="12"/>
  <c r="AW146" i="12"/>
  <c r="AV146" i="12"/>
  <c r="AU146" i="12"/>
  <c r="AY145" i="12"/>
  <c r="AX145" i="12"/>
  <c r="AW145" i="12"/>
  <c r="AV145" i="12"/>
  <c r="AU145" i="12"/>
  <c r="AY144" i="12"/>
  <c r="AX144" i="12"/>
  <c r="AW144" i="12"/>
  <c r="AV144" i="12"/>
  <c r="AU144" i="12"/>
  <c r="AY143" i="12"/>
  <c r="AX143" i="12"/>
  <c r="AW143" i="12"/>
  <c r="AV143" i="12"/>
  <c r="AU143" i="12"/>
  <c r="AY142" i="12"/>
  <c r="AX142" i="12"/>
  <c r="AW142" i="12"/>
  <c r="AV142" i="12"/>
  <c r="AU142" i="12"/>
  <c r="AY141" i="12"/>
  <c r="AX141" i="12"/>
  <c r="AW141" i="12"/>
  <c r="AV141" i="12"/>
  <c r="AU141" i="12"/>
  <c r="AY140" i="12"/>
  <c r="AX140" i="12"/>
  <c r="AW140" i="12"/>
  <c r="AV140" i="12"/>
  <c r="AU140" i="12"/>
  <c r="AY139" i="12"/>
  <c r="AX139" i="12"/>
  <c r="AW139" i="12"/>
  <c r="AV139" i="12"/>
  <c r="AU139" i="12"/>
  <c r="AY138" i="12"/>
  <c r="AX138" i="12"/>
  <c r="AW138" i="12"/>
  <c r="AV138" i="12"/>
  <c r="AU138" i="12"/>
  <c r="AY137" i="12"/>
  <c r="AX137" i="12"/>
  <c r="AW137" i="12"/>
  <c r="AV137" i="12"/>
  <c r="AU137" i="12"/>
  <c r="AY136" i="12"/>
  <c r="AX136" i="12"/>
  <c r="AW136" i="12"/>
  <c r="AV136" i="12"/>
  <c r="AU136" i="12"/>
  <c r="AY135" i="12"/>
  <c r="AX135" i="12"/>
  <c r="AW135" i="12"/>
  <c r="AV135" i="12"/>
  <c r="AU135" i="12"/>
  <c r="AY134" i="12"/>
  <c r="AX134" i="12"/>
  <c r="AW134" i="12"/>
  <c r="AV134" i="12"/>
  <c r="AU134" i="12"/>
  <c r="AY133" i="12"/>
  <c r="AX133" i="12"/>
  <c r="AW133" i="12"/>
  <c r="AV133" i="12"/>
  <c r="AU133" i="12"/>
  <c r="AY132" i="12"/>
  <c r="AX132" i="12"/>
  <c r="AW132" i="12"/>
  <c r="AV132" i="12"/>
  <c r="AU132" i="12"/>
  <c r="AY131" i="12"/>
  <c r="AX131" i="12"/>
  <c r="AW131" i="12"/>
  <c r="AV131" i="12"/>
  <c r="AU131" i="12"/>
  <c r="AY130" i="12"/>
  <c r="AX130" i="12"/>
  <c r="AW130" i="12"/>
  <c r="AV130" i="12"/>
  <c r="AU130" i="12"/>
  <c r="AY129" i="12"/>
  <c r="AX129" i="12"/>
  <c r="AW129" i="12"/>
  <c r="AV129" i="12"/>
  <c r="AU129" i="12"/>
  <c r="AY128" i="12"/>
  <c r="AX128" i="12"/>
  <c r="AW128" i="12"/>
  <c r="AV128" i="12"/>
  <c r="AU128" i="12"/>
  <c r="AY127" i="12"/>
  <c r="AX127" i="12"/>
  <c r="AW127" i="12"/>
  <c r="AV127" i="12"/>
  <c r="AU127" i="12"/>
  <c r="AY126" i="12"/>
  <c r="AX126" i="12"/>
  <c r="AW126" i="12"/>
  <c r="AV126" i="12"/>
  <c r="AU126" i="12"/>
  <c r="AY125" i="12"/>
  <c r="AX125" i="12"/>
  <c r="AW125" i="12"/>
  <c r="AV125" i="12"/>
  <c r="AU125" i="12"/>
  <c r="AY124" i="12"/>
  <c r="AX124" i="12"/>
  <c r="AW124" i="12"/>
  <c r="AV124" i="12"/>
  <c r="AU124" i="12"/>
  <c r="AY123" i="12"/>
  <c r="AX123" i="12"/>
  <c r="AW123" i="12"/>
  <c r="AV123" i="12"/>
  <c r="AU123" i="12"/>
  <c r="AY122" i="12"/>
  <c r="AX122" i="12"/>
  <c r="AW122" i="12"/>
  <c r="AV122" i="12"/>
  <c r="AU122" i="12"/>
  <c r="AY121" i="12"/>
  <c r="AX121" i="12"/>
  <c r="AW121" i="12"/>
  <c r="AV121" i="12"/>
  <c r="AU121" i="12"/>
  <c r="AY120" i="12"/>
  <c r="AX120" i="12"/>
  <c r="AW120" i="12"/>
  <c r="AV120" i="12"/>
  <c r="AU120" i="12"/>
  <c r="AY119" i="12"/>
  <c r="AX119" i="12"/>
  <c r="AW119" i="12"/>
  <c r="AV119" i="12"/>
  <c r="AU119" i="12"/>
  <c r="AY118" i="12"/>
  <c r="AX118" i="12"/>
  <c r="AW118" i="12"/>
  <c r="AV118" i="12"/>
  <c r="AU118" i="12"/>
  <c r="AY117" i="12"/>
  <c r="AX117" i="12"/>
  <c r="AW117" i="12"/>
  <c r="AV117" i="12"/>
  <c r="AU117" i="12"/>
  <c r="AY116" i="12"/>
  <c r="AX116" i="12"/>
  <c r="AW116" i="12"/>
  <c r="AV116" i="12"/>
  <c r="AU116" i="12"/>
  <c r="AY115" i="12"/>
  <c r="AX115" i="12"/>
  <c r="AW115" i="12"/>
  <c r="AV115" i="12"/>
  <c r="AU115" i="12"/>
  <c r="AY114" i="12"/>
  <c r="AX114" i="12"/>
  <c r="AW114" i="12"/>
  <c r="AV114" i="12"/>
  <c r="AU114" i="12"/>
  <c r="AY113" i="12"/>
  <c r="AX113" i="12"/>
  <c r="AW113" i="12"/>
  <c r="AV113" i="12"/>
  <c r="AU113" i="12"/>
  <c r="AY112" i="12"/>
  <c r="AX112" i="12"/>
  <c r="AW112" i="12"/>
  <c r="AV112" i="12"/>
  <c r="AU112" i="12"/>
  <c r="AY111" i="12"/>
  <c r="AX111" i="12"/>
  <c r="AW111" i="12"/>
  <c r="AV111" i="12"/>
  <c r="AU111" i="12"/>
  <c r="AY110" i="12"/>
  <c r="AX110" i="12"/>
  <c r="AW110" i="12"/>
  <c r="AV110" i="12"/>
  <c r="AU110" i="12"/>
  <c r="AY109" i="12"/>
  <c r="AX109" i="12"/>
  <c r="AW109" i="12"/>
  <c r="AV109" i="12"/>
  <c r="AU109" i="12"/>
  <c r="AY108" i="12"/>
  <c r="AX108" i="12"/>
  <c r="AW108" i="12"/>
  <c r="AV108" i="12"/>
  <c r="AU108" i="12"/>
  <c r="AY107" i="12"/>
  <c r="AX107" i="12"/>
  <c r="AW107" i="12"/>
  <c r="AV107" i="12"/>
  <c r="AU107" i="12"/>
  <c r="AY106" i="12"/>
  <c r="AX106" i="12"/>
  <c r="AW106" i="12"/>
  <c r="AV106" i="12"/>
  <c r="AU106" i="12"/>
  <c r="AY105" i="12"/>
  <c r="AX105" i="12"/>
  <c r="AW105" i="12"/>
  <c r="AV105" i="12"/>
  <c r="AU105" i="12"/>
  <c r="AY104" i="12"/>
  <c r="AX104" i="12"/>
  <c r="AW104" i="12"/>
  <c r="AV104" i="12"/>
  <c r="AU104" i="12"/>
  <c r="AY103" i="12"/>
  <c r="AX103" i="12"/>
  <c r="AW103" i="12"/>
  <c r="AV103" i="12"/>
  <c r="AU103" i="12"/>
  <c r="AY102" i="12"/>
  <c r="AX102" i="12"/>
  <c r="AW102" i="12"/>
  <c r="AV102" i="12"/>
  <c r="AU102" i="12"/>
  <c r="AY101" i="12"/>
  <c r="AX101" i="12"/>
  <c r="AW101" i="12"/>
  <c r="AV101" i="12"/>
  <c r="AU101" i="12"/>
  <c r="AY100" i="12"/>
  <c r="AX100" i="12"/>
  <c r="AW100" i="12"/>
  <c r="AV100" i="12"/>
  <c r="AU100" i="12"/>
  <c r="AY99" i="12"/>
  <c r="AX99" i="12"/>
  <c r="AW99" i="12"/>
  <c r="AV99" i="12"/>
  <c r="AU99" i="12"/>
  <c r="AY98" i="12"/>
  <c r="AX98" i="12"/>
  <c r="AW98" i="12"/>
  <c r="AV98" i="12"/>
  <c r="AU98" i="12"/>
  <c r="AY97" i="12"/>
  <c r="AX97" i="12"/>
  <c r="AW97" i="12"/>
  <c r="AV97" i="12"/>
  <c r="AU97" i="12"/>
  <c r="AY96" i="12"/>
  <c r="AX96" i="12"/>
  <c r="AW96" i="12"/>
  <c r="AV96" i="12"/>
  <c r="AU96" i="12"/>
  <c r="AY95" i="12"/>
  <c r="AX95" i="12"/>
  <c r="AW95" i="12"/>
  <c r="AV95" i="12"/>
  <c r="AU95" i="12"/>
  <c r="AY94" i="12"/>
  <c r="AX94" i="12"/>
  <c r="AW94" i="12"/>
  <c r="AV94" i="12"/>
  <c r="AU94" i="12"/>
  <c r="AY93" i="12"/>
  <c r="AX93" i="12"/>
  <c r="AW93" i="12"/>
  <c r="AV93" i="12"/>
  <c r="AU93" i="12"/>
  <c r="AY92" i="12"/>
  <c r="AX92" i="12"/>
  <c r="AW92" i="12"/>
  <c r="AV92" i="12"/>
  <c r="AU92" i="12"/>
  <c r="AY91" i="12"/>
  <c r="AX91" i="12"/>
  <c r="AW91" i="12"/>
  <c r="AV91" i="12"/>
  <c r="AU91" i="12"/>
  <c r="AY90" i="12"/>
  <c r="AX90" i="12"/>
  <c r="AW90" i="12"/>
  <c r="AV90" i="12"/>
  <c r="AU90" i="12"/>
  <c r="AY89" i="12"/>
  <c r="AX89" i="12"/>
  <c r="AW89" i="12"/>
  <c r="AV89" i="12"/>
  <c r="AU89" i="12"/>
  <c r="AY88" i="12"/>
  <c r="AX88" i="12"/>
  <c r="AW88" i="12"/>
  <c r="AV88" i="12"/>
  <c r="AU88" i="12"/>
  <c r="AY87" i="12"/>
  <c r="AX87" i="12"/>
  <c r="AW87" i="12"/>
  <c r="AV87" i="12"/>
  <c r="AU87" i="12"/>
  <c r="AY86" i="12"/>
  <c r="AX86" i="12"/>
  <c r="AW86" i="12"/>
  <c r="AV86" i="12"/>
  <c r="AU86" i="12"/>
  <c r="AY85" i="12"/>
  <c r="AX85" i="12"/>
  <c r="AW85" i="12"/>
  <c r="AV85" i="12"/>
  <c r="AU85" i="12"/>
  <c r="AY84" i="12"/>
  <c r="AX84" i="12"/>
  <c r="AW84" i="12"/>
  <c r="AV84" i="12"/>
  <c r="AU84" i="12"/>
  <c r="AY83" i="12"/>
  <c r="AX83" i="12"/>
  <c r="AW83" i="12"/>
  <c r="AV83" i="12"/>
  <c r="AU83" i="12"/>
  <c r="AY82" i="12"/>
  <c r="AX82" i="12"/>
  <c r="AW82" i="12"/>
  <c r="AV82" i="12"/>
  <c r="AU82" i="12"/>
  <c r="AY81" i="12"/>
  <c r="AX81" i="12"/>
  <c r="AW81" i="12"/>
  <c r="AV81" i="12"/>
  <c r="AU81" i="12"/>
  <c r="AY80" i="12"/>
  <c r="AX80" i="12"/>
  <c r="AW80" i="12"/>
  <c r="AV80" i="12"/>
  <c r="AU80" i="12"/>
  <c r="AY79" i="12"/>
  <c r="AX79" i="12"/>
  <c r="AW79" i="12"/>
  <c r="AV79" i="12"/>
  <c r="AU79" i="12"/>
  <c r="AY78" i="12"/>
  <c r="AX78" i="12"/>
  <c r="AW78" i="12"/>
  <c r="AV78" i="12"/>
  <c r="AU78" i="12"/>
  <c r="AY77" i="12"/>
  <c r="AX77" i="12"/>
  <c r="AW77" i="12"/>
  <c r="AV77" i="12"/>
  <c r="AU77" i="12"/>
  <c r="AY76" i="12"/>
  <c r="AX76" i="12"/>
  <c r="AW76" i="12"/>
  <c r="AV76" i="12"/>
  <c r="AU76" i="12"/>
  <c r="AY75" i="12"/>
  <c r="AX75" i="12"/>
  <c r="AW75" i="12"/>
  <c r="AV75" i="12"/>
  <c r="AU75" i="12"/>
  <c r="AY74" i="12"/>
  <c r="AX74" i="12"/>
  <c r="AW74" i="12"/>
  <c r="AV74" i="12"/>
  <c r="AU74" i="12"/>
  <c r="AY73" i="12"/>
  <c r="AX73" i="12"/>
  <c r="AW73" i="12"/>
  <c r="AV73" i="12"/>
  <c r="AU73" i="12"/>
  <c r="AY72" i="12"/>
  <c r="AX72" i="12"/>
  <c r="AW72" i="12"/>
  <c r="AV72" i="12"/>
  <c r="AU72" i="12"/>
  <c r="AY71" i="12"/>
  <c r="AX71" i="12"/>
  <c r="AW71" i="12"/>
  <c r="AV71" i="12"/>
  <c r="AU71" i="12"/>
  <c r="AY70" i="12"/>
  <c r="AX70" i="12"/>
  <c r="AW70" i="12"/>
  <c r="AV70" i="12"/>
  <c r="AU70" i="12"/>
  <c r="AY69" i="12"/>
  <c r="AX69" i="12"/>
  <c r="AW69" i="12"/>
  <c r="AV69" i="12"/>
  <c r="AU69" i="12"/>
  <c r="AY68" i="12"/>
  <c r="AX68" i="12"/>
  <c r="AW68" i="12"/>
  <c r="AV68" i="12"/>
  <c r="AU68" i="12"/>
  <c r="AY67" i="12"/>
  <c r="AX67" i="12"/>
  <c r="AW67" i="12"/>
  <c r="AV67" i="12"/>
  <c r="AU67" i="12"/>
  <c r="AY66" i="12"/>
  <c r="AX66" i="12"/>
  <c r="AW66" i="12"/>
  <c r="AV66" i="12"/>
  <c r="AU66" i="12"/>
  <c r="AY65" i="12"/>
  <c r="AX65" i="12"/>
  <c r="AW65" i="12"/>
  <c r="AV65" i="12"/>
  <c r="AU65" i="12"/>
  <c r="AY64" i="12"/>
  <c r="AX64" i="12"/>
  <c r="AW64" i="12"/>
  <c r="AV64" i="12"/>
  <c r="AU64" i="12"/>
  <c r="AY63" i="12"/>
  <c r="AX63" i="12"/>
  <c r="AW63" i="12"/>
  <c r="AV63" i="12"/>
  <c r="AU63" i="12"/>
  <c r="AY62" i="12"/>
  <c r="AX62" i="12"/>
  <c r="AW62" i="12"/>
  <c r="AV62" i="12"/>
  <c r="AU62" i="12"/>
  <c r="AY61" i="12"/>
  <c r="AX61" i="12"/>
  <c r="AW61" i="12"/>
  <c r="AV61" i="12"/>
  <c r="AU61" i="12"/>
  <c r="AY60" i="12"/>
  <c r="AX60" i="12"/>
  <c r="AW60" i="12"/>
  <c r="AV60" i="12"/>
  <c r="AU60" i="12"/>
  <c r="AY59" i="12"/>
  <c r="AX59" i="12"/>
  <c r="AW59" i="12"/>
  <c r="AV59" i="12"/>
  <c r="AU59" i="12"/>
  <c r="AY58" i="12"/>
  <c r="AX58" i="12"/>
  <c r="AW58" i="12"/>
  <c r="AV58" i="12"/>
  <c r="AU58" i="12"/>
  <c r="AY57" i="12"/>
  <c r="AX57" i="12"/>
  <c r="AW57" i="12"/>
  <c r="AV57" i="12"/>
  <c r="AU57" i="12"/>
  <c r="AY56" i="12"/>
  <c r="AX56" i="12"/>
  <c r="AW56" i="12"/>
  <c r="AV56" i="12"/>
  <c r="AU56" i="12"/>
  <c r="AY55" i="12"/>
  <c r="AX55" i="12"/>
  <c r="AW55" i="12"/>
  <c r="AV55" i="12"/>
  <c r="AU55" i="12"/>
  <c r="AY54" i="12"/>
  <c r="AX54" i="12"/>
  <c r="AW54" i="12"/>
  <c r="AV54" i="12"/>
  <c r="AU54" i="12"/>
  <c r="AY53" i="12"/>
  <c r="AX53" i="12"/>
  <c r="AW53" i="12"/>
  <c r="AV53" i="12"/>
  <c r="AU53" i="12"/>
  <c r="AY52" i="12"/>
  <c r="AX52" i="12"/>
  <c r="AW52" i="12"/>
  <c r="AV52" i="12"/>
  <c r="AU52" i="12"/>
  <c r="AY51" i="12"/>
  <c r="AX51" i="12"/>
  <c r="AW51" i="12"/>
  <c r="AV51" i="12"/>
  <c r="AU51" i="12"/>
  <c r="AY50" i="12"/>
  <c r="AX50" i="12"/>
  <c r="AW50" i="12"/>
  <c r="AV50" i="12"/>
  <c r="AU50" i="12"/>
  <c r="AY49" i="12"/>
  <c r="AX49" i="12"/>
  <c r="AW49" i="12"/>
  <c r="AV49" i="12"/>
  <c r="AU49" i="12"/>
  <c r="AY48" i="12"/>
  <c r="AX48" i="12"/>
  <c r="AW48" i="12"/>
  <c r="AV48" i="12"/>
  <c r="AU48" i="12"/>
  <c r="AY47" i="12"/>
  <c r="AX47" i="12"/>
  <c r="AW47" i="12"/>
  <c r="AV47" i="12"/>
  <c r="AU47" i="12"/>
  <c r="AY46" i="12"/>
  <c r="AX46" i="12"/>
  <c r="AW46" i="12"/>
  <c r="AV46" i="12"/>
  <c r="AU46" i="12"/>
  <c r="AY45" i="12"/>
  <c r="AX45" i="12"/>
  <c r="AW45" i="12"/>
  <c r="AV45" i="12"/>
  <c r="AU45" i="12"/>
  <c r="AY44" i="12"/>
  <c r="AX44" i="12"/>
  <c r="AW44" i="12"/>
  <c r="AV44" i="12"/>
  <c r="AU44" i="12"/>
  <c r="AY43" i="12"/>
  <c r="AX43" i="12"/>
  <c r="AW43" i="12"/>
  <c r="AV43" i="12"/>
  <c r="AU43" i="12"/>
  <c r="AY42" i="12"/>
  <c r="AX42" i="12"/>
  <c r="AW42" i="12"/>
  <c r="AV42" i="12"/>
  <c r="AU42" i="12"/>
  <c r="AY41" i="12"/>
  <c r="AX41" i="12"/>
  <c r="AW41" i="12"/>
  <c r="AV41" i="12"/>
  <c r="AU41" i="12"/>
  <c r="AY40" i="12"/>
  <c r="AX40" i="12"/>
  <c r="AW40" i="12"/>
  <c r="AV40" i="12"/>
  <c r="AU40" i="12"/>
  <c r="AY39" i="12"/>
  <c r="AX39" i="12"/>
  <c r="AW39" i="12"/>
  <c r="AV39" i="12"/>
  <c r="AU39" i="12"/>
  <c r="AY38" i="12"/>
  <c r="AX38" i="12"/>
  <c r="AW38" i="12"/>
  <c r="AV38" i="12"/>
  <c r="AU38" i="12"/>
  <c r="AY37" i="12"/>
  <c r="AX37" i="12"/>
  <c r="AW37" i="12"/>
  <c r="AV37" i="12"/>
  <c r="AU37" i="12"/>
  <c r="AY36" i="12"/>
  <c r="AX36" i="12"/>
  <c r="AW36" i="12"/>
  <c r="AV36" i="12"/>
  <c r="AU36" i="12"/>
  <c r="AY35" i="12"/>
  <c r="AX35" i="12"/>
  <c r="AW35" i="12"/>
  <c r="AV35" i="12"/>
  <c r="AU35" i="12"/>
  <c r="AY34" i="12"/>
  <c r="AX34" i="12"/>
  <c r="AW34" i="12"/>
  <c r="AV34" i="12"/>
  <c r="AU34" i="12"/>
  <c r="AY33" i="12"/>
  <c r="AX33" i="12"/>
  <c r="AW33" i="12"/>
  <c r="AV33" i="12"/>
  <c r="AU33" i="12"/>
  <c r="AY32" i="12"/>
  <c r="AX32" i="12"/>
  <c r="AW32" i="12"/>
  <c r="AV32" i="12"/>
  <c r="AU32" i="12"/>
  <c r="AY31" i="12"/>
  <c r="AX31" i="12"/>
  <c r="AW31" i="12"/>
  <c r="AV31" i="12"/>
  <c r="AU31" i="12"/>
  <c r="AY30" i="12"/>
  <c r="AX30" i="12"/>
  <c r="AW30" i="12"/>
  <c r="AV30" i="12"/>
  <c r="AU30" i="12"/>
  <c r="AY29" i="12"/>
  <c r="AX29" i="12"/>
  <c r="AW29" i="12"/>
  <c r="AV29" i="12"/>
  <c r="AU29" i="12"/>
  <c r="AY28" i="12"/>
  <c r="AX28" i="12"/>
  <c r="AW28" i="12"/>
  <c r="AV28" i="12"/>
  <c r="AU28" i="12"/>
  <c r="AY27" i="12"/>
  <c r="AX27" i="12"/>
  <c r="AW27" i="12"/>
  <c r="AV27" i="12"/>
  <c r="AU27" i="12"/>
  <c r="AY26" i="12"/>
  <c r="AX26" i="12"/>
  <c r="AW26" i="12"/>
  <c r="AV26" i="12"/>
  <c r="AU26" i="12"/>
  <c r="AY25" i="12"/>
  <c r="AX25" i="12"/>
  <c r="AW25" i="12"/>
  <c r="AV25" i="12"/>
  <c r="AU25" i="12"/>
  <c r="AY24" i="12"/>
  <c r="AX24" i="12"/>
  <c r="AW24" i="12"/>
  <c r="AV24" i="12"/>
  <c r="AU24" i="12"/>
  <c r="AY23" i="12"/>
  <c r="AX23" i="12"/>
  <c r="AW23" i="12"/>
  <c r="AV23" i="12"/>
  <c r="AU23" i="12"/>
  <c r="AY22" i="12"/>
  <c r="AX22" i="12"/>
  <c r="AW22" i="12"/>
  <c r="AV22" i="12"/>
  <c r="AU22" i="12"/>
  <c r="AY21" i="12"/>
  <c r="AX21" i="12"/>
  <c r="AW21" i="12"/>
  <c r="AV21" i="12"/>
  <c r="AU21" i="12"/>
  <c r="AY20" i="12"/>
  <c r="AX20" i="12"/>
  <c r="AW20" i="12"/>
  <c r="AV20" i="12"/>
  <c r="AU20" i="12"/>
  <c r="AY19" i="12"/>
  <c r="AX19" i="12"/>
  <c r="AW19" i="12"/>
  <c r="AV19" i="12"/>
  <c r="AU19" i="12"/>
  <c r="AY18" i="12"/>
  <c r="AX18" i="12"/>
  <c r="AW18" i="12"/>
  <c r="AV18" i="12"/>
  <c r="AU18" i="12"/>
  <c r="AY17" i="12"/>
  <c r="AX17" i="12"/>
  <c r="AW17" i="12"/>
  <c r="AV17" i="12"/>
  <c r="AU17" i="12"/>
  <c r="AY16" i="12"/>
  <c r="AX16" i="12"/>
  <c r="AW16" i="12"/>
  <c r="AV16" i="12"/>
  <c r="AU16" i="12"/>
  <c r="AY15" i="12"/>
  <c r="AX15" i="12"/>
  <c r="AW15" i="12"/>
  <c r="AV15" i="12"/>
  <c r="AU15" i="12"/>
  <c r="AY14" i="12"/>
  <c r="AX14" i="12"/>
  <c r="AW14" i="12"/>
  <c r="AV14" i="12"/>
  <c r="AU14" i="12"/>
  <c r="AY13" i="12"/>
  <c r="AX13" i="12"/>
  <c r="AW13" i="12"/>
  <c r="AV13" i="12"/>
  <c r="AU13" i="12"/>
  <c r="AY12" i="12"/>
  <c r="AX12" i="12"/>
  <c r="AW12" i="12"/>
  <c r="AV12" i="12"/>
  <c r="AU12" i="12"/>
  <c r="AY11" i="12"/>
  <c r="AX11" i="12"/>
  <c r="AW11" i="12"/>
  <c r="AV11" i="12"/>
  <c r="AU11" i="12"/>
  <c r="AY10" i="12"/>
  <c r="AX10" i="12"/>
  <c r="AW10" i="12"/>
  <c r="AV10" i="12"/>
  <c r="AU10" i="12"/>
  <c r="AY9" i="12"/>
  <c r="AX9" i="12"/>
  <c r="AW9" i="12"/>
  <c r="AV9" i="12"/>
  <c r="AU9" i="12"/>
  <c r="AY8" i="12"/>
  <c r="AX8" i="12"/>
  <c r="AW8" i="12"/>
  <c r="AV8" i="12"/>
  <c r="AU8" i="12"/>
  <c r="AY7" i="12"/>
  <c r="AX7" i="12"/>
  <c r="AW7" i="12"/>
  <c r="AV7" i="12"/>
  <c r="AU7" i="12"/>
  <c r="AY6" i="12"/>
  <c r="AX6" i="12"/>
  <c r="AW6" i="12"/>
  <c r="AV6" i="12"/>
  <c r="AU6" i="12"/>
  <c r="AY5" i="12"/>
  <c r="AX5" i="12"/>
  <c r="AW5" i="12"/>
  <c r="AV5" i="12"/>
  <c r="AU5" i="12"/>
  <c r="AY4" i="12"/>
  <c r="AX4" i="12"/>
  <c r="AW4" i="12"/>
  <c r="AV4" i="12"/>
  <c r="AU4" i="12"/>
  <c r="AY3" i="12"/>
  <c r="AX3" i="12"/>
  <c r="AW3" i="12"/>
  <c r="AV3" i="12"/>
  <c r="AU3" i="12"/>
  <c r="AY202" i="11"/>
  <c r="AX202" i="11"/>
  <c r="AW202" i="11"/>
  <c r="AV202" i="11"/>
  <c r="AU202" i="11"/>
  <c r="AY201" i="11"/>
  <c r="AX201" i="11"/>
  <c r="AW201" i="11"/>
  <c r="AV201" i="11"/>
  <c r="AU201" i="11"/>
  <c r="AY200" i="11"/>
  <c r="AX200" i="11"/>
  <c r="AW200" i="11"/>
  <c r="AV200" i="11"/>
  <c r="AU200" i="11"/>
  <c r="AY199" i="11"/>
  <c r="AX199" i="11"/>
  <c r="AW199" i="11"/>
  <c r="AV199" i="11"/>
  <c r="AU199" i="11"/>
  <c r="AY198" i="11"/>
  <c r="AX198" i="11"/>
  <c r="AW198" i="11"/>
  <c r="AV198" i="11"/>
  <c r="AU198" i="11"/>
  <c r="AY197" i="11"/>
  <c r="AX197" i="11"/>
  <c r="AW197" i="11"/>
  <c r="AV197" i="11"/>
  <c r="AU197" i="11"/>
  <c r="AY196" i="11"/>
  <c r="AX196" i="11"/>
  <c r="AW196" i="11"/>
  <c r="AV196" i="11"/>
  <c r="AU196" i="11"/>
  <c r="AY195" i="11"/>
  <c r="AX195" i="11"/>
  <c r="AW195" i="11"/>
  <c r="AV195" i="11"/>
  <c r="AU195" i="11"/>
  <c r="AY194" i="11"/>
  <c r="AX194" i="11"/>
  <c r="AW194" i="11"/>
  <c r="AV194" i="11"/>
  <c r="AU194" i="11"/>
  <c r="AY193" i="11"/>
  <c r="AX193" i="11"/>
  <c r="AW193" i="11"/>
  <c r="AV193" i="11"/>
  <c r="AU193" i="11"/>
  <c r="AY192" i="11"/>
  <c r="AX192" i="11"/>
  <c r="AW192" i="11"/>
  <c r="AV192" i="11"/>
  <c r="AU192" i="11"/>
  <c r="AY191" i="11"/>
  <c r="AX191" i="11"/>
  <c r="AW191" i="11"/>
  <c r="AV191" i="11"/>
  <c r="AU191" i="11"/>
  <c r="AY190" i="11"/>
  <c r="AX190" i="11"/>
  <c r="AW190" i="11"/>
  <c r="AV190" i="11"/>
  <c r="AU190" i="11"/>
  <c r="AY189" i="11"/>
  <c r="AX189" i="11"/>
  <c r="AW189" i="11"/>
  <c r="AV189" i="11"/>
  <c r="AU189" i="11"/>
  <c r="AY188" i="11"/>
  <c r="AX188" i="11"/>
  <c r="AW188" i="11"/>
  <c r="AV188" i="11"/>
  <c r="AU188" i="11"/>
  <c r="AY187" i="11"/>
  <c r="AX187" i="11"/>
  <c r="AW187" i="11"/>
  <c r="AV187" i="11"/>
  <c r="AU187" i="11"/>
  <c r="AY186" i="11"/>
  <c r="AX186" i="11"/>
  <c r="AW186" i="11"/>
  <c r="AV186" i="11"/>
  <c r="AU186" i="11"/>
  <c r="AY185" i="11"/>
  <c r="AX185" i="11"/>
  <c r="AW185" i="11"/>
  <c r="AV185" i="11"/>
  <c r="AU185" i="11"/>
  <c r="AY184" i="11"/>
  <c r="AX184" i="11"/>
  <c r="AW184" i="11"/>
  <c r="AV184" i="11"/>
  <c r="AU184" i="11"/>
  <c r="AY183" i="11"/>
  <c r="AX183" i="11"/>
  <c r="AW183" i="11"/>
  <c r="AV183" i="11"/>
  <c r="AU183" i="11"/>
  <c r="AY182" i="11"/>
  <c r="AX182" i="11"/>
  <c r="AW182" i="11"/>
  <c r="AV182" i="11"/>
  <c r="AU182" i="11"/>
  <c r="AY181" i="11"/>
  <c r="AX181" i="11"/>
  <c r="AW181" i="11"/>
  <c r="AV181" i="11"/>
  <c r="AU181" i="11"/>
  <c r="AY180" i="11"/>
  <c r="AX180" i="11"/>
  <c r="AW180" i="11"/>
  <c r="AV180" i="11"/>
  <c r="AU180" i="11"/>
  <c r="AY179" i="11"/>
  <c r="AX179" i="11"/>
  <c r="AW179" i="11"/>
  <c r="AV179" i="11"/>
  <c r="AU179" i="11"/>
  <c r="AY178" i="11"/>
  <c r="AX178" i="11"/>
  <c r="AW178" i="11"/>
  <c r="AV178" i="11"/>
  <c r="AU178" i="11"/>
  <c r="AY177" i="11"/>
  <c r="AX177" i="11"/>
  <c r="AW177" i="11"/>
  <c r="AV177" i="11"/>
  <c r="AU177" i="11"/>
  <c r="AY176" i="11"/>
  <c r="AX176" i="11"/>
  <c r="AW176" i="11"/>
  <c r="AV176" i="11"/>
  <c r="AU176" i="11"/>
  <c r="AY175" i="11"/>
  <c r="AX175" i="11"/>
  <c r="AW175" i="11"/>
  <c r="AV175" i="11"/>
  <c r="AU175" i="11"/>
  <c r="AY174" i="11"/>
  <c r="AX174" i="11"/>
  <c r="AW174" i="11"/>
  <c r="AV174" i="11"/>
  <c r="AU174" i="11"/>
  <c r="AY173" i="11"/>
  <c r="AX173" i="11"/>
  <c r="AW173" i="11"/>
  <c r="AV173" i="11"/>
  <c r="AU173" i="11"/>
  <c r="AY172" i="11"/>
  <c r="AX172" i="11"/>
  <c r="AW172" i="11"/>
  <c r="AV172" i="11"/>
  <c r="AU172" i="11"/>
  <c r="AY171" i="11"/>
  <c r="AX171" i="11"/>
  <c r="AW171" i="11"/>
  <c r="AV171" i="11"/>
  <c r="AU171" i="11"/>
  <c r="AY170" i="11"/>
  <c r="AX170" i="11"/>
  <c r="AW170" i="11"/>
  <c r="AV170" i="11"/>
  <c r="AU170" i="11"/>
  <c r="AY169" i="11"/>
  <c r="AX169" i="11"/>
  <c r="AW169" i="11"/>
  <c r="AV169" i="11"/>
  <c r="AU169" i="11"/>
  <c r="AY168" i="11"/>
  <c r="AX168" i="11"/>
  <c r="AW168" i="11"/>
  <c r="AV168" i="11"/>
  <c r="AU168" i="11"/>
  <c r="AY167" i="11"/>
  <c r="AX167" i="11"/>
  <c r="AW167" i="11"/>
  <c r="AV167" i="11"/>
  <c r="AU167" i="11"/>
  <c r="AY166" i="11"/>
  <c r="AX166" i="11"/>
  <c r="AW166" i="11"/>
  <c r="AV166" i="11"/>
  <c r="AU166" i="11"/>
  <c r="AY165" i="11"/>
  <c r="AX165" i="11"/>
  <c r="AW165" i="11"/>
  <c r="AV165" i="11"/>
  <c r="AU165" i="11"/>
  <c r="AY164" i="11"/>
  <c r="AX164" i="11"/>
  <c r="AW164" i="11"/>
  <c r="AV164" i="11"/>
  <c r="AU164" i="11"/>
  <c r="AY163" i="11"/>
  <c r="AX163" i="11"/>
  <c r="AW163" i="11"/>
  <c r="AV163" i="11"/>
  <c r="AU163" i="11"/>
  <c r="AY162" i="11"/>
  <c r="AX162" i="11"/>
  <c r="AW162" i="11"/>
  <c r="AV162" i="11"/>
  <c r="AU162" i="11"/>
  <c r="AY161" i="11"/>
  <c r="AX161" i="11"/>
  <c r="AW161" i="11"/>
  <c r="AV161" i="11"/>
  <c r="AU161" i="11"/>
  <c r="AY160" i="11"/>
  <c r="AX160" i="11"/>
  <c r="AW160" i="11"/>
  <c r="AV160" i="11"/>
  <c r="AU160" i="11"/>
  <c r="AY159" i="11"/>
  <c r="AX159" i="11"/>
  <c r="AW159" i="11"/>
  <c r="AV159" i="11"/>
  <c r="AU159" i="11"/>
  <c r="AY158" i="11"/>
  <c r="AX158" i="11"/>
  <c r="AW158" i="11"/>
  <c r="AV158" i="11"/>
  <c r="AU158" i="11"/>
  <c r="AY157" i="11"/>
  <c r="AX157" i="11"/>
  <c r="AW157" i="11"/>
  <c r="AV157" i="11"/>
  <c r="AU157" i="11"/>
  <c r="AY156" i="11"/>
  <c r="AX156" i="11"/>
  <c r="AW156" i="11"/>
  <c r="AV156" i="11"/>
  <c r="AU156" i="11"/>
  <c r="AY155" i="11"/>
  <c r="AX155" i="11"/>
  <c r="AW155" i="11"/>
  <c r="AV155" i="11"/>
  <c r="AU155" i="11"/>
  <c r="AY154" i="11"/>
  <c r="AX154" i="11"/>
  <c r="AW154" i="11"/>
  <c r="AV154" i="11"/>
  <c r="AU154" i="11"/>
  <c r="AY153" i="11"/>
  <c r="AX153" i="11"/>
  <c r="AW153" i="11"/>
  <c r="AV153" i="11"/>
  <c r="AU153" i="11"/>
  <c r="AY152" i="11"/>
  <c r="AX152" i="11"/>
  <c r="AW152" i="11"/>
  <c r="AV152" i="11"/>
  <c r="AU152" i="11"/>
  <c r="AY151" i="11"/>
  <c r="AX151" i="11"/>
  <c r="AW151" i="11"/>
  <c r="AV151" i="11"/>
  <c r="AU151" i="11"/>
  <c r="AY150" i="11"/>
  <c r="AX150" i="11"/>
  <c r="AW150" i="11"/>
  <c r="AV150" i="11"/>
  <c r="AU150" i="11"/>
  <c r="AY149" i="11"/>
  <c r="AX149" i="11"/>
  <c r="AW149" i="11"/>
  <c r="AV149" i="11"/>
  <c r="AU149" i="11"/>
  <c r="AY148" i="11"/>
  <c r="AX148" i="11"/>
  <c r="AW148" i="11"/>
  <c r="AV148" i="11"/>
  <c r="AU148" i="11"/>
  <c r="AY147" i="11"/>
  <c r="AX147" i="11"/>
  <c r="AW147" i="11"/>
  <c r="AV147" i="11"/>
  <c r="AU147" i="11"/>
  <c r="AY146" i="11"/>
  <c r="AX146" i="11"/>
  <c r="AW146" i="11"/>
  <c r="AV146" i="11"/>
  <c r="AU146" i="11"/>
  <c r="AY145" i="11"/>
  <c r="AX145" i="11"/>
  <c r="AW145" i="11"/>
  <c r="AV145" i="11"/>
  <c r="AU145" i="11"/>
  <c r="AY144" i="11"/>
  <c r="AX144" i="11"/>
  <c r="AW144" i="11"/>
  <c r="AV144" i="11"/>
  <c r="AU144" i="11"/>
  <c r="AY143" i="11"/>
  <c r="AX143" i="11"/>
  <c r="AW143" i="11"/>
  <c r="AV143" i="11"/>
  <c r="AU143" i="11"/>
  <c r="AY142" i="11"/>
  <c r="AX142" i="11"/>
  <c r="AW142" i="11"/>
  <c r="AV142" i="11"/>
  <c r="AU142" i="11"/>
  <c r="AY141" i="11"/>
  <c r="AX141" i="11"/>
  <c r="AW141" i="11"/>
  <c r="AV141" i="11"/>
  <c r="AU141" i="11"/>
  <c r="AY140" i="11"/>
  <c r="AX140" i="11"/>
  <c r="AW140" i="11"/>
  <c r="AV140" i="11"/>
  <c r="AU140" i="11"/>
  <c r="AY139" i="11"/>
  <c r="AX139" i="11"/>
  <c r="AW139" i="11"/>
  <c r="AV139" i="11"/>
  <c r="AU139" i="11"/>
  <c r="AY138" i="11"/>
  <c r="AX138" i="11"/>
  <c r="AW138" i="11"/>
  <c r="AV138" i="11"/>
  <c r="AU138" i="11"/>
  <c r="AY137" i="11"/>
  <c r="AX137" i="11"/>
  <c r="AW137" i="11"/>
  <c r="AV137" i="11"/>
  <c r="AU137" i="11"/>
  <c r="AY136" i="11"/>
  <c r="AX136" i="11"/>
  <c r="AW136" i="11"/>
  <c r="AV136" i="11"/>
  <c r="AU136" i="11"/>
  <c r="AY135" i="11"/>
  <c r="AX135" i="11"/>
  <c r="AW135" i="11"/>
  <c r="AV135" i="11"/>
  <c r="AU135" i="11"/>
  <c r="AY134" i="11"/>
  <c r="AX134" i="11"/>
  <c r="AW134" i="11"/>
  <c r="AV134" i="11"/>
  <c r="AU134" i="11"/>
  <c r="AY133" i="11"/>
  <c r="AX133" i="11"/>
  <c r="AW133" i="11"/>
  <c r="AV133" i="11"/>
  <c r="AU133" i="11"/>
  <c r="AY132" i="11"/>
  <c r="AX132" i="11"/>
  <c r="AW132" i="11"/>
  <c r="AV132" i="11"/>
  <c r="AU132" i="11"/>
  <c r="AY131" i="11"/>
  <c r="AX131" i="11"/>
  <c r="AW131" i="11"/>
  <c r="AV131" i="11"/>
  <c r="AU131" i="11"/>
  <c r="AY130" i="11"/>
  <c r="AX130" i="11"/>
  <c r="AW130" i="11"/>
  <c r="AV130" i="11"/>
  <c r="AU130" i="11"/>
  <c r="AY129" i="11"/>
  <c r="AX129" i="11"/>
  <c r="AW129" i="11"/>
  <c r="AV129" i="11"/>
  <c r="AU129" i="11"/>
  <c r="AY128" i="11"/>
  <c r="AX128" i="11"/>
  <c r="AW128" i="11"/>
  <c r="AV128" i="11"/>
  <c r="AU128" i="11"/>
  <c r="AY127" i="11"/>
  <c r="AX127" i="11"/>
  <c r="AW127" i="11"/>
  <c r="AV127" i="11"/>
  <c r="AU127" i="11"/>
  <c r="AY126" i="11"/>
  <c r="AX126" i="11"/>
  <c r="AW126" i="11"/>
  <c r="AV126" i="11"/>
  <c r="AU126" i="11"/>
  <c r="AY125" i="11"/>
  <c r="AX125" i="11"/>
  <c r="AW125" i="11"/>
  <c r="AV125" i="11"/>
  <c r="AU125" i="11"/>
  <c r="AY124" i="11"/>
  <c r="AX124" i="11"/>
  <c r="AW124" i="11"/>
  <c r="AV124" i="11"/>
  <c r="AU124" i="11"/>
  <c r="AY123" i="11"/>
  <c r="AX123" i="11"/>
  <c r="AW123" i="11"/>
  <c r="AV123" i="11"/>
  <c r="AU123" i="11"/>
  <c r="AY122" i="11"/>
  <c r="AX122" i="11"/>
  <c r="AW122" i="11"/>
  <c r="AV122" i="11"/>
  <c r="AU122" i="11"/>
  <c r="AY121" i="11"/>
  <c r="AX121" i="11"/>
  <c r="AW121" i="11"/>
  <c r="AV121" i="11"/>
  <c r="AU121" i="11"/>
  <c r="AY120" i="11"/>
  <c r="AX120" i="11"/>
  <c r="AW120" i="11"/>
  <c r="AV120" i="11"/>
  <c r="AU120" i="11"/>
  <c r="AY119" i="11"/>
  <c r="AX119" i="11"/>
  <c r="AW119" i="11"/>
  <c r="AV119" i="11"/>
  <c r="AU119" i="11"/>
  <c r="AY118" i="11"/>
  <c r="AX118" i="11"/>
  <c r="AW118" i="11"/>
  <c r="AV118" i="11"/>
  <c r="AU118" i="11"/>
  <c r="AY117" i="11"/>
  <c r="AX117" i="11"/>
  <c r="AW117" i="11"/>
  <c r="AV117" i="11"/>
  <c r="AU117" i="11"/>
  <c r="AY116" i="11"/>
  <c r="AX116" i="11"/>
  <c r="AW116" i="11"/>
  <c r="AV116" i="11"/>
  <c r="AU116" i="11"/>
  <c r="AY115" i="11"/>
  <c r="AX115" i="11"/>
  <c r="AW115" i="11"/>
  <c r="AV115" i="11"/>
  <c r="AU115" i="11"/>
  <c r="AY114" i="11"/>
  <c r="AX114" i="11"/>
  <c r="AW114" i="11"/>
  <c r="AV114" i="11"/>
  <c r="AU114" i="11"/>
  <c r="AY113" i="11"/>
  <c r="AX113" i="11"/>
  <c r="AW113" i="11"/>
  <c r="AV113" i="11"/>
  <c r="AU113" i="11"/>
  <c r="AY112" i="11"/>
  <c r="AX112" i="11"/>
  <c r="AW112" i="11"/>
  <c r="AV112" i="11"/>
  <c r="AU112" i="11"/>
  <c r="AY111" i="11"/>
  <c r="AX111" i="11"/>
  <c r="AW111" i="11"/>
  <c r="AV111" i="11"/>
  <c r="AU111" i="11"/>
  <c r="AY110" i="11"/>
  <c r="AX110" i="11"/>
  <c r="AW110" i="11"/>
  <c r="AV110" i="11"/>
  <c r="AU110" i="11"/>
  <c r="AY109" i="11"/>
  <c r="AX109" i="11"/>
  <c r="AW109" i="11"/>
  <c r="AV109" i="11"/>
  <c r="AU109" i="11"/>
  <c r="AY108" i="11"/>
  <c r="AX108" i="11"/>
  <c r="AW108" i="11"/>
  <c r="AV108" i="11"/>
  <c r="AU108" i="11"/>
  <c r="AY107" i="11"/>
  <c r="AX107" i="11"/>
  <c r="AW107" i="11"/>
  <c r="AV107" i="11"/>
  <c r="AU107" i="11"/>
  <c r="AY106" i="11"/>
  <c r="AX106" i="11"/>
  <c r="AW106" i="11"/>
  <c r="AV106" i="11"/>
  <c r="AU106" i="11"/>
  <c r="AY105" i="11"/>
  <c r="AX105" i="11"/>
  <c r="AW105" i="11"/>
  <c r="AV105" i="11"/>
  <c r="AU105" i="11"/>
  <c r="AY104" i="11"/>
  <c r="AX104" i="11"/>
  <c r="AW104" i="11"/>
  <c r="AV104" i="11"/>
  <c r="AU104" i="11"/>
  <c r="AY103" i="11"/>
  <c r="AX103" i="11"/>
  <c r="AW103" i="11"/>
  <c r="AV103" i="11"/>
  <c r="AU103" i="11"/>
  <c r="AY102" i="11"/>
  <c r="AX102" i="11"/>
  <c r="AW102" i="11"/>
  <c r="AV102" i="11"/>
  <c r="AU102" i="11"/>
  <c r="AY101" i="11"/>
  <c r="AX101" i="11"/>
  <c r="AW101" i="11"/>
  <c r="AV101" i="11"/>
  <c r="AU101" i="11"/>
  <c r="AY100" i="11"/>
  <c r="AX100" i="11"/>
  <c r="AW100" i="11"/>
  <c r="AV100" i="11"/>
  <c r="AU100" i="11"/>
  <c r="AY99" i="11"/>
  <c r="AX99" i="11"/>
  <c r="AW99" i="11"/>
  <c r="AV99" i="11"/>
  <c r="AU99" i="11"/>
  <c r="AY98" i="11"/>
  <c r="AX98" i="11"/>
  <c r="AW98" i="11"/>
  <c r="AV98" i="11"/>
  <c r="AU98" i="11"/>
  <c r="AY97" i="11"/>
  <c r="AX97" i="11"/>
  <c r="AW97" i="11"/>
  <c r="AV97" i="11"/>
  <c r="AU97" i="11"/>
  <c r="AY96" i="11"/>
  <c r="AX96" i="11"/>
  <c r="AW96" i="11"/>
  <c r="AV96" i="11"/>
  <c r="AU96" i="11"/>
  <c r="AY95" i="11"/>
  <c r="AX95" i="11"/>
  <c r="AW95" i="11"/>
  <c r="AV95" i="11"/>
  <c r="AU95" i="11"/>
  <c r="AY94" i="11"/>
  <c r="AX94" i="11"/>
  <c r="AW94" i="11"/>
  <c r="AV94" i="11"/>
  <c r="AU94" i="11"/>
  <c r="AY93" i="11"/>
  <c r="AX93" i="11"/>
  <c r="AW93" i="11"/>
  <c r="AV93" i="11"/>
  <c r="AU93" i="11"/>
  <c r="AY92" i="11"/>
  <c r="AX92" i="11"/>
  <c r="AW92" i="11"/>
  <c r="AV92" i="11"/>
  <c r="AU92" i="11"/>
  <c r="AY91" i="11"/>
  <c r="AX91" i="11"/>
  <c r="AW91" i="11"/>
  <c r="AV91" i="11"/>
  <c r="AU91" i="11"/>
  <c r="AY90" i="11"/>
  <c r="AX90" i="11"/>
  <c r="AW90" i="11"/>
  <c r="AV90" i="11"/>
  <c r="AU90" i="11"/>
  <c r="AY89" i="11"/>
  <c r="AX89" i="11"/>
  <c r="AW89" i="11"/>
  <c r="AV89" i="11"/>
  <c r="AU89" i="11"/>
  <c r="AY88" i="11"/>
  <c r="AX88" i="11"/>
  <c r="AW88" i="11"/>
  <c r="AV88" i="11"/>
  <c r="AU88" i="11"/>
  <c r="AY87" i="11"/>
  <c r="AX87" i="11"/>
  <c r="AW87" i="11"/>
  <c r="AV87" i="11"/>
  <c r="AU87" i="11"/>
  <c r="AY86" i="11"/>
  <c r="AX86" i="11"/>
  <c r="AW86" i="11"/>
  <c r="AV86" i="11"/>
  <c r="AU86" i="11"/>
  <c r="AY85" i="11"/>
  <c r="AX85" i="11"/>
  <c r="AW85" i="11"/>
  <c r="AV85" i="11"/>
  <c r="AU85" i="11"/>
  <c r="AY84" i="11"/>
  <c r="AX84" i="11"/>
  <c r="AW84" i="11"/>
  <c r="AV84" i="11"/>
  <c r="AU84" i="11"/>
  <c r="AY83" i="11"/>
  <c r="AX83" i="11"/>
  <c r="AW83" i="11"/>
  <c r="AV83" i="11"/>
  <c r="AU83" i="11"/>
  <c r="AY82" i="11"/>
  <c r="AX82" i="11"/>
  <c r="AW82" i="11"/>
  <c r="AV82" i="11"/>
  <c r="AU82" i="11"/>
  <c r="AY81" i="11"/>
  <c r="AX81" i="11"/>
  <c r="AW81" i="11"/>
  <c r="AV81" i="11"/>
  <c r="AU81" i="11"/>
  <c r="AY80" i="11"/>
  <c r="AX80" i="11"/>
  <c r="AW80" i="11"/>
  <c r="AV80" i="11"/>
  <c r="AU80" i="11"/>
  <c r="AY79" i="11"/>
  <c r="AX79" i="11"/>
  <c r="AW79" i="11"/>
  <c r="AV79" i="11"/>
  <c r="AU79" i="11"/>
  <c r="AY78" i="11"/>
  <c r="AX78" i="11"/>
  <c r="AW78" i="11"/>
  <c r="AV78" i="11"/>
  <c r="AU78" i="11"/>
  <c r="AY77" i="11"/>
  <c r="AX77" i="11"/>
  <c r="AW77" i="11"/>
  <c r="AV77" i="11"/>
  <c r="AU77" i="11"/>
  <c r="AY76" i="11"/>
  <c r="AX76" i="11"/>
  <c r="AW76" i="11"/>
  <c r="AV76" i="11"/>
  <c r="AU76" i="11"/>
  <c r="AY75" i="11"/>
  <c r="AX75" i="11"/>
  <c r="AW75" i="11"/>
  <c r="AV75" i="11"/>
  <c r="AU75" i="11"/>
  <c r="AY74" i="11"/>
  <c r="AX74" i="11"/>
  <c r="AW74" i="11"/>
  <c r="AV74" i="11"/>
  <c r="AU74" i="11"/>
  <c r="AY73" i="11"/>
  <c r="AX73" i="11"/>
  <c r="AW73" i="11"/>
  <c r="AV73" i="11"/>
  <c r="AU73" i="11"/>
  <c r="AY72" i="11"/>
  <c r="AX72" i="11"/>
  <c r="AW72" i="11"/>
  <c r="AV72" i="11"/>
  <c r="AU72" i="11"/>
  <c r="AY71" i="11"/>
  <c r="AX71" i="11"/>
  <c r="AW71" i="11"/>
  <c r="AV71" i="11"/>
  <c r="AU71" i="11"/>
  <c r="AY70" i="11"/>
  <c r="AX70" i="11"/>
  <c r="AW70" i="11"/>
  <c r="AV70" i="11"/>
  <c r="AU70" i="11"/>
  <c r="AY69" i="11"/>
  <c r="AX69" i="11"/>
  <c r="AW69" i="11"/>
  <c r="AV69" i="11"/>
  <c r="AU69" i="11"/>
  <c r="AY68" i="11"/>
  <c r="AX68" i="11"/>
  <c r="AW68" i="11"/>
  <c r="AV68" i="11"/>
  <c r="AU68" i="11"/>
  <c r="AY67" i="11"/>
  <c r="AX67" i="11"/>
  <c r="AW67" i="11"/>
  <c r="AV67" i="11"/>
  <c r="AU67" i="11"/>
  <c r="AY66" i="11"/>
  <c r="AX66" i="11"/>
  <c r="AW66" i="11"/>
  <c r="AV66" i="11"/>
  <c r="AU66" i="11"/>
  <c r="AY65" i="11"/>
  <c r="AX65" i="11"/>
  <c r="AW65" i="11"/>
  <c r="AV65" i="11"/>
  <c r="AU65" i="11"/>
  <c r="AY64" i="11"/>
  <c r="AX64" i="11"/>
  <c r="AW64" i="11"/>
  <c r="AV64" i="11"/>
  <c r="AU64" i="11"/>
  <c r="AY63" i="11"/>
  <c r="AX63" i="11"/>
  <c r="AW63" i="11"/>
  <c r="AV63" i="11"/>
  <c r="AU63" i="11"/>
  <c r="AY62" i="11"/>
  <c r="AX62" i="11"/>
  <c r="AW62" i="11"/>
  <c r="AV62" i="11"/>
  <c r="AU62" i="11"/>
  <c r="AY61" i="11"/>
  <c r="AX61" i="11"/>
  <c r="AW61" i="11"/>
  <c r="AV61" i="11"/>
  <c r="AU61" i="11"/>
  <c r="AY60" i="11"/>
  <c r="AX60" i="11"/>
  <c r="AW60" i="11"/>
  <c r="AV60" i="11"/>
  <c r="AU60" i="11"/>
  <c r="AY59" i="11"/>
  <c r="AX59" i="11"/>
  <c r="AW59" i="11"/>
  <c r="AV59" i="11"/>
  <c r="AU59" i="11"/>
  <c r="AY58" i="11"/>
  <c r="AX58" i="11"/>
  <c r="AW58" i="11"/>
  <c r="AV58" i="11"/>
  <c r="AU58" i="11"/>
  <c r="AY57" i="11"/>
  <c r="AX57" i="11"/>
  <c r="AW57" i="11"/>
  <c r="AV57" i="11"/>
  <c r="AU57" i="11"/>
  <c r="AY56" i="11"/>
  <c r="AX56" i="11"/>
  <c r="AW56" i="11"/>
  <c r="AV56" i="11"/>
  <c r="AU56" i="11"/>
  <c r="AY55" i="11"/>
  <c r="AX55" i="11"/>
  <c r="AW55" i="11"/>
  <c r="AV55" i="11"/>
  <c r="AU55" i="11"/>
  <c r="AY54" i="11"/>
  <c r="AX54" i="11"/>
  <c r="AW54" i="11"/>
  <c r="AV54" i="11"/>
  <c r="AU54" i="11"/>
  <c r="AY53" i="11"/>
  <c r="AX53" i="11"/>
  <c r="AW53" i="11"/>
  <c r="AV53" i="11"/>
  <c r="AU53" i="11"/>
  <c r="AY52" i="11"/>
  <c r="AX52" i="11"/>
  <c r="AW52" i="11"/>
  <c r="AV52" i="11"/>
  <c r="AU52" i="11"/>
  <c r="AY51" i="11"/>
  <c r="AX51" i="11"/>
  <c r="AW51" i="11"/>
  <c r="AV51" i="11"/>
  <c r="AU51" i="11"/>
  <c r="AY50" i="11"/>
  <c r="AX50" i="11"/>
  <c r="AW50" i="11"/>
  <c r="AV50" i="11"/>
  <c r="AU50" i="11"/>
  <c r="AY49" i="11"/>
  <c r="AX49" i="11"/>
  <c r="AW49" i="11"/>
  <c r="AV49" i="11"/>
  <c r="AU49" i="11"/>
  <c r="AY48" i="11"/>
  <c r="AX48" i="11"/>
  <c r="AW48" i="11"/>
  <c r="AV48" i="11"/>
  <c r="AU48" i="11"/>
  <c r="AY47" i="11"/>
  <c r="AX47" i="11"/>
  <c r="AW47" i="11"/>
  <c r="AV47" i="11"/>
  <c r="AU47" i="11"/>
  <c r="AY46" i="11"/>
  <c r="AX46" i="11"/>
  <c r="AW46" i="11"/>
  <c r="AV46" i="11"/>
  <c r="AU46" i="11"/>
  <c r="AY45" i="11"/>
  <c r="AX45" i="11"/>
  <c r="AW45" i="11"/>
  <c r="AV45" i="11"/>
  <c r="AU45" i="11"/>
  <c r="AY44" i="11"/>
  <c r="AX44" i="11"/>
  <c r="AW44" i="11"/>
  <c r="AV44" i="11"/>
  <c r="AU44" i="11"/>
  <c r="AY43" i="11"/>
  <c r="AX43" i="11"/>
  <c r="AW43" i="11"/>
  <c r="AV43" i="11"/>
  <c r="AU43" i="11"/>
  <c r="AY42" i="11"/>
  <c r="AX42" i="11"/>
  <c r="AW42" i="11"/>
  <c r="AV42" i="11"/>
  <c r="AU42" i="11"/>
  <c r="AY41" i="11"/>
  <c r="AX41" i="11"/>
  <c r="AW41" i="11"/>
  <c r="AV41" i="11"/>
  <c r="AU41" i="11"/>
  <c r="AY40" i="11"/>
  <c r="AX40" i="11"/>
  <c r="AW40" i="11"/>
  <c r="AV40" i="11"/>
  <c r="AU40" i="11"/>
  <c r="AY39" i="11"/>
  <c r="AX39" i="11"/>
  <c r="AW39" i="11"/>
  <c r="AV39" i="11"/>
  <c r="AU39" i="11"/>
  <c r="AY38" i="11"/>
  <c r="AX38" i="11"/>
  <c r="AW38" i="11"/>
  <c r="AV38" i="11"/>
  <c r="AU38" i="11"/>
  <c r="AY37" i="11"/>
  <c r="AX37" i="11"/>
  <c r="AW37" i="11"/>
  <c r="AV37" i="11"/>
  <c r="AU37" i="11"/>
  <c r="AY36" i="11"/>
  <c r="AX36" i="11"/>
  <c r="AW36" i="11"/>
  <c r="AV36" i="11"/>
  <c r="AU36" i="11"/>
  <c r="AY35" i="11"/>
  <c r="AX35" i="11"/>
  <c r="AW35" i="11"/>
  <c r="AV35" i="11"/>
  <c r="AU35" i="11"/>
  <c r="AY34" i="11"/>
  <c r="AX34" i="11"/>
  <c r="AW34" i="11"/>
  <c r="AV34" i="11"/>
  <c r="AU34" i="11"/>
  <c r="AY33" i="11"/>
  <c r="AX33" i="11"/>
  <c r="AW33" i="11"/>
  <c r="AV33" i="11"/>
  <c r="AU33" i="11"/>
  <c r="AY32" i="11"/>
  <c r="AX32" i="11"/>
  <c r="AW32" i="11"/>
  <c r="AV32" i="11"/>
  <c r="AU32" i="11"/>
  <c r="AY31" i="11"/>
  <c r="AX31" i="11"/>
  <c r="AW31" i="11"/>
  <c r="AV31" i="11"/>
  <c r="AU31" i="11"/>
  <c r="AY30" i="11"/>
  <c r="AX30" i="11"/>
  <c r="AW30" i="11"/>
  <c r="AV30" i="11"/>
  <c r="AU30" i="11"/>
  <c r="AY29" i="11"/>
  <c r="AX29" i="11"/>
  <c r="AW29" i="11"/>
  <c r="AV29" i="11"/>
  <c r="AU29" i="11"/>
  <c r="AY28" i="11"/>
  <c r="AX28" i="11"/>
  <c r="AW28" i="11"/>
  <c r="AV28" i="11"/>
  <c r="AU28" i="11"/>
  <c r="AY27" i="11"/>
  <c r="AX27" i="11"/>
  <c r="AW27" i="11"/>
  <c r="AV27" i="11"/>
  <c r="AU27" i="11"/>
  <c r="AY26" i="11"/>
  <c r="AX26" i="11"/>
  <c r="AW26" i="11"/>
  <c r="AV26" i="11"/>
  <c r="AU26" i="11"/>
  <c r="AY25" i="11"/>
  <c r="AX25" i="11"/>
  <c r="AW25" i="11"/>
  <c r="AV25" i="11"/>
  <c r="AU25" i="11"/>
  <c r="AY24" i="11"/>
  <c r="AX24" i="11"/>
  <c r="AW24" i="11"/>
  <c r="AV24" i="11"/>
  <c r="AU24" i="11"/>
  <c r="AY23" i="11"/>
  <c r="AX23" i="11"/>
  <c r="AW23" i="11"/>
  <c r="AV23" i="11"/>
  <c r="AU23" i="11"/>
  <c r="AY22" i="11"/>
  <c r="AX22" i="11"/>
  <c r="AW22" i="11"/>
  <c r="AV22" i="11"/>
  <c r="AU22" i="11"/>
  <c r="AY21" i="11"/>
  <c r="AX21" i="11"/>
  <c r="AW21" i="11"/>
  <c r="AV21" i="11"/>
  <c r="AU21" i="11"/>
  <c r="AY20" i="11"/>
  <c r="AX20" i="11"/>
  <c r="AW20" i="11"/>
  <c r="AV20" i="11"/>
  <c r="AU20" i="11"/>
  <c r="AY19" i="11"/>
  <c r="AX19" i="11"/>
  <c r="AW19" i="11"/>
  <c r="AV19" i="11"/>
  <c r="AU19" i="11"/>
  <c r="AY18" i="11"/>
  <c r="AX18" i="11"/>
  <c r="AW18" i="11"/>
  <c r="AV18" i="11"/>
  <c r="AU18" i="11"/>
  <c r="AY17" i="11"/>
  <c r="AX17" i="11"/>
  <c r="AW17" i="11"/>
  <c r="AV17" i="11"/>
  <c r="AU17" i="11"/>
  <c r="AY16" i="11"/>
  <c r="AX16" i="11"/>
  <c r="AW16" i="11"/>
  <c r="AV16" i="11"/>
  <c r="AU16" i="11"/>
  <c r="AY15" i="11"/>
  <c r="AX15" i="11"/>
  <c r="AW15" i="11"/>
  <c r="AV15" i="11"/>
  <c r="AU15" i="11"/>
  <c r="AY14" i="11"/>
  <c r="AX14" i="11"/>
  <c r="AW14" i="11"/>
  <c r="AV14" i="11"/>
  <c r="AU14" i="11"/>
  <c r="AY13" i="11"/>
  <c r="AX13" i="11"/>
  <c r="AW13" i="11"/>
  <c r="AV13" i="11"/>
  <c r="AU13" i="11"/>
  <c r="AY12" i="11"/>
  <c r="AX12" i="11"/>
  <c r="AW12" i="11"/>
  <c r="AV12" i="11"/>
  <c r="AU12" i="11"/>
  <c r="AY11" i="11"/>
  <c r="AX11" i="11"/>
  <c r="AW11" i="11"/>
  <c r="AV11" i="11"/>
  <c r="AU11" i="11"/>
  <c r="AY10" i="11"/>
  <c r="AX10" i="11"/>
  <c r="AW10" i="11"/>
  <c r="AV10" i="11"/>
  <c r="AU10" i="11"/>
  <c r="AY9" i="11"/>
  <c r="AX9" i="11"/>
  <c r="AW9" i="11"/>
  <c r="AV9" i="11"/>
  <c r="AU9" i="11"/>
  <c r="AY8" i="11"/>
  <c r="AX8" i="11"/>
  <c r="AW8" i="11"/>
  <c r="AV8" i="11"/>
  <c r="AU8" i="11"/>
  <c r="AY7" i="11"/>
  <c r="AX7" i="11"/>
  <c r="AW7" i="11"/>
  <c r="AV7" i="11"/>
  <c r="AU7" i="11"/>
  <c r="AY6" i="11"/>
  <c r="AX6" i="11"/>
  <c r="AW6" i="11"/>
  <c r="AV6" i="11"/>
  <c r="AU6" i="11"/>
  <c r="AY5" i="11"/>
  <c r="AX5" i="11"/>
  <c r="AW5" i="11"/>
  <c r="AV5" i="11"/>
  <c r="AU5" i="11"/>
  <c r="AY4" i="11"/>
  <c r="AX4" i="11"/>
  <c r="AW4" i="11"/>
  <c r="AV4" i="11"/>
  <c r="AU4" i="11"/>
  <c r="AY3" i="11"/>
  <c r="AZ17" i="11" s="1"/>
  <c r="AX3" i="11"/>
  <c r="AW3" i="11"/>
  <c r="AV3" i="11"/>
  <c r="AU3" i="11"/>
  <c r="AZ5" i="11" s="1"/>
  <c r="AY202" i="10"/>
  <c r="AX202" i="10"/>
  <c r="AW202" i="10"/>
  <c r="AV202" i="10"/>
  <c r="AU202" i="10"/>
  <c r="AY201" i="10"/>
  <c r="AX201" i="10"/>
  <c r="AW201" i="10"/>
  <c r="AV201" i="10"/>
  <c r="AU201" i="10"/>
  <c r="AY200" i="10"/>
  <c r="AX200" i="10"/>
  <c r="AW200" i="10"/>
  <c r="AV200" i="10"/>
  <c r="AU200" i="10"/>
  <c r="AY199" i="10"/>
  <c r="AX199" i="10"/>
  <c r="AW199" i="10"/>
  <c r="AV199" i="10"/>
  <c r="AU199" i="10"/>
  <c r="AY198" i="10"/>
  <c r="AX198" i="10"/>
  <c r="AW198" i="10"/>
  <c r="AV198" i="10"/>
  <c r="AU198" i="10"/>
  <c r="AY197" i="10"/>
  <c r="AX197" i="10"/>
  <c r="AW197" i="10"/>
  <c r="AV197" i="10"/>
  <c r="AU197" i="10"/>
  <c r="AY196" i="10"/>
  <c r="AX196" i="10"/>
  <c r="AW196" i="10"/>
  <c r="AV196" i="10"/>
  <c r="AU196" i="10"/>
  <c r="AY195" i="10"/>
  <c r="AX195" i="10"/>
  <c r="AW195" i="10"/>
  <c r="AV195" i="10"/>
  <c r="AU195" i="10"/>
  <c r="AY194" i="10"/>
  <c r="AX194" i="10"/>
  <c r="AW194" i="10"/>
  <c r="AV194" i="10"/>
  <c r="AU194" i="10"/>
  <c r="AY193" i="10"/>
  <c r="AX193" i="10"/>
  <c r="AW193" i="10"/>
  <c r="AV193" i="10"/>
  <c r="AU193" i="10"/>
  <c r="AY192" i="10"/>
  <c r="AX192" i="10"/>
  <c r="AW192" i="10"/>
  <c r="AV192" i="10"/>
  <c r="AU192" i="10"/>
  <c r="AY191" i="10"/>
  <c r="AX191" i="10"/>
  <c r="AW191" i="10"/>
  <c r="AV191" i="10"/>
  <c r="AU191" i="10"/>
  <c r="AY190" i="10"/>
  <c r="AX190" i="10"/>
  <c r="AW190" i="10"/>
  <c r="AV190" i="10"/>
  <c r="AU190" i="10"/>
  <c r="AY189" i="10"/>
  <c r="AX189" i="10"/>
  <c r="AW189" i="10"/>
  <c r="AV189" i="10"/>
  <c r="AU189" i="10"/>
  <c r="AY188" i="10"/>
  <c r="AX188" i="10"/>
  <c r="AW188" i="10"/>
  <c r="AV188" i="10"/>
  <c r="AU188" i="10"/>
  <c r="AY187" i="10"/>
  <c r="AX187" i="10"/>
  <c r="AW187" i="10"/>
  <c r="AV187" i="10"/>
  <c r="AU187" i="10"/>
  <c r="AY186" i="10"/>
  <c r="AX186" i="10"/>
  <c r="AW186" i="10"/>
  <c r="AV186" i="10"/>
  <c r="AU186" i="10"/>
  <c r="AY185" i="10"/>
  <c r="AX185" i="10"/>
  <c r="AW185" i="10"/>
  <c r="AV185" i="10"/>
  <c r="AU185" i="10"/>
  <c r="AY184" i="10"/>
  <c r="AX184" i="10"/>
  <c r="AW184" i="10"/>
  <c r="AV184" i="10"/>
  <c r="AU184" i="10"/>
  <c r="AY183" i="10"/>
  <c r="AX183" i="10"/>
  <c r="AW183" i="10"/>
  <c r="AV183" i="10"/>
  <c r="AU183" i="10"/>
  <c r="AY182" i="10"/>
  <c r="AX182" i="10"/>
  <c r="AW182" i="10"/>
  <c r="AV182" i="10"/>
  <c r="AU182" i="10"/>
  <c r="AY181" i="10"/>
  <c r="AX181" i="10"/>
  <c r="AW181" i="10"/>
  <c r="AV181" i="10"/>
  <c r="AU181" i="10"/>
  <c r="AY180" i="10"/>
  <c r="AX180" i="10"/>
  <c r="AW180" i="10"/>
  <c r="AV180" i="10"/>
  <c r="AU180" i="10"/>
  <c r="AY179" i="10"/>
  <c r="AX179" i="10"/>
  <c r="AW179" i="10"/>
  <c r="AV179" i="10"/>
  <c r="AU179" i="10"/>
  <c r="AY178" i="10"/>
  <c r="AX178" i="10"/>
  <c r="AW178" i="10"/>
  <c r="AV178" i="10"/>
  <c r="AU178" i="10"/>
  <c r="AY177" i="10"/>
  <c r="AX177" i="10"/>
  <c r="AW177" i="10"/>
  <c r="AV177" i="10"/>
  <c r="AU177" i="10"/>
  <c r="AY176" i="10"/>
  <c r="AX176" i="10"/>
  <c r="AW176" i="10"/>
  <c r="AV176" i="10"/>
  <c r="AU176" i="10"/>
  <c r="AY175" i="10"/>
  <c r="AX175" i="10"/>
  <c r="AW175" i="10"/>
  <c r="AV175" i="10"/>
  <c r="AU175" i="10"/>
  <c r="AY174" i="10"/>
  <c r="AX174" i="10"/>
  <c r="AW174" i="10"/>
  <c r="AV174" i="10"/>
  <c r="AU174" i="10"/>
  <c r="AY173" i="10"/>
  <c r="AX173" i="10"/>
  <c r="AW173" i="10"/>
  <c r="AV173" i="10"/>
  <c r="AU173" i="10"/>
  <c r="AY172" i="10"/>
  <c r="AX172" i="10"/>
  <c r="AW172" i="10"/>
  <c r="AV172" i="10"/>
  <c r="AU172" i="10"/>
  <c r="AY171" i="10"/>
  <c r="AX171" i="10"/>
  <c r="AW171" i="10"/>
  <c r="AV171" i="10"/>
  <c r="AU171" i="10"/>
  <c r="AY170" i="10"/>
  <c r="AX170" i="10"/>
  <c r="AW170" i="10"/>
  <c r="AV170" i="10"/>
  <c r="AU170" i="10"/>
  <c r="AY169" i="10"/>
  <c r="AX169" i="10"/>
  <c r="AW169" i="10"/>
  <c r="AV169" i="10"/>
  <c r="AU169" i="10"/>
  <c r="AY168" i="10"/>
  <c r="AX168" i="10"/>
  <c r="AW168" i="10"/>
  <c r="AV168" i="10"/>
  <c r="AU168" i="10"/>
  <c r="AY167" i="10"/>
  <c r="AX167" i="10"/>
  <c r="AW167" i="10"/>
  <c r="AV167" i="10"/>
  <c r="AU167" i="10"/>
  <c r="AY166" i="10"/>
  <c r="AX166" i="10"/>
  <c r="AW166" i="10"/>
  <c r="AV166" i="10"/>
  <c r="AU166" i="10"/>
  <c r="AY165" i="10"/>
  <c r="AX165" i="10"/>
  <c r="AW165" i="10"/>
  <c r="AV165" i="10"/>
  <c r="AU165" i="10"/>
  <c r="AY164" i="10"/>
  <c r="AX164" i="10"/>
  <c r="AW164" i="10"/>
  <c r="AV164" i="10"/>
  <c r="AU164" i="10"/>
  <c r="AY163" i="10"/>
  <c r="AX163" i="10"/>
  <c r="AW163" i="10"/>
  <c r="AV163" i="10"/>
  <c r="AU163" i="10"/>
  <c r="AY162" i="10"/>
  <c r="AX162" i="10"/>
  <c r="AW162" i="10"/>
  <c r="AV162" i="10"/>
  <c r="AU162" i="10"/>
  <c r="AY161" i="10"/>
  <c r="AX161" i="10"/>
  <c r="AW161" i="10"/>
  <c r="AV161" i="10"/>
  <c r="AU161" i="10"/>
  <c r="AY160" i="10"/>
  <c r="AX160" i="10"/>
  <c r="AW160" i="10"/>
  <c r="AV160" i="10"/>
  <c r="AU160" i="10"/>
  <c r="AY159" i="10"/>
  <c r="AX159" i="10"/>
  <c r="AW159" i="10"/>
  <c r="AV159" i="10"/>
  <c r="AU159" i="10"/>
  <c r="AY158" i="10"/>
  <c r="AX158" i="10"/>
  <c r="AW158" i="10"/>
  <c r="AV158" i="10"/>
  <c r="AU158" i="10"/>
  <c r="AY157" i="10"/>
  <c r="AX157" i="10"/>
  <c r="AW157" i="10"/>
  <c r="AV157" i="10"/>
  <c r="AU157" i="10"/>
  <c r="AY156" i="10"/>
  <c r="AX156" i="10"/>
  <c r="AW156" i="10"/>
  <c r="AV156" i="10"/>
  <c r="AU156" i="10"/>
  <c r="AY155" i="10"/>
  <c r="AX155" i="10"/>
  <c r="AW155" i="10"/>
  <c r="AV155" i="10"/>
  <c r="AU155" i="10"/>
  <c r="AY154" i="10"/>
  <c r="AX154" i="10"/>
  <c r="AW154" i="10"/>
  <c r="AV154" i="10"/>
  <c r="AU154" i="10"/>
  <c r="AY153" i="10"/>
  <c r="AX153" i="10"/>
  <c r="AW153" i="10"/>
  <c r="AV153" i="10"/>
  <c r="AU153" i="10"/>
  <c r="AY152" i="10"/>
  <c r="AX152" i="10"/>
  <c r="AW152" i="10"/>
  <c r="AV152" i="10"/>
  <c r="AU152" i="10"/>
  <c r="AY151" i="10"/>
  <c r="AX151" i="10"/>
  <c r="AW151" i="10"/>
  <c r="AV151" i="10"/>
  <c r="AU151" i="10"/>
  <c r="AY150" i="10"/>
  <c r="AX150" i="10"/>
  <c r="AW150" i="10"/>
  <c r="AV150" i="10"/>
  <c r="AU150" i="10"/>
  <c r="AY149" i="10"/>
  <c r="AX149" i="10"/>
  <c r="AW149" i="10"/>
  <c r="AV149" i="10"/>
  <c r="AU149" i="10"/>
  <c r="AY148" i="10"/>
  <c r="AX148" i="10"/>
  <c r="AW148" i="10"/>
  <c r="AV148" i="10"/>
  <c r="AU148" i="10"/>
  <c r="AY147" i="10"/>
  <c r="AX147" i="10"/>
  <c r="AW147" i="10"/>
  <c r="AV147" i="10"/>
  <c r="AU147" i="10"/>
  <c r="AY146" i="10"/>
  <c r="AX146" i="10"/>
  <c r="AW146" i="10"/>
  <c r="AV146" i="10"/>
  <c r="AU146" i="10"/>
  <c r="AY145" i="10"/>
  <c r="AX145" i="10"/>
  <c r="AW145" i="10"/>
  <c r="AV145" i="10"/>
  <c r="AU145" i="10"/>
  <c r="AY144" i="10"/>
  <c r="AX144" i="10"/>
  <c r="AW144" i="10"/>
  <c r="AV144" i="10"/>
  <c r="AU144" i="10"/>
  <c r="AY143" i="10"/>
  <c r="AX143" i="10"/>
  <c r="AW143" i="10"/>
  <c r="AV143" i="10"/>
  <c r="AU143" i="10"/>
  <c r="AY142" i="10"/>
  <c r="AX142" i="10"/>
  <c r="AW142" i="10"/>
  <c r="AV142" i="10"/>
  <c r="AU142" i="10"/>
  <c r="AY141" i="10"/>
  <c r="AX141" i="10"/>
  <c r="AW141" i="10"/>
  <c r="AV141" i="10"/>
  <c r="AU141" i="10"/>
  <c r="AY140" i="10"/>
  <c r="AX140" i="10"/>
  <c r="AW140" i="10"/>
  <c r="AV140" i="10"/>
  <c r="AU140" i="10"/>
  <c r="AY139" i="10"/>
  <c r="AX139" i="10"/>
  <c r="AW139" i="10"/>
  <c r="AV139" i="10"/>
  <c r="AU139" i="10"/>
  <c r="AY138" i="10"/>
  <c r="AX138" i="10"/>
  <c r="AW138" i="10"/>
  <c r="AV138" i="10"/>
  <c r="AU138" i="10"/>
  <c r="AY137" i="10"/>
  <c r="AX137" i="10"/>
  <c r="AW137" i="10"/>
  <c r="AV137" i="10"/>
  <c r="AU137" i="10"/>
  <c r="AY136" i="10"/>
  <c r="AX136" i="10"/>
  <c r="AW136" i="10"/>
  <c r="AV136" i="10"/>
  <c r="AU136" i="10"/>
  <c r="AY135" i="10"/>
  <c r="AX135" i="10"/>
  <c r="AW135" i="10"/>
  <c r="AV135" i="10"/>
  <c r="AU135" i="10"/>
  <c r="AY134" i="10"/>
  <c r="AX134" i="10"/>
  <c r="AW134" i="10"/>
  <c r="AV134" i="10"/>
  <c r="AU134" i="10"/>
  <c r="AY133" i="10"/>
  <c r="AX133" i="10"/>
  <c r="AW133" i="10"/>
  <c r="AV133" i="10"/>
  <c r="AU133" i="10"/>
  <c r="AY132" i="10"/>
  <c r="AX132" i="10"/>
  <c r="AW132" i="10"/>
  <c r="AV132" i="10"/>
  <c r="AU132" i="10"/>
  <c r="AY131" i="10"/>
  <c r="AX131" i="10"/>
  <c r="AW131" i="10"/>
  <c r="AV131" i="10"/>
  <c r="AU131" i="10"/>
  <c r="AY130" i="10"/>
  <c r="AX130" i="10"/>
  <c r="AW130" i="10"/>
  <c r="AV130" i="10"/>
  <c r="AU130" i="10"/>
  <c r="AY129" i="10"/>
  <c r="AX129" i="10"/>
  <c r="AW129" i="10"/>
  <c r="AV129" i="10"/>
  <c r="AU129" i="10"/>
  <c r="AY128" i="10"/>
  <c r="AX128" i="10"/>
  <c r="AW128" i="10"/>
  <c r="AV128" i="10"/>
  <c r="AU128" i="10"/>
  <c r="AY127" i="10"/>
  <c r="AX127" i="10"/>
  <c r="AW127" i="10"/>
  <c r="AV127" i="10"/>
  <c r="AU127" i="10"/>
  <c r="AY126" i="10"/>
  <c r="AX126" i="10"/>
  <c r="AW126" i="10"/>
  <c r="AV126" i="10"/>
  <c r="AU126" i="10"/>
  <c r="AY125" i="10"/>
  <c r="AX125" i="10"/>
  <c r="AW125" i="10"/>
  <c r="AV125" i="10"/>
  <c r="AU125" i="10"/>
  <c r="AY124" i="10"/>
  <c r="AX124" i="10"/>
  <c r="AW124" i="10"/>
  <c r="AV124" i="10"/>
  <c r="AU124" i="10"/>
  <c r="AY123" i="10"/>
  <c r="AX123" i="10"/>
  <c r="AW123" i="10"/>
  <c r="AV123" i="10"/>
  <c r="AU123" i="10"/>
  <c r="AY122" i="10"/>
  <c r="AX122" i="10"/>
  <c r="AW122" i="10"/>
  <c r="AV122" i="10"/>
  <c r="AU122" i="10"/>
  <c r="AY121" i="10"/>
  <c r="AX121" i="10"/>
  <c r="AW121" i="10"/>
  <c r="AV121" i="10"/>
  <c r="AU121" i="10"/>
  <c r="AY120" i="10"/>
  <c r="AX120" i="10"/>
  <c r="AW120" i="10"/>
  <c r="AV120" i="10"/>
  <c r="AU120" i="10"/>
  <c r="AY119" i="10"/>
  <c r="AX119" i="10"/>
  <c r="AW119" i="10"/>
  <c r="AV119" i="10"/>
  <c r="AU119" i="10"/>
  <c r="AY118" i="10"/>
  <c r="AX118" i="10"/>
  <c r="AW118" i="10"/>
  <c r="AV118" i="10"/>
  <c r="AU118" i="10"/>
  <c r="AY117" i="10"/>
  <c r="AX117" i="10"/>
  <c r="AW117" i="10"/>
  <c r="AV117" i="10"/>
  <c r="AU117" i="10"/>
  <c r="AY116" i="10"/>
  <c r="AX116" i="10"/>
  <c r="AW116" i="10"/>
  <c r="AV116" i="10"/>
  <c r="AU116" i="10"/>
  <c r="AY115" i="10"/>
  <c r="AX115" i="10"/>
  <c r="AW115" i="10"/>
  <c r="AV115" i="10"/>
  <c r="AU115" i="10"/>
  <c r="AY114" i="10"/>
  <c r="AX114" i="10"/>
  <c r="AW114" i="10"/>
  <c r="AV114" i="10"/>
  <c r="AU114" i="10"/>
  <c r="AY113" i="10"/>
  <c r="AX113" i="10"/>
  <c r="AW113" i="10"/>
  <c r="AV113" i="10"/>
  <c r="AU113" i="10"/>
  <c r="AY112" i="10"/>
  <c r="AX112" i="10"/>
  <c r="AW112" i="10"/>
  <c r="AV112" i="10"/>
  <c r="AU112" i="10"/>
  <c r="AY111" i="10"/>
  <c r="AX111" i="10"/>
  <c r="AW111" i="10"/>
  <c r="AV111" i="10"/>
  <c r="AU111" i="10"/>
  <c r="AY110" i="10"/>
  <c r="AX110" i="10"/>
  <c r="AW110" i="10"/>
  <c r="AV110" i="10"/>
  <c r="AU110" i="10"/>
  <c r="AY109" i="10"/>
  <c r="AX109" i="10"/>
  <c r="AW109" i="10"/>
  <c r="AV109" i="10"/>
  <c r="AU109" i="10"/>
  <c r="AY108" i="10"/>
  <c r="AX108" i="10"/>
  <c r="AW108" i="10"/>
  <c r="AV108" i="10"/>
  <c r="AU108" i="10"/>
  <c r="AY107" i="10"/>
  <c r="AX107" i="10"/>
  <c r="AW107" i="10"/>
  <c r="AV107" i="10"/>
  <c r="AU107" i="10"/>
  <c r="AY106" i="10"/>
  <c r="AX106" i="10"/>
  <c r="AW106" i="10"/>
  <c r="AV106" i="10"/>
  <c r="AU106" i="10"/>
  <c r="AY105" i="10"/>
  <c r="AX105" i="10"/>
  <c r="AW105" i="10"/>
  <c r="AV105" i="10"/>
  <c r="AU105" i="10"/>
  <c r="AY104" i="10"/>
  <c r="AX104" i="10"/>
  <c r="AW104" i="10"/>
  <c r="AV104" i="10"/>
  <c r="AU104" i="10"/>
  <c r="AY103" i="10"/>
  <c r="AX103" i="10"/>
  <c r="AW103" i="10"/>
  <c r="AV103" i="10"/>
  <c r="AU103" i="10"/>
  <c r="AY102" i="10"/>
  <c r="AX102" i="10"/>
  <c r="AW102" i="10"/>
  <c r="AV102" i="10"/>
  <c r="AU102" i="10"/>
  <c r="AY101" i="10"/>
  <c r="AX101" i="10"/>
  <c r="AW101" i="10"/>
  <c r="AV101" i="10"/>
  <c r="AU101" i="10"/>
  <c r="AY100" i="10"/>
  <c r="AX100" i="10"/>
  <c r="AW100" i="10"/>
  <c r="AV100" i="10"/>
  <c r="AU100" i="10"/>
  <c r="AY99" i="10"/>
  <c r="AX99" i="10"/>
  <c r="AW99" i="10"/>
  <c r="AV99" i="10"/>
  <c r="AU99" i="10"/>
  <c r="AY98" i="10"/>
  <c r="AX98" i="10"/>
  <c r="AW98" i="10"/>
  <c r="AV98" i="10"/>
  <c r="AU98" i="10"/>
  <c r="AY97" i="10"/>
  <c r="AX97" i="10"/>
  <c r="AW97" i="10"/>
  <c r="AV97" i="10"/>
  <c r="AU97" i="10"/>
  <c r="AY96" i="10"/>
  <c r="AX96" i="10"/>
  <c r="AW96" i="10"/>
  <c r="AV96" i="10"/>
  <c r="AU96" i="10"/>
  <c r="AY95" i="10"/>
  <c r="AX95" i="10"/>
  <c r="AW95" i="10"/>
  <c r="AV95" i="10"/>
  <c r="AU95" i="10"/>
  <c r="AY94" i="10"/>
  <c r="AX94" i="10"/>
  <c r="AW94" i="10"/>
  <c r="AV94" i="10"/>
  <c r="AU94" i="10"/>
  <c r="AY93" i="10"/>
  <c r="AX93" i="10"/>
  <c r="AW93" i="10"/>
  <c r="AV93" i="10"/>
  <c r="AU93" i="10"/>
  <c r="AY92" i="10"/>
  <c r="AX92" i="10"/>
  <c r="AW92" i="10"/>
  <c r="AV92" i="10"/>
  <c r="AU92" i="10"/>
  <c r="AY91" i="10"/>
  <c r="AX91" i="10"/>
  <c r="AW91" i="10"/>
  <c r="AV91" i="10"/>
  <c r="AU91" i="10"/>
  <c r="AY90" i="10"/>
  <c r="AX90" i="10"/>
  <c r="AW90" i="10"/>
  <c r="AV90" i="10"/>
  <c r="AU90" i="10"/>
  <c r="AY89" i="10"/>
  <c r="AX89" i="10"/>
  <c r="AW89" i="10"/>
  <c r="AV89" i="10"/>
  <c r="AU89" i="10"/>
  <c r="AY88" i="10"/>
  <c r="AX88" i="10"/>
  <c r="AW88" i="10"/>
  <c r="AV88" i="10"/>
  <c r="AU88" i="10"/>
  <c r="AY87" i="10"/>
  <c r="AX87" i="10"/>
  <c r="AW87" i="10"/>
  <c r="AV87" i="10"/>
  <c r="AU87" i="10"/>
  <c r="AY86" i="10"/>
  <c r="AX86" i="10"/>
  <c r="AW86" i="10"/>
  <c r="AV86" i="10"/>
  <c r="AU86" i="10"/>
  <c r="AY85" i="10"/>
  <c r="AX85" i="10"/>
  <c r="AW85" i="10"/>
  <c r="AV85" i="10"/>
  <c r="AU85" i="10"/>
  <c r="AY84" i="10"/>
  <c r="AX84" i="10"/>
  <c r="AW84" i="10"/>
  <c r="AV84" i="10"/>
  <c r="AU84" i="10"/>
  <c r="AY83" i="10"/>
  <c r="AX83" i="10"/>
  <c r="AW83" i="10"/>
  <c r="AV83" i="10"/>
  <c r="AU83" i="10"/>
  <c r="AY82" i="10"/>
  <c r="AX82" i="10"/>
  <c r="AW82" i="10"/>
  <c r="AV82" i="10"/>
  <c r="AU82" i="10"/>
  <c r="AY81" i="10"/>
  <c r="AX81" i="10"/>
  <c r="AW81" i="10"/>
  <c r="AV81" i="10"/>
  <c r="AU81" i="10"/>
  <c r="AY80" i="10"/>
  <c r="AX80" i="10"/>
  <c r="AW80" i="10"/>
  <c r="AV80" i="10"/>
  <c r="AU80" i="10"/>
  <c r="AY79" i="10"/>
  <c r="AX79" i="10"/>
  <c r="AW79" i="10"/>
  <c r="AV79" i="10"/>
  <c r="AU79" i="10"/>
  <c r="AY78" i="10"/>
  <c r="AX78" i="10"/>
  <c r="AW78" i="10"/>
  <c r="AV78" i="10"/>
  <c r="AU78" i="10"/>
  <c r="AY77" i="10"/>
  <c r="AX77" i="10"/>
  <c r="AW77" i="10"/>
  <c r="AV77" i="10"/>
  <c r="AU77" i="10"/>
  <c r="AY76" i="10"/>
  <c r="AX76" i="10"/>
  <c r="AW76" i="10"/>
  <c r="AV76" i="10"/>
  <c r="AU76" i="10"/>
  <c r="AY75" i="10"/>
  <c r="AX75" i="10"/>
  <c r="AW75" i="10"/>
  <c r="AV75" i="10"/>
  <c r="AU75" i="10"/>
  <c r="AY74" i="10"/>
  <c r="AX74" i="10"/>
  <c r="AW74" i="10"/>
  <c r="AV74" i="10"/>
  <c r="AU74" i="10"/>
  <c r="AY73" i="10"/>
  <c r="AX73" i="10"/>
  <c r="AW73" i="10"/>
  <c r="AV73" i="10"/>
  <c r="AU73" i="10"/>
  <c r="AY72" i="10"/>
  <c r="AX72" i="10"/>
  <c r="AW72" i="10"/>
  <c r="AV72" i="10"/>
  <c r="AU72" i="10"/>
  <c r="AY71" i="10"/>
  <c r="AX71" i="10"/>
  <c r="AW71" i="10"/>
  <c r="AV71" i="10"/>
  <c r="AU71" i="10"/>
  <c r="AY70" i="10"/>
  <c r="AX70" i="10"/>
  <c r="AW70" i="10"/>
  <c r="AV70" i="10"/>
  <c r="AU70" i="10"/>
  <c r="AY69" i="10"/>
  <c r="AX69" i="10"/>
  <c r="AW69" i="10"/>
  <c r="AV69" i="10"/>
  <c r="AU69" i="10"/>
  <c r="AY68" i="10"/>
  <c r="AX68" i="10"/>
  <c r="AW68" i="10"/>
  <c r="AV68" i="10"/>
  <c r="AU68" i="10"/>
  <c r="AY67" i="10"/>
  <c r="AX67" i="10"/>
  <c r="AW67" i="10"/>
  <c r="AV67" i="10"/>
  <c r="AU67" i="10"/>
  <c r="AY66" i="10"/>
  <c r="AX66" i="10"/>
  <c r="AW66" i="10"/>
  <c r="AV66" i="10"/>
  <c r="AU66" i="10"/>
  <c r="AY65" i="10"/>
  <c r="AX65" i="10"/>
  <c r="AW65" i="10"/>
  <c r="AV65" i="10"/>
  <c r="AU65" i="10"/>
  <c r="AY64" i="10"/>
  <c r="AX64" i="10"/>
  <c r="AW64" i="10"/>
  <c r="AV64" i="10"/>
  <c r="AU64" i="10"/>
  <c r="AY63" i="10"/>
  <c r="AX63" i="10"/>
  <c r="AW63" i="10"/>
  <c r="AV63" i="10"/>
  <c r="AU63" i="10"/>
  <c r="AY62" i="10"/>
  <c r="AX62" i="10"/>
  <c r="AW62" i="10"/>
  <c r="AV62" i="10"/>
  <c r="AU62" i="10"/>
  <c r="AY61" i="10"/>
  <c r="AX61" i="10"/>
  <c r="AW61" i="10"/>
  <c r="AV61" i="10"/>
  <c r="AU61" i="10"/>
  <c r="AY60" i="10"/>
  <c r="AX60" i="10"/>
  <c r="AW60" i="10"/>
  <c r="AV60" i="10"/>
  <c r="AU60" i="10"/>
  <c r="AY59" i="10"/>
  <c r="AX59" i="10"/>
  <c r="AW59" i="10"/>
  <c r="AV59" i="10"/>
  <c r="AU59" i="10"/>
  <c r="AY58" i="10"/>
  <c r="AX58" i="10"/>
  <c r="AW58" i="10"/>
  <c r="AV58" i="10"/>
  <c r="AU58" i="10"/>
  <c r="AY57" i="10"/>
  <c r="AX57" i="10"/>
  <c r="AW57" i="10"/>
  <c r="AV57" i="10"/>
  <c r="AU57" i="10"/>
  <c r="AY56" i="10"/>
  <c r="AX56" i="10"/>
  <c r="AW56" i="10"/>
  <c r="AV56" i="10"/>
  <c r="AU56" i="10"/>
  <c r="AY55" i="10"/>
  <c r="AX55" i="10"/>
  <c r="AW55" i="10"/>
  <c r="AV55" i="10"/>
  <c r="AU55" i="10"/>
  <c r="AY54" i="10"/>
  <c r="AX54" i="10"/>
  <c r="AW54" i="10"/>
  <c r="AV54" i="10"/>
  <c r="AU54" i="10"/>
  <c r="AY53" i="10"/>
  <c r="AX53" i="10"/>
  <c r="AW53" i="10"/>
  <c r="AV53" i="10"/>
  <c r="AU53" i="10"/>
  <c r="AY52" i="10"/>
  <c r="AX52" i="10"/>
  <c r="AW52" i="10"/>
  <c r="AV52" i="10"/>
  <c r="AU52" i="10"/>
  <c r="AY51" i="10"/>
  <c r="AX51" i="10"/>
  <c r="AW51" i="10"/>
  <c r="AV51" i="10"/>
  <c r="AU51" i="10"/>
  <c r="AY50" i="10"/>
  <c r="AX50" i="10"/>
  <c r="AW50" i="10"/>
  <c r="AV50" i="10"/>
  <c r="AU50" i="10"/>
  <c r="AY49" i="10"/>
  <c r="AX49" i="10"/>
  <c r="AW49" i="10"/>
  <c r="AV49" i="10"/>
  <c r="AU49" i="10"/>
  <c r="AY48" i="10"/>
  <c r="AX48" i="10"/>
  <c r="AW48" i="10"/>
  <c r="AV48" i="10"/>
  <c r="AU48" i="10"/>
  <c r="AY47" i="10"/>
  <c r="AX47" i="10"/>
  <c r="AW47" i="10"/>
  <c r="AV47" i="10"/>
  <c r="AU47" i="10"/>
  <c r="AY46" i="10"/>
  <c r="AX46" i="10"/>
  <c r="AW46" i="10"/>
  <c r="AV46" i="10"/>
  <c r="AU46" i="10"/>
  <c r="AY45" i="10"/>
  <c r="AX45" i="10"/>
  <c r="AW45" i="10"/>
  <c r="AV45" i="10"/>
  <c r="AU45" i="10"/>
  <c r="AY44" i="10"/>
  <c r="AX44" i="10"/>
  <c r="AW44" i="10"/>
  <c r="AV44" i="10"/>
  <c r="AU44" i="10"/>
  <c r="AY43" i="10"/>
  <c r="AX43" i="10"/>
  <c r="AW43" i="10"/>
  <c r="AV43" i="10"/>
  <c r="AU43" i="10"/>
  <c r="AY42" i="10"/>
  <c r="AX42" i="10"/>
  <c r="AW42" i="10"/>
  <c r="AV42" i="10"/>
  <c r="AU42" i="10"/>
  <c r="AY41" i="10"/>
  <c r="AX41" i="10"/>
  <c r="AW41" i="10"/>
  <c r="AV41" i="10"/>
  <c r="AU41" i="10"/>
  <c r="AY40" i="10"/>
  <c r="AX40" i="10"/>
  <c r="AW40" i="10"/>
  <c r="AV40" i="10"/>
  <c r="AU40" i="10"/>
  <c r="AY39" i="10"/>
  <c r="AX39" i="10"/>
  <c r="AW39" i="10"/>
  <c r="AV39" i="10"/>
  <c r="AU39" i="10"/>
  <c r="AY38" i="10"/>
  <c r="AX38" i="10"/>
  <c r="AW38" i="10"/>
  <c r="AV38" i="10"/>
  <c r="AU38" i="10"/>
  <c r="AY37" i="10"/>
  <c r="AX37" i="10"/>
  <c r="AW37" i="10"/>
  <c r="AV37" i="10"/>
  <c r="AU37" i="10"/>
  <c r="AY36" i="10"/>
  <c r="AX36" i="10"/>
  <c r="AW36" i="10"/>
  <c r="AV36" i="10"/>
  <c r="AU36" i="10"/>
  <c r="AY35" i="10"/>
  <c r="AX35" i="10"/>
  <c r="AW35" i="10"/>
  <c r="AV35" i="10"/>
  <c r="AU35" i="10"/>
  <c r="AY34" i="10"/>
  <c r="AX34" i="10"/>
  <c r="AW34" i="10"/>
  <c r="AV34" i="10"/>
  <c r="AU34" i="10"/>
  <c r="AY33" i="10"/>
  <c r="AX33" i="10"/>
  <c r="AW33" i="10"/>
  <c r="AV33" i="10"/>
  <c r="AU33" i="10"/>
  <c r="AY32" i="10"/>
  <c r="AX32" i="10"/>
  <c r="AW32" i="10"/>
  <c r="AV32" i="10"/>
  <c r="AU32" i="10"/>
  <c r="AY31" i="10"/>
  <c r="AX31" i="10"/>
  <c r="AW31" i="10"/>
  <c r="AV31" i="10"/>
  <c r="AU31" i="10"/>
  <c r="AY30" i="10"/>
  <c r="AX30" i="10"/>
  <c r="AW30" i="10"/>
  <c r="AV30" i="10"/>
  <c r="AU30" i="10"/>
  <c r="AY29" i="10"/>
  <c r="AX29" i="10"/>
  <c r="AW29" i="10"/>
  <c r="AV29" i="10"/>
  <c r="AU29" i="10"/>
  <c r="AY28" i="10"/>
  <c r="AX28" i="10"/>
  <c r="AW28" i="10"/>
  <c r="AV28" i="10"/>
  <c r="AU28" i="10"/>
  <c r="AY27" i="10"/>
  <c r="AX27" i="10"/>
  <c r="AW27" i="10"/>
  <c r="AV27" i="10"/>
  <c r="AU27" i="10"/>
  <c r="AY26" i="10"/>
  <c r="AX26" i="10"/>
  <c r="AW26" i="10"/>
  <c r="AV26" i="10"/>
  <c r="AU26" i="10"/>
  <c r="AY25" i="10"/>
  <c r="AX25" i="10"/>
  <c r="AW25" i="10"/>
  <c r="AV25" i="10"/>
  <c r="AU25" i="10"/>
  <c r="AY24" i="10"/>
  <c r="AX24" i="10"/>
  <c r="AW24" i="10"/>
  <c r="AV24" i="10"/>
  <c r="AU24" i="10"/>
  <c r="AY23" i="10"/>
  <c r="AX23" i="10"/>
  <c r="AW23" i="10"/>
  <c r="AV23" i="10"/>
  <c r="AU23" i="10"/>
  <c r="AY22" i="10"/>
  <c r="AX22" i="10"/>
  <c r="AW22" i="10"/>
  <c r="AV22" i="10"/>
  <c r="AU22" i="10"/>
  <c r="AY21" i="10"/>
  <c r="AX21" i="10"/>
  <c r="AW21" i="10"/>
  <c r="AV21" i="10"/>
  <c r="AU21" i="10"/>
  <c r="AY20" i="10"/>
  <c r="AX20" i="10"/>
  <c r="AW20" i="10"/>
  <c r="AV20" i="10"/>
  <c r="AU20" i="10"/>
  <c r="AY19" i="10"/>
  <c r="AX19" i="10"/>
  <c r="AW19" i="10"/>
  <c r="AV19" i="10"/>
  <c r="AU19" i="10"/>
  <c r="AY18" i="10"/>
  <c r="AX18" i="10"/>
  <c r="AW18" i="10"/>
  <c r="AV18" i="10"/>
  <c r="AU18" i="10"/>
  <c r="AY17" i="10"/>
  <c r="AX17" i="10"/>
  <c r="AW17" i="10"/>
  <c r="AV17" i="10"/>
  <c r="AU17" i="10"/>
  <c r="AY16" i="10"/>
  <c r="AX16" i="10"/>
  <c r="AW16" i="10"/>
  <c r="AV16" i="10"/>
  <c r="AU16" i="10"/>
  <c r="AY15" i="10"/>
  <c r="AX15" i="10"/>
  <c r="AW15" i="10"/>
  <c r="AV15" i="10"/>
  <c r="AU15" i="10"/>
  <c r="AY14" i="10"/>
  <c r="AX14" i="10"/>
  <c r="AW14" i="10"/>
  <c r="AV14" i="10"/>
  <c r="AU14" i="10"/>
  <c r="AY13" i="10"/>
  <c r="AX13" i="10"/>
  <c r="AW13" i="10"/>
  <c r="AV13" i="10"/>
  <c r="AU13" i="10"/>
  <c r="AY12" i="10"/>
  <c r="AX12" i="10"/>
  <c r="AW12" i="10"/>
  <c r="AV12" i="10"/>
  <c r="AU12" i="10"/>
  <c r="AY11" i="10"/>
  <c r="AX11" i="10"/>
  <c r="AW11" i="10"/>
  <c r="AV11" i="10"/>
  <c r="AU11" i="10"/>
  <c r="AY10" i="10"/>
  <c r="AX10" i="10"/>
  <c r="AW10" i="10"/>
  <c r="AV10" i="10"/>
  <c r="AU10" i="10"/>
  <c r="AY9" i="10"/>
  <c r="AX9" i="10"/>
  <c r="AW9" i="10"/>
  <c r="AV9" i="10"/>
  <c r="AU9" i="10"/>
  <c r="AY8" i="10"/>
  <c r="AX8" i="10"/>
  <c r="AW8" i="10"/>
  <c r="AV8" i="10"/>
  <c r="AU8" i="10"/>
  <c r="AY7" i="10"/>
  <c r="AX7" i="10"/>
  <c r="AW7" i="10"/>
  <c r="AV7" i="10"/>
  <c r="AU7" i="10"/>
  <c r="AY6" i="10"/>
  <c r="AX6" i="10"/>
  <c r="AW6" i="10"/>
  <c r="AV6" i="10"/>
  <c r="AU6" i="10"/>
  <c r="AY5" i="10"/>
  <c r="AX5" i="10"/>
  <c r="AW5" i="10"/>
  <c r="AV5" i="10"/>
  <c r="AU5" i="10"/>
  <c r="AY4" i="10"/>
  <c r="AX4" i="10"/>
  <c r="AW4" i="10"/>
  <c r="AV4" i="10"/>
  <c r="AU4" i="10"/>
  <c r="AY3" i="10"/>
  <c r="AX3" i="10"/>
  <c r="AW3" i="10"/>
  <c r="AZ11" i="10" s="1"/>
  <c r="AV3" i="10"/>
  <c r="AU3" i="10"/>
  <c r="AU4" i="9"/>
  <c r="AV4" i="9"/>
  <c r="AW4" i="9"/>
  <c r="AX4" i="9"/>
  <c r="AZ14" i="9" s="1"/>
  <c r="AY4" i="9"/>
  <c r="AU5" i="9"/>
  <c r="AV5" i="9"/>
  <c r="AW5" i="9"/>
  <c r="AX5" i="9"/>
  <c r="AY5" i="9"/>
  <c r="AU6" i="9"/>
  <c r="AV6" i="9"/>
  <c r="AZ8" i="9" s="1"/>
  <c r="AW6" i="9"/>
  <c r="AX6" i="9"/>
  <c r="AY6" i="9"/>
  <c r="AU7" i="9"/>
  <c r="AV7" i="9"/>
  <c r="AW7" i="9"/>
  <c r="AX7" i="9"/>
  <c r="AY7" i="9"/>
  <c r="AU8" i="9"/>
  <c r="AV8" i="9"/>
  <c r="AW8" i="9"/>
  <c r="AX8" i="9"/>
  <c r="AY8" i="9"/>
  <c r="AU9" i="9"/>
  <c r="AV9" i="9"/>
  <c r="AW9" i="9"/>
  <c r="AZ11" i="9" s="1"/>
  <c r="AX9" i="9"/>
  <c r="AY9" i="9"/>
  <c r="AU10" i="9"/>
  <c r="AV10" i="9"/>
  <c r="AW10" i="9"/>
  <c r="AX10" i="9"/>
  <c r="AY10" i="9"/>
  <c r="AU11" i="9"/>
  <c r="AV11" i="9"/>
  <c r="AW11" i="9"/>
  <c r="AX11" i="9"/>
  <c r="AY11" i="9"/>
  <c r="AU12" i="9"/>
  <c r="AV12" i="9"/>
  <c r="AW12" i="9"/>
  <c r="AX12" i="9"/>
  <c r="AY12" i="9"/>
  <c r="AU13" i="9"/>
  <c r="AV13" i="9"/>
  <c r="AW13" i="9"/>
  <c r="AX13" i="9"/>
  <c r="AY13" i="9"/>
  <c r="AU14" i="9"/>
  <c r="AV14" i="9"/>
  <c r="AW14" i="9"/>
  <c r="AX14" i="9"/>
  <c r="AY14" i="9"/>
  <c r="AU15" i="9"/>
  <c r="AV15" i="9"/>
  <c r="AW15" i="9"/>
  <c r="AX15" i="9"/>
  <c r="AY15" i="9"/>
  <c r="AU16" i="9"/>
  <c r="AV16" i="9"/>
  <c r="AW16" i="9"/>
  <c r="AX16" i="9"/>
  <c r="AY16" i="9"/>
  <c r="AU17" i="9"/>
  <c r="AV17" i="9"/>
  <c r="AW17" i="9"/>
  <c r="AX17" i="9"/>
  <c r="AY17" i="9"/>
  <c r="AU18" i="9"/>
  <c r="AV18" i="9"/>
  <c r="AW18" i="9"/>
  <c r="AX18" i="9"/>
  <c r="AY18" i="9"/>
  <c r="AU19" i="9"/>
  <c r="AV19" i="9"/>
  <c r="AW19" i="9"/>
  <c r="AX19" i="9"/>
  <c r="AY19" i="9"/>
  <c r="AU20" i="9"/>
  <c r="AV20" i="9"/>
  <c r="AW20" i="9"/>
  <c r="AX20" i="9"/>
  <c r="AY20" i="9"/>
  <c r="AU21" i="9"/>
  <c r="AV21" i="9"/>
  <c r="AW21" i="9"/>
  <c r="AX21" i="9"/>
  <c r="AY21" i="9"/>
  <c r="AU22" i="9"/>
  <c r="AV22" i="9"/>
  <c r="AW22" i="9"/>
  <c r="AX22" i="9"/>
  <c r="AY22" i="9"/>
  <c r="AU23" i="9"/>
  <c r="AV23" i="9"/>
  <c r="AW23" i="9"/>
  <c r="AX23" i="9"/>
  <c r="AY23" i="9"/>
  <c r="AU24" i="9"/>
  <c r="AV24" i="9"/>
  <c r="AW24" i="9"/>
  <c r="AX24" i="9"/>
  <c r="AY24" i="9"/>
  <c r="AU25" i="9"/>
  <c r="AV25" i="9"/>
  <c r="AW25" i="9"/>
  <c r="AX25" i="9"/>
  <c r="AY25" i="9"/>
  <c r="AU26" i="9"/>
  <c r="AV26" i="9"/>
  <c r="AW26" i="9"/>
  <c r="AX26" i="9"/>
  <c r="AY26" i="9"/>
  <c r="AU27" i="9"/>
  <c r="AV27" i="9"/>
  <c r="AW27" i="9"/>
  <c r="AX27" i="9"/>
  <c r="AY27" i="9"/>
  <c r="AU28" i="9"/>
  <c r="AV28" i="9"/>
  <c r="AW28" i="9"/>
  <c r="AX28" i="9"/>
  <c r="AY28" i="9"/>
  <c r="AU29" i="9"/>
  <c r="AV29" i="9"/>
  <c r="AW29" i="9"/>
  <c r="AX29" i="9"/>
  <c r="AY29" i="9"/>
  <c r="AU30" i="9"/>
  <c r="AV30" i="9"/>
  <c r="AW30" i="9"/>
  <c r="AX30" i="9"/>
  <c r="AY30" i="9"/>
  <c r="AU31" i="9"/>
  <c r="AV31" i="9"/>
  <c r="AW31" i="9"/>
  <c r="AX31" i="9"/>
  <c r="AY31" i="9"/>
  <c r="AU32" i="9"/>
  <c r="AV32" i="9"/>
  <c r="AW32" i="9"/>
  <c r="AX32" i="9"/>
  <c r="AY32" i="9"/>
  <c r="AU33" i="9"/>
  <c r="AV33" i="9"/>
  <c r="AW33" i="9"/>
  <c r="AX33" i="9"/>
  <c r="AY33" i="9"/>
  <c r="AU34" i="9"/>
  <c r="AV34" i="9"/>
  <c r="AW34" i="9"/>
  <c r="AX34" i="9"/>
  <c r="AY34" i="9"/>
  <c r="AU35" i="9"/>
  <c r="AV35" i="9"/>
  <c r="AW35" i="9"/>
  <c r="AX35" i="9"/>
  <c r="AY35" i="9"/>
  <c r="AU36" i="9"/>
  <c r="AV36" i="9"/>
  <c r="AW36" i="9"/>
  <c r="AX36" i="9"/>
  <c r="AY36" i="9"/>
  <c r="AU37" i="9"/>
  <c r="AV37" i="9"/>
  <c r="AW37" i="9"/>
  <c r="AX37" i="9"/>
  <c r="AY37" i="9"/>
  <c r="AU38" i="9"/>
  <c r="AV38" i="9"/>
  <c r="AW38" i="9"/>
  <c r="AX38" i="9"/>
  <c r="AY38" i="9"/>
  <c r="AU39" i="9"/>
  <c r="AV39" i="9"/>
  <c r="AW39" i="9"/>
  <c r="AX39" i="9"/>
  <c r="AY39" i="9"/>
  <c r="AU40" i="9"/>
  <c r="AV40" i="9"/>
  <c r="AW40" i="9"/>
  <c r="AX40" i="9"/>
  <c r="AY40" i="9"/>
  <c r="AU41" i="9"/>
  <c r="AV41" i="9"/>
  <c r="AW41" i="9"/>
  <c r="AX41" i="9"/>
  <c r="AY41" i="9"/>
  <c r="AU42" i="9"/>
  <c r="AV42" i="9"/>
  <c r="AW42" i="9"/>
  <c r="AX42" i="9"/>
  <c r="AY42" i="9"/>
  <c r="AU43" i="9"/>
  <c r="AV43" i="9"/>
  <c r="AW43" i="9"/>
  <c r="AX43" i="9"/>
  <c r="AY43" i="9"/>
  <c r="AU44" i="9"/>
  <c r="AV44" i="9"/>
  <c r="AW44" i="9"/>
  <c r="AX44" i="9"/>
  <c r="AY44" i="9"/>
  <c r="AU45" i="9"/>
  <c r="AV45" i="9"/>
  <c r="AW45" i="9"/>
  <c r="AX45" i="9"/>
  <c r="AY45" i="9"/>
  <c r="AU46" i="9"/>
  <c r="AV46" i="9"/>
  <c r="AW46" i="9"/>
  <c r="AX46" i="9"/>
  <c r="AY46" i="9"/>
  <c r="AU47" i="9"/>
  <c r="AV47" i="9"/>
  <c r="AW47" i="9"/>
  <c r="AX47" i="9"/>
  <c r="AY47" i="9"/>
  <c r="AU48" i="9"/>
  <c r="AV48" i="9"/>
  <c r="AW48" i="9"/>
  <c r="AX48" i="9"/>
  <c r="AY48" i="9"/>
  <c r="AU49" i="9"/>
  <c r="AV49" i="9"/>
  <c r="AW49" i="9"/>
  <c r="AX49" i="9"/>
  <c r="AY49" i="9"/>
  <c r="AU50" i="9"/>
  <c r="AV50" i="9"/>
  <c r="AW50" i="9"/>
  <c r="AX50" i="9"/>
  <c r="AY50" i="9"/>
  <c r="AU51" i="9"/>
  <c r="AV51" i="9"/>
  <c r="AW51" i="9"/>
  <c r="AX51" i="9"/>
  <c r="AY51" i="9"/>
  <c r="AU52" i="9"/>
  <c r="AV52" i="9"/>
  <c r="AW52" i="9"/>
  <c r="AX52" i="9"/>
  <c r="AY52" i="9"/>
  <c r="AU53" i="9"/>
  <c r="AV53" i="9"/>
  <c r="AW53" i="9"/>
  <c r="AX53" i="9"/>
  <c r="AY53" i="9"/>
  <c r="AU54" i="9"/>
  <c r="AV54" i="9"/>
  <c r="AW54" i="9"/>
  <c r="AX54" i="9"/>
  <c r="AY54" i="9"/>
  <c r="AU55" i="9"/>
  <c r="AV55" i="9"/>
  <c r="AW55" i="9"/>
  <c r="AX55" i="9"/>
  <c r="AY55" i="9"/>
  <c r="AU56" i="9"/>
  <c r="AV56" i="9"/>
  <c r="AW56" i="9"/>
  <c r="AX56" i="9"/>
  <c r="AY56" i="9"/>
  <c r="AU57" i="9"/>
  <c r="AV57" i="9"/>
  <c r="AW57" i="9"/>
  <c r="AX57" i="9"/>
  <c r="AY57" i="9"/>
  <c r="AU58" i="9"/>
  <c r="AV58" i="9"/>
  <c r="AW58" i="9"/>
  <c r="AX58" i="9"/>
  <c r="AY58" i="9"/>
  <c r="AU59" i="9"/>
  <c r="AV59" i="9"/>
  <c r="AW59" i="9"/>
  <c r="AX59" i="9"/>
  <c r="AY59" i="9"/>
  <c r="AU60" i="9"/>
  <c r="AV60" i="9"/>
  <c r="AW60" i="9"/>
  <c r="AX60" i="9"/>
  <c r="AY60" i="9"/>
  <c r="AU61" i="9"/>
  <c r="AV61" i="9"/>
  <c r="AW61" i="9"/>
  <c r="AX61" i="9"/>
  <c r="AY61" i="9"/>
  <c r="AU62" i="9"/>
  <c r="AV62" i="9"/>
  <c r="AW62" i="9"/>
  <c r="AX62" i="9"/>
  <c r="AY62" i="9"/>
  <c r="AU63" i="9"/>
  <c r="AV63" i="9"/>
  <c r="AW63" i="9"/>
  <c r="AX63" i="9"/>
  <c r="AY63" i="9"/>
  <c r="AU64" i="9"/>
  <c r="AV64" i="9"/>
  <c r="AW64" i="9"/>
  <c r="AX64" i="9"/>
  <c r="AY64" i="9"/>
  <c r="AU65" i="9"/>
  <c r="AV65" i="9"/>
  <c r="AW65" i="9"/>
  <c r="AX65" i="9"/>
  <c r="AY65" i="9"/>
  <c r="AU66" i="9"/>
  <c r="AV66" i="9"/>
  <c r="AW66" i="9"/>
  <c r="AX66" i="9"/>
  <c r="AY66" i="9"/>
  <c r="AU67" i="9"/>
  <c r="AV67" i="9"/>
  <c r="AW67" i="9"/>
  <c r="AX67" i="9"/>
  <c r="AY67" i="9"/>
  <c r="AU68" i="9"/>
  <c r="AV68" i="9"/>
  <c r="AW68" i="9"/>
  <c r="AX68" i="9"/>
  <c r="AY68" i="9"/>
  <c r="AU69" i="9"/>
  <c r="AV69" i="9"/>
  <c r="AW69" i="9"/>
  <c r="AX69" i="9"/>
  <c r="AY69" i="9"/>
  <c r="AU70" i="9"/>
  <c r="AV70" i="9"/>
  <c r="AW70" i="9"/>
  <c r="AX70" i="9"/>
  <c r="AY70" i="9"/>
  <c r="AU71" i="9"/>
  <c r="AV71" i="9"/>
  <c r="AW71" i="9"/>
  <c r="AX71" i="9"/>
  <c r="AY71" i="9"/>
  <c r="AU72" i="9"/>
  <c r="AV72" i="9"/>
  <c r="AW72" i="9"/>
  <c r="AX72" i="9"/>
  <c r="AY72" i="9"/>
  <c r="AU73" i="9"/>
  <c r="AV73" i="9"/>
  <c r="AW73" i="9"/>
  <c r="AX73" i="9"/>
  <c r="AY73" i="9"/>
  <c r="AU74" i="9"/>
  <c r="AV74" i="9"/>
  <c r="AW74" i="9"/>
  <c r="AX74" i="9"/>
  <c r="AY74" i="9"/>
  <c r="AU75" i="9"/>
  <c r="AV75" i="9"/>
  <c r="AW75" i="9"/>
  <c r="AX75" i="9"/>
  <c r="AY75" i="9"/>
  <c r="AU76" i="9"/>
  <c r="AV76" i="9"/>
  <c r="AW76" i="9"/>
  <c r="AX76" i="9"/>
  <c r="AY76" i="9"/>
  <c r="AU77" i="9"/>
  <c r="AV77" i="9"/>
  <c r="AW77" i="9"/>
  <c r="AX77" i="9"/>
  <c r="AY77" i="9"/>
  <c r="AU78" i="9"/>
  <c r="AV78" i="9"/>
  <c r="AW78" i="9"/>
  <c r="AX78" i="9"/>
  <c r="AY78" i="9"/>
  <c r="AU79" i="9"/>
  <c r="AV79" i="9"/>
  <c r="AW79" i="9"/>
  <c r="AX79" i="9"/>
  <c r="AY79" i="9"/>
  <c r="AU80" i="9"/>
  <c r="AV80" i="9"/>
  <c r="AW80" i="9"/>
  <c r="AX80" i="9"/>
  <c r="AY80" i="9"/>
  <c r="AU81" i="9"/>
  <c r="AV81" i="9"/>
  <c r="AW81" i="9"/>
  <c r="AX81" i="9"/>
  <c r="AY81" i="9"/>
  <c r="AU82" i="9"/>
  <c r="AV82" i="9"/>
  <c r="AW82" i="9"/>
  <c r="AX82" i="9"/>
  <c r="AY82" i="9"/>
  <c r="AU83" i="9"/>
  <c r="AV83" i="9"/>
  <c r="AW83" i="9"/>
  <c r="AX83" i="9"/>
  <c r="AY83" i="9"/>
  <c r="AU84" i="9"/>
  <c r="AV84" i="9"/>
  <c r="AW84" i="9"/>
  <c r="AX84" i="9"/>
  <c r="AY84" i="9"/>
  <c r="AU85" i="9"/>
  <c r="AV85" i="9"/>
  <c r="AW85" i="9"/>
  <c r="AX85" i="9"/>
  <c r="AY85" i="9"/>
  <c r="AU86" i="9"/>
  <c r="AV86" i="9"/>
  <c r="AW86" i="9"/>
  <c r="AX86" i="9"/>
  <c r="AY86" i="9"/>
  <c r="AU87" i="9"/>
  <c r="AV87" i="9"/>
  <c r="AW87" i="9"/>
  <c r="AX87" i="9"/>
  <c r="AY87" i="9"/>
  <c r="AU88" i="9"/>
  <c r="AV88" i="9"/>
  <c r="AW88" i="9"/>
  <c r="AX88" i="9"/>
  <c r="AY88" i="9"/>
  <c r="AU89" i="9"/>
  <c r="AV89" i="9"/>
  <c r="AW89" i="9"/>
  <c r="AX89" i="9"/>
  <c r="AY89" i="9"/>
  <c r="AU90" i="9"/>
  <c r="AV90" i="9"/>
  <c r="AW90" i="9"/>
  <c r="AX90" i="9"/>
  <c r="AY90" i="9"/>
  <c r="AU91" i="9"/>
  <c r="AV91" i="9"/>
  <c r="AW91" i="9"/>
  <c r="AX91" i="9"/>
  <c r="AY91" i="9"/>
  <c r="AU92" i="9"/>
  <c r="AV92" i="9"/>
  <c r="AW92" i="9"/>
  <c r="AX92" i="9"/>
  <c r="AY92" i="9"/>
  <c r="AU93" i="9"/>
  <c r="AV93" i="9"/>
  <c r="AW93" i="9"/>
  <c r="AX93" i="9"/>
  <c r="AY93" i="9"/>
  <c r="AU94" i="9"/>
  <c r="AV94" i="9"/>
  <c r="AW94" i="9"/>
  <c r="AX94" i="9"/>
  <c r="AY94" i="9"/>
  <c r="AU95" i="9"/>
  <c r="AV95" i="9"/>
  <c r="AW95" i="9"/>
  <c r="AX95" i="9"/>
  <c r="AY95" i="9"/>
  <c r="AU96" i="9"/>
  <c r="AV96" i="9"/>
  <c r="AW96" i="9"/>
  <c r="AX96" i="9"/>
  <c r="AY96" i="9"/>
  <c r="AU97" i="9"/>
  <c r="AV97" i="9"/>
  <c r="AW97" i="9"/>
  <c r="AX97" i="9"/>
  <c r="AY97" i="9"/>
  <c r="AU98" i="9"/>
  <c r="AV98" i="9"/>
  <c r="AW98" i="9"/>
  <c r="AX98" i="9"/>
  <c r="AY98" i="9"/>
  <c r="AU99" i="9"/>
  <c r="AV99" i="9"/>
  <c r="AW99" i="9"/>
  <c r="AX99" i="9"/>
  <c r="AY99" i="9"/>
  <c r="AU100" i="9"/>
  <c r="AV100" i="9"/>
  <c r="AW100" i="9"/>
  <c r="AX100" i="9"/>
  <c r="AY100" i="9"/>
  <c r="AU101" i="9"/>
  <c r="AV101" i="9"/>
  <c r="AW101" i="9"/>
  <c r="AX101" i="9"/>
  <c r="AY101" i="9"/>
  <c r="AU102" i="9"/>
  <c r="AV102" i="9"/>
  <c r="AW102" i="9"/>
  <c r="AX102" i="9"/>
  <c r="AY102" i="9"/>
  <c r="AU103" i="9"/>
  <c r="AV103" i="9"/>
  <c r="AW103" i="9"/>
  <c r="AX103" i="9"/>
  <c r="AY103" i="9"/>
  <c r="AU104" i="9"/>
  <c r="AV104" i="9"/>
  <c r="AW104" i="9"/>
  <c r="AX104" i="9"/>
  <c r="AY104" i="9"/>
  <c r="AU105" i="9"/>
  <c r="AV105" i="9"/>
  <c r="AW105" i="9"/>
  <c r="AX105" i="9"/>
  <c r="AY105" i="9"/>
  <c r="AU106" i="9"/>
  <c r="AV106" i="9"/>
  <c r="AW106" i="9"/>
  <c r="AX106" i="9"/>
  <c r="AY106" i="9"/>
  <c r="AU107" i="9"/>
  <c r="AV107" i="9"/>
  <c r="AW107" i="9"/>
  <c r="AX107" i="9"/>
  <c r="AY107" i="9"/>
  <c r="AU108" i="9"/>
  <c r="AV108" i="9"/>
  <c r="AW108" i="9"/>
  <c r="AX108" i="9"/>
  <c r="AY108" i="9"/>
  <c r="AU109" i="9"/>
  <c r="AV109" i="9"/>
  <c r="AW109" i="9"/>
  <c r="AX109" i="9"/>
  <c r="AY109" i="9"/>
  <c r="AU110" i="9"/>
  <c r="AV110" i="9"/>
  <c r="AW110" i="9"/>
  <c r="AX110" i="9"/>
  <c r="AY110" i="9"/>
  <c r="AU111" i="9"/>
  <c r="AV111" i="9"/>
  <c r="AW111" i="9"/>
  <c r="AX111" i="9"/>
  <c r="AY111" i="9"/>
  <c r="AU112" i="9"/>
  <c r="AV112" i="9"/>
  <c r="AW112" i="9"/>
  <c r="AX112" i="9"/>
  <c r="AY112" i="9"/>
  <c r="AU113" i="9"/>
  <c r="AV113" i="9"/>
  <c r="AW113" i="9"/>
  <c r="AX113" i="9"/>
  <c r="AY113" i="9"/>
  <c r="AU114" i="9"/>
  <c r="AV114" i="9"/>
  <c r="AW114" i="9"/>
  <c r="AX114" i="9"/>
  <c r="AY114" i="9"/>
  <c r="AU115" i="9"/>
  <c r="AV115" i="9"/>
  <c r="AW115" i="9"/>
  <c r="AX115" i="9"/>
  <c r="AY115" i="9"/>
  <c r="AU116" i="9"/>
  <c r="AV116" i="9"/>
  <c r="AW116" i="9"/>
  <c r="AX116" i="9"/>
  <c r="AY116" i="9"/>
  <c r="AU117" i="9"/>
  <c r="AV117" i="9"/>
  <c r="AW117" i="9"/>
  <c r="AX117" i="9"/>
  <c r="AY117" i="9"/>
  <c r="AU118" i="9"/>
  <c r="AV118" i="9"/>
  <c r="AW118" i="9"/>
  <c r="AX118" i="9"/>
  <c r="AY118" i="9"/>
  <c r="AU119" i="9"/>
  <c r="AV119" i="9"/>
  <c r="AW119" i="9"/>
  <c r="AX119" i="9"/>
  <c r="AY119" i="9"/>
  <c r="AU120" i="9"/>
  <c r="AV120" i="9"/>
  <c r="AW120" i="9"/>
  <c r="AX120" i="9"/>
  <c r="AY120" i="9"/>
  <c r="AU121" i="9"/>
  <c r="AV121" i="9"/>
  <c r="AW121" i="9"/>
  <c r="AX121" i="9"/>
  <c r="AY121" i="9"/>
  <c r="AU122" i="9"/>
  <c r="AV122" i="9"/>
  <c r="AW122" i="9"/>
  <c r="AX122" i="9"/>
  <c r="AY122" i="9"/>
  <c r="AU123" i="9"/>
  <c r="AV123" i="9"/>
  <c r="AW123" i="9"/>
  <c r="AX123" i="9"/>
  <c r="AY123" i="9"/>
  <c r="AU124" i="9"/>
  <c r="AV124" i="9"/>
  <c r="AW124" i="9"/>
  <c r="AX124" i="9"/>
  <c r="AY124" i="9"/>
  <c r="AU125" i="9"/>
  <c r="AV125" i="9"/>
  <c r="AW125" i="9"/>
  <c r="AX125" i="9"/>
  <c r="AY125" i="9"/>
  <c r="AU126" i="9"/>
  <c r="AV126" i="9"/>
  <c r="AW126" i="9"/>
  <c r="AX126" i="9"/>
  <c r="AY126" i="9"/>
  <c r="AU127" i="9"/>
  <c r="AV127" i="9"/>
  <c r="AW127" i="9"/>
  <c r="AX127" i="9"/>
  <c r="AY127" i="9"/>
  <c r="AU128" i="9"/>
  <c r="AV128" i="9"/>
  <c r="AW128" i="9"/>
  <c r="AX128" i="9"/>
  <c r="AY128" i="9"/>
  <c r="AU129" i="9"/>
  <c r="AV129" i="9"/>
  <c r="AW129" i="9"/>
  <c r="AX129" i="9"/>
  <c r="AY129" i="9"/>
  <c r="AU130" i="9"/>
  <c r="AV130" i="9"/>
  <c r="AW130" i="9"/>
  <c r="AX130" i="9"/>
  <c r="AY130" i="9"/>
  <c r="AU131" i="9"/>
  <c r="AV131" i="9"/>
  <c r="AW131" i="9"/>
  <c r="AX131" i="9"/>
  <c r="AY131" i="9"/>
  <c r="AU132" i="9"/>
  <c r="AV132" i="9"/>
  <c r="AW132" i="9"/>
  <c r="AX132" i="9"/>
  <c r="AY132" i="9"/>
  <c r="AU133" i="9"/>
  <c r="AV133" i="9"/>
  <c r="AW133" i="9"/>
  <c r="AX133" i="9"/>
  <c r="AY133" i="9"/>
  <c r="AU134" i="9"/>
  <c r="AV134" i="9"/>
  <c r="AW134" i="9"/>
  <c r="AX134" i="9"/>
  <c r="AY134" i="9"/>
  <c r="AU135" i="9"/>
  <c r="AV135" i="9"/>
  <c r="AW135" i="9"/>
  <c r="AX135" i="9"/>
  <c r="AY135" i="9"/>
  <c r="AU136" i="9"/>
  <c r="AV136" i="9"/>
  <c r="AW136" i="9"/>
  <c r="AX136" i="9"/>
  <c r="AY136" i="9"/>
  <c r="AU137" i="9"/>
  <c r="AV137" i="9"/>
  <c r="AW137" i="9"/>
  <c r="AX137" i="9"/>
  <c r="AY137" i="9"/>
  <c r="AU138" i="9"/>
  <c r="AV138" i="9"/>
  <c r="AW138" i="9"/>
  <c r="AX138" i="9"/>
  <c r="AY138" i="9"/>
  <c r="AU139" i="9"/>
  <c r="AV139" i="9"/>
  <c r="AW139" i="9"/>
  <c r="AX139" i="9"/>
  <c r="AY139" i="9"/>
  <c r="AU140" i="9"/>
  <c r="AV140" i="9"/>
  <c r="AW140" i="9"/>
  <c r="AX140" i="9"/>
  <c r="AY140" i="9"/>
  <c r="AU141" i="9"/>
  <c r="AV141" i="9"/>
  <c r="AW141" i="9"/>
  <c r="AX141" i="9"/>
  <c r="AY141" i="9"/>
  <c r="AU142" i="9"/>
  <c r="AV142" i="9"/>
  <c r="AW142" i="9"/>
  <c r="AX142" i="9"/>
  <c r="AY142" i="9"/>
  <c r="AU143" i="9"/>
  <c r="AV143" i="9"/>
  <c r="AW143" i="9"/>
  <c r="AX143" i="9"/>
  <c r="AY143" i="9"/>
  <c r="AU144" i="9"/>
  <c r="AV144" i="9"/>
  <c r="AW144" i="9"/>
  <c r="AX144" i="9"/>
  <c r="AY144" i="9"/>
  <c r="AU145" i="9"/>
  <c r="AV145" i="9"/>
  <c r="AW145" i="9"/>
  <c r="AX145" i="9"/>
  <c r="AY145" i="9"/>
  <c r="AU146" i="9"/>
  <c r="AV146" i="9"/>
  <c r="AW146" i="9"/>
  <c r="AX146" i="9"/>
  <c r="AY146" i="9"/>
  <c r="AU147" i="9"/>
  <c r="AV147" i="9"/>
  <c r="AW147" i="9"/>
  <c r="AX147" i="9"/>
  <c r="AY147" i="9"/>
  <c r="AU148" i="9"/>
  <c r="AV148" i="9"/>
  <c r="AW148" i="9"/>
  <c r="AX148" i="9"/>
  <c r="AY148" i="9"/>
  <c r="AU149" i="9"/>
  <c r="AV149" i="9"/>
  <c r="AW149" i="9"/>
  <c r="AX149" i="9"/>
  <c r="AY149" i="9"/>
  <c r="AU150" i="9"/>
  <c r="AV150" i="9"/>
  <c r="AW150" i="9"/>
  <c r="AX150" i="9"/>
  <c r="AY150" i="9"/>
  <c r="AU151" i="9"/>
  <c r="AV151" i="9"/>
  <c r="AW151" i="9"/>
  <c r="AX151" i="9"/>
  <c r="AY151" i="9"/>
  <c r="AU152" i="9"/>
  <c r="AV152" i="9"/>
  <c r="AW152" i="9"/>
  <c r="AX152" i="9"/>
  <c r="AY152" i="9"/>
  <c r="AU153" i="9"/>
  <c r="AV153" i="9"/>
  <c r="AW153" i="9"/>
  <c r="AX153" i="9"/>
  <c r="AY153" i="9"/>
  <c r="AU154" i="9"/>
  <c r="AV154" i="9"/>
  <c r="AW154" i="9"/>
  <c r="AX154" i="9"/>
  <c r="AY154" i="9"/>
  <c r="AU155" i="9"/>
  <c r="AV155" i="9"/>
  <c r="AW155" i="9"/>
  <c r="AX155" i="9"/>
  <c r="AY155" i="9"/>
  <c r="AU156" i="9"/>
  <c r="AV156" i="9"/>
  <c r="AW156" i="9"/>
  <c r="AX156" i="9"/>
  <c r="AY156" i="9"/>
  <c r="AU157" i="9"/>
  <c r="AV157" i="9"/>
  <c r="AW157" i="9"/>
  <c r="AX157" i="9"/>
  <c r="AY157" i="9"/>
  <c r="AU158" i="9"/>
  <c r="AV158" i="9"/>
  <c r="AW158" i="9"/>
  <c r="AX158" i="9"/>
  <c r="AY158" i="9"/>
  <c r="AU159" i="9"/>
  <c r="AV159" i="9"/>
  <c r="AW159" i="9"/>
  <c r="AX159" i="9"/>
  <c r="AY159" i="9"/>
  <c r="AU160" i="9"/>
  <c r="AV160" i="9"/>
  <c r="AW160" i="9"/>
  <c r="AX160" i="9"/>
  <c r="AY160" i="9"/>
  <c r="AU161" i="9"/>
  <c r="AV161" i="9"/>
  <c r="AW161" i="9"/>
  <c r="AX161" i="9"/>
  <c r="AY161" i="9"/>
  <c r="AU162" i="9"/>
  <c r="AV162" i="9"/>
  <c r="AW162" i="9"/>
  <c r="AX162" i="9"/>
  <c r="AY162" i="9"/>
  <c r="AU163" i="9"/>
  <c r="AV163" i="9"/>
  <c r="AW163" i="9"/>
  <c r="AX163" i="9"/>
  <c r="AY163" i="9"/>
  <c r="AU164" i="9"/>
  <c r="AV164" i="9"/>
  <c r="AW164" i="9"/>
  <c r="AX164" i="9"/>
  <c r="AY164" i="9"/>
  <c r="AU165" i="9"/>
  <c r="AV165" i="9"/>
  <c r="AW165" i="9"/>
  <c r="AX165" i="9"/>
  <c r="AY165" i="9"/>
  <c r="AU166" i="9"/>
  <c r="AV166" i="9"/>
  <c r="AW166" i="9"/>
  <c r="AX166" i="9"/>
  <c r="AY166" i="9"/>
  <c r="AU167" i="9"/>
  <c r="AV167" i="9"/>
  <c r="AW167" i="9"/>
  <c r="AX167" i="9"/>
  <c r="AY167" i="9"/>
  <c r="AU168" i="9"/>
  <c r="AV168" i="9"/>
  <c r="AW168" i="9"/>
  <c r="AX168" i="9"/>
  <c r="AY168" i="9"/>
  <c r="AU169" i="9"/>
  <c r="AV169" i="9"/>
  <c r="AW169" i="9"/>
  <c r="AX169" i="9"/>
  <c r="AY169" i="9"/>
  <c r="AU170" i="9"/>
  <c r="AV170" i="9"/>
  <c r="AW170" i="9"/>
  <c r="AX170" i="9"/>
  <c r="AY170" i="9"/>
  <c r="AU171" i="9"/>
  <c r="AV171" i="9"/>
  <c r="AW171" i="9"/>
  <c r="AX171" i="9"/>
  <c r="AY171" i="9"/>
  <c r="AU172" i="9"/>
  <c r="AV172" i="9"/>
  <c r="AW172" i="9"/>
  <c r="AX172" i="9"/>
  <c r="AY172" i="9"/>
  <c r="AU173" i="9"/>
  <c r="AV173" i="9"/>
  <c r="AW173" i="9"/>
  <c r="AX173" i="9"/>
  <c r="AY173" i="9"/>
  <c r="AU174" i="9"/>
  <c r="AV174" i="9"/>
  <c r="AW174" i="9"/>
  <c r="AX174" i="9"/>
  <c r="AY174" i="9"/>
  <c r="AU175" i="9"/>
  <c r="AV175" i="9"/>
  <c r="AW175" i="9"/>
  <c r="AX175" i="9"/>
  <c r="AY175" i="9"/>
  <c r="AU176" i="9"/>
  <c r="AV176" i="9"/>
  <c r="AW176" i="9"/>
  <c r="AX176" i="9"/>
  <c r="AY176" i="9"/>
  <c r="AU177" i="9"/>
  <c r="AV177" i="9"/>
  <c r="AW177" i="9"/>
  <c r="AX177" i="9"/>
  <c r="AY177" i="9"/>
  <c r="AU178" i="9"/>
  <c r="AV178" i="9"/>
  <c r="AW178" i="9"/>
  <c r="AX178" i="9"/>
  <c r="AY178" i="9"/>
  <c r="AU179" i="9"/>
  <c r="AV179" i="9"/>
  <c r="AW179" i="9"/>
  <c r="AX179" i="9"/>
  <c r="AY179" i="9"/>
  <c r="AU180" i="9"/>
  <c r="AV180" i="9"/>
  <c r="AW180" i="9"/>
  <c r="AX180" i="9"/>
  <c r="AY180" i="9"/>
  <c r="AU181" i="9"/>
  <c r="AV181" i="9"/>
  <c r="AW181" i="9"/>
  <c r="AX181" i="9"/>
  <c r="AY181" i="9"/>
  <c r="AU182" i="9"/>
  <c r="AV182" i="9"/>
  <c r="AW182" i="9"/>
  <c r="AX182" i="9"/>
  <c r="AY182" i="9"/>
  <c r="AU183" i="9"/>
  <c r="AV183" i="9"/>
  <c r="AW183" i="9"/>
  <c r="AX183" i="9"/>
  <c r="AY183" i="9"/>
  <c r="AU184" i="9"/>
  <c r="AV184" i="9"/>
  <c r="AW184" i="9"/>
  <c r="AX184" i="9"/>
  <c r="AY184" i="9"/>
  <c r="AU185" i="9"/>
  <c r="AV185" i="9"/>
  <c r="AW185" i="9"/>
  <c r="AX185" i="9"/>
  <c r="AY185" i="9"/>
  <c r="AU186" i="9"/>
  <c r="AV186" i="9"/>
  <c r="AW186" i="9"/>
  <c r="AX186" i="9"/>
  <c r="AY186" i="9"/>
  <c r="AU187" i="9"/>
  <c r="AV187" i="9"/>
  <c r="AW187" i="9"/>
  <c r="AX187" i="9"/>
  <c r="AY187" i="9"/>
  <c r="AU188" i="9"/>
  <c r="AV188" i="9"/>
  <c r="AW188" i="9"/>
  <c r="AX188" i="9"/>
  <c r="AY188" i="9"/>
  <c r="AU189" i="9"/>
  <c r="AV189" i="9"/>
  <c r="AW189" i="9"/>
  <c r="AX189" i="9"/>
  <c r="AY189" i="9"/>
  <c r="AU190" i="9"/>
  <c r="AV190" i="9"/>
  <c r="AW190" i="9"/>
  <c r="AX190" i="9"/>
  <c r="AY190" i="9"/>
  <c r="AU191" i="9"/>
  <c r="AV191" i="9"/>
  <c r="AW191" i="9"/>
  <c r="AX191" i="9"/>
  <c r="AY191" i="9"/>
  <c r="AU192" i="9"/>
  <c r="AV192" i="9"/>
  <c r="AW192" i="9"/>
  <c r="AX192" i="9"/>
  <c r="AY192" i="9"/>
  <c r="AU193" i="9"/>
  <c r="AV193" i="9"/>
  <c r="AW193" i="9"/>
  <c r="AX193" i="9"/>
  <c r="AY193" i="9"/>
  <c r="AU194" i="9"/>
  <c r="AV194" i="9"/>
  <c r="AW194" i="9"/>
  <c r="AX194" i="9"/>
  <c r="AY194" i="9"/>
  <c r="AU195" i="9"/>
  <c r="AV195" i="9"/>
  <c r="AW195" i="9"/>
  <c r="AX195" i="9"/>
  <c r="AY195" i="9"/>
  <c r="AU196" i="9"/>
  <c r="AV196" i="9"/>
  <c r="AW196" i="9"/>
  <c r="AX196" i="9"/>
  <c r="AY196" i="9"/>
  <c r="AU197" i="9"/>
  <c r="AV197" i="9"/>
  <c r="AW197" i="9"/>
  <c r="AX197" i="9"/>
  <c r="AY197" i="9"/>
  <c r="AU198" i="9"/>
  <c r="AV198" i="9"/>
  <c r="AW198" i="9"/>
  <c r="AX198" i="9"/>
  <c r="AY198" i="9"/>
  <c r="AU199" i="9"/>
  <c r="AV199" i="9"/>
  <c r="AW199" i="9"/>
  <c r="AX199" i="9"/>
  <c r="AY199" i="9"/>
  <c r="AU200" i="9"/>
  <c r="AV200" i="9"/>
  <c r="AW200" i="9"/>
  <c r="AX200" i="9"/>
  <c r="AY200" i="9"/>
  <c r="AU201" i="9"/>
  <c r="AV201" i="9"/>
  <c r="AW201" i="9"/>
  <c r="AX201" i="9"/>
  <c r="AY201" i="9"/>
  <c r="AU202" i="9"/>
  <c r="AV202" i="9"/>
  <c r="AW202" i="9"/>
  <c r="AX202" i="9"/>
  <c r="AY202" i="9"/>
  <c r="AZ17" i="9"/>
  <c r="AZ5" i="9"/>
  <c r="AV3" i="9"/>
  <c r="AW3" i="9"/>
  <c r="AX3" i="9"/>
  <c r="AY3" i="9"/>
  <c r="AU3" i="9"/>
  <c r="AH3" i="9"/>
  <c r="AZ17" i="13" l="1"/>
  <c r="AZ5" i="13"/>
  <c r="AZ8" i="13"/>
  <c r="AZ14" i="13"/>
  <c r="AZ11" i="13"/>
  <c r="AZ14" i="12"/>
  <c r="AZ11" i="12"/>
  <c r="AZ17" i="12"/>
  <c r="AZ8" i="12"/>
  <c r="AZ5" i="12"/>
  <c r="AZ11" i="11"/>
  <c r="AZ8" i="11"/>
  <c r="AZ14" i="11"/>
  <c r="AZ5" i="10"/>
  <c r="AZ17" i="10"/>
  <c r="AZ14" i="10"/>
  <c r="AZ8" i="10"/>
  <c r="AL202" i="13"/>
  <c r="AK202" i="13"/>
  <c r="AJ202" i="13"/>
  <c r="AI202" i="13"/>
  <c r="AH202" i="13"/>
  <c r="AE202" i="13"/>
  <c r="AD202" i="13"/>
  <c r="AC202" i="13"/>
  <c r="AB202" i="13"/>
  <c r="AA202" i="13"/>
  <c r="M202" i="13"/>
  <c r="L202" i="13"/>
  <c r="K202" i="13"/>
  <c r="J202" i="13"/>
  <c r="I202" i="13"/>
  <c r="AL201" i="13"/>
  <c r="AK201" i="13"/>
  <c r="AJ201" i="13"/>
  <c r="AI201" i="13"/>
  <c r="AH201" i="13"/>
  <c r="AE201" i="13"/>
  <c r="AD201" i="13"/>
  <c r="AC201" i="13"/>
  <c r="AB201" i="13"/>
  <c r="AA201" i="13"/>
  <c r="M201" i="13"/>
  <c r="L201" i="13"/>
  <c r="K201" i="13"/>
  <c r="J201" i="13"/>
  <c r="I201" i="13"/>
  <c r="AL200" i="13"/>
  <c r="AK200" i="13"/>
  <c r="AJ200" i="13"/>
  <c r="AI200" i="13"/>
  <c r="AH200" i="13"/>
  <c r="AE200" i="13"/>
  <c r="AD200" i="13"/>
  <c r="AC200" i="13"/>
  <c r="AB200" i="13"/>
  <c r="AA200" i="13"/>
  <c r="M200" i="13"/>
  <c r="L200" i="13"/>
  <c r="K200" i="13"/>
  <c r="J200" i="13"/>
  <c r="I200" i="13"/>
  <c r="AL199" i="13"/>
  <c r="AK199" i="13"/>
  <c r="AJ199" i="13"/>
  <c r="AI199" i="13"/>
  <c r="AH199" i="13"/>
  <c r="AE199" i="13"/>
  <c r="AD199" i="13"/>
  <c r="AC199" i="13"/>
  <c r="AB199" i="13"/>
  <c r="AA199" i="13"/>
  <c r="M199" i="13"/>
  <c r="L199" i="13"/>
  <c r="K199" i="13"/>
  <c r="J199" i="13"/>
  <c r="I199" i="13"/>
  <c r="AL198" i="13"/>
  <c r="AK198" i="13"/>
  <c r="AJ198" i="13"/>
  <c r="AI198" i="13"/>
  <c r="AH198" i="13"/>
  <c r="AE198" i="13"/>
  <c r="AD198" i="13"/>
  <c r="AC198" i="13"/>
  <c r="AB198" i="13"/>
  <c r="AA198" i="13"/>
  <c r="M198" i="13"/>
  <c r="L198" i="13"/>
  <c r="K198" i="13"/>
  <c r="J198" i="13"/>
  <c r="I198" i="13"/>
  <c r="AL197" i="13"/>
  <c r="AK197" i="13"/>
  <c r="AJ197" i="13"/>
  <c r="AI197" i="13"/>
  <c r="AH197" i="13"/>
  <c r="AE197" i="13"/>
  <c r="AD197" i="13"/>
  <c r="AC197" i="13"/>
  <c r="AB197" i="13"/>
  <c r="AA197" i="13"/>
  <c r="M197" i="13"/>
  <c r="L197" i="13"/>
  <c r="K197" i="13"/>
  <c r="J197" i="13"/>
  <c r="I197" i="13"/>
  <c r="AL196" i="13"/>
  <c r="AK196" i="13"/>
  <c r="AJ196" i="13"/>
  <c r="AI196" i="13"/>
  <c r="AH196" i="13"/>
  <c r="AE196" i="13"/>
  <c r="AD196" i="13"/>
  <c r="AC196" i="13"/>
  <c r="AB196" i="13"/>
  <c r="AA196" i="13"/>
  <c r="M196" i="13"/>
  <c r="L196" i="13"/>
  <c r="K196" i="13"/>
  <c r="J196" i="13"/>
  <c r="I196" i="13"/>
  <c r="AL195" i="13"/>
  <c r="AK195" i="13"/>
  <c r="AJ195" i="13"/>
  <c r="AI195" i="13"/>
  <c r="AH195" i="13"/>
  <c r="AE195" i="13"/>
  <c r="AD195" i="13"/>
  <c r="AC195" i="13"/>
  <c r="AB195" i="13"/>
  <c r="AA195" i="13"/>
  <c r="M195" i="13"/>
  <c r="L195" i="13"/>
  <c r="K195" i="13"/>
  <c r="J195" i="13"/>
  <c r="I195" i="13"/>
  <c r="AL194" i="13"/>
  <c r="AK194" i="13"/>
  <c r="AJ194" i="13"/>
  <c r="AI194" i="13"/>
  <c r="AH194" i="13"/>
  <c r="AE194" i="13"/>
  <c r="AD194" i="13"/>
  <c r="AC194" i="13"/>
  <c r="AB194" i="13"/>
  <c r="AA194" i="13"/>
  <c r="M194" i="13"/>
  <c r="L194" i="13"/>
  <c r="K194" i="13"/>
  <c r="J194" i="13"/>
  <c r="I194" i="13"/>
  <c r="AL193" i="13"/>
  <c r="AK193" i="13"/>
  <c r="AJ193" i="13"/>
  <c r="AI193" i="13"/>
  <c r="AH193" i="13"/>
  <c r="AE193" i="13"/>
  <c r="AD193" i="13"/>
  <c r="AC193" i="13"/>
  <c r="AB193" i="13"/>
  <c r="AA193" i="13"/>
  <c r="M193" i="13"/>
  <c r="L193" i="13"/>
  <c r="K193" i="13"/>
  <c r="J193" i="13"/>
  <c r="I193" i="13"/>
  <c r="AL192" i="13"/>
  <c r="AK192" i="13"/>
  <c r="AJ192" i="13"/>
  <c r="AI192" i="13"/>
  <c r="AH192" i="13"/>
  <c r="AE192" i="13"/>
  <c r="AD192" i="13"/>
  <c r="AC192" i="13"/>
  <c r="AB192" i="13"/>
  <c r="AA192" i="13"/>
  <c r="M192" i="13"/>
  <c r="L192" i="13"/>
  <c r="K192" i="13"/>
  <c r="J192" i="13"/>
  <c r="I192" i="13"/>
  <c r="AL191" i="13"/>
  <c r="AK191" i="13"/>
  <c r="AJ191" i="13"/>
  <c r="AI191" i="13"/>
  <c r="AH191" i="13"/>
  <c r="AE191" i="13"/>
  <c r="AD191" i="13"/>
  <c r="AC191" i="13"/>
  <c r="AB191" i="13"/>
  <c r="AA191" i="13"/>
  <c r="M191" i="13"/>
  <c r="L191" i="13"/>
  <c r="K191" i="13"/>
  <c r="J191" i="13"/>
  <c r="I191" i="13"/>
  <c r="AL190" i="13"/>
  <c r="AK190" i="13"/>
  <c r="AJ190" i="13"/>
  <c r="AI190" i="13"/>
  <c r="AH190" i="13"/>
  <c r="AE190" i="13"/>
  <c r="AD190" i="13"/>
  <c r="AC190" i="13"/>
  <c r="AB190" i="13"/>
  <c r="AA190" i="13"/>
  <c r="M190" i="13"/>
  <c r="L190" i="13"/>
  <c r="K190" i="13"/>
  <c r="J190" i="13"/>
  <c r="I190" i="13"/>
  <c r="AL189" i="13"/>
  <c r="AK189" i="13"/>
  <c r="AJ189" i="13"/>
  <c r="AI189" i="13"/>
  <c r="AH189" i="13"/>
  <c r="AE189" i="13"/>
  <c r="AD189" i="13"/>
  <c r="AC189" i="13"/>
  <c r="AB189" i="13"/>
  <c r="AA189" i="13"/>
  <c r="M189" i="13"/>
  <c r="L189" i="13"/>
  <c r="K189" i="13"/>
  <c r="J189" i="13"/>
  <c r="I189" i="13"/>
  <c r="AL188" i="13"/>
  <c r="AK188" i="13"/>
  <c r="AJ188" i="13"/>
  <c r="AI188" i="13"/>
  <c r="AH188" i="13"/>
  <c r="AE188" i="13"/>
  <c r="AD188" i="13"/>
  <c r="AC188" i="13"/>
  <c r="AB188" i="13"/>
  <c r="AA188" i="13"/>
  <c r="M188" i="13"/>
  <c r="L188" i="13"/>
  <c r="K188" i="13"/>
  <c r="J188" i="13"/>
  <c r="I188" i="13"/>
  <c r="AL187" i="13"/>
  <c r="AK187" i="13"/>
  <c r="AJ187" i="13"/>
  <c r="AI187" i="13"/>
  <c r="AH187" i="13"/>
  <c r="AE187" i="13"/>
  <c r="AD187" i="13"/>
  <c r="AC187" i="13"/>
  <c r="AB187" i="13"/>
  <c r="AA187" i="13"/>
  <c r="M187" i="13"/>
  <c r="L187" i="13"/>
  <c r="K187" i="13"/>
  <c r="J187" i="13"/>
  <c r="I187" i="13"/>
  <c r="AL186" i="13"/>
  <c r="AK186" i="13"/>
  <c r="AJ186" i="13"/>
  <c r="AI186" i="13"/>
  <c r="AH186" i="13"/>
  <c r="AE186" i="13"/>
  <c r="AD186" i="13"/>
  <c r="AC186" i="13"/>
  <c r="AB186" i="13"/>
  <c r="AA186" i="13"/>
  <c r="M186" i="13"/>
  <c r="L186" i="13"/>
  <c r="K186" i="13"/>
  <c r="J186" i="13"/>
  <c r="I186" i="13"/>
  <c r="AL185" i="13"/>
  <c r="AK185" i="13"/>
  <c r="AJ185" i="13"/>
  <c r="AI185" i="13"/>
  <c r="AH185" i="13"/>
  <c r="AE185" i="13"/>
  <c r="AD185" i="13"/>
  <c r="AC185" i="13"/>
  <c r="AB185" i="13"/>
  <c r="AA185" i="13"/>
  <c r="M185" i="13"/>
  <c r="L185" i="13"/>
  <c r="K185" i="13"/>
  <c r="J185" i="13"/>
  <c r="I185" i="13"/>
  <c r="AL184" i="13"/>
  <c r="AK184" i="13"/>
  <c r="AJ184" i="13"/>
  <c r="AI184" i="13"/>
  <c r="AH184" i="13"/>
  <c r="AE184" i="13"/>
  <c r="AD184" i="13"/>
  <c r="AC184" i="13"/>
  <c r="AB184" i="13"/>
  <c r="AA184" i="13"/>
  <c r="M184" i="13"/>
  <c r="L184" i="13"/>
  <c r="K184" i="13"/>
  <c r="J184" i="13"/>
  <c r="I184" i="13"/>
  <c r="AL183" i="13"/>
  <c r="AK183" i="13"/>
  <c r="AJ183" i="13"/>
  <c r="AI183" i="13"/>
  <c r="AH183" i="13"/>
  <c r="AE183" i="13"/>
  <c r="AD183" i="13"/>
  <c r="AC183" i="13"/>
  <c r="AB183" i="13"/>
  <c r="AA183" i="13"/>
  <c r="M183" i="13"/>
  <c r="L183" i="13"/>
  <c r="K183" i="13"/>
  <c r="J183" i="13"/>
  <c r="I183" i="13"/>
  <c r="AL182" i="13"/>
  <c r="AK182" i="13"/>
  <c r="AJ182" i="13"/>
  <c r="AI182" i="13"/>
  <c r="AH182" i="13"/>
  <c r="AE182" i="13"/>
  <c r="AD182" i="13"/>
  <c r="AC182" i="13"/>
  <c r="AB182" i="13"/>
  <c r="AA182" i="13"/>
  <c r="M182" i="13"/>
  <c r="L182" i="13"/>
  <c r="K182" i="13"/>
  <c r="J182" i="13"/>
  <c r="I182" i="13"/>
  <c r="AL181" i="13"/>
  <c r="AK181" i="13"/>
  <c r="AJ181" i="13"/>
  <c r="AI181" i="13"/>
  <c r="AH181" i="13"/>
  <c r="AE181" i="13"/>
  <c r="AD181" i="13"/>
  <c r="AC181" i="13"/>
  <c r="AB181" i="13"/>
  <c r="AA181" i="13"/>
  <c r="M181" i="13"/>
  <c r="L181" i="13"/>
  <c r="K181" i="13"/>
  <c r="J181" i="13"/>
  <c r="I181" i="13"/>
  <c r="AL180" i="13"/>
  <c r="AK180" i="13"/>
  <c r="AJ180" i="13"/>
  <c r="AI180" i="13"/>
  <c r="AH180" i="13"/>
  <c r="AE180" i="13"/>
  <c r="AD180" i="13"/>
  <c r="AC180" i="13"/>
  <c r="AB180" i="13"/>
  <c r="AA180" i="13"/>
  <c r="M180" i="13"/>
  <c r="L180" i="13"/>
  <c r="K180" i="13"/>
  <c r="J180" i="13"/>
  <c r="I180" i="13"/>
  <c r="AL179" i="13"/>
  <c r="AK179" i="13"/>
  <c r="AJ179" i="13"/>
  <c r="AI179" i="13"/>
  <c r="AH179" i="13"/>
  <c r="AE179" i="13"/>
  <c r="AD179" i="13"/>
  <c r="AC179" i="13"/>
  <c r="AB179" i="13"/>
  <c r="AA179" i="13"/>
  <c r="M179" i="13"/>
  <c r="L179" i="13"/>
  <c r="K179" i="13"/>
  <c r="J179" i="13"/>
  <c r="I179" i="13"/>
  <c r="AL178" i="13"/>
  <c r="AK178" i="13"/>
  <c r="AJ178" i="13"/>
  <c r="AI178" i="13"/>
  <c r="AH178" i="13"/>
  <c r="AE178" i="13"/>
  <c r="AD178" i="13"/>
  <c r="AC178" i="13"/>
  <c r="AB178" i="13"/>
  <c r="AA178" i="13"/>
  <c r="M178" i="13"/>
  <c r="L178" i="13"/>
  <c r="K178" i="13"/>
  <c r="J178" i="13"/>
  <c r="I178" i="13"/>
  <c r="AL177" i="13"/>
  <c r="AK177" i="13"/>
  <c r="AJ177" i="13"/>
  <c r="AI177" i="13"/>
  <c r="AH177" i="13"/>
  <c r="AE177" i="13"/>
  <c r="AD177" i="13"/>
  <c r="AC177" i="13"/>
  <c r="AB177" i="13"/>
  <c r="AA177" i="13"/>
  <c r="M177" i="13"/>
  <c r="L177" i="13"/>
  <c r="K177" i="13"/>
  <c r="J177" i="13"/>
  <c r="I177" i="13"/>
  <c r="AL176" i="13"/>
  <c r="AK176" i="13"/>
  <c r="AJ176" i="13"/>
  <c r="AI176" i="13"/>
  <c r="AH176" i="13"/>
  <c r="AE176" i="13"/>
  <c r="AD176" i="13"/>
  <c r="AC176" i="13"/>
  <c r="AB176" i="13"/>
  <c r="AA176" i="13"/>
  <c r="M176" i="13"/>
  <c r="L176" i="13"/>
  <c r="K176" i="13"/>
  <c r="J176" i="13"/>
  <c r="I176" i="13"/>
  <c r="AL175" i="13"/>
  <c r="AK175" i="13"/>
  <c r="AJ175" i="13"/>
  <c r="AI175" i="13"/>
  <c r="AH175" i="13"/>
  <c r="AE175" i="13"/>
  <c r="AD175" i="13"/>
  <c r="AC175" i="13"/>
  <c r="AB175" i="13"/>
  <c r="AA175" i="13"/>
  <c r="M175" i="13"/>
  <c r="L175" i="13"/>
  <c r="K175" i="13"/>
  <c r="J175" i="13"/>
  <c r="I175" i="13"/>
  <c r="AL174" i="13"/>
  <c r="AK174" i="13"/>
  <c r="AJ174" i="13"/>
  <c r="AI174" i="13"/>
  <c r="AH174" i="13"/>
  <c r="AE174" i="13"/>
  <c r="AD174" i="13"/>
  <c r="AC174" i="13"/>
  <c r="AB174" i="13"/>
  <c r="AA174" i="13"/>
  <c r="M174" i="13"/>
  <c r="L174" i="13"/>
  <c r="K174" i="13"/>
  <c r="J174" i="13"/>
  <c r="I174" i="13"/>
  <c r="AL173" i="13"/>
  <c r="AK173" i="13"/>
  <c r="AJ173" i="13"/>
  <c r="AI173" i="13"/>
  <c r="AH173" i="13"/>
  <c r="AE173" i="13"/>
  <c r="AD173" i="13"/>
  <c r="AC173" i="13"/>
  <c r="AB173" i="13"/>
  <c r="AA173" i="13"/>
  <c r="M173" i="13"/>
  <c r="L173" i="13"/>
  <c r="K173" i="13"/>
  <c r="J173" i="13"/>
  <c r="I173" i="13"/>
  <c r="AL172" i="13"/>
  <c r="AK172" i="13"/>
  <c r="AJ172" i="13"/>
  <c r="AI172" i="13"/>
  <c r="AH172" i="13"/>
  <c r="AE172" i="13"/>
  <c r="AD172" i="13"/>
  <c r="AC172" i="13"/>
  <c r="AB172" i="13"/>
  <c r="AA172" i="13"/>
  <c r="M172" i="13"/>
  <c r="L172" i="13"/>
  <c r="K172" i="13"/>
  <c r="J172" i="13"/>
  <c r="I172" i="13"/>
  <c r="AL171" i="13"/>
  <c r="AK171" i="13"/>
  <c r="AJ171" i="13"/>
  <c r="AI171" i="13"/>
  <c r="AH171" i="13"/>
  <c r="AE171" i="13"/>
  <c r="AD171" i="13"/>
  <c r="AC171" i="13"/>
  <c r="AB171" i="13"/>
  <c r="AA171" i="13"/>
  <c r="M171" i="13"/>
  <c r="L171" i="13"/>
  <c r="K171" i="13"/>
  <c r="J171" i="13"/>
  <c r="I171" i="13"/>
  <c r="AL170" i="13"/>
  <c r="AK170" i="13"/>
  <c r="AJ170" i="13"/>
  <c r="AI170" i="13"/>
  <c r="AH170" i="13"/>
  <c r="AE170" i="13"/>
  <c r="AD170" i="13"/>
  <c r="AC170" i="13"/>
  <c r="AB170" i="13"/>
  <c r="AA170" i="13"/>
  <c r="M170" i="13"/>
  <c r="L170" i="13"/>
  <c r="K170" i="13"/>
  <c r="J170" i="13"/>
  <c r="I170" i="13"/>
  <c r="AL169" i="13"/>
  <c r="AK169" i="13"/>
  <c r="AJ169" i="13"/>
  <c r="AI169" i="13"/>
  <c r="AH169" i="13"/>
  <c r="AE169" i="13"/>
  <c r="AD169" i="13"/>
  <c r="AC169" i="13"/>
  <c r="AB169" i="13"/>
  <c r="AA169" i="13"/>
  <c r="M169" i="13"/>
  <c r="L169" i="13"/>
  <c r="K169" i="13"/>
  <c r="J169" i="13"/>
  <c r="I169" i="13"/>
  <c r="AL168" i="13"/>
  <c r="AK168" i="13"/>
  <c r="AJ168" i="13"/>
  <c r="AI168" i="13"/>
  <c r="AH168" i="13"/>
  <c r="AE168" i="13"/>
  <c r="AD168" i="13"/>
  <c r="AC168" i="13"/>
  <c r="AB168" i="13"/>
  <c r="AA168" i="13"/>
  <c r="M168" i="13"/>
  <c r="L168" i="13"/>
  <c r="K168" i="13"/>
  <c r="J168" i="13"/>
  <c r="I168" i="13"/>
  <c r="AL167" i="13"/>
  <c r="AK167" i="13"/>
  <c r="AJ167" i="13"/>
  <c r="AI167" i="13"/>
  <c r="AH167" i="13"/>
  <c r="AE167" i="13"/>
  <c r="AD167" i="13"/>
  <c r="AC167" i="13"/>
  <c r="AB167" i="13"/>
  <c r="AA167" i="13"/>
  <c r="M167" i="13"/>
  <c r="L167" i="13"/>
  <c r="K167" i="13"/>
  <c r="J167" i="13"/>
  <c r="I167" i="13"/>
  <c r="AL166" i="13"/>
  <c r="AK166" i="13"/>
  <c r="AJ166" i="13"/>
  <c r="AI166" i="13"/>
  <c r="AH166" i="13"/>
  <c r="AE166" i="13"/>
  <c r="AD166" i="13"/>
  <c r="AC166" i="13"/>
  <c r="AB166" i="13"/>
  <c r="AA166" i="13"/>
  <c r="M166" i="13"/>
  <c r="L166" i="13"/>
  <c r="K166" i="13"/>
  <c r="J166" i="13"/>
  <c r="I166" i="13"/>
  <c r="AL165" i="13"/>
  <c r="AK165" i="13"/>
  <c r="AJ165" i="13"/>
  <c r="AI165" i="13"/>
  <c r="AH165" i="13"/>
  <c r="AE165" i="13"/>
  <c r="AD165" i="13"/>
  <c r="AC165" i="13"/>
  <c r="AB165" i="13"/>
  <c r="AA165" i="13"/>
  <c r="M165" i="13"/>
  <c r="L165" i="13"/>
  <c r="K165" i="13"/>
  <c r="J165" i="13"/>
  <c r="I165" i="13"/>
  <c r="AL164" i="13"/>
  <c r="AK164" i="13"/>
  <c r="AJ164" i="13"/>
  <c r="AI164" i="13"/>
  <c r="AH164" i="13"/>
  <c r="AE164" i="13"/>
  <c r="AD164" i="13"/>
  <c r="AC164" i="13"/>
  <c r="AB164" i="13"/>
  <c r="AA164" i="13"/>
  <c r="M164" i="13"/>
  <c r="L164" i="13"/>
  <c r="K164" i="13"/>
  <c r="J164" i="13"/>
  <c r="I164" i="13"/>
  <c r="AL163" i="13"/>
  <c r="AK163" i="13"/>
  <c r="AJ163" i="13"/>
  <c r="AI163" i="13"/>
  <c r="AH163" i="13"/>
  <c r="AE163" i="13"/>
  <c r="AD163" i="13"/>
  <c r="AC163" i="13"/>
  <c r="AB163" i="13"/>
  <c r="AA163" i="13"/>
  <c r="M163" i="13"/>
  <c r="L163" i="13"/>
  <c r="K163" i="13"/>
  <c r="J163" i="13"/>
  <c r="I163" i="13"/>
  <c r="AL162" i="13"/>
  <c r="AK162" i="13"/>
  <c r="AJ162" i="13"/>
  <c r="AI162" i="13"/>
  <c r="AH162" i="13"/>
  <c r="AE162" i="13"/>
  <c r="AD162" i="13"/>
  <c r="AC162" i="13"/>
  <c r="AB162" i="13"/>
  <c r="AA162" i="13"/>
  <c r="M162" i="13"/>
  <c r="L162" i="13"/>
  <c r="K162" i="13"/>
  <c r="J162" i="13"/>
  <c r="I162" i="13"/>
  <c r="AL161" i="13"/>
  <c r="AK161" i="13"/>
  <c r="AJ161" i="13"/>
  <c r="AI161" i="13"/>
  <c r="AH161" i="13"/>
  <c r="AE161" i="13"/>
  <c r="AD161" i="13"/>
  <c r="AC161" i="13"/>
  <c r="AB161" i="13"/>
  <c r="AA161" i="13"/>
  <c r="M161" i="13"/>
  <c r="L161" i="13"/>
  <c r="K161" i="13"/>
  <c r="J161" i="13"/>
  <c r="I161" i="13"/>
  <c r="AL160" i="13"/>
  <c r="AK160" i="13"/>
  <c r="AJ160" i="13"/>
  <c r="AI160" i="13"/>
  <c r="AH160" i="13"/>
  <c r="AE160" i="13"/>
  <c r="AD160" i="13"/>
  <c r="AC160" i="13"/>
  <c r="AB160" i="13"/>
  <c r="AA160" i="13"/>
  <c r="M160" i="13"/>
  <c r="L160" i="13"/>
  <c r="K160" i="13"/>
  <c r="J160" i="13"/>
  <c r="I160" i="13"/>
  <c r="AL159" i="13"/>
  <c r="AK159" i="13"/>
  <c r="AJ159" i="13"/>
  <c r="AI159" i="13"/>
  <c r="AH159" i="13"/>
  <c r="AE159" i="13"/>
  <c r="AD159" i="13"/>
  <c r="AC159" i="13"/>
  <c r="AB159" i="13"/>
  <c r="AA159" i="13"/>
  <c r="M159" i="13"/>
  <c r="L159" i="13"/>
  <c r="K159" i="13"/>
  <c r="J159" i="13"/>
  <c r="I159" i="13"/>
  <c r="AL158" i="13"/>
  <c r="AK158" i="13"/>
  <c r="AJ158" i="13"/>
  <c r="AI158" i="13"/>
  <c r="AH158" i="13"/>
  <c r="AE158" i="13"/>
  <c r="AD158" i="13"/>
  <c r="AC158" i="13"/>
  <c r="AB158" i="13"/>
  <c r="AA158" i="13"/>
  <c r="M158" i="13"/>
  <c r="L158" i="13"/>
  <c r="K158" i="13"/>
  <c r="J158" i="13"/>
  <c r="I158" i="13"/>
  <c r="AL157" i="13"/>
  <c r="AK157" i="13"/>
  <c r="AJ157" i="13"/>
  <c r="AI157" i="13"/>
  <c r="AH157" i="13"/>
  <c r="AE157" i="13"/>
  <c r="AD157" i="13"/>
  <c r="AC157" i="13"/>
  <c r="AB157" i="13"/>
  <c r="AA157" i="13"/>
  <c r="M157" i="13"/>
  <c r="L157" i="13"/>
  <c r="K157" i="13"/>
  <c r="J157" i="13"/>
  <c r="I157" i="13"/>
  <c r="AL156" i="13"/>
  <c r="AK156" i="13"/>
  <c r="AJ156" i="13"/>
  <c r="AI156" i="13"/>
  <c r="AH156" i="13"/>
  <c r="AE156" i="13"/>
  <c r="AD156" i="13"/>
  <c r="AC156" i="13"/>
  <c r="AB156" i="13"/>
  <c r="AA156" i="13"/>
  <c r="M156" i="13"/>
  <c r="L156" i="13"/>
  <c r="K156" i="13"/>
  <c r="J156" i="13"/>
  <c r="I156" i="13"/>
  <c r="AL155" i="13"/>
  <c r="AK155" i="13"/>
  <c r="AJ155" i="13"/>
  <c r="AI155" i="13"/>
  <c r="AH155" i="13"/>
  <c r="AE155" i="13"/>
  <c r="AD155" i="13"/>
  <c r="AC155" i="13"/>
  <c r="AB155" i="13"/>
  <c r="AA155" i="13"/>
  <c r="M155" i="13"/>
  <c r="L155" i="13"/>
  <c r="K155" i="13"/>
  <c r="J155" i="13"/>
  <c r="I155" i="13"/>
  <c r="AL154" i="13"/>
  <c r="AK154" i="13"/>
  <c r="AJ154" i="13"/>
  <c r="AI154" i="13"/>
  <c r="AH154" i="13"/>
  <c r="AE154" i="13"/>
  <c r="AD154" i="13"/>
  <c r="AC154" i="13"/>
  <c r="AB154" i="13"/>
  <c r="AA154" i="13"/>
  <c r="M154" i="13"/>
  <c r="L154" i="13"/>
  <c r="K154" i="13"/>
  <c r="J154" i="13"/>
  <c r="I154" i="13"/>
  <c r="AL153" i="13"/>
  <c r="AK153" i="13"/>
  <c r="AJ153" i="13"/>
  <c r="AI153" i="13"/>
  <c r="AH153" i="13"/>
  <c r="AE153" i="13"/>
  <c r="AD153" i="13"/>
  <c r="AC153" i="13"/>
  <c r="AB153" i="13"/>
  <c r="AA153" i="13"/>
  <c r="M153" i="13"/>
  <c r="L153" i="13"/>
  <c r="K153" i="13"/>
  <c r="J153" i="13"/>
  <c r="I153" i="13"/>
  <c r="AL152" i="13"/>
  <c r="AK152" i="13"/>
  <c r="AJ152" i="13"/>
  <c r="AI152" i="13"/>
  <c r="AH152" i="13"/>
  <c r="AE152" i="13"/>
  <c r="AD152" i="13"/>
  <c r="AC152" i="13"/>
  <c r="AB152" i="13"/>
  <c r="AA152" i="13"/>
  <c r="M152" i="13"/>
  <c r="L152" i="13"/>
  <c r="K152" i="13"/>
  <c r="J152" i="13"/>
  <c r="I152" i="13"/>
  <c r="AL151" i="13"/>
  <c r="AK151" i="13"/>
  <c r="AJ151" i="13"/>
  <c r="AI151" i="13"/>
  <c r="AH151" i="13"/>
  <c r="AE151" i="13"/>
  <c r="AD151" i="13"/>
  <c r="AC151" i="13"/>
  <c r="AB151" i="13"/>
  <c r="AA151" i="13"/>
  <c r="M151" i="13"/>
  <c r="L151" i="13"/>
  <c r="K151" i="13"/>
  <c r="J151" i="13"/>
  <c r="I151" i="13"/>
  <c r="AL150" i="13"/>
  <c r="AK150" i="13"/>
  <c r="AJ150" i="13"/>
  <c r="AI150" i="13"/>
  <c r="AH150" i="13"/>
  <c r="AE150" i="13"/>
  <c r="AD150" i="13"/>
  <c r="AC150" i="13"/>
  <c r="AB150" i="13"/>
  <c r="AA150" i="13"/>
  <c r="M150" i="13"/>
  <c r="L150" i="13"/>
  <c r="K150" i="13"/>
  <c r="J150" i="13"/>
  <c r="I150" i="13"/>
  <c r="AL149" i="13"/>
  <c r="AK149" i="13"/>
  <c r="AJ149" i="13"/>
  <c r="AI149" i="13"/>
  <c r="AH149" i="13"/>
  <c r="AE149" i="13"/>
  <c r="AD149" i="13"/>
  <c r="AC149" i="13"/>
  <c r="AB149" i="13"/>
  <c r="AA149" i="13"/>
  <c r="M149" i="13"/>
  <c r="L149" i="13"/>
  <c r="K149" i="13"/>
  <c r="J149" i="13"/>
  <c r="I149" i="13"/>
  <c r="AL148" i="13"/>
  <c r="AK148" i="13"/>
  <c r="AJ148" i="13"/>
  <c r="AI148" i="13"/>
  <c r="AH148" i="13"/>
  <c r="AE148" i="13"/>
  <c r="AD148" i="13"/>
  <c r="AC148" i="13"/>
  <c r="AB148" i="13"/>
  <c r="AA148" i="13"/>
  <c r="M148" i="13"/>
  <c r="L148" i="13"/>
  <c r="K148" i="13"/>
  <c r="J148" i="13"/>
  <c r="I148" i="13"/>
  <c r="AL147" i="13"/>
  <c r="AK147" i="13"/>
  <c r="AJ147" i="13"/>
  <c r="AI147" i="13"/>
  <c r="AH147" i="13"/>
  <c r="AE147" i="13"/>
  <c r="AD147" i="13"/>
  <c r="AC147" i="13"/>
  <c r="AB147" i="13"/>
  <c r="AA147" i="13"/>
  <c r="M147" i="13"/>
  <c r="L147" i="13"/>
  <c r="K147" i="13"/>
  <c r="J147" i="13"/>
  <c r="I147" i="13"/>
  <c r="AL146" i="13"/>
  <c r="AK146" i="13"/>
  <c r="AJ146" i="13"/>
  <c r="AI146" i="13"/>
  <c r="AH146" i="13"/>
  <c r="AE146" i="13"/>
  <c r="AD146" i="13"/>
  <c r="AC146" i="13"/>
  <c r="AB146" i="13"/>
  <c r="AA146" i="13"/>
  <c r="M146" i="13"/>
  <c r="L146" i="13"/>
  <c r="K146" i="13"/>
  <c r="J146" i="13"/>
  <c r="I146" i="13"/>
  <c r="AL145" i="13"/>
  <c r="AK145" i="13"/>
  <c r="AJ145" i="13"/>
  <c r="AI145" i="13"/>
  <c r="AH145" i="13"/>
  <c r="AE145" i="13"/>
  <c r="AD145" i="13"/>
  <c r="AC145" i="13"/>
  <c r="AB145" i="13"/>
  <c r="AA145" i="13"/>
  <c r="M145" i="13"/>
  <c r="L145" i="13"/>
  <c r="K145" i="13"/>
  <c r="J145" i="13"/>
  <c r="I145" i="13"/>
  <c r="AL144" i="13"/>
  <c r="AK144" i="13"/>
  <c r="AJ144" i="13"/>
  <c r="AI144" i="13"/>
  <c r="AH144" i="13"/>
  <c r="AE144" i="13"/>
  <c r="AD144" i="13"/>
  <c r="AC144" i="13"/>
  <c r="AB144" i="13"/>
  <c r="AA144" i="13"/>
  <c r="M144" i="13"/>
  <c r="L144" i="13"/>
  <c r="K144" i="13"/>
  <c r="J144" i="13"/>
  <c r="I144" i="13"/>
  <c r="AL143" i="13"/>
  <c r="AK143" i="13"/>
  <c r="AJ143" i="13"/>
  <c r="AI143" i="13"/>
  <c r="AH143" i="13"/>
  <c r="AE143" i="13"/>
  <c r="AD143" i="13"/>
  <c r="AC143" i="13"/>
  <c r="AB143" i="13"/>
  <c r="AA143" i="13"/>
  <c r="M143" i="13"/>
  <c r="L143" i="13"/>
  <c r="K143" i="13"/>
  <c r="J143" i="13"/>
  <c r="I143" i="13"/>
  <c r="AL142" i="13"/>
  <c r="AK142" i="13"/>
  <c r="AJ142" i="13"/>
  <c r="AI142" i="13"/>
  <c r="AH142" i="13"/>
  <c r="AE142" i="13"/>
  <c r="AD142" i="13"/>
  <c r="AC142" i="13"/>
  <c r="AB142" i="13"/>
  <c r="AA142" i="13"/>
  <c r="M142" i="13"/>
  <c r="L142" i="13"/>
  <c r="K142" i="13"/>
  <c r="J142" i="13"/>
  <c r="I142" i="13"/>
  <c r="AL141" i="13"/>
  <c r="AK141" i="13"/>
  <c r="AJ141" i="13"/>
  <c r="AI141" i="13"/>
  <c r="AH141" i="13"/>
  <c r="AE141" i="13"/>
  <c r="AD141" i="13"/>
  <c r="AC141" i="13"/>
  <c r="AB141" i="13"/>
  <c r="AA141" i="13"/>
  <c r="M141" i="13"/>
  <c r="L141" i="13"/>
  <c r="K141" i="13"/>
  <c r="J141" i="13"/>
  <c r="I141" i="13"/>
  <c r="AL140" i="13"/>
  <c r="AK140" i="13"/>
  <c r="AJ140" i="13"/>
  <c r="AI140" i="13"/>
  <c r="AH140" i="13"/>
  <c r="AE140" i="13"/>
  <c r="AD140" i="13"/>
  <c r="AC140" i="13"/>
  <c r="AB140" i="13"/>
  <c r="AA140" i="13"/>
  <c r="M140" i="13"/>
  <c r="L140" i="13"/>
  <c r="K140" i="13"/>
  <c r="J140" i="13"/>
  <c r="I140" i="13"/>
  <c r="AL139" i="13"/>
  <c r="AK139" i="13"/>
  <c r="AJ139" i="13"/>
  <c r="AI139" i="13"/>
  <c r="AH139" i="13"/>
  <c r="AE139" i="13"/>
  <c r="AD139" i="13"/>
  <c r="AC139" i="13"/>
  <c r="AB139" i="13"/>
  <c r="AA139" i="13"/>
  <c r="M139" i="13"/>
  <c r="L139" i="13"/>
  <c r="K139" i="13"/>
  <c r="J139" i="13"/>
  <c r="I139" i="13"/>
  <c r="AL138" i="13"/>
  <c r="AK138" i="13"/>
  <c r="AJ138" i="13"/>
  <c r="AI138" i="13"/>
  <c r="AH138" i="13"/>
  <c r="AE138" i="13"/>
  <c r="AD138" i="13"/>
  <c r="AC138" i="13"/>
  <c r="AB138" i="13"/>
  <c r="AA138" i="13"/>
  <c r="M138" i="13"/>
  <c r="L138" i="13"/>
  <c r="K138" i="13"/>
  <c r="J138" i="13"/>
  <c r="I138" i="13"/>
  <c r="AL137" i="13"/>
  <c r="AK137" i="13"/>
  <c r="AJ137" i="13"/>
  <c r="AI137" i="13"/>
  <c r="AH137" i="13"/>
  <c r="AE137" i="13"/>
  <c r="AD137" i="13"/>
  <c r="AC137" i="13"/>
  <c r="AB137" i="13"/>
  <c r="AA137" i="13"/>
  <c r="M137" i="13"/>
  <c r="L137" i="13"/>
  <c r="K137" i="13"/>
  <c r="J137" i="13"/>
  <c r="I137" i="13"/>
  <c r="AL136" i="13"/>
  <c r="AK136" i="13"/>
  <c r="AJ136" i="13"/>
  <c r="AI136" i="13"/>
  <c r="AH136" i="13"/>
  <c r="AE136" i="13"/>
  <c r="AD136" i="13"/>
  <c r="AC136" i="13"/>
  <c r="AB136" i="13"/>
  <c r="AA136" i="13"/>
  <c r="M136" i="13"/>
  <c r="L136" i="13"/>
  <c r="K136" i="13"/>
  <c r="J136" i="13"/>
  <c r="I136" i="13"/>
  <c r="AL135" i="13"/>
  <c r="AK135" i="13"/>
  <c r="AJ135" i="13"/>
  <c r="AI135" i="13"/>
  <c r="AH135" i="13"/>
  <c r="AE135" i="13"/>
  <c r="AD135" i="13"/>
  <c r="AC135" i="13"/>
  <c r="AB135" i="13"/>
  <c r="AA135" i="13"/>
  <c r="M135" i="13"/>
  <c r="L135" i="13"/>
  <c r="K135" i="13"/>
  <c r="J135" i="13"/>
  <c r="I135" i="13"/>
  <c r="AL134" i="13"/>
  <c r="AK134" i="13"/>
  <c r="AJ134" i="13"/>
  <c r="AI134" i="13"/>
  <c r="AH134" i="13"/>
  <c r="AE134" i="13"/>
  <c r="AD134" i="13"/>
  <c r="AC134" i="13"/>
  <c r="AB134" i="13"/>
  <c r="AA134" i="13"/>
  <c r="M134" i="13"/>
  <c r="L134" i="13"/>
  <c r="K134" i="13"/>
  <c r="J134" i="13"/>
  <c r="I134" i="13"/>
  <c r="AL133" i="13"/>
  <c r="AK133" i="13"/>
  <c r="AJ133" i="13"/>
  <c r="AI133" i="13"/>
  <c r="AH133" i="13"/>
  <c r="AE133" i="13"/>
  <c r="AD133" i="13"/>
  <c r="AC133" i="13"/>
  <c r="AB133" i="13"/>
  <c r="AA133" i="13"/>
  <c r="M133" i="13"/>
  <c r="L133" i="13"/>
  <c r="K133" i="13"/>
  <c r="J133" i="13"/>
  <c r="I133" i="13"/>
  <c r="AL132" i="13"/>
  <c r="AK132" i="13"/>
  <c r="AJ132" i="13"/>
  <c r="AI132" i="13"/>
  <c r="AH132" i="13"/>
  <c r="AE132" i="13"/>
  <c r="AD132" i="13"/>
  <c r="AC132" i="13"/>
  <c r="AB132" i="13"/>
  <c r="AA132" i="13"/>
  <c r="M132" i="13"/>
  <c r="L132" i="13"/>
  <c r="K132" i="13"/>
  <c r="J132" i="13"/>
  <c r="I132" i="13"/>
  <c r="AL131" i="13"/>
  <c r="AK131" i="13"/>
  <c r="AJ131" i="13"/>
  <c r="AI131" i="13"/>
  <c r="AH131" i="13"/>
  <c r="AE131" i="13"/>
  <c r="AD131" i="13"/>
  <c r="AC131" i="13"/>
  <c r="AB131" i="13"/>
  <c r="AA131" i="13"/>
  <c r="M131" i="13"/>
  <c r="L131" i="13"/>
  <c r="K131" i="13"/>
  <c r="J131" i="13"/>
  <c r="I131" i="13"/>
  <c r="AL130" i="13"/>
  <c r="AK130" i="13"/>
  <c r="AJ130" i="13"/>
  <c r="AI130" i="13"/>
  <c r="AH130" i="13"/>
  <c r="AE130" i="13"/>
  <c r="AD130" i="13"/>
  <c r="AC130" i="13"/>
  <c r="AB130" i="13"/>
  <c r="AA130" i="13"/>
  <c r="M130" i="13"/>
  <c r="L130" i="13"/>
  <c r="K130" i="13"/>
  <c r="J130" i="13"/>
  <c r="I130" i="13"/>
  <c r="AL129" i="13"/>
  <c r="AK129" i="13"/>
  <c r="AJ129" i="13"/>
  <c r="AI129" i="13"/>
  <c r="AH129" i="13"/>
  <c r="AE129" i="13"/>
  <c r="AD129" i="13"/>
  <c r="AC129" i="13"/>
  <c r="AB129" i="13"/>
  <c r="AA129" i="13"/>
  <c r="M129" i="13"/>
  <c r="L129" i="13"/>
  <c r="K129" i="13"/>
  <c r="J129" i="13"/>
  <c r="I129" i="13"/>
  <c r="AL128" i="13"/>
  <c r="AK128" i="13"/>
  <c r="AJ128" i="13"/>
  <c r="AI128" i="13"/>
  <c r="AH128" i="13"/>
  <c r="AE128" i="13"/>
  <c r="AD128" i="13"/>
  <c r="AC128" i="13"/>
  <c r="AB128" i="13"/>
  <c r="AA128" i="13"/>
  <c r="M128" i="13"/>
  <c r="L128" i="13"/>
  <c r="K128" i="13"/>
  <c r="J128" i="13"/>
  <c r="I128" i="13"/>
  <c r="AL127" i="13"/>
  <c r="AK127" i="13"/>
  <c r="AJ127" i="13"/>
  <c r="AI127" i="13"/>
  <c r="AH127" i="13"/>
  <c r="AE127" i="13"/>
  <c r="AD127" i="13"/>
  <c r="AC127" i="13"/>
  <c r="AB127" i="13"/>
  <c r="AA127" i="13"/>
  <c r="M127" i="13"/>
  <c r="L127" i="13"/>
  <c r="K127" i="13"/>
  <c r="J127" i="13"/>
  <c r="I127" i="13"/>
  <c r="AL126" i="13"/>
  <c r="AK126" i="13"/>
  <c r="AJ126" i="13"/>
  <c r="AI126" i="13"/>
  <c r="AH126" i="13"/>
  <c r="AE126" i="13"/>
  <c r="AD126" i="13"/>
  <c r="AC126" i="13"/>
  <c r="AB126" i="13"/>
  <c r="AA126" i="13"/>
  <c r="M126" i="13"/>
  <c r="L126" i="13"/>
  <c r="K126" i="13"/>
  <c r="J126" i="13"/>
  <c r="I126" i="13"/>
  <c r="AL125" i="13"/>
  <c r="AK125" i="13"/>
  <c r="AJ125" i="13"/>
  <c r="AI125" i="13"/>
  <c r="AH125" i="13"/>
  <c r="AE125" i="13"/>
  <c r="AD125" i="13"/>
  <c r="AC125" i="13"/>
  <c r="AB125" i="13"/>
  <c r="AA125" i="13"/>
  <c r="M125" i="13"/>
  <c r="L125" i="13"/>
  <c r="K125" i="13"/>
  <c r="J125" i="13"/>
  <c r="I125" i="13"/>
  <c r="AL124" i="13"/>
  <c r="AK124" i="13"/>
  <c r="AJ124" i="13"/>
  <c r="AI124" i="13"/>
  <c r="AH124" i="13"/>
  <c r="AE124" i="13"/>
  <c r="AD124" i="13"/>
  <c r="AC124" i="13"/>
  <c r="AB124" i="13"/>
  <c r="AA124" i="13"/>
  <c r="M124" i="13"/>
  <c r="L124" i="13"/>
  <c r="K124" i="13"/>
  <c r="J124" i="13"/>
  <c r="I124" i="13"/>
  <c r="AL123" i="13"/>
  <c r="AK123" i="13"/>
  <c r="AJ123" i="13"/>
  <c r="AI123" i="13"/>
  <c r="AH123" i="13"/>
  <c r="AE123" i="13"/>
  <c r="AD123" i="13"/>
  <c r="AC123" i="13"/>
  <c r="AB123" i="13"/>
  <c r="AA123" i="13"/>
  <c r="M123" i="13"/>
  <c r="L123" i="13"/>
  <c r="K123" i="13"/>
  <c r="J123" i="13"/>
  <c r="I123" i="13"/>
  <c r="AL122" i="13"/>
  <c r="AK122" i="13"/>
  <c r="AJ122" i="13"/>
  <c r="AI122" i="13"/>
  <c r="AH122" i="13"/>
  <c r="AE122" i="13"/>
  <c r="AD122" i="13"/>
  <c r="AC122" i="13"/>
  <c r="AB122" i="13"/>
  <c r="AA122" i="13"/>
  <c r="M122" i="13"/>
  <c r="L122" i="13"/>
  <c r="K122" i="13"/>
  <c r="J122" i="13"/>
  <c r="I122" i="13"/>
  <c r="AL121" i="13"/>
  <c r="AK121" i="13"/>
  <c r="AJ121" i="13"/>
  <c r="AI121" i="13"/>
  <c r="AH121" i="13"/>
  <c r="AE121" i="13"/>
  <c r="AD121" i="13"/>
  <c r="AC121" i="13"/>
  <c r="AB121" i="13"/>
  <c r="AA121" i="13"/>
  <c r="M121" i="13"/>
  <c r="L121" i="13"/>
  <c r="K121" i="13"/>
  <c r="J121" i="13"/>
  <c r="I121" i="13"/>
  <c r="AL120" i="13"/>
  <c r="AK120" i="13"/>
  <c r="AJ120" i="13"/>
  <c r="AI120" i="13"/>
  <c r="AH120" i="13"/>
  <c r="AE120" i="13"/>
  <c r="AD120" i="13"/>
  <c r="AC120" i="13"/>
  <c r="AB120" i="13"/>
  <c r="AA120" i="13"/>
  <c r="M120" i="13"/>
  <c r="L120" i="13"/>
  <c r="K120" i="13"/>
  <c r="J120" i="13"/>
  <c r="I120" i="13"/>
  <c r="AL119" i="13"/>
  <c r="AK119" i="13"/>
  <c r="AJ119" i="13"/>
  <c r="AI119" i="13"/>
  <c r="AH119" i="13"/>
  <c r="AE119" i="13"/>
  <c r="AD119" i="13"/>
  <c r="AC119" i="13"/>
  <c r="AB119" i="13"/>
  <c r="AA119" i="13"/>
  <c r="M119" i="13"/>
  <c r="L119" i="13"/>
  <c r="K119" i="13"/>
  <c r="J119" i="13"/>
  <c r="I119" i="13"/>
  <c r="AL118" i="13"/>
  <c r="AK118" i="13"/>
  <c r="AJ118" i="13"/>
  <c r="AI118" i="13"/>
  <c r="AH118" i="13"/>
  <c r="AE118" i="13"/>
  <c r="AD118" i="13"/>
  <c r="AC118" i="13"/>
  <c r="AB118" i="13"/>
  <c r="AA118" i="13"/>
  <c r="M118" i="13"/>
  <c r="L118" i="13"/>
  <c r="K118" i="13"/>
  <c r="J118" i="13"/>
  <c r="I118" i="13"/>
  <c r="AL117" i="13"/>
  <c r="AK117" i="13"/>
  <c r="AJ117" i="13"/>
  <c r="AI117" i="13"/>
  <c r="AH117" i="13"/>
  <c r="AE117" i="13"/>
  <c r="AD117" i="13"/>
  <c r="AC117" i="13"/>
  <c r="AB117" i="13"/>
  <c r="AA117" i="13"/>
  <c r="M117" i="13"/>
  <c r="L117" i="13"/>
  <c r="K117" i="13"/>
  <c r="J117" i="13"/>
  <c r="I117" i="13"/>
  <c r="AL116" i="13"/>
  <c r="AK116" i="13"/>
  <c r="AJ116" i="13"/>
  <c r="AI116" i="13"/>
  <c r="AH116" i="13"/>
  <c r="AE116" i="13"/>
  <c r="AD116" i="13"/>
  <c r="AC116" i="13"/>
  <c r="AB116" i="13"/>
  <c r="AA116" i="13"/>
  <c r="M116" i="13"/>
  <c r="L116" i="13"/>
  <c r="K116" i="13"/>
  <c r="J116" i="13"/>
  <c r="I116" i="13"/>
  <c r="AL115" i="13"/>
  <c r="AK115" i="13"/>
  <c r="AJ115" i="13"/>
  <c r="AI115" i="13"/>
  <c r="AH115" i="13"/>
  <c r="AE115" i="13"/>
  <c r="AD115" i="13"/>
  <c r="AC115" i="13"/>
  <c r="AB115" i="13"/>
  <c r="AA115" i="13"/>
  <c r="M115" i="13"/>
  <c r="L115" i="13"/>
  <c r="K115" i="13"/>
  <c r="J115" i="13"/>
  <c r="I115" i="13"/>
  <c r="AL114" i="13"/>
  <c r="AK114" i="13"/>
  <c r="AJ114" i="13"/>
  <c r="AI114" i="13"/>
  <c r="AH114" i="13"/>
  <c r="AE114" i="13"/>
  <c r="AD114" i="13"/>
  <c r="AC114" i="13"/>
  <c r="AB114" i="13"/>
  <c r="AA114" i="13"/>
  <c r="M114" i="13"/>
  <c r="L114" i="13"/>
  <c r="K114" i="13"/>
  <c r="J114" i="13"/>
  <c r="I114" i="13"/>
  <c r="AL113" i="13"/>
  <c r="AK113" i="13"/>
  <c r="AJ113" i="13"/>
  <c r="AI113" i="13"/>
  <c r="AH113" i="13"/>
  <c r="AE113" i="13"/>
  <c r="AD113" i="13"/>
  <c r="AC113" i="13"/>
  <c r="AB113" i="13"/>
  <c r="AA113" i="13"/>
  <c r="M113" i="13"/>
  <c r="L113" i="13"/>
  <c r="K113" i="13"/>
  <c r="J113" i="13"/>
  <c r="I113" i="13"/>
  <c r="AL112" i="13"/>
  <c r="AK112" i="13"/>
  <c r="AJ112" i="13"/>
  <c r="AI112" i="13"/>
  <c r="AH112" i="13"/>
  <c r="AE112" i="13"/>
  <c r="AD112" i="13"/>
  <c r="AC112" i="13"/>
  <c r="AB112" i="13"/>
  <c r="AA112" i="13"/>
  <c r="M112" i="13"/>
  <c r="L112" i="13"/>
  <c r="K112" i="13"/>
  <c r="J112" i="13"/>
  <c r="I112" i="13"/>
  <c r="AL111" i="13"/>
  <c r="AK111" i="13"/>
  <c r="AJ111" i="13"/>
  <c r="AI111" i="13"/>
  <c r="AH111" i="13"/>
  <c r="AE111" i="13"/>
  <c r="AD111" i="13"/>
  <c r="AC111" i="13"/>
  <c r="AB111" i="13"/>
  <c r="AA111" i="13"/>
  <c r="M111" i="13"/>
  <c r="L111" i="13"/>
  <c r="K111" i="13"/>
  <c r="J111" i="13"/>
  <c r="I111" i="13"/>
  <c r="AL110" i="13"/>
  <c r="AK110" i="13"/>
  <c r="AJ110" i="13"/>
  <c r="AI110" i="13"/>
  <c r="AH110" i="13"/>
  <c r="AE110" i="13"/>
  <c r="AD110" i="13"/>
  <c r="AC110" i="13"/>
  <c r="AB110" i="13"/>
  <c r="AA110" i="13"/>
  <c r="M110" i="13"/>
  <c r="L110" i="13"/>
  <c r="K110" i="13"/>
  <c r="J110" i="13"/>
  <c r="I110" i="13"/>
  <c r="AL109" i="13"/>
  <c r="AK109" i="13"/>
  <c r="AJ109" i="13"/>
  <c r="AI109" i="13"/>
  <c r="AH109" i="13"/>
  <c r="AE109" i="13"/>
  <c r="AD109" i="13"/>
  <c r="AC109" i="13"/>
  <c r="AB109" i="13"/>
  <c r="AA109" i="13"/>
  <c r="M109" i="13"/>
  <c r="L109" i="13"/>
  <c r="K109" i="13"/>
  <c r="J109" i="13"/>
  <c r="I109" i="13"/>
  <c r="AL108" i="13"/>
  <c r="AK108" i="13"/>
  <c r="AJ108" i="13"/>
  <c r="AI108" i="13"/>
  <c r="AH108" i="13"/>
  <c r="AE108" i="13"/>
  <c r="AD108" i="13"/>
  <c r="AC108" i="13"/>
  <c r="AB108" i="13"/>
  <c r="AA108" i="13"/>
  <c r="M108" i="13"/>
  <c r="L108" i="13"/>
  <c r="K108" i="13"/>
  <c r="J108" i="13"/>
  <c r="I108" i="13"/>
  <c r="AL107" i="13"/>
  <c r="AK107" i="13"/>
  <c r="AJ107" i="13"/>
  <c r="AI107" i="13"/>
  <c r="AH107" i="13"/>
  <c r="AE107" i="13"/>
  <c r="AD107" i="13"/>
  <c r="AC107" i="13"/>
  <c r="AB107" i="13"/>
  <c r="AA107" i="13"/>
  <c r="M107" i="13"/>
  <c r="L107" i="13"/>
  <c r="K107" i="13"/>
  <c r="J107" i="13"/>
  <c r="I107" i="13"/>
  <c r="AL106" i="13"/>
  <c r="AK106" i="13"/>
  <c r="AJ106" i="13"/>
  <c r="AI106" i="13"/>
  <c r="AH106" i="13"/>
  <c r="AE106" i="13"/>
  <c r="AD106" i="13"/>
  <c r="AC106" i="13"/>
  <c r="AB106" i="13"/>
  <c r="AA106" i="13"/>
  <c r="M106" i="13"/>
  <c r="L106" i="13"/>
  <c r="K106" i="13"/>
  <c r="J106" i="13"/>
  <c r="I106" i="13"/>
  <c r="AL105" i="13"/>
  <c r="AK105" i="13"/>
  <c r="AJ105" i="13"/>
  <c r="AI105" i="13"/>
  <c r="AH105" i="13"/>
  <c r="AE105" i="13"/>
  <c r="AD105" i="13"/>
  <c r="AC105" i="13"/>
  <c r="AB105" i="13"/>
  <c r="AA105" i="13"/>
  <c r="M105" i="13"/>
  <c r="L105" i="13"/>
  <c r="K105" i="13"/>
  <c r="J105" i="13"/>
  <c r="I105" i="13"/>
  <c r="AL104" i="13"/>
  <c r="AK104" i="13"/>
  <c r="AJ104" i="13"/>
  <c r="AI104" i="13"/>
  <c r="AH104" i="13"/>
  <c r="AE104" i="13"/>
  <c r="AD104" i="13"/>
  <c r="AC104" i="13"/>
  <c r="AB104" i="13"/>
  <c r="AA104" i="13"/>
  <c r="M104" i="13"/>
  <c r="L104" i="13"/>
  <c r="K104" i="13"/>
  <c r="J104" i="13"/>
  <c r="I104" i="13"/>
  <c r="AL103" i="13"/>
  <c r="AK103" i="13"/>
  <c r="AJ103" i="13"/>
  <c r="AI103" i="13"/>
  <c r="AH103" i="13"/>
  <c r="AE103" i="13"/>
  <c r="AD103" i="13"/>
  <c r="AC103" i="13"/>
  <c r="AB103" i="13"/>
  <c r="AA103" i="13"/>
  <c r="M103" i="13"/>
  <c r="L103" i="13"/>
  <c r="K103" i="13"/>
  <c r="J103" i="13"/>
  <c r="I103" i="13"/>
  <c r="AL102" i="13"/>
  <c r="AK102" i="13"/>
  <c r="AJ102" i="13"/>
  <c r="AI102" i="13"/>
  <c r="AH102" i="13"/>
  <c r="AE102" i="13"/>
  <c r="AD102" i="13"/>
  <c r="AC102" i="13"/>
  <c r="AB102" i="13"/>
  <c r="AA102" i="13"/>
  <c r="M102" i="13"/>
  <c r="L102" i="13"/>
  <c r="K102" i="13"/>
  <c r="J102" i="13"/>
  <c r="I102" i="13"/>
  <c r="AL101" i="13"/>
  <c r="AK101" i="13"/>
  <c r="AJ101" i="13"/>
  <c r="AI101" i="13"/>
  <c r="AH101" i="13"/>
  <c r="AE101" i="13"/>
  <c r="AD101" i="13"/>
  <c r="AC101" i="13"/>
  <c r="AB101" i="13"/>
  <c r="AA101" i="13"/>
  <c r="M101" i="13"/>
  <c r="L101" i="13"/>
  <c r="K101" i="13"/>
  <c r="J101" i="13"/>
  <c r="I101" i="13"/>
  <c r="AL100" i="13"/>
  <c r="AK100" i="13"/>
  <c r="AJ100" i="13"/>
  <c r="AI100" i="13"/>
  <c r="AH100" i="13"/>
  <c r="AE100" i="13"/>
  <c r="AD100" i="13"/>
  <c r="AC100" i="13"/>
  <c r="AB100" i="13"/>
  <c r="AA100" i="13"/>
  <c r="M100" i="13"/>
  <c r="L100" i="13"/>
  <c r="K100" i="13"/>
  <c r="J100" i="13"/>
  <c r="I100" i="13"/>
  <c r="AL99" i="13"/>
  <c r="AK99" i="13"/>
  <c r="AJ99" i="13"/>
  <c r="AI99" i="13"/>
  <c r="AH99" i="13"/>
  <c r="AE99" i="13"/>
  <c r="AD99" i="13"/>
  <c r="AC99" i="13"/>
  <c r="AB99" i="13"/>
  <c r="AA99" i="13"/>
  <c r="M99" i="13"/>
  <c r="L99" i="13"/>
  <c r="K99" i="13"/>
  <c r="J99" i="13"/>
  <c r="I99" i="13"/>
  <c r="AL98" i="13"/>
  <c r="AK98" i="13"/>
  <c r="AJ98" i="13"/>
  <c r="AI98" i="13"/>
  <c r="AH98" i="13"/>
  <c r="AE98" i="13"/>
  <c r="AD98" i="13"/>
  <c r="AC98" i="13"/>
  <c r="AB98" i="13"/>
  <c r="AA98" i="13"/>
  <c r="M98" i="13"/>
  <c r="L98" i="13"/>
  <c r="K98" i="13"/>
  <c r="J98" i="13"/>
  <c r="I98" i="13"/>
  <c r="AL97" i="13"/>
  <c r="AK97" i="13"/>
  <c r="AJ97" i="13"/>
  <c r="AI97" i="13"/>
  <c r="AH97" i="13"/>
  <c r="AE97" i="13"/>
  <c r="AD97" i="13"/>
  <c r="AC97" i="13"/>
  <c r="AB97" i="13"/>
  <c r="AA97" i="13"/>
  <c r="M97" i="13"/>
  <c r="L97" i="13"/>
  <c r="K97" i="13"/>
  <c r="J97" i="13"/>
  <c r="I97" i="13"/>
  <c r="AL96" i="13"/>
  <c r="AK96" i="13"/>
  <c r="AJ96" i="13"/>
  <c r="AI96" i="13"/>
  <c r="AH96" i="13"/>
  <c r="AE96" i="13"/>
  <c r="AD96" i="13"/>
  <c r="AC96" i="13"/>
  <c r="AB96" i="13"/>
  <c r="AA96" i="13"/>
  <c r="M96" i="13"/>
  <c r="L96" i="13"/>
  <c r="K96" i="13"/>
  <c r="J96" i="13"/>
  <c r="I96" i="13"/>
  <c r="AL95" i="13"/>
  <c r="AK95" i="13"/>
  <c r="AJ95" i="13"/>
  <c r="AI95" i="13"/>
  <c r="AH95" i="13"/>
  <c r="AE95" i="13"/>
  <c r="AD95" i="13"/>
  <c r="AC95" i="13"/>
  <c r="AB95" i="13"/>
  <c r="AA95" i="13"/>
  <c r="M95" i="13"/>
  <c r="L95" i="13"/>
  <c r="K95" i="13"/>
  <c r="J95" i="13"/>
  <c r="I95" i="13"/>
  <c r="AL94" i="13"/>
  <c r="AK94" i="13"/>
  <c r="AJ94" i="13"/>
  <c r="AI94" i="13"/>
  <c r="AH94" i="13"/>
  <c r="AE94" i="13"/>
  <c r="AD94" i="13"/>
  <c r="AC94" i="13"/>
  <c r="AB94" i="13"/>
  <c r="AA94" i="13"/>
  <c r="M94" i="13"/>
  <c r="L94" i="13"/>
  <c r="K94" i="13"/>
  <c r="J94" i="13"/>
  <c r="I94" i="13"/>
  <c r="AL93" i="13"/>
  <c r="AK93" i="13"/>
  <c r="AJ93" i="13"/>
  <c r="AI93" i="13"/>
  <c r="AH93" i="13"/>
  <c r="AE93" i="13"/>
  <c r="AD93" i="13"/>
  <c r="AC93" i="13"/>
  <c r="AB93" i="13"/>
  <c r="AA93" i="13"/>
  <c r="M93" i="13"/>
  <c r="L93" i="13"/>
  <c r="K93" i="13"/>
  <c r="J93" i="13"/>
  <c r="I93" i="13"/>
  <c r="AL92" i="13"/>
  <c r="AK92" i="13"/>
  <c r="AJ92" i="13"/>
  <c r="AI92" i="13"/>
  <c r="AH92" i="13"/>
  <c r="AE92" i="13"/>
  <c r="AD92" i="13"/>
  <c r="AC92" i="13"/>
  <c r="AB92" i="13"/>
  <c r="AA92" i="13"/>
  <c r="M92" i="13"/>
  <c r="L92" i="13"/>
  <c r="K92" i="13"/>
  <c r="J92" i="13"/>
  <c r="I92" i="13"/>
  <c r="AL91" i="13"/>
  <c r="AK91" i="13"/>
  <c r="AJ91" i="13"/>
  <c r="AI91" i="13"/>
  <c r="AH91" i="13"/>
  <c r="AE91" i="13"/>
  <c r="AD91" i="13"/>
  <c r="AC91" i="13"/>
  <c r="AB91" i="13"/>
  <c r="AA91" i="13"/>
  <c r="M91" i="13"/>
  <c r="L91" i="13"/>
  <c r="K91" i="13"/>
  <c r="J91" i="13"/>
  <c r="I91" i="13"/>
  <c r="AL90" i="13"/>
  <c r="AK90" i="13"/>
  <c r="AJ90" i="13"/>
  <c r="AI90" i="13"/>
  <c r="AH90" i="13"/>
  <c r="AE90" i="13"/>
  <c r="AD90" i="13"/>
  <c r="AC90" i="13"/>
  <c r="AB90" i="13"/>
  <c r="AA90" i="13"/>
  <c r="M90" i="13"/>
  <c r="L90" i="13"/>
  <c r="K90" i="13"/>
  <c r="J90" i="13"/>
  <c r="I90" i="13"/>
  <c r="AL89" i="13"/>
  <c r="AK89" i="13"/>
  <c r="AJ89" i="13"/>
  <c r="AI89" i="13"/>
  <c r="AH89" i="13"/>
  <c r="AE89" i="13"/>
  <c r="AD89" i="13"/>
  <c r="AC89" i="13"/>
  <c r="AB89" i="13"/>
  <c r="AA89" i="13"/>
  <c r="M89" i="13"/>
  <c r="L89" i="13"/>
  <c r="K89" i="13"/>
  <c r="J89" i="13"/>
  <c r="I89" i="13"/>
  <c r="AL88" i="13"/>
  <c r="AK88" i="13"/>
  <c r="AJ88" i="13"/>
  <c r="AI88" i="13"/>
  <c r="AH88" i="13"/>
  <c r="AE88" i="13"/>
  <c r="AD88" i="13"/>
  <c r="AC88" i="13"/>
  <c r="AB88" i="13"/>
  <c r="AA88" i="13"/>
  <c r="M88" i="13"/>
  <c r="L88" i="13"/>
  <c r="K88" i="13"/>
  <c r="J88" i="13"/>
  <c r="I88" i="13"/>
  <c r="AL87" i="13"/>
  <c r="AK87" i="13"/>
  <c r="AJ87" i="13"/>
  <c r="AI87" i="13"/>
  <c r="AH87" i="13"/>
  <c r="AE87" i="13"/>
  <c r="AD87" i="13"/>
  <c r="AC87" i="13"/>
  <c r="AB87" i="13"/>
  <c r="AA87" i="13"/>
  <c r="M87" i="13"/>
  <c r="L87" i="13"/>
  <c r="K87" i="13"/>
  <c r="J87" i="13"/>
  <c r="I87" i="13"/>
  <c r="AL86" i="13"/>
  <c r="AK86" i="13"/>
  <c r="AJ86" i="13"/>
  <c r="AI86" i="13"/>
  <c r="AH86" i="13"/>
  <c r="AE86" i="13"/>
  <c r="AD86" i="13"/>
  <c r="AC86" i="13"/>
  <c r="AB86" i="13"/>
  <c r="AA86" i="13"/>
  <c r="M86" i="13"/>
  <c r="L86" i="13"/>
  <c r="K86" i="13"/>
  <c r="J86" i="13"/>
  <c r="I86" i="13"/>
  <c r="AL85" i="13"/>
  <c r="AK85" i="13"/>
  <c r="AJ85" i="13"/>
  <c r="AI85" i="13"/>
  <c r="AH85" i="13"/>
  <c r="AE85" i="13"/>
  <c r="AD85" i="13"/>
  <c r="AC85" i="13"/>
  <c r="AB85" i="13"/>
  <c r="AA85" i="13"/>
  <c r="M85" i="13"/>
  <c r="L85" i="13"/>
  <c r="K85" i="13"/>
  <c r="J85" i="13"/>
  <c r="I85" i="13"/>
  <c r="AL84" i="13"/>
  <c r="AK84" i="13"/>
  <c r="AJ84" i="13"/>
  <c r="AI84" i="13"/>
  <c r="AH84" i="13"/>
  <c r="AE84" i="13"/>
  <c r="AD84" i="13"/>
  <c r="AC84" i="13"/>
  <c r="AB84" i="13"/>
  <c r="AA84" i="13"/>
  <c r="M84" i="13"/>
  <c r="L84" i="13"/>
  <c r="K84" i="13"/>
  <c r="J84" i="13"/>
  <c r="I84" i="13"/>
  <c r="AL83" i="13"/>
  <c r="AK83" i="13"/>
  <c r="AJ83" i="13"/>
  <c r="AI83" i="13"/>
  <c r="AH83" i="13"/>
  <c r="AE83" i="13"/>
  <c r="AD83" i="13"/>
  <c r="AC83" i="13"/>
  <c r="AB83" i="13"/>
  <c r="AA83" i="13"/>
  <c r="M83" i="13"/>
  <c r="L83" i="13"/>
  <c r="K83" i="13"/>
  <c r="J83" i="13"/>
  <c r="I83" i="13"/>
  <c r="AL82" i="13"/>
  <c r="AK82" i="13"/>
  <c r="AJ82" i="13"/>
  <c r="AI82" i="13"/>
  <c r="AH82" i="13"/>
  <c r="AE82" i="13"/>
  <c r="AD82" i="13"/>
  <c r="AC82" i="13"/>
  <c r="AB82" i="13"/>
  <c r="AA82" i="13"/>
  <c r="M82" i="13"/>
  <c r="L82" i="13"/>
  <c r="K82" i="13"/>
  <c r="J82" i="13"/>
  <c r="I82" i="13"/>
  <c r="AL81" i="13"/>
  <c r="AK81" i="13"/>
  <c r="AJ81" i="13"/>
  <c r="AI81" i="13"/>
  <c r="AH81" i="13"/>
  <c r="AE81" i="13"/>
  <c r="AD81" i="13"/>
  <c r="AC81" i="13"/>
  <c r="AB81" i="13"/>
  <c r="AA81" i="13"/>
  <c r="M81" i="13"/>
  <c r="L81" i="13"/>
  <c r="K81" i="13"/>
  <c r="J81" i="13"/>
  <c r="I81" i="13"/>
  <c r="AL80" i="13"/>
  <c r="AK80" i="13"/>
  <c r="AJ80" i="13"/>
  <c r="AI80" i="13"/>
  <c r="AH80" i="13"/>
  <c r="AE80" i="13"/>
  <c r="AD80" i="13"/>
  <c r="AC80" i="13"/>
  <c r="AB80" i="13"/>
  <c r="AA80" i="13"/>
  <c r="M80" i="13"/>
  <c r="L80" i="13"/>
  <c r="K80" i="13"/>
  <c r="J80" i="13"/>
  <c r="I80" i="13"/>
  <c r="AL79" i="13"/>
  <c r="AK79" i="13"/>
  <c r="AJ79" i="13"/>
  <c r="AI79" i="13"/>
  <c r="AH79" i="13"/>
  <c r="AE79" i="13"/>
  <c r="AD79" i="13"/>
  <c r="AC79" i="13"/>
  <c r="AB79" i="13"/>
  <c r="AA79" i="13"/>
  <c r="M79" i="13"/>
  <c r="L79" i="13"/>
  <c r="K79" i="13"/>
  <c r="J79" i="13"/>
  <c r="I79" i="13"/>
  <c r="AL78" i="13"/>
  <c r="AK78" i="13"/>
  <c r="AJ78" i="13"/>
  <c r="AI78" i="13"/>
  <c r="AH78" i="13"/>
  <c r="AE78" i="13"/>
  <c r="AD78" i="13"/>
  <c r="AC78" i="13"/>
  <c r="AB78" i="13"/>
  <c r="AA78" i="13"/>
  <c r="M78" i="13"/>
  <c r="L78" i="13"/>
  <c r="K78" i="13"/>
  <c r="J78" i="13"/>
  <c r="I78" i="13"/>
  <c r="AL77" i="13"/>
  <c r="AK77" i="13"/>
  <c r="AJ77" i="13"/>
  <c r="AI77" i="13"/>
  <c r="AH77" i="13"/>
  <c r="AE77" i="13"/>
  <c r="AD77" i="13"/>
  <c r="AC77" i="13"/>
  <c r="AB77" i="13"/>
  <c r="AA77" i="13"/>
  <c r="M77" i="13"/>
  <c r="L77" i="13"/>
  <c r="K77" i="13"/>
  <c r="J77" i="13"/>
  <c r="I77" i="13"/>
  <c r="AL76" i="13"/>
  <c r="AK76" i="13"/>
  <c r="AJ76" i="13"/>
  <c r="AI76" i="13"/>
  <c r="AH76" i="13"/>
  <c r="AE76" i="13"/>
  <c r="AD76" i="13"/>
  <c r="AC76" i="13"/>
  <c r="AB76" i="13"/>
  <c r="AA76" i="13"/>
  <c r="M76" i="13"/>
  <c r="L76" i="13"/>
  <c r="K76" i="13"/>
  <c r="J76" i="13"/>
  <c r="I76" i="13"/>
  <c r="AL75" i="13"/>
  <c r="AK75" i="13"/>
  <c r="AJ75" i="13"/>
  <c r="AI75" i="13"/>
  <c r="AH75" i="13"/>
  <c r="AE75" i="13"/>
  <c r="AD75" i="13"/>
  <c r="AC75" i="13"/>
  <c r="AB75" i="13"/>
  <c r="AA75" i="13"/>
  <c r="M75" i="13"/>
  <c r="L75" i="13"/>
  <c r="K75" i="13"/>
  <c r="J75" i="13"/>
  <c r="I75" i="13"/>
  <c r="AL74" i="13"/>
  <c r="AK74" i="13"/>
  <c r="AJ74" i="13"/>
  <c r="AI74" i="13"/>
  <c r="AH74" i="13"/>
  <c r="AE74" i="13"/>
  <c r="AD74" i="13"/>
  <c r="AC74" i="13"/>
  <c r="AB74" i="13"/>
  <c r="AA74" i="13"/>
  <c r="M74" i="13"/>
  <c r="L74" i="13"/>
  <c r="K74" i="13"/>
  <c r="J74" i="13"/>
  <c r="I74" i="13"/>
  <c r="AL73" i="13"/>
  <c r="AK73" i="13"/>
  <c r="AJ73" i="13"/>
  <c r="AI73" i="13"/>
  <c r="AH73" i="13"/>
  <c r="AE73" i="13"/>
  <c r="AD73" i="13"/>
  <c r="AC73" i="13"/>
  <c r="AB73" i="13"/>
  <c r="AA73" i="13"/>
  <c r="M73" i="13"/>
  <c r="L73" i="13"/>
  <c r="K73" i="13"/>
  <c r="J73" i="13"/>
  <c r="I73" i="13"/>
  <c r="AL72" i="13"/>
  <c r="AK72" i="13"/>
  <c r="AJ72" i="13"/>
  <c r="AI72" i="13"/>
  <c r="AH72" i="13"/>
  <c r="AE72" i="13"/>
  <c r="AD72" i="13"/>
  <c r="AC72" i="13"/>
  <c r="AB72" i="13"/>
  <c r="AA72" i="13"/>
  <c r="M72" i="13"/>
  <c r="L72" i="13"/>
  <c r="K72" i="13"/>
  <c r="J72" i="13"/>
  <c r="I72" i="13"/>
  <c r="AL71" i="13"/>
  <c r="AK71" i="13"/>
  <c r="AJ71" i="13"/>
  <c r="AI71" i="13"/>
  <c r="AH71" i="13"/>
  <c r="AE71" i="13"/>
  <c r="AD71" i="13"/>
  <c r="AC71" i="13"/>
  <c r="AB71" i="13"/>
  <c r="AA71" i="13"/>
  <c r="M71" i="13"/>
  <c r="L71" i="13"/>
  <c r="K71" i="13"/>
  <c r="J71" i="13"/>
  <c r="I71" i="13"/>
  <c r="AL70" i="13"/>
  <c r="AK70" i="13"/>
  <c r="AJ70" i="13"/>
  <c r="AI70" i="13"/>
  <c r="AH70" i="13"/>
  <c r="AE70" i="13"/>
  <c r="AD70" i="13"/>
  <c r="AC70" i="13"/>
  <c r="AB70" i="13"/>
  <c r="AA70" i="13"/>
  <c r="M70" i="13"/>
  <c r="L70" i="13"/>
  <c r="K70" i="13"/>
  <c r="J70" i="13"/>
  <c r="I70" i="13"/>
  <c r="AL69" i="13"/>
  <c r="AK69" i="13"/>
  <c r="AJ69" i="13"/>
  <c r="AI69" i="13"/>
  <c r="AH69" i="13"/>
  <c r="AE69" i="13"/>
  <c r="AD69" i="13"/>
  <c r="AC69" i="13"/>
  <c r="AB69" i="13"/>
  <c r="AA69" i="13"/>
  <c r="M69" i="13"/>
  <c r="L69" i="13"/>
  <c r="K69" i="13"/>
  <c r="J69" i="13"/>
  <c r="I69" i="13"/>
  <c r="AL68" i="13"/>
  <c r="AK68" i="13"/>
  <c r="AJ68" i="13"/>
  <c r="AI68" i="13"/>
  <c r="AH68" i="13"/>
  <c r="AE68" i="13"/>
  <c r="AD68" i="13"/>
  <c r="AC68" i="13"/>
  <c r="AB68" i="13"/>
  <c r="AA68" i="13"/>
  <c r="M68" i="13"/>
  <c r="L68" i="13"/>
  <c r="K68" i="13"/>
  <c r="J68" i="13"/>
  <c r="I68" i="13"/>
  <c r="AL67" i="13"/>
  <c r="AK67" i="13"/>
  <c r="AJ67" i="13"/>
  <c r="AI67" i="13"/>
  <c r="AH67" i="13"/>
  <c r="AE67" i="13"/>
  <c r="AD67" i="13"/>
  <c r="AC67" i="13"/>
  <c r="AB67" i="13"/>
  <c r="AA67" i="13"/>
  <c r="M67" i="13"/>
  <c r="L67" i="13"/>
  <c r="K67" i="13"/>
  <c r="J67" i="13"/>
  <c r="I67" i="13"/>
  <c r="AL66" i="13"/>
  <c r="AK66" i="13"/>
  <c r="AJ66" i="13"/>
  <c r="AI66" i="13"/>
  <c r="AH66" i="13"/>
  <c r="AE66" i="13"/>
  <c r="AD66" i="13"/>
  <c r="AC66" i="13"/>
  <c r="AB66" i="13"/>
  <c r="AA66" i="13"/>
  <c r="M66" i="13"/>
  <c r="L66" i="13"/>
  <c r="K66" i="13"/>
  <c r="J66" i="13"/>
  <c r="I66" i="13"/>
  <c r="AL65" i="13"/>
  <c r="AK65" i="13"/>
  <c r="AJ65" i="13"/>
  <c r="AI65" i="13"/>
  <c r="AH65" i="13"/>
  <c r="AE65" i="13"/>
  <c r="AD65" i="13"/>
  <c r="AC65" i="13"/>
  <c r="AB65" i="13"/>
  <c r="AA65" i="13"/>
  <c r="M65" i="13"/>
  <c r="L65" i="13"/>
  <c r="K65" i="13"/>
  <c r="J65" i="13"/>
  <c r="I65" i="13"/>
  <c r="AL64" i="13"/>
  <c r="AK64" i="13"/>
  <c r="AJ64" i="13"/>
  <c r="AI64" i="13"/>
  <c r="AH64" i="13"/>
  <c r="AE64" i="13"/>
  <c r="AD64" i="13"/>
  <c r="AC64" i="13"/>
  <c r="AB64" i="13"/>
  <c r="AA64" i="13"/>
  <c r="M64" i="13"/>
  <c r="L64" i="13"/>
  <c r="K64" i="13"/>
  <c r="J64" i="13"/>
  <c r="I64" i="13"/>
  <c r="AL63" i="13"/>
  <c r="AK63" i="13"/>
  <c r="AJ63" i="13"/>
  <c r="AI63" i="13"/>
  <c r="AH63" i="13"/>
  <c r="AE63" i="13"/>
  <c r="AD63" i="13"/>
  <c r="AC63" i="13"/>
  <c r="AB63" i="13"/>
  <c r="AA63" i="13"/>
  <c r="M63" i="13"/>
  <c r="L63" i="13"/>
  <c r="K63" i="13"/>
  <c r="J63" i="13"/>
  <c r="I63" i="13"/>
  <c r="AL62" i="13"/>
  <c r="AK62" i="13"/>
  <c r="AJ62" i="13"/>
  <c r="AI62" i="13"/>
  <c r="AH62" i="13"/>
  <c r="AE62" i="13"/>
  <c r="AD62" i="13"/>
  <c r="AC62" i="13"/>
  <c r="AB62" i="13"/>
  <c r="AA62" i="13"/>
  <c r="M62" i="13"/>
  <c r="L62" i="13"/>
  <c r="K62" i="13"/>
  <c r="J62" i="13"/>
  <c r="I62" i="13"/>
  <c r="AL61" i="13"/>
  <c r="AK61" i="13"/>
  <c r="AJ61" i="13"/>
  <c r="AI61" i="13"/>
  <c r="AH61" i="13"/>
  <c r="AE61" i="13"/>
  <c r="AD61" i="13"/>
  <c r="AC61" i="13"/>
  <c r="AB61" i="13"/>
  <c r="AA61" i="13"/>
  <c r="M61" i="13"/>
  <c r="L61" i="13"/>
  <c r="K61" i="13"/>
  <c r="J61" i="13"/>
  <c r="I61" i="13"/>
  <c r="AL60" i="13"/>
  <c r="AK60" i="13"/>
  <c r="AJ60" i="13"/>
  <c r="AI60" i="13"/>
  <c r="AH60" i="13"/>
  <c r="AE60" i="13"/>
  <c r="AD60" i="13"/>
  <c r="AC60" i="13"/>
  <c r="AB60" i="13"/>
  <c r="AA60" i="13"/>
  <c r="M60" i="13"/>
  <c r="L60" i="13"/>
  <c r="K60" i="13"/>
  <c r="J60" i="13"/>
  <c r="I60" i="13"/>
  <c r="AL59" i="13"/>
  <c r="AK59" i="13"/>
  <c r="AJ59" i="13"/>
  <c r="AI59" i="13"/>
  <c r="AH59" i="13"/>
  <c r="AE59" i="13"/>
  <c r="AD59" i="13"/>
  <c r="AC59" i="13"/>
  <c r="AB59" i="13"/>
  <c r="AA59" i="13"/>
  <c r="M59" i="13"/>
  <c r="L59" i="13"/>
  <c r="K59" i="13"/>
  <c r="J59" i="13"/>
  <c r="I59" i="13"/>
  <c r="AL58" i="13"/>
  <c r="AK58" i="13"/>
  <c r="AJ58" i="13"/>
  <c r="AI58" i="13"/>
  <c r="AH58" i="13"/>
  <c r="AE58" i="13"/>
  <c r="AD58" i="13"/>
  <c r="AC58" i="13"/>
  <c r="AB58" i="13"/>
  <c r="AA58" i="13"/>
  <c r="M58" i="13"/>
  <c r="L58" i="13"/>
  <c r="K58" i="13"/>
  <c r="J58" i="13"/>
  <c r="I58" i="13"/>
  <c r="AL57" i="13"/>
  <c r="AK57" i="13"/>
  <c r="AJ57" i="13"/>
  <c r="AI57" i="13"/>
  <c r="AH57" i="13"/>
  <c r="AE57" i="13"/>
  <c r="AD57" i="13"/>
  <c r="AC57" i="13"/>
  <c r="AB57" i="13"/>
  <c r="AA57" i="13"/>
  <c r="M57" i="13"/>
  <c r="L57" i="13"/>
  <c r="K57" i="13"/>
  <c r="J57" i="13"/>
  <c r="I57" i="13"/>
  <c r="AL56" i="13"/>
  <c r="AK56" i="13"/>
  <c r="AJ56" i="13"/>
  <c r="AI56" i="13"/>
  <c r="AH56" i="13"/>
  <c r="AE56" i="13"/>
  <c r="AD56" i="13"/>
  <c r="AC56" i="13"/>
  <c r="AB56" i="13"/>
  <c r="AA56" i="13"/>
  <c r="M56" i="13"/>
  <c r="L56" i="13"/>
  <c r="K56" i="13"/>
  <c r="J56" i="13"/>
  <c r="I56" i="13"/>
  <c r="AL55" i="13"/>
  <c r="AK55" i="13"/>
  <c r="AJ55" i="13"/>
  <c r="AI55" i="13"/>
  <c r="AH55" i="13"/>
  <c r="AE55" i="13"/>
  <c r="AD55" i="13"/>
  <c r="AC55" i="13"/>
  <c r="AB55" i="13"/>
  <c r="AA55" i="13"/>
  <c r="M55" i="13"/>
  <c r="L55" i="13"/>
  <c r="K55" i="13"/>
  <c r="J55" i="13"/>
  <c r="I55" i="13"/>
  <c r="AL54" i="13"/>
  <c r="AK54" i="13"/>
  <c r="AJ54" i="13"/>
  <c r="AI54" i="13"/>
  <c r="AH54" i="13"/>
  <c r="AE54" i="13"/>
  <c r="AD54" i="13"/>
  <c r="AC54" i="13"/>
  <c r="AB54" i="13"/>
  <c r="AA54" i="13"/>
  <c r="M54" i="13"/>
  <c r="L54" i="13"/>
  <c r="K54" i="13"/>
  <c r="J54" i="13"/>
  <c r="I54" i="13"/>
  <c r="AL53" i="13"/>
  <c r="AK53" i="13"/>
  <c r="AJ53" i="13"/>
  <c r="AI53" i="13"/>
  <c r="AH53" i="13"/>
  <c r="AE53" i="13"/>
  <c r="AD53" i="13"/>
  <c r="AC53" i="13"/>
  <c r="AB53" i="13"/>
  <c r="AA53" i="13"/>
  <c r="M53" i="13"/>
  <c r="L53" i="13"/>
  <c r="K53" i="13"/>
  <c r="J53" i="13"/>
  <c r="I53" i="13"/>
  <c r="AL52" i="13"/>
  <c r="AK52" i="13"/>
  <c r="AJ52" i="13"/>
  <c r="AI52" i="13"/>
  <c r="AH52" i="13"/>
  <c r="AE52" i="13"/>
  <c r="AD52" i="13"/>
  <c r="AC52" i="13"/>
  <c r="AB52" i="13"/>
  <c r="AA52" i="13"/>
  <c r="M52" i="13"/>
  <c r="L52" i="13"/>
  <c r="K52" i="13"/>
  <c r="J52" i="13"/>
  <c r="I52" i="13"/>
  <c r="AL51" i="13"/>
  <c r="AK51" i="13"/>
  <c r="AJ51" i="13"/>
  <c r="AI51" i="13"/>
  <c r="AH51" i="13"/>
  <c r="AE51" i="13"/>
  <c r="AD51" i="13"/>
  <c r="AC51" i="13"/>
  <c r="AB51" i="13"/>
  <c r="AA51" i="13"/>
  <c r="M51" i="13"/>
  <c r="L51" i="13"/>
  <c r="K51" i="13"/>
  <c r="J51" i="13"/>
  <c r="I51" i="13"/>
  <c r="AL50" i="13"/>
  <c r="AK50" i="13"/>
  <c r="AJ50" i="13"/>
  <c r="AI50" i="13"/>
  <c r="AH50" i="13"/>
  <c r="AE50" i="13"/>
  <c r="AD50" i="13"/>
  <c r="AC50" i="13"/>
  <c r="AB50" i="13"/>
  <c r="AA50" i="13"/>
  <c r="M50" i="13"/>
  <c r="L50" i="13"/>
  <c r="K50" i="13"/>
  <c r="J50" i="13"/>
  <c r="I50" i="13"/>
  <c r="AL49" i="13"/>
  <c r="AK49" i="13"/>
  <c r="AJ49" i="13"/>
  <c r="AI49" i="13"/>
  <c r="AH49" i="13"/>
  <c r="AE49" i="13"/>
  <c r="AD49" i="13"/>
  <c r="AC49" i="13"/>
  <c r="AB49" i="13"/>
  <c r="AA49" i="13"/>
  <c r="M49" i="13"/>
  <c r="L49" i="13"/>
  <c r="K49" i="13"/>
  <c r="J49" i="13"/>
  <c r="I49" i="13"/>
  <c r="AL48" i="13"/>
  <c r="AK48" i="13"/>
  <c r="AJ48" i="13"/>
  <c r="AI48" i="13"/>
  <c r="AH48" i="13"/>
  <c r="AE48" i="13"/>
  <c r="AD48" i="13"/>
  <c r="AC48" i="13"/>
  <c r="AB48" i="13"/>
  <c r="AA48" i="13"/>
  <c r="M48" i="13"/>
  <c r="L48" i="13"/>
  <c r="K48" i="13"/>
  <c r="J48" i="13"/>
  <c r="I48" i="13"/>
  <c r="AL47" i="13"/>
  <c r="AK47" i="13"/>
  <c r="AJ47" i="13"/>
  <c r="AI47" i="13"/>
  <c r="AH47" i="13"/>
  <c r="AE47" i="13"/>
  <c r="AD47" i="13"/>
  <c r="AC47" i="13"/>
  <c r="AB47" i="13"/>
  <c r="AA47" i="13"/>
  <c r="M47" i="13"/>
  <c r="L47" i="13"/>
  <c r="K47" i="13"/>
  <c r="J47" i="13"/>
  <c r="I47" i="13"/>
  <c r="AL46" i="13"/>
  <c r="AK46" i="13"/>
  <c r="AJ46" i="13"/>
  <c r="AI46" i="13"/>
  <c r="AH46" i="13"/>
  <c r="AE46" i="13"/>
  <c r="AD46" i="13"/>
  <c r="AC46" i="13"/>
  <c r="AB46" i="13"/>
  <c r="AA46" i="13"/>
  <c r="M46" i="13"/>
  <c r="L46" i="13"/>
  <c r="K46" i="13"/>
  <c r="J46" i="13"/>
  <c r="I46" i="13"/>
  <c r="AL45" i="13"/>
  <c r="AK45" i="13"/>
  <c r="AJ45" i="13"/>
  <c r="AI45" i="13"/>
  <c r="AH45" i="13"/>
  <c r="AE45" i="13"/>
  <c r="AD45" i="13"/>
  <c r="AC45" i="13"/>
  <c r="AB45" i="13"/>
  <c r="AA45" i="13"/>
  <c r="M45" i="13"/>
  <c r="L45" i="13"/>
  <c r="K45" i="13"/>
  <c r="J45" i="13"/>
  <c r="I45" i="13"/>
  <c r="AL44" i="13"/>
  <c r="AK44" i="13"/>
  <c r="AJ44" i="13"/>
  <c r="AI44" i="13"/>
  <c r="AH44" i="13"/>
  <c r="AE44" i="13"/>
  <c r="AD44" i="13"/>
  <c r="AC44" i="13"/>
  <c r="AB44" i="13"/>
  <c r="AA44" i="13"/>
  <c r="M44" i="13"/>
  <c r="L44" i="13"/>
  <c r="K44" i="13"/>
  <c r="J44" i="13"/>
  <c r="I44" i="13"/>
  <c r="AL43" i="13"/>
  <c r="AK43" i="13"/>
  <c r="AJ43" i="13"/>
  <c r="AI43" i="13"/>
  <c r="AH43" i="13"/>
  <c r="AE43" i="13"/>
  <c r="AD43" i="13"/>
  <c r="AC43" i="13"/>
  <c r="AB43" i="13"/>
  <c r="AA43" i="13"/>
  <c r="M43" i="13"/>
  <c r="L43" i="13"/>
  <c r="K43" i="13"/>
  <c r="J43" i="13"/>
  <c r="I43" i="13"/>
  <c r="AL42" i="13"/>
  <c r="AK42" i="13"/>
  <c r="AJ42" i="13"/>
  <c r="AI42" i="13"/>
  <c r="AH42" i="13"/>
  <c r="AE42" i="13"/>
  <c r="AD42" i="13"/>
  <c r="AC42" i="13"/>
  <c r="AB42" i="13"/>
  <c r="AA42" i="13"/>
  <c r="M42" i="13"/>
  <c r="L42" i="13"/>
  <c r="K42" i="13"/>
  <c r="J42" i="13"/>
  <c r="I42" i="13"/>
  <c r="AL41" i="13"/>
  <c r="AK41" i="13"/>
  <c r="AJ41" i="13"/>
  <c r="AI41" i="13"/>
  <c r="AH41" i="13"/>
  <c r="AE41" i="13"/>
  <c r="AD41" i="13"/>
  <c r="AC41" i="13"/>
  <c r="AB41" i="13"/>
  <c r="AA41" i="13"/>
  <c r="M41" i="13"/>
  <c r="L41" i="13"/>
  <c r="K41" i="13"/>
  <c r="J41" i="13"/>
  <c r="I41" i="13"/>
  <c r="AL40" i="13"/>
  <c r="AK40" i="13"/>
  <c r="AJ40" i="13"/>
  <c r="AI40" i="13"/>
  <c r="AH40" i="13"/>
  <c r="AE40" i="13"/>
  <c r="AD40" i="13"/>
  <c r="AC40" i="13"/>
  <c r="AB40" i="13"/>
  <c r="AA40" i="13"/>
  <c r="M40" i="13"/>
  <c r="L40" i="13"/>
  <c r="K40" i="13"/>
  <c r="J40" i="13"/>
  <c r="I40" i="13"/>
  <c r="AL39" i="13"/>
  <c r="AK39" i="13"/>
  <c r="AJ39" i="13"/>
  <c r="AI39" i="13"/>
  <c r="AH39" i="13"/>
  <c r="AE39" i="13"/>
  <c r="AD39" i="13"/>
  <c r="AC39" i="13"/>
  <c r="AB39" i="13"/>
  <c r="AA39" i="13"/>
  <c r="M39" i="13"/>
  <c r="L39" i="13"/>
  <c r="K39" i="13"/>
  <c r="J39" i="13"/>
  <c r="I39" i="13"/>
  <c r="AL38" i="13"/>
  <c r="AK38" i="13"/>
  <c r="AJ38" i="13"/>
  <c r="AI38" i="13"/>
  <c r="AH38" i="13"/>
  <c r="AE38" i="13"/>
  <c r="AD38" i="13"/>
  <c r="AC38" i="13"/>
  <c r="AB38" i="13"/>
  <c r="AA38" i="13"/>
  <c r="M38" i="13"/>
  <c r="L38" i="13"/>
  <c r="K38" i="13"/>
  <c r="J38" i="13"/>
  <c r="I38" i="13"/>
  <c r="AL37" i="13"/>
  <c r="AK37" i="13"/>
  <c r="AJ37" i="13"/>
  <c r="AI37" i="13"/>
  <c r="AH37" i="13"/>
  <c r="AE37" i="13"/>
  <c r="AD37" i="13"/>
  <c r="AC37" i="13"/>
  <c r="AB37" i="13"/>
  <c r="AA37" i="13"/>
  <c r="M37" i="13"/>
  <c r="L37" i="13"/>
  <c r="K37" i="13"/>
  <c r="J37" i="13"/>
  <c r="I37" i="13"/>
  <c r="AL36" i="13"/>
  <c r="AK36" i="13"/>
  <c r="AJ36" i="13"/>
  <c r="AI36" i="13"/>
  <c r="AH36" i="13"/>
  <c r="AE36" i="13"/>
  <c r="AD36" i="13"/>
  <c r="AC36" i="13"/>
  <c r="AB36" i="13"/>
  <c r="AA36" i="13"/>
  <c r="M36" i="13"/>
  <c r="L36" i="13"/>
  <c r="K36" i="13"/>
  <c r="J36" i="13"/>
  <c r="I36" i="13"/>
  <c r="AL35" i="13"/>
  <c r="AK35" i="13"/>
  <c r="AJ35" i="13"/>
  <c r="AI35" i="13"/>
  <c r="AH35" i="13"/>
  <c r="AE35" i="13"/>
  <c r="AD35" i="13"/>
  <c r="AC35" i="13"/>
  <c r="AB35" i="13"/>
  <c r="AA35" i="13"/>
  <c r="M35" i="13"/>
  <c r="L35" i="13"/>
  <c r="K35" i="13"/>
  <c r="J35" i="13"/>
  <c r="I35" i="13"/>
  <c r="AL34" i="13"/>
  <c r="AK34" i="13"/>
  <c r="AJ34" i="13"/>
  <c r="AI34" i="13"/>
  <c r="AH34" i="13"/>
  <c r="AE34" i="13"/>
  <c r="AD34" i="13"/>
  <c r="AC34" i="13"/>
  <c r="AB34" i="13"/>
  <c r="AA34" i="13"/>
  <c r="M34" i="13"/>
  <c r="L34" i="13"/>
  <c r="K34" i="13"/>
  <c r="J34" i="13"/>
  <c r="I34" i="13"/>
  <c r="AL33" i="13"/>
  <c r="AK33" i="13"/>
  <c r="AJ33" i="13"/>
  <c r="AI33" i="13"/>
  <c r="AH33" i="13"/>
  <c r="AE33" i="13"/>
  <c r="AD33" i="13"/>
  <c r="AC33" i="13"/>
  <c r="AB33" i="13"/>
  <c r="AA33" i="13"/>
  <c r="M33" i="13"/>
  <c r="L33" i="13"/>
  <c r="K33" i="13"/>
  <c r="J33" i="13"/>
  <c r="I33" i="13"/>
  <c r="AL32" i="13"/>
  <c r="AK32" i="13"/>
  <c r="AJ32" i="13"/>
  <c r="AI32" i="13"/>
  <c r="AH32" i="13"/>
  <c r="AE32" i="13"/>
  <c r="AD32" i="13"/>
  <c r="AC32" i="13"/>
  <c r="AB32" i="13"/>
  <c r="AA32" i="13"/>
  <c r="M32" i="13"/>
  <c r="L32" i="13"/>
  <c r="K32" i="13"/>
  <c r="J32" i="13"/>
  <c r="I32" i="13"/>
  <c r="AL31" i="13"/>
  <c r="AK31" i="13"/>
  <c r="AJ31" i="13"/>
  <c r="AI31" i="13"/>
  <c r="AH31" i="13"/>
  <c r="AE31" i="13"/>
  <c r="AD31" i="13"/>
  <c r="AC31" i="13"/>
  <c r="AB31" i="13"/>
  <c r="AA31" i="13"/>
  <c r="M31" i="13"/>
  <c r="L31" i="13"/>
  <c r="K31" i="13"/>
  <c r="J31" i="13"/>
  <c r="I31" i="13"/>
  <c r="AL30" i="13"/>
  <c r="AK30" i="13"/>
  <c r="AJ30" i="13"/>
  <c r="AI30" i="13"/>
  <c r="AH30" i="13"/>
  <c r="AE30" i="13"/>
  <c r="AD30" i="13"/>
  <c r="AC30" i="13"/>
  <c r="AB30" i="13"/>
  <c r="AA30" i="13"/>
  <c r="M30" i="13"/>
  <c r="L30" i="13"/>
  <c r="K30" i="13"/>
  <c r="J30" i="13"/>
  <c r="I30" i="13"/>
  <c r="AL29" i="13"/>
  <c r="AK29" i="13"/>
  <c r="AJ29" i="13"/>
  <c r="AI29" i="13"/>
  <c r="AH29" i="13"/>
  <c r="AE29" i="13"/>
  <c r="AD29" i="13"/>
  <c r="AC29" i="13"/>
  <c r="AB29" i="13"/>
  <c r="AA29" i="13"/>
  <c r="M29" i="13"/>
  <c r="L29" i="13"/>
  <c r="K29" i="13"/>
  <c r="J29" i="13"/>
  <c r="I29" i="13"/>
  <c r="AL28" i="13"/>
  <c r="AK28" i="13"/>
  <c r="AJ28" i="13"/>
  <c r="AI28" i="13"/>
  <c r="AH28" i="13"/>
  <c r="AE28" i="13"/>
  <c r="AD28" i="13"/>
  <c r="AC28" i="13"/>
  <c r="AB28" i="13"/>
  <c r="AA28" i="13"/>
  <c r="M28" i="13"/>
  <c r="L28" i="13"/>
  <c r="K28" i="13"/>
  <c r="J28" i="13"/>
  <c r="I28" i="13"/>
  <c r="AL27" i="13"/>
  <c r="AK27" i="13"/>
  <c r="AJ27" i="13"/>
  <c r="AI27" i="13"/>
  <c r="AH27" i="13"/>
  <c r="AE27" i="13"/>
  <c r="AD27" i="13"/>
  <c r="AC27" i="13"/>
  <c r="AB27" i="13"/>
  <c r="AA27" i="13"/>
  <c r="M27" i="13"/>
  <c r="L27" i="13"/>
  <c r="K27" i="13"/>
  <c r="J27" i="13"/>
  <c r="I27" i="13"/>
  <c r="AL26" i="13"/>
  <c r="AK26" i="13"/>
  <c r="AJ26" i="13"/>
  <c r="AI26" i="13"/>
  <c r="AH26" i="13"/>
  <c r="AE26" i="13"/>
  <c r="AD26" i="13"/>
  <c r="AC26" i="13"/>
  <c r="AB26" i="13"/>
  <c r="AA26" i="13"/>
  <c r="M26" i="13"/>
  <c r="L26" i="13"/>
  <c r="K26" i="13"/>
  <c r="J26" i="13"/>
  <c r="I26" i="13"/>
  <c r="AL25" i="13"/>
  <c r="AK25" i="13"/>
  <c r="AJ25" i="13"/>
  <c r="AI25" i="13"/>
  <c r="AH25" i="13"/>
  <c r="AE25" i="13"/>
  <c r="AD25" i="13"/>
  <c r="AC25" i="13"/>
  <c r="AB25" i="13"/>
  <c r="AA25" i="13"/>
  <c r="M25" i="13"/>
  <c r="L25" i="13"/>
  <c r="K25" i="13"/>
  <c r="J25" i="13"/>
  <c r="I25" i="13"/>
  <c r="AL24" i="13"/>
  <c r="AK24" i="13"/>
  <c r="AJ24" i="13"/>
  <c r="AI24" i="13"/>
  <c r="AH24" i="13"/>
  <c r="AE24" i="13"/>
  <c r="AD24" i="13"/>
  <c r="AC24" i="13"/>
  <c r="AB24" i="13"/>
  <c r="AA24" i="13"/>
  <c r="M24" i="13"/>
  <c r="L24" i="13"/>
  <c r="K24" i="13"/>
  <c r="J24" i="13"/>
  <c r="I24" i="13"/>
  <c r="AL23" i="13"/>
  <c r="AK23" i="13"/>
  <c r="AJ23" i="13"/>
  <c r="AI23" i="13"/>
  <c r="AH23" i="13"/>
  <c r="AE23" i="13"/>
  <c r="AD23" i="13"/>
  <c r="AC23" i="13"/>
  <c r="AB23" i="13"/>
  <c r="AA23" i="13"/>
  <c r="M23" i="13"/>
  <c r="L23" i="13"/>
  <c r="K23" i="13"/>
  <c r="J23" i="13"/>
  <c r="I23" i="13"/>
  <c r="AL22" i="13"/>
  <c r="AK22" i="13"/>
  <c r="AJ22" i="13"/>
  <c r="AI22" i="13"/>
  <c r="AH22" i="13"/>
  <c r="AE22" i="13"/>
  <c r="AD22" i="13"/>
  <c r="AC22" i="13"/>
  <c r="AB22" i="13"/>
  <c r="AA22" i="13"/>
  <c r="M22" i="13"/>
  <c r="L22" i="13"/>
  <c r="K22" i="13"/>
  <c r="J22" i="13"/>
  <c r="I22" i="13"/>
  <c r="AL21" i="13"/>
  <c r="AK21" i="13"/>
  <c r="AJ21" i="13"/>
  <c r="AI21" i="13"/>
  <c r="AH21" i="13"/>
  <c r="AE21" i="13"/>
  <c r="AD21" i="13"/>
  <c r="AC21" i="13"/>
  <c r="AB21" i="13"/>
  <c r="AA21" i="13"/>
  <c r="M21" i="13"/>
  <c r="L21" i="13"/>
  <c r="K21" i="13"/>
  <c r="J21" i="13"/>
  <c r="I21" i="13"/>
  <c r="AL20" i="13"/>
  <c r="AK20" i="13"/>
  <c r="AJ20" i="13"/>
  <c r="AI20" i="13"/>
  <c r="AH20" i="13"/>
  <c r="AE20" i="13"/>
  <c r="AD20" i="13"/>
  <c r="AC20" i="13"/>
  <c r="AB20" i="13"/>
  <c r="AA20" i="13"/>
  <c r="M20" i="13"/>
  <c r="L20" i="13"/>
  <c r="K20" i="13"/>
  <c r="J20" i="13"/>
  <c r="I20" i="13"/>
  <c r="AL19" i="13"/>
  <c r="AK19" i="13"/>
  <c r="AJ19" i="13"/>
  <c r="AI19" i="13"/>
  <c r="AH19" i="13"/>
  <c r="AE19" i="13"/>
  <c r="AD19" i="13"/>
  <c r="AC19" i="13"/>
  <c r="AB19" i="13"/>
  <c r="AA19" i="13"/>
  <c r="M19" i="13"/>
  <c r="L19" i="13"/>
  <c r="K19" i="13"/>
  <c r="J19" i="13"/>
  <c r="I19" i="13"/>
  <c r="AL18" i="13"/>
  <c r="AK18" i="13"/>
  <c r="AJ18" i="13"/>
  <c r="AI18" i="13"/>
  <c r="AH18" i="13"/>
  <c r="AE18" i="13"/>
  <c r="AD18" i="13"/>
  <c r="AC18" i="13"/>
  <c r="AB18" i="13"/>
  <c r="AA18" i="13"/>
  <c r="M18" i="13"/>
  <c r="L18" i="13"/>
  <c r="K18" i="13"/>
  <c r="J18" i="13"/>
  <c r="I18" i="13"/>
  <c r="AL17" i="13"/>
  <c r="AK17" i="13"/>
  <c r="AJ17" i="13"/>
  <c r="AI17" i="13"/>
  <c r="AH17" i="13"/>
  <c r="AE17" i="13"/>
  <c r="AD17" i="13"/>
  <c r="AC17" i="13"/>
  <c r="AB17" i="13"/>
  <c r="AA17" i="13"/>
  <c r="M17" i="13"/>
  <c r="L17" i="13"/>
  <c r="K17" i="13"/>
  <c r="J17" i="13"/>
  <c r="I17" i="13"/>
  <c r="AL16" i="13"/>
  <c r="AK16" i="13"/>
  <c r="AJ16" i="13"/>
  <c r="AI16" i="13"/>
  <c r="AH16" i="13"/>
  <c r="AE16" i="13"/>
  <c r="AD16" i="13"/>
  <c r="AC16" i="13"/>
  <c r="AB16" i="13"/>
  <c r="AA16" i="13"/>
  <c r="M16" i="13"/>
  <c r="L16" i="13"/>
  <c r="K16" i="13"/>
  <c r="J16" i="13"/>
  <c r="I16" i="13"/>
  <c r="AL15" i="13"/>
  <c r="AK15" i="13"/>
  <c r="AJ15" i="13"/>
  <c r="AI15" i="13"/>
  <c r="AH15" i="13"/>
  <c r="AE15" i="13"/>
  <c r="AD15" i="13"/>
  <c r="AC15" i="13"/>
  <c r="AB15" i="13"/>
  <c r="AA15" i="13"/>
  <c r="M15" i="13"/>
  <c r="L15" i="13"/>
  <c r="K15" i="13"/>
  <c r="J15" i="13"/>
  <c r="I15" i="13"/>
  <c r="AL14" i="13"/>
  <c r="AK14" i="13"/>
  <c r="AJ14" i="13"/>
  <c r="AI14" i="13"/>
  <c r="AH14" i="13"/>
  <c r="AE14" i="13"/>
  <c r="AD14" i="13"/>
  <c r="AC14" i="13"/>
  <c r="AB14" i="13"/>
  <c r="AA14" i="13"/>
  <c r="M14" i="13"/>
  <c r="L14" i="13"/>
  <c r="K14" i="13"/>
  <c r="J14" i="13"/>
  <c r="I14" i="13"/>
  <c r="AL13" i="13"/>
  <c r="AK13" i="13"/>
  <c r="AJ13" i="13"/>
  <c r="AI13" i="13"/>
  <c r="AH13" i="13"/>
  <c r="AE13" i="13"/>
  <c r="AD13" i="13"/>
  <c r="AC13" i="13"/>
  <c r="AB13" i="13"/>
  <c r="AA13" i="13"/>
  <c r="M13" i="13"/>
  <c r="L13" i="13"/>
  <c r="K13" i="13"/>
  <c r="J13" i="13"/>
  <c r="I13" i="13"/>
  <c r="AL12" i="13"/>
  <c r="AK12" i="13"/>
  <c r="AJ12" i="13"/>
  <c r="AI12" i="13"/>
  <c r="AH12" i="13"/>
  <c r="AE12" i="13"/>
  <c r="AD12" i="13"/>
  <c r="AC12" i="13"/>
  <c r="AB12" i="13"/>
  <c r="AA12" i="13"/>
  <c r="M12" i="13"/>
  <c r="L12" i="13"/>
  <c r="K12" i="13"/>
  <c r="J12" i="13"/>
  <c r="I12" i="13"/>
  <c r="AL11" i="13"/>
  <c r="AK11" i="13"/>
  <c r="AJ11" i="13"/>
  <c r="AI11" i="13"/>
  <c r="AH11" i="13"/>
  <c r="AE11" i="13"/>
  <c r="AD11" i="13"/>
  <c r="AC11" i="13"/>
  <c r="AB11" i="13"/>
  <c r="AA11" i="13"/>
  <c r="M11" i="13"/>
  <c r="L11" i="13"/>
  <c r="K11" i="13"/>
  <c r="J11" i="13"/>
  <c r="I11" i="13"/>
  <c r="AL10" i="13"/>
  <c r="AK10" i="13"/>
  <c r="AJ10" i="13"/>
  <c r="AI10" i="13"/>
  <c r="AH10" i="13"/>
  <c r="AE10" i="13"/>
  <c r="AD10" i="13"/>
  <c r="AC10" i="13"/>
  <c r="AB10" i="13"/>
  <c r="AA10" i="13"/>
  <c r="M10" i="13"/>
  <c r="L10" i="13"/>
  <c r="K10" i="13"/>
  <c r="J10" i="13"/>
  <c r="I10" i="13"/>
  <c r="AL9" i="13"/>
  <c r="AK9" i="13"/>
  <c r="AJ9" i="13"/>
  <c r="AI9" i="13"/>
  <c r="AH9" i="13"/>
  <c r="AE9" i="13"/>
  <c r="AD9" i="13"/>
  <c r="AC9" i="13"/>
  <c r="AB9" i="13"/>
  <c r="AA9" i="13"/>
  <c r="M9" i="13"/>
  <c r="L9" i="13"/>
  <c r="K9" i="13"/>
  <c r="J9" i="13"/>
  <c r="I9" i="13"/>
  <c r="AL8" i="13"/>
  <c r="AK8" i="13"/>
  <c r="AJ8" i="13"/>
  <c r="AI8" i="13"/>
  <c r="AH8" i="13"/>
  <c r="AE8" i="13"/>
  <c r="AD8" i="13"/>
  <c r="AC8" i="13"/>
  <c r="AB8" i="13"/>
  <c r="AA8" i="13"/>
  <c r="M8" i="13"/>
  <c r="L8" i="13"/>
  <c r="K8" i="13"/>
  <c r="J8" i="13"/>
  <c r="I8" i="13"/>
  <c r="AL7" i="13"/>
  <c r="AK7" i="13"/>
  <c r="AJ7" i="13"/>
  <c r="AI7" i="13"/>
  <c r="AH7" i="13"/>
  <c r="AE7" i="13"/>
  <c r="AD7" i="13"/>
  <c r="AC7" i="13"/>
  <c r="AB7" i="13"/>
  <c r="AA7" i="13"/>
  <c r="M7" i="13"/>
  <c r="L7" i="13"/>
  <c r="K7" i="13"/>
  <c r="J7" i="13"/>
  <c r="I7" i="13"/>
  <c r="AL6" i="13"/>
  <c r="AK6" i="13"/>
  <c r="AJ6" i="13"/>
  <c r="AI6" i="13"/>
  <c r="AH6" i="13"/>
  <c r="AE6" i="13"/>
  <c r="AD6" i="13"/>
  <c r="AC6" i="13"/>
  <c r="AB6" i="13"/>
  <c r="AA6" i="13"/>
  <c r="M6" i="13"/>
  <c r="L6" i="13"/>
  <c r="K6" i="13"/>
  <c r="J6" i="13"/>
  <c r="I6" i="13"/>
  <c r="AL5" i="13"/>
  <c r="AK5" i="13"/>
  <c r="AJ5" i="13"/>
  <c r="AI5" i="13"/>
  <c r="AH5" i="13"/>
  <c r="AE5" i="13"/>
  <c r="AD5" i="13"/>
  <c r="AC5" i="13"/>
  <c r="AB5" i="13"/>
  <c r="AA5" i="13"/>
  <c r="M5" i="13"/>
  <c r="L5" i="13"/>
  <c r="K5" i="13"/>
  <c r="J5" i="13"/>
  <c r="I5" i="13"/>
  <c r="AL4" i="13"/>
  <c r="AK4" i="13"/>
  <c r="AJ4" i="13"/>
  <c r="AI4" i="13"/>
  <c r="AH4" i="13"/>
  <c r="AE4" i="13"/>
  <c r="AD4" i="13"/>
  <c r="AC4" i="13"/>
  <c r="AB4" i="13"/>
  <c r="AA4" i="13"/>
  <c r="M4" i="13"/>
  <c r="L4" i="13"/>
  <c r="K4" i="13"/>
  <c r="J4" i="13"/>
  <c r="I4" i="13"/>
  <c r="AL3" i="13"/>
  <c r="AK3" i="13"/>
  <c r="AJ3" i="13"/>
  <c r="AI3" i="13"/>
  <c r="AH3" i="13"/>
  <c r="AE3" i="13"/>
  <c r="AD3" i="13"/>
  <c r="AC3" i="13"/>
  <c r="AB3" i="13"/>
  <c r="AA3" i="13"/>
  <c r="M3" i="13"/>
  <c r="L3" i="13"/>
  <c r="K3" i="13"/>
  <c r="J3" i="13"/>
  <c r="I3" i="13"/>
  <c r="M801" i="6"/>
  <c r="L801" i="6"/>
  <c r="K801" i="6"/>
  <c r="J801" i="6"/>
  <c r="I801" i="6"/>
  <c r="M800" i="6"/>
  <c r="L800" i="6"/>
  <c r="K800" i="6"/>
  <c r="J800" i="6"/>
  <c r="I800" i="6"/>
  <c r="M799" i="6"/>
  <c r="L799" i="6"/>
  <c r="K799" i="6"/>
  <c r="J799" i="6"/>
  <c r="I799" i="6"/>
  <c r="M798" i="6"/>
  <c r="L798" i="6"/>
  <c r="K798" i="6"/>
  <c r="J798" i="6"/>
  <c r="I798" i="6"/>
  <c r="M797" i="6"/>
  <c r="L797" i="6"/>
  <c r="K797" i="6"/>
  <c r="J797" i="6"/>
  <c r="I797" i="6"/>
  <c r="M796" i="6"/>
  <c r="L796" i="6"/>
  <c r="K796" i="6"/>
  <c r="J796" i="6"/>
  <c r="I796" i="6"/>
  <c r="M795" i="6"/>
  <c r="L795" i="6"/>
  <c r="K795" i="6"/>
  <c r="J795" i="6"/>
  <c r="I795" i="6"/>
  <c r="M794" i="6"/>
  <c r="L794" i="6"/>
  <c r="K794" i="6"/>
  <c r="J794" i="6"/>
  <c r="I794" i="6"/>
  <c r="M793" i="6"/>
  <c r="L793" i="6"/>
  <c r="K793" i="6"/>
  <c r="J793" i="6"/>
  <c r="I793" i="6"/>
  <c r="M792" i="6"/>
  <c r="L792" i="6"/>
  <c r="K792" i="6"/>
  <c r="J792" i="6"/>
  <c r="I792" i="6"/>
  <c r="M791" i="6"/>
  <c r="L791" i="6"/>
  <c r="K791" i="6"/>
  <c r="J791" i="6"/>
  <c r="I791" i="6"/>
  <c r="M790" i="6"/>
  <c r="L790" i="6"/>
  <c r="K790" i="6"/>
  <c r="J790" i="6"/>
  <c r="I790" i="6"/>
  <c r="M789" i="6"/>
  <c r="L789" i="6"/>
  <c r="K789" i="6"/>
  <c r="J789" i="6"/>
  <c r="I789" i="6"/>
  <c r="M788" i="6"/>
  <c r="L788" i="6"/>
  <c r="K788" i="6"/>
  <c r="J788" i="6"/>
  <c r="I788" i="6"/>
  <c r="M787" i="6"/>
  <c r="L787" i="6"/>
  <c r="K787" i="6"/>
  <c r="J787" i="6"/>
  <c r="I787" i="6"/>
  <c r="M786" i="6"/>
  <c r="L786" i="6"/>
  <c r="K786" i="6"/>
  <c r="J786" i="6"/>
  <c r="I786" i="6"/>
  <c r="M785" i="6"/>
  <c r="L785" i="6"/>
  <c r="K785" i="6"/>
  <c r="J785" i="6"/>
  <c r="I785" i="6"/>
  <c r="M784" i="6"/>
  <c r="L784" i="6"/>
  <c r="K784" i="6"/>
  <c r="J784" i="6"/>
  <c r="I784" i="6"/>
  <c r="M783" i="6"/>
  <c r="L783" i="6"/>
  <c r="K783" i="6"/>
  <c r="J783" i="6"/>
  <c r="I783" i="6"/>
  <c r="M782" i="6"/>
  <c r="L782" i="6"/>
  <c r="K782" i="6"/>
  <c r="J782" i="6"/>
  <c r="I782" i="6"/>
  <c r="M781" i="6"/>
  <c r="L781" i="6"/>
  <c r="K781" i="6"/>
  <c r="J781" i="6"/>
  <c r="I781" i="6"/>
  <c r="M780" i="6"/>
  <c r="L780" i="6"/>
  <c r="K780" i="6"/>
  <c r="J780" i="6"/>
  <c r="I780" i="6"/>
  <c r="M779" i="6"/>
  <c r="L779" i="6"/>
  <c r="K779" i="6"/>
  <c r="J779" i="6"/>
  <c r="I779" i="6"/>
  <c r="M778" i="6"/>
  <c r="L778" i="6"/>
  <c r="K778" i="6"/>
  <c r="J778" i="6"/>
  <c r="I778" i="6"/>
  <c r="M777" i="6"/>
  <c r="L777" i="6"/>
  <c r="K777" i="6"/>
  <c r="J777" i="6"/>
  <c r="I777" i="6"/>
  <c r="M776" i="6"/>
  <c r="L776" i="6"/>
  <c r="K776" i="6"/>
  <c r="J776" i="6"/>
  <c r="I776" i="6"/>
  <c r="M775" i="6"/>
  <c r="L775" i="6"/>
  <c r="K775" i="6"/>
  <c r="J775" i="6"/>
  <c r="I775" i="6"/>
  <c r="M774" i="6"/>
  <c r="L774" i="6"/>
  <c r="K774" i="6"/>
  <c r="J774" i="6"/>
  <c r="I774" i="6"/>
  <c r="M773" i="6"/>
  <c r="L773" i="6"/>
  <c r="K773" i="6"/>
  <c r="J773" i="6"/>
  <c r="I773" i="6"/>
  <c r="M772" i="6"/>
  <c r="L772" i="6"/>
  <c r="K772" i="6"/>
  <c r="J772" i="6"/>
  <c r="I772" i="6"/>
  <c r="M771" i="6"/>
  <c r="L771" i="6"/>
  <c r="K771" i="6"/>
  <c r="J771" i="6"/>
  <c r="I771" i="6"/>
  <c r="M770" i="6"/>
  <c r="L770" i="6"/>
  <c r="K770" i="6"/>
  <c r="J770" i="6"/>
  <c r="I770" i="6"/>
  <c r="M769" i="6"/>
  <c r="L769" i="6"/>
  <c r="K769" i="6"/>
  <c r="J769" i="6"/>
  <c r="I769" i="6"/>
  <c r="M768" i="6"/>
  <c r="L768" i="6"/>
  <c r="K768" i="6"/>
  <c r="J768" i="6"/>
  <c r="I768" i="6"/>
  <c r="M767" i="6"/>
  <c r="L767" i="6"/>
  <c r="K767" i="6"/>
  <c r="J767" i="6"/>
  <c r="I767" i="6"/>
  <c r="M766" i="6"/>
  <c r="L766" i="6"/>
  <c r="K766" i="6"/>
  <c r="J766" i="6"/>
  <c r="I766" i="6"/>
  <c r="M765" i="6"/>
  <c r="L765" i="6"/>
  <c r="K765" i="6"/>
  <c r="J765" i="6"/>
  <c r="I765" i="6"/>
  <c r="M764" i="6"/>
  <c r="L764" i="6"/>
  <c r="K764" i="6"/>
  <c r="J764" i="6"/>
  <c r="I764" i="6"/>
  <c r="M763" i="6"/>
  <c r="L763" i="6"/>
  <c r="K763" i="6"/>
  <c r="J763" i="6"/>
  <c r="I763" i="6"/>
  <c r="M762" i="6"/>
  <c r="L762" i="6"/>
  <c r="K762" i="6"/>
  <c r="J762" i="6"/>
  <c r="I762" i="6"/>
  <c r="M761" i="6"/>
  <c r="L761" i="6"/>
  <c r="K761" i="6"/>
  <c r="J761" i="6"/>
  <c r="I761" i="6"/>
  <c r="M760" i="6"/>
  <c r="L760" i="6"/>
  <c r="K760" i="6"/>
  <c r="J760" i="6"/>
  <c r="I760" i="6"/>
  <c r="M759" i="6"/>
  <c r="L759" i="6"/>
  <c r="K759" i="6"/>
  <c r="J759" i="6"/>
  <c r="I759" i="6"/>
  <c r="M758" i="6"/>
  <c r="L758" i="6"/>
  <c r="K758" i="6"/>
  <c r="J758" i="6"/>
  <c r="I758" i="6"/>
  <c r="M757" i="6"/>
  <c r="L757" i="6"/>
  <c r="K757" i="6"/>
  <c r="J757" i="6"/>
  <c r="I757" i="6"/>
  <c r="M756" i="6"/>
  <c r="L756" i="6"/>
  <c r="K756" i="6"/>
  <c r="J756" i="6"/>
  <c r="I756" i="6"/>
  <c r="M755" i="6"/>
  <c r="L755" i="6"/>
  <c r="K755" i="6"/>
  <c r="J755" i="6"/>
  <c r="I755" i="6"/>
  <c r="M754" i="6"/>
  <c r="L754" i="6"/>
  <c r="K754" i="6"/>
  <c r="J754" i="6"/>
  <c r="I754" i="6"/>
  <c r="M753" i="6"/>
  <c r="L753" i="6"/>
  <c r="K753" i="6"/>
  <c r="J753" i="6"/>
  <c r="I753" i="6"/>
  <c r="M752" i="6"/>
  <c r="L752" i="6"/>
  <c r="K752" i="6"/>
  <c r="J752" i="6"/>
  <c r="I752" i="6"/>
  <c r="M751" i="6"/>
  <c r="L751" i="6"/>
  <c r="K751" i="6"/>
  <c r="J751" i="6"/>
  <c r="I751" i="6"/>
  <c r="M750" i="6"/>
  <c r="L750" i="6"/>
  <c r="K750" i="6"/>
  <c r="J750" i="6"/>
  <c r="I750" i="6"/>
  <c r="M749" i="6"/>
  <c r="L749" i="6"/>
  <c r="K749" i="6"/>
  <c r="J749" i="6"/>
  <c r="I749" i="6"/>
  <c r="M748" i="6"/>
  <c r="L748" i="6"/>
  <c r="K748" i="6"/>
  <c r="J748" i="6"/>
  <c r="I748" i="6"/>
  <c r="M747" i="6"/>
  <c r="L747" i="6"/>
  <c r="K747" i="6"/>
  <c r="J747" i="6"/>
  <c r="I747" i="6"/>
  <c r="M746" i="6"/>
  <c r="L746" i="6"/>
  <c r="K746" i="6"/>
  <c r="J746" i="6"/>
  <c r="I746" i="6"/>
  <c r="M745" i="6"/>
  <c r="L745" i="6"/>
  <c r="K745" i="6"/>
  <c r="J745" i="6"/>
  <c r="I745" i="6"/>
  <c r="M744" i="6"/>
  <c r="L744" i="6"/>
  <c r="K744" i="6"/>
  <c r="J744" i="6"/>
  <c r="I744" i="6"/>
  <c r="M743" i="6"/>
  <c r="L743" i="6"/>
  <c r="K743" i="6"/>
  <c r="J743" i="6"/>
  <c r="I743" i="6"/>
  <c r="M742" i="6"/>
  <c r="L742" i="6"/>
  <c r="K742" i="6"/>
  <c r="J742" i="6"/>
  <c r="I742" i="6"/>
  <c r="M741" i="6"/>
  <c r="L741" i="6"/>
  <c r="K741" i="6"/>
  <c r="J741" i="6"/>
  <c r="I741" i="6"/>
  <c r="M740" i="6"/>
  <c r="L740" i="6"/>
  <c r="K740" i="6"/>
  <c r="J740" i="6"/>
  <c r="I740" i="6"/>
  <c r="M739" i="6"/>
  <c r="L739" i="6"/>
  <c r="K739" i="6"/>
  <c r="J739" i="6"/>
  <c r="I739" i="6"/>
  <c r="M738" i="6"/>
  <c r="L738" i="6"/>
  <c r="K738" i="6"/>
  <c r="J738" i="6"/>
  <c r="I738" i="6"/>
  <c r="M737" i="6"/>
  <c r="L737" i="6"/>
  <c r="K737" i="6"/>
  <c r="J737" i="6"/>
  <c r="I737" i="6"/>
  <c r="M736" i="6"/>
  <c r="L736" i="6"/>
  <c r="K736" i="6"/>
  <c r="J736" i="6"/>
  <c r="I736" i="6"/>
  <c r="M735" i="6"/>
  <c r="L735" i="6"/>
  <c r="K735" i="6"/>
  <c r="J735" i="6"/>
  <c r="I735" i="6"/>
  <c r="M734" i="6"/>
  <c r="L734" i="6"/>
  <c r="K734" i="6"/>
  <c r="J734" i="6"/>
  <c r="I734" i="6"/>
  <c r="M733" i="6"/>
  <c r="L733" i="6"/>
  <c r="K733" i="6"/>
  <c r="J733" i="6"/>
  <c r="I733" i="6"/>
  <c r="M732" i="6"/>
  <c r="L732" i="6"/>
  <c r="K732" i="6"/>
  <c r="J732" i="6"/>
  <c r="I732" i="6"/>
  <c r="M731" i="6"/>
  <c r="L731" i="6"/>
  <c r="K731" i="6"/>
  <c r="J731" i="6"/>
  <c r="I731" i="6"/>
  <c r="M730" i="6"/>
  <c r="L730" i="6"/>
  <c r="K730" i="6"/>
  <c r="J730" i="6"/>
  <c r="I730" i="6"/>
  <c r="M729" i="6"/>
  <c r="L729" i="6"/>
  <c r="K729" i="6"/>
  <c r="J729" i="6"/>
  <c r="I729" i="6"/>
  <c r="M728" i="6"/>
  <c r="L728" i="6"/>
  <c r="K728" i="6"/>
  <c r="J728" i="6"/>
  <c r="I728" i="6"/>
  <c r="M727" i="6"/>
  <c r="L727" i="6"/>
  <c r="K727" i="6"/>
  <c r="J727" i="6"/>
  <c r="I727" i="6"/>
  <c r="M726" i="6"/>
  <c r="L726" i="6"/>
  <c r="K726" i="6"/>
  <c r="J726" i="6"/>
  <c r="I726" i="6"/>
  <c r="M725" i="6"/>
  <c r="L725" i="6"/>
  <c r="K725" i="6"/>
  <c r="J725" i="6"/>
  <c r="I725" i="6"/>
  <c r="M724" i="6"/>
  <c r="L724" i="6"/>
  <c r="K724" i="6"/>
  <c r="J724" i="6"/>
  <c r="I724" i="6"/>
  <c r="M723" i="6"/>
  <c r="L723" i="6"/>
  <c r="K723" i="6"/>
  <c r="J723" i="6"/>
  <c r="I723" i="6"/>
  <c r="M722" i="6"/>
  <c r="L722" i="6"/>
  <c r="K722" i="6"/>
  <c r="J722" i="6"/>
  <c r="I722" i="6"/>
  <c r="M721" i="6"/>
  <c r="L721" i="6"/>
  <c r="K721" i="6"/>
  <c r="J721" i="6"/>
  <c r="I721" i="6"/>
  <c r="M720" i="6"/>
  <c r="L720" i="6"/>
  <c r="K720" i="6"/>
  <c r="J720" i="6"/>
  <c r="I720" i="6"/>
  <c r="M719" i="6"/>
  <c r="L719" i="6"/>
  <c r="K719" i="6"/>
  <c r="J719" i="6"/>
  <c r="I719" i="6"/>
  <c r="M718" i="6"/>
  <c r="L718" i="6"/>
  <c r="K718" i="6"/>
  <c r="J718" i="6"/>
  <c r="I718" i="6"/>
  <c r="M717" i="6"/>
  <c r="L717" i="6"/>
  <c r="K717" i="6"/>
  <c r="J717" i="6"/>
  <c r="I717" i="6"/>
  <c r="M716" i="6"/>
  <c r="L716" i="6"/>
  <c r="K716" i="6"/>
  <c r="J716" i="6"/>
  <c r="I716" i="6"/>
  <c r="M715" i="6"/>
  <c r="L715" i="6"/>
  <c r="K715" i="6"/>
  <c r="J715" i="6"/>
  <c r="I715" i="6"/>
  <c r="M714" i="6"/>
  <c r="L714" i="6"/>
  <c r="K714" i="6"/>
  <c r="J714" i="6"/>
  <c r="I714" i="6"/>
  <c r="M713" i="6"/>
  <c r="L713" i="6"/>
  <c r="K713" i="6"/>
  <c r="J713" i="6"/>
  <c r="I713" i="6"/>
  <c r="M712" i="6"/>
  <c r="L712" i="6"/>
  <c r="K712" i="6"/>
  <c r="J712" i="6"/>
  <c r="I712" i="6"/>
  <c r="M711" i="6"/>
  <c r="L711" i="6"/>
  <c r="K711" i="6"/>
  <c r="J711" i="6"/>
  <c r="I711" i="6"/>
  <c r="M710" i="6"/>
  <c r="L710" i="6"/>
  <c r="K710" i="6"/>
  <c r="J710" i="6"/>
  <c r="I710" i="6"/>
  <c r="M709" i="6"/>
  <c r="L709" i="6"/>
  <c r="K709" i="6"/>
  <c r="J709" i="6"/>
  <c r="I709" i="6"/>
  <c r="M708" i="6"/>
  <c r="L708" i="6"/>
  <c r="K708" i="6"/>
  <c r="J708" i="6"/>
  <c r="I708" i="6"/>
  <c r="M707" i="6"/>
  <c r="L707" i="6"/>
  <c r="K707" i="6"/>
  <c r="J707" i="6"/>
  <c r="I707" i="6"/>
  <c r="M706" i="6"/>
  <c r="L706" i="6"/>
  <c r="K706" i="6"/>
  <c r="J706" i="6"/>
  <c r="I706" i="6"/>
  <c r="M705" i="6"/>
  <c r="L705" i="6"/>
  <c r="K705" i="6"/>
  <c r="J705" i="6"/>
  <c r="I705" i="6"/>
  <c r="M704" i="6"/>
  <c r="L704" i="6"/>
  <c r="K704" i="6"/>
  <c r="J704" i="6"/>
  <c r="I704" i="6"/>
  <c r="M703" i="6"/>
  <c r="L703" i="6"/>
  <c r="K703" i="6"/>
  <c r="J703" i="6"/>
  <c r="I703" i="6"/>
  <c r="M702" i="6"/>
  <c r="L702" i="6"/>
  <c r="K702" i="6"/>
  <c r="J702" i="6"/>
  <c r="I702" i="6"/>
  <c r="M701" i="6"/>
  <c r="L701" i="6"/>
  <c r="K701" i="6"/>
  <c r="J701" i="6"/>
  <c r="I701" i="6"/>
  <c r="M700" i="6"/>
  <c r="L700" i="6"/>
  <c r="K700" i="6"/>
  <c r="J700" i="6"/>
  <c r="I700" i="6"/>
  <c r="M699" i="6"/>
  <c r="L699" i="6"/>
  <c r="K699" i="6"/>
  <c r="J699" i="6"/>
  <c r="I699" i="6"/>
  <c r="M698" i="6"/>
  <c r="L698" i="6"/>
  <c r="K698" i="6"/>
  <c r="J698" i="6"/>
  <c r="I698" i="6"/>
  <c r="M697" i="6"/>
  <c r="L697" i="6"/>
  <c r="K697" i="6"/>
  <c r="J697" i="6"/>
  <c r="I697" i="6"/>
  <c r="M696" i="6"/>
  <c r="L696" i="6"/>
  <c r="K696" i="6"/>
  <c r="J696" i="6"/>
  <c r="I696" i="6"/>
  <c r="M695" i="6"/>
  <c r="L695" i="6"/>
  <c r="K695" i="6"/>
  <c r="J695" i="6"/>
  <c r="I695" i="6"/>
  <c r="M694" i="6"/>
  <c r="L694" i="6"/>
  <c r="K694" i="6"/>
  <c r="J694" i="6"/>
  <c r="I694" i="6"/>
  <c r="M693" i="6"/>
  <c r="L693" i="6"/>
  <c r="K693" i="6"/>
  <c r="J693" i="6"/>
  <c r="I693" i="6"/>
  <c r="M692" i="6"/>
  <c r="L692" i="6"/>
  <c r="K692" i="6"/>
  <c r="J692" i="6"/>
  <c r="I692" i="6"/>
  <c r="M691" i="6"/>
  <c r="L691" i="6"/>
  <c r="K691" i="6"/>
  <c r="J691" i="6"/>
  <c r="I691" i="6"/>
  <c r="M690" i="6"/>
  <c r="L690" i="6"/>
  <c r="K690" i="6"/>
  <c r="J690" i="6"/>
  <c r="I690" i="6"/>
  <c r="M689" i="6"/>
  <c r="L689" i="6"/>
  <c r="K689" i="6"/>
  <c r="J689" i="6"/>
  <c r="I689" i="6"/>
  <c r="M688" i="6"/>
  <c r="L688" i="6"/>
  <c r="K688" i="6"/>
  <c r="J688" i="6"/>
  <c r="I688" i="6"/>
  <c r="M687" i="6"/>
  <c r="L687" i="6"/>
  <c r="K687" i="6"/>
  <c r="J687" i="6"/>
  <c r="I687" i="6"/>
  <c r="M686" i="6"/>
  <c r="L686" i="6"/>
  <c r="K686" i="6"/>
  <c r="J686" i="6"/>
  <c r="I686" i="6"/>
  <c r="M685" i="6"/>
  <c r="L685" i="6"/>
  <c r="K685" i="6"/>
  <c r="J685" i="6"/>
  <c r="I685" i="6"/>
  <c r="M684" i="6"/>
  <c r="L684" i="6"/>
  <c r="K684" i="6"/>
  <c r="J684" i="6"/>
  <c r="I684" i="6"/>
  <c r="M683" i="6"/>
  <c r="L683" i="6"/>
  <c r="K683" i="6"/>
  <c r="J683" i="6"/>
  <c r="I683" i="6"/>
  <c r="M682" i="6"/>
  <c r="L682" i="6"/>
  <c r="K682" i="6"/>
  <c r="J682" i="6"/>
  <c r="I682" i="6"/>
  <c r="M681" i="6"/>
  <c r="L681" i="6"/>
  <c r="K681" i="6"/>
  <c r="J681" i="6"/>
  <c r="I681" i="6"/>
  <c r="M680" i="6"/>
  <c r="L680" i="6"/>
  <c r="K680" i="6"/>
  <c r="J680" i="6"/>
  <c r="I680" i="6"/>
  <c r="M679" i="6"/>
  <c r="L679" i="6"/>
  <c r="K679" i="6"/>
  <c r="J679" i="6"/>
  <c r="I679" i="6"/>
  <c r="M678" i="6"/>
  <c r="L678" i="6"/>
  <c r="K678" i="6"/>
  <c r="J678" i="6"/>
  <c r="I678" i="6"/>
  <c r="M677" i="6"/>
  <c r="L677" i="6"/>
  <c r="K677" i="6"/>
  <c r="J677" i="6"/>
  <c r="I677" i="6"/>
  <c r="M676" i="6"/>
  <c r="L676" i="6"/>
  <c r="K676" i="6"/>
  <c r="J676" i="6"/>
  <c r="I676" i="6"/>
  <c r="M675" i="6"/>
  <c r="L675" i="6"/>
  <c r="K675" i="6"/>
  <c r="J675" i="6"/>
  <c r="I675" i="6"/>
  <c r="M674" i="6"/>
  <c r="L674" i="6"/>
  <c r="K674" i="6"/>
  <c r="J674" i="6"/>
  <c r="I674" i="6"/>
  <c r="M673" i="6"/>
  <c r="L673" i="6"/>
  <c r="K673" i="6"/>
  <c r="J673" i="6"/>
  <c r="I673" i="6"/>
  <c r="M672" i="6"/>
  <c r="L672" i="6"/>
  <c r="K672" i="6"/>
  <c r="J672" i="6"/>
  <c r="I672" i="6"/>
  <c r="M671" i="6"/>
  <c r="L671" i="6"/>
  <c r="K671" i="6"/>
  <c r="J671" i="6"/>
  <c r="I671" i="6"/>
  <c r="M670" i="6"/>
  <c r="L670" i="6"/>
  <c r="K670" i="6"/>
  <c r="J670" i="6"/>
  <c r="I670" i="6"/>
  <c r="M669" i="6"/>
  <c r="L669" i="6"/>
  <c r="K669" i="6"/>
  <c r="J669" i="6"/>
  <c r="I669" i="6"/>
  <c r="M668" i="6"/>
  <c r="L668" i="6"/>
  <c r="K668" i="6"/>
  <c r="J668" i="6"/>
  <c r="I668" i="6"/>
  <c r="M667" i="6"/>
  <c r="L667" i="6"/>
  <c r="K667" i="6"/>
  <c r="J667" i="6"/>
  <c r="I667" i="6"/>
  <c r="M666" i="6"/>
  <c r="L666" i="6"/>
  <c r="K666" i="6"/>
  <c r="J666" i="6"/>
  <c r="I666" i="6"/>
  <c r="M665" i="6"/>
  <c r="L665" i="6"/>
  <c r="K665" i="6"/>
  <c r="J665" i="6"/>
  <c r="I665" i="6"/>
  <c r="M664" i="6"/>
  <c r="L664" i="6"/>
  <c r="K664" i="6"/>
  <c r="J664" i="6"/>
  <c r="I664" i="6"/>
  <c r="M663" i="6"/>
  <c r="L663" i="6"/>
  <c r="K663" i="6"/>
  <c r="J663" i="6"/>
  <c r="I663" i="6"/>
  <c r="M662" i="6"/>
  <c r="L662" i="6"/>
  <c r="K662" i="6"/>
  <c r="J662" i="6"/>
  <c r="I662" i="6"/>
  <c r="M661" i="6"/>
  <c r="L661" i="6"/>
  <c r="K661" i="6"/>
  <c r="J661" i="6"/>
  <c r="I661" i="6"/>
  <c r="M660" i="6"/>
  <c r="L660" i="6"/>
  <c r="K660" i="6"/>
  <c r="J660" i="6"/>
  <c r="I660" i="6"/>
  <c r="M659" i="6"/>
  <c r="L659" i="6"/>
  <c r="K659" i="6"/>
  <c r="J659" i="6"/>
  <c r="I659" i="6"/>
  <c r="M658" i="6"/>
  <c r="L658" i="6"/>
  <c r="K658" i="6"/>
  <c r="J658" i="6"/>
  <c r="I658" i="6"/>
  <c r="M657" i="6"/>
  <c r="L657" i="6"/>
  <c r="K657" i="6"/>
  <c r="J657" i="6"/>
  <c r="I657" i="6"/>
  <c r="M656" i="6"/>
  <c r="L656" i="6"/>
  <c r="K656" i="6"/>
  <c r="J656" i="6"/>
  <c r="I656" i="6"/>
  <c r="M655" i="6"/>
  <c r="L655" i="6"/>
  <c r="K655" i="6"/>
  <c r="J655" i="6"/>
  <c r="I655" i="6"/>
  <c r="M654" i="6"/>
  <c r="L654" i="6"/>
  <c r="K654" i="6"/>
  <c r="J654" i="6"/>
  <c r="I654" i="6"/>
  <c r="M653" i="6"/>
  <c r="L653" i="6"/>
  <c r="K653" i="6"/>
  <c r="J653" i="6"/>
  <c r="I653" i="6"/>
  <c r="M652" i="6"/>
  <c r="L652" i="6"/>
  <c r="K652" i="6"/>
  <c r="J652" i="6"/>
  <c r="I652" i="6"/>
  <c r="M651" i="6"/>
  <c r="L651" i="6"/>
  <c r="K651" i="6"/>
  <c r="J651" i="6"/>
  <c r="I651" i="6"/>
  <c r="M650" i="6"/>
  <c r="L650" i="6"/>
  <c r="K650" i="6"/>
  <c r="J650" i="6"/>
  <c r="I650" i="6"/>
  <c r="M649" i="6"/>
  <c r="L649" i="6"/>
  <c r="K649" i="6"/>
  <c r="J649" i="6"/>
  <c r="I649" i="6"/>
  <c r="M648" i="6"/>
  <c r="L648" i="6"/>
  <c r="K648" i="6"/>
  <c r="J648" i="6"/>
  <c r="I648" i="6"/>
  <c r="M647" i="6"/>
  <c r="L647" i="6"/>
  <c r="K647" i="6"/>
  <c r="J647" i="6"/>
  <c r="I647" i="6"/>
  <c r="M646" i="6"/>
  <c r="L646" i="6"/>
  <c r="K646" i="6"/>
  <c r="J646" i="6"/>
  <c r="I646" i="6"/>
  <c r="M645" i="6"/>
  <c r="L645" i="6"/>
  <c r="K645" i="6"/>
  <c r="J645" i="6"/>
  <c r="I645" i="6"/>
  <c r="M644" i="6"/>
  <c r="L644" i="6"/>
  <c r="K644" i="6"/>
  <c r="J644" i="6"/>
  <c r="I644" i="6"/>
  <c r="M643" i="6"/>
  <c r="L643" i="6"/>
  <c r="K643" i="6"/>
  <c r="J643" i="6"/>
  <c r="I643" i="6"/>
  <c r="M642" i="6"/>
  <c r="L642" i="6"/>
  <c r="K642" i="6"/>
  <c r="J642" i="6"/>
  <c r="I642" i="6"/>
  <c r="M641" i="6"/>
  <c r="L641" i="6"/>
  <c r="K641" i="6"/>
  <c r="J641" i="6"/>
  <c r="I641" i="6"/>
  <c r="M640" i="6"/>
  <c r="L640" i="6"/>
  <c r="K640" i="6"/>
  <c r="J640" i="6"/>
  <c r="I640" i="6"/>
  <c r="M639" i="6"/>
  <c r="L639" i="6"/>
  <c r="K639" i="6"/>
  <c r="J639" i="6"/>
  <c r="I639" i="6"/>
  <c r="M638" i="6"/>
  <c r="L638" i="6"/>
  <c r="K638" i="6"/>
  <c r="J638" i="6"/>
  <c r="I638" i="6"/>
  <c r="M637" i="6"/>
  <c r="L637" i="6"/>
  <c r="K637" i="6"/>
  <c r="J637" i="6"/>
  <c r="I637" i="6"/>
  <c r="M636" i="6"/>
  <c r="L636" i="6"/>
  <c r="K636" i="6"/>
  <c r="J636" i="6"/>
  <c r="I636" i="6"/>
  <c r="M635" i="6"/>
  <c r="L635" i="6"/>
  <c r="K635" i="6"/>
  <c r="J635" i="6"/>
  <c r="I635" i="6"/>
  <c r="M634" i="6"/>
  <c r="L634" i="6"/>
  <c r="K634" i="6"/>
  <c r="J634" i="6"/>
  <c r="I634" i="6"/>
  <c r="M633" i="6"/>
  <c r="L633" i="6"/>
  <c r="K633" i="6"/>
  <c r="J633" i="6"/>
  <c r="I633" i="6"/>
  <c r="M632" i="6"/>
  <c r="L632" i="6"/>
  <c r="K632" i="6"/>
  <c r="J632" i="6"/>
  <c r="I632" i="6"/>
  <c r="M631" i="6"/>
  <c r="L631" i="6"/>
  <c r="K631" i="6"/>
  <c r="J631" i="6"/>
  <c r="I631" i="6"/>
  <c r="M630" i="6"/>
  <c r="L630" i="6"/>
  <c r="K630" i="6"/>
  <c r="J630" i="6"/>
  <c r="I630" i="6"/>
  <c r="M629" i="6"/>
  <c r="L629" i="6"/>
  <c r="K629" i="6"/>
  <c r="J629" i="6"/>
  <c r="I629" i="6"/>
  <c r="M628" i="6"/>
  <c r="L628" i="6"/>
  <c r="K628" i="6"/>
  <c r="J628" i="6"/>
  <c r="I628" i="6"/>
  <c r="M627" i="6"/>
  <c r="L627" i="6"/>
  <c r="K627" i="6"/>
  <c r="J627" i="6"/>
  <c r="I627" i="6"/>
  <c r="M626" i="6"/>
  <c r="L626" i="6"/>
  <c r="K626" i="6"/>
  <c r="J626" i="6"/>
  <c r="I626" i="6"/>
  <c r="M625" i="6"/>
  <c r="L625" i="6"/>
  <c r="K625" i="6"/>
  <c r="J625" i="6"/>
  <c r="I625" i="6"/>
  <c r="M624" i="6"/>
  <c r="L624" i="6"/>
  <c r="K624" i="6"/>
  <c r="J624" i="6"/>
  <c r="I624" i="6"/>
  <c r="M623" i="6"/>
  <c r="L623" i="6"/>
  <c r="K623" i="6"/>
  <c r="J623" i="6"/>
  <c r="I623" i="6"/>
  <c r="M622" i="6"/>
  <c r="L622" i="6"/>
  <c r="K622" i="6"/>
  <c r="J622" i="6"/>
  <c r="I622" i="6"/>
  <c r="M621" i="6"/>
  <c r="L621" i="6"/>
  <c r="K621" i="6"/>
  <c r="J621" i="6"/>
  <c r="I621" i="6"/>
  <c r="M620" i="6"/>
  <c r="L620" i="6"/>
  <c r="K620" i="6"/>
  <c r="J620" i="6"/>
  <c r="I620" i="6"/>
  <c r="M619" i="6"/>
  <c r="L619" i="6"/>
  <c r="K619" i="6"/>
  <c r="J619" i="6"/>
  <c r="I619" i="6"/>
  <c r="M618" i="6"/>
  <c r="L618" i="6"/>
  <c r="K618" i="6"/>
  <c r="J618" i="6"/>
  <c r="I618" i="6"/>
  <c r="M617" i="6"/>
  <c r="L617" i="6"/>
  <c r="K617" i="6"/>
  <c r="J617" i="6"/>
  <c r="I617" i="6"/>
  <c r="M616" i="6"/>
  <c r="L616" i="6"/>
  <c r="K616" i="6"/>
  <c r="J616" i="6"/>
  <c r="I616" i="6"/>
  <c r="M615" i="6"/>
  <c r="L615" i="6"/>
  <c r="K615" i="6"/>
  <c r="J615" i="6"/>
  <c r="I615" i="6"/>
  <c r="M614" i="6"/>
  <c r="L614" i="6"/>
  <c r="K614" i="6"/>
  <c r="J614" i="6"/>
  <c r="I614" i="6"/>
  <c r="M613" i="6"/>
  <c r="L613" i="6"/>
  <c r="K613" i="6"/>
  <c r="J613" i="6"/>
  <c r="I613" i="6"/>
  <c r="M612" i="6"/>
  <c r="L612" i="6"/>
  <c r="K612" i="6"/>
  <c r="J612" i="6"/>
  <c r="I612" i="6"/>
  <c r="M611" i="6"/>
  <c r="L611" i="6"/>
  <c r="K611" i="6"/>
  <c r="J611" i="6"/>
  <c r="I611" i="6"/>
  <c r="M610" i="6"/>
  <c r="L610" i="6"/>
  <c r="K610" i="6"/>
  <c r="J610" i="6"/>
  <c r="I610" i="6"/>
  <c r="M609" i="6"/>
  <c r="L609" i="6"/>
  <c r="K609" i="6"/>
  <c r="J609" i="6"/>
  <c r="I609" i="6"/>
  <c r="M608" i="6"/>
  <c r="L608" i="6"/>
  <c r="K608" i="6"/>
  <c r="J608" i="6"/>
  <c r="I608" i="6"/>
  <c r="M607" i="6"/>
  <c r="L607" i="6"/>
  <c r="K607" i="6"/>
  <c r="J607" i="6"/>
  <c r="I607" i="6"/>
  <c r="M606" i="6"/>
  <c r="L606" i="6"/>
  <c r="K606" i="6"/>
  <c r="J606" i="6"/>
  <c r="I606" i="6"/>
  <c r="M605" i="6"/>
  <c r="L605" i="6"/>
  <c r="K605" i="6"/>
  <c r="J605" i="6"/>
  <c r="I605" i="6"/>
  <c r="M604" i="6"/>
  <c r="L604" i="6"/>
  <c r="K604" i="6"/>
  <c r="J604" i="6"/>
  <c r="I604" i="6"/>
  <c r="M603" i="6"/>
  <c r="L603" i="6"/>
  <c r="K603" i="6"/>
  <c r="J603" i="6"/>
  <c r="I603" i="6"/>
  <c r="M602" i="6"/>
  <c r="L602" i="6"/>
  <c r="K602" i="6"/>
  <c r="J602" i="6"/>
  <c r="I602" i="6"/>
  <c r="M601" i="6"/>
  <c r="L601" i="6"/>
  <c r="K601" i="6"/>
  <c r="J601" i="6"/>
  <c r="I601" i="6"/>
  <c r="M600" i="6"/>
  <c r="L600" i="6"/>
  <c r="K600" i="6"/>
  <c r="J600" i="6"/>
  <c r="I600" i="6"/>
  <c r="M599" i="6"/>
  <c r="L599" i="6"/>
  <c r="K599" i="6"/>
  <c r="J599" i="6"/>
  <c r="I599" i="6"/>
  <c r="M598" i="6"/>
  <c r="L598" i="6"/>
  <c r="K598" i="6"/>
  <c r="J598" i="6"/>
  <c r="I598" i="6"/>
  <c r="M597" i="6"/>
  <c r="L597" i="6"/>
  <c r="K597" i="6"/>
  <c r="J597" i="6"/>
  <c r="I597" i="6"/>
  <c r="M596" i="6"/>
  <c r="L596" i="6"/>
  <c r="K596" i="6"/>
  <c r="J596" i="6"/>
  <c r="I596" i="6"/>
  <c r="M595" i="6"/>
  <c r="L595" i="6"/>
  <c r="K595" i="6"/>
  <c r="J595" i="6"/>
  <c r="I595" i="6"/>
  <c r="M594" i="6"/>
  <c r="L594" i="6"/>
  <c r="K594" i="6"/>
  <c r="J594" i="6"/>
  <c r="I594" i="6"/>
  <c r="M593" i="6"/>
  <c r="L593" i="6"/>
  <c r="K593" i="6"/>
  <c r="J593" i="6"/>
  <c r="I593" i="6"/>
  <c r="M592" i="6"/>
  <c r="L592" i="6"/>
  <c r="K592" i="6"/>
  <c r="J592" i="6"/>
  <c r="I592" i="6"/>
  <c r="M591" i="6"/>
  <c r="L591" i="6"/>
  <c r="K591" i="6"/>
  <c r="J591" i="6"/>
  <c r="I591" i="6"/>
  <c r="M590" i="6"/>
  <c r="L590" i="6"/>
  <c r="K590" i="6"/>
  <c r="J590" i="6"/>
  <c r="I590" i="6"/>
  <c r="M589" i="6"/>
  <c r="L589" i="6"/>
  <c r="K589" i="6"/>
  <c r="J589" i="6"/>
  <c r="I589" i="6"/>
  <c r="M588" i="6"/>
  <c r="L588" i="6"/>
  <c r="K588" i="6"/>
  <c r="J588" i="6"/>
  <c r="I588" i="6"/>
  <c r="M587" i="6"/>
  <c r="L587" i="6"/>
  <c r="K587" i="6"/>
  <c r="J587" i="6"/>
  <c r="I587" i="6"/>
  <c r="M586" i="6"/>
  <c r="L586" i="6"/>
  <c r="K586" i="6"/>
  <c r="J586" i="6"/>
  <c r="I586" i="6"/>
  <c r="M585" i="6"/>
  <c r="L585" i="6"/>
  <c r="K585" i="6"/>
  <c r="J585" i="6"/>
  <c r="I585" i="6"/>
  <c r="M584" i="6"/>
  <c r="L584" i="6"/>
  <c r="K584" i="6"/>
  <c r="J584" i="6"/>
  <c r="I584" i="6"/>
  <c r="M583" i="6"/>
  <c r="L583" i="6"/>
  <c r="K583" i="6"/>
  <c r="J583" i="6"/>
  <c r="I583" i="6"/>
  <c r="M582" i="6"/>
  <c r="L582" i="6"/>
  <c r="K582" i="6"/>
  <c r="J582" i="6"/>
  <c r="I582" i="6"/>
  <c r="M581" i="6"/>
  <c r="L581" i="6"/>
  <c r="K581" i="6"/>
  <c r="J581" i="6"/>
  <c r="I581" i="6"/>
  <c r="M580" i="6"/>
  <c r="L580" i="6"/>
  <c r="K580" i="6"/>
  <c r="J580" i="6"/>
  <c r="I580" i="6"/>
  <c r="M579" i="6"/>
  <c r="L579" i="6"/>
  <c r="K579" i="6"/>
  <c r="J579" i="6"/>
  <c r="I579" i="6"/>
  <c r="M578" i="6"/>
  <c r="L578" i="6"/>
  <c r="K578" i="6"/>
  <c r="J578" i="6"/>
  <c r="I578" i="6"/>
  <c r="M577" i="6"/>
  <c r="L577" i="6"/>
  <c r="K577" i="6"/>
  <c r="J577" i="6"/>
  <c r="I577" i="6"/>
  <c r="M576" i="6"/>
  <c r="L576" i="6"/>
  <c r="K576" i="6"/>
  <c r="J576" i="6"/>
  <c r="I576" i="6"/>
  <c r="M575" i="6"/>
  <c r="L575" i="6"/>
  <c r="K575" i="6"/>
  <c r="J575" i="6"/>
  <c r="I575" i="6"/>
  <c r="M574" i="6"/>
  <c r="L574" i="6"/>
  <c r="K574" i="6"/>
  <c r="J574" i="6"/>
  <c r="I574" i="6"/>
  <c r="M573" i="6"/>
  <c r="L573" i="6"/>
  <c r="K573" i="6"/>
  <c r="J573" i="6"/>
  <c r="I573" i="6"/>
  <c r="M572" i="6"/>
  <c r="L572" i="6"/>
  <c r="K572" i="6"/>
  <c r="J572" i="6"/>
  <c r="I572" i="6"/>
  <c r="M571" i="6"/>
  <c r="L571" i="6"/>
  <c r="K571" i="6"/>
  <c r="J571" i="6"/>
  <c r="I571" i="6"/>
  <c r="M570" i="6"/>
  <c r="L570" i="6"/>
  <c r="K570" i="6"/>
  <c r="J570" i="6"/>
  <c r="I570" i="6"/>
  <c r="M569" i="6"/>
  <c r="L569" i="6"/>
  <c r="K569" i="6"/>
  <c r="J569" i="6"/>
  <c r="I569" i="6"/>
  <c r="M568" i="6"/>
  <c r="L568" i="6"/>
  <c r="K568" i="6"/>
  <c r="J568" i="6"/>
  <c r="I568" i="6"/>
  <c r="M567" i="6"/>
  <c r="L567" i="6"/>
  <c r="K567" i="6"/>
  <c r="J567" i="6"/>
  <c r="I567" i="6"/>
  <c r="M566" i="6"/>
  <c r="L566" i="6"/>
  <c r="K566" i="6"/>
  <c r="J566" i="6"/>
  <c r="I566" i="6"/>
  <c r="M565" i="6"/>
  <c r="L565" i="6"/>
  <c r="K565" i="6"/>
  <c r="J565" i="6"/>
  <c r="I565" i="6"/>
  <c r="M564" i="6"/>
  <c r="L564" i="6"/>
  <c r="K564" i="6"/>
  <c r="J564" i="6"/>
  <c r="I564" i="6"/>
  <c r="M563" i="6"/>
  <c r="L563" i="6"/>
  <c r="K563" i="6"/>
  <c r="J563" i="6"/>
  <c r="I563" i="6"/>
  <c r="M562" i="6"/>
  <c r="L562" i="6"/>
  <c r="K562" i="6"/>
  <c r="J562" i="6"/>
  <c r="I562" i="6"/>
  <c r="M561" i="6"/>
  <c r="L561" i="6"/>
  <c r="K561" i="6"/>
  <c r="J561" i="6"/>
  <c r="I561" i="6"/>
  <c r="M560" i="6"/>
  <c r="L560" i="6"/>
  <c r="K560" i="6"/>
  <c r="J560" i="6"/>
  <c r="I560" i="6"/>
  <c r="M559" i="6"/>
  <c r="L559" i="6"/>
  <c r="K559" i="6"/>
  <c r="J559" i="6"/>
  <c r="I559" i="6"/>
  <c r="M558" i="6"/>
  <c r="L558" i="6"/>
  <c r="K558" i="6"/>
  <c r="J558" i="6"/>
  <c r="I558" i="6"/>
  <c r="M557" i="6"/>
  <c r="L557" i="6"/>
  <c r="K557" i="6"/>
  <c r="J557" i="6"/>
  <c r="I557" i="6"/>
  <c r="M556" i="6"/>
  <c r="L556" i="6"/>
  <c r="K556" i="6"/>
  <c r="J556" i="6"/>
  <c r="I556" i="6"/>
  <c r="M555" i="6"/>
  <c r="L555" i="6"/>
  <c r="K555" i="6"/>
  <c r="J555" i="6"/>
  <c r="I555" i="6"/>
  <c r="M554" i="6"/>
  <c r="L554" i="6"/>
  <c r="K554" i="6"/>
  <c r="J554" i="6"/>
  <c r="I554" i="6"/>
  <c r="M553" i="6"/>
  <c r="L553" i="6"/>
  <c r="K553" i="6"/>
  <c r="J553" i="6"/>
  <c r="I553" i="6"/>
  <c r="M552" i="6"/>
  <c r="L552" i="6"/>
  <c r="K552" i="6"/>
  <c r="J552" i="6"/>
  <c r="I552" i="6"/>
  <c r="M551" i="6"/>
  <c r="L551" i="6"/>
  <c r="K551" i="6"/>
  <c r="J551" i="6"/>
  <c r="I551" i="6"/>
  <c r="M550" i="6"/>
  <c r="L550" i="6"/>
  <c r="K550" i="6"/>
  <c r="J550" i="6"/>
  <c r="I550" i="6"/>
  <c r="M549" i="6"/>
  <c r="L549" i="6"/>
  <c r="K549" i="6"/>
  <c r="J549" i="6"/>
  <c r="I549" i="6"/>
  <c r="M548" i="6"/>
  <c r="L548" i="6"/>
  <c r="K548" i="6"/>
  <c r="J548" i="6"/>
  <c r="I548" i="6"/>
  <c r="M547" i="6"/>
  <c r="L547" i="6"/>
  <c r="K547" i="6"/>
  <c r="J547" i="6"/>
  <c r="I547" i="6"/>
  <c r="M546" i="6"/>
  <c r="L546" i="6"/>
  <c r="K546" i="6"/>
  <c r="J546" i="6"/>
  <c r="I546" i="6"/>
  <c r="M545" i="6"/>
  <c r="L545" i="6"/>
  <c r="K545" i="6"/>
  <c r="J545" i="6"/>
  <c r="I545" i="6"/>
  <c r="M544" i="6"/>
  <c r="L544" i="6"/>
  <c r="K544" i="6"/>
  <c r="J544" i="6"/>
  <c r="I544" i="6"/>
  <c r="M543" i="6"/>
  <c r="L543" i="6"/>
  <c r="K543" i="6"/>
  <c r="J543" i="6"/>
  <c r="I543" i="6"/>
  <c r="M542" i="6"/>
  <c r="L542" i="6"/>
  <c r="K542" i="6"/>
  <c r="J542" i="6"/>
  <c r="I542" i="6"/>
  <c r="M541" i="6"/>
  <c r="L541" i="6"/>
  <c r="K541" i="6"/>
  <c r="J541" i="6"/>
  <c r="I541" i="6"/>
  <c r="M540" i="6"/>
  <c r="L540" i="6"/>
  <c r="K540" i="6"/>
  <c r="J540" i="6"/>
  <c r="I540" i="6"/>
  <c r="M539" i="6"/>
  <c r="L539" i="6"/>
  <c r="K539" i="6"/>
  <c r="J539" i="6"/>
  <c r="I539" i="6"/>
  <c r="M538" i="6"/>
  <c r="L538" i="6"/>
  <c r="K538" i="6"/>
  <c r="J538" i="6"/>
  <c r="I538" i="6"/>
  <c r="M537" i="6"/>
  <c r="L537" i="6"/>
  <c r="K537" i="6"/>
  <c r="J537" i="6"/>
  <c r="I537" i="6"/>
  <c r="M536" i="6"/>
  <c r="L536" i="6"/>
  <c r="K536" i="6"/>
  <c r="J536" i="6"/>
  <c r="I536" i="6"/>
  <c r="M535" i="6"/>
  <c r="L535" i="6"/>
  <c r="K535" i="6"/>
  <c r="J535" i="6"/>
  <c r="I535" i="6"/>
  <c r="M534" i="6"/>
  <c r="L534" i="6"/>
  <c r="K534" i="6"/>
  <c r="J534" i="6"/>
  <c r="I534" i="6"/>
  <c r="M533" i="6"/>
  <c r="L533" i="6"/>
  <c r="K533" i="6"/>
  <c r="J533" i="6"/>
  <c r="I533" i="6"/>
  <c r="M532" i="6"/>
  <c r="L532" i="6"/>
  <c r="K532" i="6"/>
  <c r="J532" i="6"/>
  <c r="I532" i="6"/>
  <c r="M531" i="6"/>
  <c r="L531" i="6"/>
  <c r="K531" i="6"/>
  <c r="J531" i="6"/>
  <c r="I531" i="6"/>
  <c r="M530" i="6"/>
  <c r="L530" i="6"/>
  <c r="K530" i="6"/>
  <c r="J530" i="6"/>
  <c r="I530" i="6"/>
  <c r="M529" i="6"/>
  <c r="L529" i="6"/>
  <c r="K529" i="6"/>
  <c r="J529" i="6"/>
  <c r="I529" i="6"/>
  <c r="M528" i="6"/>
  <c r="L528" i="6"/>
  <c r="K528" i="6"/>
  <c r="J528" i="6"/>
  <c r="I528" i="6"/>
  <c r="M527" i="6"/>
  <c r="L527" i="6"/>
  <c r="K527" i="6"/>
  <c r="J527" i="6"/>
  <c r="I527" i="6"/>
  <c r="M526" i="6"/>
  <c r="L526" i="6"/>
  <c r="K526" i="6"/>
  <c r="J526" i="6"/>
  <c r="I526" i="6"/>
  <c r="M525" i="6"/>
  <c r="L525" i="6"/>
  <c r="K525" i="6"/>
  <c r="J525" i="6"/>
  <c r="I525" i="6"/>
  <c r="M524" i="6"/>
  <c r="L524" i="6"/>
  <c r="K524" i="6"/>
  <c r="J524" i="6"/>
  <c r="I524" i="6"/>
  <c r="M523" i="6"/>
  <c r="L523" i="6"/>
  <c r="K523" i="6"/>
  <c r="J523" i="6"/>
  <c r="I523" i="6"/>
  <c r="M522" i="6"/>
  <c r="L522" i="6"/>
  <c r="K522" i="6"/>
  <c r="J522" i="6"/>
  <c r="I522" i="6"/>
  <c r="M521" i="6"/>
  <c r="L521" i="6"/>
  <c r="K521" i="6"/>
  <c r="J521" i="6"/>
  <c r="I521" i="6"/>
  <c r="M520" i="6"/>
  <c r="L520" i="6"/>
  <c r="K520" i="6"/>
  <c r="J520" i="6"/>
  <c r="I520" i="6"/>
  <c r="M519" i="6"/>
  <c r="L519" i="6"/>
  <c r="K519" i="6"/>
  <c r="J519" i="6"/>
  <c r="I519" i="6"/>
  <c r="M518" i="6"/>
  <c r="L518" i="6"/>
  <c r="K518" i="6"/>
  <c r="J518" i="6"/>
  <c r="I518" i="6"/>
  <c r="M517" i="6"/>
  <c r="L517" i="6"/>
  <c r="K517" i="6"/>
  <c r="J517" i="6"/>
  <c r="I517" i="6"/>
  <c r="M516" i="6"/>
  <c r="L516" i="6"/>
  <c r="K516" i="6"/>
  <c r="J516" i="6"/>
  <c r="I516" i="6"/>
  <c r="M515" i="6"/>
  <c r="L515" i="6"/>
  <c r="K515" i="6"/>
  <c r="J515" i="6"/>
  <c r="I515" i="6"/>
  <c r="M514" i="6"/>
  <c r="L514" i="6"/>
  <c r="K514" i="6"/>
  <c r="J514" i="6"/>
  <c r="I514" i="6"/>
  <c r="M513" i="6"/>
  <c r="L513" i="6"/>
  <c r="K513" i="6"/>
  <c r="J513" i="6"/>
  <c r="I513" i="6"/>
  <c r="M512" i="6"/>
  <c r="L512" i="6"/>
  <c r="K512" i="6"/>
  <c r="J512" i="6"/>
  <c r="I512" i="6"/>
  <c r="M511" i="6"/>
  <c r="L511" i="6"/>
  <c r="K511" i="6"/>
  <c r="J511" i="6"/>
  <c r="I511" i="6"/>
  <c r="M510" i="6"/>
  <c r="L510" i="6"/>
  <c r="K510" i="6"/>
  <c r="J510" i="6"/>
  <c r="I510" i="6"/>
  <c r="M509" i="6"/>
  <c r="L509" i="6"/>
  <c r="K509" i="6"/>
  <c r="J509" i="6"/>
  <c r="I509" i="6"/>
  <c r="M508" i="6"/>
  <c r="L508" i="6"/>
  <c r="K508" i="6"/>
  <c r="J508" i="6"/>
  <c r="I508" i="6"/>
  <c r="M507" i="6"/>
  <c r="L507" i="6"/>
  <c r="K507" i="6"/>
  <c r="J507" i="6"/>
  <c r="I507" i="6"/>
  <c r="M506" i="6"/>
  <c r="L506" i="6"/>
  <c r="K506" i="6"/>
  <c r="J506" i="6"/>
  <c r="I506" i="6"/>
  <c r="M505" i="6"/>
  <c r="L505" i="6"/>
  <c r="K505" i="6"/>
  <c r="J505" i="6"/>
  <c r="I505" i="6"/>
  <c r="M504" i="6"/>
  <c r="L504" i="6"/>
  <c r="K504" i="6"/>
  <c r="J504" i="6"/>
  <c r="I504" i="6"/>
  <c r="M503" i="6"/>
  <c r="L503" i="6"/>
  <c r="K503" i="6"/>
  <c r="J503" i="6"/>
  <c r="I503" i="6"/>
  <c r="M502" i="6"/>
  <c r="L502" i="6"/>
  <c r="K502" i="6"/>
  <c r="J502" i="6"/>
  <c r="I502" i="6"/>
  <c r="M501" i="6"/>
  <c r="L501" i="6"/>
  <c r="K501" i="6"/>
  <c r="J501" i="6"/>
  <c r="I501" i="6"/>
  <c r="M500" i="6"/>
  <c r="L500" i="6"/>
  <c r="K500" i="6"/>
  <c r="J500" i="6"/>
  <c r="I500" i="6"/>
  <c r="M499" i="6"/>
  <c r="L499" i="6"/>
  <c r="K499" i="6"/>
  <c r="J499" i="6"/>
  <c r="I499" i="6"/>
  <c r="M498" i="6"/>
  <c r="L498" i="6"/>
  <c r="K498" i="6"/>
  <c r="J498" i="6"/>
  <c r="I498" i="6"/>
  <c r="M497" i="6"/>
  <c r="L497" i="6"/>
  <c r="K497" i="6"/>
  <c r="J497" i="6"/>
  <c r="I497" i="6"/>
  <c r="M496" i="6"/>
  <c r="L496" i="6"/>
  <c r="K496" i="6"/>
  <c r="J496" i="6"/>
  <c r="I496" i="6"/>
  <c r="M495" i="6"/>
  <c r="L495" i="6"/>
  <c r="K495" i="6"/>
  <c r="J495" i="6"/>
  <c r="I495" i="6"/>
  <c r="M494" i="6"/>
  <c r="L494" i="6"/>
  <c r="K494" i="6"/>
  <c r="J494" i="6"/>
  <c r="I494" i="6"/>
  <c r="M493" i="6"/>
  <c r="L493" i="6"/>
  <c r="K493" i="6"/>
  <c r="J493" i="6"/>
  <c r="I493" i="6"/>
  <c r="M492" i="6"/>
  <c r="L492" i="6"/>
  <c r="K492" i="6"/>
  <c r="J492" i="6"/>
  <c r="I492" i="6"/>
  <c r="M491" i="6"/>
  <c r="L491" i="6"/>
  <c r="K491" i="6"/>
  <c r="J491" i="6"/>
  <c r="I491" i="6"/>
  <c r="M490" i="6"/>
  <c r="L490" i="6"/>
  <c r="K490" i="6"/>
  <c r="J490" i="6"/>
  <c r="I490" i="6"/>
  <c r="M489" i="6"/>
  <c r="L489" i="6"/>
  <c r="K489" i="6"/>
  <c r="J489" i="6"/>
  <c r="I489" i="6"/>
  <c r="M488" i="6"/>
  <c r="L488" i="6"/>
  <c r="K488" i="6"/>
  <c r="J488" i="6"/>
  <c r="I488" i="6"/>
  <c r="M487" i="6"/>
  <c r="L487" i="6"/>
  <c r="K487" i="6"/>
  <c r="J487" i="6"/>
  <c r="I487" i="6"/>
  <c r="M486" i="6"/>
  <c r="L486" i="6"/>
  <c r="K486" i="6"/>
  <c r="J486" i="6"/>
  <c r="I486" i="6"/>
  <c r="M485" i="6"/>
  <c r="L485" i="6"/>
  <c r="K485" i="6"/>
  <c r="J485" i="6"/>
  <c r="I485" i="6"/>
  <c r="M484" i="6"/>
  <c r="L484" i="6"/>
  <c r="K484" i="6"/>
  <c r="J484" i="6"/>
  <c r="I484" i="6"/>
  <c r="M483" i="6"/>
  <c r="L483" i="6"/>
  <c r="K483" i="6"/>
  <c r="J483" i="6"/>
  <c r="I483" i="6"/>
  <c r="M482" i="6"/>
  <c r="L482" i="6"/>
  <c r="K482" i="6"/>
  <c r="J482" i="6"/>
  <c r="I482" i="6"/>
  <c r="M481" i="6"/>
  <c r="L481" i="6"/>
  <c r="K481" i="6"/>
  <c r="J481" i="6"/>
  <c r="I481" i="6"/>
  <c r="M480" i="6"/>
  <c r="L480" i="6"/>
  <c r="K480" i="6"/>
  <c r="J480" i="6"/>
  <c r="I480" i="6"/>
  <c r="M479" i="6"/>
  <c r="L479" i="6"/>
  <c r="K479" i="6"/>
  <c r="J479" i="6"/>
  <c r="I479" i="6"/>
  <c r="M478" i="6"/>
  <c r="L478" i="6"/>
  <c r="K478" i="6"/>
  <c r="J478" i="6"/>
  <c r="I478" i="6"/>
  <c r="M477" i="6"/>
  <c r="L477" i="6"/>
  <c r="K477" i="6"/>
  <c r="J477" i="6"/>
  <c r="I477" i="6"/>
  <c r="M476" i="6"/>
  <c r="L476" i="6"/>
  <c r="K476" i="6"/>
  <c r="J476" i="6"/>
  <c r="I476" i="6"/>
  <c r="M475" i="6"/>
  <c r="L475" i="6"/>
  <c r="K475" i="6"/>
  <c r="J475" i="6"/>
  <c r="I475" i="6"/>
  <c r="M474" i="6"/>
  <c r="L474" i="6"/>
  <c r="K474" i="6"/>
  <c r="J474" i="6"/>
  <c r="I474" i="6"/>
  <c r="M473" i="6"/>
  <c r="L473" i="6"/>
  <c r="K473" i="6"/>
  <c r="J473" i="6"/>
  <c r="I473" i="6"/>
  <c r="M472" i="6"/>
  <c r="L472" i="6"/>
  <c r="K472" i="6"/>
  <c r="J472" i="6"/>
  <c r="I472" i="6"/>
  <c r="M471" i="6"/>
  <c r="L471" i="6"/>
  <c r="K471" i="6"/>
  <c r="J471" i="6"/>
  <c r="I471" i="6"/>
  <c r="M470" i="6"/>
  <c r="L470" i="6"/>
  <c r="K470" i="6"/>
  <c r="J470" i="6"/>
  <c r="I470" i="6"/>
  <c r="M469" i="6"/>
  <c r="L469" i="6"/>
  <c r="K469" i="6"/>
  <c r="J469" i="6"/>
  <c r="I469" i="6"/>
  <c r="M468" i="6"/>
  <c r="L468" i="6"/>
  <c r="K468" i="6"/>
  <c r="J468" i="6"/>
  <c r="I468" i="6"/>
  <c r="M467" i="6"/>
  <c r="L467" i="6"/>
  <c r="K467" i="6"/>
  <c r="J467" i="6"/>
  <c r="I467" i="6"/>
  <c r="M466" i="6"/>
  <c r="L466" i="6"/>
  <c r="K466" i="6"/>
  <c r="J466" i="6"/>
  <c r="I466" i="6"/>
  <c r="M465" i="6"/>
  <c r="L465" i="6"/>
  <c r="K465" i="6"/>
  <c r="J465" i="6"/>
  <c r="I465" i="6"/>
  <c r="M464" i="6"/>
  <c r="L464" i="6"/>
  <c r="K464" i="6"/>
  <c r="J464" i="6"/>
  <c r="I464" i="6"/>
  <c r="M463" i="6"/>
  <c r="L463" i="6"/>
  <c r="K463" i="6"/>
  <c r="J463" i="6"/>
  <c r="I463" i="6"/>
  <c r="M462" i="6"/>
  <c r="L462" i="6"/>
  <c r="K462" i="6"/>
  <c r="J462" i="6"/>
  <c r="I462" i="6"/>
  <c r="M461" i="6"/>
  <c r="L461" i="6"/>
  <c r="K461" i="6"/>
  <c r="J461" i="6"/>
  <c r="I461" i="6"/>
  <c r="M460" i="6"/>
  <c r="L460" i="6"/>
  <c r="K460" i="6"/>
  <c r="J460" i="6"/>
  <c r="I460" i="6"/>
  <c r="M459" i="6"/>
  <c r="L459" i="6"/>
  <c r="K459" i="6"/>
  <c r="J459" i="6"/>
  <c r="I459" i="6"/>
  <c r="M458" i="6"/>
  <c r="L458" i="6"/>
  <c r="K458" i="6"/>
  <c r="J458" i="6"/>
  <c r="I458" i="6"/>
  <c r="M457" i="6"/>
  <c r="L457" i="6"/>
  <c r="K457" i="6"/>
  <c r="J457" i="6"/>
  <c r="I457" i="6"/>
  <c r="M456" i="6"/>
  <c r="L456" i="6"/>
  <c r="K456" i="6"/>
  <c r="J456" i="6"/>
  <c r="I456" i="6"/>
  <c r="M455" i="6"/>
  <c r="L455" i="6"/>
  <c r="K455" i="6"/>
  <c r="J455" i="6"/>
  <c r="I455" i="6"/>
  <c r="M454" i="6"/>
  <c r="L454" i="6"/>
  <c r="K454" i="6"/>
  <c r="J454" i="6"/>
  <c r="I454" i="6"/>
  <c r="M453" i="6"/>
  <c r="L453" i="6"/>
  <c r="K453" i="6"/>
  <c r="J453" i="6"/>
  <c r="I453" i="6"/>
  <c r="M452" i="6"/>
  <c r="L452" i="6"/>
  <c r="K452" i="6"/>
  <c r="J452" i="6"/>
  <c r="I452" i="6"/>
  <c r="M451" i="6"/>
  <c r="L451" i="6"/>
  <c r="K451" i="6"/>
  <c r="J451" i="6"/>
  <c r="I451" i="6"/>
  <c r="M450" i="6"/>
  <c r="L450" i="6"/>
  <c r="K450" i="6"/>
  <c r="J450" i="6"/>
  <c r="I450" i="6"/>
  <c r="M449" i="6"/>
  <c r="L449" i="6"/>
  <c r="K449" i="6"/>
  <c r="J449" i="6"/>
  <c r="I449" i="6"/>
  <c r="M448" i="6"/>
  <c r="L448" i="6"/>
  <c r="K448" i="6"/>
  <c r="J448" i="6"/>
  <c r="I448" i="6"/>
  <c r="M447" i="6"/>
  <c r="L447" i="6"/>
  <c r="K447" i="6"/>
  <c r="J447" i="6"/>
  <c r="I447" i="6"/>
  <c r="M446" i="6"/>
  <c r="L446" i="6"/>
  <c r="K446" i="6"/>
  <c r="J446" i="6"/>
  <c r="I446" i="6"/>
  <c r="M445" i="6"/>
  <c r="L445" i="6"/>
  <c r="K445" i="6"/>
  <c r="J445" i="6"/>
  <c r="I445" i="6"/>
  <c r="M444" i="6"/>
  <c r="L444" i="6"/>
  <c r="K444" i="6"/>
  <c r="J444" i="6"/>
  <c r="I444" i="6"/>
  <c r="M443" i="6"/>
  <c r="L443" i="6"/>
  <c r="K443" i="6"/>
  <c r="J443" i="6"/>
  <c r="I443" i="6"/>
  <c r="M442" i="6"/>
  <c r="L442" i="6"/>
  <c r="K442" i="6"/>
  <c r="J442" i="6"/>
  <c r="I442" i="6"/>
  <c r="M441" i="6"/>
  <c r="L441" i="6"/>
  <c r="K441" i="6"/>
  <c r="J441" i="6"/>
  <c r="I441" i="6"/>
  <c r="M440" i="6"/>
  <c r="L440" i="6"/>
  <c r="K440" i="6"/>
  <c r="J440" i="6"/>
  <c r="I440" i="6"/>
  <c r="M439" i="6"/>
  <c r="L439" i="6"/>
  <c r="K439" i="6"/>
  <c r="J439" i="6"/>
  <c r="I439" i="6"/>
  <c r="M438" i="6"/>
  <c r="L438" i="6"/>
  <c r="K438" i="6"/>
  <c r="J438" i="6"/>
  <c r="I438" i="6"/>
  <c r="M437" i="6"/>
  <c r="L437" i="6"/>
  <c r="K437" i="6"/>
  <c r="J437" i="6"/>
  <c r="I437" i="6"/>
  <c r="M436" i="6"/>
  <c r="L436" i="6"/>
  <c r="K436" i="6"/>
  <c r="J436" i="6"/>
  <c r="I436" i="6"/>
  <c r="M435" i="6"/>
  <c r="L435" i="6"/>
  <c r="K435" i="6"/>
  <c r="J435" i="6"/>
  <c r="I435" i="6"/>
  <c r="M434" i="6"/>
  <c r="L434" i="6"/>
  <c r="K434" i="6"/>
  <c r="J434" i="6"/>
  <c r="I434" i="6"/>
  <c r="M433" i="6"/>
  <c r="L433" i="6"/>
  <c r="K433" i="6"/>
  <c r="J433" i="6"/>
  <c r="I433" i="6"/>
  <c r="M432" i="6"/>
  <c r="L432" i="6"/>
  <c r="K432" i="6"/>
  <c r="J432" i="6"/>
  <c r="I432" i="6"/>
  <c r="M431" i="6"/>
  <c r="L431" i="6"/>
  <c r="K431" i="6"/>
  <c r="J431" i="6"/>
  <c r="I431" i="6"/>
  <c r="M430" i="6"/>
  <c r="L430" i="6"/>
  <c r="K430" i="6"/>
  <c r="J430" i="6"/>
  <c r="I430" i="6"/>
  <c r="M429" i="6"/>
  <c r="L429" i="6"/>
  <c r="K429" i="6"/>
  <c r="J429" i="6"/>
  <c r="I429" i="6"/>
  <c r="M428" i="6"/>
  <c r="L428" i="6"/>
  <c r="K428" i="6"/>
  <c r="J428" i="6"/>
  <c r="I428" i="6"/>
  <c r="M427" i="6"/>
  <c r="L427" i="6"/>
  <c r="K427" i="6"/>
  <c r="J427" i="6"/>
  <c r="I427" i="6"/>
  <c r="M426" i="6"/>
  <c r="L426" i="6"/>
  <c r="K426" i="6"/>
  <c r="J426" i="6"/>
  <c r="I426" i="6"/>
  <c r="M425" i="6"/>
  <c r="L425" i="6"/>
  <c r="K425" i="6"/>
  <c r="J425" i="6"/>
  <c r="I425" i="6"/>
  <c r="M424" i="6"/>
  <c r="L424" i="6"/>
  <c r="K424" i="6"/>
  <c r="J424" i="6"/>
  <c r="I424" i="6"/>
  <c r="M423" i="6"/>
  <c r="L423" i="6"/>
  <c r="K423" i="6"/>
  <c r="J423" i="6"/>
  <c r="I423" i="6"/>
  <c r="M422" i="6"/>
  <c r="L422" i="6"/>
  <c r="K422" i="6"/>
  <c r="J422" i="6"/>
  <c r="I422" i="6"/>
  <c r="M421" i="6"/>
  <c r="L421" i="6"/>
  <c r="K421" i="6"/>
  <c r="J421" i="6"/>
  <c r="I421" i="6"/>
  <c r="M420" i="6"/>
  <c r="L420" i="6"/>
  <c r="K420" i="6"/>
  <c r="J420" i="6"/>
  <c r="I420" i="6"/>
  <c r="M419" i="6"/>
  <c r="L419" i="6"/>
  <c r="K419" i="6"/>
  <c r="J419" i="6"/>
  <c r="I419" i="6"/>
  <c r="M418" i="6"/>
  <c r="L418" i="6"/>
  <c r="K418" i="6"/>
  <c r="J418" i="6"/>
  <c r="I418" i="6"/>
  <c r="M417" i="6"/>
  <c r="L417" i="6"/>
  <c r="K417" i="6"/>
  <c r="J417" i="6"/>
  <c r="I417" i="6"/>
  <c r="M416" i="6"/>
  <c r="L416" i="6"/>
  <c r="K416" i="6"/>
  <c r="J416" i="6"/>
  <c r="I416" i="6"/>
  <c r="M415" i="6"/>
  <c r="L415" i="6"/>
  <c r="K415" i="6"/>
  <c r="J415" i="6"/>
  <c r="I415" i="6"/>
  <c r="M414" i="6"/>
  <c r="L414" i="6"/>
  <c r="K414" i="6"/>
  <c r="J414" i="6"/>
  <c r="I414" i="6"/>
  <c r="M413" i="6"/>
  <c r="L413" i="6"/>
  <c r="K413" i="6"/>
  <c r="J413" i="6"/>
  <c r="I413" i="6"/>
  <c r="M412" i="6"/>
  <c r="L412" i="6"/>
  <c r="K412" i="6"/>
  <c r="J412" i="6"/>
  <c r="I412" i="6"/>
  <c r="M411" i="6"/>
  <c r="L411" i="6"/>
  <c r="K411" i="6"/>
  <c r="J411" i="6"/>
  <c r="I411" i="6"/>
  <c r="M410" i="6"/>
  <c r="L410" i="6"/>
  <c r="K410" i="6"/>
  <c r="J410" i="6"/>
  <c r="I410" i="6"/>
  <c r="M409" i="6"/>
  <c r="L409" i="6"/>
  <c r="K409" i="6"/>
  <c r="J409" i="6"/>
  <c r="I409" i="6"/>
  <c r="M408" i="6"/>
  <c r="L408" i="6"/>
  <c r="K408" i="6"/>
  <c r="J408" i="6"/>
  <c r="I408" i="6"/>
  <c r="M407" i="6"/>
  <c r="L407" i="6"/>
  <c r="K407" i="6"/>
  <c r="J407" i="6"/>
  <c r="I407" i="6"/>
  <c r="M406" i="6"/>
  <c r="L406" i="6"/>
  <c r="K406" i="6"/>
  <c r="J406" i="6"/>
  <c r="I406" i="6"/>
  <c r="M405" i="6"/>
  <c r="L405" i="6"/>
  <c r="K405" i="6"/>
  <c r="J405" i="6"/>
  <c r="I405" i="6"/>
  <c r="M404" i="6"/>
  <c r="L404" i="6"/>
  <c r="K404" i="6"/>
  <c r="J404" i="6"/>
  <c r="I404" i="6"/>
  <c r="M403" i="6"/>
  <c r="L403" i="6"/>
  <c r="K403" i="6"/>
  <c r="J403" i="6"/>
  <c r="I403" i="6"/>
  <c r="M402" i="6"/>
  <c r="L402" i="6"/>
  <c r="K402" i="6"/>
  <c r="J402" i="6"/>
  <c r="I402" i="6"/>
  <c r="M401" i="6"/>
  <c r="L401" i="6"/>
  <c r="K401" i="6"/>
  <c r="J401" i="6"/>
  <c r="I401" i="6"/>
  <c r="M400" i="6"/>
  <c r="L400" i="6"/>
  <c r="K400" i="6"/>
  <c r="J400" i="6"/>
  <c r="I400" i="6"/>
  <c r="M399" i="6"/>
  <c r="L399" i="6"/>
  <c r="K399" i="6"/>
  <c r="J399" i="6"/>
  <c r="I399" i="6"/>
  <c r="M398" i="6"/>
  <c r="L398" i="6"/>
  <c r="K398" i="6"/>
  <c r="J398" i="6"/>
  <c r="I398" i="6"/>
  <c r="M397" i="6"/>
  <c r="L397" i="6"/>
  <c r="K397" i="6"/>
  <c r="J397" i="6"/>
  <c r="I397" i="6"/>
  <c r="M396" i="6"/>
  <c r="L396" i="6"/>
  <c r="K396" i="6"/>
  <c r="J396" i="6"/>
  <c r="I396" i="6"/>
  <c r="M395" i="6"/>
  <c r="L395" i="6"/>
  <c r="K395" i="6"/>
  <c r="J395" i="6"/>
  <c r="I395" i="6"/>
  <c r="M394" i="6"/>
  <c r="L394" i="6"/>
  <c r="K394" i="6"/>
  <c r="J394" i="6"/>
  <c r="I394" i="6"/>
  <c r="M393" i="6"/>
  <c r="L393" i="6"/>
  <c r="K393" i="6"/>
  <c r="J393" i="6"/>
  <c r="I393" i="6"/>
  <c r="M392" i="6"/>
  <c r="L392" i="6"/>
  <c r="K392" i="6"/>
  <c r="J392" i="6"/>
  <c r="I392" i="6"/>
  <c r="M391" i="6"/>
  <c r="L391" i="6"/>
  <c r="K391" i="6"/>
  <c r="J391" i="6"/>
  <c r="I391" i="6"/>
  <c r="M390" i="6"/>
  <c r="L390" i="6"/>
  <c r="K390" i="6"/>
  <c r="J390" i="6"/>
  <c r="I390" i="6"/>
  <c r="M389" i="6"/>
  <c r="L389" i="6"/>
  <c r="K389" i="6"/>
  <c r="J389" i="6"/>
  <c r="I389" i="6"/>
  <c r="M388" i="6"/>
  <c r="L388" i="6"/>
  <c r="K388" i="6"/>
  <c r="J388" i="6"/>
  <c r="I388" i="6"/>
  <c r="M387" i="6"/>
  <c r="L387" i="6"/>
  <c r="K387" i="6"/>
  <c r="J387" i="6"/>
  <c r="I387" i="6"/>
  <c r="M386" i="6"/>
  <c r="L386" i="6"/>
  <c r="K386" i="6"/>
  <c r="J386" i="6"/>
  <c r="I386" i="6"/>
  <c r="M385" i="6"/>
  <c r="L385" i="6"/>
  <c r="K385" i="6"/>
  <c r="J385" i="6"/>
  <c r="I385" i="6"/>
  <c r="M384" i="6"/>
  <c r="L384" i="6"/>
  <c r="K384" i="6"/>
  <c r="J384" i="6"/>
  <c r="I384" i="6"/>
  <c r="M383" i="6"/>
  <c r="L383" i="6"/>
  <c r="K383" i="6"/>
  <c r="J383" i="6"/>
  <c r="I383" i="6"/>
  <c r="M382" i="6"/>
  <c r="L382" i="6"/>
  <c r="K382" i="6"/>
  <c r="J382" i="6"/>
  <c r="I382" i="6"/>
  <c r="M381" i="6"/>
  <c r="L381" i="6"/>
  <c r="K381" i="6"/>
  <c r="J381" i="6"/>
  <c r="I381" i="6"/>
  <c r="M380" i="6"/>
  <c r="L380" i="6"/>
  <c r="K380" i="6"/>
  <c r="J380" i="6"/>
  <c r="I380" i="6"/>
  <c r="M379" i="6"/>
  <c r="L379" i="6"/>
  <c r="K379" i="6"/>
  <c r="J379" i="6"/>
  <c r="I379" i="6"/>
  <c r="M378" i="6"/>
  <c r="L378" i="6"/>
  <c r="K378" i="6"/>
  <c r="J378" i="6"/>
  <c r="I378" i="6"/>
  <c r="M377" i="6"/>
  <c r="L377" i="6"/>
  <c r="K377" i="6"/>
  <c r="J377" i="6"/>
  <c r="I377" i="6"/>
  <c r="M376" i="6"/>
  <c r="L376" i="6"/>
  <c r="K376" i="6"/>
  <c r="J376" i="6"/>
  <c r="I376" i="6"/>
  <c r="M375" i="6"/>
  <c r="L375" i="6"/>
  <c r="K375" i="6"/>
  <c r="J375" i="6"/>
  <c r="I375" i="6"/>
  <c r="M374" i="6"/>
  <c r="L374" i="6"/>
  <c r="K374" i="6"/>
  <c r="J374" i="6"/>
  <c r="I374" i="6"/>
  <c r="M373" i="6"/>
  <c r="L373" i="6"/>
  <c r="K373" i="6"/>
  <c r="J373" i="6"/>
  <c r="I373" i="6"/>
  <c r="M372" i="6"/>
  <c r="L372" i="6"/>
  <c r="K372" i="6"/>
  <c r="J372" i="6"/>
  <c r="I372" i="6"/>
  <c r="M371" i="6"/>
  <c r="L371" i="6"/>
  <c r="K371" i="6"/>
  <c r="J371" i="6"/>
  <c r="I371" i="6"/>
  <c r="M370" i="6"/>
  <c r="L370" i="6"/>
  <c r="K370" i="6"/>
  <c r="J370" i="6"/>
  <c r="I370" i="6"/>
  <c r="M369" i="6"/>
  <c r="L369" i="6"/>
  <c r="K369" i="6"/>
  <c r="J369" i="6"/>
  <c r="I369" i="6"/>
  <c r="M368" i="6"/>
  <c r="L368" i="6"/>
  <c r="K368" i="6"/>
  <c r="J368" i="6"/>
  <c r="I368" i="6"/>
  <c r="M367" i="6"/>
  <c r="L367" i="6"/>
  <c r="K367" i="6"/>
  <c r="J367" i="6"/>
  <c r="I367" i="6"/>
  <c r="M366" i="6"/>
  <c r="L366" i="6"/>
  <c r="K366" i="6"/>
  <c r="J366" i="6"/>
  <c r="I366" i="6"/>
  <c r="M365" i="6"/>
  <c r="L365" i="6"/>
  <c r="K365" i="6"/>
  <c r="J365" i="6"/>
  <c r="I365" i="6"/>
  <c r="M364" i="6"/>
  <c r="L364" i="6"/>
  <c r="K364" i="6"/>
  <c r="J364" i="6"/>
  <c r="I364" i="6"/>
  <c r="M363" i="6"/>
  <c r="L363" i="6"/>
  <c r="K363" i="6"/>
  <c r="J363" i="6"/>
  <c r="I363" i="6"/>
  <c r="M362" i="6"/>
  <c r="L362" i="6"/>
  <c r="K362" i="6"/>
  <c r="J362" i="6"/>
  <c r="I362" i="6"/>
  <c r="M361" i="6"/>
  <c r="L361" i="6"/>
  <c r="K361" i="6"/>
  <c r="J361" i="6"/>
  <c r="I361" i="6"/>
  <c r="M360" i="6"/>
  <c r="L360" i="6"/>
  <c r="K360" i="6"/>
  <c r="J360" i="6"/>
  <c r="I360" i="6"/>
  <c r="M359" i="6"/>
  <c r="L359" i="6"/>
  <c r="K359" i="6"/>
  <c r="J359" i="6"/>
  <c r="I359" i="6"/>
  <c r="M358" i="6"/>
  <c r="L358" i="6"/>
  <c r="K358" i="6"/>
  <c r="J358" i="6"/>
  <c r="I358" i="6"/>
  <c r="M357" i="6"/>
  <c r="L357" i="6"/>
  <c r="K357" i="6"/>
  <c r="J357" i="6"/>
  <c r="I357" i="6"/>
  <c r="M356" i="6"/>
  <c r="L356" i="6"/>
  <c r="K356" i="6"/>
  <c r="J356" i="6"/>
  <c r="I356" i="6"/>
  <c r="M355" i="6"/>
  <c r="L355" i="6"/>
  <c r="K355" i="6"/>
  <c r="J355" i="6"/>
  <c r="I355" i="6"/>
  <c r="M354" i="6"/>
  <c r="L354" i="6"/>
  <c r="K354" i="6"/>
  <c r="J354" i="6"/>
  <c r="I354" i="6"/>
  <c r="M353" i="6"/>
  <c r="L353" i="6"/>
  <c r="K353" i="6"/>
  <c r="J353" i="6"/>
  <c r="I353" i="6"/>
  <c r="M352" i="6"/>
  <c r="L352" i="6"/>
  <c r="K352" i="6"/>
  <c r="J352" i="6"/>
  <c r="I352" i="6"/>
  <c r="M351" i="6"/>
  <c r="L351" i="6"/>
  <c r="K351" i="6"/>
  <c r="J351" i="6"/>
  <c r="I351" i="6"/>
  <c r="M350" i="6"/>
  <c r="L350" i="6"/>
  <c r="K350" i="6"/>
  <c r="J350" i="6"/>
  <c r="I350" i="6"/>
  <c r="M349" i="6"/>
  <c r="L349" i="6"/>
  <c r="K349" i="6"/>
  <c r="J349" i="6"/>
  <c r="I349" i="6"/>
  <c r="M348" i="6"/>
  <c r="L348" i="6"/>
  <c r="K348" i="6"/>
  <c r="J348" i="6"/>
  <c r="I348" i="6"/>
  <c r="M347" i="6"/>
  <c r="L347" i="6"/>
  <c r="K347" i="6"/>
  <c r="J347" i="6"/>
  <c r="I347" i="6"/>
  <c r="M346" i="6"/>
  <c r="L346" i="6"/>
  <c r="K346" i="6"/>
  <c r="J346" i="6"/>
  <c r="I346" i="6"/>
  <c r="M345" i="6"/>
  <c r="L345" i="6"/>
  <c r="K345" i="6"/>
  <c r="J345" i="6"/>
  <c r="I345" i="6"/>
  <c r="M344" i="6"/>
  <c r="L344" i="6"/>
  <c r="K344" i="6"/>
  <c r="J344" i="6"/>
  <c r="I344" i="6"/>
  <c r="M343" i="6"/>
  <c r="L343" i="6"/>
  <c r="K343" i="6"/>
  <c r="J343" i="6"/>
  <c r="I343" i="6"/>
  <c r="M342" i="6"/>
  <c r="L342" i="6"/>
  <c r="K342" i="6"/>
  <c r="J342" i="6"/>
  <c r="I342" i="6"/>
  <c r="M341" i="6"/>
  <c r="L341" i="6"/>
  <c r="K341" i="6"/>
  <c r="J341" i="6"/>
  <c r="I341" i="6"/>
  <c r="M340" i="6"/>
  <c r="L340" i="6"/>
  <c r="K340" i="6"/>
  <c r="J340" i="6"/>
  <c r="I340" i="6"/>
  <c r="M339" i="6"/>
  <c r="L339" i="6"/>
  <c r="K339" i="6"/>
  <c r="J339" i="6"/>
  <c r="I339" i="6"/>
  <c r="M338" i="6"/>
  <c r="L338" i="6"/>
  <c r="K338" i="6"/>
  <c r="J338" i="6"/>
  <c r="I338" i="6"/>
  <c r="M337" i="6"/>
  <c r="L337" i="6"/>
  <c r="K337" i="6"/>
  <c r="J337" i="6"/>
  <c r="I337" i="6"/>
  <c r="M336" i="6"/>
  <c r="L336" i="6"/>
  <c r="K336" i="6"/>
  <c r="J336" i="6"/>
  <c r="I336" i="6"/>
  <c r="M335" i="6"/>
  <c r="L335" i="6"/>
  <c r="K335" i="6"/>
  <c r="J335" i="6"/>
  <c r="I335" i="6"/>
  <c r="M334" i="6"/>
  <c r="L334" i="6"/>
  <c r="K334" i="6"/>
  <c r="J334" i="6"/>
  <c r="I334" i="6"/>
  <c r="M333" i="6"/>
  <c r="L333" i="6"/>
  <c r="K333" i="6"/>
  <c r="J333" i="6"/>
  <c r="I333" i="6"/>
  <c r="M332" i="6"/>
  <c r="L332" i="6"/>
  <c r="K332" i="6"/>
  <c r="J332" i="6"/>
  <c r="I332" i="6"/>
  <c r="M331" i="6"/>
  <c r="L331" i="6"/>
  <c r="K331" i="6"/>
  <c r="J331" i="6"/>
  <c r="I331" i="6"/>
  <c r="M330" i="6"/>
  <c r="L330" i="6"/>
  <c r="K330" i="6"/>
  <c r="J330" i="6"/>
  <c r="I330" i="6"/>
  <c r="M329" i="6"/>
  <c r="L329" i="6"/>
  <c r="K329" i="6"/>
  <c r="J329" i="6"/>
  <c r="I329" i="6"/>
  <c r="M328" i="6"/>
  <c r="L328" i="6"/>
  <c r="K328" i="6"/>
  <c r="J328" i="6"/>
  <c r="I328" i="6"/>
  <c r="M327" i="6"/>
  <c r="L327" i="6"/>
  <c r="K327" i="6"/>
  <c r="J327" i="6"/>
  <c r="I327" i="6"/>
  <c r="M326" i="6"/>
  <c r="L326" i="6"/>
  <c r="K326" i="6"/>
  <c r="J326" i="6"/>
  <c r="I326" i="6"/>
  <c r="M325" i="6"/>
  <c r="L325" i="6"/>
  <c r="K325" i="6"/>
  <c r="J325" i="6"/>
  <c r="I325" i="6"/>
  <c r="M324" i="6"/>
  <c r="L324" i="6"/>
  <c r="K324" i="6"/>
  <c r="J324" i="6"/>
  <c r="I324" i="6"/>
  <c r="M323" i="6"/>
  <c r="L323" i="6"/>
  <c r="K323" i="6"/>
  <c r="J323" i="6"/>
  <c r="I323" i="6"/>
  <c r="M322" i="6"/>
  <c r="L322" i="6"/>
  <c r="K322" i="6"/>
  <c r="J322" i="6"/>
  <c r="I322" i="6"/>
  <c r="M321" i="6"/>
  <c r="L321" i="6"/>
  <c r="K321" i="6"/>
  <c r="J321" i="6"/>
  <c r="I321" i="6"/>
  <c r="M320" i="6"/>
  <c r="L320" i="6"/>
  <c r="K320" i="6"/>
  <c r="J320" i="6"/>
  <c r="I320" i="6"/>
  <c r="M319" i="6"/>
  <c r="L319" i="6"/>
  <c r="K319" i="6"/>
  <c r="J319" i="6"/>
  <c r="I319" i="6"/>
  <c r="M318" i="6"/>
  <c r="L318" i="6"/>
  <c r="K318" i="6"/>
  <c r="J318" i="6"/>
  <c r="I318" i="6"/>
  <c r="M317" i="6"/>
  <c r="L317" i="6"/>
  <c r="K317" i="6"/>
  <c r="J317" i="6"/>
  <c r="I317" i="6"/>
  <c r="M316" i="6"/>
  <c r="L316" i="6"/>
  <c r="K316" i="6"/>
  <c r="J316" i="6"/>
  <c r="I316" i="6"/>
  <c r="M315" i="6"/>
  <c r="L315" i="6"/>
  <c r="K315" i="6"/>
  <c r="J315" i="6"/>
  <c r="I315" i="6"/>
  <c r="M314" i="6"/>
  <c r="L314" i="6"/>
  <c r="K314" i="6"/>
  <c r="J314" i="6"/>
  <c r="I314" i="6"/>
  <c r="M313" i="6"/>
  <c r="L313" i="6"/>
  <c r="K313" i="6"/>
  <c r="J313" i="6"/>
  <c r="I313" i="6"/>
  <c r="M312" i="6"/>
  <c r="L312" i="6"/>
  <c r="K312" i="6"/>
  <c r="J312" i="6"/>
  <c r="I312" i="6"/>
  <c r="M311" i="6"/>
  <c r="L311" i="6"/>
  <c r="K311" i="6"/>
  <c r="J311" i="6"/>
  <c r="I311" i="6"/>
  <c r="M310" i="6"/>
  <c r="L310" i="6"/>
  <c r="K310" i="6"/>
  <c r="J310" i="6"/>
  <c r="I310" i="6"/>
  <c r="M309" i="6"/>
  <c r="L309" i="6"/>
  <c r="K309" i="6"/>
  <c r="J309" i="6"/>
  <c r="I309" i="6"/>
  <c r="M308" i="6"/>
  <c r="L308" i="6"/>
  <c r="K308" i="6"/>
  <c r="J308" i="6"/>
  <c r="I308" i="6"/>
  <c r="M307" i="6"/>
  <c r="L307" i="6"/>
  <c r="K307" i="6"/>
  <c r="J307" i="6"/>
  <c r="I307" i="6"/>
  <c r="M306" i="6"/>
  <c r="L306" i="6"/>
  <c r="K306" i="6"/>
  <c r="J306" i="6"/>
  <c r="I306" i="6"/>
  <c r="M305" i="6"/>
  <c r="L305" i="6"/>
  <c r="K305" i="6"/>
  <c r="J305" i="6"/>
  <c r="I305" i="6"/>
  <c r="M304" i="6"/>
  <c r="L304" i="6"/>
  <c r="K304" i="6"/>
  <c r="J304" i="6"/>
  <c r="I304" i="6"/>
  <c r="M303" i="6"/>
  <c r="L303" i="6"/>
  <c r="K303" i="6"/>
  <c r="J303" i="6"/>
  <c r="I303" i="6"/>
  <c r="M302" i="6"/>
  <c r="L302" i="6"/>
  <c r="K302" i="6"/>
  <c r="J302" i="6"/>
  <c r="I302" i="6"/>
  <c r="M301" i="6"/>
  <c r="L301" i="6"/>
  <c r="K301" i="6"/>
  <c r="J301" i="6"/>
  <c r="I301" i="6"/>
  <c r="M300" i="6"/>
  <c r="L300" i="6"/>
  <c r="K300" i="6"/>
  <c r="J300" i="6"/>
  <c r="I300" i="6"/>
  <c r="M299" i="6"/>
  <c r="L299" i="6"/>
  <c r="K299" i="6"/>
  <c r="J299" i="6"/>
  <c r="I299" i="6"/>
  <c r="M298" i="6"/>
  <c r="L298" i="6"/>
  <c r="K298" i="6"/>
  <c r="J298" i="6"/>
  <c r="I298" i="6"/>
  <c r="M297" i="6"/>
  <c r="L297" i="6"/>
  <c r="K297" i="6"/>
  <c r="J297" i="6"/>
  <c r="I297" i="6"/>
  <c r="M296" i="6"/>
  <c r="L296" i="6"/>
  <c r="K296" i="6"/>
  <c r="J296" i="6"/>
  <c r="I296" i="6"/>
  <c r="M295" i="6"/>
  <c r="L295" i="6"/>
  <c r="K295" i="6"/>
  <c r="J295" i="6"/>
  <c r="I295" i="6"/>
  <c r="M294" i="6"/>
  <c r="L294" i="6"/>
  <c r="K294" i="6"/>
  <c r="J294" i="6"/>
  <c r="I294" i="6"/>
  <c r="M293" i="6"/>
  <c r="L293" i="6"/>
  <c r="K293" i="6"/>
  <c r="J293" i="6"/>
  <c r="I293" i="6"/>
  <c r="M292" i="6"/>
  <c r="L292" i="6"/>
  <c r="K292" i="6"/>
  <c r="J292" i="6"/>
  <c r="I292" i="6"/>
  <c r="M291" i="6"/>
  <c r="L291" i="6"/>
  <c r="K291" i="6"/>
  <c r="J291" i="6"/>
  <c r="I291" i="6"/>
  <c r="M290" i="6"/>
  <c r="L290" i="6"/>
  <c r="K290" i="6"/>
  <c r="J290" i="6"/>
  <c r="I290" i="6"/>
  <c r="M289" i="6"/>
  <c r="L289" i="6"/>
  <c r="K289" i="6"/>
  <c r="J289" i="6"/>
  <c r="I289" i="6"/>
  <c r="M288" i="6"/>
  <c r="L288" i="6"/>
  <c r="K288" i="6"/>
  <c r="J288" i="6"/>
  <c r="I288" i="6"/>
  <c r="M287" i="6"/>
  <c r="L287" i="6"/>
  <c r="K287" i="6"/>
  <c r="J287" i="6"/>
  <c r="I287" i="6"/>
  <c r="M286" i="6"/>
  <c r="L286" i="6"/>
  <c r="K286" i="6"/>
  <c r="J286" i="6"/>
  <c r="I286" i="6"/>
  <c r="M285" i="6"/>
  <c r="L285" i="6"/>
  <c r="K285" i="6"/>
  <c r="J285" i="6"/>
  <c r="I285" i="6"/>
  <c r="M284" i="6"/>
  <c r="L284" i="6"/>
  <c r="K284" i="6"/>
  <c r="J284" i="6"/>
  <c r="I284" i="6"/>
  <c r="M283" i="6"/>
  <c r="L283" i="6"/>
  <c r="K283" i="6"/>
  <c r="J283" i="6"/>
  <c r="I283" i="6"/>
  <c r="M282" i="6"/>
  <c r="L282" i="6"/>
  <c r="K282" i="6"/>
  <c r="J282" i="6"/>
  <c r="I282" i="6"/>
  <c r="M281" i="6"/>
  <c r="L281" i="6"/>
  <c r="K281" i="6"/>
  <c r="J281" i="6"/>
  <c r="I281" i="6"/>
  <c r="M280" i="6"/>
  <c r="L280" i="6"/>
  <c r="K280" i="6"/>
  <c r="J280" i="6"/>
  <c r="I280" i="6"/>
  <c r="M279" i="6"/>
  <c r="L279" i="6"/>
  <c r="K279" i="6"/>
  <c r="J279" i="6"/>
  <c r="I279" i="6"/>
  <c r="M278" i="6"/>
  <c r="L278" i="6"/>
  <c r="K278" i="6"/>
  <c r="J278" i="6"/>
  <c r="I278" i="6"/>
  <c r="M277" i="6"/>
  <c r="L277" i="6"/>
  <c r="K277" i="6"/>
  <c r="J277" i="6"/>
  <c r="I277" i="6"/>
  <c r="M276" i="6"/>
  <c r="L276" i="6"/>
  <c r="K276" i="6"/>
  <c r="J276" i="6"/>
  <c r="I276" i="6"/>
  <c r="M275" i="6"/>
  <c r="L275" i="6"/>
  <c r="K275" i="6"/>
  <c r="J275" i="6"/>
  <c r="I275" i="6"/>
  <c r="M274" i="6"/>
  <c r="L274" i="6"/>
  <c r="K274" i="6"/>
  <c r="J274" i="6"/>
  <c r="I274" i="6"/>
  <c r="M273" i="6"/>
  <c r="L273" i="6"/>
  <c r="K273" i="6"/>
  <c r="J273" i="6"/>
  <c r="I273" i="6"/>
  <c r="M272" i="6"/>
  <c r="L272" i="6"/>
  <c r="K272" i="6"/>
  <c r="J272" i="6"/>
  <c r="I272" i="6"/>
  <c r="M271" i="6"/>
  <c r="L271" i="6"/>
  <c r="K271" i="6"/>
  <c r="J271" i="6"/>
  <c r="I271" i="6"/>
  <c r="M270" i="6"/>
  <c r="L270" i="6"/>
  <c r="K270" i="6"/>
  <c r="J270" i="6"/>
  <c r="I270" i="6"/>
  <c r="M269" i="6"/>
  <c r="L269" i="6"/>
  <c r="K269" i="6"/>
  <c r="J269" i="6"/>
  <c r="I269" i="6"/>
  <c r="M268" i="6"/>
  <c r="L268" i="6"/>
  <c r="K268" i="6"/>
  <c r="J268" i="6"/>
  <c r="I268" i="6"/>
  <c r="M267" i="6"/>
  <c r="L267" i="6"/>
  <c r="K267" i="6"/>
  <c r="J267" i="6"/>
  <c r="I267" i="6"/>
  <c r="M266" i="6"/>
  <c r="L266" i="6"/>
  <c r="K266" i="6"/>
  <c r="J266" i="6"/>
  <c r="I266" i="6"/>
  <c r="M265" i="6"/>
  <c r="L265" i="6"/>
  <c r="K265" i="6"/>
  <c r="J265" i="6"/>
  <c r="I265" i="6"/>
  <c r="M264" i="6"/>
  <c r="L264" i="6"/>
  <c r="K264" i="6"/>
  <c r="J264" i="6"/>
  <c r="I264" i="6"/>
  <c r="M263" i="6"/>
  <c r="L263" i="6"/>
  <c r="K263" i="6"/>
  <c r="J263" i="6"/>
  <c r="I263" i="6"/>
  <c r="M262" i="6"/>
  <c r="L262" i="6"/>
  <c r="K262" i="6"/>
  <c r="J262" i="6"/>
  <c r="I262" i="6"/>
  <c r="M261" i="6"/>
  <c r="L261" i="6"/>
  <c r="K261" i="6"/>
  <c r="J261" i="6"/>
  <c r="I261" i="6"/>
  <c r="M260" i="6"/>
  <c r="L260" i="6"/>
  <c r="K260" i="6"/>
  <c r="J260" i="6"/>
  <c r="I260" i="6"/>
  <c r="M259" i="6"/>
  <c r="L259" i="6"/>
  <c r="K259" i="6"/>
  <c r="J259" i="6"/>
  <c r="I259" i="6"/>
  <c r="M258" i="6"/>
  <c r="L258" i="6"/>
  <c r="K258" i="6"/>
  <c r="J258" i="6"/>
  <c r="I258" i="6"/>
  <c r="M257" i="6"/>
  <c r="L257" i="6"/>
  <c r="K257" i="6"/>
  <c r="J257" i="6"/>
  <c r="I257" i="6"/>
  <c r="M256" i="6"/>
  <c r="L256" i="6"/>
  <c r="K256" i="6"/>
  <c r="J256" i="6"/>
  <c r="I256" i="6"/>
  <c r="M255" i="6"/>
  <c r="L255" i="6"/>
  <c r="K255" i="6"/>
  <c r="J255" i="6"/>
  <c r="I255" i="6"/>
  <c r="M254" i="6"/>
  <c r="L254" i="6"/>
  <c r="K254" i="6"/>
  <c r="J254" i="6"/>
  <c r="I254" i="6"/>
  <c r="M253" i="6"/>
  <c r="L253" i="6"/>
  <c r="K253" i="6"/>
  <c r="J253" i="6"/>
  <c r="I253" i="6"/>
  <c r="M252" i="6"/>
  <c r="L252" i="6"/>
  <c r="K252" i="6"/>
  <c r="J252" i="6"/>
  <c r="I252" i="6"/>
  <c r="M251" i="6"/>
  <c r="L251" i="6"/>
  <c r="K251" i="6"/>
  <c r="J251" i="6"/>
  <c r="I251" i="6"/>
  <c r="M250" i="6"/>
  <c r="L250" i="6"/>
  <c r="K250" i="6"/>
  <c r="J250" i="6"/>
  <c r="I250" i="6"/>
  <c r="M249" i="6"/>
  <c r="L249" i="6"/>
  <c r="K249" i="6"/>
  <c r="J249" i="6"/>
  <c r="I249" i="6"/>
  <c r="M248" i="6"/>
  <c r="L248" i="6"/>
  <c r="K248" i="6"/>
  <c r="J248" i="6"/>
  <c r="I248" i="6"/>
  <c r="M247" i="6"/>
  <c r="L247" i="6"/>
  <c r="K247" i="6"/>
  <c r="J247" i="6"/>
  <c r="I247" i="6"/>
  <c r="M246" i="6"/>
  <c r="L246" i="6"/>
  <c r="K246" i="6"/>
  <c r="J246" i="6"/>
  <c r="I246" i="6"/>
  <c r="M245" i="6"/>
  <c r="L245" i="6"/>
  <c r="K245" i="6"/>
  <c r="J245" i="6"/>
  <c r="I245" i="6"/>
  <c r="M244" i="6"/>
  <c r="L244" i="6"/>
  <c r="K244" i="6"/>
  <c r="J244" i="6"/>
  <c r="I244" i="6"/>
  <c r="M243" i="6"/>
  <c r="L243" i="6"/>
  <c r="K243" i="6"/>
  <c r="J243" i="6"/>
  <c r="I243" i="6"/>
  <c r="M242" i="6"/>
  <c r="L242" i="6"/>
  <c r="K242" i="6"/>
  <c r="J242" i="6"/>
  <c r="I242" i="6"/>
  <c r="M241" i="6"/>
  <c r="L241" i="6"/>
  <c r="K241" i="6"/>
  <c r="J241" i="6"/>
  <c r="I241" i="6"/>
  <c r="M240" i="6"/>
  <c r="L240" i="6"/>
  <c r="K240" i="6"/>
  <c r="J240" i="6"/>
  <c r="I240" i="6"/>
  <c r="M239" i="6"/>
  <c r="L239" i="6"/>
  <c r="K239" i="6"/>
  <c r="J239" i="6"/>
  <c r="I239" i="6"/>
  <c r="M238" i="6"/>
  <c r="L238" i="6"/>
  <c r="K238" i="6"/>
  <c r="J238" i="6"/>
  <c r="I238" i="6"/>
  <c r="M237" i="6"/>
  <c r="L237" i="6"/>
  <c r="K237" i="6"/>
  <c r="J237" i="6"/>
  <c r="I237" i="6"/>
  <c r="M236" i="6"/>
  <c r="L236" i="6"/>
  <c r="K236" i="6"/>
  <c r="J236" i="6"/>
  <c r="I236" i="6"/>
  <c r="M235" i="6"/>
  <c r="L235" i="6"/>
  <c r="K235" i="6"/>
  <c r="J235" i="6"/>
  <c r="I235" i="6"/>
  <c r="M234" i="6"/>
  <c r="L234" i="6"/>
  <c r="K234" i="6"/>
  <c r="J234" i="6"/>
  <c r="I234" i="6"/>
  <c r="M233" i="6"/>
  <c r="L233" i="6"/>
  <c r="K233" i="6"/>
  <c r="J233" i="6"/>
  <c r="I233" i="6"/>
  <c r="M232" i="6"/>
  <c r="L232" i="6"/>
  <c r="K232" i="6"/>
  <c r="J232" i="6"/>
  <c r="I232" i="6"/>
  <c r="M231" i="6"/>
  <c r="L231" i="6"/>
  <c r="K231" i="6"/>
  <c r="J231" i="6"/>
  <c r="I231" i="6"/>
  <c r="M230" i="6"/>
  <c r="L230" i="6"/>
  <c r="K230" i="6"/>
  <c r="J230" i="6"/>
  <c r="I230" i="6"/>
  <c r="M229" i="6"/>
  <c r="L229" i="6"/>
  <c r="K229" i="6"/>
  <c r="J229" i="6"/>
  <c r="I229" i="6"/>
  <c r="M228" i="6"/>
  <c r="L228" i="6"/>
  <c r="K228" i="6"/>
  <c r="J228" i="6"/>
  <c r="I228" i="6"/>
  <c r="M227" i="6"/>
  <c r="L227" i="6"/>
  <c r="K227" i="6"/>
  <c r="J227" i="6"/>
  <c r="I227" i="6"/>
  <c r="M226" i="6"/>
  <c r="L226" i="6"/>
  <c r="K226" i="6"/>
  <c r="J226" i="6"/>
  <c r="I226" i="6"/>
  <c r="M225" i="6"/>
  <c r="L225" i="6"/>
  <c r="K225" i="6"/>
  <c r="J225" i="6"/>
  <c r="I225" i="6"/>
  <c r="M224" i="6"/>
  <c r="L224" i="6"/>
  <c r="K224" i="6"/>
  <c r="J224" i="6"/>
  <c r="I224" i="6"/>
  <c r="M223" i="6"/>
  <c r="L223" i="6"/>
  <c r="K223" i="6"/>
  <c r="J223" i="6"/>
  <c r="I223" i="6"/>
  <c r="M222" i="6"/>
  <c r="L222" i="6"/>
  <c r="K222" i="6"/>
  <c r="J222" i="6"/>
  <c r="I222" i="6"/>
  <c r="M221" i="6"/>
  <c r="L221" i="6"/>
  <c r="K221" i="6"/>
  <c r="J221" i="6"/>
  <c r="I221" i="6"/>
  <c r="M220" i="6"/>
  <c r="L220" i="6"/>
  <c r="K220" i="6"/>
  <c r="J220" i="6"/>
  <c r="I220" i="6"/>
  <c r="M219" i="6"/>
  <c r="L219" i="6"/>
  <c r="K219" i="6"/>
  <c r="J219" i="6"/>
  <c r="I219" i="6"/>
  <c r="M218" i="6"/>
  <c r="L218" i="6"/>
  <c r="K218" i="6"/>
  <c r="J218" i="6"/>
  <c r="I218" i="6"/>
  <c r="M217" i="6"/>
  <c r="L217" i="6"/>
  <c r="K217" i="6"/>
  <c r="J217" i="6"/>
  <c r="I217" i="6"/>
  <c r="M216" i="6"/>
  <c r="L216" i="6"/>
  <c r="K216" i="6"/>
  <c r="J216" i="6"/>
  <c r="I216" i="6"/>
  <c r="M215" i="6"/>
  <c r="L215" i="6"/>
  <c r="K215" i="6"/>
  <c r="J215" i="6"/>
  <c r="I215" i="6"/>
  <c r="M214" i="6"/>
  <c r="L214" i="6"/>
  <c r="K214" i="6"/>
  <c r="J214" i="6"/>
  <c r="I214" i="6"/>
  <c r="M213" i="6"/>
  <c r="L213" i="6"/>
  <c r="K213" i="6"/>
  <c r="J213" i="6"/>
  <c r="I213" i="6"/>
  <c r="M212" i="6"/>
  <c r="L212" i="6"/>
  <c r="K212" i="6"/>
  <c r="J212" i="6"/>
  <c r="I212" i="6"/>
  <c r="M211" i="6"/>
  <c r="L211" i="6"/>
  <c r="K211" i="6"/>
  <c r="J211" i="6"/>
  <c r="I211" i="6"/>
  <c r="M210" i="6"/>
  <c r="L210" i="6"/>
  <c r="K210" i="6"/>
  <c r="J210" i="6"/>
  <c r="I210" i="6"/>
  <c r="M209" i="6"/>
  <c r="L209" i="6"/>
  <c r="K209" i="6"/>
  <c r="J209" i="6"/>
  <c r="I209" i="6"/>
  <c r="M208" i="6"/>
  <c r="L208" i="6"/>
  <c r="K208" i="6"/>
  <c r="J208" i="6"/>
  <c r="I208" i="6"/>
  <c r="M207" i="6"/>
  <c r="L207" i="6"/>
  <c r="K207" i="6"/>
  <c r="J207" i="6"/>
  <c r="I207" i="6"/>
  <c r="M206" i="6"/>
  <c r="L206" i="6"/>
  <c r="K206" i="6"/>
  <c r="J206" i="6"/>
  <c r="I206" i="6"/>
  <c r="M205" i="6"/>
  <c r="L205" i="6"/>
  <c r="K205" i="6"/>
  <c r="J205" i="6"/>
  <c r="I205" i="6"/>
  <c r="M204" i="6"/>
  <c r="L204" i="6"/>
  <c r="K204" i="6"/>
  <c r="J204" i="6"/>
  <c r="I204" i="6"/>
  <c r="M203" i="6"/>
  <c r="L203" i="6"/>
  <c r="K203" i="6"/>
  <c r="J203" i="6"/>
  <c r="I203" i="6"/>
  <c r="M202" i="6"/>
  <c r="L202" i="6"/>
  <c r="K202" i="6"/>
  <c r="J202" i="6"/>
  <c r="I202" i="6"/>
  <c r="M201" i="6"/>
  <c r="L201" i="6"/>
  <c r="K201" i="6"/>
  <c r="J201" i="6"/>
  <c r="I201" i="6"/>
  <c r="M200" i="6"/>
  <c r="L200" i="6"/>
  <c r="K200" i="6"/>
  <c r="J200" i="6"/>
  <c r="I200" i="6"/>
  <c r="M199" i="6"/>
  <c r="L199" i="6"/>
  <c r="K199" i="6"/>
  <c r="J199" i="6"/>
  <c r="I199" i="6"/>
  <c r="M198" i="6"/>
  <c r="L198" i="6"/>
  <c r="K198" i="6"/>
  <c r="J198" i="6"/>
  <c r="I198" i="6"/>
  <c r="M197" i="6"/>
  <c r="L197" i="6"/>
  <c r="K197" i="6"/>
  <c r="J197" i="6"/>
  <c r="I197" i="6"/>
  <c r="M196" i="6"/>
  <c r="L196" i="6"/>
  <c r="K196" i="6"/>
  <c r="J196" i="6"/>
  <c r="I196" i="6"/>
  <c r="M195" i="6"/>
  <c r="L195" i="6"/>
  <c r="K195" i="6"/>
  <c r="J195" i="6"/>
  <c r="I195" i="6"/>
  <c r="M194" i="6"/>
  <c r="L194" i="6"/>
  <c r="K194" i="6"/>
  <c r="J194" i="6"/>
  <c r="I194" i="6"/>
  <c r="M193" i="6"/>
  <c r="L193" i="6"/>
  <c r="K193" i="6"/>
  <c r="J193" i="6"/>
  <c r="I193" i="6"/>
  <c r="M192" i="6"/>
  <c r="L192" i="6"/>
  <c r="K192" i="6"/>
  <c r="J192" i="6"/>
  <c r="I192" i="6"/>
  <c r="M191" i="6"/>
  <c r="L191" i="6"/>
  <c r="K191" i="6"/>
  <c r="J191" i="6"/>
  <c r="I191" i="6"/>
  <c r="M190" i="6"/>
  <c r="L190" i="6"/>
  <c r="K190" i="6"/>
  <c r="J190" i="6"/>
  <c r="I190" i="6"/>
  <c r="M189" i="6"/>
  <c r="L189" i="6"/>
  <c r="K189" i="6"/>
  <c r="J189" i="6"/>
  <c r="I189" i="6"/>
  <c r="M188" i="6"/>
  <c r="L188" i="6"/>
  <c r="K188" i="6"/>
  <c r="J188" i="6"/>
  <c r="I188" i="6"/>
  <c r="M187" i="6"/>
  <c r="L187" i="6"/>
  <c r="K187" i="6"/>
  <c r="J187" i="6"/>
  <c r="I187" i="6"/>
  <c r="M186" i="6"/>
  <c r="L186" i="6"/>
  <c r="K186" i="6"/>
  <c r="J186" i="6"/>
  <c r="I186" i="6"/>
  <c r="M185" i="6"/>
  <c r="L185" i="6"/>
  <c r="K185" i="6"/>
  <c r="J185" i="6"/>
  <c r="I185" i="6"/>
  <c r="M184" i="6"/>
  <c r="L184" i="6"/>
  <c r="K184" i="6"/>
  <c r="J184" i="6"/>
  <c r="I184" i="6"/>
  <c r="M183" i="6"/>
  <c r="L183" i="6"/>
  <c r="K183" i="6"/>
  <c r="J183" i="6"/>
  <c r="I183" i="6"/>
  <c r="M182" i="6"/>
  <c r="L182" i="6"/>
  <c r="K182" i="6"/>
  <c r="J182" i="6"/>
  <c r="I182" i="6"/>
  <c r="M181" i="6"/>
  <c r="L181" i="6"/>
  <c r="K181" i="6"/>
  <c r="J181" i="6"/>
  <c r="I181" i="6"/>
  <c r="M180" i="6"/>
  <c r="L180" i="6"/>
  <c r="K180" i="6"/>
  <c r="J180" i="6"/>
  <c r="I180" i="6"/>
  <c r="M179" i="6"/>
  <c r="L179" i="6"/>
  <c r="K179" i="6"/>
  <c r="J179" i="6"/>
  <c r="I179" i="6"/>
  <c r="M178" i="6"/>
  <c r="L178" i="6"/>
  <c r="K178" i="6"/>
  <c r="J178" i="6"/>
  <c r="I178" i="6"/>
  <c r="M177" i="6"/>
  <c r="L177" i="6"/>
  <c r="K177" i="6"/>
  <c r="J177" i="6"/>
  <c r="I177" i="6"/>
  <c r="M176" i="6"/>
  <c r="L176" i="6"/>
  <c r="K176" i="6"/>
  <c r="J176" i="6"/>
  <c r="I176" i="6"/>
  <c r="M175" i="6"/>
  <c r="L175" i="6"/>
  <c r="K175" i="6"/>
  <c r="J175" i="6"/>
  <c r="I175" i="6"/>
  <c r="M174" i="6"/>
  <c r="L174" i="6"/>
  <c r="K174" i="6"/>
  <c r="J174" i="6"/>
  <c r="I174" i="6"/>
  <c r="M173" i="6"/>
  <c r="L173" i="6"/>
  <c r="K173" i="6"/>
  <c r="J173" i="6"/>
  <c r="I173" i="6"/>
  <c r="M172" i="6"/>
  <c r="L172" i="6"/>
  <c r="K172" i="6"/>
  <c r="J172" i="6"/>
  <c r="I172" i="6"/>
  <c r="M171" i="6"/>
  <c r="L171" i="6"/>
  <c r="K171" i="6"/>
  <c r="J171" i="6"/>
  <c r="I171" i="6"/>
  <c r="M170" i="6"/>
  <c r="L170" i="6"/>
  <c r="K170" i="6"/>
  <c r="J170" i="6"/>
  <c r="I170" i="6"/>
  <c r="M169" i="6"/>
  <c r="L169" i="6"/>
  <c r="K169" i="6"/>
  <c r="J169" i="6"/>
  <c r="I169" i="6"/>
  <c r="M168" i="6"/>
  <c r="L168" i="6"/>
  <c r="K168" i="6"/>
  <c r="J168" i="6"/>
  <c r="I168" i="6"/>
  <c r="M167" i="6"/>
  <c r="L167" i="6"/>
  <c r="K167" i="6"/>
  <c r="J167" i="6"/>
  <c r="I167" i="6"/>
  <c r="M166" i="6"/>
  <c r="L166" i="6"/>
  <c r="K166" i="6"/>
  <c r="J166" i="6"/>
  <c r="I166" i="6"/>
  <c r="M165" i="6"/>
  <c r="L165" i="6"/>
  <c r="K165" i="6"/>
  <c r="J165" i="6"/>
  <c r="I165" i="6"/>
  <c r="M164" i="6"/>
  <c r="L164" i="6"/>
  <c r="K164" i="6"/>
  <c r="J164" i="6"/>
  <c r="I164" i="6"/>
  <c r="M163" i="6"/>
  <c r="L163" i="6"/>
  <c r="K163" i="6"/>
  <c r="J163" i="6"/>
  <c r="I163" i="6"/>
  <c r="M162" i="6"/>
  <c r="L162" i="6"/>
  <c r="K162" i="6"/>
  <c r="J162" i="6"/>
  <c r="I162" i="6"/>
  <c r="M161" i="6"/>
  <c r="L161" i="6"/>
  <c r="K161" i="6"/>
  <c r="J161" i="6"/>
  <c r="I161" i="6"/>
  <c r="M160" i="6"/>
  <c r="L160" i="6"/>
  <c r="K160" i="6"/>
  <c r="J160" i="6"/>
  <c r="I160" i="6"/>
  <c r="M159" i="6"/>
  <c r="L159" i="6"/>
  <c r="K159" i="6"/>
  <c r="J159" i="6"/>
  <c r="I159" i="6"/>
  <c r="M158" i="6"/>
  <c r="L158" i="6"/>
  <c r="K158" i="6"/>
  <c r="J158" i="6"/>
  <c r="I158" i="6"/>
  <c r="M157" i="6"/>
  <c r="L157" i="6"/>
  <c r="K157" i="6"/>
  <c r="J157" i="6"/>
  <c r="I157" i="6"/>
  <c r="M156" i="6"/>
  <c r="L156" i="6"/>
  <c r="K156" i="6"/>
  <c r="J156" i="6"/>
  <c r="I156" i="6"/>
  <c r="M155" i="6"/>
  <c r="L155" i="6"/>
  <c r="K155" i="6"/>
  <c r="J155" i="6"/>
  <c r="I155" i="6"/>
  <c r="M154" i="6"/>
  <c r="L154" i="6"/>
  <c r="K154" i="6"/>
  <c r="J154" i="6"/>
  <c r="I154" i="6"/>
  <c r="M153" i="6"/>
  <c r="L153" i="6"/>
  <c r="K153" i="6"/>
  <c r="J153" i="6"/>
  <c r="I153" i="6"/>
  <c r="M152" i="6"/>
  <c r="L152" i="6"/>
  <c r="K152" i="6"/>
  <c r="J152" i="6"/>
  <c r="I152" i="6"/>
  <c r="M151" i="6"/>
  <c r="L151" i="6"/>
  <c r="K151" i="6"/>
  <c r="J151" i="6"/>
  <c r="I151" i="6"/>
  <c r="M150" i="6"/>
  <c r="L150" i="6"/>
  <c r="K150" i="6"/>
  <c r="J150" i="6"/>
  <c r="I150" i="6"/>
  <c r="M149" i="6"/>
  <c r="L149" i="6"/>
  <c r="K149" i="6"/>
  <c r="J149" i="6"/>
  <c r="I149" i="6"/>
  <c r="M148" i="6"/>
  <c r="L148" i="6"/>
  <c r="K148" i="6"/>
  <c r="J148" i="6"/>
  <c r="I148" i="6"/>
  <c r="M147" i="6"/>
  <c r="L147" i="6"/>
  <c r="K147" i="6"/>
  <c r="J147" i="6"/>
  <c r="I147" i="6"/>
  <c r="M146" i="6"/>
  <c r="L146" i="6"/>
  <c r="K146" i="6"/>
  <c r="J146" i="6"/>
  <c r="I146" i="6"/>
  <c r="M145" i="6"/>
  <c r="L145" i="6"/>
  <c r="K145" i="6"/>
  <c r="J145" i="6"/>
  <c r="I145" i="6"/>
  <c r="M144" i="6"/>
  <c r="L144" i="6"/>
  <c r="K144" i="6"/>
  <c r="J144" i="6"/>
  <c r="I144" i="6"/>
  <c r="M143" i="6"/>
  <c r="L143" i="6"/>
  <c r="K143" i="6"/>
  <c r="J143" i="6"/>
  <c r="I143" i="6"/>
  <c r="M142" i="6"/>
  <c r="L142" i="6"/>
  <c r="K142" i="6"/>
  <c r="J142" i="6"/>
  <c r="I142" i="6"/>
  <c r="M141" i="6"/>
  <c r="L141" i="6"/>
  <c r="K141" i="6"/>
  <c r="J141" i="6"/>
  <c r="I141" i="6"/>
  <c r="M140" i="6"/>
  <c r="L140" i="6"/>
  <c r="K140" i="6"/>
  <c r="J140" i="6"/>
  <c r="I140" i="6"/>
  <c r="M139" i="6"/>
  <c r="L139" i="6"/>
  <c r="K139" i="6"/>
  <c r="J139" i="6"/>
  <c r="I139" i="6"/>
  <c r="M138" i="6"/>
  <c r="L138" i="6"/>
  <c r="K138" i="6"/>
  <c r="J138" i="6"/>
  <c r="I138" i="6"/>
  <c r="M137" i="6"/>
  <c r="L137" i="6"/>
  <c r="K137" i="6"/>
  <c r="J137" i="6"/>
  <c r="I137" i="6"/>
  <c r="M136" i="6"/>
  <c r="L136" i="6"/>
  <c r="K136" i="6"/>
  <c r="J136" i="6"/>
  <c r="I136" i="6"/>
  <c r="M135" i="6"/>
  <c r="L135" i="6"/>
  <c r="K135" i="6"/>
  <c r="J135" i="6"/>
  <c r="I135" i="6"/>
  <c r="M134" i="6"/>
  <c r="L134" i="6"/>
  <c r="K134" i="6"/>
  <c r="J134" i="6"/>
  <c r="I134" i="6"/>
  <c r="M133" i="6"/>
  <c r="L133" i="6"/>
  <c r="K133" i="6"/>
  <c r="J133" i="6"/>
  <c r="I133" i="6"/>
  <c r="M132" i="6"/>
  <c r="L132" i="6"/>
  <c r="K132" i="6"/>
  <c r="J132" i="6"/>
  <c r="I132" i="6"/>
  <c r="M131" i="6"/>
  <c r="L131" i="6"/>
  <c r="K131" i="6"/>
  <c r="J131" i="6"/>
  <c r="I131" i="6"/>
  <c r="M130" i="6"/>
  <c r="L130" i="6"/>
  <c r="K130" i="6"/>
  <c r="J130" i="6"/>
  <c r="I130" i="6"/>
  <c r="M129" i="6"/>
  <c r="L129" i="6"/>
  <c r="K129" i="6"/>
  <c r="J129" i="6"/>
  <c r="I129" i="6"/>
  <c r="M128" i="6"/>
  <c r="L128" i="6"/>
  <c r="K128" i="6"/>
  <c r="J128" i="6"/>
  <c r="I128" i="6"/>
  <c r="M127" i="6"/>
  <c r="L127" i="6"/>
  <c r="K127" i="6"/>
  <c r="J127" i="6"/>
  <c r="I127" i="6"/>
  <c r="M126" i="6"/>
  <c r="L126" i="6"/>
  <c r="K126" i="6"/>
  <c r="J126" i="6"/>
  <c r="I126" i="6"/>
  <c r="M125" i="6"/>
  <c r="L125" i="6"/>
  <c r="K125" i="6"/>
  <c r="J125" i="6"/>
  <c r="I125" i="6"/>
  <c r="M124" i="6"/>
  <c r="L124" i="6"/>
  <c r="K124" i="6"/>
  <c r="J124" i="6"/>
  <c r="I124" i="6"/>
  <c r="M123" i="6"/>
  <c r="L123" i="6"/>
  <c r="K123" i="6"/>
  <c r="J123" i="6"/>
  <c r="I123" i="6"/>
  <c r="M122" i="6"/>
  <c r="L122" i="6"/>
  <c r="K122" i="6"/>
  <c r="J122" i="6"/>
  <c r="I122" i="6"/>
  <c r="M121" i="6"/>
  <c r="L121" i="6"/>
  <c r="K121" i="6"/>
  <c r="J121" i="6"/>
  <c r="I121" i="6"/>
  <c r="M120" i="6"/>
  <c r="L120" i="6"/>
  <c r="K120" i="6"/>
  <c r="J120" i="6"/>
  <c r="I120" i="6"/>
  <c r="M119" i="6"/>
  <c r="L119" i="6"/>
  <c r="K119" i="6"/>
  <c r="J119" i="6"/>
  <c r="I119" i="6"/>
  <c r="M118" i="6"/>
  <c r="L118" i="6"/>
  <c r="K118" i="6"/>
  <c r="J118" i="6"/>
  <c r="I118" i="6"/>
  <c r="M117" i="6"/>
  <c r="L117" i="6"/>
  <c r="K117" i="6"/>
  <c r="J117" i="6"/>
  <c r="I117" i="6"/>
  <c r="M116" i="6"/>
  <c r="L116" i="6"/>
  <c r="K116" i="6"/>
  <c r="J116" i="6"/>
  <c r="I116" i="6"/>
  <c r="M115" i="6"/>
  <c r="L115" i="6"/>
  <c r="K115" i="6"/>
  <c r="J115" i="6"/>
  <c r="I115" i="6"/>
  <c r="M114" i="6"/>
  <c r="L114" i="6"/>
  <c r="K114" i="6"/>
  <c r="J114" i="6"/>
  <c r="I114" i="6"/>
  <c r="M113" i="6"/>
  <c r="L113" i="6"/>
  <c r="K113" i="6"/>
  <c r="J113" i="6"/>
  <c r="I113" i="6"/>
  <c r="M112" i="6"/>
  <c r="L112" i="6"/>
  <c r="K112" i="6"/>
  <c r="J112" i="6"/>
  <c r="I112" i="6"/>
  <c r="M111" i="6"/>
  <c r="L111" i="6"/>
  <c r="K111" i="6"/>
  <c r="J111" i="6"/>
  <c r="I111" i="6"/>
  <c r="M110" i="6"/>
  <c r="L110" i="6"/>
  <c r="K110" i="6"/>
  <c r="J110" i="6"/>
  <c r="I110" i="6"/>
  <c r="M109" i="6"/>
  <c r="L109" i="6"/>
  <c r="K109" i="6"/>
  <c r="J109" i="6"/>
  <c r="I109" i="6"/>
  <c r="M108" i="6"/>
  <c r="L108" i="6"/>
  <c r="K108" i="6"/>
  <c r="J108" i="6"/>
  <c r="I108" i="6"/>
  <c r="M107" i="6"/>
  <c r="L107" i="6"/>
  <c r="K107" i="6"/>
  <c r="J107" i="6"/>
  <c r="I107" i="6"/>
  <c r="M106" i="6"/>
  <c r="L106" i="6"/>
  <c r="K106" i="6"/>
  <c r="J106" i="6"/>
  <c r="I106" i="6"/>
  <c r="M105" i="6"/>
  <c r="L105" i="6"/>
  <c r="K105" i="6"/>
  <c r="J105" i="6"/>
  <c r="I105" i="6"/>
  <c r="M104" i="6"/>
  <c r="L104" i="6"/>
  <c r="K104" i="6"/>
  <c r="J104" i="6"/>
  <c r="I104" i="6"/>
  <c r="M103" i="6"/>
  <c r="L103" i="6"/>
  <c r="K103" i="6"/>
  <c r="J103" i="6"/>
  <c r="I103" i="6"/>
  <c r="M102" i="6"/>
  <c r="L102" i="6"/>
  <c r="K102" i="6"/>
  <c r="J102" i="6"/>
  <c r="I102" i="6"/>
  <c r="M101" i="6"/>
  <c r="L101" i="6"/>
  <c r="K101" i="6"/>
  <c r="J101" i="6"/>
  <c r="I101" i="6"/>
  <c r="M100" i="6"/>
  <c r="L100" i="6"/>
  <c r="K100" i="6"/>
  <c r="J100" i="6"/>
  <c r="I100" i="6"/>
  <c r="M99" i="6"/>
  <c r="L99" i="6"/>
  <c r="K99" i="6"/>
  <c r="J99" i="6"/>
  <c r="I99" i="6"/>
  <c r="M98" i="6"/>
  <c r="L98" i="6"/>
  <c r="K98" i="6"/>
  <c r="J98" i="6"/>
  <c r="I98" i="6"/>
  <c r="M97" i="6"/>
  <c r="L97" i="6"/>
  <c r="K97" i="6"/>
  <c r="J97" i="6"/>
  <c r="I97" i="6"/>
  <c r="M96" i="6"/>
  <c r="L96" i="6"/>
  <c r="K96" i="6"/>
  <c r="J96" i="6"/>
  <c r="I96" i="6"/>
  <c r="M95" i="6"/>
  <c r="L95" i="6"/>
  <c r="K95" i="6"/>
  <c r="J95" i="6"/>
  <c r="I95" i="6"/>
  <c r="M94" i="6"/>
  <c r="L94" i="6"/>
  <c r="K94" i="6"/>
  <c r="J94" i="6"/>
  <c r="I94" i="6"/>
  <c r="M93" i="6"/>
  <c r="L93" i="6"/>
  <c r="K93" i="6"/>
  <c r="J93" i="6"/>
  <c r="I93" i="6"/>
  <c r="M92" i="6"/>
  <c r="L92" i="6"/>
  <c r="K92" i="6"/>
  <c r="J92" i="6"/>
  <c r="I92" i="6"/>
  <c r="M91" i="6"/>
  <c r="L91" i="6"/>
  <c r="K91" i="6"/>
  <c r="J91" i="6"/>
  <c r="I91" i="6"/>
  <c r="M90" i="6"/>
  <c r="L90" i="6"/>
  <c r="K90" i="6"/>
  <c r="J90" i="6"/>
  <c r="I90" i="6"/>
  <c r="M89" i="6"/>
  <c r="L89" i="6"/>
  <c r="K89" i="6"/>
  <c r="J89" i="6"/>
  <c r="I89" i="6"/>
  <c r="M88" i="6"/>
  <c r="L88" i="6"/>
  <c r="K88" i="6"/>
  <c r="J88" i="6"/>
  <c r="I88" i="6"/>
  <c r="M87" i="6"/>
  <c r="L87" i="6"/>
  <c r="K87" i="6"/>
  <c r="J87" i="6"/>
  <c r="I87" i="6"/>
  <c r="M86" i="6"/>
  <c r="L86" i="6"/>
  <c r="K86" i="6"/>
  <c r="J86" i="6"/>
  <c r="I86" i="6"/>
  <c r="M85" i="6"/>
  <c r="L85" i="6"/>
  <c r="K85" i="6"/>
  <c r="J85" i="6"/>
  <c r="I85" i="6"/>
  <c r="M84" i="6"/>
  <c r="L84" i="6"/>
  <c r="K84" i="6"/>
  <c r="J84" i="6"/>
  <c r="I84" i="6"/>
  <c r="M83" i="6"/>
  <c r="L83" i="6"/>
  <c r="K83" i="6"/>
  <c r="J83" i="6"/>
  <c r="I83" i="6"/>
  <c r="M82" i="6"/>
  <c r="L82" i="6"/>
  <c r="K82" i="6"/>
  <c r="J82" i="6"/>
  <c r="I82" i="6"/>
  <c r="M81" i="6"/>
  <c r="L81" i="6"/>
  <c r="K81" i="6"/>
  <c r="J81" i="6"/>
  <c r="I81" i="6"/>
  <c r="M80" i="6"/>
  <c r="L80" i="6"/>
  <c r="K80" i="6"/>
  <c r="J80" i="6"/>
  <c r="I80" i="6"/>
  <c r="M79" i="6"/>
  <c r="L79" i="6"/>
  <c r="K79" i="6"/>
  <c r="J79" i="6"/>
  <c r="I79" i="6"/>
  <c r="M78" i="6"/>
  <c r="L78" i="6"/>
  <c r="K78" i="6"/>
  <c r="J78" i="6"/>
  <c r="I78" i="6"/>
  <c r="M77" i="6"/>
  <c r="L77" i="6"/>
  <c r="K77" i="6"/>
  <c r="J77" i="6"/>
  <c r="I77" i="6"/>
  <c r="M76" i="6"/>
  <c r="L76" i="6"/>
  <c r="K76" i="6"/>
  <c r="J76" i="6"/>
  <c r="I76" i="6"/>
  <c r="M75" i="6"/>
  <c r="L75" i="6"/>
  <c r="K75" i="6"/>
  <c r="J75" i="6"/>
  <c r="I75" i="6"/>
  <c r="M74" i="6"/>
  <c r="L74" i="6"/>
  <c r="K74" i="6"/>
  <c r="J74" i="6"/>
  <c r="I74" i="6"/>
  <c r="M73" i="6"/>
  <c r="L73" i="6"/>
  <c r="K73" i="6"/>
  <c r="J73" i="6"/>
  <c r="I73" i="6"/>
  <c r="M72" i="6"/>
  <c r="L72" i="6"/>
  <c r="K72" i="6"/>
  <c r="J72" i="6"/>
  <c r="I72" i="6"/>
  <c r="M71" i="6"/>
  <c r="L71" i="6"/>
  <c r="K71" i="6"/>
  <c r="J71" i="6"/>
  <c r="I71" i="6"/>
  <c r="M70" i="6"/>
  <c r="L70" i="6"/>
  <c r="K70" i="6"/>
  <c r="J70" i="6"/>
  <c r="I70" i="6"/>
  <c r="M69" i="6"/>
  <c r="L69" i="6"/>
  <c r="K69" i="6"/>
  <c r="J69" i="6"/>
  <c r="I69" i="6"/>
  <c r="M68" i="6"/>
  <c r="L68" i="6"/>
  <c r="K68" i="6"/>
  <c r="J68" i="6"/>
  <c r="I68" i="6"/>
  <c r="M67" i="6"/>
  <c r="L67" i="6"/>
  <c r="K67" i="6"/>
  <c r="J67" i="6"/>
  <c r="I67" i="6"/>
  <c r="M66" i="6"/>
  <c r="L66" i="6"/>
  <c r="K66" i="6"/>
  <c r="J66" i="6"/>
  <c r="I66" i="6"/>
  <c r="M65" i="6"/>
  <c r="L65" i="6"/>
  <c r="K65" i="6"/>
  <c r="J65" i="6"/>
  <c r="I65" i="6"/>
  <c r="M64" i="6"/>
  <c r="L64" i="6"/>
  <c r="K64" i="6"/>
  <c r="J64" i="6"/>
  <c r="I64" i="6"/>
  <c r="M63" i="6"/>
  <c r="L63" i="6"/>
  <c r="K63" i="6"/>
  <c r="J63" i="6"/>
  <c r="I63" i="6"/>
  <c r="M62" i="6"/>
  <c r="L62" i="6"/>
  <c r="K62" i="6"/>
  <c r="J62" i="6"/>
  <c r="I62" i="6"/>
  <c r="M61" i="6"/>
  <c r="L61" i="6"/>
  <c r="K61" i="6"/>
  <c r="J61" i="6"/>
  <c r="I61" i="6"/>
  <c r="M60" i="6"/>
  <c r="L60" i="6"/>
  <c r="K60" i="6"/>
  <c r="J60" i="6"/>
  <c r="I60" i="6"/>
  <c r="M59" i="6"/>
  <c r="L59" i="6"/>
  <c r="K59" i="6"/>
  <c r="J59" i="6"/>
  <c r="I59" i="6"/>
  <c r="M58" i="6"/>
  <c r="L58" i="6"/>
  <c r="K58" i="6"/>
  <c r="J58" i="6"/>
  <c r="I58" i="6"/>
  <c r="M57" i="6"/>
  <c r="L57" i="6"/>
  <c r="K57" i="6"/>
  <c r="J57" i="6"/>
  <c r="I57" i="6"/>
  <c r="M56" i="6"/>
  <c r="L56" i="6"/>
  <c r="K56" i="6"/>
  <c r="J56" i="6"/>
  <c r="I56" i="6"/>
  <c r="M55" i="6"/>
  <c r="L55" i="6"/>
  <c r="K55" i="6"/>
  <c r="J55" i="6"/>
  <c r="I55" i="6"/>
  <c r="M54" i="6"/>
  <c r="L54" i="6"/>
  <c r="K54" i="6"/>
  <c r="J54" i="6"/>
  <c r="I54" i="6"/>
  <c r="M53" i="6"/>
  <c r="L53" i="6"/>
  <c r="K53" i="6"/>
  <c r="J53" i="6"/>
  <c r="I53" i="6"/>
  <c r="M52" i="6"/>
  <c r="L52" i="6"/>
  <c r="K52" i="6"/>
  <c r="J52" i="6"/>
  <c r="I52" i="6"/>
  <c r="M51" i="6"/>
  <c r="L51" i="6"/>
  <c r="K51" i="6"/>
  <c r="J51" i="6"/>
  <c r="I51" i="6"/>
  <c r="M50" i="6"/>
  <c r="L50" i="6"/>
  <c r="K50" i="6"/>
  <c r="J50" i="6"/>
  <c r="I50" i="6"/>
  <c r="M49" i="6"/>
  <c r="L49" i="6"/>
  <c r="K49" i="6"/>
  <c r="J49" i="6"/>
  <c r="I49" i="6"/>
  <c r="M48" i="6"/>
  <c r="L48" i="6"/>
  <c r="K48" i="6"/>
  <c r="J48" i="6"/>
  <c r="I48" i="6"/>
  <c r="M47" i="6"/>
  <c r="L47" i="6"/>
  <c r="K47" i="6"/>
  <c r="J47" i="6"/>
  <c r="I47" i="6"/>
  <c r="M46" i="6"/>
  <c r="L46" i="6"/>
  <c r="K46" i="6"/>
  <c r="J46" i="6"/>
  <c r="I46" i="6"/>
  <c r="M45" i="6"/>
  <c r="L45" i="6"/>
  <c r="K45" i="6"/>
  <c r="J45" i="6"/>
  <c r="I45" i="6"/>
  <c r="M44" i="6"/>
  <c r="L44" i="6"/>
  <c r="K44" i="6"/>
  <c r="J44" i="6"/>
  <c r="I44" i="6"/>
  <c r="M43" i="6"/>
  <c r="L43" i="6"/>
  <c r="K43" i="6"/>
  <c r="J43" i="6"/>
  <c r="I43" i="6"/>
  <c r="M42" i="6"/>
  <c r="L42" i="6"/>
  <c r="K42" i="6"/>
  <c r="J42" i="6"/>
  <c r="I42" i="6"/>
  <c r="M41" i="6"/>
  <c r="L41" i="6"/>
  <c r="K41" i="6"/>
  <c r="J41" i="6"/>
  <c r="I41" i="6"/>
  <c r="M40" i="6"/>
  <c r="L40" i="6"/>
  <c r="K40" i="6"/>
  <c r="J40" i="6"/>
  <c r="I40" i="6"/>
  <c r="M39" i="6"/>
  <c r="L39" i="6"/>
  <c r="K39" i="6"/>
  <c r="J39" i="6"/>
  <c r="I39" i="6"/>
  <c r="M38" i="6"/>
  <c r="L38" i="6"/>
  <c r="K38" i="6"/>
  <c r="J38" i="6"/>
  <c r="I38" i="6"/>
  <c r="M37" i="6"/>
  <c r="L37" i="6"/>
  <c r="K37" i="6"/>
  <c r="J37" i="6"/>
  <c r="I37" i="6"/>
  <c r="M36" i="6"/>
  <c r="L36" i="6"/>
  <c r="K36" i="6"/>
  <c r="J36" i="6"/>
  <c r="I36" i="6"/>
  <c r="M35" i="6"/>
  <c r="L35" i="6"/>
  <c r="K35" i="6"/>
  <c r="J35" i="6"/>
  <c r="I35" i="6"/>
  <c r="M34" i="6"/>
  <c r="L34" i="6"/>
  <c r="K34" i="6"/>
  <c r="J34" i="6"/>
  <c r="I34" i="6"/>
  <c r="M33" i="6"/>
  <c r="L33" i="6"/>
  <c r="K33" i="6"/>
  <c r="J33" i="6"/>
  <c r="I33" i="6"/>
  <c r="M32" i="6"/>
  <c r="L32" i="6"/>
  <c r="K32" i="6"/>
  <c r="J32" i="6"/>
  <c r="I32" i="6"/>
  <c r="M31" i="6"/>
  <c r="L31" i="6"/>
  <c r="K31" i="6"/>
  <c r="J31" i="6"/>
  <c r="I31" i="6"/>
  <c r="M30" i="6"/>
  <c r="L30" i="6"/>
  <c r="K30" i="6"/>
  <c r="J30" i="6"/>
  <c r="I30" i="6"/>
  <c r="M29" i="6"/>
  <c r="L29" i="6"/>
  <c r="K29" i="6"/>
  <c r="J29" i="6"/>
  <c r="I29" i="6"/>
  <c r="M28" i="6"/>
  <c r="L28" i="6"/>
  <c r="K28" i="6"/>
  <c r="J28" i="6"/>
  <c r="I28" i="6"/>
  <c r="M27" i="6"/>
  <c r="L27" i="6"/>
  <c r="K27" i="6"/>
  <c r="J27" i="6"/>
  <c r="I27" i="6"/>
  <c r="M26" i="6"/>
  <c r="L26" i="6"/>
  <c r="K26" i="6"/>
  <c r="J26" i="6"/>
  <c r="I26" i="6"/>
  <c r="M25" i="6"/>
  <c r="L25" i="6"/>
  <c r="K25" i="6"/>
  <c r="J25" i="6"/>
  <c r="I25" i="6"/>
  <c r="M24" i="6"/>
  <c r="L24" i="6"/>
  <c r="K24" i="6"/>
  <c r="J24" i="6"/>
  <c r="I24" i="6"/>
  <c r="M23" i="6"/>
  <c r="L23" i="6"/>
  <c r="K23" i="6"/>
  <c r="J23" i="6"/>
  <c r="I23" i="6"/>
  <c r="M22" i="6"/>
  <c r="L22" i="6"/>
  <c r="K22" i="6"/>
  <c r="J22" i="6"/>
  <c r="I22" i="6"/>
  <c r="M21" i="6"/>
  <c r="L21" i="6"/>
  <c r="K21" i="6"/>
  <c r="J21" i="6"/>
  <c r="I21" i="6"/>
  <c r="M20" i="6"/>
  <c r="L20" i="6"/>
  <c r="K20" i="6"/>
  <c r="J20" i="6"/>
  <c r="I20" i="6"/>
  <c r="M19" i="6"/>
  <c r="L19" i="6"/>
  <c r="K19" i="6"/>
  <c r="J19" i="6"/>
  <c r="I19" i="6"/>
  <c r="M18" i="6"/>
  <c r="L18" i="6"/>
  <c r="K18" i="6"/>
  <c r="J18" i="6"/>
  <c r="I18" i="6"/>
  <c r="M17" i="6"/>
  <c r="L17" i="6"/>
  <c r="K17" i="6"/>
  <c r="J17" i="6"/>
  <c r="I17" i="6"/>
  <c r="M16" i="6"/>
  <c r="L16" i="6"/>
  <c r="K16" i="6"/>
  <c r="J16" i="6"/>
  <c r="I16" i="6"/>
  <c r="M15" i="6"/>
  <c r="L15" i="6"/>
  <c r="K15" i="6"/>
  <c r="J15" i="6"/>
  <c r="I15" i="6"/>
  <c r="M14" i="6"/>
  <c r="L14" i="6"/>
  <c r="K14" i="6"/>
  <c r="J14" i="6"/>
  <c r="I14" i="6"/>
  <c r="M13" i="6"/>
  <c r="L13" i="6"/>
  <c r="K13" i="6"/>
  <c r="J13" i="6"/>
  <c r="I13" i="6"/>
  <c r="M12" i="6"/>
  <c r="L12" i="6"/>
  <c r="K12" i="6"/>
  <c r="J12" i="6"/>
  <c r="I12" i="6"/>
  <c r="M11" i="6"/>
  <c r="L11" i="6"/>
  <c r="K11" i="6"/>
  <c r="J11" i="6"/>
  <c r="I11" i="6"/>
  <c r="M10" i="6"/>
  <c r="L10" i="6"/>
  <c r="K10" i="6"/>
  <c r="J10" i="6"/>
  <c r="I10" i="6"/>
  <c r="M9" i="6"/>
  <c r="L9" i="6"/>
  <c r="K9" i="6"/>
  <c r="J9" i="6"/>
  <c r="I9" i="6"/>
  <c r="M8" i="6"/>
  <c r="L8" i="6"/>
  <c r="K8" i="6"/>
  <c r="J8" i="6"/>
  <c r="I8" i="6"/>
  <c r="M7" i="6"/>
  <c r="L7" i="6"/>
  <c r="K7" i="6"/>
  <c r="J7" i="6"/>
  <c r="I7" i="6"/>
  <c r="M6" i="6"/>
  <c r="L6" i="6"/>
  <c r="K6" i="6"/>
  <c r="J6" i="6"/>
  <c r="I6" i="6"/>
  <c r="M5" i="6"/>
  <c r="L5" i="6"/>
  <c r="K5" i="6"/>
  <c r="J5" i="6"/>
  <c r="I5" i="6"/>
  <c r="M4" i="6"/>
  <c r="L4" i="6"/>
  <c r="K4" i="6"/>
  <c r="J4" i="6"/>
  <c r="I4" i="6"/>
  <c r="M3" i="6"/>
  <c r="L3" i="6"/>
  <c r="R12" i="6" s="1"/>
  <c r="K3" i="6"/>
  <c r="J3" i="6"/>
  <c r="I3" i="6"/>
  <c r="M2" i="6"/>
  <c r="L2" i="6"/>
  <c r="K2" i="6"/>
  <c r="J2" i="6"/>
  <c r="I2" i="6"/>
  <c r="AL202" i="12"/>
  <c r="AK202" i="12"/>
  <c r="AJ202" i="12"/>
  <c r="AI202" i="12"/>
  <c r="AH202" i="12"/>
  <c r="AE202" i="12"/>
  <c r="AD202" i="12"/>
  <c r="AC202" i="12"/>
  <c r="AB202" i="12"/>
  <c r="AA202" i="12"/>
  <c r="M202" i="12"/>
  <c r="L202" i="12"/>
  <c r="K202" i="12"/>
  <c r="J202" i="12"/>
  <c r="I202" i="12"/>
  <c r="AL201" i="12"/>
  <c r="AK201" i="12"/>
  <c r="AJ201" i="12"/>
  <c r="AI201" i="12"/>
  <c r="AH201" i="12"/>
  <c r="AE201" i="12"/>
  <c r="AD201" i="12"/>
  <c r="AC201" i="12"/>
  <c r="AB201" i="12"/>
  <c r="AA201" i="12"/>
  <c r="M201" i="12"/>
  <c r="L201" i="12"/>
  <c r="K201" i="12"/>
  <c r="J201" i="12"/>
  <c r="I201" i="12"/>
  <c r="AL200" i="12"/>
  <c r="AK200" i="12"/>
  <c r="AJ200" i="12"/>
  <c r="AI200" i="12"/>
  <c r="AH200" i="12"/>
  <c r="AE200" i="12"/>
  <c r="AD200" i="12"/>
  <c r="AC200" i="12"/>
  <c r="AB200" i="12"/>
  <c r="AA200" i="12"/>
  <c r="M200" i="12"/>
  <c r="L200" i="12"/>
  <c r="K200" i="12"/>
  <c r="J200" i="12"/>
  <c r="I200" i="12"/>
  <c r="AL199" i="12"/>
  <c r="AK199" i="12"/>
  <c r="AJ199" i="12"/>
  <c r="AI199" i="12"/>
  <c r="AH199" i="12"/>
  <c r="AE199" i="12"/>
  <c r="AD199" i="12"/>
  <c r="AC199" i="12"/>
  <c r="AB199" i="12"/>
  <c r="AA199" i="12"/>
  <c r="M199" i="12"/>
  <c r="L199" i="12"/>
  <c r="K199" i="12"/>
  <c r="J199" i="12"/>
  <c r="I199" i="12"/>
  <c r="AL198" i="12"/>
  <c r="AK198" i="12"/>
  <c r="AJ198" i="12"/>
  <c r="AI198" i="12"/>
  <c r="AH198" i="12"/>
  <c r="AE198" i="12"/>
  <c r="AD198" i="12"/>
  <c r="AC198" i="12"/>
  <c r="AB198" i="12"/>
  <c r="AA198" i="12"/>
  <c r="M198" i="12"/>
  <c r="L198" i="12"/>
  <c r="K198" i="12"/>
  <c r="J198" i="12"/>
  <c r="I198" i="12"/>
  <c r="AL197" i="12"/>
  <c r="AK197" i="12"/>
  <c r="AJ197" i="12"/>
  <c r="AI197" i="12"/>
  <c r="AH197" i="12"/>
  <c r="AE197" i="12"/>
  <c r="AD197" i="12"/>
  <c r="AC197" i="12"/>
  <c r="AB197" i="12"/>
  <c r="AA197" i="12"/>
  <c r="M197" i="12"/>
  <c r="L197" i="12"/>
  <c r="K197" i="12"/>
  <c r="J197" i="12"/>
  <c r="I197" i="12"/>
  <c r="AL196" i="12"/>
  <c r="AK196" i="12"/>
  <c r="AJ196" i="12"/>
  <c r="AI196" i="12"/>
  <c r="AH196" i="12"/>
  <c r="AE196" i="12"/>
  <c r="AD196" i="12"/>
  <c r="AC196" i="12"/>
  <c r="AB196" i="12"/>
  <c r="AA196" i="12"/>
  <c r="M196" i="12"/>
  <c r="L196" i="12"/>
  <c r="K196" i="12"/>
  <c r="J196" i="12"/>
  <c r="I196" i="12"/>
  <c r="AL195" i="12"/>
  <c r="AK195" i="12"/>
  <c r="AJ195" i="12"/>
  <c r="AI195" i="12"/>
  <c r="AH195" i="12"/>
  <c r="AE195" i="12"/>
  <c r="AD195" i="12"/>
  <c r="AC195" i="12"/>
  <c r="AB195" i="12"/>
  <c r="AA195" i="12"/>
  <c r="M195" i="12"/>
  <c r="L195" i="12"/>
  <c r="K195" i="12"/>
  <c r="J195" i="12"/>
  <c r="I195" i="12"/>
  <c r="AL194" i="12"/>
  <c r="AK194" i="12"/>
  <c r="AJ194" i="12"/>
  <c r="AI194" i="12"/>
  <c r="AH194" i="12"/>
  <c r="AE194" i="12"/>
  <c r="AD194" i="12"/>
  <c r="AC194" i="12"/>
  <c r="AB194" i="12"/>
  <c r="AA194" i="12"/>
  <c r="M194" i="12"/>
  <c r="L194" i="12"/>
  <c r="K194" i="12"/>
  <c r="J194" i="12"/>
  <c r="I194" i="12"/>
  <c r="AL193" i="12"/>
  <c r="AK193" i="12"/>
  <c r="AJ193" i="12"/>
  <c r="AI193" i="12"/>
  <c r="AH193" i="12"/>
  <c r="AE193" i="12"/>
  <c r="AD193" i="12"/>
  <c r="AC193" i="12"/>
  <c r="AB193" i="12"/>
  <c r="AA193" i="12"/>
  <c r="M193" i="12"/>
  <c r="L193" i="12"/>
  <c r="K193" i="12"/>
  <c r="J193" i="12"/>
  <c r="I193" i="12"/>
  <c r="AL192" i="12"/>
  <c r="AK192" i="12"/>
  <c r="AJ192" i="12"/>
  <c r="AI192" i="12"/>
  <c r="AH192" i="12"/>
  <c r="AE192" i="12"/>
  <c r="AD192" i="12"/>
  <c r="AC192" i="12"/>
  <c r="AB192" i="12"/>
  <c r="AA192" i="12"/>
  <c r="M192" i="12"/>
  <c r="L192" i="12"/>
  <c r="K192" i="12"/>
  <c r="J192" i="12"/>
  <c r="I192" i="12"/>
  <c r="AL191" i="12"/>
  <c r="AK191" i="12"/>
  <c r="AJ191" i="12"/>
  <c r="AI191" i="12"/>
  <c r="AH191" i="12"/>
  <c r="AE191" i="12"/>
  <c r="AD191" i="12"/>
  <c r="AC191" i="12"/>
  <c r="AB191" i="12"/>
  <c r="AA191" i="12"/>
  <c r="M191" i="12"/>
  <c r="L191" i="12"/>
  <c r="K191" i="12"/>
  <c r="J191" i="12"/>
  <c r="I191" i="12"/>
  <c r="AL190" i="12"/>
  <c r="AK190" i="12"/>
  <c r="AJ190" i="12"/>
  <c r="AI190" i="12"/>
  <c r="AH190" i="12"/>
  <c r="AE190" i="12"/>
  <c r="AD190" i="12"/>
  <c r="AC190" i="12"/>
  <c r="AB190" i="12"/>
  <c r="AA190" i="12"/>
  <c r="M190" i="12"/>
  <c r="L190" i="12"/>
  <c r="K190" i="12"/>
  <c r="J190" i="12"/>
  <c r="I190" i="12"/>
  <c r="AL189" i="12"/>
  <c r="AK189" i="12"/>
  <c r="AJ189" i="12"/>
  <c r="AI189" i="12"/>
  <c r="AH189" i="12"/>
  <c r="AE189" i="12"/>
  <c r="AD189" i="12"/>
  <c r="AC189" i="12"/>
  <c r="AB189" i="12"/>
  <c r="AA189" i="12"/>
  <c r="M189" i="12"/>
  <c r="L189" i="12"/>
  <c r="K189" i="12"/>
  <c r="J189" i="12"/>
  <c r="I189" i="12"/>
  <c r="AL188" i="12"/>
  <c r="AK188" i="12"/>
  <c r="AJ188" i="12"/>
  <c r="AI188" i="12"/>
  <c r="AH188" i="12"/>
  <c r="AE188" i="12"/>
  <c r="AD188" i="12"/>
  <c r="AC188" i="12"/>
  <c r="AB188" i="12"/>
  <c r="AA188" i="12"/>
  <c r="M188" i="12"/>
  <c r="L188" i="12"/>
  <c r="K188" i="12"/>
  <c r="J188" i="12"/>
  <c r="I188" i="12"/>
  <c r="AL187" i="12"/>
  <c r="AK187" i="12"/>
  <c r="AJ187" i="12"/>
  <c r="AI187" i="12"/>
  <c r="AH187" i="12"/>
  <c r="AE187" i="12"/>
  <c r="AD187" i="12"/>
  <c r="AC187" i="12"/>
  <c r="AB187" i="12"/>
  <c r="AA187" i="12"/>
  <c r="M187" i="12"/>
  <c r="L187" i="12"/>
  <c r="K187" i="12"/>
  <c r="J187" i="12"/>
  <c r="I187" i="12"/>
  <c r="AL186" i="12"/>
  <c r="AK186" i="12"/>
  <c r="AJ186" i="12"/>
  <c r="AI186" i="12"/>
  <c r="AH186" i="12"/>
  <c r="AE186" i="12"/>
  <c r="AD186" i="12"/>
  <c r="AC186" i="12"/>
  <c r="AB186" i="12"/>
  <c r="AA186" i="12"/>
  <c r="M186" i="12"/>
  <c r="L186" i="12"/>
  <c r="K186" i="12"/>
  <c r="J186" i="12"/>
  <c r="I186" i="12"/>
  <c r="AL185" i="12"/>
  <c r="AK185" i="12"/>
  <c r="AJ185" i="12"/>
  <c r="AI185" i="12"/>
  <c r="AH185" i="12"/>
  <c r="AE185" i="12"/>
  <c r="AD185" i="12"/>
  <c r="AC185" i="12"/>
  <c r="AB185" i="12"/>
  <c r="AA185" i="12"/>
  <c r="M185" i="12"/>
  <c r="L185" i="12"/>
  <c r="K185" i="12"/>
  <c r="J185" i="12"/>
  <c r="I185" i="12"/>
  <c r="AL184" i="12"/>
  <c r="AK184" i="12"/>
  <c r="AJ184" i="12"/>
  <c r="AI184" i="12"/>
  <c r="AH184" i="12"/>
  <c r="AE184" i="12"/>
  <c r="AD184" i="12"/>
  <c r="AC184" i="12"/>
  <c r="AB184" i="12"/>
  <c r="AA184" i="12"/>
  <c r="M184" i="12"/>
  <c r="L184" i="12"/>
  <c r="K184" i="12"/>
  <c r="J184" i="12"/>
  <c r="I184" i="12"/>
  <c r="AL183" i="12"/>
  <c r="AK183" i="12"/>
  <c r="AJ183" i="12"/>
  <c r="AI183" i="12"/>
  <c r="AH183" i="12"/>
  <c r="AE183" i="12"/>
  <c r="AD183" i="12"/>
  <c r="AC183" i="12"/>
  <c r="AB183" i="12"/>
  <c r="AA183" i="12"/>
  <c r="M183" i="12"/>
  <c r="L183" i="12"/>
  <c r="K183" i="12"/>
  <c r="J183" i="12"/>
  <c r="I183" i="12"/>
  <c r="AL182" i="12"/>
  <c r="AK182" i="12"/>
  <c r="AJ182" i="12"/>
  <c r="AI182" i="12"/>
  <c r="AH182" i="12"/>
  <c r="AE182" i="12"/>
  <c r="AD182" i="12"/>
  <c r="AC182" i="12"/>
  <c r="AB182" i="12"/>
  <c r="AA182" i="12"/>
  <c r="M182" i="12"/>
  <c r="L182" i="12"/>
  <c r="K182" i="12"/>
  <c r="J182" i="12"/>
  <c r="I182" i="12"/>
  <c r="AL181" i="12"/>
  <c r="AK181" i="12"/>
  <c r="AJ181" i="12"/>
  <c r="AI181" i="12"/>
  <c r="AH181" i="12"/>
  <c r="AE181" i="12"/>
  <c r="AD181" i="12"/>
  <c r="AC181" i="12"/>
  <c r="AB181" i="12"/>
  <c r="AA181" i="12"/>
  <c r="M181" i="12"/>
  <c r="L181" i="12"/>
  <c r="K181" i="12"/>
  <c r="J181" i="12"/>
  <c r="I181" i="12"/>
  <c r="AL180" i="12"/>
  <c r="AK180" i="12"/>
  <c r="AJ180" i="12"/>
  <c r="AI180" i="12"/>
  <c r="AH180" i="12"/>
  <c r="AE180" i="12"/>
  <c r="AD180" i="12"/>
  <c r="AC180" i="12"/>
  <c r="AB180" i="12"/>
  <c r="AA180" i="12"/>
  <c r="M180" i="12"/>
  <c r="L180" i="12"/>
  <c r="K180" i="12"/>
  <c r="J180" i="12"/>
  <c r="I180" i="12"/>
  <c r="AL179" i="12"/>
  <c r="AK179" i="12"/>
  <c r="AJ179" i="12"/>
  <c r="AI179" i="12"/>
  <c r="AH179" i="12"/>
  <c r="AE179" i="12"/>
  <c r="AD179" i="12"/>
  <c r="AC179" i="12"/>
  <c r="AB179" i="12"/>
  <c r="AA179" i="12"/>
  <c r="M179" i="12"/>
  <c r="L179" i="12"/>
  <c r="K179" i="12"/>
  <c r="J179" i="12"/>
  <c r="I179" i="12"/>
  <c r="AL178" i="12"/>
  <c r="AK178" i="12"/>
  <c r="AJ178" i="12"/>
  <c r="AI178" i="12"/>
  <c r="AH178" i="12"/>
  <c r="AE178" i="12"/>
  <c r="AD178" i="12"/>
  <c r="AC178" i="12"/>
  <c r="AB178" i="12"/>
  <c r="AA178" i="12"/>
  <c r="M178" i="12"/>
  <c r="L178" i="12"/>
  <c r="K178" i="12"/>
  <c r="J178" i="12"/>
  <c r="I178" i="12"/>
  <c r="AL177" i="12"/>
  <c r="AK177" i="12"/>
  <c r="AJ177" i="12"/>
  <c r="AI177" i="12"/>
  <c r="AH177" i="12"/>
  <c r="AE177" i="12"/>
  <c r="AD177" i="12"/>
  <c r="AC177" i="12"/>
  <c r="AB177" i="12"/>
  <c r="AA177" i="12"/>
  <c r="M177" i="12"/>
  <c r="L177" i="12"/>
  <c r="K177" i="12"/>
  <c r="J177" i="12"/>
  <c r="I177" i="12"/>
  <c r="AL176" i="12"/>
  <c r="AK176" i="12"/>
  <c r="AJ176" i="12"/>
  <c r="AI176" i="12"/>
  <c r="AH176" i="12"/>
  <c r="AE176" i="12"/>
  <c r="AD176" i="12"/>
  <c r="AC176" i="12"/>
  <c r="AB176" i="12"/>
  <c r="AA176" i="12"/>
  <c r="M176" i="12"/>
  <c r="L176" i="12"/>
  <c r="K176" i="12"/>
  <c r="J176" i="12"/>
  <c r="I176" i="12"/>
  <c r="AL175" i="12"/>
  <c r="AK175" i="12"/>
  <c r="AJ175" i="12"/>
  <c r="AI175" i="12"/>
  <c r="AH175" i="12"/>
  <c r="AE175" i="12"/>
  <c r="AD175" i="12"/>
  <c r="AC175" i="12"/>
  <c r="AB175" i="12"/>
  <c r="AA175" i="12"/>
  <c r="M175" i="12"/>
  <c r="L175" i="12"/>
  <c r="K175" i="12"/>
  <c r="J175" i="12"/>
  <c r="I175" i="12"/>
  <c r="AL174" i="12"/>
  <c r="AK174" i="12"/>
  <c r="AJ174" i="12"/>
  <c r="AI174" i="12"/>
  <c r="AH174" i="12"/>
  <c r="AE174" i="12"/>
  <c r="AD174" i="12"/>
  <c r="AC174" i="12"/>
  <c r="AB174" i="12"/>
  <c r="AA174" i="12"/>
  <c r="M174" i="12"/>
  <c r="L174" i="12"/>
  <c r="K174" i="12"/>
  <c r="J174" i="12"/>
  <c r="I174" i="12"/>
  <c r="AL173" i="12"/>
  <c r="AK173" i="12"/>
  <c r="AJ173" i="12"/>
  <c r="AI173" i="12"/>
  <c r="AH173" i="12"/>
  <c r="AE173" i="12"/>
  <c r="AD173" i="12"/>
  <c r="AC173" i="12"/>
  <c r="AB173" i="12"/>
  <c r="AA173" i="12"/>
  <c r="M173" i="12"/>
  <c r="L173" i="12"/>
  <c r="K173" i="12"/>
  <c r="J173" i="12"/>
  <c r="I173" i="12"/>
  <c r="AL172" i="12"/>
  <c r="AK172" i="12"/>
  <c r="AJ172" i="12"/>
  <c r="AI172" i="12"/>
  <c r="AH172" i="12"/>
  <c r="AE172" i="12"/>
  <c r="AD172" i="12"/>
  <c r="AC172" i="12"/>
  <c r="AB172" i="12"/>
  <c r="AA172" i="12"/>
  <c r="M172" i="12"/>
  <c r="L172" i="12"/>
  <c r="K172" i="12"/>
  <c r="J172" i="12"/>
  <c r="I172" i="12"/>
  <c r="AL171" i="12"/>
  <c r="AK171" i="12"/>
  <c r="AJ171" i="12"/>
  <c r="AI171" i="12"/>
  <c r="AH171" i="12"/>
  <c r="AE171" i="12"/>
  <c r="AD171" i="12"/>
  <c r="AC171" i="12"/>
  <c r="AB171" i="12"/>
  <c r="AA171" i="12"/>
  <c r="M171" i="12"/>
  <c r="L171" i="12"/>
  <c r="K171" i="12"/>
  <c r="J171" i="12"/>
  <c r="I171" i="12"/>
  <c r="AL170" i="12"/>
  <c r="AK170" i="12"/>
  <c r="AJ170" i="12"/>
  <c r="AI170" i="12"/>
  <c r="AH170" i="12"/>
  <c r="AE170" i="12"/>
  <c r="AD170" i="12"/>
  <c r="AC170" i="12"/>
  <c r="AB170" i="12"/>
  <c r="AA170" i="12"/>
  <c r="M170" i="12"/>
  <c r="L170" i="12"/>
  <c r="K170" i="12"/>
  <c r="J170" i="12"/>
  <c r="I170" i="12"/>
  <c r="AL169" i="12"/>
  <c r="AK169" i="12"/>
  <c r="AJ169" i="12"/>
  <c r="AI169" i="12"/>
  <c r="AH169" i="12"/>
  <c r="AE169" i="12"/>
  <c r="AD169" i="12"/>
  <c r="AC169" i="12"/>
  <c r="AB169" i="12"/>
  <c r="AA169" i="12"/>
  <c r="M169" i="12"/>
  <c r="L169" i="12"/>
  <c r="K169" i="12"/>
  <c r="J169" i="12"/>
  <c r="I169" i="12"/>
  <c r="AL168" i="12"/>
  <c r="AK168" i="12"/>
  <c r="AJ168" i="12"/>
  <c r="AI168" i="12"/>
  <c r="AH168" i="12"/>
  <c r="AE168" i="12"/>
  <c r="AD168" i="12"/>
  <c r="AC168" i="12"/>
  <c r="AB168" i="12"/>
  <c r="AA168" i="12"/>
  <c r="M168" i="12"/>
  <c r="L168" i="12"/>
  <c r="K168" i="12"/>
  <c r="J168" i="12"/>
  <c r="I168" i="12"/>
  <c r="AL167" i="12"/>
  <c r="AK167" i="12"/>
  <c r="AJ167" i="12"/>
  <c r="AI167" i="12"/>
  <c r="AH167" i="12"/>
  <c r="AE167" i="12"/>
  <c r="AD167" i="12"/>
  <c r="AC167" i="12"/>
  <c r="AB167" i="12"/>
  <c r="AA167" i="12"/>
  <c r="M167" i="12"/>
  <c r="L167" i="12"/>
  <c r="K167" i="12"/>
  <c r="J167" i="12"/>
  <c r="I167" i="12"/>
  <c r="AL166" i="12"/>
  <c r="AK166" i="12"/>
  <c r="AJ166" i="12"/>
  <c r="AI166" i="12"/>
  <c r="AH166" i="12"/>
  <c r="AE166" i="12"/>
  <c r="AD166" i="12"/>
  <c r="AC166" i="12"/>
  <c r="AB166" i="12"/>
  <c r="AA166" i="12"/>
  <c r="M166" i="12"/>
  <c r="L166" i="12"/>
  <c r="K166" i="12"/>
  <c r="J166" i="12"/>
  <c r="I166" i="12"/>
  <c r="AL165" i="12"/>
  <c r="AK165" i="12"/>
  <c r="AJ165" i="12"/>
  <c r="AI165" i="12"/>
  <c r="AH165" i="12"/>
  <c r="AE165" i="12"/>
  <c r="AD165" i="12"/>
  <c r="AC165" i="12"/>
  <c r="AB165" i="12"/>
  <c r="AA165" i="12"/>
  <c r="M165" i="12"/>
  <c r="L165" i="12"/>
  <c r="K165" i="12"/>
  <c r="J165" i="12"/>
  <c r="I165" i="12"/>
  <c r="AL164" i="12"/>
  <c r="AK164" i="12"/>
  <c r="AJ164" i="12"/>
  <c r="AI164" i="12"/>
  <c r="AH164" i="12"/>
  <c r="AE164" i="12"/>
  <c r="AD164" i="12"/>
  <c r="AC164" i="12"/>
  <c r="AB164" i="12"/>
  <c r="AA164" i="12"/>
  <c r="M164" i="12"/>
  <c r="L164" i="12"/>
  <c r="K164" i="12"/>
  <c r="J164" i="12"/>
  <c r="I164" i="12"/>
  <c r="AL163" i="12"/>
  <c r="AK163" i="12"/>
  <c r="AJ163" i="12"/>
  <c r="AI163" i="12"/>
  <c r="AH163" i="12"/>
  <c r="AE163" i="12"/>
  <c r="AD163" i="12"/>
  <c r="AC163" i="12"/>
  <c r="AB163" i="12"/>
  <c r="AA163" i="12"/>
  <c r="M163" i="12"/>
  <c r="L163" i="12"/>
  <c r="K163" i="12"/>
  <c r="J163" i="12"/>
  <c r="I163" i="12"/>
  <c r="AL162" i="12"/>
  <c r="AK162" i="12"/>
  <c r="AJ162" i="12"/>
  <c r="AI162" i="12"/>
  <c r="AH162" i="12"/>
  <c r="AE162" i="12"/>
  <c r="AD162" i="12"/>
  <c r="AC162" i="12"/>
  <c r="AB162" i="12"/>
  <c r="AA162" i="12"/>
  <c r="M162" i="12"/>
  <c r="L162" i="12"/>
  <c r="K162" i="12"/>
  <c r="J162" i="12"/>
  <c r="I162" i="12"/>
  <c r="AL161" i="12"/>
  <c r="AK161" i="12"/>
  <c r="AJ161" i="12"/>
  <c r="AI161" i="12"/>
  <c r="AH161" i="12"/>
  <c r="AE161" i="12"/>
  <c r="AD161" i="12"/>
  <c r="AC161" i="12"/>
  <c r="AB161" i="12"/>
  <c r="AA161" i="12"/>
  <c r="M161" i="12"/>
  <c r="L161" i="12"/>
  <c r="K161" i="12"/>
  <c r="J161" i="12"/>
  <c r="I161" i="12"/>
  <c r="AL160" i="12"/>
  <c r="AK160" i="12"/>
  <c r="AJ160" i="12"/>
  <c r="AI160" i="12"/>
  <c r="AH160" i="12"/>
  <c r="AE160" i="12"/>
  <c r="AD160" i="12"/>
  <c r="AC160" i="12"/>
  <c r="AB160" i="12"/>
  <c r="AA160" i="12"/>
  <c r="M160" i="12"/>
  <c r="L160" i="12"/>
  <c r="K160" i="12"/>
  <c r="J160" i="12"/>
  <c r="I160" i="12"/>
  <c r="AL159" i="12"/>
  <c r="AK159" i="12"/>
  <c r="AJ159" i="12"/>
  <c r="AI159" i="12"/>
  <c r="AH159" i="12"/>
  <c r="AE159" i="12"/>
  <c r="AD159" i="12"/>
  <c r="AC159" i="12"/>
  <c r="AB159" i="12"/>
  <c r="AA159" i="12"/>
  <c r="M159" i="12"/>
  <c r="L159" i="12"/>
  <c r="K159" i="12"/>
  <c r="J159" i="12"/>
  <c r="I159" i="12"/>
  <c r="AL158" i="12"/>
  <c r="AK158" i="12"/>
  <c r="AJ158" i="12"/>
  <c r="AI158" i="12"/>
  <c r="AH158" i="12"/>
  <c r="AE158" i="12"/>
  <c r="AD158" i="12"/>
  <c r="AC158" i="12"/>
  <c r="AB158" i="12"/>
  <c r="AA158" i="12"/>
  <c r="M158" i="12"/>
  <c r="L158" i="12"/>
  <c r="K158" i="12"/>
  <c r="J158" i="12"/>
  <c r="I158" i="12"/>
  <c r="AL157" i="12"/>
  <c r="AK157" i="12"/>
  <c r="AJ157" i="12"/>
  <c r="AI157" i="12"/>
  <c r="AH157" i="12"/>
  <c r="AE157" i="12"/>
  <c r="AD157" i="12"/>
  <c r="AC157" i="12"/>
  <c r="AB157" i="12"/>
  <c r="AA157" i="12"/>
  <c r="M157" i="12"/>
  <c r="L157" i="12"/>
  <c r="K157" i="12"/>
  <c r="J157" i="12"/>
  <c r="I157" i="12"/>
  <c r="AL156" i="12"/>
  <c r="AK156" i="12"/>
  <c r="AJ156" i="12"/>
  <c r="AI156" i="12"/>
  <c r="AH156" i="12"/>
  <c r="AE156" i="12"/>
  <c r="AD156" i="12"/>
  <c r="AC156" i="12"/>
  <c r="AB156" i="12"/>
  <c r="AA156" i="12"/>
  <c r="M156" i="12"/>
  <c r="L156" i="12"/>
  <c r="K156" i="12"/>
  <c r="J156" i="12"/>
  <c r="I156" i="12"/>
  <c r="AL155" i="12"/>
  <c r="AK155" i="12"/>
  <c r="AJ155" i="12"/>
  <c r="AI155" i="12"/>
  <c r="AH155" i="12"/>
  <c r="AE155" i="12"/>
  <c r="AD155" i="12"/>
  <c r="AC155" i="12"/>
  <c r="AB155" i="12"/>
  <c r="AA155" i="12"/>
  <c r="M155" i="12"/>
  <c r="L155" i="12"/>
  <c r="K155" i="12"/>
  <c r="J155" i="12"/>
  <c r="I155" i="12"/>
  <c r="AL154" i="12"/>
  <c r="AK154" i="12"/>
  <c r="AJ154" i="12"/>
  <c r="AI154" i="12"/>
  <c r="AH154" i="12"/>
  <c r="AE154" i="12"/>
  <c r="AD154" i="12"/>
  <c r="AC154" i="12"/>
  <c r="AB154" i="12"/>
  <c r="AA154" i="12"/>
  <c r="M154" i="12"/>
  <c r="L154" i="12"/>
  <c r="K154" i="12"/>
  <c r="J154" i="12"/>
  <c r="I154" i="12"/>
  <c r="AL153" i="12"/>
  <c r="AK153" i="12"/>
  <c r="AJ153" i="12"/>
  <c r="AI153" i="12"/>
  <c r="AH153" i="12"/>
  <c r="AE153" i="12"/>
  <c r="AD153" i="12"/>
  <c r="AC153" i="12"/>
  <c r="AB153" i="12"/>
  <c r="AA153" i="12"/>
  <c r="M153" i="12"/>
  <c r="L153" i="12"/>
  <c r="K153" i="12"/>
  <c r="J153" i="12"/>
  <c r="I153" i="12"/>
  <c r="AL152" i="12"/>
  <c r="AK152" i="12"/>
  <c r="AJ152" i="12"/>
  <c r="AI152" i="12"/>
  <c r="AH152" i="12"/>
  <c r="AE152" i="12"/>
  <c r="AD152" i="12"/>
  <c r="AC152" i="12"/>
  <c r="AB152" i="12"/>
  <c r="AA152" i="12"/>
  <c r="M152" i="12"/>
  <c r="L152" i="12"/>
  <c r="K152" i="12"/>
  <c r="J152" i="12"/>
  <c r="I152" i="12"/>
  <c r="AL151" i="12"/>
  <c r="AK151" i="12"/>
  <c r="AJ151" i="12"/>
  <c r="AI151" i="12"/>
  <c r="AH151" i="12"/>
  <c r="AE151" i="12"/>
  <c r="AD151" i="12"/>
  <c r="AC151" i="12"/>
  <c r="AB151" i="12"/>
  <c r="AA151" i="12"/>
  <c r="M151" i="12"/>
  <c r="L151" i="12"/>
  <c r="K151" i="12"/>
  <c r="J151" i="12"/>
  <c r="I151" i="12"/>
  <c r="AL150" i="12"/>
  <c r="AK150" i="12"/>
  <c r="AJ150" i="12"/>
  <c r="AI150" i="12"/>
  <c r="AH150" i="12"/>
  <c r="AE150" i="12"/>
  <c r="AD150" i="12"/>
  <c r="AC150" i="12"/>
  <c r="AB150" i="12"/>
  <c r="AA150" i="12"/>
  <c r="M150" i="12"/>
  <c r="L150" i="12"/>
  <c r="K150" i="12"/>
  <c r="J150" i="12"/>
  <c r="I150" i="12"/>
  <c r="AL149" i="12"/>
  <c r="AK149" i="12"/>
  <c r="AJ149" i="12"/>
  <c r="AI149" i="12"/>
  <c r="AH149" i="12"/>
  <c r="AE149" i="12"/>
  <c r="AD149" i="12"/>
  <c r="AC149" i="12"/>
  <c r="AB149" i="12"/>
  <c r="AA149" i="12"/>
  <c r="M149" i="12"/>
  <c r="L149" i="12"/>
  <c r="K149" i="12"/>
  <c r="J149" i="12"/>
  <c r="I149" i="12"/>
  <c r="AL148" i="12"/>
  <c r="AK148" i="12"/>
  <c r="AJ148" i="12"/>
  <c r="AI148" i="12"/>
  <c r="AH148" i="12"/>
  <c r="AE148" i="12"/>
  <c r="AD148" i="12"/>
  <c r="AC148" i="12"/>
  <c r="AB148" i="12"/>
  <c r="AA148" i="12"/>
  <c r="M148" i="12"/>
  <c r="L148" i="12"/>
  <c r="K148" i="12"/>
  <c r="J148" i="12"/>
  <c r="I148" i="12"/>
  <c r="AL147" i="12"/>
  <c r="AK147" i="12"/>
  <c r="AJ147" i="12"/>
  <c r="AI147" i="12"/>
  <c r="AH147" i="12"/>
  <c r="AE147" i="12"/>
  <c r="AD147" i="12"/>
  <c r="AC147" i="12"/>
  <c r="AB147" i="12"/>
  <c r="AA147" i="12"/>
  <c r="M147" i="12"/>
  <c r="L147" i="12"/>
  <c r="K147" i="12"/>
  <c r="J147" i="12"/>
  <c r="I147" i="12"/>
  <c r="AL146" i="12"/>
  <c r="AK146" i="12"/>
  <c r="AJ146" i="12"/>
  <c r="AI146" i="12"/>
  <c r="AH146" i="12"/>
  <c r="AE146" i="12"/>
  <c r="AD146" i="12"/>
  <c r="AC146" i="12"/>
  <c r="AB146" i="12"/>
  <c r="AA146" i="12"/>
  <c r="M146" i="12"/>
  <c r="L146" i="12"/>
  <c r="K146" i="12"/>
  <c r="J146" i="12"/>
  <c r="I146" i="12"/>
  <c r="AL145" i="12"/>
  <c r="AK145" i="12"/>
  <c r="AJ145" i="12"/>
  <c r="AI145" i="12"/>
  <c r="AH145" i="12"/>
  <c r="AE145" i="12"/>
  <c r="AD145" i="12"/>
  <c r="AC145" i="12"/>
  <c r="AB145" i="12"/>
  <c r="AA145" i="12"/>
  <c r="M145" i="12"/>
  <c r="L145" i="12"/>
  <c r="K145" i="12"/>
  <c r="J145" i="12"/>
  <c r="I145" i="12"/>
  <c r="AL144" i="12"/>
  <c r="AK144" i="12"/>
  <c r="AJ144" i="12"/>
  <c r="AI144" i="12"/>
  <c r="AH144" i="12"/>
  <c r="AE144" i="12"/>
  <c r="AD144" i="12"/>
  <c r="AC144" i="12"/>
  <c r="AB144" i="12"/>
  <c r="AA144" i="12"/>
  <c r="M144" i="12"/>
  <c r="L144" i="12"/>
  <c r="K144" i="12"/>
  <c r="J144" i="12"/>
  <c r="I144" i="12"/>
  <c r="AL143" i="12"/>
  <c r="AK143" i="12"/>
  <c r="AJ143" i="12"/>
  <c r="AI143" i="12"/>
  <c r="AH143" i="12"/>
  <c r="AE143" i="12"/>
  <c r="AD143" i="12"/>
  <c r="AC143" i="12"/>
  <c r="AB143" i="12"/>
  <c r="AA143" i="12"/>
  <c r="M143" i="12"/>
  <c r="L143" i="12"/>
  <c r="K143" i="12"/>
  <c r="J143" i="12"/>
  <c r="I143" i="12"/>
  <c r="AL142" i="12"/>
  <c r="AK142" i="12"/>
  <c r="AJ142" i="12"/>
  <c r="AI142" i="12"/>
  <c r="AH142" i="12"/>
  <c r="AE142" i="12"/>
  <c r="AD142" i="12"/>
  <c r="AC142" i="12"/>
  <c r="AB142" i="12"/>
  <c r="AA142" i="12"/>
  <c r="M142" i="12"/>
  <c r="L142" i="12"/>
  <c r="K142" i="12"/>
  <c r="J142" i="12"/>
  <c r="I142" i="12"/>
  <c r="AL141" i="12"/>
  <c r="AK141" i="12"/>
  <c r="AJ141" i="12"/>
  <c r="AI141" i="12"/>
  <c r="AH141" i="12"/>
  <c r="AE141" i="12"/>
  <c r="AD141" i="12"/>
  <c r="AC141" i="12"/>
  <c r="AB141" i="12"/>
  <c r="AA141" i="12"/>
  <c r="M141" i="12"/>
  <c r="L141" i="12"/>
  <c r="K141" i="12"/>
  <c r="J141" i="12"/>
  <c r="I141" i="12"/>
  <c r="AL140" i="12"/>
  <c r="AK140" i="12"/>
  <c r="AJ140" i="12"/>
  <c r="AI140" i="12"/>
  <c r="AH140" i="12"/>
  <c r="AE140" i="12"/>
  <c r="AD140" i="12"/>
  <c r="AC140" i="12"/>
  <c r="AB140" i="12"/>
  <c r="AA140" i="12"/>
  <c r="M140" i="12"/>
  <c r="L140" i="12"/>
  <c r="K140" i="12"/>
  <c r="J140" i="12"/>
  <c r="I140" i="12"/>
  <c r="AL139" i="12"/>
  <c r="AK139" i="12"/>
  <c r="AJ139" i="12"/>
  <c r="AI139" i="12"/>
  <c r="AH139" i="12"/>
  <c r="AE139" i="12"/>
  <c r="AD139" i="12"/>
  <c r="AC139" i="12"/>
  <c r="AB139" i="12"/>
  <c r="AA139" i="12"/>
  <c r="M139" i="12"/>
  <c r="L139" i="12"/>
  <c r="K139" i="12"/>
  <c r="J139" i="12"/>
  <c r="I139" i="12"/>
  <c r="AL138" i="12"/>
  <c r="AK138" i="12"/>
  <c r="AJ138" i="12"/>
  <c r="AI138" i="12"/>
  <c r="AH138" i="12"/>
  <c r="AE138" i="12"/>
  <c r="AD138" i="12"/>
  <c r="AC138" i="12"/>
  <c r="AB138" i="12"/>
  <c r="AA138" i="12"/>
  <c r="M138" i="12"/>
  <c r="L138" i="12"/>
  <c r="K138" i="12"/>
  <c r="J138" i="12"/>
  <c r="I138" i="12"/>
  <c r="AL137" i="12"/>
  <c r="AK137" i="12"/>
  <c r="AJ137" i="12"/>
  <c r="AI137" i="12"/>
  <c r="AH137" i="12"/>
  <c r="AE137" i="12"/>
  <c r="AD137" i="12"/>
  <c r="AC137" i="12"/>
  <c r="AB137" i="12"/>
  <c r="AA137" i="12"/>
  <c r="M137" i="12"/>
  <c r="L137" i="12"/>
  <c r="K137" i="12"/>
  <c r="J137" i="12"/>
  <c r="I137" i="12"/>
  <c r="AL136" i="12"/>
  <c r="AK136" i="12"/>
  <c r="AJ136" i="12"/>
  <c r="AI136" i="12"/>
  <c r="AH136" i="12"/>
  <c r="AE136" i="12"/>
  <c r="AD136" i="12"/>
  <c r="AC136" i="12"/>
  <c r="AB136" i="12"/>
  <c r="AA136" i="12"/>
  <c r="M136" i="12"/>
  <c r="L136" i="12"/>
  <c r="K136" i="12"/>
  <c r="J136" i="12"/>
  <c r="I136" i="12"/>
  <c r="AL135" i="12"/>
  <c r="AK135" i="12"/>
  <c r="AJ135" i="12"/>
  <c r="AI135" i="12"/>
  <c r="AH135" i="12"/>
  <c r="AE135" i="12"/>
  <c r="AD135" i="12"/>
  <c r="AC135" i="12"/>
  <c r="AB135" i="12"/>
  <c r="AA135" i="12"/>
  <c r="M135" i="12"/>
  <c r="L135" i="12"/>
  <c r="K135" i="12"/>
  <c r="J135" i="12"/>
  <c r="I135" i="12"/>
  <c r="AL134" i="12"/>
  <c r="AK134" i="12"/>
  <c r="AJ134" i="12"/>
  <c r="AI134" i="12"/>
  <c r="AH134" i="12"/>
  <c r="AE134" i="12"/>
  <c r="AD134" i="12"/>
  <c r="AC134" i="12"/>
  <c r="AB134" i="12"/>
  <c r="AA134" i="12"/>
  <c r="M134" i="12"/>
  <c r="L134" i="12"/>
  <c r="K134" i="12"/>
  <c r="J134" i="12"/>
  <c r="I134" i="12"/>
  <c r="AL133" i="12"/>
  <c r="AK133" i="12"/>
  <c r="AJ133" i="12"/>
  <c r="AI133" i="12"/>
  <c r="AH133" i="12"/>
  <c r="AE133" i="12"/>
  <c r="AD133" i="12"/>
  <c r="AC133" i="12"/>
  <c r="AB133" i="12"/>
  <c r="AA133" i="12"/>
  <c r="M133" i="12"/>
  <c r="L133" i="12"/>
  <c r="K133" i="12"/>
  <c r="J133" i="12"/>
  <c r="I133" i="12"/>
  <c r="AL132" i="12"/>
  <c r="AK132" i="12"/>
  <c r="AJ132" i="12"/>
  <c r="AI132" i="12"/>
  <c r="AH132" i="12"/>
  <c r="AE132" i="12"/>
  <c r="AD132" i="12"/>
  <c r="AC132" i="12"/>
  <c r="AB132" i="12"/>
  <c r="AA132" i="12"/>
  <c r="M132" i="12"/>
  <c r="L132" i="12"/>
  <c r="K132" i="12"/>
  <c r="J132" i="12"/>
  <c r="I132" i="12"/>
  <c r="AL131" i="12"/>
  <c r="AK131" i="12"/>
  <c r="AJ131" i="12"/>
  <c r="AI131" i="12"/>
  <c r="AH131" i="12"/>
  <c r="AE131" i="12"/>
  <c r="AD131" i="12"/>
  <c r="AC131" i="12"/>
  <c r="AB131" i="12"/>
  <c r="AA131" i="12"/>
  <c r="M131" i="12"/>
  <c r="L131" i="12"/>
  <c r="K131" i="12"/>
  <c r="J131" i="12"/>
  <c r="I131" i="12"/>
  <c r="AL130" i="12"/>
  <c r="AK130" i="12"/>
  <c r="AJ130" i="12"/>
  <c r="AI130" i="12"/>
  <c r="AH130" i="12"/>
  <c r="AE130" i="12"/>
  <c r="AD130" i="12"/>
  <c r="AC130" i="12"/>
  <c r="AB130" i="12"/>
  <c r="AA130" i="12"/>
  <c r="M130" i="12"/>
  <c r="L130" i="12"/>
  <c r="K130" i="12"/>
  <c r="J130" i="12"/>
  <c r="I130" i="12"/>
  <c r="AL129" i="12"/>
  <c r="AK129" i="12"/>
  <c r="AJ129" i="12"/>
  <c r="AI129" i="12"/>
  <c r="AH129" i="12"/>
  <c r="AE129" i="12"/>
  <c r="AD129" i="12"/>
  <c r="AC129" i="12"/>
  <c r="AB129" i="12"/>
  <c r="AA129" i="12"/>
  <c r="M129" i="12"/>
  <c r="L129" i="12"/>
  <c r="K129" i="12"/>
  <c r="J129" i="12"/>
  <c r="I129" i="12"/>
  <c r="AL128" i="12"/>
  <c r="AK128" i="12"/>
  <c r="AJ128" i="12"/>
  <c r="AI128" i="12"/>
  <c r="AH128" i="12"/>
  <c r="AE128" i="12"/>
  <c r="AD128" i="12"/>
  <c r="AC128" i="12"/>
  <c r="AB128" i="12"/>
  <c r="AA128" i="12"/>
  <c r="M128" i="12"/>
  <c r="L128" i="12"/>
  <c r="K128" i="12"/>
  <c r="J128" i="12"/>
  <c r="I128" i="12"/>
  <c r="AL127" i="12"/>
  <c r="AK127" i="12"/>
  <c r="AJ127" i="12"/>
  <c r="AI127" i="12"/>
  <c r="AH127" i="12"/>
  <c r="AE127" i="12"/>
  <c r="AD127" i="12"/>
  <c r="AC127" i="12"/>
  <c r="AB127" i="12"/>
  <c r="AA127" i="12"/>
  <c r="M127" i="12"/>
  <c r="L127" i="12"/>
  <c r="K127" i="12"/>
  <c r="J127" i="12"/>
  <c r="I127" i="12"/>
  <c r="AL126" i="12"/>
  <c r="AK126" i="12"/>
  <c r="AJ126" i="12"/>
  <c r="AI126" i="12"/>
  <c r="AH126" i="12"/>
  <c r="AE126" i="12"/>
  <c r="AD126" i="12"/>
  <c r="AC126" i="12"/>
  <c r="AB126" i="12"/>
  <c r="AA126" i="12"/>
  <c r="M126" i="12"/>
  <c r="L126" i="12"/>
  <c r="K126" i="12"/>
  <c r="J126" i="12"/>
  <c r="I126" i="12"/>
  <c r="AL125" i="12"/>
  <c r="AK125" i="12"/>
  <c r="AJ125" i="12"/>
  <c r="AI125" i="12"/>
  <c r="AH125" i="12"/>
  <c r="AE125" i="12"/>
  <c r="AD125" i="12"/>
  <c r="AC125" i="12"/>
  <c r="AB125" i="12"/>
  <c r="AA125" i="12"/>
  <c r="M125" i="12"/>
  <c r="L125" i="12"/>
  <c r="K125" i="12"/>
  <c r="J125" i="12"/>
  <c r="I125" i="12"/>
  <c r="AL124" i="12"/>
  <c r="AK124" i="12"/>
  <c r="AJ124" i="12"/>
  <c r="AI124" i="12"/>
  <c r="AH124" i="12"/>
  <c r="AE124" i="12"/>
  <c r="AD124" i="12"/>
  <c r="AC124" i="12"/>
  <c r="AB124" i="12"/>
  <c r="AA124" i="12"/>
  <c r="M124" i="12"/>
  <c r="L124" i="12"/>
  <c r="K124" i="12"/>
  <c r="J124" i="12"/>
  <c r="I124" i="12"/>
  <c r="AL123" i="12"/>
  <c r="AK123" i="12"/>
  <c r="AJ123" i="12"/>
  <c r="AI123" i="12"/>
  <c r="AH123" i="12"/>
  <c r="AE123" i="12"/>
  <c r="AD123" i="12"/>
  <c r="AC123" i="12"/>
  <c r="AB123" i="12"/>
  <c r="AA123" i="12"/>
  <c r="M123" i="12"/>
  <c r="L123" i="12"/>
  <c r="K123" i="12"/>
  <c r="J123" i="12"/>
  <c r="I123" i="12"/>
  <c r="AL122" i="12"/>
  <c r="AK122" i="12"/>
  <c r="AJ122" i="12"/>
  <c r="AI122" i="12"/>
  <c r="AH122" i="12"/>
  <c r="AE122" i="12"/>
  <c r="AD122" i="12"/>
  <c r="AC122" i="12"/>
  <c r="AB122" i="12"/>
  <c r="AA122" i="12"/>
  <c r="M122" i="12"/>
  <c r="L122" i="12"/>
  <c r="K122" i="12"/>
  <c r="J122" i="12"/>
  <c r="I122" i="12"/>
  <c r="AL121" i="12"/>
  <c r="AK121" i="12"/>
  <c r="AJ121" i="12"/>
  <c r="AI121" i="12"/>
  <c r="AH121" i="12"/>
  <c r="AE121" i="12"/>
  <c r="AD121" i="12"/>
  <c r="AC121" i="12"/>
  <c r="AB121" i="12"/>
  <c r="AA121" i="12"/>
  <c r="M121" i="12"/>
  <c r="L121" i="12"/>
  <c r="K121" i="12"/>
  <c r="J121" i="12"/>
  <c r="I121" i="12"/>
  <c r="AL120" i="12"/>
  <c r="AK120" i="12"/>
  <c r="AJ120" i="12"/>
  <c r="AI120" i="12"/>
  <c r="AH120" i="12"/>
  <c r="AE120" i="12"/>
  <c r="AD120" i="12"/>
  <c r="AC120" i="12"/>
  <c r="AB120" i="12"/>
  <c r="AA120" i="12"/>
  <c r="M120" i="12"/>
  <c r="L120" i="12"/>
  <c r="K120" i="12"/>
  <c r="J120" i="12"/>
  <c r="I120" i="12"/>
  <c r="AL119" i="12"/>
  <c r="AK119" i="12"/>
  <c r="AJ119" i="12"/>
  <c r="AI119" i="12"/>
  <c r="AH119" i="12"/>
  <c r="AE119" i="12"/>
  <c r="AD119" i="12"/>
  <c r="AC119" i="12"/>
  <c r="AB119" i="12"/>
  <c r="AA119" i="12"/>
  <c r="M119" i="12"/>
  <c r="L119" i="12"/>
  <c r="K119" i="12"/>
  <c r="J119" i="12"/>
  <c r="I119" i="12"/>
  <c r="AL118" i="12"/>
  <c r="AK118" i="12"/>
  <c r="AJ118" i="12"/>
  <c r="AI118" i="12"/>
  <c r="AH118" i="12"/>
  <c r="AE118" i="12"/>
  <c r="AD118" i="12"/>
  <c r="AC118" i="12"/>
  <c r="AB118" i="12"/>
  <c r="AA118" i="12"/>
  <c r="M118" i="12"/>
  <c r="L118" i="12"/>
  <c r="K118" i="12"/>
  <c r="J118" i="12"/>
  <c r="I118" i="12"/>
  <c r="AL117" i="12"/>
  <c r="AK117" i="12"/>
  <c r="AJ117" i="12"/>
  <c r="AI117" i="12"/>
  <c r="AH117" i="12"/>
  <c r="AE117" i="12"/>
  <c r="AD117" i="12"/>
  <c r="AC117" i="12"/>
  <c r="AB117" i="12"/>
  <c r="AA117" i="12"/>
  <c r="M117" i="12"/>
  <c r="L117" i="12"/>
  <c r="K117" i="12"/>
  <c r="J117" i="12"/>
  <c r="I117" i="12"/>
  <c r="AL116" i="12"/>
  <c r="AK116" i="12"/>
  <c r="AJ116" i="12"/>
  <c r="AI116" i="12"/>
  <c r="AH116" i="12"/>
  <c r="AE116" i="12"/>
  <c r="AD116" i="12"/>
  <c r="AC116" i="12"/>
  <c r="AB116" i="12"/>
  <c r="AA116" i="12"/>
  <c r="M116" i="12"/>
  <c r="L116" i="12"/>
  <c r="K116" i="12"/>
  <c r="J116" i="12"/>
  <c r="I116" i="12"/>
  <c r="AL115" i="12"/>
  <c r="AK115" i="12"/>
  <c r="AJ115" i="12"/>
  <c r="AI115" i="12"/>
  <c r="AH115" i="12"/>
  <c r="AE115" i="12"/>
  <c r="AD115" i="12"/>
  <c r="AC115" i="12"/>
  <c r="AB115" i="12"/>
  <c r="AA115" i="12"/>
  <c r="M115" i="12"/>
  <c r="L115" i="12"/>
  <c r="K115" i="12"/>
  <c r="J115" i="12"/>
  <c r="I115" i="12"/>
  <c r="AL114" i="12"/>
  <c r="AK114" i="12"/>
  <c r="AJ114" i="12"/>
  <c r="AI114" i="12"/>
  <c r="AH114" i="12"/>
  <c r="AE114" i="12"/>
  <c r="AD114" i="12"/>
  <c r="AC114" i="12"/>
  <c r="AB114" i="12"/>
  <c r="AA114" i="12"/>
  <c r="M114" i="12"/>
  <c r="L114" i="12"/>
  <c r="K114" i="12"/>
  <c r="J114" i="12"/>
  <c r="I114" i="12"/>
  <c r="AL113" i="12"/>
  <c r="AK113" i="12"/>
  <c r="AJ113" i="12"/>
  <c r="AI113" i="12"/>
  <c r="AH113" i="12"/>
  <c r="AE113" i="12"/>
  <c r="AD113" i="12"/>
  <c r="AC113" i="12"/>
  <c r="AB113" i="12"/>
  <c r="AA113" i="12"/>
  <c r="M113" i="12"/>
  <c r="L113" i="12"/>
  <c r="K113" i="12"/>
  <c r="J113" i="12"/>
  <c r="I113" i="12"/>
  <c r="AL112" i="12"/>
  <c r="AK112" i="12"/>
  <c r="AJ112" i="12"/>
  <c r="AI112" i="12"/>
  <c r="AH112" i="12"/>
  <c r="AE112" i="12"/>
  <c r="AD112" i="12"/>
  <c r="AC112" i="12"/>
  <c r="AB112" i="12"/>
  <c r="AA112" i="12"/>
  <c r="M112" i="12"/>
  <c r="L112" i="12"/>
  <c r="K112" i="12"/>
  <c r="J112" i="12"/>
  <c r="I112" i="12"/>
  <c r="AL111" i="12"/>
  <c r="AK111" i="12"/>
  <c r="AJ111" i="12"/>
  <c r="AI111" i="12"/>
  <c r="AH111" i="12"/>
  <c r="AE111" i="12"/>
  <c r="AD111" i="12"/>
  <c r="AC111" i="12"/>
  <c r="AB111" i="12"/>
  <c r="AA111" i="12"/>
  <c r="M111" i="12"/>
  <c r="L111" i="12"/>
  <c r="K111" i="12"/>
  <c r="J111" i="12"/>
  <c r="I111" i="12"/>
  <c r="AL110" i="12"/>
  <c r="AK110" i="12"/>
  <c r="AJ110" i="12"/>
  <c r="AI110" i="12"/>
  <c r="AH110" i="12"/>
  <c r="AE110" i="12"/>
  <c r="AD110" i="12"/>
  <c r="AC110" i="12"/>
  <c r="AB110" i="12"/>
  <c r="AA110" i="12"/>
  <c r="M110" i="12"/>
  <c r="L110" i="12"/>
  <c r="K110" i="12"/>
  <c r="J110" i="12"/>
  <c r="I110" i="12"/>
  <c r="AL109" i="12"/>
  <c r="AK109" i="12"/>
  <c r="AJ109" i="12"/>
  <c r="AI109" i="12"/>
  <c r="AH109" i="12"/>
  <c r="AE109" i="12"/>
  <c r="AD109" i="12"/>
  <c r="AC109" i="12"/>
  <c r="AB109" i="12"/>
  <c r="AA109" i="12"/>
  <c r="M109" i="12"/>
  <c r="L109" i="12"/>
  <c r="K109" i="12"/>
  <c r="J109" i="12"/>
  <c r="I109" i="12"/>
  <c r="AL108" i="12"/>
  <c r="AK108" i="12"/>
  <c r="AJ108" i="12"/>
  <c r="AI108" i="12"/>
  <c r="AH108" i="12"/>
  <c r="AE108" i="12"/>
  <c r="AD108" i="12"/>
  <c r="AC108" i="12"/>
  <c r="AB108" i="12"/>
  <c r="AA108" i="12"/>
  <c r="M108" i="12"/>
  <c r="L108" i="12"/>
  <c r="K108" i="12"/>
  <c r="J108" i="12"/>
  <c r="I108" i="12"/>
  <c r="AL107" i="12"/>
  <c r="AK107" i="12"/>
  <c r="AJ107" i="12"/>
  <c r="AI107" i="12"/>
  <c r="AH107" i="12"/>
  <c r="AE107" i="12"/>
  <c r="AD107" i="12"/>
  <c r="AC107" i="12"/>
  <c r="AB107" i="12"/>
  <c r="AA107" i="12"/>
  <c r="M107" i="12"/>
  <c r="L107" i="12"/>
  <c r="K107" i="12"/>
  <c r="J107" i="12"/>
  <c r="I107" i="12"/>
  <c r="AL106" i="12"/>
  <c r="AK106" i="12"/>
  <c r="AJ106" i="12"/>
  <c r="AI106" i="12"/>
  <c r="AH106" i="12"/>
  <c r="AE106" i="12"/>
  <c r="AD106" i="12"/>
  <c r="AC106" i="12"/>
  <c r="AB106" i="12"/>
  <c r="AA106" i="12"/>
  <c r="M106" i="12"/>
  <c r="L106" i="12"/>
  <c r="K106" i="12"/>
  <c r="J106" i="12"/>
  <c r="I106" i="12"/>
  <c r="AL105" i="12"/>
  <c r="AK105" i="12"/>
  <c r="AJ105" i="12"/>
  <c r="AI105" i="12"/>
  <c r="AH105" i="12"/>
  <c r="AE105" i="12"/>
  <c r="AD105" i="12"/>
  <c r="AC105" i="12"/>
  <c r="AB105" i="12"/>
  <c r="AA105" i="12"/>
  <c r="M105" i="12"/>
  <c r="L105" i="12"/>
  <c r="K105" i="12"/>
  <c r="J105" i="12"/>
  <c r="I105" i="12"/>
  <c r="AL104" i="12"/>
  <c r="AK104" i="12"/>
  <c r="AJ104" i="12"/>
  <c r="AI104" i="12"/>
  <c r="AH104" i="12"/>
  <c r="AE104" i="12"/>
  <c r="AD104" i="12"/>
  <c r="AC104" i="12"/>
  <c r="AB104" i="12"/>
  <c r="AA104" i="12"/>
  <c r="M104" i="12"/>
  <c r="L104" i="12"/>
  <c r="K104" i="12"/>
  <c r="J104" i="12"/>
  <c r="I104" i="12"/>
  <c r="AL103" i="12"/>
  <c r="AK103" i="12"/>
  <c r="AJ103" i="12"/>
  <c r="AI103" i="12"/>
  <c r="AH103" i="12"/>
  <c r="AE103" i="12"/>
  <c r="AD103" i="12"/>
  <c r="AC103" i="12"/>
  <c r="AB103" i="12"/>
  <c r="AA103" i="12"/>
  <c r="M103" i="12"/>
  <c r="L103" i="12"/>
  <c r="K103" i="12"/>
  <c r="J103" i="12"/>
  <c r="I103" i="12"/>
  <c r="AL102" i="12"/>
  <c r="AK102" i="12"/>
  <c r="AJ102" i="12"/>
  <c r="AI102" i="12"/>
  <c r="AH102" i="12"/>
  <c r="AE102" i="12"/>
  <c r="AD102" i="12"/>
  <c r="AC102" i="12"/>
  <c r="AB102" i="12"/>
  <c r="AA102" i="12"/>
  <c r="M102" i="12"/>
  <c r="L102" i="12"/>
  <c r="K102" i="12"/>
  <c r="J102" i="12"/>
  <c r="I102" i="12"/>
  <c r="AL101" i="12"/>
  <c r="AK101" i="12"/>
  <c r="AJ101" i="12"/>
  <c r="AI101" i="12"/>
  <c r="AH101" i="12"/>
  <c r="AE101" i="12"/>
  <c r="AD101" i="12"/>
  <c r="AC101" i="12"/>
  <c r="AB101" i="12"/>
  <c r="AA101" i="12"/>
  <c r="M101" i="12"/>
  <c r="L101" i="12"/>
  <c r="K101" i="12"/>
  <c r="J101" i="12"/>
  <c r="I101" i="12"/>
  <c r="AL100" i="12"/>
  <c r="AK100" i="12"/>
  <c r="AJ100" i="12"/>
  <c r="AI100" i="12"/>
  <c r="AH100" i="12"/>
  <c r="AE100" i="12"/>
  <c r="AD100" i="12"/>
  <c r="AC100" i="12"/>
  <c r="AB100" i="12"/>
  <c r="AA100" i="12"/>
  <c r="M100" i="12"/>
  <c r="L100" i="12"/>
  <c r="K100" i="12"/>
  <c r="J100" i="12"/>
  <c r="I100" i="12"/>
  <c r="AL99" i="12"/>
  <c r="AK99" i="12"/>
  <c r="AJ99" i="12"/>
  <c r="AI99" i="12"/>
  <c r="AH99" i="12"/>
  <c r="AE99" i="12"/>
  <c r="AD99" i="12"/>
  <c r="AC99" i="12"/>
  <c r="AB99" i="12"/>
  <c r="AA99" i="12"/>
  <c r="M99" i="12"/>
  <c r="L99" i="12"/>
  <c r="K99" i="12"/>
  <c r="J99" i="12"/>
  <c r="I99" i="12"/>
  <c r="AL98" i="12"/>
  <c r="AK98" i="12"/>
  <c r="AJ98" i="12"/>
  <c r="AI98" i="12"/>
  <c r="AH98" i="12"/>
  <c r="AE98" i="12"/>
  <c r="AD98" i="12"/>
  <c r="AC98" i="12"/>
  <c r="AB98" i="12"/>
  <c r="AA98" i="12"/>
  <c r="M98" i="12"/>
  <c r="L98" i="12"/>
  <c r="K98" i="12"/>
  <c r="J98" i="12"/>
  <c r="I98" i="12"/>
  <c r="AL97" i="12"/>
  <c r="AK97" i="12"/>
  <c r="AJ97" i="12"/>
  <c r="AI97" i="12"/>
  <c r="AH97" i="12"/>
  <c r="AE97" i="12"/>
  <c r="AD97" i="12"/>
  <c r="AC97" i="12"/>
  <c r="AB97" i="12"/>
  <c r="AA97" i="12"/>
  <c r="M97" i="12"/>
  <c r="L97" i="12"/>
  <c r="K97" i="12"/>
  <c r="J97" i="12"/>
  <c r="I97" i="12"/>
  <c r="AL96" i="12"/>
  <c r="AK96" i="12"/>
  <c r="AJ96" i="12"/>
  <c r="AI96" i="12"/>
  <c r="AH96" i="12"/>
  <c r="AE96" i="12"/>
  <c r="AD96" i="12"/>
  <c r="AC96" i="12"/>
  <c r="AB96" i="12"/>
  <c r="AA96" i="12"/>
  <c r="M96" i="12"/>
  <c r="L96" i="12"/>
  <c r="K96" i="12"/>
  <c r="J96" i="12"/>
  <c r="I96" i="12"/>
  <c r="AL95" i="12"/>
  <c r="AK95" i="12"/>
  <c r="AJ95" i="12"/>
  <c r="AI95" i="12"/>
  <c r="AH95" i="12"/>
  <c r="AE95" i="12"/>
  <c r="AD95" i="12"/>
  <c r="AC95" i="12"/>
  <c r="AB95" i="12"/>
  <c r="AA95" i="12"/>
  <c r="M95" i="12"/>
  <c r="L95" i="12"/>
  <c r="K95" i="12"/>
  <c r="J95" i="12"/>
  <c r="I95" i="12"/>
  <c r="AL94" i="12"/>
  <c r="AK94" i="12"/>
  <c r="AJ94" i="12"/>
  <c r="AI94" i="12"/>
  <c r="AH94" i="12"/>
  <c r="AE94" i="12"/>
  <c r="AD94" i="12"/>
  <c r="AC94" i="12"/>
  <c r="AB94" i="12"/>
  <c r="AA94" i="12"/>
  <c r="M94" i="12"/>
  <c r="L94" i="12"/>
  <c r="K94" i="12"/>
  <c r="J94" i="12"/>
  <c r="I94" i="12"/>
  <c r="AL93" i="12"/>
  <c r="AK93" i="12"/>
  <c r="AJ93" i="12"/>
  <c r="AI93" i="12"/>
  <c r="AH93" i="12"/>
  <c r="AE93" i="12"/>
  <c r="AD93" i="12"/>
  <c r="AC93" i="12"/>
  <c r="AB93" i="12"/>
  <c r="AA93" i="12"/>
  <c r="M93" i="12"/>
  <c r="L93" i="12"/>
  <c r="K93" i="12"/>
  <c r="J93" i="12"/>
  <c r="I93" i="12"/>
  <c r="AL92" i="12"/>
  <c r="AK92" i="12"/>
  <c r="AJ92" i="12"/>
  <c r="AI92" i="12"/>
  <c r="AH92" i="12"/>
  <c r="AE92" i="12"/>
  <c r="AD92" i="12"/>
  <c r="AC92" i="12"/>
  <c r="AB92" i="12"/>
  <c r="AA92" i="12"/>
  <c r="M92" i="12"/>
  <c r="L92" i="12"/>
  <c r="K92" i="12"/>
  <c r="J92" i="12"/>
  <c r="I92" i="12"/>
  <c r="AL91" i="12"/>
  <c r="AK91" i="12"/>
  <c r="AJ91" i="12"/>
  <c r="AI91" i="12"/>
  <c r="AH91" i="12"/>
  <c r="AE91" i="12"/>
  <c r="AD91" i="12"/>
  <c r="AC91" i="12"/>
  <c r="AB91" i="12"/>
  <c r="AA91" i="12"/>
  <c r="M91" i="12"/>
  <c r="L91" i="12"/>
  <c r="K91" i="12"/>
  <c r="J91" i="12"/>
  <c r="I91" i="12"/>
  <c r="AL90" i="12"/>
  <c r="AK90" i="12"/>
  <c r="AJ90" i="12"/>
  <c r="AI90" i="12"/>
  <c r="AH90" i="12"/>
  <c r="AE90" i="12"/>
  <c r="AD90" i="12"/>
  <c r="AC90" i="12"/>
  <c r="AB90" i="12"/>
  <c r="AA90" i="12"/>
  <c r="M90" i="12"/>
  <c r="L90" i="12"/>
  <c r="K90" i="12"/>
  <c r="J90" i="12"/>
  <c r="I90" i="12"/>
  <c r="AL89" i="12"/>
  <c r="AK89" i="12"/>
  <c r="AJ89" i="12"/>
  <c r="AI89" i="12"/>
  <c r="AH89" i="12"/>
  <c r="AE89" i="12"/>
  <c r="AD89" i="12"/>
  <c r="AC89" i="12"/>
  <c r="AB89" i="12"/>
  <c r="AA89" i="12"/>
  <c r="M89" i="12"/>
  <c r="L89" i="12"/>
  <c r="K89" i="12"/>
  <c r="J89" i="12"/>
  <c r="I89" i="12"/>
  <c r="AL88" i="12"/>
  <c r="AK88" i="12"/>
  <c r="AJ88" i="12"/>
  <c r="AI88" i="12"/>
  <c r="AH88" i="12"/>
  <c r="AE88" i="12"/>
  <c r="AD88" i="12"/>
  <c r="AC88" i="12"/>
  <c r="AB88" i="12"/>
  <c r="AA88" i="12"/>
  <c r="M88" i="12"/>
  <c r="L88" i="12"/>
  <c r="K88" i="12"/>
  <c r="J88" i="12"/>
  <c r="I88" i="12"/>
  <c r="AL87" i="12"/>
  <c r="AK87" i="12"/>
  <c r="AJ87" i="12"/>
  <c r="AI87" i="12"/>
  <c r="AH87" i="12"/>
  <c r="AE87" i="12"/>
  <c r="AD87" i="12"/>
  <c r="AC87" i="12"/>
  <c r="AB87" i="12"/>
  <c r="AA87" i="12"/>
  <c r="M87" i="12"/>
  <c r="L87" i="12"/>
  <c r="K87" i="12"/>
  <c r="J87" i="12"/>
  <c r="I87" i="12"/>
  <c r="AL86" i="12"/>
  <c r="AK86" i="12"/>
  <c r="AJ86" i="12"/>
  <c r="AI86" i="12"/>
  <c r="AH86" i="12"/>
  <c r="AE86" i="12"/>
  <c r="AD86" i="12"/>
  <c r="AC86" i="12"/>
  <c r="AB86" i="12"/>
  <c r="AA86" i="12"/>
  <c r="M86" i="12"/>
  <c r="L86" i="12"/>
  <c r="K86" i="12"/>
  <c r="J86" i="12"/>
  <c r="I86" i="12"/>
  <c r="AL85" i="12"/>
  <c r="AK85" i="12"/>
  <c r="AJ85" i="12"/>
  <c r="AI85" i="12"/>
  <c r="AH85" i="12"/>
  <c r="AE85" i="12"/>
  <c r="AD85" i="12"/>
  <c r="AC85" i="12"/>
  <c r="AB85" i="12"/>
  <c r="AA85" i="12"/>
  <c r="M85" i="12"/>
  <c r="L85" i="12"/>
  <c r="K85" i="12"/>
  <c r="J85" i="12"/>
  <c r="I85" i="12"/>
  <c r="AL84" i="12"/>
  <c r="AK84" i="12"/>
  <c r="AJ84" i="12"/>
  <c r="AI84" i="12"/>
  <c r="AH84" i="12"/>
  <c r="AE84" i="12"/>
  <c r="AD84" i="12"/>
  <c r="AC84" i="12"/>
  <c r="AB84" i="12"/>
  <c r="AA84" i="12"/>
  <c r="M84" i="12"/>
  <c r="L84" i="12"/>
  <c r="K84" i="12"/>
  <c r="J84" i="12"/>
  <c r="I84" i="12"/>
  <c r="AL83" i="12"/>
  <c r="AK83" i="12"/>
  <c r="AJ83" i="12"/>
  <c r="AI83" i="12"/>
  <c r="AH83" i="12"/>
  <c r="AE83" i="12"/>
  <c r="AD83" i="12"/>
  <c r="AC83" i="12"/>
  <c r="AB83" i="12"/>
  <c r="AA83" i="12"/>
  <c r="M83" i="12"/>
  <c r="L83" i="12"/>
  <c r="K83" i="12"/>
  <c r="J83" i="12"/>
  <c r="I83" i="12"/>
  <c r="AL82" i="12"/>
  <c r="AK82" i="12"/>
  <c r="AJ82" i="12"/>
  <c r="AI82" i="12"/>
  <c r="AH82" i="12"/>
  <c r="AE82" i="12"/>
  <c r="AD82" i="12"/>
  <c r="AC82" i="12"/>
  <c r="AB82" i="12"/>
  <c r="AA82" i="12"/>
  <c r="M82" i="12"/>
  <c r="L82" i="12"/>
  <c r="K82" i="12"/>
  <c r="J82" i="12"/>
  <c r="I82" i="12"/>
  <c r="AL81" i="12"/>
  <c r="AK81" i="12"/>
  <c r="AJ81" i="12"/>
  <c r="AI81" i="12"/>
  <c r="AH81" i="12"/>
  <c r="AE81" i="12"/>
  <c r="AD81" i="12"/>
  <c r="AC81" i="12"/>
  <c r="AB81" i="12"/>
  <c r="AA81" i="12"/>
  <c r="M81" i="12"/>
  <c r="L81" i="12"/>
  <c r="K81" i="12"/>
  <c r="J81" i="12"/>
  <c r="I81" i="12"/>
  <c r="AL80" i="12"/>
  <c r="AK80" i="12"/>
  <c r="AJ80" i="12"/>
  <c r="AI80" i="12"/>
  <c r="AH80" i="12"/>
  <c r="AE80" i="12"/>
  <c r="AD80" i="12"/>
  <c r="AC80" i="12"/>
  <c r="AB80" i="12"/>
  <c r="AA80" i="12"/>
  <c r="M80" i="12"/>
  <c r="L80" i="12"/>
  <c r="K80" i="12"/>
  <c r="J80" i="12"/>
  <c r="I80" i="12"/>
  <c r="AL79" i="12"/>
  <c r="AK79" i="12"/>
  <c r="AJ79" i="12"/>
  <c r="AI79" i="12"/>
  <c r="AH79" i="12"/>
  <c r="AE79" i="12"/>
  <c r="AD79" i="12"/>
  <c r="AC79" i="12"/>
  <c r="AB79" i="12"/>
  <c r="AA79" i="12"/>
  <c r="M79" i="12"/>
  <c r="L79" i="12"/>
  <c r="K79" i="12"/>
  <c r="J79" i="12"/>
  <c r="I79" i="12"/>
  <c r="AL78" i="12"/>
  <c r="AK78" i="12"/>
  <c r="AJ78" i="12"/>
  <c r="AI78" i="12"/>
  <c r="AH78" i="12"/>
  <c r="AE78" i="12"/>
  <c r="AD78" i="12"/>
  <c r="AC78" i="12"/>
  <c r="AB78" i="12"/>
  <c r="AA78" i="12"/>
  <c r="M78" i="12"/>
  <c r="L78" i="12"/>
  <c r="K78" i="12"/>
  <c r="J78" i="12"/>
  <c r="I78" i="12"/>
  <c r="AL77" i="12"/>
  <c r="AK77" i="12"/>
  <c r="AJ77" i="12"/>
  <c r="AI77" i="12"/>
  <c r="AH77" i="12"/>
  <c r="AE77" i="12"/>
  <c r="AD77" i="12"/>
  <c r="AC77" i="12"/>
  <c r="AB77" i="12"/>
  <c r="AA77" i="12"/>
  <c r="M77" i="12"/>
  <c r="L77" i="12"/>
  <c r="K77" i="12"/>
  <c r="J77" i="12"/>
  <c r="I77" i="12"/>
  <c r="AL76" i="12"/>
  <c r="AK76" i="12"/>
  <c r="AJ76" i="12"/>
  <c r="AI76" i="12"/>
  <c r="AH76" i="12"/>
  <c r="AE76" i="12"/>
  <c r="AD76" i="12"/>
  <c r="AC76" i="12"/>
  <c r="AB76" i="12"/>
  <c r="AA76" i="12"/>
  <c r="M76" i="12"/>
  <c r="L76" i="12"/>
  <c r="K76" i="12"/>
  <c r="J76" i="12"/>
  <c r="I76" i="12"/>
  <c r="AL75" i="12"/>
  <c r="AK75" i="12"/>
  <c r="AJ75" i="12"/>
  <c r="AI75" i="12"/>
  <c r="AH75" i="12"/>
  <c r="AE75" i="12"/>
  <c r="AD75" i="12"/>
  <c r="AC75" i="12"/>
  <c r="AB75" i="12"/>
  <c r="AA75" i="12"/>
  <c r="M75" i="12"/>
  <c r="L75" i="12"/>
  <c r="K75" i="12"/>
  <c r="J75" i="12"/>
  <c r="I75" i="12"/>
  <c r="AL74" i="12"/>
  <c r="AK74" i="12"/>
  <c r="AJ74" i="12"/>
  <c r="AI74" i="12"/>
  <c r="AH74" i="12"/>
  <c r="AE74" i="12"/>
  <c r="AD74" i="12"/>
  <c r="AC74" i="12"/>
  <c r="AB74" i="12"/>
  <c r="AA74" i="12"/>
  <c r="M74" i="12"/>
  <c r="L74" i="12"/>
  <c r="K74" i="12"/>
  <c r="J74" i="12"/>
  <c r="I74" i="12"/>
  <c r="AL73" i="12"/>
  <c r="AK73" i="12"/>
  <c r="AJ73" i="12"/>
  <c r="AI73" i="12"/>
  <c r="AH73" i="12"/>
  <c r="AE73" i="12"/>
  <c r="AD73" i="12"/>
  <c r="AC73" i="12"/>
  <c r="AB73" i="12"/>
  <c r="AA73" i="12"/>
  <c r="M73" i="12"/>
  <c r="L73" i="12"/>
  <c r="K73" i="12"/>
  <c r="J73" i="12"/>
  <c r="I73" i="12"/>
  <c r="AL72" i="12"/>
  <c r="AK72" i="12"/>
  <c r="AJ72" i="12"/>
  <c r="AI72" i="12"/>
  <c r="AH72" i="12"/>
  <c r="AE72" i="12"/>
  <c r="AD72" i="12"/>
  <c r="AC72" i="12"/>
  <c r="AB72" i="12"/>
  <c r="AA72" i="12"/>
  <c r="M72" i="12"/>
  <c r="L72" i="12"/>
  <c r="K72" i="12"/>
  <c r="J72" i="12"/>
  <c r="I72" i="12"/>
  <c r="AL71" i="12"/>
  <c r="AK71" i="12"/>
  <c r="AJ71" i="12"/>
  <c r="AI71" i="12"/>
  <c r="AH71" i="12"/>
  <c r="AE71" i="12"/>
  <c r="AD71" i="12"/>
  <c r="AC71" i="12"/>
  <c r="AB71" i="12"/>
  <c r="AA71" i="12"/>
  <c r="M71" i="12"/>
  <c r="L71" i="12"/>
  <c r="K71" i="12"/>
  <c r="J71" i="12"/>
  <c r="I71" i="12"/>
  <c r="AL70" i="12"/>
  <c r="AK70" i="12"/>
  <c r="AJ70" i="12"/>
  <c r="AI70" i="12"/>
  <c r="AH70" i="12"/>
  <c r="AE70" i="12"/>
  <c r="AD70" i="12"/>
  <c r="AC70" i="12"/>
  <c r="AB70" i="12"/>
  <c r="AA70" i="12"/>
  <c r="M70" i="12"/>
  <c r="L70" i="12"/>
  <c r="K70" i="12"/>
  <c r="J70" i="12"/>
  <c r="I70" i="12"/>
  <c r="AL69" i="12"/>
  <c r="AK69" i="12"/>
  <c r="AJ69" i="12"/>
  <c r="AI69" i="12"/>
  <c r="AH69" i="12"/>
  <c r="AE69" i="12"/>
  <c r="AD69" i="12"/>
  <c r="AC69" i="12"/>
  <c r="AB69" i="12"/>
  <c r="AA69" i="12"/>
  <c r="M69" i="12"/>
  <c r="L69" i="12"/>
  <c r="K69" i="12"/>
  <c r="J69" i="12"/>
  <c r="I69" i="12"/>
  <c r="AL68" i="12"/>
  <c r="AK68" i="12"/>
  <c r="AJ68" i="12"/>
  <c r="AI68" i="12"/>
  <c r="AH68" i="12"/>
  <c r="AE68" i="12"/>
  <c r="AD68" i="12"/>
  <c r="AC68" i="12"/>
  <c r="AB68" i="12"/>
  <c r="AA68" i="12"/>
  <c r="M68" i="12"/>
  <c r="L68" i="12"/>
  <c r="K68" i="12"/>
  <c r="J68" i="12"/>
  <c r="I68" i="12"/>
  <c r="AL67" i="12"/>
  <c r="AK67" i="12"/>
  <c r="AJ67" i="12"/>
  <c r="AI67" i="12"/>
  <c r="AH67" i="12"/>
  <c r="AE67" i="12"/>
  <c r="AD67" i="12"/>
  <c r="AC67" i="12"/>
  <c r="AB67" i="12"/>
  <c r="AA67" i="12"/>
  <c r="M67" i="12"/>
  <c r="L67" i="12"/>
  <c r="K67" i="12"/>
  <c r="J67" i="12"/>
  <c r="I67" i="12"/>
  <c r="AL66" i="12"/>
  <c r="AK66" i="12"/>
  <c r="AJ66" i="12"/>
  <c r="AI66" i="12"/>
  <c r="AH66" i="12"/>
  <c r="AE66" i="12"/>
  <c r="AD66" i="12"/>
  <c r="AC66" i="12"/>
  <c r="AB66" i="12"/>
  <c r="AA66" i="12"/>
  <c r="M66" i="12"/>
  <c r="L66" i="12"/>
  <c r="K66" i="12"/>
  <c r="J66" i="12"/>
  <c r="I66" i="12"/>
  <c r="AL65" i="12"/>
  <c r="AK65" i="12"/>
  <c r="AJ65" i="12"/>
  <c r="AI65" i="12"/>
  <c r="AH65" i="12"/>
  <c r="AE65" i="12"/>
  <c r="AD65" i="12"/>
  <c r="AC65" i="12"/>
  <c r="AB65" i="12"/>
  <c r="AA65" i="12"/>
  <c r="M65" i="12"/>
  <c r="L65" i="12"/>
  <c r="K65" i="12"/>
  <c r="J65" i="12"/>
  <c r="I65" i="12"/>
  <c r="AL64" i="12"/>
  <c r="AK64" i="12"/>
  <c r="AJ64" i="12"/>
  <c r="AI64" i="12"/>
  <c r="AH64" i="12"/>
  <c r="AE64" i="12"/>
  <c r="AD64" i="12"/>
  <c r="AC64" i="12"/>
  <c r="AB64" i="12"/>
  <c r="AA64" i="12"/>
  <c r="M64" i="12"/>
  <c r="L64" i="12"/>
  <c r="K64" i="12"/>
  <c r="J64" i="12"/>
  <c r="I64" i="12"/>
  <c r="AL63" i="12"/>
  <c r="AK63" i="12"/>
  <c r="AJ63" i="12"/>
  <c r="AI63" i="12"/>
  <c r="AH63" i="12"/>
  <c r="AE63" i="12"/>
  <c r="AD63" i="12"/>
  <c r="AC63" i="12"/>
  <c r="AB63" i="12"/>
  <c r="AA63" i="12"/>
  <c r="M63" i="12"/>
  <c r="L63" i="12"/>
  <c r="K63" i="12"/>
  <c r="J63" i="12"/>
  <c r="I63" i="12"/>
  <c r="AL62" i="12"/>
  <c r="AK62" i="12"/>
  <c r="AJ62" i="12"/>
  <c r="AI62" i="12"/>
  <c r="AH62" i="12"/>
  <c r="AE62" i="12"/>
  <c r="AD62" i="12"/>
  <c r="AC62" i="12"/>
  <c r="AB62" i="12"/>
  <c r="AA62" i="12"/>
  <c r="M62" i="12"/>
  <c r="L62" i="12"/>
  <c r="K62" i="12"/>
  <c r="J62" i="12"/>
  <c r="I62" i="12"/>
  <c r="AL61" i="12"/>
  <c r="AK61" i="12"/>
  <c r="AJ61" i="12"/>
  <c r="AI61" i="12"/>
  <c r="AH61" i="12"/>
  <c r="AE61" i="12"/>
  <c r="AD61" i="12"/>
  <c r="AC61" i="12"/>
  <c r="AB61" i="12"/>
  <c r="AA61" i="12"/>
  <c r="M61" i="12"/>
  <c r="L61" i="12"/>
  <c r="K61" i="12"/>
  <c r="J61" i="12"/>
  <c r="I61" i="12"/>
  <c r="AL60" i="12"/>
  <c r="AK60" i="12"/>
  <c r="AJ60" i="12"/>
  <c r="AI60" i="12"/>
  <c r="AH60" i="12"/>
  <c r="AE60" i="12"/>
  <c r="AD60" i="12"/>
  <c r="AC60" i="12"/>
  <c r="AB60" i="12"/>
  <c r="AA60" i="12"/>
  <c r="M60" i="12"/>
  <c r="L60" i="12"/>
  <c r="K60" i="12"/>
  <c r="J60" i="12"/>
  <c r="I60" i="12"/>
  <c r="AL59" i="12"/>
  <c r="AK59" i="12"/>
  <c r="AJ59" i="12"/>
  <c r="AI59" i="12"/>
  <c r="AH59" i="12"/>
  <c r="AE59" i="12"/>
  <c r="AD59" i="12"/>
  <c r="AC59" i="12"/>
  <c r="AB59" i="12"/>
  <c r="AA59" i="12"/>
  <c r="M59" i="12"/>
  <c r="L59" i="12"/>
  <c r="K59" i="12"/>
  <c r="J59" i="12"/>
  <c r="I59" i="12"/>
  <c r="AL58" i="12"/>
  <c r="AK58" i="12"/>
  <c r="AJ58" i="12"/>
  <c r="AI58" i="12"/>
  <c r="AH58" i="12"/>
  <c r="AE58" i="12"/>
  <c r="AD58" i="12"/>
  <c r="AC58" i="12"/>
  <c r="AB58" i="12"/>
  <c r="AA58" i="12"/>
  <c r="M58" i="12"/>
  <c r="L58" i="12"/>
  <c r="K58" i="12"/>
  <c r="J58" i="12"/>
  <c r="I58" i="12"/>
  <c r="AL57" i="12"/>
  <c r="AK57" i="12"/>
  <c r="AJ57" i="12"/>
  <c r="AI57" i="12"/>
  <c r="AH57" i="12"/>
  <c r="AE57" i="12"/>
  <c r="AD57" i="12"/>
  <c r="AC57" i="12"/>
  <c r="AB57" i="12"/>
  <c r="AA57" i="12"/>
  <c r="M57" i="12"/>
  <c r="L57" i="12"/>
  <c r="K57" i="12"/>
  <c r="J57" i="12"/>
  <c r="I57" i="12"/>
  <c r="AL56" i="12"/>
  <c r="AK56" i="12"/>
  <c r="AJ56" i="12"/>
  <c r="AI56" i="12"/>
  <c r="AH56" i="12"/>
  <c r="AE56" i="12"/>
  <c r="AD56" i="12"/>
  <c r="AC56" i="12"/>
  <c r="AB56" i="12"/>
  <c r="AA56" i="12"/>
  <c r="M56" i="12"/>
  <c r="L56" i="12"/>
  <c r="K56" i="12"/>
  <c r="J56" i="12"/>
  <c r="I56" i="12"/>
  <c r="AL55" i="12"/>
  <c r="AK55" i="12"/>
  <c r="AJ55" i="12"/>
  <c r="AI55" i="12"/>
  <c r="AH55" i="12"/>
  <c r="AE55" i="12"/>
  <c r="AD55" i="12"/>
  <c r="AC55" i="12"/>
  <c r="AB55" i="12"/>
  <c r="AA55" i="12"/>
  <c r="M55" i="12"/>
  <c r="L55" i="12"/>
  <c r="K55" i="12"/>
  <c r="J55" i="12"/>
  <c r="I55" i="12"/>
  <c r="AL54" i="12"/>
  <c r="AK54" i="12"/>
  <c r="AJ54" i="12"/>
  <c r="AI54" i="12"/>
  <c r="AH54" i="12"/>
  <c r="AE54" i="12"/>
  <c r="AD54" i="12"/>
  <c r="AC54" i="12"/>
  <c r="AB54" i="12"/>
  <c r="AA54" i="12"/>
  <c r="M54" i="12"/>
  <c r="L54" i="12"/>
  <c r="K54" i="12"/>
  <c r="J54" i="12"/>
  <c r="I54" i="12"/>
  <c r="AL53" i="12"/>
  <c r="AK53" i="12"/>
  <c r="AJ53" i="12"/>
  <c r="AI53" i="12"/>
  <c r="AH53" i="12"/>
  <c r="AE53" i="12"/>
  <c r="AD53" i="12"/>
  <c r="AC53" i="12"/>
  <c r="AB53" i="12"/>
  <c r="AA53" i="12"/>
  <c r="M53" i="12"/>
  <c r="L53" i="12"/>
  <c r="K53" i="12"/>
  <c r="J53" i="12"/>
  <c r="I53" i="12"/>
  <c r="AL52" i="12"/>
  <c r="AK52" i="12"/>
  <c r="AJ52" i="12"/>
  <c r="AI52" i="12"/>
  <c r="AH52" i="12"/>
  <c r="AE52" i="12"/>
  <c r="AD52" i="12"/>
  <c r="AC52" i="12"/>
  <c r="AB52" i="12"/>
  <c r="AA52" i="12"/>
  <c r="M52" i="12"/>
  <c r="L52" i="12"/>
  <c r="K52" i="12"/>
  <c r="J52" i="12"/>
  <c r="I52" i="12"/>
  <c r="AL51" i="12"/>
  <c r="AK51" i="12"/>
  <c r="AJ51" i="12"/>
  <c r="AI51" i="12"/>
  <c r="AH51" i="12"/>
  <c r="AE51" i="12"/>
  <c r="AD51" i="12"/>
  <c r="AC51" i="12"/>
  <c r="AB51" i="12"/>
  <c r="AA51" i="12"/>
  <c r="M51" i="12"/>
  <c r="L51" i="12"/>
  <c r="K51" i="12"/>
  <c r="J51" i="12"/>
  <c r="I51" i="12"/>
  <c r="AL50" i="12"/>
  <c r="AK50" i="12"/>
  <c r="AJ50" i="12"/>
  <c r="AI50" i="12"/>
  <c r="AH50" i="12"/>
  <c r="AE50" i="12"/>
  <c r="AD50" i="12"/>
  <c r="AC50" i="12"/>
  <c r="AB50" i="12"/>
  <c r="AA50" i="12"/>
  <c r="M50" i="12"/>
  <c r="L50" i="12"/>
  <c r="K50" i="12"/>
  <c r="J50" i="12"/>
  <c r="I50" i="12"/>
  <c r="AL49" i="12"/>
  <c r="AK49" i="12"/>
  <c r="AJ49" i="12"/>
  <c r="AI49" i="12"/>
  <c r="AH49" i="12"/>
  <c r="AE49" i="12"/>
  <c r="AD49" i="12"/>
  <c r="AC49" i="12"/>
  <c r="AB49" i="12"/>
  <c r="AA49" i="12"/>
  <c r="M49" i="12"/>
  <c r="L49" i="12"/>
  <c r="K49" i="12"/>
  <c r="J49" i="12"/>
  <c r="I49" i="12"/>
  <c r="AL48" i="12"/>
  <c r="AK48" i="12"/>
  <c r="AJ48" i="12"/>
  <c r="AI48" i="12"/>
  <c r="AH48" i="12"/>
  <c r="AE48" i="12"/>
  <c r="AD48" i="12"/>
  <c r="AC48" i="12"/>
  <c r="AB48" i="12"/>
  <c r="AA48" i="12"/>
  <c r="M48" i="12"/>
  <c r="L48" i="12"/>
  <c r="K48" i="12"/>
  <c r="J48" i="12"/>
  <c r="I48" i="12"/>
  <c r="AL47" i="12"/>
  <c r="AK47" i="12"/>
  <c r="AJ47" i="12"/>
  <c r="AI47" i="12"/>
  <c r="AH47" i="12"/>
  <c r="AE47" i="12"/>
  <c r="AD47" i="12"/>
  <c r="AC47" i="12"/>
  <c r="AB47" i="12"/>
  <c r="AA47" i="12"/>
  <c r="M47" i="12"/>
  <c r="L47" i="12"/>
  <c r="K47" i="12"/>
  <c r="J47" i="12"/>
  <c r="I47" i="12"/>
  <c r="AL46" i="12"/>
  <c r="AK46" i="12"/>
  <c r="AJ46" i="12"/>
  <c r="AI46" i="12"/>
  <c r="AH46" i="12"/>
  <c r="AE46" i="12"/>
  <c r="AD46" i="12"/>
  <c r="AC46" i="12"/>
  <c r="AB46" i="12"/>
  <c r="AA46" i="12"/>
  <c r="M46" i="12"/>
  <c r="L46" i="12"/>
  <c r="K46" i="12"/>
  <c r="J46" i="12"/>
  <c r="I46" i="12"/>
  <c r="AL45" i="12"/>
  <c r="AK45" i="12"/>
  <c r="AJ45" i="12"/>
  <c r="AI45" i="12"/>
  <c r="AH45" i="12"/>
  <c r="AE45" i="12"/>
  <c r="AD45" i="12"/>
  <c r="AC45" i="12"/>
  <c r="AB45" i="12"/>
  <c r="AA45" i="12"/>
  <c r="M45" i="12"/>
  <c r="L45" i="12"/>
  <c r="K45" i="12"/>
  <c r="J45" i="12"/>
  <c r="I45" i="12"/>
  <c r="AL44" i="12"/>
  <c r="AK44" i="12"/>
  <c r="AJ44" i="12"/>
  <c r="AI44" i="12"/>
  <c r="AH44" i="12"/>
  <c r="AE44" i="12"/>
  <c r="AD44" i="12"/>
  <c r="AC44" i="12"/>
  <c r="AB44" i="12"/>
  <c r="AA44" i="12"/>
  <c r="M44" i="12"/>
  <c r="L44" i="12"/>
  <c r="K44" i="12"/>
  <c r="J44" i="12"/>
  <c r="I44" i="12"/>
  <c r="AL43" i="12"/>
  <c r="AK43" i="12"/>
  <c r="AJ43" i="12"/>
  <c r="AI43" i="12"/>
  <c r="AH43" i="12"/>
  <c r="AE43" i="12"/>
  <c r="AD43" i="12"/>
  <c r="AC43" i="12"/>
  <c r="AB43" i="12"/>
  <c r="AA43" i="12"/>
  <c r="M43" i="12"/>
  <c r="L43" i="12"/>
  <c r="K43" i="12"/>
  <c r="J43" i="12"/>
  <c r="I43" i="12"/>
  <c r="AL42" i="12"/>
  <c r="AK42" i="12"/>
  <c r="AJ42" i="12"/>
  <c r="AI42" i="12"/>
  <c r="AH42" i="12"/>
  <c r="AE42" i="12"/>
  <c r="AD42" i="12"/>
  <c r="AC42" i="12"/>
  <c r="AB42" i="12"/>
  <c r="AA42" i="12"/>
  <c r="M42" i="12"/>
  <c r="L42" i="12"/>
  <c r="K42" i="12"/>
  <c r="J42" i="12"/>
  <c r="I42" i="12"/>
  <c r="AL41" i="12"/>
  <c r="AK41" i="12"/>
  <c r="AJ41" i="12"/>
  <c r="AI41" i="12"/>
  <c r="AH41" i="12"/>
  <c r="AE41" i="12"/>
  <c r="AD41" i="12"/>
  <c r="AC41" i="12"/>
  <c r="AB41" i="12"/>
  <c r="AA41" i="12"/>
  <c r="M41" i="12"/>
  <c r="L41" i="12"/>
  <c r="K41" i="12"/>
  <c r="J41" i="12"/>
  <c r="I41" i="12"/>
  <c r="AL40" i="12"/>
  <c r="AK40" i="12"/>
  <c r="AJ40" i="12"/>
  <c r="AI40" i="12"/>
  <c r="AH40" i="12"/>
  <c r="AE40" i="12"/>
  <c r="AD40" i="12"/>
  <c r="AC40" i="12"/>
  <c r="AB40" i="12"/>
  <c r="AA40" i="12"/>
  <c r="M40" i="12"/>
  <c r="L40" i="12"/>
  <c r="K40" i="12"/>
  <c r="J40" i="12"/>
  <c r="I40" i="12"/>
  <c r="AL39" i="12"/>
  <c r="AK39" i="12"/>
  <c r="AJ39" i="12"/>
  <c r="AI39" i="12"/>
  <c r="AH39" i="12"/>
  <c r="AE39" i="12"/>
  <c r="AD39" i="12"/>
  <c r="AC39" i="12"/>
  <c r="AB39" i="12"/>
  <c r="AA39" i="12"/>
  <c r="M39" i="12"/>
  <c r="L39" i="12"/>
  <c r="K39" i="12"/>
  <c r="J39" i="12"/>
  <c r="I39" i="12"/>
  <c r="AL38" i="12"/>
  <c r="AK38" i="12"/>
  <c r="AJ38" i="12"/>
  <c r="AI38" i="12"/>
  <c r="AH38" i="12"/>
  <c r="AE38" i="12"/>
  <c r="AD38" i="12"/>
  <c r="AC38" i="12"/>
  <c r="AB38" i="12"/>
  <c r="AA38" i="12"/>
  <c r="M38" i="12"/>
  <c r="L38" i="12"/>
  <c r="K38" i="12"/>
  <c r="J38" i="12"/>
  <c r="I38" i="12"/>
  <c r="AL37" i="12"/>
  <c r="AK37" i="12"/>
  <c r="AJ37" i="12"/>
  <c r="AI37" i="12"/>
  <c r="AH37" i="12"/>
  <c r="AE37" i="12"/>
  <c r="AD37" i="12"/>
  <c r="AC37" i="12"/>
  <c r="AB37" i="12"/>
  <c r="AA37" i="12"/>
  <c r="M37" i="12"/>
  <c r="L37" i="12"/>
  <c r="K37" i="12"/>
  <c r="J37" i="12"/>
  <c r="I37" i="12"/>
  <c r="AL36" i="12"/>
  <c r="AK36" i="12"/>
  <c r="AJ36" i="12"/>
  <c r="AI36" i="12"/>
  <c r="AH36" i="12"/>
  <c r="AE36" i="12"/>
  <c r="AD36" i="12"/>
  <c r="AC36" i="12"/>
  <c r="AB36" i="12"/>
  <c r="AA36" i="12"/>
  <c r="M36" i="12"/>
  <c r="L36" i="12"/>
  <c r="K36" i="12"/>
  <c r="J36" i="12"/>
  <c r="I36" i="12"/>
  <c r="AL35" i="12"/>
  <c r="AK35" i="12"/>
  <c r="AJ35" i="12"/>
  <c r="AI35" i="12"/>
  <c r="AH35" i="12"/>
  <c r="AE35" i="12"/>
  <c r="AD35" i="12"/>
  <c r="AC35" i="12"/>
  <c r="AB35" i="12"/>
  <c r="AA35" i="12"/>
  <c r="M35" i="12"/>
  <c r="L35" i="12"/>
  <c r="K35" i="12"/>
  <c r="J35" i="12"/>
  <c r="I35" i="12"/>
  <c r="AL34" i="12"/>
  <c r="AK34" i="12"/>
  <c r="AJ34" i="12"/>
  <c r="AI34" i="12"/>
  <c r="AH34" i="12"/>
  <c r="AE34" i="12"/>
  <c r="AD34" i="12"/>
  <c r="AC34" i="12"/>
  <c r="AB34" i="12"/>
  <c r="AA34" i="12"/>
  <c r="M34" i="12"/>
  <c r="L34" i="12"/>
  <c r="K34" i="12"/>
  <c r="J34" i="12"/>
  <c r="I34" i="12"/>
  <c r="AL33" i="12"/>
  <c r="AK33" i="12"/>
  <c r="AJ33" i="12"/>
  <c r="AI33" i="12"/>
  <c r="AH33" i="12"/>
  <c r="AE33" i="12"/>
  <c r="AD33" i="12"/>
  <c r="AC33" i="12"/>
  <c r="AB33" i="12"/>
  <c r="AA33" i="12"/>
  <c r="M33" i="12"/>
  <c r="L33" i="12"/>
  <c r="K33" i="12"/>
  <c r="J33" i="12"/>
  <c r="I33" i="12"/>
  <c r="AL32" i="12"/>
  <c r="AK32" i="12"/>
  <c r="AJ32" i="12"/>
  <c r="AI32" i="12"/>
  <c r="AH32" i="12"/>
  <c r="AE32" i="12"/>
  <c r="AD32" i="12"/>
  <c r="AC32" i="12"/>
  <c r="AB32" i="12"/>
  <c r="AA32" i="12"/>
  <c r="M32" i="12"/>
  <c r="L32" i="12"/>
  <c r="K32" i="12"/>
  <c r="J32" i="12"/>
  <c r="I32" i="12"/>
  <c r="AL31" i="12"/>
  <c r="AK31" i="12"/>
  <c r="AJ31" i="12"/>
  <c r="AI31" i="12"/>
  <c r="AH31" i="12"/>
  <c r="AE31" i="12"/>
  <c r="AD31" i="12"/>
  <c r="AC31" i="12"/>
  <c r="AB31" i="12"/>
  <c r="AA31" i="12"/>
  <c r="M31" i="12"/>
  <c r="L31" i="12"/>
  <c r="K31" i="12"/>
  <c r="J31" i="12"/>
  <c r="I31" i="12"/>
  <c r="AL30" i="12"/>
  <c r="AK30" i="12"/>
  <c r="AJ30" i="12"/>
  <c r="AI30" i="12"/>
  <c r="AH30" i="12"/>
  <c r="AE30" i="12"/>
  <c r="AD30" i="12"/>
  <c r="AC30" i="12"/>
  <c r="AB30" i="12"/>
  <c r="AA30" i="12"/>
  <c r="M30" i="12"/>
  <c r="L30" i="12"/>
  <c r="K30" i="12"/>
  <c r="J30" i="12"/>
  <c r="I30" i="12"/>
  <c r="AL29" i="12"/>
  <c r="AK29" i="12"/>
  <c r="AJ29" i="12"/>
  <c r="AI29" i="12"/>
  <c r="AH29" i="12"/>
  <c r="AE29" i="12"/>
  <c r="AD29" i="12"/>
  <c r="AC29" i="12"/>
  <c r="AB29" i="12"/>
  <c r="AA29" i="12"/>
  <c r="M29" i="12"/>
  <c r="L29" i="12"/>
  <c r="K29" i="12"/>
  <c r="J29" i="12"/>
  <c r="I29" i="12"/>
  <c r="AL28" i="12"/>
  <c r="AK28" i="12"/>
  <c r="AJ28" i="12"/>
  <c r="AI28" i="12"/>
  <c r="AH28" i="12"/>
  <c r="AE28" i="12"/>
  <c r="AD28" i="12"/>
  <c r="AC28" i="12"/>
  <c r="AB28" i="12"/>
  <c r="AA28" i="12"/>
  <c r="M28" i="12"/>
  <c r="L28" i="12"/>
  <c r="K28" i="12"/>
  <c r="J28" i="12"/>
  <c r="I28" i="12"/>
  <c r="AL27" i="12"/>
  <c r="AK27" i="12"/>
  <c r="AJ27" i="12"/>
  <c r="AI27" i="12"/>
  <c r="AH27" i="12"/>
  <c r="AE27" i="12"/>
  <c r="AD27" i="12"/>
  <c r="AC27" i="12"/>
  <c r="AB27" i="12"/>
  <c r="AA27" i="12"/>
  <c r="M27" i="12"/>
  <c r="L27" i="12"/>
  <c r="K27" i="12"/>
  <c r="J27" i="12"/>
  <c r="I27" i="12"/>
  <c r="AL26" i="12"/>
  <c r="AK26" i="12"/>
  <c r="AJ26" i="12"/>
  <c r="AI26" i="12"/>
  <c r="AH26" i="12"/>
  <c r="AE26" i="12"/>
  <c r="AD26" i="12"/>
  <c r="AC26" i="12"/>
  <c r="AB26" i="12"/>
  <c r="AA26" i="12"/>
  <c r="M26" i="12"/>
  <c r="L26" i="12"/>
  <c r="K26" i="12"/>
  <c r="J26" i="12"/>
  <c r="I26" i="12"/>
  <c r="AL25" i="12"/>
  <c r="AK25" i="12"/>
  <c r="AJ25" i="12"/>
  <c r="AI25" i="12"/>
  <c r="AH25" i="12"/>
  <c r="AE25" i="12"/>
  <c r="AD25" i="12"/>
  <c r="AC25" i="12"/>
  <c r="AB25" i="12"/>
  <c r="AA25" i="12"/>
  <c r="M25" i="12"/>
  <c r="L25" i="12"/>
  <c r="K25" i="12"/>
  <c r="J25" i="12"/>
  <c r="I25" i="12"/>
  <c r="AL24" i="12"/>
  <c r="AK24" i="12"/>
  <c r="AJ24" i="12"/>
  <c r="AI24" i="12"/>
  <c r="AH24" i="12"/>
  <c r="AE24" i="12"/>
  <c r="AD24" i="12"/>
  <c r="AC24" i="12"/>
  <c r="AB24" i="12"/>
  <c r="AA24" i="12"/>
  <c r="M24" i="12"/>
  <c r="L24" i="12"/>
  <c r="K24" i="12"/>
  <c r="J24" i="12"/>
  <c r="I24" i="12"/>
  <c r="AL23" i="12"/>
  <c r="AK23" i="12"/>
  <c r="AJ23" i="12"/>
  <c r="AI23" i="12"/>
  <c r="AH23" i="12"/>
  <c r="AE23" i="12"/>
  <c r="AD23" i="12"/>
  <c r="AC23" i="12"/>
  <c r="AB23" i="12"/>
  <c r="AA23" i="12"/>
  <c r="M23" i="12"/>
  <c r="L23" i="12"/>
  <c r="K23" i="12"/>
  <c r="J23" i="12"/>
  <c r="I23" i="12"/>
  <c r="AL22" i="12"/>
  <c r="AK22" i="12"/>
  <c r="AJ22" i="12"/>
  <c r="AI22" i="12"/>
  <c r="AH22" i="12"/>
  <c r="AE22" i="12"/>
  <c r="AD22" i="12"/>
  <c r="AC22" i="12"/>
  <c r="AB22" i="12"/>
  <c r="AA22" i="12"/>
  <c r="M22" i="12"/>
  <c r="L22" i="12"/>
  <c r="K22" i="12"/>
  <c r="J22" i="12"/>
  <c r="I22" i="12"/>
  <c r="AL21" i="12"/>
  <c r="AK21" i="12"/>
  <c r="AJ21" i="12"/>
  <c r="AI21" i="12"/>
  <c r="AH21" i="12"/>
  <c r="AE21" i="12"/>
  <c r="AD21" i="12"/>
  <c r="AC21" i="12"/>
  <c r="AB21" i="12"/>
  <c r="AA21" i="12"/>
  <c r="M21" i="12"/>
  <c r="L21" i="12"/>
  <c r="K21" i="12"/>
  <c r="J21" i="12"/>
  <c r="I21" i="12"/>
  <c r="AL20" i="12"/>
  <c r="AK20" i="12"/>
  <c r="AJ20" i="12"/>
  <c r="AI20" i="12"/>
  <c r="AH20" i="12"/>
  <c r="AE20" i="12"/>
  <c r="AD20" i="12"/>
  <c r="AC20" i="12"/>
  <c r="AB20" i="12"/>
  <c r="AA20" i="12"/>
  <c r="M20" i="12"/>
  <c r="L20" i="12"/>
  <c r="K20" i="12"/>
  <c r="J20" i="12"/>
  <c r="I20" i="12"/>
  <c r="AL19" i="12"/>
  <c r="AK19" i="12"/>
  <c r="AJ19" i="12"/>
  <c r="AI19" i="12"/>
  <c r="AH19" i="12"/>
  <c r="AE19" i="12"/>
  <c r="AD19" i="12"/>
  <c r="AC19" i="12"/>
  <c r="AB19" i="12"/>
  <c r="AA19" i="12"/>
  <c r="M19" i="12"/>
  <c r="L19" i="12"/>
  <c r="K19" i="12"/>
  <c r="J19" i="12"/>
  <c r="I19" i="12"/>
  <c r="AL18" i="12"/>
  <c r="AK18" i="12"/>
  <c r="AJ18" i="12"/>
  <c r="AI18" i="12"/>
  <c r="AH18" i="12"/>
  <c r="AE18" i="12"/>
  <c r="AD18" i="12"/>
  <c r="AC18" i="12"/>
  <c r="AB18" i="12"/>
  <c r="AA18" i="12"/>
  <c r="M18" i="12"/>
  <c r="L18" i="12"/>
  <c r="K18" i="12"/>
  <c r="J18" i="12"/>
  <c r="I18" i="12"/>
  <c r="AL17" i="12"/>
  <c r="AK17" i="12"/>
  <c r="AJ17" i="12"/>
  <c r="AI17" i="12"/>
  <c r="AH17" i="12"/>
  <c r="AE17" i="12"/>
  <c r="AD17" i="12"/>
  <c r="AC17" i="12"/>
  <c r="AB17" i="12"/>
  <c r="AA17" i="12"/>
  <c r="M17" i="12"/>
  <c r="L17" i="12"/>
  <c r="K17" i="12"/>
  <c r="J17" i="12"/>
  <c r="I17" i="12"/>
  <c r="AL16" i="12"/>
  <c r="AK16" i="12"/>
  <c r="AJ16" i="12"/>
  <c r="AI16" i="12"/>
  <c r="AH16" i="12"/>
  <c r="AE16" i="12"/>
  <c r="AD16" i="12"/>
  <c r="AC16" i="12"/>
  <c r="AB16" i="12"/>
  <c r="AA16" i="12"/>
  <c r="M16" i="12"/>
  <c r="L16" i="12"/>
  <c r="K16" i="12"/>
  <c r="J16" i="12"/>
  <c r="I16" i="12"/>
  <c r="AL15" i="12"/>
  <c r="AK15" i="12"/>
  <c r="AJ15" i="12"/>
  <c r="AI15" i="12"/>
  <c r="AH15" i="12"/>
  <c r="AE15" i="12"/>
  <c r="AD15" i="12"/>
  <c r="AC15" i="12"/>
  <c r="AB15" i="12"/>
  <c r="AA15" i="12"/>
  <c r="M15" i="12"/>
  <c r="L15" i="12"/>
  <c r="K15" i="12"/>
  <c r="J15" i="12"/>
  <c r="I15" i="12"/>
  <c r="AL14" i="12"/>
  <c r="AK14" i="12"/>
  <c r="AJ14" i="12"/>
  <c r="AI14" i="12"/>
  <c r="AH14" i="12"/>
  <c r="AE14" i="12"/>
  <c r="AD14" i="12"/>
  <c r="AC14" i="12"/>
  <c r="AB14" i="12"/>
  <c r="AA14" i="12"/>
  <c r="M14" i="12"/>
  <c r="L14" i="12"/>
  <c r="K14" i="12"/>
  <c r="J14" i="12"/>
  <c r="I14" i="12"/>
  <c r="AL13" i="12"/>
  <c r="AK13" i="12"/>
  <c r="AJ13" i="12"/>
  <c r="AI13" i="12"/>
  <c r="AH13" i="12"/>
  <c r="AE13" i="12"/>
  <c r="AD13" i="12"/>
  <c r="AC13" i="12"/>
  <c r="AB13" i="12"/>
  <c r="AA13" i="12"/>
  <c r="M13" i="12"/>
  <c r="L13" i="12"/>
  <c r="K13" i="12"/>
  <c r="J13" i="12"/>
  <c r="I13" i="12"/>
  <c r="AL12" i="12"/>
  <c r="AK12" i="12"/>
  <c r="AJ12" i="12"/>
  <c r="AI12" i="12"/>
  <c r="AH12" i="12"/>
  <c r="AE12" i="12"/>
  <c r="AD12" i="12"/>
  <c r="AC12" i="12"/>
  <c r="AB12" i="12"/>
  <c r="AA12" i="12"/>
  <c r="M12" i="12"/>
  <c r="L12" i="12"/>
  <c r="K12" i="12"/>
  <c r="J12" i="12"/>
  <c r="I12" i="12"/>
  <c r="AL11" i="12"/>
  <c r="AK11" i="12"/>
  <c r="AJ11" i="12"/>
  <c r="AI11" i="12"/>
  <c r="AH11" i="12"/>
  <c r="AE11" i="12"/>
  <c r="AD11" i="12"/>
  <c r="AC11" i="12"/>
  <c r="AB11" i="12"/>
  <c r="AA11" i="12"/>
  <c r="M11" i="12"/>
  <c r="L11" i="12"/>
  <c r="K11" i="12"/>
  <c r="J11" i="12"/>
  <c r="I11" i="12"/>
  <c r="AL10" i="12"/>
  <c r="AK10" i="12"/>
  <c r="AJ10" i="12"/>
  <c r="AI10" i="12"/>
  <c r="AH10" i="12"/>
  <c r="AE10" i="12"/>
  <c r="AD10" i="12"/>
  <c r="AC10" i="12"/>
  <c r="AB10" i="12"/>
  <c r="AA10" i="12"/>
  <c r="M10" i="12"/>
  <c r="L10" i="12"/>
  <c r="K10" i="12"/>
  <c r="J10" i="12"/>
  <c r="I10" i="12"/>
  <c r="AL9" i="12"/>
  <c r="AK9" i="12"/>
  <c r="AJ9" i="12"/>
  <c r="AI9" i="12"/>
  <c r="AH9" i="12"/>
  <c r="AE9" i="12"/>
  <c r="AD9" i="12"/>
  <c r="AC9" i="12"/>
  <c r="AB9" i="12"/>
  <c r="AA9" i="12"/>
  <c r="M9" i="12"/>
  <c r="L9" i="12"/>
  <c r="K9" i="12"/>
  <c r="J9" i="12"/>
  <c r="I9" i="12"/>
  <c r="AL8" i="12"/>
  <c r="AK8" i="12"/>
  <c r="AJ8" i="12"/>
  <c r="AI8" i="12"/>
  <c r="AH8" i="12"/>
  <c r="AE8" i="12"/>
  <c r="AD8" i="12"/>
  <c r="AC8" i="12"/>
  <c r="AB8" i="12"/>
  <c r="AA8" i="12"/>
  <c r="M8" i="12"/>
  <c r="L8" i="12"/>
  <c r="K8" i="12"/>
  <c r="J8" i="12"/>
  <c r="I8" i="12"/>
  <c r="AL7" i="12"/>
  <c r="AK7" i="12"/>
  <c r="AJ7" i="12"/>
  <c r="AI7" i="12"/>
  <c r="AH7" i="12"/>
  <c r="AE7" i="12"/>
  <c r="AD7" i="12"/>
  <c r="AC7" i="12"/>
  <c r="AB7" i="12"/>
  <c r="AA7" i="12"/>
  <c r="M7" i="12"/>
  <c r="L7" i="12"/>
  <c r="K7" i="12"/>
  <c r="J7" i="12"/>
  <c r="I7" i="12"/>
  <c r="AL6" i="12"/>
  <c r="AK6" i="12"/>
  <c r="AJ6" i="12"/>
  <c r="AI6" i="12"/>
  <c r="AH6" i="12"/>
  <c r="AE6" i="12"/>
  <c r="AD6" i="12"/>
  <c r="AC6" i="12"/>
  <c r="AB6" i="12"/>
  <c r="AA6" i="12"/>
  <c r="M6" i="12"/>
  <c r="L6" i="12"/>
  <c r="K6" i="12"/>
  <c r="J6" i="12"/>
  <c r="I6" i="12"/>
  <c r="AL5" i="12"/>
  <c r="AK5" i="12"/>
  <c r="AJ5" i="12"/>
  <c r="AI5" i="12"/>
  <c r="AH5" i="12"/>
  <c r="AE5" i="12"/>
  <c r="AD5" i="12"/>
  <c r="AC5" i="12"/>
  <c r="AB5" i="12"/>
  <c r="AA5" i="12"/>
  <c r="M5" i="12"/>
  <c r="L5" i="12"/>
  <c r="K5" i="12"/>
  <c r="J5" i="12"/>
  <c r="I5" i="12"/>
  <c r="AL4" i="12"/>
  <c r="AK4" i="12"/>
  <c r="AJ4" i="12"/>
  <c r="AI4" i="12"/>
  <c r="AH4" i="12"/>
  <c r="AE4" i="12"/>
  <c r="AF17" i="12" s="1"/>
  <c r="AD4" i="12"/>
  <c r="AC4" i="12"/>
  <c r="AB4" i="12"/>
  <c r="AA4" i="12"/>
  <c r="AF5" i="12" s="1"/>
  <c r="M4" i="12"/>
  <c r="L4" i="12"/>
  <c r="K4" i="12"/>
  <c r="J4" i="12"/>
  <c r="I4" i="12"/>
  <c r="AL3" i="12"/>
  <c r="AK3" i="12"/>
  <c r="AJ3" i="12"/>
  <c r="AI3" i="12"/>
  <c r="AH3" i="12"/>
  <c r="AE3" i="12"/>
  <c r="AD3" i="12"/>
  <c r="AC3" i="12"/>
  <c r="AB3" i="12"/>
  <c r="AA3" i="12"/>
  <c r="M3" i="12"/>
  <c r="L3" i="12"/>
  <c r="K3" i="12"/>
  <c r="J3" i="12"/>
  <c r="I3" i="12"/>
  <c r="M801" i="5"/>
  <c r="K801" i="5"/>
  <c r="J801" i="5"/>
  <c r="I801" i="5"/>
  <c r="M800" i="5"/>
  <c r="K800" i="5"/>
  <c r="J800" i="5"/>
  <c r="I800" i="5"/>
  <c r="M799" i="5"/>
  <c r="K799" i="5"/>
  <c r="J799" i="5"/>
  <c r="I799" i="5"/>
  <c r="M798" i="5"/>
  <c r="K798" i="5"/>
  <c r="J798" i="5"/>
  <c r="I798" i="5"/>
  <c r="M797" i="5"/>
  <c r="K797" i="5"/>
  <c r="J797" i="5"/>
  <c r="I797" i="5"/>
  <c r="M796" i="5"/>
  <c r="K796" i="5"/>
  <c r="J796" i="5"/>
  <c r="I796" i="5"/>
  <c r="M795" i="5"/>
  <c r="K795" i="5"/>
  <c r="J795" i="5"/>
  <c r="I795" i="5"/>
  <c r="M794" i="5"/>
  <c r="K794" i="5"/>
  <c r="J794" i="5"/>
  <c r="I794" i="5"/>
  <c r="M793" i="5"/>
  <c r="K793" i="5"/>
  <c r="J793" i="5"/>
  <c r="I793" i="5"/>
  <c r="M792" i="5"/>
  <c r="K792" i="5"/>
  <c r="J792" i="5"/>
  <c r="I792" i="5"/>
  <c r="M791" i="5"/>
  <c r="K791" i="5"/>
  <c r="J791" i="5"/>
  <c r="I791" i="5"/>
  <c r="M790" i="5"/>
  <c r="K790" i="5"/>
  <c r="J790" i="5"/>
  <c r="I790" i="5"/>
  <c r="M789" i="5"/>
  <c r="K789" i="5"/>
  <c r="J789" i="5"/>
  <c r="I789" i="5"/>
  <c r="M788" i="5"/>
  <c r="K788" i="5"/>
  <c r="J788" i="5"/>
  <c r="I788" i="5"/>
  <c r="M787" i="5"/>
  <c r="K787" i="5"/>
  <c r="J787" i="5"/>
  <c r="I787" i="5"/>
  <c r="M786" i="5"/>
  <c r="K786" i="5"/>
  <c r="J786" i="5"/>
  <c r="I786" i="5"/>
  <c r="M785" i="5"/>
  <c r="K785" i="5"/>
  <c r="J785" i="5"/>
  <c r="I785" i="5"/>
  <c r="M784" i="5"/>
  <c r="K784" i="5"/>
  <c r="J784" i="5"/>
  <c r="I784" i="5"/>
  <c r="M783" i="5"/>
  <c r="K783" i="5"/>
  <c r="J783" i="5"/>
  <c r="I783" i="5"/>
  <c r="M782" i="5"/>
  <c r="K782" i="5"/>
  <c r="J782" i="5"/>
  <c r="I782" i="5"/>
  <c r="M781" i="5"/>
  <c r="K781" i="5"/>
  <c r="J781" i="5"/>
  <c r="I781" i="5"/>
  <c r="M780" i="5"/>
  <c r="K780" i="5"/>
  <c r="J780" i="5"/>
  <c r="I780" i="5"/>
  <c r="M779" i="5"/>
  <c r="K779" i="5"/>
  <c r="J779" i="5"/>
  <c r="I779" i="5"/>
  <c r="M778" i="5"/>
  <c r="K778" i="5"/>
  <c r="J778" i="5"/>
  <c r="I778" i="5"/>
  <c r="M777" i="5"/>
  <c r="K777" i="5"/>
  <c r="J777" i="5"/>
  <c r="I777" i="5"/>
  <c r="M776" i="5"/>
  <c r="K776" i="5"/>
  <c r="J776" i="5"/>
  <c r="I776" i="5"/>
  <c r="M775" i="5"/>
  <c r="K775" i="5"/>
  <c r="J775" i="5"/>
  <c r="I775" i="5"/>
  <c r="M774" i="5"/>
  <c r="K774" i="5"/>
  <c r="J774" i="5"/>
  <c r="I774" i="5"/>
  <c r="M773" i="5"/>
  <c r="K773" i="5"/>
  <c r="J773" i="5"/>
  <c r="I773" i="5"/>
  <c r="M772" i="5"/>
  <c r="K772" i="5"/>
  <c r="J772" i="5"/>
  <c r="I772" i="5"/>
  <c r="M771" i="5"/>
  <c r="K771" i="5"/>
  <c r="J771" i="5"/>
  <c r="I771" i="5"/>
  <c r="M770" i="5"/>
  <c r="K770" i="5"/>
  <c r="J770" i="5"/>
  <c r="I770" i="5"/>
  <c r="M769" i="5"/>
  <c r="K769" i="5"/>
  <c r="J769" i="5"/>
  <c r="I769" i="5"/>
  <c r="M768" i="5"/>
  <c r="K768" i="5"/>
  <c r="J768" i="5"/>
  <c r="I768" i="5"/>
  <c r="M767" i="5"/>
  <c r="K767" i="5"/>
  <c r="J767" i="5"/>
  <c r="I767" i="5"/>
  <c r="M766" i="5"/>
  <c r="K766" i="5"/>
  <c r="J766" i="5"/>
  <c r="I766" i="5"/>
  <c r="M765" i="5"/>
  <c r="K765" i="5"/>
  <c r="J765" i="5"/>
  <c r="I765" i="5"/>
  <c r="M764" i="5"/>
  <c r="K764" i="5"/>
  <c r="J764" i="5"/>
  <c r="I764" i="5"/>
  <c r="M763" i="5"/>
  <c r="K763" i="5"/>
  <c r="J763" i="5"/>
  <c r="I763" i="5"/>
  <c r="M762" i="5"/>
  <c r="K762" i="5"/>
  <c r="J762" i="5"/>
  <c r="I762" i="5"/>
  <c r="M761" i="5"/>
  <c r="K761" i="5"/>
  <c r="J761" i="5"/>
  <c r="I761" i="5"/>
  <c r="M760" i="5"/>
  <c r="K760" i="5"/>
  <c r="J760" i="5"/>
  <c r="I760" i="5"/>
  <c r="M759" i="5"/>
  <c r="K759" i="5"/>
  <c r="J759" i="5"/>
  <c r="I759" i="5"/>
  <c r="M758" i="5"/>
  <c r="K758" i="5"/>
  <c r="J758" i="5"/>
  <c r="I758" i="5"/>
  <c r="M757" i="5"/>
  <c r="K757" i="5"/>
  <c r="J757" i="5"/>
  <c r="I757" i="5"/>
  <c r="M756" i="5"/>
  <c r="K756" i="5"/>
  <c r="J756" i="5"/>
  <c r="I756" i="5"/>
  <c r="M755" i="5"/>
  <c r="K755" i="5"/>
  <c r="J755" i="5"/>
  <c r="I755" i="5"/>
  <c r="M754" i="5"/>
  <c r="K754" i="5"/>
  <c r="J754" i="5"/>
  <c r="I754" i="5"/>
  <c r="M753" i="5"/>
  <c r="K753" i="5"/>
  <c r="J753" i="5"/>
  <c r="I753" i="5"/>
  <c r="M752" i="5"/>
  <c r="K752" i="5"/>
  <c r="J752" i="5"/>
  <c r="I752" i="5"/>
  <c r="M751" i="5"/>
  <c r="K751" i="5"/>
  <c r="J751" i="5"/>
  <c r="I751" i="5"/>
  <c r="M750" i="5"/>
  <c r="K750" i="5"/>
  <c r="J750" i="5"/>
  <c r="I750" i="5"/>
  <c r="M749" i="5"/>
  <c r="K749" i="5"/>
  <c r="J749" i="5"/>
  <c r="I749" i="5"/>
  <c r="M748" i="5"/>
  <c r="K748" i="5"/>
  <c r="J748" i="5"/>
  <c r="I748" i="5"/>
  <c r="M747" i="5"/>
  <c r="K747" i="5"/>
  <c r="J747" i="5"/>
  <c r="I747" i="5"/>
  <c r="M746" i="5"/>
  <c r="K746" i="5"/>
  <c r="J746" i="5"/>
  <c r="I746" i="5"/>
  <c r="M745" i="5"/>
  <c r="K745" i="5"/>
  <c r="J745" i="5"/>
  <c r="I745" i="5"/>
  <c r="M744" i="5"/>
  <c r="K744" i="5"/>
  <c r="J744" i="5"/>
  <c r="I744" i="5"/>
  <c r="M743" i="5"/>
  <c r="K743" i="5"/>
  <c r="J743" i="5"/>
  <c r="I743" i="5"/>
  <c r="M742" i="5"/>
  <c r="K742" i="5"/>
  <c r="J742" i="5"/>
  <c r="I742" i="5"/>
  <c r="M741" i="5"/>
  <c r="K741" i="5"/>
  <c r="J741" i="5"/>
  <c r="I741" i="5"/>
  <c r="M740" i="5"/>
  <c r="K740" i="5"/>
  <c r="J740" i="5"/>
  <c r="I740" i="5"/>
  <c r="M739" i="5"/>
  <c r="K739" i="5"/>
  <c r="J739" i="5"/>
  <c r="I739" i="5"/>
  <c r="M738" i="5"/>
  <c r="K738" i="5"/>
  <c r="J738" i="5"/>
  <c r="I738" i="5"/>
  <c r="M737" i="5"/>
  <c r="K737" i="5"/>
  <c r="J737" i="5"/>
  <c r="I737" i="5"/>
  <c r="M736" i="5"/>
  <c r="K736" i="5"/>
  <c r="J736" i="5"/>
  <c r="I736" i="5"/>
  <c r="M735" i="5"/>
  <c r="K735" i="5"/>
  <c r="J735" i="5"/>
  <c r="I735" i="5"/>
  <c r="M734" i="5"/>
  <c r="K734" i="5"/>
  <c r="J734" i="5"/>
  <c r="I734" i="5"/>
  <c r="M733" i="5"/>
  <c r="K733" i="5"/>
  <c r="J733" i="5"/>
  <c r="I733" i="5"/>
  <c r="M732" i="5"/>
  <c r="K732" i="5"/>
  <c r="J732" i="5"/>
  <c r="I732" i="5"/>
  <c r="M731" i="5"/>
  <c r="K731" i="5"/>
  <c r="J731" i="5"/>
  <c r="I731" i="5"/>
  <c r="M730" i="5"/>
  <c r="K730" i="5"/>
  <c r="J730" i="5"/>
  <c r="I730" i="5"/>
  <c r="M729" i="5"/>
  <c r="K729" i="5"/>
  <c r="J729" i="5"/>
  <c r="I729" i="5"/>
  <c r="M728" i="5"/>
  <c r="K728" i="5"/>
  <c r="J728" i="5"/>
  <c r="I728" i="5"/>
  <c r="M727" i="5"/>
  <c r="K727" i="5"/>
  <c r="J727" i="5"/>
  <c r="I727" i="5"/>
  <c r="M726" i="5"/>
  <c r="K726" i="5"/>
  <c r="J726" i="5"/>
  <c r="I726" i="5"/>
  <c r="M725" i="5"/>
  <c r="K725" i="5"/>
  <c r="J725" i="5"/>
  <c r="I725" i="5"/>
  <c r="M724" i="5"/>
  <c r="K724" i="5"/>
  <c r="J724" i="5"/>
  <c r="I724" i="5"/>
  <c r="M723" i="5"/>
  <c r="K723" i="5"/>
  <c r="J723" i="5"/>
  <c r="I723" i="5"/>
  <c r="M722" i="5"/>
  <c r="K722" i="5"/>
  <c r="J722" i="5"/>
  <c r="I722" i="5"/>
  <c r="M721" i="5"/>
  <c r="K721" i="5"/>
  <c r="J721" i="5"/>
  <c r="I721" i="5"/>
  <c r="M720" i="5"/>
  <c r="K720" i="5"/>
  <c r="J720" i="5"/>
  <c r="I720" i="5"/>
  <c r="M719" i="5"/>
  <c r="K719" i="5"/>
  <c r="J719" i="5"/>
  <c r="I719" i="5"/>
  <c r="M718" i="5"/>
  <c r="K718" i="5"/>
  <c r="J718" i="5"/>
  <c r="I718" i="5"/>
  <c r="M717" i="5"/>
  <c r="K717" i="5"/>
  <c r="J717" i="5"/>
  <c r="I717" i="5"/>
  <c r="M716" i="5"/>
  <c r="K716" i="5"/>
  <c r="J716" i="5"/>
  <c r="I716" i="5"/>
  <c r="M715" i="5"/>
  <c r="K715" i="5"/>
  <c r="J715" i="5"/>
  <c r="I715" i="5"/>
  <c r="M714" i="5"/>
  <c r="K714" i="5"/>
  <c r="J714" i="5"/>
  <c r="I714" i="5"/>
  <c r="M713" i="5"/>
  <c r="K713" i="5"/>
  <c r="J713" i="5"/>
  <c r="I713" i="5"/>
  <c r="M712" i="5"/>
  <c r="K712" i="5"/>
  <c r="J712" i="5"/>
  <c r="I712" i="5"/>
  <c r="M711" i="5"/>
  <c r="K711" i="5"/>
  <c r="J711" i="5"/>
  <c r="I711" i="5"/>
  <c r="M710" i="5"/>
  <c r="K710" i="5"/>
  <c r="J710" i="5"/>
  <c r="I710" i="5"/>
  <c r="M709" i="5"/>
  <c r="K709" i="5"/>
  <c r="J709" i="5"/>
  <c r="I709" i="5"/>
  <c r="M708" i="5"/>
  <c r="K708" i="5"/>
  <c r="J708" i="5"/>
  <c r="I708" i="5"/>
  <c r="M707" i="5"/>
  <c r="K707" i="5"/>
  <c r="J707" i="5"/>
  <c r="I707" i="5"/>
  <c r="M706" i="5"/>
  <c r="K706" i="5"/>
  <c r="J706" i="5"/>
  <c r="I706" i="5"/>
  <c r="M705" i="5"/>
  <c r="K705" i="5"/>
  <c r="J705" i="5"/>
  <c r="I705" i="5"/>
  <c r="M704" i="5"/>
  <c r="K704" i="5"/>
  <c r="J704" i="5"/>
  <c r="I704" i="5"/>
  <c r="M703" i="5"/>
  <c r="K703" i="5"/>
  <c r="J703" i="5"/>
  <c r="I703" i="5"/>
  <c r="M702" i="5"/>
  <c r="K702" i="5"/>
  <c r="J702" i="5"/>
  <c r="I702" i="5"/>
  <c r="M701" i="5"/>
  <c r="K701" i="5"/>
  <c r="J701" i="5"/>
  <c r="I701" i="5"/>
  <c r="M700" i="5"/>
  <c r="K700" i="5"/>
  <c r="J700" i="5"/>
  <c r="I700" i="5"/>
  <c r="M699" i="5"/>
  <c r="K699" i="5"/>
  <c r="J699" i="5"/>
  <c r="I699" i="5"/>
  <c r="M698" i="5"/>
  <c r="K698" i="5"/>
  <c r="J698" i="5"/>
  <c r="I698" i="5"/>
  <c r="M697" i="5"/>
  <c r="K697" i="5"/>
  <c r="J697" i="5"/>
  <c r="I697" i="5"/>
  <c r="M696" i="5"/>
  <c r="K696" i="5"/>
  <c r="J696" i="5"/>
  <c r="I696" i="5"/>
  <c r="M695" i="5"/>
  <c r="K695" i="5"/>
  <c r="J695" i="5"/>
  <c r="I695" i="5"/>
  <c r="M694" i="5"/>
  <c r="K694" i="5"/>
  <c r="J694" i="5"/>
  <c r="I694" i="5"/>
  <c r="M693" i="5"/>
  <c r="K693" i="5"/>
  <c r="J693" i="5"/>
  <c r="I693" i="5"/>
  <c r="M692" i="5"/>
  <c r="K692" i="5"/>
  <c r="J692" i="5"/>
  <c r="I692" i="5"/>
  <c r="M691" i="5"/>
  <c r="K691" i="5"/>
  <c r="J691" i="5"/>
  <c r="I691" i="5"/>
  <c r="M690" i="5"/>
  <c r="K690" i="5"/>
  <c r="J690" i="5"/>
  <c r="I690" i="5"/>
  <c r="M689" i="5"/>
  <c r="K689" i="5"/>
  <c r="J689" i="5"/>
  <c r="I689" i="5"/>
  <c r="M688" i="5"/>
  <c r="K688" i="5"/>
  <c r="J688" i="5"/>
  <c r="I688" i="5"/>
  <c r="M687" i="5"/>
  <c r="K687" i="5"/>
  <c r="J687" i="5"/>
  <c r="I687" i="5"/>
  <c r="M686" i="5"/>
  <c r="K686" i="5"/>
  <c r="J686" i="5"/>
  <c r="I686" i="5"/>
  <c r="M685" i="5"/>
  <c r="K685" i="5"/>
  <c r="J685" i="5"/>
  <c r="I685" i="5"/>
  <c r="M684" i="5"/>
  <c r="K684" i="5"/>
  <c r="J684" i="5"/>
  <c r="I684" i="5"/>
  <c r="M683" i="5"/>
  <c r="K683" i="5"/>
  <c r="J683" i="5"/>
  <c r="I683" i="5"/>
  <c r="M682" i="5"/>
  <c r="K682" i="5"/>
  <c r="J682" i="5"/>
  <c r="I682" i="5"/>
  <c r="M681" i="5"/>
  <c r="K681" i="5"/>
  <c r="J681" i="5"/>
  <c r="I681" i="5"/>
  <c r="M680" i="5"/>
  <c r="K680" i="5"/>
  <c r="J680" i="5"/>
  <c r="I680" i="5"/>
  <c r="M679" i="5"/>
  <c r="K679" i="5"/>
  <c r="J679" i="5"/>
  <c r="I679" i="5"/>
  <c r="M678" i="5"/>
  <c r="K678" i="5"/>
  <c r="J678" i="5"/>
  <c r="I678" i="5"/>
  <c r="M677" i="5"/>
  <c r="K677" i="5"/>
  <c r="J677" i="5"/>
  <c r="I677" i="5"/>
  <c r="M676" i="5"/>
  <c r="K676" i="5"/>
  <c r="J676" i="5"/>
  <c r="I676" i="5"/>
  <c r="M675" i="5"/>
  <c r="K675" i="5"/>
  <c r="J675" i="5"/>
  <c r="I675" i="5"/>
  <c r="M674" i="5"/>
  <c r="K674" i="5"/>
  <c r="J674" i="5"/>
  <c r="I674" i="5"/>
  <c r="M673" i="5"/>
  <c r="K673" i="5"/>
  <c r="J673" i="5"/>
  <c r="I673" i="5"/>
  <c r="M672" i="5"/>
  <c r="K672" i="5"/>
  <c r="J672" i="5"/>
  <c r="I672" i="5"/>
  <c r="M671" i="5"/>
  <c r="K671" i="5"/>
  <c r="J671" i="5"/>
  <c r="I671" i="5"/>
  <c r="M670" i="5"/>
  <c r="K670" i="5"/>
  <c r="J670" i="5"/>
  <c r="I670" i="5"/>
  <c r="M669" i="5"/>
  <c r="K669" i="5"/>
  <c r="J669" i="5"/>
  <c r="I669" i="5"/>
  <c r="M668" i="5"/>
  <c r="K668" i="5"/>
  <c r="J668" i="5"/>
  <c r="I668" i="5"/>
  <c r="M667" i="5"/>
  <c r="K667" i="5"/>
  <c r="J667" i="5"/>
  <c r="I667" i="5"/>
  <c r="M666" i="5"/>
  <c r="K666" i="5"/>
  <c r="J666" i="5"/>
  <c r="I666" i="5"/>
  <c r="M665" i="5"/>
  <c r="K665" i="5"/>
  <c r="J665" i="5"/>
  <c r="I665" i="5"/>
  <c r="M664" i="5"/>
  <c r="K664" i="5"/>
  <c r="J664" i="5"/>
  <c r="I664" i="5"/>
  <c r="M663" i="5"/>
  <c r="K663" i="5"/>
  <c r="J663" i="5"/>
  <c r="I663" i="5"/>
  <c r="M662" i="5"/>
  <c r="K662" i="5"/>
  <c r="J662" i="5"/>
  <c r="I662" i="5"/>
  <c r="M661" i="5"/>
  <c r="K661" i="5"/>
  <c r="J661" i="5"/>
  <c r="I661" i="5"/>
  <c r="M660" i="5"/>
  <c r="K660" i="5"/>
  <c r="J660" i="5"/>
  <c r="I660" i="5"/>
  <c r="M659" i="5"/>
  <c r="K659" i="5"/>
  <c r="J659" i="5"/>
  <c r="I659" i="5"/>
  <c r="M658" i="5"/>
  <c r="K658" i="5"/>
  <c r="J658" i="5"/>
  <c r="I658" i="5"/>
  <c r="M657" i="5"/>
  <c r="K657" i="5"/>
  <c r="J657" i="5"/>
  <c r="I657" i="5"/>
  <c r="M656" i="5"/>
  <c r="K656" i="5"/>
  <c r="J656" i="5"/>
  <c r="I656" i="5"/>
  <c r="M655" i="5"/>
  <c r="K655" i="5"/>
  <c r="J655" i="5"/>
  <c r="I655" i="5"/>
  <c r="M654" i="5"/>
  <c r="K654" i="5"/>
  <c r="J654" i="5"/>
  <c r="I654" i="5"/>
  <c r="M653" i="5"/>
  <c r="K653" i="5"/>
  <c r="J653" i="5"/>
  <c r="I653" i="5"/>
  <c r="M652" i="5"/>
  <c r="K652" i="5"/>
  <c r="J652" i="5"/>
  <c r="I652" i="5"/>
  <c r="M651" i="5"/>
  <c r="K651" i="5"/>
  <c r="J651" i="5"/>
  <c r="I651" i="5"/>
  <c r="M650" i="5"/>
  <c r="K650" i="5"/>
  <c r="J650" i="5"/>
  <c r="I650" i="5"/>
  <c r="M649" i="5"/>
  <c r="K649" i="5"/>
  <c r="J649" i="5"/>
  <c r="I649" i="5"/>
  <c r="M648" i="5"/>
  <c r="K648" i="5"/>
  <c r="J648" i="5"/>
  <c r="I648" i="5"/>
  <c r="M647" i="5"/>
  <c r="K647" i="5"/>
  <c r="J647" i="5"/>
  <c r="I647" i="5"/>
  <c r="M646" i="5"/>
  <c r="K646" i="5"/>
  <c r="J646" i="5"/>
  <c r="I646" i="5"/>
  <c r="M645" i="5"/>
  <c r="K645" i="5"/>
  <c r="J645" i="5"/>
  <c r="I645" i="5"/>
  <c r="M644" i="5"/>
  <c r="K644" i="5"/>
  <c r="J644" i="5"/>
  <c r="I644" i="5"/>
  <c r="M643" i="5"/>
  <c r="K643" i="5"/>
  <c r="J643" i="5"/>
  <c r="I643" i="5"/>
  <c r="M642" i="5"/>
  <c r="K642" i="5"/>
  <c r="J642" i="5"/>
  <c r="I642" i="5"/>
  <c r="M641" i="5"/>
  <c r="K641" i="5"/>
  <c r="J641" i="5"/>
  <c r="I641" i="5"/>
  <c r="M640" i="5"/>
  <c r="K640" i="5"/>
  <c r="J640" i="5"/>
  <c r="I640" i="5"/>
  <c r="M639" i="5"/>
  <c r="K639" i="5"/>
  <c r="J639" i="5"/>
  <c r="I639" i="5"/>
  <c r="M638" i="5"/>
  <c r="K638" i="5"/>
  <c r="J638" i="5"/>
  <c r="I638" i="5"/>
  <c r="M637" i="5"/>
  <c r="K637" i="5"/>
  <c r="J637" i="5"/>
  <c r="I637" i="5"/>
  <c r="M636" i="5"/>
  <c r="K636" i="5"/>
  <c r="J636" i="5"/>
  <c r="I636" i="5"/>
  <c r="M635" i="5"/>
  <c r="K635" i="5"/>
  <c r="J635" i="5"/>
  <c r="I635" i="5"/>
  <c r="M634" i="5"/>
  <c r="K634" i="5"/>
  <c r="J634" i="5"/>
  <c r="I634" i="5"/>
  <c r="M633" i="5"/>
  <c r="K633" i="5"/>
  <c r="J633" i="5"/>
  <c r="I633" i="5"/>
  <c r="M632" i="5"/>
  <c r="K632" i="5"/>
  <c r="J632" i="5"/>
  <c r="I632" i="5"/>
  <c r="M631" i="5"/>
  <c r="K631" i="5"/>
  <c r="J631" i="5"/>
  <c r="I631" i="5"/>
  <c r="M630" i="5"/>
  <c r="K630" i="5"/>
  <c r="J630" i="5"/>
  <c r="I630" i="5"/>
  <c r="M629" i="5"/>
  <c r="K629" i="5"/>
  <c r="J629" i="5"/>
  <c r="I629" i="5"/>
  <c r="M628" i="5"/>
  <c r="K628" i="5"/>
  <c r="J628" i="5"/>
  <c r="I628" i="5"/>
  <c r="M627" i="5"/>
  <c r="K627" i="5"/>
  <c r="J627" i="5"/>
  <c r="I627" i="5"/>
  <c r="M626" i="5"/>
  <c r="K626" i="5"/>
  <c r="J626" i="5"/>
  <c r="I626" i="5"/>
  <c r="M625" i="5"/>
  <c r="K625" i="5"/>
  <c r="J625" i="5"/>
  <c r="I625" i="5"/>
  <c r="M624" i="5"/>
  <c r="K624" i="5"/>
  <c r="J624" i="5"/>
  <c r="I624" i="5"/>
  <c r="M623" i="5"/>
  <c r="K623" i="5"/>
  <c r="J623" i="5"/>
  <c r="I623" i="5"/>
  <c r="M622" i="5"/>
  <c r="K622" i="5"/>
  <c r="J622" i="5"/>
  <c r="I622" i="5"/>
  <c r="M621" i="5"/>
  <c r="K621" i="5"/>
  <c r="J621" i="5"/>
  <c r="I621" i="5"/>
  <c r="M620" i="5"/>
  <c r="K620" i="5"/>
  <c r="J620" i="5"/>
  <c r="I620" i="5"/>
  <c r="M619" i="5"/>
  <c r="K619" i="5"/>
  <c r="J619" i="5"/>
  <c r="I619" i="5"/>
  <c r="M618" i="5"/>
  <c r="K618" i="5"/>
  <c r="J618" i="5"/>
  <c r="I618" i="5"/>
  <c r="M617" i="5"/>
  <c r="K617" i="5"/>
  <c r="J617" i="5"/>
  <c r="I617" i="5"/>
  <c r="M616" i="5"/>
  <c r="K616" i="5"/>
  <c r="J616" i="5"/>
  <c r="I616" i="5"/>
  <c r="M615" i="5"/>
  <c r="K615" i="5"/>
  <c r="J615" i="5"/>
  <c r="I615" i="5"/>
  <c r="M614" i="5"/>
  <c r="K614" i="5"/>
  <c r="J614" i="5"/>
  <c r="I614" i="5"/>
  <c r="M613" i="5"/>
  <c r="K613" i="5"/>
  <c r="J613" i="5"/>
  <c r="I613" i="5"/>
  <c r="M612" i="5"/>
  <c r="K612" i="5"/>
  <c r="J612" i="5"/>
  <c r="I612" i="5"/>
  <c r="M611" i="5"/>
  <c r="K611" i="5"/>
  <c r="J611" i="5"/>
  <c r="I611" i="5"/>
  <c r="M610" i="5"/>
  <c r="K610" i="5"/>
  <c r="J610" i="5"/>
  <c r="I610" i="5"/>
  <c r="M609" i="5"/>
  <c r="K609" i="5"/>
  <c r="J609" i="5"/>
  <c r="I609" i="5"/>
  <c r="M608" i="5"/>
  <c r="K608" i="5"/>
  <c r="J608" i="5"/>
  <c r="I608" i="5"/>
  <c r="M607" i="5"/>
  <c r="K607" i="5"/>
  <c r="J607" i="5"/>
  <c r="I607" i="5"/>
  <c r="M606" i="5"/>
  <c r="K606" i="5"/>
  <c r="J606" i="5"/>
  <c r="I606" i="5"/>
  <c r="M605" i="5"/>
  <c r="K605" i="5"/>
  <c r="J605" i="5"/>
  <c r="I605" i="5"/>
  <c r="M604" i="5"/>
  <c r="K604" i="5"/>
  <c r="J604" i="5"/>
  <c r="I604" i="5"/>
  <c r="M603" i="5"/>
  <c r="S2" i="5" s="1"/>
  <c r="K603" i="5"/>
  <c r="J603" i="5"/>
  <c r="I603" i="5"/>
  <c r="M602" i="5"/>
  <c r="K602" i="5"/>
  <c r="J602" i="5"/>
  <c r="I602" i="5"/>
  <c r="M601" i="5"/>
  <c r="K601" i="5"/>
  <c r="J601" i="5"/>
  <c r="I601" i="5"/>
  <c r="M600" i="5"/>
  <c r="K600" i="5"/>
  <c r="J600" i="5"/>
  <c r="I600" i="5"/>
  <c r="M599" i="5"/>
  <c r="K599" i="5"/>
  <c r="J599" i="5"/>
  <c r="I599" i="5"/>
  <c r="M598" i="5"/>
  <c r="K598" i="5"/>
  <c r="J598" i="5"/>
  <c r="I598" i="5"/>
  <c r="M597" i="5"/>
  <c r="K597" i="5"/>
  <c r="J597" i="5"/>
  <c r="I597" i="5"/>
  <c r="M596" i="5"/>
  <c r="K596" i="5"/>
  <c r="J596" i="5"/>
  <c r="I596" i="5"/>
  <c r="M595" i="5"/>
  <c r="K595" i="5"/>
  <c r="J595" i="5"/>
  <c r="I595" i="5"/>
  <c r="M594" i="5"/>
  <c r="K594" i="5"/>
  <c r="J594" i="5"/>
  <c r="I594" i="5"/>
  <c r="M593" i="5"/>
  <c r="K593" i="5"/>
  <c r="J593" i="5"/>
  <c r="I593" i="5"/>
  <c r="M592" i="5"/>
  <c r="K592" i="5"/>
  <c r="J592" i="5"/>
  <c r="I592" i="5"/>
  <c r="M591" i="5"/>
  <c r="K591" i="5"/>
  <c r="J591" i="5"/>
  <c r="I591" i="5"/>
  <c r="M590" i="5"/>
  <c r="K590" i="5"/>
  <c r="J590" i="5"/>
  <c r="I590" i="5"/>
  <c r="M589" i="5"/>
  <c r="K589" i="5"/>
  <c r="J589" i="5"/>
  <c r="I589" i="5"/>
  <c r="M588" i="5"/>
  <c r="K588" i="5"/>
  <c r="J588" i="5"/>
  <c r="I588" i="5"/>
  <c r="M587" i="5"/>
  <c r="K587" i="5"/>
  <c r="J587" i="5"/>
  <c r="I587" i="5"/>
  <c r="M586" i="5"/>
  <c r="K586" i="5"/>
  <c r="J586" i="5"/>
  <c r="I586" i="5"/>
  <c r="M585" i="5"/>
  <c r="K585" i="5"/>
  <c r="J585" i="5"/>
  <c r="I585" i="5"/>
  <c r="M584" i="5"/>
  <c r="K584" i="5"/>
  <c r="J584" i="5"/>
  <c r="I584" i="5"/>
  <c r="M583" i="5"/>
  <c r="K583" i="5"/>
  <c r="J583" i="5"/>
  <c r="I583" i="5"/>
  <c r="M582" i="5"/>
  <c r="K582" i="5"/>
  <c r="J582" i="5"/>
  <c r="I582" i="5"/>
  <c r="M581" i="5"/>
  <c r="K581" i="5"/>
  <c r="J581" i="5"/>
  <c r="I581" i="5"/>
  <c r="M580" i="5"/>
  <c r="K580" i="5"/>
  <c r="J580" i="5"/>
  <c r="I580" i="5"/>
  <c r="M579" i="5"/>
  <c r="K579" i="5"/>
  <c r="J579" i="5"/>
  <c r="I579" i="5"/>
  <c r="M578" i="5"/>
  <c r="K578" i="5"/>
  <c r="J578" i="5"/>
  <c r="I578" i="5"/>
  <c r="M577" i="5"/>
  <c r="K577" i="5"/>
  <c r="J577" i="5"/>
  <c r="I577" i="5"/>
  <c r="M576" i="5"/>
  <c r="K576" i="5"/>
  <c r="J576" i="5"/>
  <c r="I576" i="5"/>
  <c r="M575" i="5"/>
  <c r="K575" i="5"/>
  <c r="J575" i="5"/>
  <c r="I575" i="5"/>
  <c r="M574" i="5"/>
  <c r="K574" i="5"/>
  <c r="J574" i="5"/>
  <c r="I574" i="5"/>
  <c r="M573" i="5"/>
  <c r="K573" i="5"/>
  <c r="J573" i="5"/>
  <c r="I573" i="5"/>
  <c r="M572" i="5"/>
  <c r="K572" i="5"/>
  <c r="J572" i="5"/>
  <c r="I572" i="5"/>
  <c r="M571" i="5"/>
  <c r="K571" i="5"/>
  <c r="J571" i="5"/>
  <c r="I571" i="5"/>
  <c r="M570" i="5"/>
  <c r="K570" i="5"/>
  <c r="J570" i="5"/>
  <c r="I570" i="5"/>
  <c r="M569" i="5"/>
  <c r="K569" i="5"/>
  <c r="J569" i="5"/>
  <c r="I569" i="5"/>
  <c r="M568" i="5"/>
  <c r="K568" i="5"/>
  <c r="J568" i="5"/>
  <c r="I568" i="5"/>
  <c r="M567" i="5"/>
  <c r="K567" i="5"/>
  <c r="J567" i="5"/>
  <c r="I567" i="5"/>
  <c r="M566" i="5"/>
  <c r="K566" i="5"/>
  <c r="J566" i="5"/>
  <c r="I566" i="5"/>
  <c r="M565" i="5"/>
  <c r="K565" i="5"/>
  <c r="J565" i="5"/>
  <c r="I565" i="5"/>
  <c r="M564" i="5"/>
  <c r="K564" i="5"/>
  <c r="J564" i="5"/>
  <c r="I564" i="5"/>
  <c r="M563" i="5"/>
  <c r="K563" i="5"/>
  <c r="J563" i="5"/>
  <c r="I563" i="5"/>
  <c r="M562" i="5"/>
  <c r="K562" i="5"/>
  <c r="J562" i="5"/>
  <c r="I562" i="5"/>
  <c r="M561" i="5"/>
  <c r="K561" i="5"/>
  <c r="J561" i="5"/>
  <c r="I561" i="5"/>
  <c r="M560" i="5"/>
  <c r="K560" i="5"/>
  <c r="J560" i="5"/>
  <c r="I560" i="5"/>
  <c r="M559" i="5"/>
  <c r="K559" i="5"/>
  <c r="J559" i="5"/>
  <c r="I559" i="5"/>
  <c r="M558" i="5"/>
  <c r="K558" i="5"/>
  <c r="J558" i="5"/>
  <c r="I558" i="5"/>
  <c r="M557" i="5"/>
  <c r="K557" i="5"/>
  <c r="J557" i="5"/>
  <c r="I557" i="5"/>
  <c r="M556" i="5"/>
  <c r="K556" i="5"/>
  <c r="J556" i="5"/>
  <c r="I556" i="5"/>
  <c r="M555" i="5"/>
  <c r="K555" i="5"/>
  <c r="J555" i="5"/>
  <c r="I555" i="5"/>
  <c r="M554" i="5"/>
  <c r="K554" i="5"/>
  <c r="J554" i="5"/>
  <c r="I554" i="5"/>
  <c r="M553" i="5"/>
  <c r="K553" i="5"/>
  <c r="J553" i="5"/>
  <c r="I553" i="5"/>
  <c r="M552" i="5"/>
  <c r="K552" i="5"/>
  <c r="J552" i="5"/>
  <c r="I552" i="5"/>
  <c r="M551" i="5"/>
  <c r="K551" i="5"/>
  <c r="J551" i="5"/>
  <c r="I551" i="5"/>
  <c r="M550" i="5"/>
  <c r="K550" i="5"/>
  <c r="J550" i="5"/>
  <c r="I550" i="5"/>
  <c r="M549" i="5"/>
  <c r="K549" i="5"/>
  <c r="J549" i="5"/>
  <c r="I549" i="5"/>
  <c r="M548" i="5"/>
  <c r="K548" i="5"/>
  <c r="J548" i="5"/>
  <c r="I548" i="5"/>
  <c r="M547" i="5"/>
  <c r="K547" i="5"/>
  <c r="J547" i="5"/>
  <c r="I547" i="5"/>
  <c r="M546" i="5"/>
  <c r="K546" i="5"/>
  <c r="J546" i="5"/>
  <c r="I546" i="5"/>
  <c r="M545" i="5"/>
  <c r="K545" i="5"/>
  <c r="J545" i="5"/>
  <c r="I545" i="5"/>
  <c r="M544" i="5"/>
  <c r="K544" i="5"/>
  <c r="J544" i="5"/>
  <c r="I544" i="5"/>
  <c r="M543" i="5"/>
  <c r="K543" i="5"/>
  <c r="J543" i="5"/>
  <c r="I543" i="5"/>
  <c r="M542" i="5"/>
  <c r="K542" i="5"/>
  <c r="J542" i="5"/>
  <c r="I542" i="5"/>
  <c r="M541" i="5"/>
  <c r="K541" i="5"/>
  <c r="J541" i="5"/>
  <c r="I541" i="5"/>
  <c r="M540" i="5"/>
  <c r="K540" i="5"/>
  <c r="J540" i="5"/>
  <c r="I540" i="5"/>
  <c r="M539" i="5"/>
  <c r="K539" i="5"/>
  <c r="J539" i="5"/>
  <c r="I539" i="5"/>
  <c r="M538" i="5"/>
  <c r="K538" i="5"/>
  <c r="J538" i="5"/>
  <c r="I538" i="5"/>
  <c r="M537" i="5"/>
  <c r="K537" i="5"/>
  <c r="J537" i="5"/>
  <c r="I537" i="5"/>
  <c r="M536" i="5"/>
  <c r="K536" i="5"/>
  <c r="J536" i="5"/>
  <c r="I536" i="5"/>
  <c r="M535" i="5"/>
  <c r="K535" i="5"/>
  <c r="J535" i="5"/>
  <c r="I535" i="5"/>
  <c r="M534" i="5"/>
  <c r="K534" i="5"/>
  <c r="J534" i="5"/>
  <c r="I534" i="5"/>
  <c r="M533" i="5"/>
  <c r="K533" i="5"/>
  <c r="J533" i="5"/>
  <c r="I533" i="5"/>
  <c r="M532" i="5"/>
  <c r="K532" i="5"/>
  <c r="J532" i="5"/>
  <c r="I532" i="5"/>
  <c r="M531" i="5"/>
  <c r="K531" i="5"/>
  <c r="J531" i="5"/>
  <c r="I531" i="5"/>
  <c r="M530" i="5"/>
  <c r="K530" i="5"/>
  <c r="J530" i="5"/>
  <c r="I530" i="5"/>
  <c r="M529" i="5"/>
  <c r="K529" i="5"/>
  <c r="J529" i="5"/>
  <c r="I529" i="5"/>
  <c r="M528" i="5"/>
  <c r="K528" i="5"/>
  <c r="J528" i="5"/>
  <c r="I528" i="5"/>
  <c r="M527" i="5"/>
  <c r="K527" i="5"/>
  <c r="J527" i="5"/>
  <c r="I527" i="5"/>
  <c r="M526" i="5"/>
  <c r="K526" i="5"/>
  <c r="J526" i="5"/>
  <c r="I526" i="5"/>
  <c r="M525" i="5"/>
  <c r="K525" i="5"/>
  <c r="J525" i="5"/>
  <c r="I525" i="5"/>
  <c r="M524" i="5"/>
  <c r="K524" i="5"/>
  <c r="J524" i="5"/>
  <c r="I524" i="5"/>
  <c r="M523" i="5"/>
  <c r="K523" i="5"/>
  <c r="J523" i="5"/>
  <c r="I523" i="5"/>
  <c r="M522" i="5"/>
  <c r="K522" i="5"/>
  <c r="J522" i="5"/>
  <c r="I522" i="5"/>
  <c r="M521" i="5"/>
  <c r="K521" i="5"/>
  <c r="J521" i="5"/>
  <c r="I521" i="5"/>
  <c r="M520" i="5"/>
  <c r="K520" i="5"/>
  <c r="J520" i="5"/>
  <c r="I520" i="5"/>
  <c r="M519" i="5"/>
  <c r="K519" i="5"/>
  <c r="J519" i="5"/>
  <c r="I519" i="5"/>
  <c r="M518" i="5"/>
  <c r="K518" i="5"/>
  <c r="J518" i="5"/>
  <c r="I518" i="5"/>
  <c r="M517" i="5"/>
  <c r="K517" i="5"/>
  <c r="J517" i="5"/>
  <c r="I517" i="5"/>
  <c r="M516" i="5"/>
  <c r="K516" i="5"/>
  <c r="J516" i="5"/>
  <c r="I516" i="5"/>
  <c r="M515" i="5"/>
  <c r="K515" i="5"/>
  <c r="J515" i="5"/>
  <c r="I515" i="5"/>
  <c r="M514" i="5"/>
  <c r="K514" i="5"/>
  <c r="J514" i="5"/>
  <c r="I514" i="5"/>
  <c r="M513" i="5"/>
  <c r="K513" i="5"/>
  <c r="J513" i="5"/>
  <c r="I513" i="5"/>
  <c r="M512" i="5"/>
  <c r="K512" i="5"/>
  <c r="J512" i="5"/>
  <c r="I512" i="5"/>
  <c r="M511" i="5"/>
  <c r="K511" i="5"/>
  <c r="J511" i="5"/>
  <c r="I511" i="5"/>
  <c r="M510" i="5"/>
  <c r="K510" i="5"/>
  <c r="J510" i="5"/>
  <c r="I510" i="5"/>
  <c r="M509" i="5"/>
  <c r="K509" i="5"/>
  <c r="J509" i="5"/>
  <c r="I509" i="5"/>
  <c r="M508" i="5"/>
  <c r="K508" i="5"/>
  <c r="J508" i="5"/>
  <c r="I508" i="5"/>
  <c r="M507" i="5"/>
  <c r="K507" i="5"/>
  <c r="J507" i="5"/>
  <c r="I507" i="5"/>
  <c r="M506" i="5"/>
  <c r="K506" i="5"/>
  <c r="J506" i="5"/>
  <c r="I506" i="5"/>
  <c r="M505" i="5"/>
  <c r="K505" i="5"/>
  <c r="J505" i="5"/>
  <c r="I505" i="5"/>
  <c r="M504" i="5"/>
  <c r="K504" i="5"/>
  <c r="J504" i="5"/>
  <c r="I504" i="5"/>
  <c r="M503" i="5"/>
  <c r="K503" i="5"/>
  <c r="J503" i="5"/>
  <c r="I503" i="5"/>
  <c r="M502" i="5"/>
  <c r="K502" i="5"/>
  <c r="J502" i="5"/>
  <c r="I502" i="5"/>
  <c r="M501" i="5"/>
  <c r="K501" i="5"/>
  <c r="J501" i="5"/>
  <c r="I501" i="5"/>
  <c r="M500" i="5"/>
  <c r="K500" i="5"/>
  <c r="J500" i="5"/>
  <c r="I500" i="5"/>
  <c r="M499" i="5"/>
  <c r="K499" i="5"/>
  <c r="J499" i="5"/>
  <c r="I499" i="5"/>
  <c r="M498" i="5"/>
  <c r="K498" i="5"/>
  <c r="J498" i="5"/>
  <c r="I498" i="5"/>
  <c r="M497" i="5"/>
  <c r="K497" i="5"/>
  <c r="J497" i="5"/>
  <c r="I497" i="5"/>
  <c r="M496" i="5"/>
  <c r="K496" i="5"/>
  <c r="J496" i="5"/>
  <c r="I496" i="5"/>
  <c r="M495" i="5"/>
  <c r="K495" i="5"/>
  <c r="J495" i="5"/>
  <c r="I495" i="5"/>
  <c r="M494" i="5"/>
  <c r="K494" i="5"/>
  <c r="J494" i="5"/>
  <c r="I494" i="5"/>
  <c r="M493" i="5"/>
  <c r="K493" i="5"/>
  <c r="J493" i="5"/>
  <c r="I493" i="5"/>
  <c r="M492" i="5"/>
  <c r="K492" i="5"/>
  <c r="J492" i="5"/>
  <c r="I492" i="5"/>
  <c r="M491" i="5"/>
  <c r="K491" i="5"/>
  <c r="J491" i="5"/>
  <c r="I491" i="5"/>
  <c r="M490" i="5"/>
  <c r="K490" i="5"/>
  <c r="J490" i="5"/>
  <c r="I490" i="5"/>
  <c r="M489" i="5"/>
  <c r="K489" i="5"/>
  <c r="J489" i="5"/>
  <c r="I489" i="5"/>
  <c r="M488" i="5"/>
  <c r="K488" i="5"/>
  <c r="J488" i="5"/>
  <c r="I488" i="5"/>
  <c r="M487" i="5"/>
  <c r="K487" i="5"/>
  <c r="J487" i="5"/>
  <c r="I487" i="5"/>
  <c r="M486" i="5"/>
  <c r="K486" i="5"/>
  <c r="J486" i="5"/>
  <c r="I486" i="5"/>
  <c r="M485" i="5"/>
  <c r="K485" i="5"/>
  <c r="J485" i="5"/>
  <c r="I485" i="5"/>
  <c r="M484" i="5"/>
  <c r="K484" i="5"/>
  <c r="J484" i="5"/>
  <c r="I484" i="5"/>
  <c r="M483" i="5"/>
  <c r="K483" i="5"/>
  <c r="J483" i="5"/>
  <c r="I483" i="5"/>
  <c r="M482" i="5"/>
  <c r="K482" i="5"/>
  <c r="J482" i="5"/>
  <c r="I482" i="5"/>
  <c r="M481" i="5"/>
  <c r="K481" i="5"/>
  <c r="J481" i="5"/>
  <c r="I481" i="5"/>
  <c r="M480" i="5"/>
  <c r="K480" i="5"/>
  <c r="J480" i="5"/>
  <c r="I480" i="5"/>
  <c r="M479" i="5"/>
  <c r="K479" i="5"/>
  <c r="J479" i="5"/>
  <c r="I479" i="5"/>
  <c r="M478" i="5"/>
  <c r="K478" i="5"/>
  <c r="J478" i="5"/>
  <c r="I478" i="5"/>
  <c r="M477" i="5"/>
  <c r="K477" i="5"/>
  <c r="J477" i="5"/>
  <c r="I477" i="5"/>
  <c r="M476" i="5"/>
  <c r="K476" i="5"/>
  <c r="J476" i="5"/>
  <c r="I476" i="5"/>
  <c r="M475" i="5"/>
  <c r="K475" i="5"/>
  <c r="J475" i="5"/>
  <c r="I475" i="5"/>
  <c r="M474" i="5"/>
  <c r="K474" i="5"/>
  <c r="J474" i="5"/>
  <c r="I474" i="5"/>
  <c r="M473" i="5"/>
  <c r="K473" i="5"/>
  <c r="J473" i="5"/>
  <c r="I473" i="5"/>
  <c r="M472" i="5"/>
  <c r="K472" i="5"/>
  <c r="J472" i="5"/>
  <c r="I472" i="5"/>
  <c r="M471" i="5"/>
  <c r="K471" i="5"/>
  <c r="J471" i="5"/>
  <c r="I471" i="5"/>
  <c r="M470" i="5"/>
  <c r="K470" i="5"/>
  <c r="J470" i="5"/>
  <c r="I470" i="5"/>
  <c r="M469" i="5"/>
  <c r="K469" i="5"/>
  <c r="J469" i="5"/>
  <c r="I469" i="5"/>
  <c r="M468" i="5"/>
  <c r="K468" i="5"/>
  <c r="J468" i="5"/>
  <c r="I468" i="5"/>
  <c r="M467" i="5"/>
  <c r="K467" i="5"/>
  <c r="J467" i="5"/>
  <c r="I467" i="5"/>
  <c r="M466" i="5"/>
  <c r="K466" i="5"/>
  <c r="J466" i="5"/>
  <c r="I466" i="5"/>
  <c r="M465" i="5"/>
  <c r="K465" i="5"/>
  <c r="J465" i="5"/>
  <c r="I465" i="5"/>
  <c r="M464" i="5"/>
  <c r="K464" i="5"/>
  <c r="J464" i="5"/>
  <c r="I464" i="5"/>
  <c r="M463" i="5"/>
  <c r="K463" i="5"/>
  <c r="J463" i="5"/>
  <c r="I463" i="5"/>
  <c r="M462" i="5"/>
  <c r="K462" i="5"/>
  <c r="J462" i="5"/>
  <c r="I462" i="5"/>
  <c r="M461" i="5"/>
  <c r="K461" i="5"/>
  <c r="J461" i="5"/>
  <c r="I461" i="5"/>
  <c r="M460" i="5"/>
  <c r="K460" i="5"/>
  <c r="J460" i="5"/>
  <c r="I460" i="5"/>
  <c r="M459" i="5"/>
  <c r="K459" i="5"/>
  <c r="J459" i="5"/>
  <c r="I459" i="5"/>
  <c r="M458" i="5"/>
  <c r="K458" i="5"/>
  <c r="J458" i="5"/>
  <c r="I458" i="5"/>
  <c r="M457" i="5"/>
  <c r="K457" i="5"/>
  <c r="J457" i="5"/>
  <c r="I457" i="5"/>
  <c r="M456" i="5"/>
  <c r="K456" i="5"/>
  <c r="J456" i="5"/>
  <c r="I456" i="5"/>
  <c r="M455" i="5"/>
  <c r="K455" i="5"/>
  <c r="J455" i="5"/>
  <c r="I455" i="5"/>
  <c r="M454" i="5"/>
  <c r="K454" i="5"/>
  <c r="J454" i="5"/>
  <c r="I454" i="5"/>
  <c r="M453" i="5"/>
  <c r="K453" i="5"/>
  <c r="J453" i="5"/>
  <c r="I453" i="5"/>
  <c r="M452" i="5"/>
  <c r="K452" i="5"/>
  <c r="J452" i="5"/>
  <c r="I452" i="5"/>
  <c r="M451" i="5"/>
  <c r="K451" i="5"/>
  <c r="J451" i="5"/>
  <c r="I451" i="5"/>
  <c r="M450" i="5"/>
  <c r="K450" i="5"/>
  <c r="J450" i="5"/>
  <c r="I450" i="5"/>
  <c r="M449" i="5"/>
  <c r="K449" i="5"/>
  <c r="J449" i="5"/>
  <c r="I449" i="5"/>
  <c r="M448" i="5"/>
  <c r="K448" i="5"/>
  <c r="J448" i="5"/>
  <c r="I448" i="5"/>
  <c r="M447" i="5"/>
  <c r="K447" i="5"/>
  <c r="J447" i="5"/>
  <c r="I447" i="5"/>
  <c r="M446" i="5"/>
  <c r="K446" i="5"/>
  <c r="J446" i="5"/>
  <c r="I446" i="5"/>
  <c r="M445" i="5"/>
  <c r="K445" i="5"/>
  <c r="J445" i="5"/>
  <c r="I445" i="5"/>
  <c r="M444" i="5"/>
  <c r="K444" i="5"/>
  <c r="J444" i="5"/>
  <c r="I444" i="5"/>
  <c r="M443" i="5"/>
  <c r="K443" i="5"/>
  <c r="J443" i="5"/>
  <c r="I443" i="5"/>
  <c r="M442" i="5"/>
  <c r="K442" i="5"/>
  <c r="J442" i="5"/>
  <c r="I442" i="5"/>
  <c r="M441" i="5"/>
  <c r="K441" i="5"/>
  <c r="J441" i="5"/>
  <c r="I441" i="5"/>
  <c r="M440" i="5"/>
  <c r="K440" i="5"/>
  <c r="J440" i="5"/>
  <c r="I440" i="5"/>
  <c r="M439" i="5"/>
  <c r="K439" i="5"/>
  <c r="J439" i="5"/>
  <c r="I439" i="5"/>
  <c r="M438" i="5"/>
  <c r="K438" i="5"/>
  <c r="J438" i="5"/>
  <c r="I438" i="5"/>
  <c r="M437" i="5"/>
  <c r="K437" i="5"/>
  <c r="J437" i="5"/>
  <c r="I437" i="5"/>
  <c r="M436" i="5"/>
  <c r="K436" i="5"/>
  <c r="J436" i="5"/>
  <c r="I436" i="5"/>
  <c r="M435" i="5"/>
  <c r="K435" i="5"/>
  <c r="J435" i="5"/>
  <c r="I435" i="5"/>
  <c r="M434" i="5"/>
  <c r="K434" i="5"/>
  <c r="J434" i="5"/>
  <c r="I434" i="5"/>
  <c r="M433" i="5"/>
  <c r="K433" i="5"/>
  <c r="J433" i="5"/>
  <c r="I433" i="5"/>
  <c r="M432" i="5"/>
  <c r="K432" i="5"/>
  <c r="J432" i="5"/>
  <c r="I432" i="5"/>
  <c r="M431" i="5"/>
  <c r="K431" i="5"/>
  <c r="J431" i="5"/>
  <c r="I431" i="5"/>
  <c r="M430" i="5"/>
  <c r="K430" i="5"/>
  <c r="J430" i="5"/>
  <c r="I430" i="5"/>
  <c r="M429" i="5"/>
  <c r="K429" i="5"/>
  <c r="J429" i="5"/>
  <c r="I429" i="5"/>
  <c r="M428" i="5"/>
  <c r="K428" i="5"/>
  <c r="J428" i="5"/>
  <c r="I428" i="5"/>
  <c r="M427" i="5"/>
  <c r="K427" i="5"/>
  <c r="J427" i="5"/>
  <c r="I427" i="5"/>
  <c r="M426" i="5"/>
  <c r="K426" i="5"/>
  <c r="J426" i="5"/>
  <c r="I426" i="5"/>
  <c r="M425" i="5"/>
  <c r="K425" i="5"/>
  <c r="J425" i="5"/>
  <c r="I425" i="5"/>
  <c r="M424" i="5"/>
  <c r="K424" i="5"/>
  <c r="J424" i="5"/>
  <c r="I424" i="5"/>
  <c r="M423" i="5"/>
  <c r="K423" i="5"/>
  <c r="J423" i="5"/>
  <c r="I423" i="5"/>
  <c r="M422" i="5"/>
  <c r="K422" i="5"/>
  <c r="J422" i="5"/>
  <c r="I422" i="5"/>
  <c r="M421" i="5"/>
  <c r="K421" i="5"/>
  <c r="J421" i="5"/>
  <c r="I421" i="5"/>
  <c r="M420" i="5"/>
  <c r="K420" i="5"/>
  <c r="J420" i="5"/>
  <c r="I420" i="5"/>
  <c r="M419" i="5"/>
  <c r="K419" i="5"/>
  <c r="J419" i="5"/>
  <c r="I419" i="5"/>
  <c r="M418" i="5"/>
  <c r="K418" i="5"/>
  <c r="J418" i="5"/>
  <c r="I418" i="5"/>
  <c r="M417" i="5"/>
  <c r="K417" i="5"/>
  <c r="J417" i="5"/>
  <c r="I417" i="5"/>
  <c r="M416" i="5"/>
  <c r="K416" i="5"/>
  <c r="J416" i="5"/>
  <c r="I416" i="5"/>
  <c r="M415" i="5"/>
  <c r="K415" i="5"/>
  <c r="J415" i="5"/>
  <c r="I415" i="5"/>
  <c r="M414" i="5"/>
  <c r="K414" i="5"/>
  <c r="J414" i="5"/>
  <c r="I414" i="5"/>
  <c r="M413" i="5"/>
  <c r="K413" i="5"/>
  <c r="J413" i="5"/>
  <c r="I413" i="5"/>
  <c r="M412" i="5"/>
  <c r="K412" i="5"/>
  <c r="J412" i="5"/>
  <c r="I412" i="5"/>
  <c r="M411" i="5"/>
  <c r="K411" i="5"/>
  <c r="J411" i="5"/>
  <c r="I411" i="5"/>
  <c r="M410" i="5"/>
  <c r="K410" i="5"/>
  <c r="J410" i="5"/>
  <c r="I410" i="5"/>
  <c r="M409" i="5"/>
  <c r="K409" i="5"/>
  <c r="J409" i="5"/>
  <c r="I409" i="5"/>
  <c r="M408" i="5"/>
  <c r="K408" i="5"/>
  <c r="J408" i="5"/>
  <c r="I408" i="5"/>
  <c r="M407" i="5"/>
  <c r="K407" i="5"/>
  <c r="J407" i="5"/>
  <c r="I407" i="5"/>
  <c r="M406" i="5"/>
  <c r="K406" i="5"/>
  <c r="J406" i="5"/>
  <c r="I406" i="5"/>
  <c r="M405" i="5"/>
  <c r="K405" i="5"/>
  <c r="J405" i="5"/>
  <c r="I405" i="5"/>
  <c r="M404" i="5"/>
  <c r="K404" i="5"/>
  <c r="J404" i="5"/>
  <c r="I404" i="5"/>
  <c r="M403" i="5"/>
  <c r="K403" i="5"/>
  <c r="J403" i="5"/>
  <c r="I403" i="5"/>
  <c r="M402" i="5"/>
  <c r="K402" i="5"/>
  <c r="J402" i="5"/>
  <c r="I402" i="5"/>
  <c r="M401" i="5"/>
  <c r="K401" i="5"/>
  <c r="J401" i="5"/>
  <c r="I401" i="5"/>
  <c r="M400" i="5"/>
  <c r="K400" i="5"/>
  <c r="J400" i="5"/>
  <c r="I400" i="5"/>
  <c r="M399" i="5"/>
  <c r="K399" i="5"/>
  <c r="J399" i="5"/>
  <c r="I399" i="5"/>
  <c r="M398" i="5"/>
  <c r="K398" i="5"/>
  <c r="J398" i="5"/>
  <c r="I398" i="5"/>
  <c r="M397" i="5"/>
  <c r="K397" i="5"/>
  <c r="J397" i="5"/>
  <c r="I397" i="5"/>
  <c r="M396" i="5"/>
  <c r="K396" i="5"/>
  <c r="J396" i="5"/>
  <c r="I396" i="5"/>
  <c r="M395" i="5"/>
  <c r="K395" i="5"/>
  <c r="J395" i="5"/>
  <c r="I395" i="5"/>
  <c r="M394" i="5"/>
  <c r="K394" i="5"/>
  <c r="J394" i="5"/>
  <c r="I394" i="5"/>
  <c r="M393" i="5"/>
  <c r="K393" i="5"/>
  <c r="J393" i="5"/>
  <c r="I393" i="5"/>
  <c r="M392" i="5"/>
  <c r="K392" i="5"/>
  <c r="J392" i="5"/>
  <c r="I392" i="5"/>
  <c r="M391" i="5"/>
  <c r="K391" i="5"/>
  <c r="J391" i="5"/>
  <c r="I391" i="5"/>
  <c r="M390" i="5"/>
  <c r="K390" i="5"/>
  <c r="J390" i="5"/>
  <c r="I390" i="5"/>
  <c r="M389" i="5"/>
  <c r="K389" i="5"/>
  <c r="J389" i="5"/>
  <c r="I389" i="5"/>
  <c r="M388" i="5"/>
  <c r="K388" i="5"/>
  <c r="J388" i="5"/>
  <c r="I388" i="5"/>
  <c r="M387" i="5"/>
  <c r="K387" i="5"/>
  <c r="J387" i="5"/>
  <c r="I387" i="5"/>
  <c r="M386" i="5"/>
  <c r="K386" i="5"/>
  <c r="J386" i="5"/>
  <c r="I386" i="5"/>
  <c r="M385" i="5"/>
  <c r="K385" i="5"/>
  <c r="J385" i="5"/>
  <c r="I385" i="5"/>
  <c r="M384" i="5"/>
  <c r="K384" i="5"/>
  <c r="J384" i="5"/>
  <c r="I384" i="5"/>
  <c r="M383" i="5"/>
  <c r="K383" i="5"/>
  <c r="J383" i="5"/>
  <c r="I383" i="5"/>
  <c r="M382" i="5"/>
  <c r="K382" i="5"/>
  <c r="J382" i="5"/>
  <c r="I382" i="5"/>
  <c r="M381" i="5"/>
  <c r="K381" i="5"/>
  <c r="J381" i="5"/>
  <c r="I381" i="5"/>
  <c r="M380" i="5"/>
  <c r="K380" i="5"/>
  <c r="J380" i="5"/>
  <c r="I380" i="5"/>
  <c r="M379" i="5"/>
  <c r="K379" i="5"/>
  <c r="J379" i="5"/>
  <c r="I379" i="5"/>
  <c r="M378" i="5"/>
  <c r="K378" i="5"/>
  <c r="J378" i="5"/>
  <c r="I378" i="5"/>
  <c r="M377" i="5"/>
  <c r="K377" i="5"/>
  <c r="J377" i="5"/>
  <c r="I377" i="5"/>
  <c r="M376" i="5"/>
  <c r="K376" i="5"/>
  <c r="J376" i="5"/>
  <c r="I376" i="5"/>
  <c r="M375" i="5"/>
  <c r="K375" i="5"/>
  <c r="J375" i="5"/>
  <c r="I375" i="5"/>
  <c r="M374" i="5"/>
  <c r="K374" i="5"/>
  <c r="J374" i="5"/>
  <c r="I374" i="5"/>
  <c r="M373" i="5"/>
  <c r="K373" i="5"/>
  <c r="J373" i="5"/>
  <c r="I373" i="5"/>
  <c r="M372" i="5"/>
  <c r="K372" i="5"/>
  <c r="J372" i="5"/>
  <c r="I372" i="5"/>
  <c r="M371" i="5"/>
  <c r="K371" i="5"/>
  <c r="J371" i="5"/>
  <c r="I371" i="5"/>
  <c r="M370" i="5"/>
  <c r="K370" i="5"/>
  <c r="J370" i="5"/>
  <c r="I370" i="5"/>
  <c r="M369" i="5"/>
  <c r="K369" i="5"/>
  <c r="J369" i="5"/>
  <c r="I369" i="5"/>
  <c r="M368" i="5"/>
  <c r="K368" i="5"/>
  <c r="J368" i="5"/>
  <c r="I368" i="5"/>
  <c r="M367" i="5"/>
  <c r="K367" i="5"/>
  <c r="J367" i="5"/>
  <c r="I367" i="5"/>
  <c r="M366" i="5"/>
  <c r="K366" i="5"/>
  <c r="J366" i="5"/>
  <c r="I366" i="5"/>
  <c r="M365" i="5"/>
  <c r="K365" i="5"/>
  <c r="J365" i="5"/>
  <c r="I365" i="5"/>
  <c r="M364" i="5"/>
  <c r="K364" i="5"/>
  <c r="J364" i="5"/>
  <c r="I364" i="5"/>
  <c r="M363" i="5"/>
  <c r="K363" i="5"/>
  <c r="J363" i="5"/>
  <c r="I363" i="5"/>
  <c r="M362" i="5"/>
  <c r="K362" i="5"/>
  <c r="J362" i="5"/>
  <c r="I362" i="5"/>
  <c r="M361" i="5"/>
  <c r="K361" i="5"/>
  <c r="J361" i="5"/>
  <c r="I361" i="5"/>
  <c r="M360" i="5"/>
  <c r="K360" i="5"/>
  <c r="J360" i="5"/>
  <c r="I360" i="5"/>
  <c r="M359" i="5"/>
  <c r="K359" i="5"/>
  <c r="J359" i="5"/>
  <c r="I359" i="5"/>
  <c r="M358" i="5"/>
  <c r="K358" i="5"/>
  <c r="J358" i="5"/>
  <c r="I358" i="5"/>
  <c r="M357" i="5"/>
  <c r="K357" i="5"/>
  <c r="J357" i="5"/>
  <c r="I357" i="5"/>
  <c r="M356" i="5"/>
  <c r="K356" i="5"/>
  <c r="J356" i="5"/>
  <c r="I356" i="5"/>
  <c r="M355" i="5"/>
  <c r="K355" i="5"/>
  <c r="J355" i="5"/>
  <c r="I355" i="5"/>
  <c r="M354" i="5"/>
  <c r="K354" i="5"/>
  <c r="J354" i="5"/>
  <c r="I354" i="5"/>
  <c r="M353" i="5"/>
  <c r="K353" i="5"/>
  <c r="J353" i="5"/>
  <c r="I353" i="5"/>
  <c r="M352" i="5"/>
  <c r="K352" i="5"/>
  <c r="J352" i="5"/>
  <c r="I352" i="5"/>
  <c r="M351" i="5"/>
  <c r="K351" i="5"/>
  <c r="J351" i="5"/>
  <c r="I351" i="5"/>
  <c r="M350" i="5"/>
  <c r="K350" i="5"/>
  <c r="J350" i="5"/>
  <c r="I350" i="5"/>
  <c r="M349" i="5"/>
  <c r="K349" i="5"/>
  <c r="J349" i="5"/>
  <c r="I349" i="5"/>
  <c r="M348" i="5"/>
  <c r="K348" i="5"/>
  <c r="J348" i="5"/>
  <c r="I348" i="5"/>
  <c r="M347" i="5"/>
  <c r="K347" i="5"/>
  <c r="J347" i="5"/>
  <c r="I347" i="5"/>
  <c r="M346" i="5"/>
  <c r="K346" i="5"/>
  <c r="J346" i="5"/>
  <c r="I346" i="5"/>
  <c r="M345" i="5"/>
  <c r="K345" i="5"/>
  <c r="J345" i="5"/>
  <c r="I345" i="5"/>
  <c r="M344" i="5"/>
  <c r="K344" i="5"/>
  <c r="J344" i="5"/>
  <c r="I344" i="5"/>
  <c r="M343" i="5"/>
  <c r="K343" i="5"/>
  <c r="J343" i="5"/>
  <c r="I343" i="5"/>
  <c r="M342" i="5"/>
  <c r="K342" i="5"/>
  <c r="J342" i="5"/>
  <c r="I342" i="5"/>
  <c r="M341" i="5"/>
  <c r="K341" i="5"/>
  <c r="J341" i="5"/>
  <c r="I341" i="5"/>
  <c r="M340" i="5"/>
  <c r="K340" i="5"/>
  <c r="J340" i="5"/>
  <c r="I340" i="5"/>
  <c r="M339" i="5"/>
  <c r="K339" i="5"/>
  <c r="J339" i="5"/>
  <c r="I339" i="5"/>
  <c r="M338" i="5"/>
  <c r="K338" i="5"/>
  <c r="J338" i="5"/>
  <c r="I338" i="5"/>
  <c r="M337" i="5"/>
  <c r="K337" i="5"/>
  <c r="J337" i="5"/>
  <c r="I337" i="5"/>
  <c r="M336" i="5"/>
  <c r="K336" i="5"/>
  <c r="J336" i="5"/>
  <c r="I336" i="5"/>
  <c r="M335" i="5"/>
  <c r="K335" i="5"/>
  <c r="J335" i="5"/>
  <c r="I335" i="5"/>
  <c r="M334" i="5"/>
  <c r="K334" i="5"/>
  <c r="J334" i="5"/>
  <c r="I334" i="5"/>
  <c r="M333" i="5"/>
  <c r="K333" i="5"/>
  <c r="J333" i="5"/>
  <c r="I333" i="5"/>
  <c r="M332" i="5"/>
  <c r="K332" i="5"/>
  <c r="J332" i="5"/>
  <c r="I332" i="5"/>
  <c r="M331" i="5"/>
  <c r="K331" i="5"/>
  <c r="J331" i="5"/>
  <c r="I331" i="5"/>
  <c r="M330" i="5"/>
  <c r="K330" i="5"/>
  <c r="J330" i="5"/>
  <c r="I330" i="5"/>
  <c r="M329" i="5"/>
  <c r="K329" i="5"/>
  <c r="J329" i="5"/>
  <c r="I329" i="5"/>
  <c r="M328" i="5"/>
  <c r="K328" i="5"/>
  <c r="J328" i="5"/>
  <c r="I328" i="5"/>
  <c r="M327" i="5"/>
  <c r="K327" i="5"/>
  <c r="J327" i="5"/>
  <c r="I327" i="5"/>
  <c r="M326" i="5"/>
  <c r="K326" i="5"/>
  <c r="J326" i="5"/>
  <c r="I326" i="5"/>
  <c r="M325" i="5"/>
  <c r="K325" i="5"/>
  <c r="J325" i="5"/>
  <c r="I325" i="5"/>
  <c r="M324" i="5"/>
  <c r="K324" i="5"/>
  <c r="J324" i="5"/>
  <c r="I324" i="5"/>
  <c r="M323" i="5"/>
  <c r="K323" i="5"/>
  <c r="J323" i="5"/>
  <c r="I323" i="5"/>
  <c r="M322" i="5"/>
  <c r="K322" i="5"/>
  <c r="J322" i="5"/>
  <c r="I322" i="5"/>
  <c r="M321" i="5"/>
  <c r="K321" i="5"/>
  <c r="J321" i="5"/>
  <c r="I321" i="5"/>
  <c r="M320" i="5"/>
  <c r="K320" i="5"/>
  <c r="J320" i="5"/>
  <c r="I320" i="5"/>
  <c r="M319" i="5"/>
  <c r="K319" i="5"/>
  <c r="J319" i="5"/>
  <c r="I319" i="5"/>
  <c r="M318" i="5"/>
  <c r="K318" i="5"/>
  <c r="J318" i="5"/>
  <c r="I318" i="5"/>
  <c r="M317" i="5"/>
  <c r="K317" i="5"/>
  <c r="J317" i="5"/>
  <c r="I317" i="5"/>
  <c r="M316" i="5"/>
  <c r="K316" i="5"/>
  <c r="J316" i="5"/>
  <c r="I316" i="5"/>
  <c r="M315" i="5"/>
  <c r="K315" i="5"/>
  <c r="J315" i="5"/>
  <c r="I315" i="5"/>
  <c r="M314" i="5"/>
  <c r="K314" i="5"/>
  <c r="J314" i="5"/>
  <c r="I314" i="5"/>
  <c r="M313" i="5"/>
  <c r="K313" i="5"/>
  <c r="J313" i="5"/>
  <c r="I313" i="5"/>
  <c r="M312" i="5"/>
  <c r="K312" i="5"/>
  <c r="J312" i="5"/>
  <c r="I312" i="5"/>
  <c r="M311" i="5"/>
  <c r="K311" i="5"/>
  <c r="J311" i="5"/>
  <c r="I311" i="5"/>
  <c r="M310" i="5"/>
  <c r="K310" i="5"/>
  <c r="J310" i="5"/>
  <c r="I310" i="5"/>
  <c r="M309" i="5"/>
  <c r="K309" i="5"/>
  <c r="J309" i="5"/>
  <c r="I309" i="5"/>
  <c r="M308" i="5"/>
  <c r="K308" i="5"/>
  <c r="J308" i="5"/>
  <c r="I308" i="5"/>
  <c r="M307" i="5"/>
  <c r="K307" i="5"/>
  <c r="J307" i="5"/>
  <c r="I307" i="5"/>
  <c r="M306" i="5"/>
  <c r="K306" i="5"/>
  <c r="J306" i="5"/>
  <c r="I306" i="5"/>
  <c r="M305" i="5"/>
  <c r="K305" i="5"/>
  <c r="J305" i="5"/>
  <c r="I305" i="5"/>
  <c r="M304" i="5"/>
  <c r="K304" i="5"/>
  <c r="J304" i="5"/>
  <c r="I304" i="5"/>
  <c r="M303" i="5"/>
  <c r="K303" i="5"/>
  <c r="J303" i="5"/>
  <c r="I303" i="5"/>
  <c r="M302" i="5"/>
  <c r="K302" i="5"/>
  <c r="J302" i="5"/>
  <c r="I302" i="5"/>
  <c r="M301" i="5"/>
  <c r="K301" i="5"/>
  <c r="J301" i="5"/>
  <c r="I301" i="5"/>
  <c r="M300" i="5"/>
  <c r="K300" i="5"/>
  <c r="J300" i="5"/>
  <c r="I300" i="5"/>
  <c r="M299" i="5"/>
  <c r="K299" i="5"/>
  <c r="J299" i="5"/>
  <c r="I299" i="5"/>
  <c r="M298" i="5"/>
  <c r="K298" i="5"/>
  <c r="J298" i="5"/>
  <c r="I298" i="5"/>
  <c r="M297" i="5"/>
  <c r="K297" i="5"/>
  <c r="J297" i="5"/>
  <c r="I297" i="5"/>
  <c r="M296" i="5"/>
  <c r="K296" i="5"/>
  <c r="J296" i="5"/>
  <c r="I296" i="5"/>
  <c r="M295" i="5"/>
  <c r="K295" i="5"/>
  <c r="J295" i="5"/>
  <c r="I295" i="5"/>
  <c r="M294" i="5"/>
  <c r="K294" i="5"/>
  <c r="J294" i="5"/>
  <c r="I294" i="5"/>
  <c r="M293" i="5"/>
  <c r="K293" i="5"/>
  <c r="J293" i="5"/>
  <c r="I293" i="5"/>
  <c r="M292" i="5"/>
  <c r="K292" i="5"/>
  <c r="J292" i="5"/>
  <c r="I292" i="5"/>
  <c r="M291" i="5"/>
  <c r="K291" i="5"/>
  <c r="J291" i="5"/>
  <c r="I291" i="5"/>
  <c r="M290" i="5"/>
  <c r="K290" i="5"/>
  <c r="J290" i="5"/>
  <c r="I290" i="5"/>
  <c r="M289" i="5"/>
  <c r="K289" i="5"/>
  <c r="J289" i="5"/>
  <c r="I289" i="5"/>
  <c r="M288" i="5"/>
  <c r="K288" i="5"/>
  <c r="J288" i="5"/>
  <c r="I288" i="5"/>
  <c r="M287" i="5"/>
  <c r="K287" i="5"/>
  <c r="J287" i="5"/>
  <c r="I287" i="5"/>
  <c r="M286" i="5"/>
  <c r="K286" i="5"/>
  <c r="J286" i="5"/>
  <c r="I286" i="5"/>
  <c r="M285" i="5"/>
  <c r="K285" i="5"/>
  <c r="J285" i="5"/>
  <c r="I285" i="5"/>
  <c r="M284" i="5"/>
  <c r="K284" i="5"/>
  <c r="J284" i="5"/>
  <c r="I284" i="5"/>
  <c r="M283" i="5"/>
  <c r="K283" i="5"/>
  <c r="J283" i="5"/>
  <c r="I283" i="5"/>
  <c r="M282" i="5"/>
  <c r="K282" i="5"/>
  <c r="J282" i="5"/>
  <c r="I282" i="5"/>
  <c r="M281" i="5"/>
  <c r="K281" i="5"/>
  <c r="J281" i="5"/>
  <c r="I281" i="5"/>
  <c r="M280" i="5"/>
  <c r="K280" i="5"/>
  <c r="J280" i="5"/>
  <c r="I280" i="5"/>
  <c r="M279" i="5"/>
  <c r="K279" i="5"/>
  <c r="J279" i="5"/>
  <c r="I279" i="5"/>
  <c r="M278" i="5"/>
  <c r="K278" i="5"/>
  <c r="J278" i="5"/>
  <c r="I278" i="5"/>
  <c r="M277" i="5"/>
  <c r="K277" i="5"/>
  <c r="J277" i="5"/>
  <c r="I277" i="5"/>
  <c r="M276" i="5"/>
  <c r="K276" i="5"/>
  <c r="J276" i="5"/>
  <c r="I276" i="5"/>
  <c r="M275" i="5"/>
  <c r="K275" i="5"/>
  <c r="J275" i="5"/>
  <c r="I275" i="5"/>
  <c r="M274" i="5"/>
  <c r="K274" i="5"/>
  <c r="J274" i="5"/>
  <c r="I274" i="5"/>
  <c r="M273" i="5"/>
  <c r="K273" i="5"/>
  <c r="J273" i="5"/>
  <c r="I273" i="5"/>
  <c r="M272" i="5"/>
  <c r="K272" i="5"/>
  <c r="J272" i="5"/>
  <c r="I272" i="5"/>
  <c r="M271" i="5"/>
  <c r="K271" i="5"/>
  <c r="J271" i="5"/>
  <c r="I271" i="5"/>
  <c r="M270" i="5"/>
  <c r="K270" i="5"/>
  <c r="J270" i="5"/>
  <c r="I270" i="5"/>
  <c r="M269" i="5"/>
  <c r="K269" i="5"/>
  <c r="J269" i="5"/>
  <c r="I269" i="5"/>
  <c r="M268" i="5"/>
  <c r="K268" i="5"/>
  <c r="J268" i="5"/>
  <c r="I268" i="5"/>
  <c r="M267" i="5"/>
  <c r="K267" i="5"/>
  <c r="J267" i="5"/>
  <c r="I267" i="5"/>
  <c r="M266" i="5"/>
  <c r="K266" i="5"/>
  <c r="J266" i="5"/>
  <c r="I266" i="5"/>
  <c r="M265" i="5"/>
  <c r="K265" i="5"/>
  <c r="J265" i="5"/>
  <c r="I265" i="5"/>
  <c r="M264" i="5"/>
  <c r="K264" i="5"/>
  <c r="J264" i="5"/>
  <c r="I264" i="5"/>
  <c r="M263" i="5"/>
  <c r="K263" i="5"/>
  <c r="J263" i="5"/>
  <c r="I263" i="5"/>
  <c r="M262" i="5"/>
  <c r="K262" i="5"/>
  <c r="J262" i="5"/>
  <c r="I262" i="5"/>
  <c r="M261" i="5"/>
  <c r="K261" i="5"/>
  <c r="J261" i="5"/>
  <c r="I261" i="5"/>
  <c r="M260" i="5"/>
  <c r="K260" i="5"/>
  <c r="J260" i="5"/>
  <c r="I260" i="5"/>
  <c r="M259" i="5"/>
  <c r="K259" i="5"/>
  <c r="J259" i="5"/>
  <c r="I259" i="5"/>
  <c r="M258" i="5"/>
  <c r="K258" i="5"/>
  <c r="J258" i="5"/>
  <c r="I258" i="5"/>
  <c r="M257" i="5"/>
  <c r="K257" i="5"/>
  <c r="J257" i="5"/>
  <c r="I257" i="5"/>
  <c r="M256" i="5"/>
  <c r="K256" i="5"/>
  <c r="J256" i="5"/>
  <c r="I256" i="5"/>
  <c r="M255" i="5"/>
  <c r="K255" i="5"/>
  <c r="J255" i="5"/>
  <c r="I255" i="5"/>
  <c r="M254" i="5"/>
  <c r="K254" i="5"/>
  <c r="J254" i="5"/>
  <c r="I254" i="5"/>
  <c r="M253" i="5"/>
  <c r="K253" i="5"/>
  <c r="J253" i="5"/>
  <c r="I253" i="5"/>
  <c r="M252" i="5"/>
  <c r="K252" i="5"/>
  <c r="J252" i="5"/>
  <c r="I252" i="5"/>
  <c r="M251" i="5"/>
  <c r="K251" i="5"/>
  <c r="J251" i="5"/>
  <c r="I251" i="5"/>
  <c r="M250" i="5"/>
  <c r="K250" i="5"/>
  <c r="J250" i="5"/>
  <c r="I250" i="5"/>
  <c r="M249" i="5"/>
  <c r="K249" i="5"/>
  <c r="J249" i="5"/>
  <c r="I249" i="5"/>
  <c r="M248" i="5"/>
  <c r="K248" i="5"/>
  <c r="J248" i="5"/>
  <c r="I248" i="5"/>
  <c r="M247" i="5"/>
  <c r="K247" i="5"/>
  <c r="J247" i="5"/>
  <c r="I247" i="5"/>
  <c r="M246" i="5"/>
  <c r="K246" i="5"/>
  <c r="J246" i="5"/>
  <c r="I246" i="5"/>
  <c r="M245" i="5"/>
  <c r="K245" i="5"/>
  <c r="J245" i="5"/>
  <c r="I245" i="5"/>
  <c r="M244" i="5"/>
  <c r="K244" i="5"/>
  <c r="J244" i="5"/>
  <c r="I244" i="5"/>
  <c r="M243" i="5"/>
  <c r="K243" i="5"/>
  <c r="J243" i="5"/>
  <c r="I243" i="5"/>
  <c r="M242" i="5"/>
  <c r="K242" i="5"/>
  <c r="J242" i="5"/>
  <c r="I242" i="5"/>
  <c r="M241" i="5"/>
  <c r="K241" i="5"/>
  <c r="J241" i="5"/>
  <c r="I241" i="5"/>
  <c r="M240" i="5"/>
  <c r="K240" i="5"/>
  <c r="J240" i="5"/>
  <c r="I240" i="5"/>
  <c r="M239" i="5"/>
  <c r="K239" i="5"/>
  <c r="J239" i="5"/>
  <c r="I239" i="5"/>
  <c r="M238" i="5"/>
  <c r="K238" i="5"/>
  <c r="J238" i="5"/>
  <c r="I238" i="5"/>
  <c r="M237" i="5"/>
  <c r="K237" i="5"/>
  <c r="J237" i="5"/>
  <c r="I237" i="5"/>
  <c r="M236" i="5"/>
  <c r="K236" i="5"/>
  <c r="J236" i="5"/>
  <c r="I236" i="5"/>
  <c r="M235" i="5"/>
  <c r="K235" i="5"/>
  <c r="J235" i="5"/>
  <c r="I235" i="5"/>
  <c r="M234" i="5"/>
  <c r="K234" i="5"/>
  <c r="J234" i="5"/>
  <c r="I234" i="5"/>
  <c r="M233" i="5"/>
  <c r="K233" i="5"/>
  <c r="J233" i="5"/>
  <c r="I233" i="5"/>
  <c r="M232" i="5"/>
  <c r="K232" i="5"/>
  <c r="J232" i="5"/>
  <c r="I232" i="5"/>
  <c r="M231" i="5"/>
  <c r="K231" i="5"/>
  <c r="J231" i="5"/>
  <c r="I231" i="5"/>
  <c r="M230" i="5"/>
  <c r="K230" i="5"/>
  <c r="J230" i="5"/>
  <c r="I230" i="5"/>
  <c r="M229" i="5"/>
  <c r="K229" i="5"/>
  <c r="J229" i="5"/>
  <c r="I229" i="5"/>
  <c r="M228" i="5"/>
  <c r="K228" i="5"/>
  <c r="J228" i="5"/>
  <c r="I228" i="5"/>
  <c r="M227" i="5"/>
  <c r="K227" i="5"/>
  <c r="J227" i="5"/>
  <c r="I227" i="5"/>
  <c r="M226" i="5"/>
  <c r="K226" i="5"/>
  <c r="J226" i="5"/>
  <c r="I226" i="5"/>
  <c r="M225" i="5"/>
  <c r="K225" i="5"/>
  <c r="J225" i="5"/>
  <c r="I225" i="5"/>
  <c r="M224" i="5"/>
  <c r="K224" i="5"/>
  <c r="J224" i="5"/>
  <c r="I224" i="5"/>
  <c r="M223" i="5"/>
  <c r="K223" i="5"/>
  <c r="J223" i="5"/>
  <c r="I223" i="5"/>
  <c r="M222" i="5"/>
  <c r="K222" i="5"/>
  <c r="J222" i="5"/>
  <c r="I222" i="5"/>
  <c r="M221" i="5"/>
  <c r="K221" i="5"/>
  <c r="J221" i="5"/>
  <c r="I221" i="5"/>
  <c r="M220" i="5"/>
  <c r="K220" i="5"/>
  <c r="J220" i="5"/>
  <c r="I220" i="5"/>
  <c r="M219" i="5"/>
  <c r="K219" i="5"/>
  <c r="J219" i="5"/>
  <c r="I219" i="5"/>
  <c r="M218" i="5"/>
  <c r="K218" i="5"/>
  <c r="J218" i="5"/>
  <c r="I218" i="5"/>
  <c r="M217" i="5"/>
  <c r="K217" i="5"/>
  <c r="J217" i="5"/>
  <c r="I217" i="5"/>
  <c r="M216" i="5"/>
  <c r="K216" i="5"/>
  <c r="J216" i="5"/>
  <c r="I216" i="5"/>
  <c r="M215" i="5"/>
  <c r="K215" i="5"/>
  <c r="J215" i="5"/>
  <c r="I215" i="5"/>
  <c r="M214" i="5"/>
  <c r="K214" i="5"/>
  <c r="J214" i="5"/>
  <c r="I214" i="5"/>
  <c r="M213" i="5"/>
  <c r="K213" i="5"/>
  <c r="J213" i="5"/>
  <c r="I213" i="5"/>
  <c r="M212" i="5"/>
  <c r="K212" i="5"/>
  <c r="J212" i="5"/>
  <c r="I212" i="5"/>
  <c r="M211" i="5"/>
  <c r="K211" i="5"/>
  <c r="J211" i="5"/>
  <c r="I211" i="5"/>
  <c r="M210" i="5"/>
  <c r="K210" i="5"/>
  <c r="J210" i="5"/>
  <c r="I210" i="5"/>
  <c r="M209" i="5"/>
  <c r="K209" i="5"/>
  <c r="J209" i="5"/>
  <c r="I209" i="5"/>
  <c r="M208" i="5"/>
  <c r="K208" i="5"/>
  <c r="J208" i="5"/>
  <c r="I208" i="5"/>
  <c r="M207" i="5"/>
  <c r="K207" i="5"/>
  <c r="J207" i="5"/>
  <c r="I207" i="5"/>
  <c r="M206" i="5"/>
  <c r="K206" i="5"/>
  <c r="J206" i="5"/>
  <c r="I206" i="5"/>
  <c r="M205" i="5"/>
  <c r="K205" i="5"/>
  <c r="J205" i="5"/>
  <c r="I205" i="5"/>
  <c r="M204" i="5"/>
  <c r="K204" i="5"/>
  <c r="J204" i="5"/>
  <c r="I204" i="5"/>
  <c r="M203" i="5"/>
  <c r="K203" i="5"/>
  <c r="J203" i="5"/>
  <c r="I203" i="5"/>
  <c r="M202" i="5"/>
  <c r="K202" i="5"/>
  <c r="J202" i="5"/>
  <c r="I202" i="5"/>
  <c r="M201" i="5"/>
  <c r="K201" i="5"/>
  <c r="J201" i="5"/>
  <c r="I201" i="5"/>
  <c r="M200" i="5"/>
  <c r="K200" i="5"/>
  <c r="J200" i="5"/>
  <c r="I200" i="5"/>
  <c r="M199" i="5"/>
  <c r="K199" i="5"/>
  <c r="J199" i="5"/>
  <c r="I199" i="5"/>
  <c r="M198" i="5"/>
  <c r="K198" i="5"/>
  <c r="J198" i="5"/>
  <c r="I198" i="5"/>
  <c r="M197" i="5"/>
  <c r="K197" i="5"/>
  <c r="J197" i="5"/>
  <c r="I197" i="5"/>
  <c r="M196" i="5"/>
  <c r="K196" i="5"/>
  <c r="J196" i="5"/>
  <c r="I196" i="5"/>
  <c r="M195" i="5"/>
  <c r="K195" i="5"/>
  <c r="J195" i="5"/>
  <c r="I195" i="5"/>
  <c r="M194" i="5"/>
  <c r="K194" i="5"/>
  <c r="J194" i="5"/>
  <c r="I194" i="5"/>
  <c r="M193" i="5"/>
  <c r="K193" i="5"/>
  <c r="J193" i="5"/>
  <c r="I193" i="5"/>
  <c r="M192" i="5"/>
  <c r="K192" i="5"/>
  <c r="J192" i="5"/>
  <c r="I192" i="5"/>
  <c r="M191" i="5"/>
  <c r="K191" i="5"/>
  <c r="J191" i="5"/>
  <c r="I191" i="5"/>
  <c r="M190" i="5"/>
  <c r="K190" i="5"/>
  <c r="J190" i="5"/>
  <c r="I190" i="5"/>
  <c r="M189" i="5"/>
  <c r="K189" i="5"/>
  <c r="J189" i="5"/>
  <c r="I189" i="5"/>
  <c r="M188" i="5"/>
  <c r="K188" i="5"/>
  <c r="J188" i="5"/>
  <c r="I188" i="5"/>
  <c r="M187" i="5"/>
  <c r="K187" i="5"/>
  <c r="J187" i="5"/>
  <c r="I187" i="5"/>
  <c r="M186" i="5"/>
  <c r="K186" i="5"/>
  <c r="J186" i="5"/>
  <c r="I186" i="5"/>
  <c r="M185" i="5"/>
  <c r="K185" i="5"/>
  <c r="J185" i="5"/>
  <c r="I185" i="5"/>
  <c r="M184" i="5"/>
  <c r="K184" i="5"/>
  <c r="J184" i="5"/>
  <c r="I184" i="5"/>
  <c r="M183" i="5"/>
  <c r="K183" i="5"/>
  <c r="J183" i="5"/>
  <c r="I183" i="5"/>
  <c r="M182" i="5"/>
  <c r="K182" i="5"/>
  <c r="J182" i="5"/>
  <c r="I182" i="5"/>
  <c r="M181" i="5"/>
  <c r="K181" i="5"/>
  <c r="J181" i="5"/>
  <c r="I181" i="5"/>
  <c r="M180" i="5"/>
  <c r="K180" i="5"/>
  <c r="J180" i="5"/>
  <c r="I180" i="5"/>
  <c r="M179" i="5"/>
  <c r="K179" i="5"/>
  <c r="J179" i="5"/>
  <c r="I179" i="5"/>
  <c r="M178" i="5"/>
  <c r="K178" i="5"/>
  <c r="J178" i="5"/>
  <c r="I178" i="5"/>
  <c r="M177" i="5"/>
  <c r="K177" i="5"/>
  <c r="J177" i="5"/>
  <c r="I177" i="5"/>
  <c r="M176" i="5"/>
  <c r="K176" i="5"/>
  <c r="J176" i="5"/>
  <c r="I176" i="5"/>
  <c r="M175" i="5"/>
  <c r="K175" i="5"/>
  <c r="J175" i="5"/>
  <c r="I175" i="5"/>
  <c r="M174" i="5"/>
  <c r="K174" i="5"/>
  <c r="J174" i="5"/>
  <c r="I174" i="5"/>
  <c r="M173" i="5"/>
  <c r="K173" i="5"/>
  <c r="J173" i="5"/>
  <c r="I173" i="5"/>
  <c r="M172" i="5"/>
  <c r="K172" i="5"/>
  <c r="J172" i="5"/>
  <c r="I172" i="5"/>
  <c r="M171" i="5"/>
  <c r="K171" i="5"/>
  <c r="J171" i="5"/>
  <c r="I171" i="5"/>
  <c r="M170" i="5"/>
  <c r="K170" i="5"/>
  <c r="J170" i="5"/>
  <c r="I170" i="5"/>
  <c r="M169" i="5"/>
  <c r="K169" i="5"/>
  <c r="J169" i="5"/>
  <c r="I169" i="5"/>
  <c r="M168" i="5"/>
  <c r="K168" i="5"/>
  <c r="J168" i="5"/>
  <c r="I168" i="5"/>
  <c r="M167" i="5"/>
  <c r="K167" i="5"/>
  <c r="J167" i="5"/>
  <c r="I167" i="5"/>
  <c r="M166" i="5"/>
  <c r="K166" i="5"/>
  <c r="J166" i="5"/>
  <c r="I166" i="5"/>
  <c r="M165" i="5"/>
  <c r="K165" i="5"/>
  <c r="J165" i="5"/>
  <c r="I165" i="5"/>
  <c r="M164" i="5"/>
  <c r="K164" i="5"/>
  <c r="J164" i="5"/>
  <c r="I164" i="5"/>
  <c r="M163" i="5"/>
  <c r="K163" i="5"/>
  <c r="J163" i="5"/>
  <c r="I163" i="5"/>
  <c r="M162" i="5"/>
  <c r="K162" i="5"/>
  <c r="J162" i="5"/>
  <c r="I162" i="5"/>
  <c r="M161" i="5"/>
  <c r="K161" i="5"/>
  <c r="J161" i="5"/>
  <c r="I161" i="5"/>
  <c r="M160" i="5"/>
  <c r="K160" i="5"/>
  <c r="J160" i="5"/>
  <c r="I160" i="5"/>
  <c r="M159" i="5"/>
  <c r="K159" i="5"/>
  <c r="J159" i="5"/>
  <c r="I159" i="5"/>
  <c r="M158" i="5"/>
  <c r="K158" i="5"/>
  <c r="J158" i="5"/>
  <c r="I158" i="5"/>
  <c r="M157" i="5"/>
  <c r="K157" i="5"/>
  <c r="J157" i="5"/>
  <c r="I157" i="5"/>
  <c r="M156" i="5"/>
  <c r="K156" i="5"/>
  <c r="J156" i="5"/>
  <c r="I156" i="5"/>
  <c r="M155" i="5"/>
  <c r="K155" i="5"/>
  <c r="J155" i="5"/>
  <c r="I155" i="5"/>
  <c r="M154" i="5"/>
  <c r="K154" i="5"/>
  <c r="J154" i="5"/>
  <c r="I154" i="5"/>
  <c r="M153" i="5"/>
  <c r="K153" i="5"/>
  <c r="J153" i="5"/>
  <c r="I153" i="5"/>
  <c r="M152" i="5"/>
  <c r="K152" i="5"/>
  <c r="J152" i="5"/>
  <c r="I152" i="5"/>
  <c r="M151" i="5"/>
  <c r="K151" i="5"/>
  <c r="J151" i="5"/>
  <c r="I151" i="5"/>
  <c r="M150" i="5"/>
  <c r="K150" i="5"/>
  <c r="J150" i="5"/>
  <c r="I150" i="5"/>
  <c r="M149" i="5"/>
  <c r="K149" i="5"/>
  <c r="J149" i="5"/>
  <c r="I149" i="5"/>
  <c r="M148" i="5"/>
  <c r="K148" i="5"/>
  <c r="J148" i="5"/>
  <c r="I148" i="5"/>
  <c r="M147" i="5"/>
  <c r="K147" i="5"/>
  <c r="J147" i="5"/>
  <c r="I147" i="5"/>
  <c r="M146" i="5"/>
  <c r="K146" i="5"/>
  <c r="J146" i="5"/>
  <c r="I146" i="5"/>
  <c r="M145" i="5"/>
  <c r="K145" i="5"/>
  <c r="J145" i="5"/>
  <c r="I145" i="5"/>
  <c r="M144" i="5"/>
  <c r="K144" i="5"/>
  <c r="J144" i="5"/>
  <c r="I144" i="5"/>
  <c r="M143" i="5"/>
  <c r="K143" i="5"/>
  <c r="J143" i="5"/>
  <c r="I143" i="5"/>
  <c r="M142" i="5"/>
  <c r="K142" i="5"/>
  <c r="J142" i="5"/>
  <c r="I142" i="5"/>
  <c r="M141" i="5"/>
  <c r="K141" i="5"/>
  <c r="J141" i="5"/>
  <c r="I141" i="5"/>
  <c r="M140" i="5"/>
  <c r="K140" i="5"/>
  <c r="J140" i="5"/>
  <c r="I140" i="5"/>
  <c r="M139" i="5"/>
  <c r="K139" i="5"/>
  <c r="J139" i="5"/>
  <c r="I139" i="5"/>
  <c r="M138" i="5"/>
  <c r="K138" i="5"/>
  <c r="J138" i="5"/>
  <c r="I138" i="5"/>
  <c r="M137" i="5"/>
  <c r="K137" i="5"/>
  <c r="J137" i="5"/>
  <c r="I137" i="5"/>
  <c r="M136" i="5"/>
  <c r="K136" i="5"/>
  <c r="J136" i="5"/>
  <c r="I136" i="5"/>
  <c r="M135" i="5"/>
  <c r="K135" i="5"/>
  <c r="J135" i="5"/>
  <c r="I135" i="5"/>
  <c r="M134" i="5"/>
  <c r="K134" i="5"/>
  <c r="J134" i="5"/>
  <c r="I134" i="5"/>
  <c r="M133" i="5"/>
  <c r="K133" i="5"/>
  <c r="J133" i="5"/>
  <c r="I133" i="5"/>
  <c r="M132" i="5"/>
  <c r="K132" i="5"/>
  <c r="J132" i="5"/>
  <c r="I132" i="5"/>
  <c r="M131" i="5"/>
  <c r="K131" i="5"/>
  <c r="J131" i="5"/>
  <c r="I131" i="5"/>
  <c r="M130" i="5"/>
  <c r="K130" i="5"/>
  <c r="J130" i="5"/>
  <c r="I130" i="5"/>
  <c r="M129" i="5"/>
  <c r="K129" i="5"/>
  <c r="J129" i="5"/>
  <c r="I129" i="5"/>
  <c r="M128" i="5"/>
  <c r="K128" i="5"/>
  <c r="J128" i="5"/>
  <c r="I128" i="5"/>
  <c r="M127" i="5"/>
  <c r="K127" i="5"/>
  <c r="J127" i="5"/>
  <c r="I127" i="5"/>
  <c r="M126" i="5"/>
  <c r="K126" i="5"/>
  <c r="J126" i="5"/>
  <c r="I126" i="5"/>
  <c r="M125" i="5"/>
  <c r="K125" i="5"/>
  <c r="J125" i="5"/>
  <c r="I125" i="5"/>
  <c r="M124" i="5"/>
  <c r="K124" i="5"/>
  <c r="J124" i="5"/>
  <c r="I124" i="5"/>
  <c r="M123" i="5"/>
  <c r="K123" i="5"/>
  <c r="J123" i="5"/>
  <c r="I123" i="5"/>
  <c r="M122" i="5"/>
  <c r="K122" i="5"/>
  <c r="J122" i="5"/>
  <c r="I122" i="5"/>
  <c r="M121" i="5"/>
  <c r="K121" i="5"/>
  <c r="J121" i="5"/>
  <c r="I121" i="5"/>
  <c r="M120" i="5"/>
  <c r="K120" i="5"/>
  <c r="J120" i="5"/>
  <c r="I120" i="5"/>
  <c r="M119" i="5"/>
  <c r="K119" i="5"/>
  <c r="J119" i="5"/>
  <c r="I119" i="5"/>
  <c r="M118" i="5"/>
  <c r="K118" i="5"/>
  <c r="J118" i="5"/>
  <c r="I118" i="5"/>
  <c r="M117" i="5"/>
  <c r="K117" i="5"/>
  <c r="J117" i="5"/>
  <c r="I117" i="5"/>
  <c r="M116" i="5"/>
  <c r="K116" i="5"/>
  <c r="J116" i="5"/>
  <c r="I116" i="5"/>
  <c r="M115" i="5"/>
  <c r="K115" i="5"/>
  <c r="J115" i="5"/>
  <c r="I115" i="5"/>
  <c r="M114" i="5"/>
  <c r="K114" i="5"/>
  <c r="J114" i="5"/>
  <c r="I114" i="5"/>
  <c r="M113" i="5"/>
  <c r="K113" i="5"/>
  <c r="J113" i="5"/>
  <c r="I113" i="5"/>
  <c r="M112" i="5"/>
  <c r="K112" i="5"/>
  <c r="J112" i="5"/>
  <c r="I112" i="5"/>
  <c r="M111" i="5"/>
  <c r="K111" i="5"/>
  <c r="J111" i="5"/>
  <c r="I111" i="5"/>
  <c r="M110" i="5"/>
  <c r="K110" i="5"/>
  <c r="J110" i="5"/>
  <c r="I110" i="5"/>
  <c r="M109" i="5"/>
  <c r="K109" i="5"/>
  <c r="J109" i="5"/>
  <c r="I109" i="5"/>
  <c r="M108" i="5"/>
  <c r="K108" i="5"/>
  <c r="J108" i="5"/>
  <c r="I108" i="5"/>
  <c r="M107" i="5"/>
  <c r="K107" i="5"/>
  <c r="J107" i="5"/>
  <c r="I107" i="5"/>
  <c r="M106" i="5"/>
  <c r="K106" i="5"/>
  <c r="J106" i="5"/>
  <c r="I106" i="5"/>
  <c r="M105" i="5"/>
  <c r="K105" i="5"/>
  <c r="J105" i="5"/>
  <c r="I105" i="5"/>
  <c r="M104" i="5"/>
  <c r="K104" i="5"/>
  <c r="J104" i="5"/>
  <c r="I104" i="5"/>
  <c r="M103" i="5"/>
  <c r="K103" i="5"/>
  <c r="J103" i="5"/>
  <c r="I103" i="5"/>
  <c r="M102" i="5"/>
  <c r="K102" i="5"/>
  <c r="J102" i="5"/>
  <c r="I102" i="5"/>
  <c r="M101" i="5"/>
  <c r="K101" i="5"/>
  <c r="J101" i="5"/>
  <c r="I101" i="5"/>
  <c r="M100" i="5"/>
  <c r="K100" i="5"/>
  <c r="J100" i="5"/>
  <c r="I100" i="5"/>
  <c r="M99" i="5"/>
  <c r="K99" i="5"/>
  <c r="J99" i="5"/>
  <c r="I99" i="5"/>
  <c r="M98" i="5"/>
  <c r="K98" i="5"/>
  <c r="J98" i="5"/>
  <c r="I98" i="5"/>
  <c r="M97" i="5"/>
  <c r="K97" i="5"/>
  <c r="J97" i="5"/>
  <c r="I97" i="5"/>
  <c r="M96" i="5"/>
  <c r="K96" i="5"/>
  <c r="J96" i="5"/>
  <c r="I96" i="5"/>
  <c r="M95" i="5"/>
  <c r="K95" i="5"/>
  <c r="J95" i="5"/>
  <c r="I95" i="5"/>
  <c r="M94" i="5"/>
  <c r="K94" i="5"/>
  <c r="J94" i="5"/>
  <c r="I94" i="5"/>
  <c r="M93" i="5"/>
  <c r="K93" i="5"/>
  <c r="J93" i="5"/>
  <c r="I93" i="5"/>
  <c r="M92" i="5"/>
  <c r="K92" i="5"/>
  <c r="J92" i="5"/>
  <c r="I92" i="5"/>
  <c r="M91" i="5"/>
  <c r="K91" i="5"/>
  <c r="J91" i="5"/>
  <c r="I91" i="5"/>
  <c r="M90" i="5"/>
  <c r="K90" i="5"/>
  <c r="J90" i="5"/>
  <c r="I90" i="5"/>
  <c r="M89" i="5"/>
  <c r="K89" i="5"/>
  <c r="J89" i="5"/>
  <c r="I89" i="5"/>
  <c r="M88" i="5"/>
  <c r="K88" i="5"/>
  <c r="J88" i="5"/>
  <c r="I88" i="5"/>
  <c r="M87" i="5"/>
  <c r="K87" i="5"/>
  <c r="J87" i="5"/>
  <c r="I87" i="5"/>
  <c r="M86" i="5"/>
  <c r="K86" i="5"/>
  <c r="J86" i="5"/>
  <c r="I86" i="5"/>
  <c r="M85" i="5"/>
  <c r="K85" i="5"/>
  <c r="J85" i="5"/>
  <c r="I85" i="5"/>
  <c r="M84" i="5"/>
  <c r="K84" i="5"/>
  <c r="J84" i="5"/>
  <c r="I84" i="5"/>
  <c r="M83" i="5"/>
  <c r="K83" i="5"/>
  <c r="J83" i="5"/>
  <c r="I83" i="5"/>
  <c r="M82" i="5"/>
  <c r="K82" i="5"/>
  <c r="J82" i="5"/>
  <c r="I82" i="5"/>
  <c r="M81" i="5"/>
  <c r="K81" i="5"/>
  <c r="J81" i="5"/>
  <c r="I81" i="5"/>
  <c r="M80" i="5"/>
  <c r="K80" i="5"/>
  <c r="J80" i="5"/>
  <c r="I80" i="5"/>
  <c r="M79" i="5"/>
  <c r="K79" i="5"/>
  <c r="J79" i="5"/>
  <c r="I79" i="5"/>
  <c r="M78" i="5"/>
  <c r="K78" i="5"/>
  <c r="J78" i="5"/>
  <c r="I78" i="5"/>
  <c r="M77" i="5"/>
  <c r="K77" i="5"/>
  <c r="J77" i="5"/>
  <c r="I77" i="5"/>
  <c r="M76" i="5"/>
  <c r="K76" i="5"/>
  <c r="J76" i="5"/>
  <c r="I76" i="5"/>
  <c r="M75" i="5"/>
  <c r="K75" i="5"/>
  <c r="J75" i="5"/>
  <c r="I75" i="5"/>
  <c r="M74" i="5"/>
  <c r="K74" i="5"/>
  <c r="J74" i="5"/>
  <c r="I74" i="5"/>
  <c r="M73" i="5"/>
  <c r="K73" i="5"/>
  <c r="J73" i="5"/>
  <c r="I73" i="5"/>
  <c r="M72" i="5"/>
  <c r="K72" i="5"/>
  <c r="J72" i="5"/>
  <c r="I72" i="5"/>
  <c r="M71" i="5"/>
  <c r="K71" i="5"/>
  <c r="J71" i="5"/>
  <c r="I71" i="5"/>
  <c r="M70" i="5"/>
  <c r="K70" i="5"/>
  <c r="J70" i="5"/>
  <c r="I70" i="5"/>
  <c r="M69" i="5"/>
  <c r="K69" i="5"/>
  <c r="J69" i="5"/>
  <c r="I69" i="5"/>
  <c r="M68" i="5"/>
  <c r="K68" i="5"/>
  <c r="J68" i="5"/>
  <c r="I68" i="5"/>
  <c r="M67" i="5"/>
  <c r="K67" i="5"/>
  <c r="J67" i="5"/>
  <c r="I67" i="5"/>
  <c r="M66" i="5"/>
  <c r="K66" i="5"/>
  <c r="J66" i="5"/>
  <c r="I66" i="5"/>
  <c r="M65" i="5"/>
  <c r="K65" i="5"/>
  <c r="J65" i="5"/>
  <c r="I65" i="5"/>
  <c r="M64" i="5"/>
  <c r="K64" i="5"/>
  <c r="J64" i="5"/>
  <c r="I64" i="5"/>
  <c r="M63" i="5"/>
  <c r="K63" i="5"/>
  <c r="J63" i="5"/>
  <c r="I63" i="5"/>
  <c r="M62" i="5"/>
  <c r="K62" i="5"/>
  <c r="J62" i="5"/>
  <c r="I62" i="5"/>
  <c r="M61" i="5"/>
  <c r="K61" i="5"/>
  <c r="J61" i="5"/>
  <c r="I61" i="5"/>
  <c r="M60" i="5"/>
  <c r="K60" i="5"/>
  <c r="J60" i="5"/>
  <c r="I60" i="5"/>
  <c r="M59" i="5"/>
  <c r="K59" i="5"/>
  <c r="J59" i="5"/>
  <c r="I59" i="5"/>
  <c r="M58" i="5"/>
  <c r="K58" i="5"/>
  <c r="J58" i="5"/>
  <c r="I58" i="5"/>
  <c r="M57" i="5"/>
  <c r="K57" i="5"/>
  <c r="J57" i="5"/>
  <c r="I57" i="5"/>
  <c r="M56" i="5"/>
  <c r="K56" i="5"/>
  <c r="J56" i="5"/>
  <c r="I56" i="5"/>
  <c r="M55" i="5"/>
  <c r="K55" i="5"/>
  <c r="J55" i="5"/>
  <c r="I55" i="5"/>
  <c r="M54" i="5"/>
  <c r="K54" i="5"/>
  <c r="J54" i="5"/>
  <c r="I54" i="5"/>
  <c r="M53" i="5"/>
  <c r="K53" i="5"/>
  <c r="J53" i="5"/>
  <c r="I53" i="5"/>
  <c r="M52" i="5"/>
  <c r="K52" i="5"/>
  <c r="J52" i="5"/>
  <c r="I52" i="5"/>
  <c r="M51" i="5"/>
  <c r="K51" i="5"/>
  <c r="J51" i="5"/>
  <c r="I51" i="5"/>
  <c r="M50" i="5"/>
  <c r="K50" i="5"/>
  <c r="J50" i="5"/>
  <c r="I50" i="5"/>
  <c r="M49" i="5"/>
  <c r="K49" i="5"/>
  <c r="J49" i="5"/>
  <c r="I49" i="5"/>
  <c r="M48" i="5"/>
  <c r="K48" i="5"/>
  <c r="J48" i="5"/>
  <c r="I48" i="5"/>
  <c r="M47" i="5"/>
  <c r="K47" i="5"/>
  <c r="J47" i="5"/>
  <c r="I47" i="5"/>
  <c r="M46" i="5"/>
  <c r="K46" i="5"/>
  <c r="J46" i="5"/>
  <c r="I46" i="5"/>
  <c r="M45" i="5"/>
  <c r="K45" i="5"/>
  <c r="J45" i="5"/>
  <c r="I45" i="5"/>
  <c r="M44" i="5"/>
  <c r="K44" i="5"/>
  <c r="J44" i="5"/>
  <c r="I44" i="5"/>
  <c r="M43" i="5"/>
  <c r="K43" i="5"/>
  <c r="J43" i="5"/>
  <c r="I43" i="5"/>
  <c r="M42" i="5"/>
  <c r="K42" i="5"/>
  <c r="J42" i="5"/>
  <c r="I42" i="5"/>
  <c r="M41" i="5"/>
  <c r="K41" i="5"/>
  <c r="J41" i="5"/>
  <c r="I41" i="5"/>
  <c r="M40" i="5"/>
  <c r="K40" i="5"/>
  <c r="J40" i="5"/>
  <c r="I40" i="5"/>
  <c r="M39" i="5"/>
  <c r="K39" i="5"/>
  <c r="J39" i="5"/>
  <c r="I39" i="5"/>
  <c r="M38" i="5"/>
  <c r="K38" i="5"/>
  <c r="J38" i="5"/>
  <c r="I38" i="5"/>
  <c r="M37" i="5"/>
  <c r="K37" i="5"/>
  <c r="J37" i="5"/>
  <c r="I37" i="5"/>
  <c r="M36" i="5"/>
  <c r="K36" i="5"/>
  <c r="J36" i="5"/>
  <c r="I36" i="5"/>
  <c r="M35" i="5"/>
  <c r="K35" i="5"/>
  <c r="J35" i="5"/>
  <c r="I35" i="5"/>
  <c r="M34" i="5"/>
  <c r="K34" i="5"/>
  <c r="J34" i="5"/>
  <c r="I34" i="5"/>
  <c r="M33" i="5"/>
  <c r="K33" i="5"/>
  <c r="J33" i="5"/>
  <c r="I33" i="5"/>
  <c r="M32" i="5"/>
  <c r="K32" i="5"/>
  <c r="J32" i="5"/>
  <c r="I32" i="5"/>
  <c r="M31" i="5"/>
  <c r="K31" i="5"/>
  <c r="J31" i="5"/>
  <c r="I31" i="5"/>
  <c r="M30" i="5"/>
  <c r="K30" i="5"/>
  <c r="J30" i="5"/>
  <c r="I30" i="5"/>
  <c r="M29" i="5"/>
  <c r="K29" i="5"/>
  <c r="J29" i="5"/>
  <c r="I29" i="5"/>
  <c r="M28" i="5"/>
  <c r="K28" i="5"/>
  <c r="J28" i="5"/>
  <c r="I28" i="5"/>
  <c r="M27" i="5"/>
  <c r="K27" i="5"/>
  <c r="J27" i="5"/>
  <c r="I27" i="5"/>
  <c r="M26" i="5"/>
  <c r="K26" i="5"/>
  <c r="J26" i="5"/>
  <c r="I26" i="5"/>
  <c r="M25" i="5"/>
  <c r="K25" i="5"/>
  <c r="J25" i="5"/>
  <c r="I25" i="5"/>
  <c r="M24" i="5"/>
  <c r="K24" i="5"/>
  <c r="J24" i="5"/>
  <c r="I24" i="5"/>
  <c r="M23" i="5"/>
  <c r="K23" i="5"/>
  <c r="J23" i="5"/>
  <c r="I23" i="5"/>
  <c r="M22" i="5"/>
  <c r="K22" i="5"/>
  <c r="J22" i="5"/>
  <c r="I22" i="5"/>
  <c r="M21" i="5"/>
  <c r="K21" i="5"/>
  <c r="J21" i="5"/>
  <c r="I21" i="5"/>
  <c r="M20" i="5"/>
  <c r="K20" i="5"/>
  <c r="J20" i="5"/>
  <c r="I20" i="5"/>
  <c r="M19" i="5"/>
  <c r="K19" i="5"/>
  <c r="J19" i="5"/>
  <c r="I19" i="5"/>
  <c r="M18" i="5"/>
  <c r="K18" i="5"/>
  <c r="J18" i="5"/>
  <c r="I18" i="5"/>
  <c r="M17" i="5"/>
  <c r="K17" i="5"/>
  <c r="J17" i="5"/>
  <c r="I17" i="5"/>
  <c r="M16" i="5"/>
  <c r="K16" i="5"/>
  <c r="J16" i="5"/>
  <c r="I16" i="5"/>
  <c r="M15" i="5"/>
  <c r="K15" i="5"/>
  <c r="J15" i="5"/>
  <c r="I15" i="5"/>
  <c r="M14" i="5"/>
  <c r="K14" i="5"/>
  <c r="J14" i="5"/>
  <c r="I14" i="5"/>
  <c r="M13" i="5"/>
  <c r="K13" i="5"/>
  <c r="J13" i="5"/>
  <c r="I13" i="5"/>
  <c r="M12" i="5"/>
  <c r="K12" i="5"/>
  <c r="J12" i="5"/>
  <c r="I12" i="5"/>
  <c r="M11" i="5"/>
  <c r="K11" i="5"/>
  <c r="J11" i="5"/>
  <c r="I11" i="5"/>
  <c r="M10" i="5"/>
  <c r="K10" i="5"/>
  <c r="J10" i="5"/>
  <c r="I10" i="5"/>
  <c r="M9" i="5"/>
  <c r="K9" i="5"/>
  <c r="J9" i="5"/>
  <c r="I9" i="5"/>
  <c r="M8" i="5"/>
  <c r="K8" i="5"/>
  <c r="J8" i="5"/>
  <c r="I8" i="5"/>
  <c r="M7" i="5"/>
  <c r="K7" i="5"/>
  <c r="J7" i="5"/>
  <c r="I7" i="5"/>
  <c r="M6" i="5"/>
  <c r="K6" i="5"/>
  <c r="J6" i="5"/>
  <c r="I6" i="5"/>
  <c r="M5" i="5"/>
  <c r="K5" i="5"/>
  <c r="J5" i="5"/>
  <c r="I5" i="5"/>
  <c r="M4" i="5"/>
  <c r="K4" i="5"/>
  <c r="J4" i="5"/>
  <c r="I4" i="5"/>
  <c r="M3" i="5"/>
  <c r="K3" i="5"/>
  <c r="J3" i="5"/>
  <c r="I3" i="5"/>
  <c r="M2" i="5"/>
  <c r="K2" i="5"/>
  <c r="J2" i="5"/>
  <c r="P12" i="5" s="1"/>
  <c r="I2" i="5"/>
  <c r="I4" i="9"/>
  <c r="J4" i="9"/>
  <c r="K4" i="9"/>
  <c r="L4" i="9"/>
  <c r="M4" i="9"/>
  <c r="I5" i="9"/>
  <c r="J5" i="9"/>
  <c r="K5" i="9"/>
  <c r="L5" i="9"/>
  <c r="M5" i="9"/>
  <c r="I6" i="9"/>
  <c r="J6" i="9"/>
  <c r="K6" i="9"/>
  <c r="L6" i="9"/>
  <c r="M6" i="9"/>
  <c r="I7" i="9"/>
  <c r="J7" i="9"/>
  <c r="K7" i="9"/>
  <c r="L7" i="9"/>
  <c r="M7" i="9"/>
  <c r="I8" i="9"/>
  <c r="J8" i="9"/>
  <c r="K8" i="9"/>
  <c r="L8" i="9"/>
  <c r="M8" i="9"/>
  <c r="I9" i="9"/>
  <c r="J9" i="9"/>
  <c r="K9" i="9"/>
  <c r="L9" i="9"/>
  <c r="M9" i="9"/>
  <c r="I10" i="9"/>
  <c r="J10" i="9"/>
  <c r="K10" i="9"/>
  <c r="L10" i="9"/>
  <c r="M10" i="9"/>
  <c r="I11" i="9"/>
  <c r="J11" i="9"/>
  <c r="K11" i="9"/>
  <c r="L11" i="9"/>
  <c r="M11" i="9"/>
  <c r="I12" i="9"/>
  <c r="J12" i="9"/>
  <c r="K12" i="9"/>
  <c r="L12" i="9"/>
  <c r="M12" i="9"/>
  <c r="I13" i="9"/>
  <c r="J13" i="9"/>
  <c r="K13" i="9"/>
  <c r="L13" i="9"/>
  <c r="M13" i="9"/>
  <c r="I14" i="9"/>
  <c r="J14" i="9"/>
  <c r="K14" i="9"/>
  <c r="L14" i="9"/>
  <c r="M14" i="9"/>
  <c r="I15" i="9"/>
  <c r="J15" i="9"/>
  <c r="K15" i="9"/>
  <c r="L15" i="9"/>
  <c r="M15" i="9"/>
  <c r="I16" i="9"/>
  <c r="J16" i="9"/>
  <c r="K16" i="9"/>
  <c r="L16" i="9"/>
  <c r="M16" i="9"/>
  <c r="I17" i="9"/>
  <c r="J17" i="9"/>
  <c r="K17" i="9"/>
  <c r="L17" i="9"/>
  <c r="M17" i="9"/>
  <c r="I18" i="9"/>
  <c r="J18" i="9"/>
  <c r="K18" i="9"/>
  <c r="L18" i="9"/>
  <c r="M18" i="9"/>
  <c r="I19" i="9"/>
  <c r="J19" i="9"/>
  <c r="K19" i="9"/>
  <c r="L19" i="9"/>
  <c r="M19" i="9"/>
  <c r="I20" i="9"/>
  <c r="J20" i="9"/>
  <c r="K20" i="9"/>
  <c r="L20" i="9"/>
  <c r="M20" i="9"/>
  <c r="I21" i="9"/>
  <c r="J21" i="9"/>
  <c r="K21" i="9"/>
  <c r="L21" i="9"/>
  <c r="M21" i="9"/>
  <c r="I22" i="9"/>
  <c r="J22" i="9"/>
  <c r="K22" i="9"/>
  <c r="L22" i="9"/>
  <c r="M22" i="9"/>
  <c r="I23" i="9"/>
  <c r="J23" i="9"/>
  <c r="K23" i="9"/>
  <c r="L23" i="9"/>
  <c r="M23" i="9"/>
  <c r="I24" i="9"/>
  <c r="J24" i="9"/>
  <c r="K24" i="9"/>
  <c r="L24" i="9"/>
  <c r="M24" i="9"/>
  <c r="I25" i="9"/>
  <c r="J25" i="9"/>
  <c r="K25" i="9"/>
  <c r="L25" i="9"/>
  <c r="M25" i="9"/>
  <c r="I26" i="9"/>
  <c r="J26" i="9"/>
  <c r="K26" i="9"/>
  <c r="L26" i="9"/>
  <c r="M26" i="9"/>
  <c r="I27" i="9"/>
  <c r="J27" i="9"/>
  <c r="K27" i="9"/>
  <c r="L27" i="9"/>
  <c r="M27" i="9"/>
  <c r="I28" i="9"/>
  <c r="J28" i="9"/>
  <c r="K28" i="9"/>
  <c r="L28" i="9"/>
  <c r="M28" i="9"/>
  <c r="I29" i="9"/>
  <c r="J29" i="9"/>
  <c r="K29" i="9"/>
  <c r="L29" i="9"/>
  <c r="M29" i="9"/>
  <c r="I30" i="9"/>
  <c r="J30" i="9"/>
  <c r="K30" i="9"/>
  <c r="L30" i="9"/>
  <c r="M30" i="9"/>
  <c r="I31" i="9"/>
  <c r="J31" i="9"/>
  <c r="K31" i="9"/>
  <c r="L31" i="9"/>
  <c r="M31" i="9"/>
  <c r="I32" i="9"/>
  <c r="J32" i="9"/>
  <c r="K32" i="9"/>
  <c r="L32" i="9"/>
  <c r="M32" i="9"/>
  <c r="I33" i="9"/>
  <c r="J33" i="9"/>
  <c r="K33" i="9"/>
  <c r="L33" i="9"/>
  <c r="M33" i="9"/>
  <c r="I34" i="9"/>
  <c r="J34" i="9"/>
  <c r="K34" i="9"/>
  <c r="L34" i="9"/>
  <c r="M34" i="9"/>
  <c r="I35" i="9"/>
  <c r="J35" i="9"/>
  <c r="K35" i="9"/>
  <c r="L35" i="9"/>
  <c r="M35" i="9"/>
  <c r="I36" i="9"/>
  <c r="J36" i="9"/>
  <c r="K36" i="9"/>
  <c r="L36" i="9"/>
  <c r="M36" i="9"/>
  <c r="I37" i="9"/>
  <c r="J37" i="9"/>
  <c r="K37" i="9"/>
  <c r="L37" i="9"/>
  <c r="M37" i="9"/>
  <c r="I38" i="9"/>
  <c r="J38" i="9"/>
  <c r="K38" i="9"/>
  <c r="L38" i="9"/>
  <c r="M38" i="9"/>
  <c r="I39" i="9"/>
  <c r="J39" i="9"/>
  <c r="K39" i="9"/>
  <c r="L39" i="9"/>
  <c r="M39" i="9"/>
  <c r="I40" i="9"/>
  <c r="J40" i="9"/>
  <c r="K40" i="9"/>
  <c r="L40" i="9"/>
  <c r="M40" i="9"/>
  <c r="I41" i="9"/>
  <c r="J41" i="9"/>
  <c r="K41" i="9"/>
  <c r="L41" i="9"/>
  <c r="M41" i="9"/>
  <c r="I42" i="9"/>
  <c r="J42" i="9"/>
  <c r="K42" i="9"/>
  <c r="L42" i="9"/>
  <c r="M42" i="9"/>
  <c r="I43" i="9"/>
  <c r="J43" i="9"/>
  <c r="K43" i="9"/>
  <c r="L43" i="9"/>
  <c r="M43" i="9"/>
  <c r="I44" i="9"/>
  <c r="J44" i="9"/>
  <c r="K44" i="9"/>
  <c r="L44" i="9"/>
  <c r="M44" i="9"/>
  <c r="I45" i="9"/>
  <c r="J45" i="9"/>
  <c r="K45" i="9"/>
  <c r="L45" i="9"/>
  <c r="M45" i="9"/>
  <c r="I46" i="9"/>
  <c r="J46" i="9"/>
  <c r="K46" i="9"/>
  <c r="L46" i="9"/>
  <c r="M46" i="9"/>
  <c r="I47" i="9"/>
  <c r="J47" i="9"/>
  <c r="K47" i="9"/>
  <c r="L47" i="9"/>
  <c r="M47" i="9"/>
  <c r="I48" i="9"/>
  <c r="J48" i="9"/>
  <c r="K48" i="9"/>
  <c r="L48" i="9"/>
  <c r="M48" i="9"/>
  <c r="I49" i="9"/>
  <c r="J49" i="9"/>
  <c r="K49" i="9"/>
  <c r="L49" i="9"/>
  <c r="M49" i="9"/>
  <c r="I50" i="9"/>
  <c r="J50" i="9"/>
  <c r="K50" i="9"/>
  <c r="L50" i="9"/>
  <c r="M50" i="9"/>
  <c r="I51" i="9"/>
  <c r="J51" i="9"/>
  <c r="K51" i="9"/>
  <c r="L51" i="9"/>
  <c r="M51" i="9"/>
  <c r="I52" i="9"/>
  <c r="J52" i="9"/>
  <c r="K52" i="9"/>
  <c r="L52" i="9"/>
  <c r="M52" i="9"/>
  <c r="I53" i="9"/>
  <c r="J53" i="9"/>
  <c r="K53" i="9"/>
  <c r="L53" i="9"/>
  <c r="M53" i="9"/>
  <c r="I54" i="9"/>
  <c r="J54" i="9"/>
  <c r="K54" i="9"/>
  <c r="L54" i="9"/>
  <c r="M54" i="9"/>
  <c r="I55" i="9"/>
  <c r="J55" i="9"/>
  <c r="K55" i="9"/>
  <c r="L55" i="9"/>
  <c r="M55" i="9"/>
  <c r="I56" i="9"/>
  <c r="J56" i="9"/>
  <c r="K56" i="9"/>
  <c r="L56" i="9"/>
  <c r="M56" i="9"/>
  <c r="I57" i="9"/>
  <c r="J57" i="9"/>
  <c r="K57" i="9"/>
  <c r="L57" i="9"/>
  <c r="M57" i="9"/>
  <c r="I58" i="9"/>
  <c r="J58" i="9"/>
  <c r="K58" i="9"/>
  <c r="L58" i="9"/>
  <c r="M58" i="9"/>
  <c r="I59" i="9"/>
  <c r="J59" i="9"/>
  <c r="K59" i="9"/>
  <c r="L59" i="9"/>
  <c r="M59" i="9"/>
  <c r="I60" i="9"/>
  <c r="J60" i="9"/>
  <c r="K60" i="9"/>
  <c r="L60" i="9"/>
  <c r="M60" i="9"/>
  <c r="I61" i="9"/>
  <c r="J61" i="9"/>
  <c r="K61" i="9"/>
  <c r="L61" i="9"/>
  <c r="M61" i="9"/>
  <c r="I62" i="9"/>
  <c r="J62" i="9"/>
  <c r="K62" i="9"/>
  <c r="L62" i="9"/>
  <c r="M62" i="9"/>
  <c r="I63" i="9"/>
  <c r="J63" i="9"/>
  <c r="K63" i="9"/>
  <c r="L63" i="9"/>
  <c r="M63" i="9"/>
  <c r="I64" i="9"/>
  <c r="J64" i="9"/>
  <c r="K64" i="9"/>
  <c r="L64" i="9"/>
  <c r="M64" i="9"/>
  <c r="I65" i="9"/>
  <c r="J65" i="9"/>
  <c r="K65" i="9"/>
  <c r="L65" i="9"/>
  <c r="M65" i="9"/>
  <c r="I66" i="9"/>
  <c r="J66" i="9"/>
  <c r="K66" i="9"/>
  <c r="L66" i="9"/>
  <c r="M66" i="9"/>
  <c r="I67" i="9"/>
  <c r="J67" i="9"/>
  <c r="K67" i="9"/>
  <c r="L67" i="9"/>
  <c r="M67" i="9"/>
  <c r="I68" i="9"/>
  <c r="J68" i="9"/>
  <c r="K68" i="9"/>
  <c r="L68" i="9"/>
  <c r="M68" i="9"/>
  <c r="I69" i="9"/>
  <c r="J69" i="9"/>
  <c r="K69" i="9"/>
  <c r="L69" i="9"/>
  <c r="M69" i="9"/>
  <c r="I70" i="9"/>
  <c r="J70" i="9"/>
  <c r="K70" i="9"/>
  <c r="L70" i="9"/>
  <c r="M70" i="9"/>
  <c r="I71" i="9"/>
  <c r="J71" i="9"/>
  <c r="K71" i="9"/>
  <c r="L71" i="9"/>
  <c r="M71" i="9"/>
  <c r="I72" i="9"/>
  <c r="J72" i="9"/>
  <c r="K72" i="9"/>
  <c r="L72" i="9"/>
  <c r="M72" i="9"/>
  <c r="I73" i="9"/>
  <c r="J73" i="9"/>
  <c r="K73" i="9"/>
  <c r="L73" i="9"/>
  <c r="M73" i="9"/>
  <c r="I74" i="9"/>
  <c r="J74" i="9"/>
  <c r="K74" i="9"/>
  <c r="L74" i="9"/>
  <c r="M74" i="9"/>
  <c r="I75" i="9"/>
  <c r="J75" i="9"/>
  <c r="K75" i="9"/>
  <c r="L75" i="9"/>
  <c r="M75" i="9"/>
  <c r="I76" i="9"/>
  <c r="J76" i="9"/>
  <c r="K76" i="9"/>
  <c r="L76" i="9"/>
  <c r="M76" i="9"/>
  <c r="I77" i="9"/>
  <c r="J77" i="9"/>
  <c r="K77" i="9"/>
  <c r="L77" i="9"/>
  <c r="M77" i="9"/>
  <c r="I78" i="9"/>
  <c r="J78" i="9"/>
  <c r="K78" i="9"/>
  <c r="L78" i="9"/>
  <c r="M78" i="9"/>
  <c r="I79" i="9"/>
  <c r="J79" i="9"/>
  <c r="K79" i="9"/>
  <c r="L79" i="9"/>
  <c r="M79" i="9"/>
  <c r="I80" i="9"/>
  <c r="J80" i="9"/>
  <c r="K80" i="9"/>
  <c r="L80" i="9"/>
  <c r="M80" i="9"/>
  <c r="I81" i="9"/>
  <c r="J81" i="9"/>
  <c r="K81" i="9"/>
  <c r="L81" i="9"/>
  <c r="M81" i="9"/>
  <c r="I82" i="9"/>
  <c r="J82" i="9"/>
  <c r="K82" i="9"/>
  <c r="L82" i="9"/>
  <c r="M82" i="9"/>
  <c r="I83" i="9"/>
  <c r="J83" i="9"/>
  <c r="K83" i="9"/>
  <c r="L83" i="9"/>
  <c r="M83" i="9"/>
  <c r="I84" i="9"/>
  <c r="J84" i="9"/>
  <c r="K84" i="9"/>
  <c r="L84" i="9"/>
  <c r="M84" i="9"/>
  <c r="I85" i="9"/>
  <c r="J85" i="9"/>
  <c r="K85" i="9"/>
  <c r="L85" i="9"/>
  <c r="M85" i="9"/>
  <c r="I86" i="9"/>
  <c r="J86" i="9"/>
  <c r="K86" i="9"/>
  <c r="L86" i="9"/>
  <c r="M86" i="9"/>
  <c r="I87" i="9"/>
  <c r="J87" i="9"/>
  <c r="K87" i="9"/>
  <c r="L87" i="9"/>
  <c r="M87" i="9"/>
  <c r="I88" i="9"/>
  <c r="J88" i="9"/>
  <c r="K88" i="9"/>
  <c r="L88" i="9"/>
  <c r="M88" i="9"/>
  <c r="I89" i="9"/>
  <c r="J89" i="9"/>
  <c r="K89" i="9"/>
  <c r="L89" i="9"/>
  <c r="M89" i="9"/>
  <c r="I90" i="9"/>
  <c r="J90" i="9"/>
  <c r="K90" i="9"/>
  <c r="L90" i="9"/>
  <c r="M90" i="9"/>
  <c r="I91" i="9"/>
  <c r="J91" i="9"/>
  <c r="K91" i="9"/>
  <c r="L91" i="9"/>
  <c r="M91" i="9"/>
  <c r="I92" i="9"/>
  <c r="J92" i="9"/>
  <c r="K92" i="9"/>
  <c r="L92" i="9"/>
  <c r="M92" i="9"/>
  <c r="I93" i="9"/>
  <c r="J93" i="9"/>
  <c r="K93" i="9"/>
  <c r="L93" i="9"/>
  <c r="M93" i="9"/>
  <c r="I94" i="9"/>
  <c r="J94" i="9"/>
  <c r="K94" i="9"/>
  <c r="L94" i="9"/>
  <c r="M94" i="9"/>
  <c r="I95" i="9"/>
  <c r="J95" i="9"/>
  <c r="K95" i="9"/>
  <c r="L95" i="9"/>
  <c r="M95" i="9"/>
  <c r="I96" i="9"/>
  <c r="J96" i="9"/>
  <c r="K96" i="9"/>
  <c r="L96" i="9"/>
  <c r="M96" i="9"/>
  <c r="I97" i="9"/>
  <c r="J97" i="9"/>
  <c r="K97" i="9"/>
  <c r="L97" i="9"/>
  <c r="M97" i="9"/>
  <c r="I98" i="9"/>
  <c r="J98" i="9"/>
  <c r="K98" i="9"/>
  <c r="L98" i="9"/>
  <c r="M98" i="9"/>
  <c r="I99" i="9"/>
  <c r="J99" i="9"/>
  <c r="K99" i="9"/>
  <c r="L99" i="9"/>
  <c r="M99" i="9"/>
  <c r="I100" i="9"/>
  <c r="J100" i="9"/>
  <c r="K100" i="9"/>
  <c r="L100" i="9"/>
  <c r="M100" i="9"/>
  <c r="I101" i="9"/>
  <c r="J101" i="9"/>
  <c r="K101" i="9"/>
  <c r="L101" i="9"/>
  <c r="M101" i="9"/>
  <c r="I102" i="9"/>
  <c r="J102" i="9"/>
  <c r="K102" i="9"/>
  <c r="L102" i="9"/>
  <c r="M102" i="9"/>
  <c r="I103" i="9"/>
  <c r="J103" i="9"/>
  <c r="K103" i="9"/>
  <c r="L103" i="9"/>
  <c r="M103" i="9"/>
  <c r="I104" i="9"/>
  <c r="J104" i="9"/>
  <c r="K104" i="9"/>
  <c r="L104" i="9"/>
  <c r="M104" i="9"/>
  <c r="I105" i="9"/>
  <c r="J105" i="9"/>
  <c r="K105" i="9"/>
  <c r="L105" i="9"/>
  <c r="M105" i="9"/>
  <c r="I106" i="9"/>
  <c r="J106" i="9"/>
  <c r="K106" i="9"/>
  <c r="L106" i="9"/>
  <c r="M106" i="9"/>
  <c r="I107" i="9"/>
  <c r="J107" i="9"/>
  <c r="K107" i="9"/>
  <c r="L107" i="9"/>
  <c r="M107" i="9"/>
  <c r="I108" i="9"/>
  <c r="J108" i="9"/>
  <c r="K108" i="9"/>
  <c r="L108" i="9"/>
  <c r="M108" i="9"/>
  <c r="I109" i="9"/>
  <c r="J109" i="9"/>
  <c r="K109" i="9"/>
  <c r="L109" i="9"/>
  <c r="M109" i="9"/>
  <c r="I110" i="9"/>
  <c r="J110" i="9"/>
  <c r="K110" i="9"/>
  <c r="L110" i="9"/>
  <c r="M110" i="9"/>
  <c r="I111" i="9"/>
  <c r="J111" i="9"/>
  <c r="K111" i="9"/>
  <c r="L111" i="9"/>
  <c r="M111" i="9"/>
  <c r="I112" i="9"/>
  <c r="J112" i="9"/>
  <c r="K112" i="9"/>
  <c r="L112" i="9"/>
  <c r="M112" i="9"/>
  <c r="I113" i="9"/>
  <c r="J113" i="9"/>
  <c r="K113" i="9"/>
  <c r="L113" i="9"/>
  <c r="M113" i="9"/>
  <c r="I114" i="9"/>
  <c r="J114" i="9"/>
  <c r="K114" i="9"/>
  <c r="L114" i="9"/>
  <c r="M114" i="9"/>
  <c r="I115" i="9"/>
  <c r="J115" i="9"/>
  <c r="K115" i="9"/>
  <c r="L115" i="9"/>
  <c r="M115" i="9"/>
  <c r="I116" i="9"/>
  <c r="J116" i="9"/>
  <c r="K116" i="9"/>
  <c r="L116" i="9"/>
  <c r="M116" i="9"/>
  <c r="I117" i="9"/>
  <c r="J117" i="9"/>
  <c r="K117" i="9"/>
  <c r="L117" i="9"/>
  <c r="M117" i="9"/>
  <c r="I118" i="9"/>
  <c r="J118" i="9"/>
  <c r="K118" i="9"/>
  <c r="L118" i="9"/>
  <c r="M118" i="9"/>
  <c r="I119" i="9"/>
  <c r="J119" i="9"/>
  <c r="K119" i="9"/>
  <c r="L119" i="9"/>
  <c r="M119" i="9"/>
  <c r="I120" i="9"/>
  <c r="J120" i="9"/>
  <c r="K120" i="9"/>
  <c r="L120" i="9"/>
  <c r="M120" i="9"/>
  <c r="I121" i="9"/>
  <c r="J121" i="9"/>
  <c r="K121" i="9"/>
  <c r="L121" i="9"/>
  <c r="M121" i="9"/>
  <c r="I122" i="9"/>
  <c r="J122" i="9"/>
  <c r="K122" i="9"/>
  <c r="L122" i="9"/>
  <c r="M122" i="9"/>
  <c r="I123" i="9"/>
  <c r="J123" i="9"/>
  <c r="K123" i="9"/>
  <c r="L123" i="9"/>
  <c r="M123" i="9"/>
  <c r="I124" i="9"/>
  <c r="J124" i="9"/>
  <c r="K124" i="9"/>
  <c r="L124" i="9"/>
  <c r="M124" i="9"/>
  <c r="I125" i="9"/>
  <c r="J125" i="9"/>
  <c r="K125" i="9"/>
  <c r="L125" i="9"/>
  <c r="M125" i="9"/>
  <c r="I126" i="9"/>
  <c r="J126" i="9"/>
  <c r="K126" i="9"/>
  <c r="L126" i="9"/>
  <c r="M126" i="9"/>
  <c r="I127" i="9"/>
  <c r="J127" i="9"/>
  <c r="K127" i="9"/>
  <c r="L127" i="9"/>
  <c r="M127" i="9"/>
  <c r="I128" i="9"/>
  <c r="J128" i="9"/>
  <c r="K128" i="9"/>
  <c r="L128" i="9"/>
  <c r="M128" i="9"/>
  <c r="I129" i="9"/>
  <c r="J129" i="9"/>
  <c r="K129" i="9"/>
  <c r="L129" i="9"/>
  <c r="M129" i="9"/>
  <c r="I130" i="9"/>
  <c r="J130" i="9"/>
  <c r="K130" i="9"/>
  <c r="L130" i="9"/>
  <c r="M130" i="9"/>
  <c r="I131" i="9"/>
  <c r="J131" i="9"/>
  <c r="K131" i="9"/>
  <c r="L131" i="9"/>
  <c r="M131" i="9"/>
  <c r="I132" i="9"/>
  <c r="J132" i="9"/>
  <c r="K132" i="9"/>
  <c r="L132" i="9"/>
  <c r="M132" i="9"/>
  <c r="I133" i="9"/>
  <c r="J133" i="9"/>
  <c r="K133" i="9"/>
  <c r="L133" i="9"/>
  <c r="M133" i="9"/>
  <c r="I134" i="9"/>
  <c r="J134" i="9"/>
  <c r="K134" i="9"/>
  <c r="L134" i="9"/>
  <c r="M134" i="9"/>
  <c r="I135" i="9"/>
  <c r="J135" i="9"/>
  <c r="K135" i="9"/>
  <c r="L135" i="9"/>
  <c r="M135" i="9"/>
  <c r="I136" i="9"/>
  <c r="J136" i="9"/>
  <c r="K136" i="9"/>
  <c r="L136" i="9"/>
  <c r="M136" i="9"/>
  <c r="I137" i="9"/>
  <c r="J137" i="9"/>
  <c r="K137" i="9"/>
  <c r="L137" i="9"/>
  <c r="M137" i="9"/>
  <c r="I138" i="9"/>
  <c r="J138" i="9"/>
  <c r="K138" i="9"/>
  <c r="L138" i="9"/>
  <c r="M138" i="9"/>
  <c r="I139" i="9"/>
  <c r="J139" i="9"/>
  <c r="K139" i="9"/>
  <c r="L139" i="9"/>
  <c r="M139" i="9"/>
  <c r="I140" i="9"/>
  <c r="J140" i="9"/>
  <c r="K140" i="9"/>
  <c r="L140" i="9"/>
  <c r="M140" i="9"/>
  <c r="I141" i="9"/>
  <c r="J141" i="9"/>
  <c r="K141" i="9"/>
  <c r="L141" i="9"/>
  <c r="M141" i="9"/>
  <c r="I142" i="9"/>
  <c r="J142" i="9"/>
  <c r="K142" i="9"/>
  <c r="L142" i="9"/>
  <c r="M142" i="9"/>
  <c r="I143" i="9"/>
  <c r="J143" i="9"/>
  <c r="K143" i="9"/>
  <c r="L143" i="9"/>
  <c r="M143" i="9"/>
  <c r="I144" i="9"/>
  <c r="J144" i="9"/>
  <c r="K144" i="9"/>
  <c r="L144" i="9"/>
  <c r="M144" i="9"/>
  <c r="I145" i="9"/>
  <c r="J145" i="9"/>
  <c r="K145" i="9"/>
  <c r="L145" i="9"/>
  <c r="M145" i="9"/>
  <c r="I146" i="9"/>
  <c r="J146" i="9"/>
  <c r="K146" i="9"/>
  <c r="L146" i="9"/>
  <c r="M146" i="9"/>
  <c r="I147" i="9"/>
  <c r="J147" i="9"/>
  <c r="K147" i="9"/>
  <c r="L147" i="9"/>
  <c r="M147" i="9"/>
  <c r="I148" i="9"/>
  <c r="J148" i="9"/>
  <c r="K148" i="9"/>
  <c r="L148" i="9"/>
  <c r="M148" i="9"/>
  <c r="I149" i="9"/>
  <c r="J149" i="9"/>
  <c r="K149" i="9"/>
  <c r="L149" i="9"/>
  <c r="M149" i="9"/>
  <c r="I150" i="9"/>
  <c r="J150" i="9"/>
  <c r="K150" i="9"/>
  <c r="L150" i="9"/>
  <c r="M150" i="9"/>
  <c r="I151" i="9"/>
  <c r="J151" i="9"/>
  <c r="K151" i="9"/>
  <c r="L151" i="9"/>
  <c r="M151" i="9"/>
  <c r="I152" i="9"/>
  <c r="J152" i="9"/>
  <c r="K152" i="9"/>
  <c r="L152" i="9"/>
  <c r="M152" i="9"/>
  <c r="I153" i="9"/>
  <c r="J153" i="9"/>
  <c r="K153" i="9"/>
  <c r="L153" i="9"/>
  <c r="M153" i="9"/>
  <c r="I154" i="9"/>
  <c r="J154" i="9"/>
  <c r="K154" i="9"/>
  <c r="L154" i="9"/>
  <c r="M154" i="9"/>
  <c r="I155" i="9"/>
  <c r="J155" i="9"/>
  <c r="K155" i="9"/>
  <c r="L155" i="9"/>
  <c r="M155" i="9"/>
  <c r="I156" i="9"/>
  <c r="J156" i="9"/>
  <c r="K156" i="9"/>
  <c r="L156" i="9"/>
  <c r="M156" i="9"/>
  <c r="I157" i="9"/>
  <c r="J157" i="9"/>
  <c r="K157" i="9"/>
  <c r="L157" i="9"/>
  <c r="M157" i="9"/>
  <c r="I158" i="9"/>
  <c r="J158" i="9"/>
  <c r="K158" i="9"/>
  <c r="L158" i="9"/>
  <c r="M158" i="9"/>
  <c r="I159" i="9"/>
  <c r="J159" i="9"/>
  <c r="K159" i="9"/>
  <c r="L159" i="9"/>
  <c r="M159" i="9"/>
  <c r="I160" i="9"/>
  <c r="J160" i="9"/>
  <c r="K160" i="9"/>
  <c r="L160" i="9"/>
  <c r="M160" i="9"/>
  <c r="I161" i="9"/>
  <c r="J161" i="9"/>
  <c r="K161" i="9"/>
  <c r="L161" i="9"/>
  <c r="M161" i="9"/>
  <c r="I162" i="9"/>
  <c r="J162" i="9"/>
  <c r="K162" i="9"/>
  <c r="L162" i="9"/>
  <c r="M162" i="9"/>
  <c r="I163" i="9"/>
  <c r="J163" i="9"/>
  <c r="K163" i="9"/>
  <c r="L163" i="9"/>
  <c r="M163" i="9"/>
  <c r="I164" i="9"/>
  <c r="J164" i="9"/>
  <c r="K164" i="9"/>
  <c r="L164" i="9"/>
  <c r="M164" i="9"/>
  <c r="I165" i="9"/>
  <c r="J165" i="9"/>
  <c r="K165" i="9"/>
  <c r="L165" i="9"/>
  <c r="M165" i="9"/>
  <c r="I166" i="9"/>
  <c r="J166" i="9"/>
  <c r="K166" i="9"/>
  <c r="L166" i="9"/>
  <c r="M166" i="9"/>
  <c r="I167" i="9"/>
  <c r="J167" i="9"/>
  <c r="K167" i="9"/>
  <c r="L167" i="9"/>
  <c r="M167" i="9"/>
  <c r="I168" i="9"/>
  <c r="J168" i="9"/>
  <c r="K168" i="9"/>
  <c r="L168" i="9"/>
  <c r="M168" i="9"/>
  <c r="I169" i="9"/>
  <c r="J169" i="9"/>
  <c r="K169" i="9"/>
  <c r="L169" i="9"/>
  <c r="M169" i="9"/>
  <c r="I170" i="9"/>
  <c r="J170" i="9"/>
  <c r="K170" i="9"/>
  <c r="L170" i="9"/>
  <c r="M170" i="9"/>
  <c r="I171" i="9"/>
  <c r="J171" i="9"/>
  <c r="K171" i="9"/>
  <c r="L171" i="9"/>
  <c r="M171" i="9"/>
  <c r="I172" i="9"/>
  <c r="J172" i="9"/>
  <c r="K172" i="9"/>
  <c r="L172" i="9"/>
  <c r="M172" i="9"/>
  <c r="I173" i="9"/>
  <c r="J173" i="9"/>
  <c r="K173" i="9"/>
  <c r="L173" i="9"/>
  <c r="M173" i="9"/>
  <c r="I174" i="9"/>
  <c r="J174" i="9"/>
  <c r="K174" i="9"/>
  <c r="L174" i="9"/>
  <c r="M174" i="9"/>
  <c r="I175" i="9"/>
  <c r="J175" i="9"/>
  <c r="K175" i="9"/>
  <c r="L175" i="9"/>
  <c r="M175" i="9"/>
  <c r="I176" i="9"/>
  <c r="J176" i="9"/>
  <c r="K176" i="9"/>
  <c r="L176" i="9"/>
  <c r="M176" i="9"/>
  <c r="I177" i="9"/>
  <c r="J177" i="9"/>
  <c r="K177" i="9"/>
  <c r="L177" i="9"/>
  <c r="M177" i="9"/>
  <c r="I178" i="9"/>
  <c r="J178" i="9"/>
  <c r="K178" i="9"/>
  <c r="L178" i="9"/>
  <c r="M178" i="9"/>
  <c r="I179" i="9"/>
  <c r="J179" i="9"/>
  <c r="K179" i="9"/>
  <c r="L179" i="9"/>
  <c r="M179" i="9"/>
  <c r="I180" i="9"/>
  <c r="J180" i="9"/>
  <c r="K180" i="9"/>
  <c r="L180" i="9"/>
  <c r="M180" i="9"/>
  <c r="I181" i="9"/>
  <c r="J181" i="9"/>
  <c r="K181" i="9"/>
  <c r="L181" i="9"/>
  <c r="M181" i="9"/>
  <c r="I182" i="9"/>
  <c r="J182" i="9"/>
  <c r="K182" i="9"/>
  <c r="L182" i="9"/>
  <c r="M182" i="9"/>
  <c r="I183" i="9"/>
  <c r="J183" i="9"/>
  <c r="K183" i="9"/>
  <c r="L183" i="9"/>
  <c r="M183" i="9"/>
  <c r="I184" i="9"/>
  <c r="J184" i="9"/>
  <c r="K184" i="9"/>
  <c r="L184" i="9"/>
  <c r="M184" i="9"/>
  <c r="I185" i="9"/>
  <c r="J185" i="9"/>
  <c r="K185" i="9"/>
  <c r="L185" i="9"/>
  <c r="M185" i="9"/>
  <c r="I186" i="9"/>
  <c r="J186" i="9"/>
  <c r="K186" i="9"/>
  <c r="L186" i="9"/>
  <c r="M186" i="9"/>
  <c r="I187" i="9"/>
  <c r="J187" i="9"/>
  <c r="K187" i="9"/>
  <c r="L187" i="9"/>
  <c r="M187" i="9"/>
  <c r="I188" i="9"/>
  <c r="J188" i="9"/>
  <c r="K188" i="9"/>
  <c r="L188" i="9"/>
  <c r="M188" i="9"/>
  <c r="I189" i="9"/>
  <c r="J189" i="9"/>
  <c r="K189" i="9"/>
  <c r="L189" i="9"/>
  <c r="M189" i="9"/>
  <c r="I190" i="9"/>
  <c r="J190" i="9"/>
  <c r="K190" i="9"/>
  <c r="L190" i="9"/>
  <c r="M190" i="9"/>
  <c r="I191" i="9"/>
  <c r="J191" i="9"/>
  <c r="K191" i="9"/>
  <c r="L191" i="9"/>
  <c r="M191" i="9"/>
  <c r="I192" i="9"/>
  <c r="J192" i="9"/>
  <c r="K192" i="9"/>
  <c r="L192" i="9"/>
  <c r="M192" i="9"/>
  <c r="I193" i="9"/>
  <c r="J193" i="9"/>
  <c r="K193" i="9"/>
  <c r="L193" i="9"/>
  <c r="M193" i="9"/>
  <c r="I194" i="9"/>
  <c r="J194" i="9"/>
  <c r="K194" i="9"/>
  <c r="L194" i="9"/>
  <c r="M194" i="9"/>
  <c r="I195" i="9"/>
  <c r="J195" i="9"/>
  <c r="K195" i="9"/>
  <c r="L195" i="9"/>
  <c r="M195" i="9"/>
  <c r="I196" i="9"/>
  <c r="J196" i="9"/>
  <c r="K196" i="9"/>
  <c r="L196" i="9"/>
  <c r="M196" i="9"/>
  <c r="I197" i="9"/>
  <c r="J197" i="9"/>
  <c r="K197" i="9"/>
  <c r="L197" i="9"/>
  <c r="M197" i="9"/>
  <c r="I198" i="9"/>
  <c r="J198" i="9"/>
  <c r="K198" i="9"/>
  <c r="L198" i="9"/>
  <c r="M198" i="9"/>
  <c r="I199" i="9"/>
  <c r="J199" i="9"/>
  <c r="K199" i="9"/>
  <c r="L199" i="9"/>
  <c r="M199" i="9"/>
  <c r="I200" i="9"/>
  <c r="J200" i="9"/>
  <c r="K200" i="9"/>
  <c r="L200" i="9"/>
  <c r="M200" i="9"/>
  <c r="I201" i="9"/>
  <c r="J201" i="9"/>
  <c r="K201" i="9"/>
  <c r="L201" i="9"/>
  <c r="M201" i="9"/>
  <c r="I202" i="9"/>
  <c r="J202" i="9"/>
  <c r="K202" i="9"/>
  <c r="L202" i="9"/>
  <c r="M202" i="9"/>
  <c r="M3" i="9"/>
  <c r="L3" i="9"/>
  <c r="K3" i="9"/>
  <c r="J3" i="9"/>
  <c r="I3" i="9"/>
  <c r="I4" i="10"/>
  <c r="J4" i="10"/>
  <c r="K4" i="10"/>
  <c r="L4" i="10"/>
  <c r="M4" i="10"/>
  <c r="I5" i="10"/>
  <c r="J5" i="10"/>
  <c r="K5" i="10"/>
  <c r="L5" i="10"/>
  <c r="M5" i="10"/>
  <c r="I6" i="10"/>
  <c r="J6" i="10"/>
  <c r="K6" i="10"/>
  <c r="L6" i="10"/>
  <c r="M6" i="10"/>
  <c r="I7" i="10"/>
  <c r="J7" i="10"/>
  <c r="K7" i="10"/>
  <c r="L7" i="10"/>
  <c r="M7" i="10"/>
  <c r="I8" i="10"/>
  <c r="J8" i="10"/>
  <c r="K8" i="10"/>
  <c r="L8" i="10"/>
  <c r="M8" i="10"/>
  <c r="I9" i="10"/>
  <c r="J9" i="10"/>
  <c r="K9" i="10"/>
  <c r="L9" i="10"/>
  <c r="M9" i="10"/>
  <c r="I10" i="10"/>
  <c r="J10" i="10"/>
  <c r="K10" i="10"/>
  <c r="L10" i="10"/>
  <c r="M10" i="10"/>
  <c r="I11" i="10"/>
  <c r="J11" i="10"/>
  <c r="K11" i="10"/>
  <c r="L11" i="10"/>
  <c r="M11" i="10"/>
  <c r="I12" i="10"/>
  <c r="J12" i="10"/>
  <c r="K12" i="10"/>
  <c r="L12" i="10"/>
  <c r="M12" i="10"/>
  <c r="I13" i="10"/>
  <c r="J13" i="10"/>
  <c r="K13" i="10"/>
  <c r="L13" i="10"/>
  <c r="M13" i="10"/>
  <c r="I14" i="10"/>
  <c r="J14" i="10"/>
  <c r="K14" i="10"/>
  <c r="L14" i="10"/>
  <c r="M14" i="10"/>
  <c r="I15" i="10"/>
  <c r="J15" i="10"/>
  <c r="K15" i="10"/>
  <c r="L15" i="10"/>
  <c r="M15" i="10"/>
  <c r="I16" i="10"/>
  <c r="J16" i="10"/>
  <c r="K16" i="10"/>
  <c r="L16" i="10"/>
  <c r="M16" i="10"/>
  <c r="I17" i="10"/>
  <c r="J17" i="10"/>
  <c r="K17" i="10"/>
  <c r="L17" i="10"/>
  <c r="M17" i="10"/>
  <c r="I18" i="10"/>
  <c r="J18" i="10"/>
  <c r="K18" i="10"/>
  <c r="L18" i="10"/>
  <c r="M18" i="10"/>
  <c r="I19" i="10"/>
  <c r="J19" i="10"/>
  <c r="K19" i="10"/>
  <c r="L19" i="10"/>
  <c r="M19" i="10"/>
  <c r="I20" i="10"/>
  <c r="J20" i="10"/>
  <c r="K20" i="10"/>
  <c r="L20" i="10"/>
  <c r="M20" i="10"/>
  <c r="I21" i="10"/>
  <c r="J21" i="10"/>
  <c r="K21" i="10"/>
  <c r="L21" i="10"/>
  <c r="M21" i="10"/>
  <c r="I22" i="10"/>
  <c r="J22" i="10"/>
  <c r="K22" i="10"/>
  <c r="L22" i="10"/>
  <c r="M22" i="10"/>
  <c r="I23" i="10"/>
  <c r="J23" i="10"/>
  <c r="K23" i="10"/>
  <c r="L23" i="10"/>
  <c r="M23" i="10"/>
  <c r="I24" i="10"/>
  <c r="J24" i="10"/>
  <c r="K24" i="10"/>
  <c r="L24" i="10"/>
  <c r="M24" i="10"/>
  <c r="I25" i="10"/>
  <c r="J25" i="10"/>
  <c r="K25" i="10"/>
  <c r="L25" i="10"/>
  <c r="M25" i="10"/>
  <c r="I26" i="10"/>
  <c r="J26" i="10"/>
  <c r="K26" i="10"/>
  <c r="L26" i="10"/>
  <c r="M26" i="10"/>
  <c r="I27" i="10"/>
  <c r="J27" i="10"/>
  <c r="K27" i="10"/>
  <c r="L27" i="10"/>
  <c r="M27" i="10"/>
  <c r="I28" i="10"/>
  <c r="J28" i="10"/>
  <c r="K28" i="10"/>
  <c r="L28" i="10"/>
  <c r="M28" i="10"/>
  <c r="I29" i="10"/>
  <c r="J29" i="10"/>
  <c r="K29" i="10"/>
  <c r="L29" i="10"/>
  <c r="M29" i="10"/>
  <c r="I30" i="10"/>
  <c r="J30" i="10"/>
  <c r="K30" i="10"/>
  <c r="L30" i="10"/>
  <c r="M30" i="10"/>
  <c r="I31" i="10"/>
  <c r="J31" i="10"/>
  <c r="K31" i="10"/>
  <c r="L31" i="10"/>
  <c r="M31" i="10"/>
  <c r="I32" i="10"/>
  <c r="J32" i="10"/>
  <c r="K32" i="10"/>
  <c r="L32" i="10"/>
  <c r="M32" i="10"/>
  <c r="I33" i="10"/>
  <c r="J33" i="10"/>
  <c r="K33" i="10"/>
  <c r="L33" i="10"/>
  <c r="M33" i="10"/>
  <c r="I34" i="10"/>
  <c r="J34" i="10"/>
  <c r="K34" i="10"/>
  <c r="L34" i="10"/>
  <c r="M34" i="10"/>
  <c r="I35" i="10"/>
  <c r="J35" i="10"/>
  <c r="K35" i="10"/>
  <c r="L35" i="10"/>
  <c r="M35" i="10"/>
  <c r="I36" i="10"/>
  <c r="J36" i="10"/>
  <c r="K36" i="10"/>
  <c r="L36" i="10"/>
  <c r="M36" i="10"/>
  <c r="I37" i="10"/>
  <c r="J37" i="10"/>
  <c r="K37" i="10"/>
  <c r="L37" i="10"/>
  <c r="M37" i="10"/>
  <c r="I38" i="10"/>
  <c r="J38" i="10"/>
  <c r="K38" i="10"/>
  <c r="L38" i="10"/>
  <c r="M38" i="10"/>
  <c r="I39" i="10"/>
  <c r="J39" i="10"/>
  <c r="K39" i="10"/>
  <c r="L39" i="10"/>
  <c r="M39" i="10"/>
  <c r="I40" i="10"/>
  <c r="J40" i="10"/>
  <c r="K40" i="10"/>
  <c r="L40" i="10"/>
  <c r="M40" i="10"/>
  <c r="I41" i="10"/>
  <c r="J41" i="10"/>
  <c r="K41" i="10"/>
  <c r="L41" i="10"/>
  <c r="M41" i="10"/>
  <c r="I42" i="10"/>
  <c r="J42" i="10"/>
  <c r="K42" i="10"/>
  <c r="L42" i="10"/>
  <c r="M42" i="10"/>
  <c r="I43" i="10"/>
  <c r="J43" i="10"/>
  <c r="K43" i="10"/>
  <c r="L43" i="10"/>
  <c r="M43" i="10"/>
  <c r="I44" i="10"/>
  <c r="J44" i="10"/>
  <c r="K44" i="10"/>
  <c r="L44" i="10"/>
  <c r="M44" i="10"/>
  <c r="I45" i="10"/>
  <c r="J45" i="10"/>
  <c r="K45" i="10"/>
  <c r="L45" i="10"/>
  <c r="M45" i="10"/>
  <c r="I46" i="10"/>
  <c r="J46" i="10"/>
  <c r="K46" i="10"/>
  <c r="L46" i="10"/>
  <c r="M46" i="10"/>
  <c r="I47" i="10"/>
  <c r="J47" i="10"/>
  <c r="K47" i="10"/>
  <c r="L47" i="10"/>
  <c r="M47" i="10"/>
  <c r="I48" i="10"/>
  <c r="J48" i="10"/>
  <c r="K48" i="10"/>
  <c r="L48" i="10"/>
  <c r="M48" i="10"/>
  <c r="I49" i="10"/>
  <c r="J49" i="10"/>
  <c r="K49" i="10"/>
  <c r="L49" i="10"/>
  <c r="M49" i="10"/>
  <c r="I50" i="10"/>
  <c r="J50" i="10"/>
  <c r="K50" i="10"/>
  <c r="L50" i="10"/>
  <c r="M50" i="10"/>
  <c r="I51" i="10"/>
  <c r="J51" i="10"/>
  <c r="K51" i="10"/>
  <c r="L51" i="10"/>
  <c r="M51" i="10"/>
  <c r="I52" i="10"/>
  <c r="J52" i="10"/>
  <c r="K52" i="10"/>
  <c r="L52" i="10"/>
  <c r="M52" i="10"/>
  <c r="I53" i="10"/>
  <c r="J53" i="10"/>
  <c r="K53" i="10"/>
  <c r="L53" i="10"/>
  <c r="M53" i="10"/>
  <c r="I54" i="10"/>
  <c r="J54" i="10"/>
  <c r="K54" i="10"/>
  <c r="L54" i="10"/>
  <c r="M54" i="10"/>
  <c r="I55" i="10"/>
  <c r="J55" i="10"/>
  <c r="K55" i="10"/>
  <c r="L55" i="10"/>
  <c r="M55" i="10"/>
  <c r="I56" i="10"/>
  <c r="J56" i="10"/>
  <c r="K56" i="10"/>
  <c r="L56" i="10"/>
  <c r="M56" i="10"/>
  <c r="I57" i="10"/>
  <c r="J57" i="10"/>
  <c r="K57" i="10"/>
  <c r="L57" i="10"/>
  <c r="M57" i="10"/>
  <c r="I58" i="10"/>
  <c r="J58" i="10"/>
  <c r="K58" i="10"/>
  <c r="L58" i="10"/>
  <c r="M58" i="10"/>
  <c r="I59" i="10"/>
  <c r="J59" i="10"/>
  <c r="K59" i="10"/>
  <c r="L59" i="10"/>
  <c r="M59" i="10"/>
  <c r="I60" i="10"/>
  <c r="J60" i="10"/>
  <c r="K60" i="10"/>
  <c r="L60" i="10"/>
  <c r="M60" i="10"/>
  <c r="I61" i="10"/>
  <c r="J61" i="10"/>
  <c r="K61" i="10"/>
  <c r="L61" i="10"/>
  <c r="M61" i="10"/>
  <c r="I62" i="10"/>
  <c r="J62" i="10"/>
  <c r="K62" i="10"/>
  <c r="L62" i="10"/>
  <c r="M62" i="10"/>
  <c r="I63" i="10"/>
  <c r="J63" i="10"/>
  <c r="K63" i="10"/>
  <c r="L63" i="10"/>
  <c r="M63" i="10"/>
  <c r="I64" i="10"/>
  <c r="J64" i="10"/>
  <c r="K64" i="10"/>
  <c r="L64" i="10"/>
  <c r="M64" i="10"/>
  <c r="I65" i="10"/>
  <c r="J65" i="10"/>
  <c r="K65" i="10"/>
  <c r="L65" i="10"/>
  <c r="M65" i="10"/>
  <c r="I66" i="10"/>
  <c r="J66" i="10"/>
  <c r="K66" i="10"/>
  <c r="L66" i="10"/>
  <c r="M66" i="10"/>
  <c r="I67" i="10"/>
  <c r="J67" i="10"/>
  <c r="K67" i="10"/>
  <c r="L67" i="10"/>
  <c r="M67" i="10"/>
  <c r="I68" i="10"/>
  <c r="J68" i="10"/>
  <c r="K68" i="10"/>
  <c r="L68" i="10"/>
  <c r="M68" i="10"/>
  <c r="I69" i="10"/>
  <c r="J69" i="10"/>
  <c r="K69" i="10"/>
  <c r="L69" i="10"/>
  <c r="M69" i="10"/>
  <c r="I70" i="10"/>
  <c r="J70" i="10"/>
  <c r="K70" i="10"/>
  <c r="L70" i="10"/>
  <c r="M70" i="10"/>
  <c r="I71" i="10"/>
  <c r="J71" i="10"/>
  <c r="K71" i="10"/>
  <c r="L71" i="10"/>
  <c r="M71" i="10"/>
  <c r="I72" i="10"/>
  <c r="J72" i="10"/>
  <c r="K72" i="10"/>
  <c r="L72" i="10"/>
  <c r="M72" i="10"/>
  <c r="I73" i="10"/>
  <c r="J73" i="10"/>
  <c r="K73" i="10"/>
  <c r="L73" i="10"/>
  <c r="M73" i="10"/>
  <c r="I74" i="10"/>
  <c r="J74" i="10"/>
  <c r="K74" i="10"/>
  <c r="L74" i="10"/>
  <c r="M74" i="10"/>
  <c r="I75" i="10"/>
  <c r="J75" i="10"/>
  <c r="K75" i="10"/>
  <c r="L75" i="10"/>
  <c r="M75" i="10"/>
  <c r="I76" i="10"/>
  <c r="J76" i="10"/>
  <c r="K76" i="10"/>
  <c r="L76" i="10"/>
  <c r="M76" i="10"/>
  <c r="I77" i="10"/>
  <c r="J77" i="10"/>
  <c r="K77" i="10"/>
  <c r="L77" i="10"/>
  <c r="M77" i="10"/>
  <c r="I78" i="10"/>
  <c r="J78" i="10"/>
  <c r="K78" i="10"/>
  <c r="L78" i="10"/>
  <c r="M78" i="10"/>
  <c r="I79" i="10"/>
  <c r="J79" i="10"/>
  <c r="K79" i="10"/>
  <c r="L79" i="10"/>
  <c r="M79" i="10"/>
  <c r="I80" i="10"/>
  <c r="J80" i="10"/>
  <c r="K80" i="10"/>
  <c r="L80" i="10"/>
  <c r="M80" i="10"/>
  <c r="I81" i="10"/>
  <c r="J81" i="10"/>
  <c r="K81" i="10"/>
  <c r="L81" i="10"/>
  <c r="M81" i="10"/>
  <c r="I82" i="10"/>
  <c r="J82" i="10"/>
  <c r="K82" i="10"/>
  <c r="L82" i="10"/>
  <c r="M82" i="10"/>
  <c r="I83" i="10"/>
  <c r="J83" i="10"/>
  <c r="K83" i="10"/>
  <c r="L83" i="10"/>
  <c r="M83" i="10"/>
  <c r="I84" i="10"/>
  <c r="J84" i="10"/>
  <c r="K84" i="10"/>
  <c r="L84" i="10"/>
  <c r="M84" i="10"/>
  <c r="I85" i="10"/>
  <c r="J85" i="10"/>
  <c r="K85" i="10"/>
  <c r="L85" i="10"/>
  <c r="M85" i="10"/>
  <c r="I86" i="10"/>
  <c r="J86" i="10"/>
  <c r="K86" i="10"/>
  <c r="L86" i="10"/>
  <c r="M86" i="10"/>
  <c r="I87" i="10"/>
  <c r="J87" i="10"/>
  <c r="K87" i="10"/>
  <c r="L87" i="10"/>
  <c r="M87" i="10"/>
  <c r="I88" i="10"/>
  <c r="J88" i="10"/>
  <c r="K88" i="10"/>
  <c r="L88" i="10"/>
  <c r="M88" i="10"/>
  <c r="I89" i="10"/>
  <c r="J89" i="10"/>
  <c r="K89" i="10"/>
  <c r="L89" i="10"/>
  <c r="M89" i="10"/>
  <c r="I90" i="10"/>
  <c r="J90" i="10"/>
  <c r="K90" i="10"/>
  <c r="L90" i="10"/>
  <c r="M90" i="10"/>
  <c r="I91" i="10"/>
  <c r="J91" i="10"/>
  <c r="K91" i="10"/>
  <c r="L91" i="10"/>
  <c r="M91" i="10"/>
  <c r="I92" i="10"/>
  <c r="J92" i="10"/>
  <c r="K92" i="10"/>
  <c r="L92" i="10"/>
  <c r="M92" i="10"/>
  <c r="I93" i="10"/>
  <c r="J93" i="10"/>
  <c r="K93" i="10"/>
  <c r="L93" i="10"/>
  <c r="M93" i="10"/>
  <c r="I94" i="10"/>
  <c r="J94" i="10"/>
  <c r="K94" i="10"/>
  <c r="L94" i="10"/>
  <c r="M94" i="10"/>
  <c r="I95" i="10"/>
  <c r="J95" i="10"/>
  <c r="K95" i="10"/>
  <c r="L95" i="10"/>
  <c r="M95" i="10"/>
  <c r="I96" i="10"/>
  <c r="J96" i="10"/>
  <c r="K96" i="10"/>
  <c r="L96" i="10"/>
  <c r="M96" i="10"/>
  <c r="I97" i="10"/>
  <c r="J97" i="10"/>
  <c r="K97" i="10"/>
  <c r="L97" i="10"/>
  <c r="M97" i="10"/>
  <c r="I98" i="10"/>
  <c r="J98" i="10"/>
  <c r="K98" i="10"/>
  <c r="L98" i="10"/>
  <c r="M98" i="10"/>
  <c r="I99" i="10"/>
  <c r="J99" i="10"/>
  <c r="K99" i="10"/>
  <c r="L99" i="10"/>
  <c r="M99" i="10"/>
  <c r="I100" i="10"/>
  <c r="J100" i="10"/>
  <c r="K100" i="10"/>
  <c r="L100" i="10"/>
  <c r="M100" i="10"/>
  <c r="I101" i="10"/>
  <c r="J101" i="10"/>
  <c r="K101" i="10"/>
  <c r="L101" i="10"/>
  <c r="M101" i="10"/>
  <c r="I102" i="10"/>
  <c r="J102" i="10"/>
  <c r="K102" i="10"/>
  <c r="L102" i="10"/>
  <c r="M102" i="10"/>
  <c r="I103" i="10"/>
  <c r="J103" i="10"/>
  <c r="K103" i="10"/>
  <c r="L103" i="10"/>
  <c r="M103" i="10"/>
  <c r="I104" i="10"/>
  <c r="J104" i="10"/>
  <c r="K104" i="10"/>
  <c r="L104" i="10"/>
  <c r="M104" i="10"/>
  <c r="I105" i="10"/>
  <c r="J105" i="10"/>
  <c r="K105" i="10"/>
  <c r="L105" i="10"/>
  <c r="M105" i="10"/>
  <c r="I106" i="10"/>
  <c r="J106" i="10"/>
  <c r="K106" i="10"/>
  <c r="L106" i="10"/>
  <c r="M106" i="10"/>
  <c r="I107" i="10"/>
  <c r="J107" i="10"/>
  <c r="K107" i="10"/>
  <c r="L107" i="10"/>
  <c r="M107" i="10"/>
  <c r="I108" i="10"/>
  <c r="J108" i="10"/>
  <c r="K108" i="10"/>
  <c r="L108" i="10"/>
  <c r="M108" i="10"/>
  <c r="I109" i="10"/>
  <c r="J109" i="10"/>
  <c r="K109" i="10"/>
  <c r="L109" i="10"/>
  <c r="M109" i="10"/>
  <c r="I110" i="10"/>
  <c r="J110" i="10"/>
  <c r="K110" i="10"/>
  <c r="L110" i="10"/>
  <c r="M110" i="10"/>
  <c r="I111" i="10"/>
  <c r="J111" i="10"/>
  <c r="K111" i="10"/>
  <c r="L111" i="10"/>
  <c r="M111" i="10"/>
  <c r="I112" i="10"/>
  <c r="J112" i="10"/>
  <c r="K112" i="10"/>
  <c r="L112" i="10"/>
  <c r="M112" i="10"/>
  <c r="I113" i="10"/>
  <c r="J113" i="10"/>
  <c r="K113" i="10"/>
  <c r="L113" i="10"/>
  <c r="M113" i="10"/>
  <c r="I114" i="10"/>
  <c r="J114" i="10"/>
  <c r="K114" i="10"/>
  <c r="L114" i="10"/>
  <c r="M114" i="10"/>
  <c r="I115" i="10"/>
  <c r="J115" i="10"/>
  <c r="K115" i="10"/>
  <c r="L115" i="10"/>
  <c r="M115" i="10"/>
  <c r="I116" i="10"/>
  <c r="J116" i="10"/>
  <c r="K116" i="10"/>
  <c r="L116" i="10"/>
  <c r="M116" i="10"/>
  <c r="I117" i="10"/>
  <c r="J117" i="10"/>
  <c r="K117" i="10"/>
  <c r="L117" i="10"/>
  <c r="M117" i="10"/>
  <c r="I118" i="10"/>
  <c r="J118" i="10"/>
  <c r="K118" i="10"/>
  <c r="L118" i="10"/>
  <c r="M118" i="10"/>
  <c r="I119" i="10"/>
  <c r="J119" i="10"/>
  <c r="K119" i="10"/>
  <c r="L119" i="10"/>
  <c r="M119" i="10"/>
  <c r="I120" i="10"/>
  <c r="J120" i="10"/>
  <c r="K120" i="10"/>
  <c r="L120" i="10"/>
  <c r="M120" i="10"/>
  <c r="I121" i="10"/>
  <c r="J121" i="10"/>
  <c r="K121" i="10"/>
  <c r="L121" i="10"/>
  <c r="M121" i="10"/>
  <c r="I122" i="10"/>
  <c r="J122" i="10"/>
  <c r="K122" i="10"/>
  <c r="L122" i="10"/>
  <c r="M122" i="10"/>
  <c r="I123" i="10"/>
  <c r="J123" i="10"/>
  <c r="K123" i="10"/>
  <c r="L123" i="10"/>
  <c r="M123" i="10"/>
  <c r="I124" i="10"/>
  <c r="J124" i="10"/>
  <c r="K124" i="10"/>
  <c r="L124" i="10"/>
  <c r="M124" i="10"/>
  <c r="I125" i="10"/>
  <c r="J125" i="10"/>
  <c r="K125" i="10"/>
  <c r="L125" i="10"/>
  <c r="M125" i="10"/>
  <c r="I126" i="10"/>
  <c r="J126" i="10"/>
  <c r="K126" i="10"/>
  <c r="L126" i="10"/>
  <c r="M126" i="10"/>
  <c r="I127" i="10"/>
  <c r="J127" i="10"/>
  <c r="K127" i="10"/>
  <c r="L127" i="10"/>
  <c r="M127" i="10"/>
  <c r="I128" i="10"/>
  <c r="J128" i="10"/>
  <c r="K128" i="10"/>
  <c r="L128" i="10"/>
  <c r="M128" i="10"/>
  <c r="I129" i="10"/>
  <c r="J129" i="10"/>
  <c r="K129" i="10"/>
  <c r="L129" i="10"/>
  <c r="M129" i="10"/>
  <c r="I130" i="10"/>
  <c r="J130" i="10"/>
  <c r="K130" i="10"/>
  <c r="L130" i="10"/>
  <c r="M130" i="10"/>
  <c r="I131" i="10"/>
  <c r="J131" i="10"/>
  <c r="K131" i="10"/>
  <c r="L131" i="10"/>
  <c r="M131" i="10"/>
  <c r="I132" i="10"/>
  <c r="J132" i="10"/>
  <c r="K132" i="10"/>
  <c r="L132" i="10"/>
  <c r="M132" i="10"/>
  <c r="I133" i="10"/>
  <c r="J133" i="10"/>
  <c r="K133" i="10"/>
  <c r="L133" i="10"/>
  <c r="M133" i="10"/>
  <c r="I134" i="10"/>
  <c r="J134" i="10"/>
  <c r="K134" i="10"/>
  <c r="L134" i="10"/>
  <c r="M134" i="10"/>
  <c r="I135" i="10"/>
  <c r="J135" i="10"/>
  <c r="K135" i="10"/>
  <c r="L135" i="10"/>
  <c r="M135" i="10"/>
  <c r="I136" i="10"/>
  <c r="J136" i="10"/>
  <c r="K136" i="10"/>
  <c r="L136" i="10"/>
  <c r="M136" i="10"/>
  <c r="I137" i="10"/>
  <c r="J137" i="10"/>
  <c r="K137" i="10"/>
  <c r="L137" i="10"/>
  <c r="M137" i="10"/>
  <c r="I138" i="10"/>
  <c r="J138" i="10"/>
  <c r="K138" i="10"/>
  <c r="L138" i="10"/>
  <c r="M138" i="10"/>
  <c r="I139" i="10"/>
  <c r="J139" i="10"/>
  <c r="K139" i="10"/>
  <c r="L139" i="10"/>
  <c r="M139" i="10"/>
  <c r="I140" i="10"/>
  <c r="J140" i="10"/>
  <c r="K140" i="10"/>
  <c r="L140" i="10"/>
  <c r="M140" i="10"/>
  <c r="I141" i="10"/>
  <c r="J141" i="10"/>
  <c r="K141" i="10"/>
  <c r="L141" i="10"/>
  <c r="M141" i="10"/>
  <c r="I142" i="10"/>
  <c r="J142" i="10"/>
  <c r="K142" i="10"/>
  <c r="L142" i="10"/>
  <c r="M142" i="10"/>
  <c r="I143" i="10"/>
  <c r="J143" i="10"/>
  <c r="K143" i="10"/>
  <c r="L143" i="10"/>
  <c r="M143" i="10"/>
  <c r="I144" i="10"/>
  <c r="J144" i="10"/>
  <c r="K144" i="10"/>
  <c r="L144" i="10"/>
  <c r="M144" i="10"/>
  <c r="I145" i="10"/>
  <c r="J145" i="10"/>
  <c r="K145" i="10"/>
  <c r="L145" i="10"/>
  <c r="M145" i="10"/>
  <c r="I146" i="10"/>
  <c r="J146" i="10"/>
  <c r="K146" i="10"/>
  <c r="L146" i="10"/>
  <c r="M146" i="10"/>
  <c r="I147" i="10"/>
  <c r="J147" i="10"/>
  <c r="K147" i="10"/>
  <c r="L147" i="10"/>
  <c r="M147" i="10"/>
  <c r="I148" i="10"/>
  <c r="J148" i="10"/>
  <c r="K148" i="10"/>
  <c r="L148" i="10"/>
  <c r="M148" i="10"/>
  <c r="I149" i="10"/>
  <c r="J149" i="10"/>
  <c r="K149" i="10"/>
  <c r="L149" i="10"/>
  <c r="M149" i="10"/>
  <c r="I150" i="10"/>
  <c r="J150" i="10"/>
  <c r="K150" i="10"/>
  <c r="L150" i="10"/>
  <c r="M150" i="10"/>
  <c r="I151" i="10"/>
  <c r="J151" i="10"/>
  <c r="K151" i="10"/>
  <c r="L151" i="10"/>
  <c r="M151" i="10"/>
  <c r="I152" i="10"/>
  <c r="J152" i="10"/>
  <c r="K152" i="10"/>
  <c r="L152" i="10"/>
  <c r="M152" i="10"/>
  <c r="I153" i="10"/>
  <c r="J153" i="10"/>
  <c r="K153" i="10"/>
  <c r="L153" i="10"/>
  <c r="M153" i="10"/>
  <c r="I154" i="10"/>
  <c r="J154" i="10"/>
  <c r="K154" i="10"/>
  <c r="L154" i="10"/>
  <c r="M154" i="10"/>
  <c r="I155" i="10"/>
  <c r="J155" i="10"/>
  <c r="K155" i="10"/>
  <c r="L155" i="10"/>
  <c r="M155" i="10"/>
  <c r="I156" i="10"/>
  <c r="J156" i="10"/>
  <c r="K156" i="10"/>
  <c r="L156" i="10"/>
  <c r="M156" i="10"/>
  <c r="I157" i="10"/>
  <c r="J157" i="10"/>
  <c r="K157" i="10"/>
  <c r="L157" i="10"/>
  <c r="M157" i="10"/>
  <c r="I158" i="10"/>
  <c r="J158" i="10"/>
  <c r="K158" i="10"/>
  <c r="L158" i="10"/>
  <c r="M158" i="10"/>
  <c r="I159" i="10"/>
  <c r="J159" i="10"/>
  <c r="K159" i="10"/>
  <c r="L159" i="10"/>
  <c r="M159" i="10"/>
  <c r="I160" i="10"/>
  <c r="J160" i="10"/>
  <c r="K160" i="10"/>
  <c r="L160" i="10"/>
  <c r="M160" i="10"/>
  <c r="I161" i="10"/>
  <c r="J161" i="10"/>
  <c r="K161" i="10"/>
  <c r="L161" i="10"/>
  <c r="M161" i="10"/>
  <c r="I162" i="10"/>
  <c r="J162" i="10"/>
  <c r="K162" i="10"/>
  <c r="L162" i="10"/>
  <c r="M162" i="10"/>
  <c r="I163" i="10"/>
  <c r="J163" i="10"/>
  <c r="K163" i="10"/>
  <c r="L163" i="10"/>
  <c r="M163" i="10"/>
  <c r="I164" i="10"/>
  <c r="J164" i="10"/>
  <c r="K164" i="10"/>
  <c r="L164" i="10"/>
  <c r="M164" i="10"/>
  <c r="I165" i="10"/>
  <c r="J165" i="10"/>
  <c r="K165" i="10"/>
  <c r="L165" i="10"/>
  <c r="M165" i="10"/>
  <c r="I166" i="10"/>
  <c r="J166" i="10"/>
  <c r="K166" i="10"/>
  <c r="L166" i="10"/>
  <c r="M166" i="10"/>
  <c r="I167" i="10"/>
  <c r="J167" i="10"/>
  <c r="K167" i="10"/>
  <c r="L167" i="10"/>
  <c r="M167" i="10"/>
  <c r="I168" i="10"/>
  <c r="J168" i="10"/>
  <c r="K168" i="10"/>
  <c r="L168" i="10"/>
  <c r="M168" i="10"/>
  <c r="I169" i="10"/>
  <c r="J169" i="10"/>
  <c r="K169" i="10"/>
  <c r="L169" i="10"/>
  <c r="M169" i="10"/>
  <c r="I170" i="10"/>
  <c r="J170" i="10"/>
  <c r="K170" i="10"/>
  <c r="L170" i="10"/>
  <c r="M170" i="10"/>
  <c r="I171" i="10"/>
  <c r="J171" i="10"/>
  <c r="K171" i="10"/>
  <c r="L171" i="10"/>
  <c r="M171" i="10"/>
  <c r="I172" i="10"/>
  <c r="J172" i="10"/>
  <c r="K172" i="10"/>
  <c r="L172" i="10"/>
  <c r="M172" i="10"/>
  <c r="I173" i="10"/>
  <c r="J173" i="10"/>
  <c r="K173" i="10"/>
  <c r="L173" i="10"/>
  <c r="M173" i="10"/>
  <c r="I174" i="10"/>
  <c r="J174" i="10"/>
  <c r="K174" i="10"/>
  <c r="L174" i="10"/>
  <c r="M174" i="10"/>
  <c r="I175" i="10"/>
  <c r="J175" i="10"/>
  <c r="K175" i="10"/>
  <c r="L175" i="10"/>
  <c r="M175" i="10"/>
  <c r="I176" i="10"/>
  <c r="J176" i="10"/>
  <c r="K176" i="10"/>
  <c r="L176" i="10"/>
  <c r="M176" i="10"/>
  <c r="I177" i="10"/>
  <c r="J177" i="10"/>
  <c r="K177" i="10"/>
  <c r="L177" i="10"/>
  <c r="M177" i="10"/>
  <c r="I178" i="10"/>
  <c r="J178" i="10"/>
  <c r="K178" i="10"/>
  <c r="L178" i="10"/>
  <c r="M178" i="10"/>
  <c r="I179" i="10"/>
  <c r="J179" i="10"/>
  <c r="K179" i="10"/>
  <c r="L179" i="10"/>
  <c r="M179" i="10"/>
  <c r="I180" i="10"/>
  <c r="J180" i="10"/>
  <c r="K180" i="10"/>
  <c r="L180" i="10"/>
  <c r="M180" i="10"/>
  <c r="I181" i="10"/>
  <c r="J181" i="10"/>
  <c r="K181" i="10"/>
  <c r="L181" i="10"/>
  <c r="M181" i="10"/>
  <c r="I182" i="10"/>
  <c r="J182" i="10"/>
  <c r="K182" i="10"/>
  <c r="L182" i="10"/>
  <c r="M182" i="10"/>
  <c r="I183" i="10"/>
  <c r="J183" i="10"/>
  <c r="K183" i="10"/>
  <c r="L183" i="10"/>
  <c r="M183" i="10"/>
  <c r="I184" i="10"/>
  <c r="J184" i="10"/>
  <c r="K184" i="10"/>
  <c r="L184" i="10"/>
  <c r="M184" i="10"/>
  <c r="I185" i="10"/>
  <c r="J185" i="10"/>
  <c r="K185" i="10"/>
  <c r="L185" i="10"/>
  <c r="M185" i="10"/>
  <c r="I186" i="10"/>
  <c r="J186" i="10"/>
  <c r="K186" i="10"/>
  <c r="L186" i="10"/>
  <c r="M186" i="10"/>
  <c r="I187" i="10"/>
  <c r="J187" i="10"/>
  <c r="K187" i="10"/>
  <c r="L187" i="10"/>
  <c r="M187" i="10"/>
  <c r="I188" i="10"/>
  <c r="J188" i="10"/>
  <c r="K188" i="10"/>
  <c r="L188" i="10"/>
  <c r="M188" i="10"/>
  <c r="I189" i="10"/>
  <c r="J189" i="10"/>
  <c r="K189" i="10"/>
  <c r="L189" i="10"/>
  <c r="M189" i="10"/>
  <c r="I190" i="10"/>
  <c r="J190" i="10"/>
  <c r="K190" i="10"/>
  <c r="L190" i="10"/>
  <c r="M190" i="10"/>
  <c r="I191" i="10"/>
  <c r="J191" i="10"/>
  <c r="K191" i="10"/>
  <c r="L191" i="10"/>
  <c r="M191" i="10"/>
  <c r="I192" i="10"/>
  <c r="J192" i="10"/>
  <c r="K192" i="10"/>
  <c r="L192" i="10"/>
  <c r="M192" i="10"/>
  <c r="I193" i="10"/>
  <c r="J193" i="10"/>
  <c r="K193" i="10"/>
  <c r="L193" i="10"/>
  <c r="M193" i="10"/>
  <c r="I194" i="10"/>
  <c r="J194" i="10"/>
  <c r="K194" i="10"/>
  <c r="L194" i="10"/>
  <c r="M194" i="10"/>
  <c r="I195" i="10"/>
  <c r="J195" i="10"/>
  <c r="K195" i="10"/>
  <c r="L195" i="10"/>
  <c r="M195" i="10"/>
  <c r="I196" i="10"/>
  <c r="J196" i="10"/>
  <c r="K196" i="10"/>
  <c r="L196" i="10"/>
  <c r="M196" i="10"/>
  <c r="I197" i="10"/>
  <c r="J197" i="10"/>
  <c r="K197" i="10"/>
  <c r="L197" i="10"/>
  <c r="M197" i="10"/>
  <c r="I198" i="10"/>
  <c r="J198" i="10"/>
  <c r="K198" i="10"/>
  <c r="L198" i="10"/>
  <c r="M198" i="10"/>
  <c r="I199" i="10"/>
  <c r="J199" i="10"/>
  <c r="K199" i="10"/>
  <c r="L199" i="10"/>
  <c r="M199" i="10"/>
  <c r="I200" i="10"/>
  <c r="J200" i="10"/>
  <c r="K200" i="10"/>
  <c r="L200" i="10"/>
  <c r="M200" i="10"/>
  <c r="I201" i="10"/>
  <c r="J201" i="10"/>
  <c r="K201" i="10"/>
  <c r="L201" i="10"/>
  <c r="M201" i="10"/>
  <c r="I202" i="10"/>
  <c r="J202" i="10"/>
  <c r="K202" i="10"/>
  <c r="L202" i="10"/>
  <c r="M202" i="10"/>
  <c r="M3" i="10"/>
  <c r="L3" i="10"/>
  <c r="K3" i="10"/>
  <c r="J3" i="10"/>
  <c r="I3" i="10"/>
  <c r="I4" i="11"/>
  <c r="J4" i="11"/>
  <c r="K4" i="11"/>
  <c r="L4" i="11"/>
  <c r="M4" i="11"/>
  <c r="I5" i="11"/>
  <c r="J5" i="11"/>
  <c r="K5" i="11"/>
  <c r="L5" i="11"/>
  <c r="M5" i="11"/>
  <c r="I6" i="11"/>
  <c r="J6" i="11"/>
  <c r="K6" i="11"/>
  <c r="L6" i="11"/>
  <c r="M6" i="11"/>
  <c r="I7" i="11"/>
  <c r="J7" i="11"/>
  <c r="K7" i="11"/>
  <c r="L7" i="11"/>
  <c r="M7" i="11"/>
  <c r="I8" i="11"/>
  <c r="J8" i="11"/>
  <c r="K8" i="11"/>
  <c r="L8" i="11"/>
  <c r="M8" i="11"/>
  <c r="I9" i="11"/>
  <c r="J9" i="11"/>
  <c r="K9" i="11"/>
  <c r="L9" i="11"/>
  <c r="M9" i="11"/>
  <c r="I10" i="11"/>
  <c r="J10" i="11"/>
  <c r="K10" i="11"/>
  <c r="L10" i="11"/>
  <c r="M10" i="11"/>
  <c r="I11" i="11"/>
  <c r="J11" i="11"/>
  <c r="K11" i="11"/>
  <c r="L11" i="11"/>
  <c r="M11" i="11"/>
  <c r="I12" i="11"/>
  <c r="J12" i="11"/>
  <c r="K12" i="11"/>
  <c r="L12" i="11"/>
  <c r="M12" i="11"/>
  <c r="I13" i="11"/>
  <c r="J13" i="11"/>
  <c r="K13" i="11"/>
  <c r="L13" i="11"/>
  <c r="M13" i="11"/>
  <c r="I14" i="11"/>
  <c r="J14" i="11"/>
  <c r="K14" i="11"/>
  <c r="L14" i="11"/>
  <c r="M14" i="11"/>
  <c r="I15" i="11"/>
  <c r="J15" i="11"/>
  <c r="K15" i="11"/>
  <c r="L15" i="11"/>
  <c r="M15" i="11"/>
  <c r="I16" i="11"/>
  <c r="J16" i="11"/>
  <c r="K16" i="11"/>
  <c r="L16" i="11"/>
  <c r="M16" i="11"/>
  <c r="I17" i="11"/>
  <c r="J17" i="11"/>
  <c r="K17" i="11"/>
  <c r="L17" i="11"/>
  <c r="M17" i="11"/>
  <c r="I18" i="11"/>
  <c r="J18" i="11"/>
  <c r="K18" i="11"/>
  <c r="L18" i="11"/>
  <c r="M18" i="11"/>
  <c r="I19" i="11"/>
  <c r="J19" i="11"/>
  <c r="K19" i="11"/>
  <c r="L19" i="11"/>
  <c r="M19" i="11"/>
  <c r="I20" i="11"/>
  <c r="J20" i="11"/>
  <c r="K20" i="11"/>
  <c r="L20" i="11"/>
  <c r="M20" i="11"/>
  <c r="I21" i="11"/>
  <c r="J21" i="11"/>
  <c r="K21" i="11"/>
  <c r="L21" i="11"/>
  <c r="M21" i="11"/>
  <c r="I22" i="11"/>
  <c r="J22" i="11"/>
  <c r="K22" i="11"/>
  <c r="L22" i="11"/>
  <c r="M22" i="11"/>
  <c r="I23" i="11"/>
  <c r="J23" i="11"/>
  <c r="K23" i="11"/>
  <c r="L23" i="11"/>
  <c r="M23" i="11"/>
  <c r="I24" i="11"/>
  <c r="J24" i="11"/>
  <c r="K24" i="11"/>
  <c r="L24" i="11"/>
  <c r="M24" i="11"/>
  <c r="I25" i="11"/>
  <c r="J25" i="11"/>
  <c r="K25" i="11"/>
  <c r="L25" i="11"/>
  <c r="M25" i="11"/>
  <c r="I26" i="11"/>
  <c r="J26" i="11"/>
  <c r="K26" i="11"/>
  <c r="L26" i="11"/>
  <c r="M26" i="11"/>
  <c r="I27" i="11"/>
  <c r="J27" i="11"/>
  <c r="K27" i="11"/>
  <c r="L27" i="11"/>
  <c r="M27" i="11"/>
  <c r="I28" i="11"/>
  <c r="J28" i="11"/>
  <c r="K28" i="11"/>
  <c r="L28" i="11"/>
  <c r="M28" i="11"/>
  <c r="I29" i="11"/>
  <c r="J29" i="11"/>
  <c r="K29" i="11"/>
  <c r="L29" i="11"/>
  <c r="M29" i="11"/>
  <c r="I30" i="11"/>
  <c r="J30" i="11"/>
  <c r="K30" i="11"/>
  <c r="L30" i="11"/>
  <c r="M30" i="11"/>
  <c r="I31" i="11"/>
  <c r="J31" i="11"/>
  <c r="K31" i="11"/>
  <c r="L31" i="11"/>
  <c r="M31" i="11"/>
  <c r="I32" i="11"/>
  <c r="J32" i="11"/>
  <c r="K32" i="11"/>
  <c r="L32" i="11"/>
  <c r="M32" i="11"/>
  <c r="I33" i="11"/>
  <c r="J33" i="11"/>
  <c r="K33" i="11"/>
  <c r="L33" i="11"/>
  <c r="M33" i="11"/>
  <c r="I34" i="11"/>
  <c r="J34" i="11"/>
  <c r="K34" i="11"/>
  <c r="L34" i="11"/>
  <c r="M34" i="11"/>
  <c r="I35" i="11"/>
  <c r="J35" i="11"/>
  <c r="K35" i="11"/>
  <c r="L35" i="11"/>
  <c r="M35" i="11"/>
  <c r="I36" i="11"/>
  <c r="J36" i="11"/>
  <c r="K36" i="11"/>
  <c r="L36" i="11"/>
  <c r="M36" i="11"/>
  <c r="I37" i="11"/>
  <c r="J37" i="11"/>
  <c r="K37" i="11"/>
  <c r="L37" i="11"/>
  <c r="M37" i="11"/>
  <c r="I38" i="11"/>
  <c r="J38" i="11"/>
  <c r="K38" i="11"/>
  <c r="L38" i="11"/>
  <c r="M38" i="11"/>
  <c r="I39" i="11"/>
  <c r="J39" i="11"/>
  <c r="K39" i="11"/>
  <c r="L39" i="11"/>
  <c r="M39" i="11"/>
  <c r="I40" i="11"/>
  <c r="J40" i="11"/>
  <c r="K40" i="11"/>
  <c r="L40" i="11"/>
  <c r="M40" i="11"/>
  <c r="I41" i="11"/>
  <c r="J41" i="11"/>
  <c r="K41" i="11"/>
  <c r="L41" i="11"/>
  <c r="M41" i="11"/>
  <c r="I42" i="11"/>
  <c r="J42" i="11"/>
  <c r="K42" i="11"/>
  <c r="L42" i="11"/>
  <c r="M42" i="11"/>
  <c r="I43" i="11"/>
  <c r="J43" i="11"/>
  <c r="K43" i="11"/>
  <c r="L43" i="11"/>
  <c r="M43" i="11"/>
  <c r="I44" i="11"/>
  <c r="J44" i="11"/>
  <c r="K44" i="11"/>
  <c r="L44" i="11"/>
  <c r="M44" i="11"/>
  <c r="I45" i="11"/>
  <c r="J45" i="11"/>
  <c r="K45" i="11"/>
  <c r="L45" i="11"/>
  <c r="M45" i="11"/>
  <c r="I46" i="11"/>
  <c r="J46" i="11"/>
  <c r="K46" i="11"/>
  <c r="L46" i="11"/>
  <c r="M46" i="11"/>
  <c r="I47" i="11"/>
  <c r="J47" i="11"/>
  <c r="K47" i="11"/>
  <c r="L47" i="11"/>
  <c r="M47" i="11"/>
  <c r="I48" i="11"/>
  <c r="J48" i="11"/>
  <c r="K48" i="11"/>
  <c r="L48" i="11"/>
  <c r="M48" i="11"/>
  <c r="I49" i="11"/>
  <c r="J49" i="11"/>
  <c r="K49" i="11"/>
  <c r="L49" i="11"/>
  <c r="M49" i="11"/>
  <c r="I50" i="11"/>
  <c r="J50" i="11"/>
  <c r="K50" i="11"/>
  <c r="L50" i="11"/>
  <c r="M50" i="11"/>
  <c r="I51" i="11"/>
  <c r="J51" i="11"/>
  <c r="K51" i="11"/>
  <c r="L51" i="11"/>
  <c r="M51" i="11"/>
  <c r="I52" i="11"/>
  <c r="J52" i="11"/>
  <c r="K52" i="11"/>
  <c r="L52" i="11"/>
  <c r="M52" i="11"/>
  <c r="I53" i="11"/>
  <c r="J53" i="11"/>
  <c r="K53" i="11"/>
  <c r="L53" i="11"/>
  <c r="M53" i="11"/>
  <c r="I54" i="11"/>
  <c r="J54" i="11"/>
  <c r="K54" i="11"/>
  <c r="L54" i="11"/>
  <c r="M54" i="11"/>
  <c r="I55" i="11"/>
  <c r="J55" i="11"/>
  <c r="K55" i="11"/>
  <c r="L55" i="11"/>
  <c r="M55" i="11"/>
  <c r="I56" i="11"/>
  <c r="J56" i="11"/>
  <c r="K56" i="11"/>
  <c r="L56" i="11"/>
  <c r="M56" i="11"/>
  <c r="I57" i="11"/>
  <c r="J57" i="11"/>
  <c r="K57" i="11"/>
  <c r="L57" i="11"/>
  <c r="M57" i="11"/>
  <c r="I58" i="11"/>
  <c r="J58" i="11"/>
  <c r="K58" i="11"/>
  <c r="L58" i="11"/>
  <c r="M58" i="11"/>
  <c r="I59" i="11"/>
  <c r="J59" i="11"/>
  <c r="K59" i="11"/>
  <c r="L59" i="11"/>
  <c r="M59" i="11"/>
  <c r="I60" i="11"/>
  <c r="J60" i="11"/>
  <c r="K60" i="11"/>
  <c r="L60" i="11"/>
  <c r="M60" i="11"/>
  <c r="I61" i="11"/>
  <c r="J61" i="11"/>
  <c r="K61" i="11"/>
  <c r="L61" i="11"/>
  <c r="M61" i="11"/>
  <c r="I62" i="11"/>
  <c r="J62" i="11"/>
  <c r="K62" i="11"/>
  <c r="L62" i="11"/>
  <c r="M62" i="11"/>
  <c r="I63" i="11"/>
  <c r="J63" i="11"/>
  <c r="K63" i="11"/>
  <c r="L63" i="11"/>
  <c r="M63" i="11"/>
  <c r="I64" i="11"/>
  <c r="J64" i="11"/>
  <c r="K64" i="11"/>
  <c r="L64" i="11"/>
  <c r="M64" i="11"/>
  <c r="I65" i="11"/>
  <c r="J65" i="11"/>
  <c r="K65" i="11"/>
  <c r="L65" i="11"/>
  <c r="M65" i="11"/>
  <c r="I66" i="11"/>
  <c r="J66" i="11"/>
  <c r="K66" i="11"/>
  <c r="L66" i="11"/>
  <c r="M66" i="11"/>
  <c r="I67" i="11"/>
  <c r="J67" i="11"/>
  <c r="K67" i="11"/>
  <c r="L67" i="11"/>
  <c r="M67" i="11"/>
  <c r="I68" i="11"/>
  <c r="J68" i="11"/>
  <c r="K68" i="11"/>
  <c r="L68" i="11"/>
  <c r="M68" i="11"/>
  <c r="I69" i="11"/>
  <c r="J69" i="11"/>
  <c r="K69" i="11"/>
  <c r="L69" i="11"/>
  <c r="M69" i="11"/>
  <c r="I70" i="11"/>
  <c r="J70" i="11"/>
  <c r="K70" i="11"/>
  <c r="L70" i="11"/>
  <c r="M70" i="11"/>
  <c r="I71" i="11"/>
  <c r="J71" i="11"/>
  <c r="K71" i="11"/>
  <c r="L71" i="11"/>
  <c r="M71" i="11"/>
  <c r="I72" i="11"/>
  <c r="J72" i="11"/>
  <c r="K72" i="11"/>
  <c r="L72" i="11"/>
  <c r="M72" i="11"/>
  <c r="I73" i="11"/>
  <c r="J73" i="11"/>
  <c r="K73" i="11"/>
  <c r="L73" i="11"/>
  <c r="M73" i="11"/>
  <c r="I74" i="11"/>
  <c r="J74" i="11"/>
  <c r="K74" i="11"/>
  <c r="L74" i="11"/>
  <c r="M74" i="11"/>
  <c r="I75" i="11"/>
  <c r="J75" i="11"/>
  <c r="K75" i="11"/>
  <c r="L75" i="11"/>
  <c r="M75" i="11"/>
  <c r="I76" i="11"/>
  <c r="J76" i="11"/>
  <c r="K76" i="11"/>
  <c r="L76" i="11"/>
  <c r="M76" i="11"/>
  <c r="I77" i="11"/>
  <c r="J77" i="11"/>
  <c r="K77" i="11"/>
  <c r="L77" i="11"/>
  <c r="M77" i="11"/>
  <c r="I78" i="11"/>
  <c r="J78" i="11"/>
  <c r="K78" i="11"/>
  <c r="L78" i="11"/>
  <c r="M78" i="11"/>
  <c r="I79" i="11"/>
  <c r="J79" i="11"/>
  <c r="K79" i="11"/>
  <c r="L79" i="11"/>
  <c r="M79" i="11"/>
  <c r="I80" i="11"/>
  <c r="J80" i="11"/>
  <c r="K80" i="11"/>
  <c r="L80" i="11"/>
  <c r="M80" i="11"/>
  <c r="I81" i="11"/>
  <c r="J81" i="11"/>
  <c r="K81" i="11"/>
  <c r="L81" i="11"/>
  <c r="M81" i="11"/>
  <c r="I82" i="11"/>
  <c r="J82" i="11"/>
  <c r="K82" i="11"/>
  <c r="L82" i="11"/>
  <c r="M82" i="11"/>
  <c r="I83" i="11"/>
  <c r="J83" i="11"/>
  <c r="K83" i="11"/>
  <c r="L83" i="11"/>
  <c r="M83" i="11"/>
  <c r="I84" i="11"/>
  <c r="J84" i="11"/>
  <c r="K84" i="11"/>
  <c r="L84" i="11"/>
  <c r="M84" i="11"/>
  <c r="I85" i="11"/>
  <c r="J85" i="11"/>
  <c r="K85" i="11"/>
  <c r="L85" i="11"/>
  <c r="M85" i="11"/>
  <c r="I86" i="11"/>
  <c r="J86" i="11"/>
  <c r="K86" i="11"/>
  <c r="L86" i="11"/>
  <c r="M86" i="11"/>
  <c r="I87" i="11"/>
  <c r="J87" i="11"/>
  <c r="K87" i="11"/>
  <c r="L87" i="11"/>
  <c r="M87" i="11"/>
  <c r="I88" i="11"/>
  <c r="J88" i="11"/>
  <c r="K88" i="11"/>
  <c r="L88" i="11"/>
  <c r="M88" i="11"/>
  <c r="I89" i="11"/>
  <c r="J89" i="11"/>
  <c r="K89" i="11"/>
  <c r="L89" i="11"/>
  <c r="M89" i="11"/>
  <c r="I90" i="11"/>
  <c r="J90" i="11"/>
  <c r="K90" i="11"/>
  <c r="L90" i="11"/>
  <c r="M90" i="11"/>
  <c r="I91" i="11"/>
  <c r="J91" i="11"/>
  <c r="K91" i="11"/>
  <c r="L91" i="11"/>
  <c r="M91" i="11"/>
  <c r="I92" i="11"/>
  <c r="J92" i="11"/>
  <c r="K92" i="11"/>
  <c r="L92" i="11"/>
  <c r="M92" i="11"/>
  <c r="I93" i="11"/>
  <c r="J93" i="11"/>
  <c r="K93" i="11"/>
  <c r="L93" i="11"/>
  <c r="M93" i="11"/>
  <c r="I94" i="11"/>
  <c r="J94" i="11"/>
  <c r="K94" i="11"/>
  <c r="L94" i="11"/>
  <c r="M94" i="11"/>
  <c r="I95" i="11"/>
  <c r="J95" i="11"/>
  <c r="K95" i="11"/>
  <c r="L95" i="11"/>
  <c r="M95" i="11"/>
  <c r="I96" i="11"/>
  <c r="J96" i="11"/>
  <c r="K96" i="11"/>
  <c r="L96" i="11"/>
  <c r="M96" i="11"/>
  <c r="I97" i="11"/>
  <c r="J97" i="11"/>
  <c r="K97" i="11"/>
  <c r="L97" i="11"/>
  <c r="M97" i="11"/>
  <c r="I98" i="11"/>
  <c r="J98" i="11"/>
  <c r="K98" i="11"/>
  <c r="L98" i="11"/>
  <c r="M98" i="11"/>
  <c r="I99" i="11"/>
  <c r="J99" i="11"/>
  <c r="K99" i="11"/>
  <c r="L99" i="11"/>
  <c r="M99" i="11"/>
  <c r="I100" i="11"/>
  <c r="J100" i="11"/>
  <c r="K100" i="11"/>
  <c r="L100" i="11"/>
  <c r="M100" i="11"/>
  <c r="I101" i="11"/>
  <c r="J101" i="11"/>
  <c r="K101" i="11"/>
  <c r="L101" i="11"/>
  <c r="M101" i="11"/>
  <c r="I102" i="11"/>
  <c r="J102" i="11"/>
  <c r="K102" i="11"/>
  <c r="L102" i="11"/>
  <c r="M102" i="11"/>
  <c r="I103" i="11"/>
  <c r="J103" i="11"/>
  <c r="K103" i="11"/>
  <c r="L103" i="11"/>
  <c r="M103" i="11"/>
  <c r="I104" i="11"/>
  <c r="J104" i="11"/>
  <c r="K104" i="11"/>
  <c r="L104" i="11"/>
  <c r="M104" i="11"/>
  <c r="I105" i="11"/>
  <c r="J105" i="11"/>
  <c r="K105" i="11"/>
  <c r="L105" i="11"/>
  <c r="M105" i="11"/>
  <c r="I106" i="11"/>
  <c r="J106" i="11"/>
  <c r="K106" i="11"/>
  <c r="L106" i="11"/>
  <c r="M106" i="11"/>
  <c r="I107" i="11"/>
  <c r="J107" i="11"/>
  <c r="K107" i="11"/>
  <c r="L107" i="11"/>
  <c r="M107" i="11"/>
  <c r="I108" i="11"/>
  <c r="J108" i="11"/>
  <c r="K108" i="11"/>
  <c r="L108" i="11"/>
  <c r="M108" i="11"/>
  <c r="I109" i="11"/>
  <c r="J109" i="11"/>
  <c r="K109" i="11"/>
  <c r="L109" i="11"/>
  <c r="M109" i="11"/>
  <c r="I110" i="11"/>
  <c r="J110" i="11"/>
  <c r="K110" i="11"/>
  <c r="L110" i="11"/>
  <c r="M110" i="11"/>
  <c r="I111" i="11"/>
  <c r="J111" i="11"/>
  <c r="K111" i="11"/>
  <c r="L111" i="11"/>
  <c r="M111" i="11"/>
  <c r="I112" i="11"/>
  <c r="J112" i="11"/>
  <c r="K112" i="11"/>
  <c r="L112" i="11"/>
  <c r="M112" i="11"/>
  <c r="I113" i="11"/>
  <c r="J113" i="11"/>
  <c r="K113" i="11"/>
  <c r="L113" i="11"/>
  <c r="M113" i="11"/>
  <c r="I114" i="11"/>
  <c r="J114" i="11"/>
  <c r="K114" i="11"/>
  <c r="L114" i="11"/>
  <c r="M114" i="11"/>
  <c r="I115" i="11"/>
  <c r="J115" i="11"/>
  <c r="K115" i="11"/>
  <c r="L115" i="11"/>
  <c r="M115" i="11"/>
  <c r="I116" i="11"/>
  <c r="J116" i="11"/>
  <c r="K116" i="11"/>
  <c r="L116" i="11"/>
  <c r="M116" i="11"/>
  <c r="I117" i="11"/>
  <c r="J117" i="11"/>
  <c r="K117" i="11"/>
  <c r="L117" i="11"/>
  <c r="M117" i="11"/>
  <c r="I118" i="11"/>
  <c r="J118" i="11"/>
  <c r="K118" i="11"/>
  <c r="L118" i="11"/>
  <c r="M118" i="11"/>
  <c r="I119" i="11"/>
  <c r="J119" i="11"/>
  <c r="K119" i="11"/>
  <c r="L119" i="11"/>
  <c r="M119" i="11"/>
  <c r="I120" i="11"/>
  <c r="J120" i="11"/>
  <c r="K120" i="11"/>
  <c r="L120" i="11"/>
  <c r="M120" i="11"/>
  <c r="I121" i="11"/>
  <c r="J121" i="11"/>
  <c r="K121" i="11"/>
  <c r="L121" i="11"/>
  <c r="M121" i="11"/>
  <c r="I122" i="11"/>
  <c r="J122" i="11"/>
  <c r="K122" i="11"/>
  <c r="L122" i="11"/>
  <c r="M122" i="11"/>
  <c r="I123" i="11"/>
  <c r="J123" i="11"/>
  <c r="K123" i="11"/>
  <c r="L123" i="11"/>
  <c r="M123" i="11"/>
  <c r="I124" i="11"/>
  <c r="J124" i="11"/>
  <c r="K124" i="11"/>
  <c r="L124" i="11"/>
  <c r="M124" i="11"/>
  <c r="I125" i="11"/>
  <c r="J125" i="11"/>
  <c r="K125" i="11"/>
  <c r="L125" i="11"/>
  <c r="M125" i="11"/>
  <c r="I126" i="11"/>
  <c r="J126" i="11"/>
  <c r="K126" i="11"/>
  <c r="L126" i="11"/>
  <c r="M126" i="11"/>
  <c r="I127" i="11"/>
  <c r="J127" i="11"/>
  <c r="K127" i="11"/>
  <c r="L127" i="11"/>
  <c r="M127" i="11"/>
  <c r="I128" i="11"/>
  <c r="J128" i="11"/>
  <c r="K128" i="11"/>
  <c r="L128" i="11"/>
  <c r="M128" i="11"/>
  <c r="I129" i="11"/>
  <c r="J129" i="11"/>
  <c r="K129" i="11"/>
  <c r="L129" i="11"/>
  <c r="M129" i="11"/>
  <c r="I130" i="11"/>
  <c r="J130" i="11"/>
  <c r="K130" i="11"/>
  <c r="L130" i="11"/>
  <c r="M130" i="11"/>
  <c r="I131" i="11"/>
  <c r="J131" i="11"/>
  <c r="K131" i="11"/>
  <c r="L131" i="11"/>
  <c r="M131" i="11"/>
  <c r="I132" i="11"/>
  <c r="J132" i="11"/>
  <c r="K132" i="11"/>
  <c r="L132" i="11"/>
  <c r="M132" i="11"/>
  <c r="I133" i="11"/>
  <c r="J133" i="11"/>
  <c r="K133" i="11"/>
  <c r="L133" i="11"/>
  <c r="M133" i="11"/>
  <c r="I134" i="11"/>
  <c r="J134" i="11"/>
  <c r="K134" i="11"/>
  <c r="L134" i="11"/>
  <c r="M134" i="11"/>
  <c r="I135" i="11"/>
  <c r="J135" i="11"/>
  <c r="K135" i="11"/>
  <c r="L135" i="11"/>
  <c r="M135" i="11"/>
  <c r="I136" i="11"/>
  <c r="J136" i="11"/>
  <c r="K136" i="11"/>
  <c r="L136" i="11"/>
  <c r="M136" i="11"/>
  <c r="I137" i="11"/>
  <c r="J137" i="11"/>
  <c r="K137" i="11"/>
  <c r="L137" i="11"/>
  <c r="M137" i="11"/>
  <c r="I138" i="11"/>
  <c r="J138" i="11"/>
  <c r="K138" i="11"/>
  <c r="L138" i="11"/>
  <c r="M138" i="11"/>
  <c r="I139" i="11"/>
  <c r="J139" i="11"/>
  <c r="K139" i="11"/>
  <c r="L139" i="11"/>
  <c r="M139" i="11"/>
  <c r="I140" i="11"/>
  <c r="J140" i="11"/>
  <c r="K140" i="11"/>
  <c r="L140" i="11"/>
  <c r="M140" i="11"/>
  <c r="I141" i="11"/>
  <c r="J141" i="11"/>
  <c r="K141" i="11"/>
  <c r="L141" i="11"/>
  <c r="M141" i="11"/>
  <c r="I142" i="11"/>
  <c r="J142" i="11"/>
  <c r="K142" i="11"/>
  <c r="L142" i="11"/>
  <c r="M142" i="11"/>
  <c r="I143" i="11"/>
  <c r="J143" i="11"/>
  <c r="K143" i="11"/>
  <c r="L143" i="11"/>
  <c r="M143" i="11"/>
  <c r="I144" i="11"/>
  <c r="J144" i="11"/>
  <c r="K144" i="11"/>
  <c r="L144" i="11"/>
  <c r="M144" i="11"/>
  <c r="I145" i="11"/>
  <c r="J145" i="11"/>
  <c r="K145" i="11"/>
  <c r="L145" i="11"/>
  <c r="M145" i="11"/>
  <c r="I146" i="11"/>
  <c r="J146" i="11"/>
  <c r="K146" i="11"/>
  <c r="L146" i="11"/>
  <c r="M146" i="11"/>
  <c r="I147" i="11"/>
  <c r="J147" i="11"/>
  <c r="K147" i="11"/>
  <c r="L147" i="11"/>
  <c r="M147" i="11"/>
  <c r="I148" i="11"/>
  <c r="J148" i="11"/>
  <c r="K148" i="11"/>
  <c r="L148" i="11"/>
  <c r="M148" i="11"/>
  <c r="I149" i="11"/>
  <c r="J149" i="11"/>
  <c r="K149" i="11"/>
  <c r="L149" i="11"/>
  <c r="M149" i="11"/>
  <c r="I150" i="11"/>
  <c r="J150" i="11"/>
  <c r="K150" i="11"/>
  <c r="L150" i="11"/>
  <c r="M150" i="11"/>
  <c r="I151" i="11"/>
  <c r="J151" i="11"/>
  <c r="K151" i="11"/>
  <c r="L151" i="11"/>
  <c r="M151" i="11"/>
  <c r="I152" i="11"/>
  <c r="J152" i="11"/>
  <c r="K152" i="11"/>
  <c r="L152" i="11"/>
  <c r="M152" i="11"/>
  <c r="I153" i="11"/>
  <c r="J153" i="11"/>
  <c r="K153" i="11"/>
  <c r="L153" i="11"/>
  <c r="M153" i="11"/>
  <c r="I154" i="11"/>
  <c r="J154" i="11"/>
  <c r="K154" i="11"/>
  <c r="L154" i="11"/>
  <c r="M154" i="11"/>
  <c r="I155" i="11"/>
  <c r="J155" i="11"/>
  <c r="K155" i="11"/>
  <c r="L155" i="11"/>
  <c r="M155" i="11"/>
  <c r="I156" i="11"/>
  <c r="J156" i="11"/>
  <c r="K156" i="11"/>
  <c r="L156" i="11"/>
  <c r="M156" i="11"/>
  <c r="I157" i="11"/>
  <c r="J157" i="11"/>
  <c r="K157" i="11"/>
  <c r="L157" i="11"/>
  <c r="M157" i="11"/>
  <c r="I158" i="11"/>
  <c r="J158" i="11"/>
  <c r="K158" i="11"/>
  <c r="L158" i="11"/>
  <c r="M158" i="11"/>
  <c r="I159" i="11"/>
  <c r="J159" i="11"/>
  <c r="K159" i="11"/>
  <c r="L159" i="11"/>
  <c r="M159" i="11"/>
  <c r="I160" i="11"/>
  <c r="J160" i="11"/>
  <c r="K160" i="11"/>
  <c r="L160" i="11"/>
  <c r="M160" i="11"/>
  <c r="I161" i="11"/>
  <c r="J161" i="11"/>
  <c r="K161" i="11"/>
  <c r="L161" i="11"/>
  <c r="M161" i="11"/>
  <c r="I162" i="11"/>
  <c r="J162" i="11"/>
  <c r="K162" i="11"/>
  <c r="L162" i="11"/>
  <c r="M162" i="11"/>
  <c r="I163" i="11"/>
  <c r="J163" i="11"/>
  <c r="K163" i="11"/>
  <c r="L163" i="11"/>
  <c r="M163" i="11"/>
  <c r="I164" i="11"/>
  <c r="J164" i="11"/>
  <c r="K164" i="11"/>
  <c r="L164" i="11"/>
  <c r="M164" i="11"/>
  <c r="I165" i="11"/>
  <c r="J165" i="11"/>
  <c r="K165" i="11"/>
  <c r="L165" i="11"/>
  <c r="M165" i="11"/>
  <c r="I166" i="11"/>
  <c r="J166" i="11"/>
  <c r="K166" i="11"/>
  <c r="L166" i="11"/>
  <c r="M166" i="11"/>
  <c r="I167" i="11"/>
  <c r="J167" i="11"/>
  <c r="K167" i="11"/>
  <c r="L167" i="11"/>
  <c r="M167" i="11"/>
  <c r="I168" i="11"/>
  <c r="J168" i="11"/>
  <c r="K168" i="11"/>
  <c r="L168" i="11"/>
  <c r="M168" i="11"/>
  <c r="I169" i="11"/>
  <c r="J169" i="11"/>
  <c r="K169" i="11"/>
  <c r="L169" i="11"/>
  <c r="M169" i="11"/>
  <c r="I170" i="11"/>
  <c r="J170" i="11"/>
  <c r="K170" i="11"/>
  <c r="L170" i="11"/>
  <c r="M170" i="11"/>
  <c r="I171" i="11"/>
  <c r="J171" i="11"/>
  <c r="K171" i="11"/>
  <c r="L171" i="11"/>
  <c r="M171" i="11"/>
  <c r="I172" i="11"/>
  <c r="J172" i="11"/>
  <c r="K172" i="11"/>
  <c r="L172" i="11"/>
  <c r="M172" i="11"/>
  <c r="I173" i="11"/>
  <c r="J173" i="11"/>
  <c r="K173" i="11"/>
  <c r="L173" i="11"/>
  <c r="M173" i="11"/>
  <c r="I174" i="11"/>
  <c r="J174" i="11"/>
  <c r="K174" i="11"/>
  <c r="L174" i="11"/>
  <c r="M174" i="11"/>
  <c r="I175" i="11"/>
  <c r="J175" i="11"/>
  <c r="K175" i="11"/>
  <c r="L175" i="11"/>
  <c r="M175" i="11"/>
  <c r="I176" i="11"/>
  <c r="J176" i="11"/>
  <c r="K176" i="11"/>
  <c r="L176" i="11"/>
  <c r="M176" i="11"/>
  <c r="I177" i="11"/>
  <c r="J177" i="11"/>
  <c r="K177" i="11"/>
  <c r="L177" i="11"/>
  <c r="M177" i="11"/>
  <c r="I178" i="11"/>
  <c r="J178" i="11"/>
  <c r="K178" i="11"/>
  <c r="L178" i="11"/>
  <c r="M178" i="11"/>
  <c r="I179" i="11"/>
  <c r="J179" i="11"/>
  <c r="K179" i="11"/>
  <c r="L179" i="11"/>
  <c r="M179" i="11"/>
  <c r="I180" i="11"/>
  <c r="J180" i="11"/>
  <c r="K180" i="11"/>
  <c r="L180" i="11"/>
  <c r="M180" i="11"/>
  <c r="I181" i="11"/>
  <c r="J181" i="11"/>
  <c r="K181" i="11"/>
  <c r="L181" i="11"/>
  <c r="M181" i="11"/>
  <c r="I182" i="11"/>
  <c r="J182" i="11"/>
  <c r="K182" i="11"/>
  <c r="L182" i="11"/>
  <c r="M182" i="11"/>
  <c r="I183" i="11"/>
  <c r="J183" i="11"/>
  <c r="K183" i="11"/>
  <c r="L183" i="11"/>
  <c r="M183" i="11"/>
  <c r="I184" i="11"/>
  <c r="J184" i="11"/>
  <c r="K184" i="11"/>
  <c r="L184" i="11"/>
  <c r="M184" i="11"/>
  <c r="I185" i="11"/>
  <c r="J185" i="11"/>
  <c r="K185" i="11"/>
  <c r="L185" i="11"/>
  <c r="M185" i="11"/>
  <c r="I186" i="11"/>
  <c r="J186" i="11"/>
  <c r="K186" i="11"/>
  <c r="L186" i="11"/>
  <c r="M186" i="11"/>
  <c r="I187" i="11"/>
  <c r="J187" i="11"/>
  <c r="K187" i="11"/>
  <c r="L187" i="11"/>
  <c r="M187" i="11"/>
  <c r="I188" i="11"/>
  <c r="J188" i="11"/>
  <c r="K188" i="11"/>
  <c r="L188" i="11"/>
  <c r="M188" i="11"/>
  <c r="I189" i="11"/>
  <c r="J189" i="11"/>
  <c r="K189" i="11"/>
  <c r="L189" i="11"/>
  <c r="M189" i="11"/>
  <c r="I190" i="11"/>
  <c r="J190" i="11"/>
  <c r="K190" i="11"/>
  <c r="L190" i="11"/>
  <c r="M190" i="11"/>
  <c r="I191" i="11"/>
  <c r="J191" i="11"/>
  <c r="K191" i="11"/>
  <c r="L191" i="11"/>
  <c r="M191" i="11"/>
  <c r="I192" i="11"/>
  <c r="J192" i="11"/>
  <c r="K192" i="11"/>
  <c r="L192" i="11"/>
  <c r="M192" i="11"/>
  <c r="I193" i="11"/>
  <c r="J193" i="11"/>
  <c r="K193" i="11"/>
  <c r="L193" i="11"/>
  <c r="M193" i="11"/>
  <c r="I194" i="11"/>
  <c r="J194" i="11"/>
  <c r="K194" i="11"/>
  <c r="L194" i="11"/>
  <c r="M194" i="11"/>
  <c r="I195" i="11"/>
  <c r="J195" i="11"/>
  <c r="K195" i="11"/>
  <c r="L195" i="11"/>
  <c r="M195" i="11"/>
  <c r="I196" i="11"/>
  <c r="J196" i="11"/>
  <c r="K196" i="11"/>
  <c r="L196" i="11"/>
  <c r="M196" i="11"/>
  <c r="I197" i="11"/>
  <c r="J197" i="11"/>
  <c r="K197" i="11"/>
  <c r="L197" i="11"/>
  <c r="M197" i="11"/>
  <c r="I198" i="11"/>
  <c r="J198" i="11"/>
  <c r="K198" i="11"/>
  <c r="L198" i="11"/>
  <c r="M198" i="11"/>
  <c r="I199" i="11"/>
  <c r="J199" i="11"/>
  <c r="K199" i="11"/>
  <c r="L199" i="11"/>
  <c r="M199" i="11"/>
  <c r="I200" i="11"/>
  <c r="J200" i="11"/>
  <c r="K200" i="11"/>
  <c r="L200" i="11"/>
  <c r="M200" i="11"/>
  <c r="I201" i="11"/>
  <c r="J201" i="11"/>
  <c r="K201" i="11"/>
  <c r="L201" i="11"/>
  <c r="M201" i="11"/>
  <c r="I202" i="11"/>
  <c r="J202" i="11"/>
  <c r="K202" i="11"/>
  <c r="L202" i="11"/>
  <c r="M202" i="11"/>
  <c r="M3" i="11"/>
  <c r="L3" i="11"/>
  <c r="K3" i="11"/>
  <c r="J3" i="11"/>
  <c r="I3" i="11"/>
  <c r="AL202" i="11"/>
  <c r="AK202" i="11"/>
  <c r="AJ202" i="11"/>
  <c r="AI202" i="11"/>
  <c r="AH202" i="11"/>
  <c r="AE202" i="11"/>
  <c r="AD202" i="11"/>
  <c r="AC202" i="11"/>
  <c r="AB202" i="11"/>
  <c r="AA202" i="11"/>
  <c r="AL201" i="11"/>
  <c r="AK201" i="11"/>
  <c r="AJ201" i="11"/>
  <c r="AI201" i="11"/>
  <c r="AH201" i="11"/>
  <c r="AE201" i="11"/>
  <c r="AD201" i="11"/>
  <c r="AC201" i="11"/>
  <c r="AB201" i="11"/>
  <c r="AA201" i="11"/>
  <c r="AL200" i="11"/>
  <c r="AK200" i="11"/>
  <c r="AJ200" i="11"/>
  <c r="AI200" i="11"/>
  <c r="AH200" i="11"/>
  <c r="AE200" i="11"/>
  <c r="AD200" i="11"/>
  <c r="AC200" i="11"/>
  <c r="AB200" i="11"/>
  <c r="AA200" i="11"/>
  <c r="AL199" i="11"/>
  <c r="AK199" i="11"/>
  <c r="AJ199" i="11"/>
  <c r="AI199" i="11"/>
  <c r="AH199" i="11"/>
  <c r="AE199" i="11"/>
  <c r="AD199" i="11"/>
  <c r="AC199" i="11"/>
  <c r="AB199" i="11"/>
  <c r="AA199" i="11"/>
  <c r="AL198" i="11"/>
  <c r="AK198" i="11"/>
  <c r="AJ198" i="11"/>
  <c r="AI198" i="11"/>
  <c r="AH198" i="11"/>
  <c r="AE198" i="11"/>
  <c r="AD198" i="11"/>
  <c r="AC198" i="11"/>
  <c r="AB198" i="11"/>
  <c r="AA198" i="11"/>
  <c r="AL197" i="11"/>
  <c r="AK197" i="11"/>
  <c r="AJ197" i="11"/>
  <c r="AI197" i="11"/>
  <c r="AH197" i="11"/>
  <c r="AE197" i="11"/>
  <c r="AD197" i="11"/>
  <c r="AC197" i="11"/>
  <c r="AB197" i="11"/>
  <c r="AA197" i="11"/>
  <c r="AL196" i="11"/>
  <c r="AK196" i="11"/>
  <c r="AJ196" i="11"/>
  <c r="AI196" i="11"/>
  <c r="AH196" i="11"/>
  <c r="AE196" i="11"/>
  <c r="AD196" i="11"/>
  <c r="AC196" i="11"/>
  <c r="AB196" i="11"/>
  <c r="AA196" i="11"/>
  <c r="AL195" i="11"/>
  <c r="AK195" i="11"/>
  <c r="AJ195" i="11"/>
  <c r="AI195" i="11"/>
  <c r="AH195" i="11"/>
  <c r="AE195" i="11"/>
  <c r="AD195" i="11"/>
  <c r="AC195" i="11"/>
  <c r="AB195" i="11"/>
  <c r="AA195" i="11"/>
  <c r="AL194" i="11"/>
  <c r="AK194" i="11"/>
  <c r="AJ194" i="11"/>
  <c r="AI194" i="11"/>
  <c r="AH194" i="11"/>
  <c r="AE194" i="11"/>
  <c r="AD194" i="11"/>
  <c r="AC194" i="11"/>
  <c r="AB194" i="11"/>
  <c r="AA194" i="11"/>
  <c r="AL193" i="11"/>
  <c r="AK193" i="11"/>
  <c r="AJ193" i="11"/>
  <c r="AI193" i="11"/>
  <c r="AH193" i="11"/>
  <c r="AE193" i="11"/>
  <c r="AD193" i="11"/>
  <c r="AC193" i="11"/>
  <c r="AB193" i="11"/>
  <c r="AA193" i="11"/>
  <c r="AL192" i="11"/>
  <c r="AK192" i="11"/>
  <c r="AJ192" i="11"/>
  <c r="AI192" i="11"/>
  <c r="AH192" i="11"/>
  <c r="AE192" i="11"/>
  <c r="AD192" i="11"/>
  <c r="AC192" i="11"/>
  <c r="AB192" i="11"/>
  <c r="AA192" i="11"/>
  <c r="AL191" i="11"/>
  <c r="AK191" i="11"/>
  <c r="AJ191" i="11"/>
  <c r="AI191" i="11"/>
  <c r="AH191" i="11"/>
  <c r="AE191" i="11"/>
  <c r="AD191" i="11"/>
  <c r="AC191" i="11"/>
  <c r="AB191" i="11"/>
  <c r="AA191" i="11"/>
  <c r="AL190" i="11"/>
  <c r="AK190" i="11"/>
  <c r="AJ190" i="11"/>
  <c r="AI190" i="11"/>
  <c r="AH190" i="11"/>
  <c r="AE190" i="11"/>
  <c r="AD190" i="11"/>
  <c r="AC190" i="11"/>
  <c r="AB190" i="11"/>
  <c r="AA190" i="11"/>
  <c r="AL189" i="11"/>
  <c r="AK189" i="11"/>
  <c r="AJ189" i="11"/>
  <c r="AI189" i="11"/>
  <c r="AH189" i="11"/>
  <c r="AE189" i="11"/>
  <c r="AD189" i="11"/>
  <c r="AC189" i="11"/>
  <c r="AB189" i="11"/>
  <c r="AA189" i="11"/>
  <c r="AL188" i="11"/>
  <c r="AK188" i="11"/>
  <c r="AJ188" i="11"/>
  <c r="AI188" i="11"/>
  <c r="AH188" i="11"/>
  <c r="AE188" i="11"/>
  <c r="AD188" i="11"/>
  <c r="AC188" i="11"/>
  <c r="AB188" i="11"/>
  <c r="AA188" i="11"/>
  <c r="AL187" i="11"/>
  <c r="AK187" i="11"/>
  <c r="AJ187" i="11"/>
  <c r="AI187" i="11"/>
  <c r="AH187" i="11"/>
  <c r="AE187" i="11"/>
  <c r="AD187" i="11"/>
  <c r="AC187" i="11"/>
  <c r="AB187" i="11"/>
  <c r="AA187" i="11"/>
  <c r="AL186" i="11"/>
  <c r="AK186" i="11"/>
  <c r="AJ186" i="11"/>
  <c r="AI186" i="11"/>
  <c r="AH186" i="11"/>
  <c r="AE186" i="11"/>
  <c r="AD186" i="11"/>
  <c r="AC186" i="11"/>
  <c r="AB186" i="11"/>
  <c r="AA186" i="11"/>
  <c r="AL185" i="11"/>
  <c r="AK185" i="11"/>
  <c r="AJ185" i="11"/>
  <c r="AI185" i="11"/>
  <c r="AH185" i="11"/>
  <c r="AE185" i="11"/>
  <c r="AD185" i="11"/>
  <c r="AC185" i="11"/>
  <c r="AB185" i="11"/>
  <c r="AA185" i="11"/>
  <c r="AL184" i="11"/>
  <c r="AK184" i="11"/>
  <c r="AJ184" i="11"/>
  <c r="AI184" i="11"/>
  <c r="AH184" i="11"/>
  <c r="AE184" i="11"/>
  <c r="AD184" i="11"/>
  <c r="AC184" i="11"/>
  <c r="AB184" i="11"/>
  <c r="AA184" i="11"/>
  <c r="AL183" i="11"/>
  <c r="AK183" i="11"/>
  <c r="AJ183" i="11"/>
  <c r="AI183" i="11"/>
  <c r="AH183" i="11"/>
  <c r="AE183" i="11"/>
  <c r="AD183" i="11"/>
  <c r="AC183" i="11"/>
  <c r="AB183" i="11"/>
  <c r="AA183" i="11"/>
  <c r="AL182" i="11"/>
  <c r="AK182" i="11"/>
  <c r="AJ182" i="11"/>
  <c r="AI182" i="11"/>
  <c r="AH182" i="11"/>
  <c r="AE182" i="11"/>
  <c r="AD182" i="11"/>
  <c r="AC182" i="11"/>
  <c r="AB182" i="11"/>
  <c r="AA182" i="11"/>
  <c r="AL181" i="11"/>
  <c r="AK181" i="11"/>
  <c r="AJ181" i="11"/>
  <c r="AI181" i="11"/>
  <c r="AH181" i="11"/>
  <c r="AE181" i="11"/>
  <c r="AD181" i="11"/>
  <c r="AC181" i="11"/>
  <c r="AB181" i="11"/>
  <c r="AA181" i="11"/>
  <c r="AL180" i="11"/>
  <c r="AK180" i="11"/>
  <c r="AJ180" i="11"/>
  <c r="AI180" i="11"/>
  <c r="AH180" i="11"/>
  <c r="AE180" i="11"/>
  <c r="AD180" i="11"/>
  <c r="AC180" i="11"/>
  <c r="AB180" i="11"/>
  <c r="AA180" i="11"/>
  <c r="AL179" i="11"/>
  <c r="AK179" i="11"/>
  <c r="AJ179" i="11"/>
  <c r="AI179" i="11"/>
  <c r="AH179" i="11"/>
  <c r="AE179" i="11"/>
  <c r="AD179" i="11"/>
  <c r="AC179" i="11"/>
  <c r="AB179" i="11"/>
  <c r="AA179" i="11"/>
  <c r="AL178" i="11"/>
  <c r="AK178" i="11"/>
  <c r="AJ178" i="11"/>
  <c r="AI178" i="11"/>
  <c r="AH178" i="11"/>
  <c r="AE178" i="11"/>
  <c r="AD178" i="11"/>
  <c r="AC178" i="11"/>
  <c r="AB178" i="11"/>
  <c r="AA178" i="11"/>
  <c r="AL177" i="11"/>
  <c r="AK177" i="11"/>
  <c r="AJ177" i="11"/>
  <c r="AI177" i="11"/>
  <c r="AH177" i="11"/>
  <c r="AE177" i="11"/>
  <c r="AD177" i="11"/>
  <c r="AC177" i="11"/>
  <c r="AB177" i="11"/>
  <c r="AA177" i="11"/>
  <c r="AL176" i="11"/>
  <c r="AK176" i="11"/>
  <c r="AJ176" i="11"/>
  <c r="AI176" i="11"/>
  <c r="AH176" i="11"/>
  <c r="AE176" i="11"/>
  <c r="AD176" i="11"/>
  <c r="AC176" i="11"/>
  <c r="AB176" i="11"/>
  <c r="AA176" i="11"/>
  <c r="AL175" i="11"/>
  <c r="AK175" i="11"/>
  <c r="AJ175" i="11"/>
  <c r="AI175" i="11"/>
  <c r="AH175" i="11"/>
  <c r="AE175" i="11"/>
  <c r="AD175" i="11"/>
  <c r="AC175" i="11"/>
  <c r="AB175" i="11"/>
  <c r="AA175" i="11"/>
  <c r="AL174" i="11"/>
  <c r="AK174" i="11"/>
  <c r="AJ174" i="11"/>
  <c r="AI174" i="11"/>
  <c r="AH174" i="11"/>
  <c r="AE174" i="11"/>
  <c r="AD174" i="11"/>
  <c r="AC174" i="11"/>
  <c r="AB174" i="11"/>
  <c r="AA174" i="11"/>
  <c r="AL173" i="11"/>
  <c r="AK173" i="11"/>
  <c r="AJ173" i="11"/>
  <c r="AI173" i="11"/>
  <c r="AH173" i="11"/>
  <c r="AE173" i="11"/>
  <c r="AD173" i="11"/>
  <c r="AC173" i="11"/>
  <c r="AB173" i="11"/>
  <c r="AA173" i="11"/>
  <c r="AL172" i="11"/>
  <c r="AK172" i="11"/>
  <c r="AJ172" i="11"/>
  <c r="AI172" i="11"/>
  <c r="AH172" i="11"/>
  <c r="AE172" i="11"/>
  <c r="AD172" i="11"/>
  <c r="AC172" i="11"/>
  <c r="AB172" i="11"/>
  <c r="AA172" i="11"/>
  <c r="AL171" i="11"/>
  <c r="AK171" i="11"/>
  <c r="AJ171" i="11"/>
  <c r="AI171" i="11"/>
  <c r="AH171" i="11"/>
  <c r="AE171" i="11"/>
  <c r="AD171" i="11"/>
  <c r="AC171" i="11"/>
  <c r="AB171" i="11"/>
  <c r="AA171" i="11"/>
  <c r="AL170" i="11"/>
  <c r="AK170" i="11"/>
  <c r="AJ170" i="11"/>
  <c r="AI170" i="11"/>
  <c r="AH170" i="11"/>
  <c r="AE170" i="11"/>
  <c r="AD170" i="11"/>
  <c r="AC170" i="11"/>
  <c r="AB170" i="11"/>
  <c r="AA170" i="11"/>
  <c r="AL169" i="11"/>
  <c r="AK169" i="11"/>
  <c r="AJ169" i="11"/>
  <c r="AI169" i="11"/>
  <c r="AH169" i="11"/>
  <c r="AE169" i="11"/>
  <c r="AD169" i="11"/>
  <c r="AC169" i="11"/>
  <c r="AB169" i="11"/>
  <c r="AA169" i="11"/>
  <c r="AL168" i="11"/>
  <c r="AK168" i="11"/>
  <c r="AJ168" i="11"/>
  <c r="AI168" i="11"/>
  <c r="AH168" i="11"/>
  <c r="AE168" i="11"/>
  <c r="AD168" i="11"/>
  <c r="AC168" i="11"/>
  <c r="AB168" i="11"/>
  <c r="AA168" i="11"/>
  <c r="AL167" i="11"/>
  <c r="AK167" i="11"/>
  <c r="AJ167" i="11"/>
  <c r="AI167" i="11"/>
  <c r="AH167" i="11"/>
  <c r="AE167" i="11"/>
  <c r="AD167" i="11"/>
  <c r="AC167" i="11"/>
  <c r="AB167" i="11"/>
  <c r="AA167" i="11"/>
  <c r="AL166" i="11"/>
  <c r="AK166" i="11"/>
  <c r="AJ166" i="11"/>
  <c r="AI166" i="11"/>
  <c r="AH166" i="11"/>
  <c r="AE166" i="11"/>
  <c r="AD166" i="11"/>
  <c r="AC166" i="11"/>
  <c r="AB166" i="11"/>
  <c r="AA166" i="11"/>
  <c r="AL165" i="11"/>
  <c r="AK165" i="11"/>
  <c r="AJ165" i="11"/>
  <c r="AI165" i="11"/>
  <c r="AH165" i="11"/>
  <c r="AE165" i="11"/>
  <c r="AD165" i="11"/>
  <c r="AC165" i="11"/>
  <c r="AB165" i="11"/>
  <c r="AA165" i="11"/>
  <c r="AL164" i="11"/>
  <c r="AK164" i="11"/>
  <c r="AJ164" i="11"/>
  <c r="AI164" i="11"/>
  <c r="AH164" i="11"/>
  <c r="AE164" i="11"/>
  <c r="AD164" i="11"/>
  <c r="AC164" i="11"/>
  <c r="AB164" i="11"/>
  <c r="AA164" i="11"/>
  <c r="AL163" i="11"/>
  <c r="AK163" i="11"/>
  <c r="AJ163" i="11"/>
  <c r="AI163" i="11"/>
  <c r="AH163" i="11"/>
  <c r="AE163" i="11"/>
  <c r="AD163" i="11"/>
  <c r="AC163" i="11"/>
  <c r="AB163" i="11"/>
  <c r="AA163" i="11"/>
  <c r="AL162" i="11"/>
  <c r="AK162" i="11"/>
  <c r="AJ162" i="11"/>
  <c r="AI162" i="11"/>
  <c r="AH162" i="11"/>
  <c r="AE162" i="11"/>
  <c r="AD162" i="11"/>
  <c r="AC162" i="11"/>
  <c r="AB162" i="11"/>
  <c r="AA162" i="11"/>
  <c r="AL161" i="11"/>
  <c r="AK161" i="11"/>
  <c r="AJ161" i="11"/>
  <c r="AI161" i="11"/>
  <c r="AH161" i="11"/>
  <c r="AE161" i="11"/>
  <c r="AD161" i="11"/>
  <c r="AC161" i="11"/>
  <c r="AB161" i="11"/>
  <c r="AA161" i="11"/>
  <c r="AL160" i="11"/>
  <c r="AK160" i="11"/>
  <c r="AJ160" i="11"/>
  <c r="AI160" i="11"/>
  <c r="AH160" i="11"/>
  <c r="AE160" i="11"/>
  <c r="AD160" i="11"/>
  <c r="AC160" i="11"/>
  <c r="AB160" i="11"/>
  <c r="AA160" i="11"/>
  <c r="AL159" i="11"/>
  <c r="AK159" i="11"/>
  <c r="AJ159" i="11"/>
  <c r="AI159" i="11"/>
  <c r="AH159" i="11"/>
  <c r="AE159" i="11"/>
  <c r="AD159" i="11"/>
  <c r="AC159" i="11"/>
  <c r="AB159" i="11"/>
  <c r="AA159" i="11"/>
  <c r="AL158" i="11"/>
  <c r="AK158" i="11"/>
  <c r="AJ158" i="11"/>
  <c r="AI158" i="11"/>
  <c r="AH158" i="11"/>
  <c r="AE158" i="11"/>
  <c r="AD158" i="11"/>
  <c r="AC158" i="11"/>
  <c r="AB158" i="11"/>
  <c r="AA158" i="11"/>
  <c r="AL157" i="11"/>
  <c r="AK157" i="11"/>
  <c r="AJ157" i="11"/>
  <c r="AI157" i="11"/>
  <c r="AH157" i="11"/>
  <c r="AE157" i="11"/>
  <c r="AD157" i="11"/>
  <c r="AC157" i="11"/>
  <c r="AB157" i="11"/>
  <c r="AA157" i="11"/>
  <c r="AL156" i="11"/>
  <c r="AK156" i="11"/>
  <c r="AJ156" i="11"/>
  <c r="AI156" i="11"/>
  <c r="AH156" i="11"/>
  <c r="AE156" i="11"/>
  <c r="AD156" i="11"/>
  <c r="AC156" i="11"/>
  <c r="AB156" i="11"/>
  <c r="AA156" i="11"/>
  <c r="AL155" i="11"/>
  <c r="AK155" i="11"/>
  <c r="AJ155" i="11"/>
  <c r="AI155" i="11"/>
  <c r="AH155" i="11"/>
  <c r="AE155" i="11"/>
  <c r="AD155" i="11"/>
  <c r="AC155" i="11"/>
  <c r="AB155" i="11"/>
  <c r="AA155" i="11"/>
  <c r="AL154" i="11"/>
  <c r="AK154" i="11"/>
  <c r="AJ154" i="11"/>
  <c r="AI154" i="11"/>
  <c r="AH154" i="11"/>
  <c r="AE154" i="11"/>
  <c r="AD154" i="11"/>
  <c r="AC154" i="11"/>
  <c r="AB154" i="11"/>
  <c r="AA154" i="11"/>
  <c r="AL153" i="11"/>
  <c r="AK153" i="11"/>
  <c r="AJ153" i="11"/>
  <c r="AI153" i="11"/>
  <c r="AH153" i="11"/>
  <c r="AE153" i="11"/>
  <c r="AD153" i="11"/>
  <c r="AC153" i="11"/>
  <c r="AB153" i="11"/>
  <c r="AA153" i="11"/>
  <c r="AL152" i="11"/>
  <c r="AK152" i="11"/>
  <c r="AJ152" i="11"/>
  <c r="AI152" i="11"/>
  <c r="AH152" i="11"/>
  <c r="AE152" i="11"/>
  <c r="AD152" i="11"/>
  <c r="AC152" i="11"/>
  <c r="AB152" i="11"/>
  <c r="AA152" i="11"/>
  <c r="AL151" i="11"/>
  <c r="AK151" i="11"/>
  <c r="AJ151" i="11"/>
  <c r="AI151" i="11"/>
  <c r="AH151" i="11"/>
  <c r="AE151" i="11"/>
  <c r="AD151" i="11"/>
  <c r="AC151" i="11"/>
  <c r="AB151" i="11"/>
  <c r="AA151" i="11"/>
  <c r="AL150" i="11"/>
  <c r="AK150" i="11"/>
  <c r="AJ150" i="11"/>
  <c r="AI150" i="11"/>
  <c r="AH150" i="11"/>
  <c r="AE150" i="11"/>
  <c r="AD150" i="11"/>
  <c r="AC150" i="11"/>
  <c r="AB150" i="11"/>
  <c r="AA150" i="11"/>
  <c r="AL149" i="11"/>
  <c r="AK149" i="11"/>
  <c r="AJ149" i="11"/>
  <c r="AI149" i="11"/>
  <c r="AH149" i="11"/>
  <c r="AE149" i="11"/>
  <c r="AD149" i="11"/>
  <c r="AC149" i="11"/>
  <c r="AB149" i="11"/>
  <c r="AA149" i="11"/>
  <c r="AL148" i="11"/>
  <c r="AK148" i="11"/>
  <c r="AJ148" i="11"/>
  <c r="AI148" i="11"/>
  <c r="AH148" i="11"/>
  <c r="AE148" i="11"/>
  <c r="AD148" i="11"/>
  <c r="AC148" i="11"/>
  <c r="AB148" i="11"/>
  <c r="AA148" i="11"/>
  <c r="AL147" i="11"/>
  <c r="AK147" i="11"/>
  <c r="AJ147" i="11"/>
  <c r="AI147" i="11"/>
  <c r="AH147" i="11"/>
  <c r="AE147" i="11"/>
  <c r="AD147" i="11"/>
  <c r="AC147" i="11"/>
  <c r="AB147" i="11"/>
  <c r="AA147" i="11"/>
  <c r="AL146" i="11"/>
  <c r="AK146" i="11"/>
  <c r="AJ146" i="11"/>
  <c r="AI146" i="11"/>
  <c r="AH146" i="11"/>
  <c r="AE146" i="11"/>
  <c r="AD146" i="11"/>
  <c r="AC146" i="11"/>
  <c r="AB146" i="11"/>
  <c r="AA146" i="11"/>
  <c r="AL145" i="11"/>
  <c r="AK145" i="11"/>
  <c r="AJ145" i="11"/>
  <c r="AI145" i="11"/>
  <c r="AH145" i="11"/>
  <c r="AE145" i="11"/>
  <c r="AD145" i="11"/>
  <c r="AC145" i="11"/>
  <c r="AB145" i="11"/>
  <c r="AA145" i="11"/>
  <c r="AL144" i="11"/>
  <c r="AK144" i="11"/>
  <c r="AJ144" i="11"/>
  <c r="AI144" i="11"/>
  <c r="AH144" i="11"/>
  <c r="AE144" i="11"/>
  <c r="AD144" i="11"/>
  <c r="AC144" i="11"/>
  <c r="AB144" i="11"/>
  <c r="AA144" i="11"/>
  <c r="AL143" i="11"/>
  <c r="AK143" i="11"/>
  <c r="AJ143" i="11"/>
  <c r="AI143" i="11"/>
  <c r="AH143" i="11"/>
  <c r="AE143" i="11"/>
  <c r="AD143" i="11"/>
  <c r="AC143" i="11"/>
  <c r="AB143" i="11"/>
  <c r="AA143" i="11"/>
  <c r="AL142" i="11"/>
  <c r="AK142" i="11"/>
  <c r="AJ142" i="11"/>
  <c r="AI142" i="11"/>
  <c r="AH142" i="11"/>
  <c r="AE142" i="11"/>
  <c r="AD142" i="11"/>
  <c r="AC142" i="11"/>
  <c r="AB142" i="11"/>
  <c r="AA142" i="11"/>
  <c r="AL141" i="11"/>
  <c r="AK141" i="11"/>
  <c r="AJ141" i="11"/>
  <c r="AI141" i="11"/>
  <c r="AH141" i="11"/>
  <c r="AE141" i="11"/>
  <c r="AD141" i="11"/>
  <c r="AC141" i="11"/>
  <c r="AB141" i="11"/>
  <c r="AA141" i="11"/>
  <c r="AL140" i="11"/>
  <c r="AK140" i="11"/>
  <c r="AJ140" i="11"/>
  <c r="AI140" i="11"/>
  <c r="AH140" i="11"/>
  <c r="AE140" i="11"/>
  <c r="AD140" i="11"/>
  <c r="AC140" i="11"/>
  <c r="AB140" i="11"/>
  <c r="AA140" i="11"/>
  <c r="AL139" i="11"/>
  <c r="AK139" i="11"/>
  <c r="AJ139" i="11"/>
  <c r="AI139" i="11"/>
  <c r="AH139" i="11"/>
  <c r="AE139" i="11"/>
  <c r="AD139" i="11"/>
  <c r="AC139" i="11"/>
  <c r="AB139" i="11"/>
  <c r="AA139" i="11"/>
  <c r="AL138" i="11"/>
  <c r="AK138" i="11"/>
  <c r="AJ138" i="11"/>
  <c r="AI138" i="11"/>
  <c r="AH138" i="11"/>
  <c r="AE138" i="11"/>
  <c r="AD138" i="11"/>
  <c r="AC138" i="11"/>
  <c r="AB138" i="11"/>
  <c r="AA138" i="11"/>
  <c r="AL137" i="11"/>
  <c r="AK137" i="11"/>
  <c r="AJ137" i="11"/>
  <c r="AI137" i="11"/>
  <c r="AH137" i="11"/>
  <c r="AE137" i="11"/>
  <c r="AD137" i="11"/>
  <c r="AC137" i="11"/>
  <c r="AB137" i="11"/>
  <c r="AA137" i="11"/>
  <c r="AL136" i="11"/>
  <c r="AK136" i="11"/>
  <c r="AJ136" i="11"/>
  <c r="AI136" i="11"/>
  <c r="AH136" i="11"/>
  <c r="AE136" i="11"/>
  <c r="AD136" i="11"/>
  <c r="AC136" i="11"/>
  <c r="AB136" i="11"/>
  <c r="AA136" i="11"/>
  <c r="AL135" i="11"/>
  <c r="AK135" i="11"/>
  <c r="AJ135" i="11"/>
  <c r="AI135" i="11"/>
  <c r="AH135" i="11"/>
  <c r="AE135" i="11"/>
  <c r="AD135" i="11"/>
  <c r="AC135" i="11"/>
  <c r="AB135" i="11"/>
  <c r="AA135" i="11"/>
  <c r="AL134" i="11"/>
  <c r="AK134" i="11"/>
  <c r="AJ134" i="11"/>
  <c r="AI134" i="11"/>
  <c r="AH134" i="11"/>
  <c r="AE134" i="11"/>
  <c r="AD134" i="11"/>
  <c r="AC134" i="11"/>
  <c r="AB134" i="11"/>
  <c r="AA134" i="11"/>
  <c r="AL133" i="11"/>
  <c r="AK133" i="11"/>
  <c r="AJ133" i="11"/>
  <c r="AI133" i="11"/>
  <c r="AH133" i="11"/>
  <c r="AE133" i="11"/>
  <c r="AD133" i="11"/>
  <c r="AC133" i="11"/>
  <c r="AB133" i="11"/>
  <c r="AA133" i="11"/>
  <c r="AL132" i="11"/>
  <c r="AK132" i="11"/>
  <c r="AJ132" i="11"/>
  <c r="AI132" i="11"/>
  <c r="AH132" i="11"/>
  <c r="AE132" i="11"/>
  <c r="AD132" i="11"/>
  <c r="AC132" i="11"/>
  <c r="AB132" i="11"/>
  <c r="AA132" i="11"/>
  <c r="AL131" i="11"/>
  <c r="AK131" i="11"/>
  <c r="AJ131" i="11"/>
  <c r="AI131" i="11"/>
  <c r="AH131" i="11"/>
  <c r="AE131" i="11"/>
  <c r="AD131" i="11"/>
  <c r="AC131" i="11"/>
  <c r="AB131" i="11"/>
  <c r="AA131" i="11"/>
  <c r="AL130" i="11"/>
  <c r="AK130" i="11"/>
  <c r="AJ130" i="11"/>
  <c r="AI130" i="11"/>
  <c r="AH130" i="11"/>
  <c r="AE130" i="11"/>
  <c r="AD130" i="11"/>
  <c r="AC130" i="11"/>
  <c r="AB130" i="11"/>
  <c r="AA130" i="11"/>
  <c r="AL129" i="11"/>
  <c r="AK129" i="11"/>
  <c r="AJ129" i="11"/>
  <c r="AI129" i="11"/>
  <c r="AH129" i="11"/>
  <c r="AE129" i="11"/>
  <c r="AD129" i="11"/>
  <c r="AC129" i="11"/>
  <c r="AB129" i="11"/>
  <c r="AA129" i="11"/>
  <c r="AL128" i="11"/>
  <c r="AK128" i="11"/>
  <c r="AJ128" i="11"/>
  <c r="AI128" i="11"/>
  <c r="AH128" i="11"/>
  <c r="AE128" i="11"/>
  <c r="AD128" i="11"/>
  <c r="AC128" i="11"/>
  <c r="AB128" i="11"/>
  <c r="AA128" i="11"/>
  <c r="AL127" i="11"/>
  <c r="AK127" i="11"/>
  <c r="AJ127" i="11"/>
  <c r="AI127" i="11"/>
  <c r="AH127" i="11"/>
  <c r="AE127" i="11"/>
  <c r="AD127" i="11"/>
  <c r="AC127" i="11"/>
  <c r="AB127" i="11"/>
  <c r="AA127" i="11"/>
  <c r="AL126" i="11"/>
  <c r="AK126" i="11"/>
  <c r="AJ126" i="11"/>
  <c r="AI126" i="11"/>
  <c r="AH126" i="11"/>
  <c r="AE126" i="11"/>
  <c r="AD126" i="11"/>
  <c r="AC126" i="11"/>
  <c r="AB126" i="11"/>
  <c r="AA126" i="11"/>
  <c r="AL125" i="11"/>
  <c r="AK125" i="11"/>
  <c r="AJ125" i="11"/>
  <c r="AI125" i="11"/>
  <c r="AH125" i="11"/>
  <c r="AE125" i="11"/>
  <c r="AD125" i="11"/>
  <c r="AC125" i="11"/>
  <c r="AB125" i="11"/>
  <c r="AA125" i="11"/>
  <c r="AL124" i="11"/>
  <c r="AK124" i="11"/>
  <c r="AJ124" i="11"/>
  <c r="AI124" i="11"/>
  <c r="AH124" i="11"/>
  <c r="AE124" i="11"/>
  <c r="AD124" i="11"/>
  <c r="AC124" i="11"/>
  <c r="AB124" i="11"/>
  <c r="AA124" i="11"/>
  <c r="AL123" i="11"/>
  <c r="AK123" i="11"/>
  <c r="AJ123" i="11"/>
  <c r="AI123" i="11"/>
  <c r="AH123" i="11"/>
  <c r="AE123" i="11"/>
  <c r="AD123" i="11"/>
  <c r="AC123" i="11"/>
  <c r="AB123" i="11"/>
  <c r="AA123" i="11"/>
  <c r="AL122" i="11"/>
  <c r="AK122" i="11"/>
  <c r="AJ122" i="11"/>
  <c r="AI122" i="11"/>
  <c r="AH122" i="11"/>
  <c r="AE122" i="11"/>
  <c r="AD122" i="11"/>
  <c r="AC122" i="11"/>
  <c r="AB122" i="11"/>
  <c r="AA122" i="11"/>
  <c r="AL121" i="11"/>
  <c r="AK121" i="11"/>
  <c r="AJ121" i="11"/>
  <c r="AI121" i="11"/>
  <c r="AH121" i="11"/>
  <c r="AE121" i="11"/>
  <c r="AD121" i="11"/>
  <c r="AC121" i="11"/>
  <c r="AB121" i="11"/>
  <c r="AA121" i="11"/>
  <c r="AL120" i="11"/>
  <c r="AK120" i="11"/>
  <c r="AJ120" i="11"/>
  <c r="AI120" i="11"/>
  <c r="AH120" i="11"/>
  <c r="AE120" i="11"/>
  <c r="AD120" i="11"/>
  <c r="AC120" i="11"/>
  <c r="AB120" i="11"/>
  <c r="AA120" i="11"/>
  <c r="AL119" i="11"/>
  <c r="AK119" i="11"/>
  <c r="AJ119" i="11"/>
  <c r="AI119" i="11"/>
  <c r="AH119" i="11"/>
  <c r="AE119" i="11"/>
  <c r="AD119" i="11"/>
  <c r="AC119" i="11"/>
  <c r="AB119" i="11"/>
  <c r="AA119" i="11"/>
  <c r="AL118" i="11"/>
  <c r="AK118" i="11"/>
  <c r="AJ118" i="11"/>
  <c r="AI118" i="11"/>
  <c r="AH118" i="11"/>
  <c r="AE118" i="11"/>
  <c r="AD118" i="11"/>
  <c r="AC118" i="11"/>
  <c r="AB118" i="11"/>
  <c r="AA118" i="11"/>
  <c r="AL117" i="11"/>
  <c r="AK117" i="11"/>
  <c r="AJ117" i="11"/>
  <c r="AI117" i="11"/>
  <c r="AH117" i="11"/>
  <c r="AE117" i="11"/>
  <c r="AD117" i="11"/>
  <c r="AC117" i="11"/>
  <c r="AB117" i="11"/>
  <c r="AA117" i="11"/>
  <c r="AL116" i="11"/>
  <c r="AK116" i="11"/>
  <c r="AJ116" i="11"/>
  <c r="AI116" i="11"/>
  <c r="AH116" i="11"/>
  <c r="AE116" i="11"/>
  <c r="AD116" i="11"/>
  <c r="AC116" i="11"/>
  <c r="AB116" i="11"/>
  <c r="AA116" i="11"/>
  <c r="AL115" i="11"/>
  <c r="AK115" i="11"/>
  <c r="AJ115" i="11"/>
  <c r="AI115" i="11"/>
  <c r="AH115" i="11"/>
  <c r="AE115" i="11"/>
  <c r="AD115" i="11"/>
  <c r="AC115" i="11"/>
  <c r="AB115" i="11"/>
  <c r="AA115" i="11"/>
  <c r="AL114" i="11"/>
  <c r="AK114" i="11"/>
  <c r="AJ114" i="11"/>
  <c r="AI114" i="11"/>
  <c r="AH114" i="11"/>
  <c r="AE114" i="11"/>
  <c r="AD114" i="11"/>
  <c r="AC114" i="11"/>
  <c r="AB114" i="11"/>
  <c r="AA114" i="11"/>
  <c r="AL113" i="11"/>
  <c r="AK113" i="11"/>
  <c r="AJ113" i="11"/>
  <c r="AI113" i="11"/>
  <c r="AH113" i="11"/>
  <c r="AE113" i="11"/>
  <c r="AD113" i="11"/>
  <c r="AC113" i="11"/>
  <c r="AB113" i="11"/>
  <c r="AA113" i="11"/>
  <c r="AL112" i="11"/>
  <c r="AK112" i="11"/>
  <c r="AJ112" i="11"/>
  <c r="AI112" i="11"/>
  <c r="AH112" i="11"/>
  <c r="AE112" i="11"/>
  <c r="AD112" i="11"/>
  <c r="AC112" i="11"/>
  <c r="AB112" i="11"/>
  <c r="AA112" i="11"/>
  <c r="AL111" i="11"/>
  <c r="AK111" i="11"/>
  <c r="AJ111" i="11"/>
  <c r="AI111" i="11"/>
  <c r="AH111" i="11"/>
  <c r="AE111" i="11"/>
  <c r="AD111" i="11"/>
  <c r="AC111" i="11"/>
  <c r="AB111" i="11"/>
  <c r="AA111" i="11"/>
  <c r="AL110" i="11"/>
  <c r="AK110" i="11"/>
  <c r="AJ110" i="11"/>
  <c r="AI110" i="11"/>
  <c r="AH110" i="11"/>
  <c r="AE110" i="11"/>
  <c r="AD110" i="11"/>
  <c r="AC110" i="11"/>
  <c r="AB110" i="11"/>
  <c r="AA110" i="11"/>
  <c r="AL109" i="11"/>
  <c r="AK109" i="11"/>
  <c r="AJ109" i="11"/>
  <c r="AI109" i="11"/>
  <c r="AH109" i="11"/>
  <c r="AE109" i="11"/>
  <c r="AD109" i="11"/>
  <c r="AC109" i="11"/>
  <c r="AB109" i="11"/>
  <c r="AA109" i="11"/>
  <c r="AL108" i="11"/>
  <c r="AK108" i="11"/>
  <c r="AJ108" i="11"/>
  <c r="AI108" i="11"/>
  <c r="AH108" i="11"/>
  <c r="AE108" i="11"/>
  <c r="AD108" i="11"/>
  <c r="AC108" i="11"/>
  <c r="AB108" i="11"/>
  <c r="AA108" i="11"/>
  <c r="AL107" i="11"/>
  <c r="AK107" i="11"/>
  <c r="AJ107" i="11"/>
  <c r="AI107" i="11"/>
  <c r="AH107" i="11"/>
  <c r="AE107" i="11"/>
  <c r="AD107" i="11"/>
  <c r="AC107" i="11"/>
  <c r="AB107" i="11"/>
  <c r="AA107" i="11"/>
  <c r="AL106" i="11"/>
  <c r="AK106" i="11"/>
  <c r="AJ106" i="11"/>
  <c r="AI106" i="11"/>
  <c r="AH106" i="11"/>
  <c r="AE106" i="11"/>
  <c r="AD106" i="11"/>
  <c r="AC106" i="11"/>
  <c r="AB106" i="11"/>
  <c r="AA106" i="11"/>
  <c r="AL105" i="11"/>
  <c r="AK105" i="11"/>
  <c r="AJ105" i="11"/>
  <c r="AI105" i="11"/>
  <c r="AH105" i="11"/>
  <c r="AE105" i="11"/>
  <c r="AD105" i="11"/>
  <c r="AC105" i="11"/>
  <c r="AB105" i="11"/>
  <c r="AA105" i="11"/>
  <c r="AL104" i="11"/>
  <c r="AK104" i="11"/>
  <c r="AJ104" i="11"/>
  <c r="AI104" i="11"/>
  <c r="AH104" i="11"/>
  <c r="AE104" i="11"/>
  <c r="AD104" i="11"/>
  <c r="AC104" i="11"/>
  <c r="AB104" i="11"/>
  <c r="AA104" i="11"/>
  <c r="AL103" i="11"/>
  <c r="AK103" i="11"/>
  <c r="AJ103" i="11"/>
  <c r="AI103" i="11"/>
  <c r="AH103" i="11"/>
  <c r="AE103" i="11"/>
  <c r="AD103" i="11"/>
  <c r="AC103" i="11"/>
  <c r="AB103" i="11"/>
  <c r="AA103" i="11"/>
  <c r="AL102" i="11"/>
  <c r="AK102" i="11"/>
  <c r="AJ102" i="11"/>
  <c r="AI102" i="11"/>
  <c r="AH102" i="11"/>
  <c r="AE102" i="11"/>
  <c r="AD102" i="11"/>
  <c r="AC102" i="11"/>
  <c r="AB102" i="11"/>
  <c r="AA102" i="11"/>
  <c r="AL101" i="11"/>
  <c r="AK101" i="11"/>
  <c r="AJ101" i="11"/>
  <c r="AI101" i="11"/>
  <c r="AH101" i="11"/>
  <c r="AE101" i="11"/>
  <c r="AD101" i="11"/>
  <c r="AC101" i="11"/>
  <c r="AB101" i="11"/>
  <c r="AA101" i="11"/>
  <c r="AL100" i="11"/>
  <c r="AK100" i="11"/>
  <c r="AJ100" i="11"/>
  <c r="AI100" i="11"/>
  <c r="AH100" i="11"/>
  <c r="AE100" i="11"/>
  <c r="AD100" i="11"/>
  <c r="AC100" i="11"/>
  <c r="AB100" i="11"/>
  <c r="AA100" i="11"/>
  <c r="AL99" i="11"/>
  <c r="AK99" i="11"/>
  <c r="AJ99" i="11"/>
  <c r="AI99" i="11"/>
  <c r="AH99" i="11"/>
  <c r="AE99" i="11"/>
  <c r="AD99" i="11"/>
  <c r="AC99" i="11"/>
  <c r="AB99" i="11"/>
  <c r="AA99" i="11"/>
  <c r="AL98" i="11"/>
  <c r="AK98" i="11"/>
  <c r="AJ98" i="11"/>
  <c r="AI98" i="11"/>
  <c r="AH98" i="11"/>
  <c r="AE98" i="11"/>
  <c r="AD98" i="11"/>
  <c r="AC98" i="11"/>
  <c r="AB98" i="11"/>
  <c r="AA98" i="11"/>
  <c r="AL97" i="11"/>
  <c r="AK97" i="11"/>
  <c r="AJ97" i="11"/>
  <c r="AI97" i="11"/>
  <c r="AH97" i="11"/>
  <c r="AE97" i="11"/>
  <c r="AD97" i="11"/>
  <c r="AC97" i="11"/>
  <c r="AB97" i="11"/>
  <c r="AA97" i="11"/>
  <c r="AL96" i="11"/>
  <c r="AK96" i="11"/>
  <c r="AJ96" i="11"/>
  <c r="AI96" i="11"/>
  <c r="AH96" i="11"/>
  <c r="AE96" i="11"/>
  <c r="AD96" i="11"/>
  <c r="AC96" i="11"/>
  <c r="AB96" i="11"/>
  <c r="AA96" i="11"/>
  <c r="AL95" i="11"/>
  <c r="AK95" i="11"/>
  <c r="AJ95" i="11"/>
  <c r="AI95" i="11"/>
  <c r="AH95" i="11"/>
  <c r="AE95" i="11"/>
  <c r="AD95" i="11"/>
  <c r="AC95" i="11"/>
  <c r="AB95" i="11"/>
  <c r="AA95" i="11"/>
  <c r="AL94" i="11"/>
  <c r="AK94" i="11"/>
  <c r="AJ94" i="11"/>
  <c r="AI94" i="11"/>
  <c r="AH94" i="11"/>
  <c r="AE94" i="11"/>
  <c r="AD94" i="11"/>
  <c r="AC94" i="11"/>
  <c r="AB94" i="11"/>
  <c r="AA94" i="11"/>
  <c r="AL93" i="11"/>
  <c r="AK93" i="11"/>
  <c r="AJ93" i="11"/>
  <c r="AI93" i="11"/>
  <c r="AH93" i="11"/>
  <c r="AE93" i="11"/>
  <c r="AD93" i="11"/>
  <c r="AC93" i="11"/>
  <c r="AB93" i="11"/>
  <c r="AA93" i="11"/>
  <c r="AL92" i="11"/>
  <c r="AK92" i="11"/>
  <c r="AJ92" i="11"/>
  <c r="AI92" i="11"/>
  <c r="AH92" i="11"/>
  <c r="AE92" i="11"/>
  <c r="AD92" i="11"/>
  <c r="AC92" i="11"/>
  <c r="AB92" i="11"/>
  <c r="AA92" i="11"/>
  <c r="AL91" i="11"/>
  <c r="AK91" i="11"/>
  <c r="AJ91" i="11"/>
  <c r="AI91" i="11"/>
  <c r="AH91" i="11"/>
  <c r="AE91" i="11"/>
  <c r="AD91" i="11"/>
  <c r="AC91" i="11"/>
  <c r="AB91" i="11"/>
  <c r="AA91" i="11"/>
  <c r="AL90" i="11"/>
  <c r="AK90" i="11"/>
  <c r="AJ90" i="11"/>
  <c r="AI90" i="11"/>
  <c r="AH90" i="11"/>
  <c r="AE90" i="11"/>
  <c r="AD90" i="11"/>
  <c r="AC90" i="11"/>
  <c r="AB90" i="11"/>
  <c r="AA90" i="11"/>
  <c r="AL89" i="11"/>
  <c r="AK89" i="11"/>
  <c r="AJ89" i="11"/>
  <c r="AI89" i="11"/>
  <c r="AH89" i="11"/>
  <c r="AE89" i="11"/>
  <c r="AD89" i="11"/>
  <c r="AC89" i="11"/>
  <c r="AB89" i="11"/>
  <c r="AA89" i="11"/>
  <c r="AL88" i="11"/>
  <c r="AK88" i="11"/>
  <c r="AJ88" i="11"/>
  <c r="AI88" i="11"/>
  <c r="AH88" i="11"/>
  <c r="AE88" i="11"/>
  <c r="AD88" i="11"/>
  <c r="AC88" i="11"/>
  <c r="AB88" i="11"/>
  <c r="AA88" i="11"/>
  <c r="AL87" i="11"/>
  <c r="AK87" i="11"/>
  <c r="AJ87" i="11"/>
  <c r="AI87" i="11"/>
  <c r="AH87" i="11"/>
  <c r="AE87" i="11"/>
  <c r="AD87" i="11"/>
  <c r="AC87" i="11"/>
  <c r="AB87" i="11"/>
  <c r="AA87" i="11"/>
  <c r="AL86" i="11"/>
  <c r="AK86" i="11"/>
  <c r="AJ86" i="11"/>
  <c r="AI86" i="11"/>
  <c r="AH86" i="11"/>
  <c r="AE86" i="11"/>
  <c r="AD86" i="11"/>
  <c r="AC86" i="11"/>
  <c r="AB86" i="11"/>
  <c r="AA86" i="11"/>
  <c r="AL85" i="11"/>
  <c r="AK85" i="11"/>
  <c r="AJ85" i="11"/>
  <c r="AI85" i="11"/>
  <c r="AH85" i="11"/>
  <c r="AE85" i="11"/>
  <c r="AD85" i="11"/>
  <c r="AC85" i="11"/>
  <c r="AB85" i="11"/>
  <c r="AA85" i="11"/>
  <c r="AL84" i="11"/>
  <c r="AK84" i="11"/>
  <c r="AJ84" i="11"/>
  <c r="AI84" i="11"/>
  <c r="AH84" i="11"/>
  <c r="AE84" i="11"/>
  <c r="AD84" i="11"/>
  <c r="AC84" i="11"/>
  <c r="AB84" i="11"/>
  <c r="AA84" i="11"/>
  <c r="AL83" i="11"/>
  <c r="AK83" i="11"/>
  <c r="AJ83" i="11"/>
  <c r="AI83" i="11"/>
  <c r="AH83" i="11"/>
  <c r="AE83" i="11"/>
  <c r="AD83" i="11"/>
  <c r="AC83" i="11"/>
  <c r="AB83" i="11"/>
  <c r="AA83" i="11"/>
  <c r="AL82" i="11"/>
  <c r="AK82" i="11"/>
  <c r="AJ82" i="11"/>
  <c r="AI82" i="11"/>
  <c r="AH82" i="11"/>
  <c r="AE82" i="11"/>
  <c r="AD82" i="11"/>
  <c r="AC82" i="11"/>
  <c r="AB82" i="11"/>
  <c r="AA82" i="11"/>
  <c r="AL81" i="11"/>
  <c r="AK81" i="11"/>
  <c r="AJ81" i="11"/>
  <c r="AI81" i="11"/>
  <c r="AH81" i="11"/>
  <c r="AE81" i="11"/>
  <c r="AD81" i="11"/>
  <c r="AC81" i="11"/>
  <c r="AB81" i="11"/>
  <c r="AA81" i="11"/>
  <c r="AL80" i="11"/>
  <c r="AK80" i="11"/>
  <c r="AJ80" i="11"/>
  <c r="AI80" i="11"/>
  <c r="AH80" i="11"/>
  <c r="AE80" i="11"/>
  <c r="AD80" i="11"/>
  <c r="AC80" i="11"/>
  <c r="AB80" i="11"/>
  <c r="AA80" i="11"/>
  <c r="AL79" i="11"/>
  <c r="AK79" i="11"/>
  <c r="AJ79" i="11"/>
  <c r="AI79" i="11"/>
  <c r="AH79" i="11"/>
  <c r="AE79" i="11"/>
  <c r="AD79" i="11"/>
  <c r="AC79" i="11"/>
  <c r="AB79" i="11"/>
  <c r="AA79" i="11"/>
  <c r="AL78" i="11"/>
  <c r="AK78" i="11"/>
  <c r="AJ78" i="11"/>
  <c r="AI78" i="11"/>
  <c r="AH78" i="11"/>
  <c r="AE78" i="11"/>
  <c r="AD78" i="11"/>
  <c r="AC78" i="11"/>
  <c r="AB78" i="11"/>
  <c r="AA78" i="11"/>
  <c r="AL77" i="11"/>
  <c r="AK77" i="11"/>
  <c r="AJ77" i="11"/>
  <c r="AI77" i="11"/>
  <c r="AH77" i="11"/>
  <c r="AE77" i="11"/>
  <c r="AD77" i="11"/>
  <c r="AC77" i="11"/>
  <c r="AB77" i="11"/>
  <c r="AA77" i="11"/>
  <c r="AL76" i="11"/>
  <c r="AK76" i="11"/>
  <c r="AJ76" i="11"/>
  <c r="AI76" i="11"/>
  <c r="AH76" i="11"/>
  <c r="AE76" i="11"/>
  <c r="AD76" i="11"/>
  <c r="AC76" i="11"/>
  <c r="AB76" i="11"/>
  <c r="AA76" i="11"/>
  <c r="AL75" i="11"/>
  <c r="AK75" i="11"/>
  <c r="AJ75" i="11"/>
  <c r="AI75" i="11"/>
  <c r="AH75" i="11"/>
  <c r="AE75" i="11"/>
  <c r="AD75" i="11"/>
  <c r="AC75" i="11"/>
  <c r="AB75" i="11"/>
  <c r="AA75" i="11"/>
  <c r="AL74" i="11"/>
  <c r="AK74" i="11"/>
  <c r="AJ74" i="11"/>
  <c r="AI74" i="11"/>
  <c r="AH74" i="11"/>
  <c r="AE74" i="11"/>
  <c r="AD74" i="11"/>
  <c r="AC74" i="11"/>
  <c r="AB74" i="11"/>
  <c r="AA74" i="11"/>
  <c r="AL73" i="11"/>
  <c r="AK73" i="11"/>
  <c r="AJ73" i="11"/>
  <c r="AI73" i="11"/>
  <c r="AH73" i="11"/>
  <c r="AE73" i="11"/>
  <c r="AD73" i="11"/>
  <c r="AC73" i="11"/>
  <c r="AB73" i="11"/>
  <c r="AA73" i="11"/>
  <c r="AL72" i="11"/>
  <c r="AK72" i="11"/>
  <c r="AJ72" i="11"/>
  <c r="AI72" i="11"/>
  <c r="AH72" i="11"/>
  <c r="AE72" i="11"/>
  <c r="AD72" i="11"/>
  <c r="AC72" i="11"/>
  <c r="AB72" i="11"/>
  <c r="AA72" i="11"/>
  <c r="AL71" i="11"/>
  <c r="AK71" i="11"/>
  <c r="AJ71" i="11"/>
  <c r="AI71" i="11"/>
  <c r="AH71" i="11"/>
  <c r="AE71" i="11"/>
  <c r="AD71" i="11"/>
  <c r="AC71" i="11"/>
  <c r="AB71" i="11"/>
  <c r="AA71" i="11"/>
  <c r="AL70" i="11"/>
  <c r="AK70" i="11"/>
  <c r="AJ70" i="11"/>
  <c r="AI70" i="11"/>
  <c r="AH70" i="11"/>
  <c r="AE70" i="11"/>
  <c r="AD70" i="11"/>
  <c r="AC70" i="11"/>
  <c r="AB70" i="11"/>
  <c r="AA70" i="11"/>
  <c r="AL69" i="11"/>
  <c r="AK69" i="11"/>
  <c r="AJ69" i="11"/>
  <c r="AI69" i="11"/>
  <c r="AH69" i="11"/>
  <c r="AE69" i="11"/>
  <c r="AD69" i="11"/>
  <c r="AC69" i="11"/>
  <c r="AB69" i="11"/>
  <c r="AA69" i="11"/>
  <c r="AL68" i="11"/>
  <c r="AK68" i="11"/>
  <c r="AJ68" i="11"/>
  <c r="AI68" i="11"/>
  <c r="AH68" i="11"/>
  <c r="AE68" i="11"/>
  <c r="AD68" i="11"/>
  <c r="AC68" i="11"/>
  <c r="AB68" i="11"/>
  <c r="AA68" i="11"/>
  <c r="AL67" i="11"/>
  <c r="AK67" i="11"/>
  <c r="AJ67" i="11"/>
  <c r="AI67" i="11"/>
  <c r="AH67" i="11"/>
  <c r="AE67" i="11"/>
  <c r="AD67" i="11"/>
  <c r="AC67" i="11"/>
  <c r="AB67" i="11"/>
  <c r="AA67" i="11"/>
  <c r="AL66" i="11"/>
  <c r="AK66" i="11"/>
  <c r="AJ66" i="11"/>
  <c r="AI66" i="11"/>
  <c r="AH66" i="11"/>
  <c r="AE66" i="11"/>
  <c r="AD66" i="11"/>
  <c r="AC66" i="11"/>
  <c r="AB66" i="11"/>
  <c r="AA66" i="11"/>
  <c r="AL65" i="11"/>
  <c r="AK65" i="11"/>
  <c r="AJ65" i="11"/>
  <c r="AI65" i="11"/>
  <c r="AH65" i="11"/>
  <c r="AE65" i="11"/>
  <c r="AD65" i="11"/>
  <c r="AC65" i="11"/>
  <c r="AB65" i="11"/>
  <c r="AA65" i="11"/>
  <c r="AL64" i="11"/>
  <c r="AK64" i="11"/>
  <c r="AJ64" i="11"/>
  <c r="AI64" i="11"/>
  <c r="AH64" i="11"/>
  <c r="AE64" i="11"/>
  <c r="AD64" i="11"/>
  <c r="AC64" i="11"/>
  <c r="AB64" i="11"/>
  <c r="AA64" i="11"/>
  <c r="AL63" i="11"/>
  <c r="AK63" i="11"/>
  <c r="AJ63" i="11"/>
  <c r="AI63" i="11"/>
  <c r="AH63" i="11"/>
  <c r="AE63" i="11"/>
  <c r="AD63" i="11"/>
  <c r="AC63" i="11"/>
  <c r="AB63" i="11"/>
  <c r="AA63" i="11"/>
  <c r="AL62" i="11"/>
  <c r="AK62" i="11"/>
  <c r="AJ62" i="11"/>
  <c r="AI62" i="11"/>
  <c r="AH62" i="11"/>
  <c r="AE62" i="11"/>
  <c r="AD62" i="11"/>
  <c r="AC62" i="11"/>
  <c r="AB62" i="11"/>
  <c r="AA62" i="11"/>
  <c r="AL61" i="11"/>
  <c r="AK61" i="11"/>
  <c r="AJ61" i="11"/>
  <c r="AI61" i="11"/>
  <c r="AH61" i="11"/>
  <c r="AE61" i="11"/>
  <c r="AD61" i="11"/>
  <c r="AC61" i="11"/>
  <c r="AB61" i="11"/>
  <c r="AA61" i="11"/>
  <c r="AL60" i="11"/>
  <c r="AK60" i="11"/>
  <c r="AJ60" i="11"/>
  <c r="AI60" i="11"/>
  <c r="AH60" i="11"/>
  <c r="AE60" i="11"/>
  <c r="AD60" i="11"/>
  <c r="AC60" i="11"/>
  <c r="AB60" i="11"/>
  <c r="AA60" i="11"/>
  <c r="AL59" i="11"/>
  <c r="AK59" i="11"/>
  <c r="AJ59" i="11"/>
  <c r="AI59" i="11"/>
  <c r="AH59" i="11"/>
  <c r="AE59" i="11"/>
  <c r="AD59" i="11"/>
  <c r="AC59" i="11"/>
  <c r="AB59" i="11"/>
  <c r="AA59" i="11"/>
  <c r="AL58" i="11"/>
  <c r="AK58" i="11"/>
  <c r="AJ58" i="11"/>
  <c r="AI58" i="11"/>
  <c r="AH58" i="11"/>
  <c r="AE58" i="11"/>
  <c r="AD58" i="11"/>
  <c r="AC58" i="11"/>
  <c r="AB58" i="11"/>
  <c r="AA58" i="11"/>
  <c r="AL57" i="11"/>
  <c r="AK57" i="11"/>
  <c r="AJ57" i="11"/>
  <c r="AI57" i="11"/>
  <c r="AH57" i="11"/>
  <c r="AE57" i="11"/>
  <c r="AD57" i="11"/>
  <c r="AC57" i="11"/>
  <c r="AB57" i="11"/>
  <c r="AA57" i="11"/>
  <c r="AL56" i="11"/>
  <c r="AK56" i="11"/>
  <c r="AJ56" i="11"/>
  <c r="AI56" i="11"/>
  <c r="AH56" i="11"/>
  <c r="AE56" i="11"/>
  <c r="AD56" i="11"/>
  <c r="AC56" i="11"/>
  <c r="AB56" i="11"/>
  <c r="AA56" i="11"/>
  <c r="AL55" i="11"/>
  <c r="AK55" i="11"/>
  <c r="AJ55" i="11"/>
  <c r="AI55" i="11"/>
  <c r="AH55" i="11"/>
  <c r="AE55" i="11"/>
  <c r="AD55" i="11"/>
  <c r="AC55" i="11"/>
  <c r="AB55" i="11"/>
  <c r="AA55" i="11"/>
  <c r="AL54" i="11"/>
  <c r="AK54" i="11"/>
  <c r="AJ54" i="11"/>
  <c r="AI54" i="11"/>
  <c r="AH54" i="11"/>
  <c r="AE54" i="11"/>
  <c r="AD54" i="11"/>
  <c r="AC54" i="11"/>
  <c r="AB54" i="11"/>
  <c r="AA54" i="11"/>
  <c r="AL53" i="11"/>
  <c r="AK53" i="11"/>
  <c r="AJ53" i="11"/>
  <c r="AI53" i="11"/>
  <c r="AH53" i="11"/>
  <c r="AE53" i="11"/>
  <c r="AD53" i="11"/>
  <c r="AC53" i="11"/>
  <c r="AB53" i="11"/>
  <c r="AA53" i="11"/>
  <c r="AL52" i="11"/>
  <c r="AK52" i="11"/>
  <c r="AJ52" i="11"/>
  <c r="AI52" i="11"/>
  <c r="AH52" i="11"/>
  <c r="AE52" i="11"/>
  <c r="AD52" i="11"/>
  <c r="AC52" i="11"/>
  <c r="AB52" i="11"/>
  <c r="AA52" i="11"/>
  <c r="AL51" i="11"/>
  <c r="AK51" i="11"/>
  <c r="AJ51" i="11"/>
  <c r="AI51" i="11"/>
  <c r="AH51" i="11"/>
  <c r="AE51" i="11"/>
  <c r="AD51" i="11"/>
  <c r="AC51" i="11"/>
  <c r="AB51" i="11"/>
  <c r="AA51" i="11"/>
  <c r="AL50" i="11"/>
  <c r="AK50" i="11"/>
  <c r="AJ50" i="11"/>
  <c r="AI50" i="11"/>
  <c r="AH50" i="11"/>
  <c r="AE50" i="11"/>
  <c r="AD50" i="11"/>
  <c r="AC50" i="11"/>
  <c r="AB50" i="11"/>
  <c r="AA50" i="11"/>
  <c r="AL49" i="11"/>
  <c r="AK49" i="11"/>
  <c r="AJ49" i="11"/>
  <c r="AI49" i="11"/>
  <c r="AH49" i="11"/>
  <c r="AE49" i="11"/>
  <c r="AD49" i="11"/>
  <c r="AC49" i="11"/>
  <c r="AB49" i="11"/>
  <c r="AA49" i="11"/>
  <c r="AL48" i="11"/>
  <c r="AK48" i="11"/>
  <c r="AJ48" i="11"/>
  <c r="AI48" i="11"/>
  <c r="AH48" i="11"/>
  <c r="AE48" i="11"/>
  <c r="AD48" i="11"/>
  <c r="AC48" i="11"/>
  <c r="AB48" i="11"/>
  <c r="AA48" i="11"/>
  <c r="AL47" i="11"/>
  <c r="AK47" i="11"/>
  <c r="AJ47" i="11"/>
  <c r="AI47" i="11"/>
  <c r="AH47" i="11"/>
  <c r="AE47" i="11"/>
  <c r="AD47" i="11"/>
  <c r="AC47" i="11"/>
  <c r="AB47" i="11"/>
  <c r="AA47" i="11"/>
  <c r="AL46" i="11"/>
  <c r="AK46" i="11"/>
  <c r="AJ46" i="11"/>
  <c r="AI46" i="11"/>
  <c r="AH46" i="11"/>
  <c r="AE46" i="11"/>
  <c r="AD46" i="11"/>
  <c r="AC46" i="11"/>
  <c r="AB46" i="11"/>
  <c r="AA46" i="11"/>
  <c r="AL45" i="11"/>
  <c r="AK45" i="11"/>
  <c r="AJ45" i="11"/>
  <c r="AI45" i="11"/>
  <c r="AH45" i="11"/>
  <c r="AE45" i="11"/>
  <c r="AD45" i="11"/>
  <c r="AC45" i="11"/>
  <c r="AB45" i="11"/>
  <c r="AA45" i="11"/>
  <c r="AL44" i="11"/>
  <c r="AK44" i="11"/>
  <c r="AJ44" i="11"/>
  <c r="AI44" i="11"/>
  <c r="AH44" i="11"/>
  <c r="AE44" i="11"/>
  <c r="AD44" i="11"/>
  <c r="AC44" i="11"/>
  <c r="AB44" i="11"/>
  <c r="AA44" i="11"/>
  <c r="AL43" i="11"/>
  <c r="AK43" i="11"/>
  <c r="AJ43" i="11"/>
  <c r="AI43" i="11"/>
  <c r="AH43" i="11"/>
  <c r="AE43" i="11"/>
  <c r="AD43" i="11"/>
  <c r="AC43" i="11"/>
  <c r="AB43" i="11"/>
  <c r="AA43" i="11"/>
  <c r="AL42" i="11"/>
  <c r="AK42" i="11"/>
  <c r="AJ42" i="11"/>
  <c r="AI42" i="11"/>
  <c r="AH42" i="11"/>
  <c r="AE42" i="11"/>
  <c r="AD42" i="11"/>
  <c r="AC42" i="11"/>
  <c r="AB42" i="11"/>
  <c r="AA42" i="11"/>
  <c r="AL41" i="11"/>
  <c r="AK41" i="11"/>
  <c r="AJ41" i="11"/>
  <c r="AI41" i="11"/>
  <c r="AH41" i="11"/>
  <c r="AE41" i="11"/>
  <c r="AD41" i="11"/>
  <c r="AC41" i="11"/>
  <c r="AB41" i="11"/>
  <c r="AA41" i="11"/>
  <c r="AL40" i="11"/>
  <c r="AK40" i="11"/>
  <c r="AJ40" i="11"/>
  <c r="AI40" i="11"/>
  <c r="AH40" i="11"/>
  <c r="AE40" i="11"/>
  <c r="AD40" i="11"/>
  <c r="AC40" i="11"/>
  <c r="AB40" i="11"/>
  <c r="AA40" i="11"/>
  <c r="AL39" i="11"/>
  <c r="AK39" i="11"/>
  <c r="AJ39" i="11"/>
  <c r="AI39" i="11"/>
  <c r="AH39" i="11"/>
  <c r="AE39" i="11"/>
  <c r="AD39" i="11"/>
  <c r="AC39" i="11"/>
  <c r="AB39" i="11"/>
  <c r="AA39" i="11"/>
  <c r="AL38" i="11"/>
  <c r="AK38" i="11"/>
  <c r="AJ38" i="11"/>
  <c r="AI38" i="11"/>
  <c r="AH38" i="11"/>
  <c r="AE38" i="11"/>
  <c r="AD38" i="11"/>
  <c r="AC38" i="11"/>
  <c r="AB38" i="11"/>
  <c r="AA38" i="11"/>
  <c r="AL37" i="11"/>
  <c r="AK37" i="11"/>
  <c r="AJ37" i="11"/>
  <c r="AI37" i="11"/>
  <c r="AH37" i="11"/>
  <c r="AE37" i="11"/>
  <c r="AD37" i="11"/>
  <c r="AC37" i="11"/>
  <c r="AB37" i="11"/>
  <c r="AA37" i="11"/>
  <c r="AL36" i="11"/>
  <c r="AK36" i="11"/>
  <c r="AJ36" i="11"/>
  <c r="AI36" i="11"/>
  <c r="AH36" i="11"/>
  <c r="AE36" i="11"/>
  <c r="AD36" i="11"/>
  <c r="AC36" i="11"/>
  <c r="AB36" i="11"/>
  <c r="AA36" i="11"/>
  <c r="AL35" i="11"/>
  <c r="AK35" i="11"/>
  <c r="AJ35" i="11"/>
  <c r="AI35" i="11"/>
  <c r="AH35" i="11"/>
  <c r="AE35" i="11"/>
  <c r="AD35" i="11"/>
  <c r="AC35" i="11"/>
  <c r="AB35" i="11"/>
  <c r="AA35" i="11"/>
  <c r="AL34" i="11"/>
  <c r="AK34" i="11"/>
  <c r="AJ34" i="11"/>
  <c r="AI34" i="11"/>
  <c r="AH34" i="11"/>
  <c r="AE34" i="11"/>
  <c r="AD34" i="11"/>
  <c r="AC34" i="11"/>
  <c r="AB34" i="11"/>
  <c r="AA34" i="11"/>
  <c r="AL33" i="11"/>
  <c r="AK33" i="11"/>
  <c r="AJ33" i="11"/>
  <c r="AI33" i="11"/>
  <c r="AH33" i="11"/>
  <c r="AE33" i="11"/>
  <c r="AD33" i="11"/>
  <c r="AC33" i="11"/>
  <c r="AB33" i="11"/>
  <c r="AA33" i="11"/>
  <c r="AL32" i="11"/>
  <c r="AK32" i="11"/>
  <c r="AJ32" i="11"/>
  <c r="AI32" i="11"/>
  <c r="AH32" i="11"/>
  <c r="AE32" i="11"/>
  <c r="AD32" i="11"/>
  <c r="AC32" i="11"/>
  <c r="AB32" i="11"/>
  <c r="AA32" i="11"/>
  <c r="AL31" i="11"/>
  <c r="AK31" i="11"/>
  <c r="AJ31" i="11"/>
  <c r="AI31" i="11"/>
  <c r="AH31" i="11"/>
  <c r="AE31" i="11"/>
  <c r="AD31" i="11"/>
  <c r="AC31" i="11"/>
  <c r="AB31" i="11"/>
  <c r="AA31" i="11"/>
  <c r="AL30" i="11"/>
  <c r="AK30" i="11"/>
  <c r="AJ30" i="11"/>
  <c r="AI30" i="11"/>
  <c r="AH30" i="11"/>
  <c r="AE30" i="11"/>
  <c r="AD30" i="11"/>
  <c r="AC30" i="11"/>
  <c r="AB30" i="11"/>
  <c r="AA30" i="11"/>
  <c r="AL29" i="11"/>
  <c r="AK29" i="11"/>
  <c r="AJ29" i="11"/>
  <c r="AI29" i="11"/>
  <c r="AH29" i="11"/>
  <c r="AE29" i="11"/>
  <c r="AD29" i="11"/>
  <c r="AC29" i="11"/>
  <c r="AB29" i="11"/>
  <c r="AA29" i="11"/>
  <c r="AL28" i="11"/>
  <c r="AK28" i="11"/>
  <c r="AJ28" i="11"/>
  <c r="AI28" i="11"/>
  <c r="AH28" i="11"/>
  <c r="AE28" i="11"/>
  <c r="AD28" i="11"/>
  <c r="AC28" i="11"/>
  <c r="AB28" i="11"/>
  <c r="AA28" i="11"/>
  <c r="AL27" i="11"/>
  <c r="AK27" i="11"/>
  <c r="AJ27" i="11"/>
  <c r="AI27" i="11"/>
  <c r="AH27" i="11"/>
  <c r="AE27" i="11"/>
  <c r="AD27" i="11"/>
  <c r="AC27" i="11"/>
  <c r="AB27" i="11"/>
  <c r="AA27" i="11"/>
  <c r="AL26" i="11"/>
  <c r="AK26" i="11"/>
  <c r="AJ26" i="11"/>
  <c r="AI26" i="11"/>
  <c r="AH26" i="11"/>
  <c r="AE26" i="11"/>
  <c r="AD26" i="11"/>
  <c r="AC26" i="11"/>
  <c r="AB26" i="11"/>
  <c r="AA26" i="11"/>
  <c r="AL25" i="11"/>
  <c r="AK25" i="11"/>
  <c r="AJ25" i="11"/>
  <c r="AI25" i="11"/>
  <c r="AH25" i="11"/>
  <c r="AE25" i="11"/>
  <c r="AD25" i="11"/>
  <c r="AC25" i="11"/>
  <c r="AB25" i="11"/>
  <c r="AA25" i="11"/>
  <c r="AL24" i="11"/>
  <c r="AK24" i="11"/>
  <c r="AJ24" i="11"/>
  <c r="AI24" i="11"/>
  <c r="AH24" i="11"/>
  <c r="AE24" i="11"/>
  <c r="AD24" i="11"/>
  <c r="AC24" i="11"/>
  <c r="AB24" i="11"/>
  <c r="AA24" i="11"/>
  <c r="AL23" i="11"/>
  <c r="AK23" i="11"/>
  <c r="AJ23" i="11"/>
  <c r="AI23" i="11"/>
  <c r="AH23" i="11"/>
  <c r="AE23" i="11"/>
  <c r="AD23" i="11"/>
  <c r="AC23" i="11"/>
  <c r="AB23" i="11"/>
  <c r="AA23" i="11"/>
  <c r="AL22" i="11"/>
  <c r="AK22" i="11"/>
  <c r="AJ22" i="11"/>
  <c r="AI22" i="11"/>
  <c r="AH22" i="11"/>
  <c r="AE22" i="11"/>
  <c r="AD22" i="11"/>
  <c r="AC22" i="11"/>
  <c r="AB22" i="11"/>
  <c r="AA22" i="11"/>
  <c r="AL21" i="11"/>
  <c r="AK21" i="11"/>
  <c r="AJ21" i="11"/>
  <c r="AI21" i="11"/>
  <c r="AH21" i="11"/>
  <c r="AE21" i="11"/>
  <c r="AD21" i="11"/>
  <c r="AC21" i="11"/>
  <c r="AB21" i="11"/>
  <c r="AA21" i="11"/>
  <c r="AL20" i="11"/>
  <c r="AK20" i="11"/>
  <c r="AJ20" i="11"/>
  <c r="AI20" i="11"/>
  <c r="AH20" i="11"/>
  <c r="AE20" i="11"/>
  <c r="AD20" i="11"/>
  <c r="AC20" i="11"/>
  <c r="AB20" i="11"/>
  <c r="AA20" i="11"/>
  <c r="AL19" i="11"/>
  <c r="AK19" i="11"/>
  <c r="AJ19" i="11"/>
  <c r="AI19" i="11"/>
  <c r="AH19" i="11"/>
  <c r="AE19" i="11"/>
  <c r="AD19" i="11"/>
  <c r="AC19" i="11"/>
  <c r="AB19" i="11"/>
  <c r="AA19" i="11"/>
  <c r="AL18" i="11"/>
  <c r="AK18" i="11"/>
  <c r="AJ18" i="11"/>
  <c r="AI18" i="11"/>
  <c r="AH18" i="11"/>
  <c r="AE18" i="11"/>
  <c r="AD18" i="11"/>
  <c r="AC18" i="11"/>
  <c r="AB18" i="11"/>
  <c r="AA18" i="11"/>
  <c r="AL17" i="11"/>
  <c r="AK17" i="11"/>
  <c r="AJ17" i="11"/>
  <c r="AI17" i="11"/>
  <c r="AH17" i="11"/>
  <c r="AE17" i="11"/>
  <c r="AD17" i="11"/>
  <c r="AC17" i="11"/>
  <c r="AB17" i="11"/>
  <c r="AA17" i="11"/>
  <c r="AL16" i="11"/>
  <c r="AK16" i="11"/>
  <c r="AJ16" i="11"/>
  <c r="AI16" i="11"/>
  <c r="AH16" i="11"/>
  <c r="AE16" i="11"/>
  <c r="AD16" i="11"/>
  <c r="AC16" i="11"/>
  <c r="AB16" i="11"/>
  <c r="AA16" i="11"/>
  <c r="AL15" i="11"/>
  <c r="AK15" i="11"/>
  <c r="AJ15" i="11"/>
  <c r="AI15" i="11"/>
  <c r="AH15" i="11"/>
  <c r="AE15" i="11"/>
  <c r="AD15" i="11"/>
  <c r="AC15" i="11"/>
  <c r="AB15" i="11"/>
  <c r="AA15" i="11"/>
  <c r="AL14" i="11"/>
  <c r="AK14" i="11"/>
  <c r="AJ14" i="11"/>
  <c r="AI14" i="11"/>
  <c r="AH14" i="11"/>
  <c r="AE14" i="11"/>
  <c r="AD14" i="11"/>
  <c r="AC14" i="11"/>
  <c r="AB14" i="11"/>
  <c r="AA14" i="11"/>
  <c r="AL13" i="11"/>
  <c r="AK13" i="11"/>
  <c r="AJ13" i="11"/>
  <c r="AI13" i="11"/>
  <c r="AH13" i="11"/>
  <c r="AE13" i="11"/>
  <c r="AD13" i="11"/>
  <c r="AC13" i="11"/>
  <c r="AB13" i="11"/>
  <c r="AA13" i="11"/>
  <c r="AL12" i="11"/>
  <c r="AK12" i="11"/>
  <c r="AJ12" i="11"/>
  <c r="AI12" i="11"/>
  <c r="AH12" i="11"/>
  <c r="AE12" i="11"/>
  <c r="AD12" i="11"/>
  <c r="AC12" i="11"/>
  <c r="AB12" i="11"/>
  <c r="AA12" i="11"/>
  <c r="AL11" i="11"/>
  <c r="AK11" i="11"/>
  <c r="AJ11" i="11"/>
  <c r="AI11" i="11"/>
  <c r="AH11" i="11"/>
  <c r="AE11" i="11"/>
  <c r="AD11" i="11"/>
  <c r="AC11" i="11"/>
  <c r="AB11" i="11"/>
  <c r="AA11" i="11"/>
  <c r="AL10" i="11"/>
  <c r="AK10" i="11"/>
  <c r="AJ10" i="11"/>
  <c r="AI10" i="11"/>
  <c r="AH10" i="11"/>
  <c r="AE10" i="11"/>
  <c r="AD10" i="11"/>
  <c r="AC10" i="11"/>
  <c r="AB10" i="11"/>
  <c r="AA10" i="11"/>
  <c r="AL9" i="11"/>
  <c r="AK9" i="11"/>
  <c r="AJ9" i="11"/>
  <c r="AI9" i="11"/>
  <c r="AH9" i="11"/>
  <c r="AE9" i="11"/>
  <c r="AD9" i="11"/>
  <c r="AC9" i="11"/>
  <c r="AB9" i="11"/>
  <c r="AA9" i="11"/>
  <c r="AL8" i="11"/>
  <c r="AK8" i="11"/>
  <c r="AJ8" i="11"/>
  <c r="AI8" i="11"/>
  <c r="AH8" i="11"/>
  <c r="AE8" i="11"/>
  <c r="AD8" i="11"/>
  <c r="AC8" i="11"/>
  <c r="AB8" i="11"/>
  <c r="AA8" i="11"/>
  <c r="AL7" i="11"/>
  <c r="AK7" i="11"/>
  <c r="AJ7" i="11"/>
  <c r="AI7" i="11"/>
  <c r="AH7" i="11"/>
  <c r="AE7" i="11"/>
  <c r="AD7" i="11"/>
  <c r="AC7" i="11"/>
  <c r="AB7" i="11"/>
  <c r="AA7" i="11"/>
  <c r="AL6" i="11"/>
  <c r="AK6" i="11"/>
  <c r="AJ6" i="11"/>
  <c r="AI6" i="11"/>
  <c r="AH6" i="11"/>
  <c r="AE6" i="11"/>
  <c r="AD6" i="11"/>
  <c r="AC6" i="11"/>
  <c r="AB6" i="11"/>
  <c r="AA6" i="11"/>
  <c r="AL5" i="11"/>
  <c r="AK5" i="11"/>
  <c r="AJ5" i="11"/>
  <c r="AI5" i="11"/>
  <c r="AH5" i="11"/>
  <c r="AE5" i="11"/>
  <c r="AD5" i="11"/>
  <c r="AC5" i="11"/>
  <c r="AB5" i="11"/>
  <c r="AA5" i="11"/>
  <c r="AL4" i="11"/>
  <c r="AK4" i="11"/>
  <c r="AJ4" i="11"/>
  <c r="AI4" i="11"/>
  <c r="AH4" i="11"/>
  <c r="AE4" i="11"/>
  <c r="AD4" i="11"/>
  <c r="AC4" i="11"/>
  <c r="AB4" i="11"/>
  <c r="AA4" i="11"/>
  <c r="AL3" i="11"/>
  <c r="AK3" i="11"/>
  <c r="AJ3" i="11"/>
  <c r="AI3" i="11"/>
  <c r="AH3" i="11"/>
  <c r="AE3" i="11"/>
  <c r="AD3" i="11"/>
  <c r="AC3" i="11"/>
  <c r="AB3" i="11"/>
  <c r="AA3" i="11"/>
  <c r="P14" i="4"/>
  <c r="Q14" i="4"/>
  <c r="R14" i="4"/>
  <c r="S14" i="4"/>
  <c r="O14" i="4"/>
  <c r="M801" i="4"/>
  <c r="L801" i="4"/>
  <c r="K801" i="4"/>
  <c r="J801" i="4"/>
  <c r="I801" i="4"/>
  <c r="M800" i="4"/>
  <c r="L800" i="4"/>
  <c r="K800" i="4"/>
  <c r="J800" i="4"/>
  <c r="I800" i="4"/>
  <c r="M799" i="4"/>
  <c r="L799" i="4"/>
  <c r="K799" i="4"/>
  <c r="J799" i="4"/>
  <c r="I799" i="4"/>
  <c r="M798" i="4"/>
  <c r="L798" i="4"/>
  <c r="K798" i="4"/>
  <c r="J798" i="4"/>
  <c r="I798" i="4"/>
  <c r="M797" i="4"/>
  <c r="L797" i="4"/>
  <c r="K797" i="4"/>
  <c r="J797" i="4"/>
  <c r="I797" i="4"/>
  <c r="M796" i="4"/>
  <c r="L796" i="4"/>
  <c r="K796" i="4"/>
  <c r="J796" i="4"/>
  <c r="I796" i="4"/>
  <c r="M795" i="4"/>
  <c r="L795" i="4"/>
  <c r="K795" i="4"/>
  <c r="J795" i="4"/>
  <c r="I795" i="4"/>
  <c r="M794" i="4"/>
  <c r="L794" i="4"/>
  <c r="K794" i="4"/>
  <c r="J794" i="4"/>
  <c r="I794" i="4"/>
  <c r="M793" i="4"/>
  <c r="L793" i="4"/>
  <c r="K793" i="4"/>
  <c r="J793" i="4"/>
  <c r="I793" i="4"/>
  <c r="M792" i="4"/>
  <c r="L792" i="4"/>
  <c r="K792" i="4"/>
  <c r="J792" i="4"/>
  <c r="I792" i="4"/>
  <c r="M791" i="4"/>
  <c r="L791" i="4"/>
  <c r="K791" i="4"/>
  <c r="J791" i="4"/>
  <c r="I791" i="4"/>
  <c r="M790" i="4"/>
  <c r="L790" i="4"/>
  <c r="K790" i="4"/>
  <c r="J790" i="4"/>
  <c r="I790" i="4"/>
  <c r="M789" i="4"/>
  <c r="L789" i="4"/>
  <c r="K789" i="4"/>
  <c r="J789" i="4"/>
  <c r="I789" i="4"/>
  <c r="M788" i="4"/>
  <c r="L788" i="4"/>
  <c r="K788" i="4"/>
  <c r="J788" i="4"/>
  <c r="I788" i="4"/>
  <c r="M787" i="4"/>
  <c r="L787" i="4"/>
  <c r="K787" i="4"/>
  <c r="J787" i="4"/>
  <c r="I787" i="4"/>
  <c r="M786" i="4"/>
  <c r="L786" i="4"/>
  <c r="K786" i="4"/>
  <c r="J786" i="4"/>
  <c r="I786" i="4"/>
  <c r="M785" i="4"/>
  <c r="L785" i="4"/>
  <c r="K785" i="4"/>
  <c r="J785" i="4"/>
  <c r="I785" i="4"/>
  <c r="M784" i="4"/>
  <c r="L784" i="4"/>
  <c r="K784" i="4"/>
  <c r="J784" i="4"/>
  <c r="I784" i="4"/>
  <c r="M783" i="4"/>
  <c r="L783" i="4"/>
  <c r="K783" i="4"/>
  <c r="J783" i="4"/>
  <c r="I783" i="4"/>
  <c r="M782" i="4"/>
  <c r="L782" i="4"/>
  <c r="K782" i="4"/>
  <c r="J782" i="4"/>
  <c r="I782" i="4"/>
  <c r="M781" i="4"/>
  <c r="L781" i="4"/>
  <c r="K781" i="4"/>
  <c r="J781" i="4"/>
  <c r="I781" i="4"/>
  <c r="M780" i="4"/>
  <c r="L780" i="4"/>
  <c r="K780" i="4"/>
  <c r="J780" i="4"/>
  <c r="I780" i="4"/>
  <c r="M779" i="4"/>
  <c r="L779" i="4"/>
  <c r="K779" i="4"/>
  <c r="J779" i="4"/>
  <c r="I779" i="4"/>
  <c r="M778" i="4"/>
  <c r="L778" i="4"/>
  <c r="K778" i="4"/>
  <c r="J778" i="4"/>
  <c r="I778" i="4"/>
  <c r="M777" i="4"/>
  <c r="L777" i="4"/>
  <c r="K777" i="4"/>
  <c r="J777" i="4"/>
  <c r="I777" i="4"/>
  <c r="M776" i="4"/>
  <c r="L776" i="4"/>
  <c r="K776" i="4"/>
  <c r="J776" i="4"/>
  <c r="I776" i="4"/>
  <c r="M775" i="4"/>
  <c r="L775" i="4"/>
  <c r="K775" i="4"/>
  <c r="J775" i="4"/>
  <c r="I775" i="4"/>
  <c r="M774" i="4"/>
  <c r="L774" i="4"/>
  <c r="K774" i="4"/>
  <c r="J774" i="4"/>
  <c r="I774" i="4"/>
  <c r="M773" i="4"/>
  <c r="L773" i="4"/>
  <c r="K773" i="4"/>
  <c r="J773" i="4"/>
  <c r="I773" i="4"/>
  <c r="M772" i="4"/>
  <c r="L772" i="4"/>
  <c r="K772" i="4"/>
  <c r="J772" i="4"/>
  <c r="I772" i="4"/>
  <c r="M771" i="4"/>
  <c r="L771" i="4"/>
  <c r="K771" i="4"/>
  <c r="J771" i="4"/>
  <c r="I771" i="4"/>
  <c r="M770" i="4"/>
  <c r="L770" i="4"/>
  <c r="K770" i="4"/>
  <c r="J770" i="4"/>
  <c r="I770" i="4"/>
  <c r="M769" i="4"/>
  <c r="L769" i="4"/>
  <c r="K769" i="4"/>
  <c r="J769" i="4"/>
  <c r="I769" i="4"/>
  <c r="M768" i="4"/>
  <c r="L768" i="4"/>
  <c r="K768" i="4"/>
  <c r="J768" i="4"/>
  <c r="I768" i="4"/>
  <c r="M767" i="4"/>
  <c r="L767" i="4"/>
  <c r="K767" i="4"/>
  <c r="J767" i="4"/>
  <c r="I767" i="4"/>
  <c r="M766" i="4"/>
  <c r="L766" i="4"/>
  <c r="K766" i="4"/>
  <c r="J766" i="4"/>
  <c r="I766" i="4"/>
  <c r="M765" i="4"/>
  <c r="L765" i="4"/>
  <c r="K765" i="4"/>
  <c r="J765" i="4"/>
  <c r="I765" i="4"/>
  <c r="M764" i="4"/>
  <c r="L764" i="4"/>
  <c r="K764" i="4"/>
  <c r="J764" i="4"/>
  <c r="I764" i="4"/>
  <c r="M763" i="4"/>
  <c r="L763" i="4"/>
  <c r="K763" i="4"/>
  <c r="J763" i="4"/>
  <c r="I763" i="4"/>
  <c r="M762" i="4"/>
  <c r="L762" i="4"/>
  <c r="K762" i="4"/>
  <c r="J762" i="4"/>
  <c r="I762" i="4"/>
  <c r="M761" i="4"/>
  <c r="L761" i="4"/>
  <c r="K761" i="4"/>
  <c r="J761" i="4"/>
  <c r="I761" i="4"/>
  <c r="M760" i="4"/>
  <c r="L760" i="4"/>
  <c r="K760" i="4"/>
  <c r="J760" i="4"/>
  <c r="I760" i="4"/>
  <c r="M759" i="4"/>
  <c r="L759" i="4"/>
  <c r="K759" i="4"/>
  <c r="J759" i="4"/>
  <c r="I759" i="4"/>
  <c r="M758" i="4"/>
  <c r="L758" i="4"/>
  <c r="K758" i="4"/>
  <c r="J758" i="4"/>
  <c r="I758" i="4"/>
  <c r="M757" i="4"/>
  <c r="L757" i="4"/>
  <c r="K757" i="4"/>
  <c r="J757" i="4"/>
  <c r="I757" i="4"/>
  <c r="M756" i="4"/>
  <c r="L756" i="4"/>
  <c r="K756" i="4"/>
  <c r="J756" i="4"/>
  <c r="I756" i="4"/>
  <c r="M755" i="4"/>
  <c r="L755" i="4"/>
  <c r="K755" i="4"/>
  <c r="J755" i="4"/>
  <c r="I755" i="4"/>
  <c r="M754" i="4"/>
  <c r="L754" i="4"/>
  <c r="K754" i="4"/>
  <c r="J754" i="4"/>
  <c r="I754" i="4"/>
  <c r="M753" i="4"/>
  <c r="L753" i="4"/>
  <c r="K753" i="4"/>
  <c r="J753" i="4"/>
  <c r="I753" i="4"/>
  <c r="M752" i="4"/>
  <c r="L752" i="4"/>
  <c r="K752" i="4"/>
  <c r="J752" i="4"/>
  <c r="I752" i="4"/>
  <c r="M751" i="4"/>
  <c r="L751" i="4"/>
  <c r="K751" i="4"/>
  <c r="J751" i="4"/>
  <c r="I751" i="4"/>
  <c r="M750" i="4"/>
  <c r="L750" i="4"/>
  <c r="K750" i="4"/>
  <c r="J750" i="4"/>
  <c r="I750" i="4"/>
  <c r="M749" i="4"/>
  <c r="L749" i="4"/>
  <c r="K749" i="4"/>
  <c r="J749" i="4"/>
  <c r="I749" i="4"/>
  <c r="M748" i="4"/>
  <c r="L748" i="4"/>
  <c r="K748" i="4"/>
  <c r="J748" i="4"/>
  <c r="I748" i="4"/>
  <c r="M747" i="4"/>
  <c r="L747" i="4"/>
  <c r="K747" i="4"/>
  <c r="J747" i="4"/>
  <c r="I747" i="4"/>
  <c r="M746" i="4"/>
  <c r="L746" i="4"/>
  <c r="K746" i="4"/>
  <c r="J746" i="4"/>
  <c r="I746" i="4"/>
  <c r="M745" i="4"/>
  <c r="L745" i="4"/>
  <c r="K745" i="4"/>
  <c r="J745" i="4"/>
  <c r="I745" i="4"/>
  <c r="M744" i="4"/>
  <c r="L744" i="4"/>
  <c r="K744" i="4"/>
  <c r="J744" i="4"/>
  <c r="I744" i="4"/>
  <c r="M743" i="4"/>
  <c r="L743" i="4"/>
  <c r="K743" i="4"/>
  <c r="J743" i="4"/>
  <c r="I743" i="4"/>
  <c r="M742" i="4"/>
  <c r="L742" i="4"/>
  <c r="K742" i="4"/>
  <c r="J742" i="4"/>
  <c r="I742" i="4"/>
  <c r="M741" i="4"/>
  <c r="L741" i="4"/>
  <c r="K741" i="4"/>
  <c r="J741" i="4"/>
  <c r="I741" i="4"/>
  <c r="M740" i="4"/>
  <c r="L740" i="4"/>
  <c r="K740" i="4"/>
  <c r="J740" i="4"/>
  <c r="I740" i="4"/>
  <c r="M739" i="4"/>
  <c r="L739" i="4"/>
  <c r="K739" i="4"/>
  <c r="J739" i="4"/>
  <c r="I739" i="4"/>
  <c r="M738" i="4"/>
  <c r="L738" i="4"/>
  <c r="K738" i="4"/>
  <c r="J738" i="4"/>
  <c r="I738" i="4"/>
  <c r="M737" i="4"/>
  <c r="L737" i="4"/>
  <c r="K737" i="4"/>
  <c r="J737" i="4"/>
  <c r="I737" i="4"/>
  <c r="M736" i="4"/>
  <c r="L736" i="4"/>
  <c r="K736" i="4"/>
  <c r="J736" i="4"/>
  <c r="I736" i="4"/>
  <c r="M735" i="4"/>
  <c r="L735" i="4"/>
  <c r="K735" i="4"/>
  <c r="J735" i="4"/>
  <c r="I735" i="4"/>
  <c r="M734" i="4"/>
  <c r="L734" i="4"/>
  <c r="K734" i="4"/>
  <c r="J734" i="4"/>
  <c r="I734" i="4"/>
  <c r="M733" i="4"/>
  <c r="L733" i="4"/>
  <c r="K733" i="4"/>
  <c r="J733" i="4"/>
  <c r="I733" i="4"/>
  <c r="M732" i="4"/>
  <c r="L732" i="4"/>
  <c r="K732" i="4"/>
  <c r="J732" i="4"/>
  <c r="I732" i="4"/>
  <c r="M731" i="4"/>
  <c r="L731" i="4"/>
  <c r="K731" i="4"/>
  <c r="J731" i="4"/>
  <c r="I731" i="4"/>
  <c r="M730" i="4"/>
  <c r="L730" i="4"/>
  <c r="K730" i="4"/>
  <c r="J730" i="4"/>
  <c r="I730" i="4"/>
  <c r="M729" i="4"/>
  <c r="L729" i="4"/>
  <c r="K729" i="4"/>
  <c r="J729" i="4"/>
  <c r="I729" i="4"/>
  <c r="M728" i="4"/>
  <c r="L728" i="4"/>
  <c r="K728" i="4"/>
  <c r="J728" i="4"/>
  <c r="I728" i="4"/>
  <c r="M727" i="4"/>
  <c r="L727" i="4"/>
  <c r="K727" i="4"/>
  <c r="J727" i="4"/>
  <c r="I727" i="4"/>
  <c r="M726" i="4"/>
  <c r="L726" i="4"/>
  <c r="K726" i="4"/>
  <c r="J726" i="4"/>
  <c r="I726" i="4"/>
  <c r="M725" i="4"/>
  <c r="L725" i="4"/>
  <c r="K725" i="4"/>
  <c r="J725" i="4"/>
  <c r="I725" i="4"/>
  <c r="M724" i="4"/>
  <c r="L724" i="4"/>
  <c r="K724" i="4"/>
  <c r="J724" i="4"/>
  <c r="I724" i="4"/>
  <c r="M723" i="4"/>
  <c r="L723" i="4"/>
  <c r="K723" i="4"/>
  <c r="J723" i="4"/>
  <c r="I723" i="4"/>
  <c r="M722" i="4"/>
  <c r="L722" i="4"/>
  <c r="K722" i="4"/>
  <c r="J722" i="4"/>
  <c r="I722" i="4"/>
  <c r="M721" i="4"/>
  <c r="L721" i="4"/>
  <c r="K721" i="4"/>
  <c r="J721" i="4"/>
  <c r="I721" i="4"/>
  <c r="M720" i="4"/>
  <c r="L720" i="4"/>
  <c r="K720" i="4"/>
  <c r="J720" i="4"/>
  <c r="I720" i="4"/>
  <c r="M719" i="4"/>
  <c r="L719" i="4"/>
  <c r="K719" i="4"/>
  <c r="J719" i="4"/>
  <c r="I719" i="4"/>
  <c r="M718" i="4"/>
  <c r="L718" i="4"/>
  <c r="K718" i="4"/>
  <c r="J718" i="4"/>
  <c r="I718" i="4"/>
  <c r="M717" i="4"/>
  <c r="L717" i="4"/>
  <c r="K717" i="4"/>
  <c r="J717" i="4"/>
  <c r="I717" i="4"/>
  <c r="M716" i="4"/>
  <c r="L716" i="4"/>
  <c r="K716" i="4"/>
  <c r="J716" i="4"/>
  <c r="I716" i="4"/>
  <c r="M715" i="4"/>
  <c r="L715" i="4"/>
  <c r="K715" i="4"/>
  <c r="J715" i="4"/>
  <c r="I715" i="4"/>
  <c r="M714" i="4"/>
  <c r="L714" i="4"/>
  <c r="K714" i="4"/>
  <c r="J714" i="4"/>
  <c r="I714" i="4"/>
  <c r="M713" i="4"/>
  <c r="L713" i="4"/>
  <c r="K713" i="4"/>
  <c r="J713" i="4"/>
  <c r="I713" i="4"/>
  <c r="M712" i="4"/>
  <c r="L712" i="4"/>
  <c r="K712" i="4"/>
  <c r="J712" i="4"/>
  <c r="I712" i="4"/>
  <c r="M711" i="4"/>
  <c r="L711" i="4"/>
  <c r="K711" i="4"/>
  <c r="J711" i="4"/>
  <c r="I711" i="4"/>
  <c r="M710" i="4"/>
  <c r="L710" i="4"/>
  <c r="K710" i="4"/>
  <c r="J710" i="4"/>
  <c r="I710" i="4"/>
  <c r="M709" i="4"/>
  <c r="L709" i="4"/>
  <c r="K709" i="4"/>
  <c r="J709" i="4"/>
  <c r="I709" i="4"/>
  <c r="M708" i="4"/>
  <c r="L708" i="4"/>
  <c r="K708" i="4"/>
  <c r="J708" i="4"/>
  <c r="I708" i="4"/>
  <c r="M707" i="4"/>
  <c r="L707" i="4"/>
  <c r="K707" i="4"/>
  <c r="J707" i="4"/>
  <c r="I707" i="4"/>
  <c r="M706" i="4"/>
  <c r="L706" i="4"/>
  <c r="K706" i="4"/>
  <c r="J706" i="4"/>
  <c r="I706" i="4"/>
  <c r="M705" i="4"/>
  <c r="L705" i="4"/>
  <c r="K705" i="4"/>
  <c r="J705" i="4"/>
  <c r="I705" i="4"/>
  <c r="M704" i="4"/>
  <c r="L704" i="4"/>
  <c r="K704" i="4"/>
  <c r="J704" i="4"/>
  <c r="I704" i="4"/>
  <c r="M703" i="4"/>
  <c r="L703" i="4"/>
  <c r="K703" i="4"/>
  <c r="J703" i="4"/>
  <c r="I703" i="4"/>
  <c r="M702" i="4"/>
  <c r="L702" i="4"/>
  <c r="K702" i="4"/>
  <c r="J702" i="4"/>
  <c r="I702" i="4"/>
  <c r="M701" i="4"/>
  <c r="L701" i="4"/>
  <c r="K701" i="4"/>
  <c r="J701" i="4"/>
  <c r="I701" i="4"/>
  <c r="M700" i="4"/>
  <c r="L700" i="4"/>
  <c r="K700" i="4"/>
  <c r="J700" i="4"/>
  <c r="I700" i="4"/>
  <c r="M699" i="4"/>
  <c r="L699" i="4"/>
  <c r="K699" i="4"/>
  <c r="J699" i="4"/>
  <c r="I699" i="4"/>
  <c r="M698" i="4"/>
  <c r="L698" i="4"/>
  <c r="K698" i="4"/>
  <c r="J698" i="4"/>
  <c r="I698" i="4"/>
  <c r="M697" i="4"/>
  <c r="L697" i="4"/>
  <c r="K697" i="4"/>
  <c r="J697" i="4"/>
  <c r="I697" i="4"/>
  <c r="M696" i="4"/>
  <c r="L696" i="4"/>
  <c r="K696" i="4"/>
  <c r="J696" i="4"/>
  <c r="I696" i="4"/>
  <c r="M695" i="4"/>
  <c r="L695" i="4"/>
  <c r="K695" i="4"/>
  <c r="J695" i="4"/>
  <c r="I695" i="4"/>
  <c r="M694" i="4"/>
  <c r="L694" i="4"/>
  <c r="K694" i="4"/>
  <c r="J694" i="4"/>
  <c r="I694" i="4"/>
  <c r="M693" i="4"/>
  <c r="L693" i="4"/>
  <c r="K693" i="4"/>
  <c r="J693" i="4"/>
  <c r="I693" i="4"/>
  <c r="M692" i="4"/>
  <c r="L692" i="4"/>
  <c r="K692" i="4"/>
  <c r="J692" i="4"/>
  <c r="I692" i="4"/>
  <c r="M691" i="4"/>
  <c r="L691" i="4"/>
  <c r="K691" i="4"/>
  <c r="J691" i="4"/>
  <c r="I691" i="4"/>
  <c r="M690" i="4"/>
  <c r="L690" i="4"/>
  <c r="K690" i="4"/>
  <c r="J690" i="4"/>
  <c r="I690" i="4"/>
  <c r="M689" i="4"/>
  <c r="L689" i="4"/>
  <c r="K689" i="4"/>
  <c r="J689" i="4"/>
  <c r="I689" i="4"/>
  <c r="M688" i="4"/>
  <c r="L688" i="4"/>
  <c r="K688" i="4"/>
  <c r="J688" i="4"/>
  <c r="I688" i="4"/>
  <c r="M687" i="4"/>
  <c r="L687" i="4"/>
  <c r="K687" i="4"/>
  <c r="J687" i="4"/>
  <c r="I687" i="4"/>
  <c r="M686" i="4"/>
  <c r="L686" i="4"/>
  <c r="K686" i="4"/>
  <c r="J686" i="4"/>
  <c r="I686" i="4"/>
  <c r="M685" i="4"/>
  <c r="L685" i="4"/>
  <c r="K685" i="4"/>
  <c r="J685" i="4"/>
  <c r="I685" i="4"/>
  <c r="M684" i="4"/>
  <c r="L684" i="4"/>
  <c r="K684" i="4"/>
  <c r="J684" i="4"/>
  <c r="I684" i="4"/>
  <c r="M683" i="4"/>
  <c r="L683" i="4"/>
  <c r="K683" i="4"/>
  <c r="J683" i="4"/>
  <c r="I683" i="4"/>
  <c r="M682" i="4"/>
  <c r="L682" i="4"/>
  <c r="K682" i="4"/>
  <c r="J682" i="4"/>
  <c r="I682" i="4"/>
  <c r="M681" i="4"/>
  <c r="L681" i="4"/>
  <c r="K681" i="4"/>
  <c r="J681" i="4"/>
  <c r="I681" i="4"/>
  <c r="M680" i="4"/>
  <c r="L680" i="4"/>
  <c r="K680" i="4"/>
  <c r="J680" i="4"/>
  <c r="I680" i="4"/>
  <c r="M679" i="4"/>
  <c r="L679" i="4"/>
  <c r="K679" i="4"/>
  <c r="J679" i="4"/>
  <c r="I679" i="4"/>
  <c r="M678" i="4"/>
  <c r="L678" i="4"/>
  <c r="K678" i="4"/>
  <c r="J678" i="4"/>
  <c r="I678" i="4"/>
  <c r="M677" i="4"/>
  <c r="L677" i="4"/>
  <c r="K677" i="4"/>
  <c r="J677" i="4"/>
  <c r="I677" i="4"/>
  <c r="M676" i="4"/>
  <c r="L676" i="4"/>
  <c r="K676" i="4"/>
  <c r="J676" i="4"/>
  <c r="I676" i="4"/>
  <c r="M675" i="4"/>
  <c r="L675" i="4"/>
  <c r="K675" i="4"/>
  <c r="J675" i="4"/>
  <c r="I675" i="4"/>
  <c r="M674" i="4"/>
  <c r="L674" i="4"/>
  <c r="K674" i="4"/>
  <c r="J674" i="4"/>
  <c r="I674" i="4"/>
  <c r="M673" i="4"/>
  <c r="L673" i="4"/>
  <c r="K673" i="4"/>
  <c r="J673" i="4"/>
  <c r="I673" i="4"/>
  <c r="M672" i="4"/>
  <c r="L672" i="4"/>
  <c r="K672" i="4"/>
  <c r="J672" i="4"/>
  <c r="I672" i="4"/>
  <c r="M671" i="4"/>
  <c r="L671" i="4"/>
  <c r="K671" i="4"/>
  <c r="J671" i="4"/>
  <c r="I671" i="4"/>
  <c r="M670" i="4"/>
  <c r="L670" i="4"/>
  <c r="K670" i="4"/>
  <c r="J670" i="4"/>
  <c r="I670" i="4"/>
  <c r="M669" i="4"/>
  <c r="L669" i="4"/>
  <c r="K669" i="4"/>
  <c r="J669" i="4"/>
  <c r="I669" i="4"/>
  <c r="M668" i="4"/>
  <c r="L668" i="4"/>
  <c r="K668" i="4"/>
  <c r="J668" i="4"/>
  <c r="I668" i="4"/>
  <c r="M667" i="4"/>
  <c r="L667" i="4"/>
  <c r="K667" i="4"/>
  <c r="J667" i="4"/>
  <c r="I667" i="4"/>
  <c r="M666" i="4"/>
  <c r="L666" i="4"/>
  <c r="K666" i="4"/>
  <c r="J666" i="4"/>
  <c r="I666" i="4"/>
  <c r="M665" i="4"/>
  <c r="L665" i="4"/>
  <c r="K665" i="4"/>
  <c r="J665" i="4"/>
  <c r="I665" i="4"/>
  <c r="M664" i="4"/>
  <c r="L664" i="4"/>
  <c r="K664" i="4"/>
  <c r="J664" i="4"/>
  <c r="I664" i="4"/>
  <c r="M663" i="4"/>
  <c r="L663" i="4"/>
  <c r="K663" i="4"/>
  <c r="J663" i="4"/>
  <c r="I663" i="4"/>
  <c r="M662" i="4"/>
  <c r="L662" i="4"/>
  <c r="K662" i="4"/>
  <c r="J662" i="4"/>
  <c r="I662" i="4"/>
  <c r="M661" i="4"/>
  <c r="L661" i="4"/>
  <c r="K661" i="4"/>
  <c r="J661" i="4"/>
  <c r="I661" i="4"/>
  <c r="M660" i="4"/>
  <c r="L660" i="4"/>
  <c r="K660" i="4"/>
  <c r="J660" i="4"/>
  <c r="I660" i="4"/>
  <c r="M659" i="4"/>
  <c r="L659" i="4"/>
  <c r="K659" i="4"/>
  <c r="J659" i="4"/>
  <c r="I659" i="4"/>
  <c r="M658" i="4"/>
  <c r="L658" i="4"/>
  <c r="K658" i="4"/>
  <c r="J658" i="4"/>
  <c r="I658" i="4"/>
  <c r="M657" i="4"/>
  <c r="L657" i="4"/>
  <c r="K657" i="4"/>
  <c r="J657" i="4"/>
  <c r="I657" i="4"/>
  <c r="M656" i="4"/>
  <c r="L656" i="4"/>
  <c r="K656" i="4"/>
  <c r="J656" i="4"/>
  <c r="I656" i="4"/>
  <c r="M655" i="4"/>
  <c r="L655" i="4"/>
  <c r="K655" i="4"/>
  <c r="J655" i="4"/>
  <c r="I655" i="4"/>
  <c r="M654" i="4"/>
  <c r="L654" i="4"/>
  <c r="K654" i="4"/>
  <c r="J654" i="4"/>
  <c r="I654" i="4"/>
  <c r="M653" i="4"/>
  <c r="L653" i="4"/>
  <c r="K653" i="4"/>
  <c r="J653" i="4"/>
  <c r="I653" i="4"/>
  <c r="M652" i="4"/>
  <c r="L652" i="4"/>
  <c r="K652" i="4"/>
  <c r="J652" i="4"/>
  <c r="I652" i="4"/>
  <c r="M651" i="4"/>
  <c r="L651" i="4"/>
  <c r="K651" i="4"/>
  <c r="J651" i="4"/>
  <c r="I651" i="4"/>
  <c r="M650" i="4"/>
  <c r="L650" i="4"/>
  <c r="K650" i="4"/>
  <c r="J650" i="4"/>
  <c r="I650" i="4"/>
  <c r="M649" i="4"/>
  <c r="L649" i="4"/>
  <c r="K649" i="4"/>
  <c r="J649" i="4"/>
  <c r="I649" i="4"/>
  <c r="M648" i="4"/>
  <c r="L648" i="4"/>
  <c r="K648" i="4"/>
  <c r="J648" i="4"/>
  <c r="I648" i="4"/>
  <c r="M647" i="4"/>
  <c r="L647" i="4"/>
  <c r="K647" i="4"/>
  <c r="J647" i="4"/>
  <c r="I647" i="4"/>
  <c r="M646" i="4"/>
  <c r="L646" i="4"/>
  <c r="K646" i="4"/>
  <c r="J646" i="4"/>
  <c r="I646" i="4"/>
  <c r="M645" i="4"/>
  <c r="L645" i="4"/>
  <c r="K645" i="4"/>
  <c r="J645" i="4"/>
  <c r="I645" i="4"/>
  <c r="M644" i="4"/>
  <c r="L644" i="4"/>
  <c r="K644" i="4"/>
  <c r="J644" i="4"/>
  <c r="I644" i="4"/>
  <c r="M643" i="4"/>
  <c r="L643" i="4"/>
  <c r="K643" i="4"/>
  <c r="J643" i="4"/>
  <c r="I643" i="4"/>
  <c r="M642" i="4"/>
  <c r="L642" i="4"/>
  <c r="K642" i="4"/>
  <c r="J642" i="4"/>
  <c r="I642" i="4"/>
  <c r="M641" i="4"/>
  <c r="L641" i="4"/>
  <c r="K641" i="4"/>
  <c r="J641" i="4"/>
  <c r="I641" i="4"/>
  <c r="M640" i="4"/>
  <c r="L640" i="4"/>
  <c r="K640" i="4"/>
  <c r="J640" i="4"/>
  <c r="I640" i="4"/>
  <c r="M639" i="4"/>
  <c r="L639" i="4"/>
  <c r="K639" i="4"/>
  <c r="J639" i="4"/>
  <c r="I639" i="4"/>
  <c r="M638" i="4"/>
  <c r="L638" i="4"/>
  <c r="K638" i="4"/>
  <c r="J638" i="4"/>
  <c r="I638" i="4"/>
  <c r="M637" i="4"/>
  <c r="L637" i="4"/>
  <c r="K637" i="4"/>
  <c r="J637" i="4"/>
  <c r="I637" i="4"/>
  <c r="M636" i="4"/>
  <c r="L636" i="4"/>
  <c r="K636" i="4"/>
  <c r="J636" i="4"/>
  <c r="I636" i="4"/>
  <c r="M635" i="4"/>
  <c r="L635" i="4"/>
  <c r="K635" i="4"/>
  <c r="J635" i="4"/>
  <c r="I635" i="4"/>
  <c r="M634" i="4"/>
  <c r="L634" i="4"/>
  <c r="K634" i="4"/>
  <c r="J634" i="4"/>
  <c r="I634" i="4"/>
  <c r="M633" i="4"/>
  <c r="L633" i="4"/>
  <c r="K633" i="4"/>
  <c r="J633" i="4"/>
  <c r="I633" i="4"/>
  <c r="M632" i="4"/>
  <c r="L632" i="4"/>
  <c r="K632" i="4"/>
  <c r="J632" i="4"/>
  <c r="I632" i="4"/>
  <c r="M631" i="4"/>
  <c r="L631" i="4"/>
  <c r="K631" i="4"/>
  <c r="J631" i="4"/>
  <c r="I631" i="4"/>
  <c r="M630" i="4"/>
  <c r="L630" i="4"/>
  <c r="K630" i="4"/>
  <c r="J630" i="4"/>
  <c r="I630" i="4"/>
  <c r="M629" i="4"/>
  <c r="L629" i="4"/>
  <c r="K629" i="4"/>
  <c r="J629" i="4"/>
  <c r="I629" i="4"/>
  <c r="M628" i="4"/>
  <c r="L628" i="4"/>
  <c r="K628" i="4"/>
  <c r="J628" i="4"/>
  <c r="I628" i="4"/>
  <c r="M627" i="4"/>
  <c r="L627" i="4"/>
  <c r="K627" i="4"/>
  <c r="J627" i="4"/>
  <c r="I627" i="4"/>
  <c r="M626" i="4"/>
  <c r="L626" i="4"/>
  <c r="K626" i="4"/>
  <c r="J626" i="4"/>
  <c r="I626" i="4"/>
  <c r="M625" i="4"/>
  <c r="L625" i="4"/>
  <c r="K625" i="4"/>
  <c r="J625" i="4"/>
  <c r="I625" i="4"/>
  <c r="M624" i="4"/>
  <c r="L624" i="4"/>
  <c r="K624" i="4"/>
  <c r="J624" i="4"/>
  <c r="I624" i="4"/>
  <c r="M623" i="4"/>
  <c r="L623" i="4"/>
  <c r="K623" i="4"/>
  <c r="J623" i="4"/>
  <c r="I623" i="4"/>
  <c r="M622" i="4"/>
  <c r="L622" i="4"/>
  <c r="K622" i="4"/>
  <c r="J622" i="4"/>
  <c r="I622" i="4"/>
  <c r="M621" i="4"/>
  <c r="L621" i="4"/>
  <c r="K621" i="4"/>
  <c r="J621" i="4"/>
  <c r="I621" i="4"/>
  <c r="M620" i="4"/>
  <c r="L620" i="4"/>
  <c r="K620" i="4"/>
  <c r="J620" i="4"/>
  <c r="I620" i="4"/>
  <c r="M619" i="4"/>
  <c r="L619" i="4"/>
  <c r="K619" i="4"/>
  <c r="J619" i="4"/>
  <c r="I619" i="4"/>
  <c r="M618" i="4"/>
  <c r="L618" i="4"/>
  <c r="K618" i="4"/>
  <c r="J618" i="4"/>
  <c r="I618" i="4"/>
  <c r="M617" i="4"/>
  <c r="L617" i="4"/>
  <c r="K617" i="4"/>
  <c r="J617" i="4"/>
  <c r="I617" i="4"/>
  <c r="M616" i="4"/>
  <c r="L616" i="4"/>
  <c r="K616" i="4"/>
  <c r="J616" i="4"/>
  <c r="I616" i="4"/>
  <c r="M615" i="4"/>
  <c r="L615" i="4"/>
  <c r="K615" i="4"/>
  <c r="J615" i="4"/>
  <c r="I615" i="4"/>
  <c r="M614" i="4"/>
  <c r="L614" i="4"/>
  <c r="K614" i="4"/>
  <c r="J614" i="4"/>
  <c r="I614" i="4"/>
  <c r="M613" i="4"/>
  <c r="L613" i="4"/>
  <c r="K613" i="4"/>
  <c r="J613" i="4"/>
  <c r="I613" i="4"/>
  <c r="M612" i="4"/>
  <c r="L612" i="4"/>
  <c r="K612" i="4"/>
  <c r="J612" i="4"/>
  <c r="I612" i="4"/>
  <c r="M611" i="4"/>
  <c r="L611" i="4"/>
  <c r="K611" i="4"/>
  <c r="J611" i="4"/>
  <c r="I611" i="4"/>
  <c r="M610" i="4"/>
  <c r="L610" i="4"/>
  <c r="K610" i="4"/>
  <c r="J610" i="4"/>
  <c r="I610" i="4"/>
  <c r="M609" i="4"/>
  <c r="L609" i="4"/>
  <c r="K609" i="4"/>
  <c r="J609" i="4"/>
  <c r="I609" i="4"/>
  <c r="M608" i="4"/>
  <c r="L608" i="4"/>
  <c r="K608" i="4"/>
  <c r="J608" i="4"/>
  <c r="I608" i="4"/>
  <c r="M607" i="4"/>
  <c r="L607" i="4"/>
  <c r="K607" i="4"/>
  <c r="J607" i="4"/>
  <c r="I607" i="4"/>
  <c r="M606" i="4"/>
  <c r="L606" i="4"/>
  <c r="K606" i="4"/>
  <c r="J606" i="4"/>
  <c r="I606" i="4"/>
  <c r="M605" i="4"/>
  <c r="L605" i="4"/>
  <c r="K605" i="4"/>
  <c r="J605" i="4"/>
  <c r="I605" i="4"/>
  <c r="M604" i="4"/>
  <c r="L604" i="4"/>
  <c r="K604" i="4"/>
  <c r="J604" i="4"/>
  <c r="I604" i="4"/>
  <c r="M603" i="4"/>
  <c r="L603" i="4"/>
  <c r="K603" i="4"/>
  <c r="J603" i="4"/>
  <c r="I603" i="4"/>
  <c r="M602" i="4"/>
  <c r="L602" i="4"/>
  <c r="K602" i="4"/>
  <c r="J602" i="4"/>
  <c r="I602" i="4"/>
  <c r="M601" i="4"/>
  <c r="L601" i="4"/>
  <c r="K601" i="4"/>
  <c r="J601" i="4"/>
  <c r="I601" i="4"/>
  <c r="M600" i="4"/>
  <c r="L600" i="4"/>
  <c r="K600" i="4"/>
  <c r="J600" i="4"/>
  <c r="I600" i="4"/>
  <c r="M599" i="4"/>
  <c r="L599" i="4"/>
  <c r="K599" i="4"/>
  <c r="J599" i="4"/>
  <c r="I599" i="4"/>
  <c r="M598" i="4"/>
  <c r="L598" i="4"/>
  <c r="K598" i="4"/>
  <c r="J598" i="4"/>
  <c r="I598" i="4"/>
  <c r="M597" i="4"/>
  <c r="L597" i="4"/>
  <c r="K597" i="4"/>
  <c r="J597" i="4"/>
  <c r="I597" i="4"/>
  <c r="M596" i="4"/>
  <c r="L596" i="4"/>
  <c r="K596" i="4"/>
  <c r="J596" i="4"/>
  <c r="I596" i="4"/>
  <c r="M595" i="4"/>
  <c r="L595" i="4"/>
  <c r="K595" i="4"/>
  <c r="J595" i="4"/>
  <c r="I595" i="4"/>
  <c r="M594" i="4"/>
  <c r="L594" i="4"/>
  <c r="K594" i="4"/>
  <c r="J594" i="4"/>
  <c r="I594" i="4"/>
  <c r="M593" i="4"/>
  <c r="L593" i="4"/>
  <c r="K593" i="4"/>
  <c r="J593" i="4"/>
  <c r="I593" i="4"/>
  <c r="M592" i="4"/>
  <c r="L592" i="4"/>
  <c r="K592" i="4"/>
  <c r="J592" i="4"/>
  <c r="I592" i="4"/>
  <c r="M591" i="4"/>
  <c r="L591" i="4"/>
  <c r="K591" i="4"/>
  <c r="J591" i="4"/>
  <c r="I591" i="4"/>
  <c r="M590" i="4"/>
  <c r="L590" i="4"/>
  <c r="K590" i="4"/>
  <c r="J590" i="4"/>
  <c r="I590" i="4"/>
  <c r="M589" i="4"/>
  <c r="L589" i="4"/>
  <c r="K589" i="4"/>
  <c r="J589" i="4"/>
  <c r="I589" i="4"/>
  <c r="M588" i="4"/>
  <c r="L588" i="4"/>
  <c r="K588" i="4"/>
  <c r="J588" i="4"/>
  <c r="I588" i="4"/>
  <c r="M587" i="4"/>
  <c r="L587" i="4"/>
  <c r="K587" i="4"/>
  <c r="J587" i="4"/>
  <c r="I587" i="4"/>
  <c r="M586" i="4"/>
  <c r="L586" i="4"/>
  <c r="K586" i="4"/>
  <c r="J586" i="4"/>
  <c r="I586" i="4"/>
  <c r="M585" i="4"/>
  <c r="L585" i="4"/>
  <c r="K585" i="4"/>
  <c r="J585" i="4"/>
  <c r="I585" i="4"/>
  <c r="M584" i="4"/>
  <c r="L584" i="4"/>
  <c r="K584" i="4"/>
  <c r="J584" i="4"/>
  <c r="I584" i="4"/>
  <c r="M583" i="4"/>
  <c r="L583" i="4"/>
  <c r="K583" i="4"/>
  <c r="J583" i="4"/>
  <c r="I583" i="4"/>
  <c r="M582" i="4"/>
  <c r="L582" i="4"/>
  <c r="K582" i="4"/>
  <c r="J582" i="4"/>
  <c r="I582" i="4"/>
  <c r="M581" i="4"/>
  <c r="L581" i="4"/>
  <c r="K581" i="4"/>
  <c r="J581" i="4"/>
  <c r="I581" i="4"/>
  <c r="M580" i="4"/>
  <c r="L580" i="4"/>
  <c r="K580" i="4"/>
  <c r="J580" i="4"/>
  <c r="I580" i="4"/>
  <c r="M579" i="4"/>
  <c r="L579" i="4"/>
  <c r="K579" i="4"/>
  <c r="J579" i="4"/>
  <c r="I579" i="4"/>
  <c r="M578" i="4"/>
  <c r="L578" i="4"/>
  <c r="K578" i="4"/>
  <c r="J578" i="4"/>
  <c r="I578" i="4"/>
  <c r="M577" i="4"/>
  <c r="L577" i="4"/>
  <c r="K577" i="4"/>
  <c r="J577" i="4"/>
  <c r="I577" i="4"/>
  <c r="M576" i="4"/>
  <c r="L576" i="4"/>
  <c r="K576" i="4"/>
  <c r="J576" i="4"/>
  <c r="I576" i="4"/>
  <c r="M575" i="4"/>
  <c r="L575" i="4"/>
  <c r="K575" i="4"/>
  <c r="J575" i="4"/>
  <c r="I575" i="4"/>
  <c r="M574" i="4"/>
  <c r="L574" i="4"/>
  <c r="K574" i="4"/>
  <c r="J574" i="4"/>
  <c r="I574" i="4"/>
  <c r="M573" i="4"/>
  <c r="L573" i="4"/>
  <c r="K573" i="4"/>
  <c r="J573" i="4"/>
  <c r="I573" i="4"/>
  <c r="M572" i="4"/>
  <c r="L572" i="4"/>
  <c r="K572" i="4"/>
  <c r="J572" i="4"/>
  <c r="I572" i="4"/>
  <c r="M571" i="4"/>
  <c r="L571" i="4"/>
  <c r="K571" i="4"/>
  <c r="J571" i="4"/>
  <c r="I571" i="4"/>
  <c r="M570" i="4"/>
  <c r="L570" i="4"/>
  <c r="K570" i="4"/>
  <c r="J570" i="4"/>
  <c r="I570" i="4"/>
  <c r="M569" i="4"/>
  <c r="L569" i="4"/>
  <c r="K569" i="4"/>
  <c r="J569" i="4"/>
  <c r="I569" i="4"/>
  <c r="M568" i="4"/>
  <c r="L568" i="4"/>
  <c r="K568" i="4"/>
  <c r="J568" i="4"/>
  <c r="I568" i="4"/>
  <c r="M567" i="4"/>
  <c r="L567" i="4"/>
  <c r="K567" i="4"/>
  <c r="J567" i="4"/>
  <c r="I567" i="4"/>
  <c r="M566" i="4"/>
  <c r="L566" i="4"/>
  <c r="K566" i="4"/>
  <c r="J566" i="4"/>
  <c r="I566" i="4"/>
  <c r="M565" i="4"/>
  <c r="L565" i="4"/>
  <c r="K565" i="4"/>
  <c r="J565" i="4"/>
  <c r="I565" i="4"/>
  <c r="M564" i="4"/>
  <c r="L564" i="4"/>
  <c r="K564" i="4"/>
  <c r="J564" i="4"/>
  <c r="I564" i="4"/>
  <c r="M563" i="4"/>
  <c r="L563" i="4"/>
  <c r="K563" i="4"/>
  <c r="J563" i="4"/>
  <c r="I563" i="4"/>
  <c r="M562" i="4"/>
  <c r="L562" i="4"/>
  <c r="K562" i="4"/>
  <c r="J562" i="4"/>
  <c r="I562" i="4"/>
  <c r="M561" i="4"/>
  <c r="L561" i="4"/>
  <c r="K561" i="4"/>
  <c r="J561" i="4"/>
  <c r="I561" i="4"/>
  <c r="M560" i="4"/>
  <c r="L560" i="4"/>
  <c r="K560" i="4"/>
  <c r="J560" i="4"/>
  <c r="I560" i="4"/>
  <c r="M559" i="4"/>
  <c r="L559" i="4"/>
  <c r="K559" i="4"/>
  <c r="J559" i="4"/>
  <c r="I559" i="4"/>
  <c r="M558" i="4"/>
  <c r="L558" i="4"/>
  <c r="K558" i="4"/>
  <c r="J558" i="4"/>
  <c r="I558" i="4"/>
  <c r="M557" i="4"/>
  <c r="L557" i="4"/>
  <c r="K557" i="4"/>
  <c r="J557" i="4"/>
  <c r="I557" i="4"/>
  <c r="M556" i="4"/>
  <c r="L556" i="4"/>
  <c r="K556" i="4"/>
  <c r="J556" i="4"/>
  <c r="I556" i="4"/>
  <c r="M555" i="4"/>
  <c r="L555" i="4"/>
  <c r="K555" i="4"/>
  <c r="J555" i="4"/>
  <c r="I555" i="4"/>
  <c r="M554" i="4"/>
  <c r="L554" i="4"/>
  <c r="K554" i="4"/>
  <c r="J554" i="4"/>
  <c r="I554" i="4"/>
  <c r="M553" i="4"/>
  <c r="L553" i="4"/>
  <c r="K553" i="4"/>
  <c r="J553" i="4"/>
  <c r="I553" i="4"/>
  <c r="M552" i="4"/>
  <c r="L552" i="4"/>
  <c r="K552" i="4"/>
  <c r="J552" i="4"/>
  <c r="I552" i="4"/>
  <c r="M551" i="4"/>
  <c r="L551" i="4"/>
  <c r="K551" i="4"/>
  <c r="J551" i="4"/>
  <c r="I551" i="4"/>
  <c r="M550" i="4"/>
  <c r="L550" i="4"/>
  <c r="K550" i="4"/>
  <c r="J550" i="4"/>
  <c r="I550" i="4"/>
  <c r="M549" i="4"/>
  <c r="L549" i="4"/>
  <c r="K549" i="4"/>
  <c r="J549" i="4"/>
  <c r="I549" i="4"/>
  <c r="M548" i="4"/>
  <c r="L548" i="4"/>
  <c r="K548" i="4"/>
  <c r="J548" i="4"/>
  <c r="I548" i="4"/>
  <c r="M547" i="4"/>
  <c r="L547" i="4"/>
  <c r="K547" i="4"/>
  <c r="J547" i="4"/>
  <c r="I547" i="4"/>
  <c r="M546" i="4"/>
  <c r="L546" i="4"/>
  <c r="K546" i="4"/>
  <c r="J546" i="4"/>
  <c r="I546" i="4"/>
  <c r="M545" i="4"/>
  <c r="L545" i="4"/>
  <c r="K545" i="4"/>
  <c r="J545" i="4"/>
  <c r="I545" i="4"/>
  <c r="M544" i="4"/>
  <c r="L544" i="4"/>
  <c r="K544" i="4"/>
  <c r="J544" i="4"/>
  <c r="I544" i="4"/>
  <c r="M543" i="4"/>
  <c r="L543" i="4"/>
  <c r="K543" i="4"/>
  <c r="J543" i="4"/>
  <c r="I543" i="4"/>
  <c r="M542" i="4"/>
  <c r="L542" i="4"/>
  <c r="K542" i="4"/>
  <c r="J542" i="4"/>
  <c r="I542" i="4"/>
  <c r="M541" i="4"/>
  <c r="L541" i="4"/>
  <c r="K541" i="4"/>
  <c r="J541" i="4"/>
  <c r="I541" i="4"/>
  <c r="M540" i="4"/>
  <c r="L540" i="4"/>
  <c r="K540" i="4"/>
  <c r="J540" i="4"/>
  <c r="I540" i="4"/>
  <c r="M539" i="4"/>
  <c r="L539" i="4"/>
  <c r="K539" i="4"/>
  <c r="J539" i="4"/>
  <c r="I539" i="4"/>
  <c r="M538" i="4"/>
  <c r="L538" i="4"/>
  <c r="K538" i="4"/>
  <c r="J538" i="4"/>
  <c r="I538" i="4"/>
  <c r="M537" i="4"/>
  <c r="L537" i="4"/>
  <c r="K537" i="4"/>
  <c r="J537" i="4"/>
  <c r="I537" i="4"/>
  <c r="M536" i="4"/>
  <c r="L536" i="4"/>
  <c r="K536" i="4"/>
  <c r="J536" i="4"/>
  <c r="I536" i="4"/>
  <c r="M535" i="4"/>
  <c r="L535" i="4"/>
  <c r="K535" i="4"/>
  <c r="J535" i="4"/>
  <c r="I535" i="4"/>
  <c r="M534" i="4"/>
  <c r="L534" i="4"/>
  <c r="K534" i="4"/>
  <c r="J534" i="4"/>
  <c r="I534" i="4"/>
  <c r="M533" i="4"/>
  <c r="L533" i="4"/>
  <c r="K533" i="4"/>
  <c r="J533" i="4"/>
  <c r="I533" i="4"/>
  <c r="M532" i="4"/>
  <c r="L532" i="4"/>
  <c r="K532" i="4"/>
  <c r="J532" i="4"/>
  <c r="I532" i="4"/>
  <c r="M531" i="4"/>
  <c r="L531" i="4"/>
  <c r="K531" i="4"/>
  <c r="J531" i="4"/>
  <c r="I531" i="4"/>
  <c r="M530" i="4"/>
  <c r="L530" i="4"/>
  <c r="K530" i="4"/>
  <c r="J530" i="4"/>
  <c r="I530" i="4"/>
  <c r="M529" i="4"/>
  <c r="L529" i="4"/>
  <c r="K529" i="4"/>
  <c r="J529" i="4"/>
  <c r="I529" i="4"/>
  <c r="M528" i="4"/>
  <c r="L528" i="4"/>
  <c r="K528" i="4"/>
  <c r="J528" i="4"/>
  <c r="I528" i="4"/>
  <c r="M527" i="4"/>
  <c r="L527" i="4"/>
  <c r="K527" i="4"/>
  <c r="J527" i="4"/>
  <c r="I527" i="4"/>
  <c r="M526" i="4"/>
  <c r="L526" i="4"/>
  <c r="K526" i="4"/>
  <c r="J526" i="4"/>
  <c r="I526" i="4"/>
  <c r="M525" i="4"/>
  <c r="L525" i="4"/>
  <c r="K525" i="4"/>
  <c r="J525" i="4"/>
  <c r="I525" i="4"/>
  <c r="M524" i="4"/>
  <c r="L524" i="4"/>
  <c r="K524" i="4"/>
  <c r="J524" i="4"/>
  <c r="I524" i="4"/>
  <c r="M523" i="4"/>
  <c r="L523" i="4"/>
  <c r="K523" i="4"/>
  <c r="J523" i="4"/>
  <c r="I523" i="4"/>
  <c r="M522" i="4"/>
  <c r="L522" i="4"/>
  <c r="K522" i="4"/>
  <c r="J522" i="4"/>
  <c r="I522" i="4"/>
  <c r="M521" i="4"/>
  <c r="L521" i="4"/>
  <c r="K521" i="4"/>
  <c r="J521" i="4"/>
  <c r="I521" i="4"/>
  <c r="M520" i="4"/>
  <c r="L520" i="4"/>
  <c r="K520" i="4"/>
  <c r="J520" i="4"/>
  <c r="I520" i="4"/>
  <c r="M519" i="4"/>
  <c r="L519" i="4"/>
  <c r="K519" i="4"/>
  <c r="J519" i="4"/>
  <c r="I519" i="4"/>
  <c r="M518" i="4"/>
  <c r="L518" i="4"/>
  <c r="K518" i="4"/>
  <c r="J518" i="4"/>
  <c r="I518" i="4"/>
  <c r="M517" i="4"/>
  <c r="L517" i="4"/>
  <c r="K517" i="4"/>
  <c r="J517" i="4"/>
  <c r="I517" i="4"/>
  <c r="M516" i="4"/>
  <c r="L516" i="4"/>
  <c r="K516" i="4"/>
  <c r="J516" i="4"/>
  <c r="I516" i="4"/>
  <c r="M515" i="4"/>
  <c r="L515" i="4"/>
  <c r="K515" i="4"/>
  <c r="J515" i="4"/>
  <c r="I515" i="4"/>
  <c r="M514" i="4"/>
  <c r="L514" i="4"/>
  <c r="K514" i="4"/>
  <c r="J514" i="4"/>
  <c r="I514" i="4"/>
  <c r="M513" i="4"/>
  <c r="L513" i="4"/>
  <c r="K513" i="4"/>
  <c r="J513" i="4"/>
  <c r="I513" i="4"/>
  <c r="M512" i="4"/>
  <c r="L512" i="4"/>
  <c r="K512" i="4"/>
  <c r="J512" i="4"/>
  <c r="I512" i="4"/>
  <c r="M511" i="4"/>
  <c r="L511" i="4"/>
  <c r="K511" i="4"/>
  <c r="J511" i="4"/>
  <c r="I511" i="4"/>
  <c r="M510" i="4"/>
  <c r="L510" i="4"/>
  <c r="K510" i="4"/>
  <c r="J510" i="4"/>
  <c r="I510" i="4"/>
  <c r="M509" i="4"/>
  <c r="L509" i="4"/>
  <c r="K509" i="4"/>
  <c r="J509" i="4"/>
  <c r="I509" i="4"/>
  <c r="M508" i="4"/>
  <c r="L508" i="4"/>
  <c r="K508" i="4"/>
  <c r="J508" i="4"/>
  <c r="I508" i="4"/>
  <c r="M507" i="4"/>
  <c r="L507" i="4"/>
  <c r="K507" i="4"/>
  <c r="J507" i="4"/>
  <c r="I507" i="4"/>
  <c r="M506" i="4"/>
  <c r="L506" i="4"/>
  <c r="K506" i="4"/>
  <c r="J506" i="4"/>
  <c r="I506" i="4"/>
  <c r="M505" i="4"/>
  <c r="L505" i="4"/>
  <c r="K505" i="4"/>
  <c r="J505" i="4"/>
  <c r="I505" i="4"/>
  <c r="M504" i="4"/>
  <c r="L504" i="4"/>
  <c r="K504" i="4"/>
  <c r="J504" i="4"/>
  <c r="I504" i="4"/>
  <c r="M503" i="4"/>
  <c r="L503" i="4"/>
  <c r="K503" i="4"/>
  <c r="J503" i="4"/>
  <c r="I503" i="4"/>
  <c r="M502" i="4"/>
  <c r="L502" i="4"/>
  <c r="K502" i="4"/>
  <c r="J502" i="4"/>
  <c r="I502" i="4"/>
  <c r="M501" i="4"/>
  <c r="L501" i="4"/>
  <c r="K501" i="4"/>
  <c r="J501" i="4"/>
  <c r="I501" i="4"/>
  <c r="M500" i="4"/>
  <c r="L500" i="4"/>
  <c r="K500" i="4"/>
  <c r="J500" i="4"/>
  <c r="I500" i="4"/>
  <c r="M499" i="4"/>
  <c r="L499" i="4"/>
  <c r="K499" i="4"/>
  <c r="J499" i="4"/>
  <c r="I499" i="4"/>
  <c r="M498" i="4"/>
  <c r="L498" i="4"/>
  <c r="K498" i="4"/>
  <c r="J498" i="4"/>
  <c r="I498" i="4"/>
  <c r="M497" i="4"/>
  <c r="L497" i="4"/>
  <c r="K497" i="4"/>
  <c r="J497" i="4"/>
  <c r="I497" i="4"/>
  <c r="M496" i="4"/>
  <c r="L496" i="4"/>
  <c r="K496" i="4"/>
  <c r="J496" i="4"/>
  <c r="I496" i="4"/>
  <c r="M495" i="4"/>
  <c r="L495" i="4"/>
  <c r="K495" i="4"/>
  <c r="J495" i="4"/>
  <c r="I495" i="4"/>
  <c r="M494" i="4"/>
  <c r="L494" i="4"/>
  <c r="K494" i="4"/>
  <c r="J494" i="4"/>
  <c r="I494" i="4"/>
  <c r="M493" i="4"/>
  <c r="L493" i="4"/>
  <c r="K493" i="4"/>
  <c r="J493" i="4"/>
  <c r="I493" i="4"/>
  <c r="M492" i="4"/>
  <c r="L492" i="4"/>
  <c r="K492" i="4"/>
  <c r="J492" i="4"/>
  <c r="I492" i="4"/>
  <c r="M491" i="4"/>
  <c r="L491" i="4"/>
  <c r="K491" i="4"/>
  <c r="J491" i="4"/>
  <c r="I491" i="4"/>
  <c r="M490" i="4"/>
  <c r="L490" i="4"/>
  <c r="K490" i="4"/>
  <c r="J490" i="4"/>
  <c r="I490" i="4"/>
  <c r="M489" i="4"/>
  <c r="L489" i="4"/>
  <c r="K489" i="4"/>
  <c r="J489" i="4"/>
  <c r="I489" i="4"/>
  <c r="M488" i="4"/>
  <c r="L488" i="4"/>
  <c r="K488" i="4"/>
  <c r="J488" i="4"/>
  <c r="I488" i="4"/>
  <c r="M487" i="4"/>
  <c r="L487" i="4"/>
  <c r="K487" i="4"/>
  <c r="J487" i="4"/>
  <c r="I487" i="4"/>
  <c r="M486" i="4"/>
  <c r="L486" i="4"/>
  <c r="K486" i="4"/>
  <c r="J486" i="4"/>
  <c r="I486" i="4"/>
  <c r="M485" i="4"/>
  <c r="L485" i="4"/>
  <c r="K485" i="4"/>
  <c r="J485" i="4"/>
  <c r="I485" i="4"/>
  <c r="M484" i="4"/>
  <c r="L484" i="4"/>
  <c r="K484" i="4"/>
  <c r="J484" i="4"/>
  <c r="I484" i="4"/>
  <c r="M483" i="4"/>
  <c r="L483" i="4"/>
  <c r="K483" i="4"/>
  <c r="J483" i="4"/>
  <c r="I483" i="4"/>
  <c r="M482" i="4"/>
  <c r="L482" i="4"/>
  <c r="K482" i="4"/>
  <c r="J482" i="4"/>
  <c r="I482" i="4"/>
  <c r="M481" i="4"/>
  <c r="L481" i="4"/>
  <c r="K481" i="4"/>
  <c r="J481" i="4"/>
  <c r="I481" i="4"/>
  <c r="M480" i="4"/>
  <c r="L480" i="4"/>
  <c r="K480" i="4"/>
  <c r="J480" i="4"/>
  <c r="I480" i="4"/>
  <c r="M479" i="4"/>
  <c r="L479" i="4"/>
  <c r="K479" i="4"/>
  <c r="J479" i="4"/>
  <c r="I479" i="4"/>
  <c r="M478" i="4"/>
  <c r="L478" i="4"/>
  <c r="K478" i="4"/>
  <c r="J478" i="4"/>
  <c r="I478" i="4"/>
  <c r="M477" i="4"/>
  <c r="L477" i="4"/>
  <c r="K477" i="4"/>
  <c r="J477" i="4"/>
  <c r="I477" i="4"/>
  <c r="M476" i="4"/>
  <c r="L476" i="4"/>
  <c r="K476" i="4"/>
  <c r="J476" i="4"/>
  <c r="I476" i="4"/>
  <c r="M475" i="4"/>
  <c r="L475" i="4"/>
  <c r="K475" i="4"/>
  <c r="J475" i="4"/>
  <c r="I475" i="4"/>
  <c r="M474" i="4"/>
  <c r="L474" i="4"/>
  <c r="K474" i="4"/>
  <c r="J474" i="4"/>
  <c r="I474" i="4"/>
  <c r="M473" i="4"/>
  <c r="L473" i="4"/>
  <c r="K473" i="4"/>
  <c r="J473" i="4"/>
  <c r="I473" i="4"/>
  <c r="M472" i="4"/>
  <c r="L472" i="4"/>
  <c r="K472" i="4"/>
  <c r="J472" i="4"/>
  <c r="I472" i="4"/>
  <c r="M471" i="4"/>
  <c r="L471" i="4"/>
  <c r="K471" i="4"/>
  <c r="J471" i="4"/>
  <c r="I471" i="4"/>
  <c r="M470" i="4"/>
  <c r="L470" i="4"/>
  <c r="K470" i="4"/>
  <c r="J470" i="4"/>
  <c r="I470" i="4"/>
  <c r="M469" i="4"/>
  <c r="L469" i="4"/>
  <c r="K469" i="4"/>
  <c r="J469" i="4"/>
  <c r="I469" i="4"/>
  <c r="M468" i="4"/>
  <c r="L468" i="4"/>
  <c r="K468" i="4"/>
  <c r="J468" i="4"/>
  <c r="I468" i="4"/>
  <c r="M467" i="4"/>
  <c r="L467" i="4"/>
  <c r="K467" i="4"/>
  <c r="J467" i="4"/>
  <c r="I467" i="4"/>
  <c r="M466" i="4"/>
  <c r="L466" i="4"/>
  <c r="K466" i="4"/>
  <c r="J466" i="4"/>
  <c r="I466" i="4"/>
  <c r="M465" i="4"/>
  <c r="L465" i="4"/>
  <c r="K465" i="4"/>
  <c r="J465" i="4"/>
  <c r="I465" i="4"/>
  <c r="M464" i="4"/>
  <c r="L464" i="4"/>
  <c r="K464" i="4"/>
  <c r="J464" i="4"/>
  <c r="I464" i="4"/>
  <c r="M463" i="4"/>
  <c r="L463" i="4"/>
  <c r="K463" i="4"/>
  <c r="J463" i="4"/>
  <c r="I463" i="4"/>
  <c r="M462" i="4"/>
  <c r="L462" i="4"/>
  <c r="K462" i="4"/>
  <c r="J462" i="4"/>
  <c r="I462" i="4"/>
  <c r="M461" i="4"/>
  <c r="L461" i="4"/>
  <c r="K461" i="4"/>
  <c r="J461" i="4"/>
  <c r="I461" i="4"/>
  <c r="M460" i="4"/>
  <c r="L460" i="4"/>
  <c r="K460" i="4"/>
  <c r="J460" i="4"/>
  <c r="I460" i="4"/>
  <c r="M459" i="4"/>
  <c r="L459" i="4"/>
  <c r="K459" i="4"/>
  <c r="J459" i="4"/>
  <c r="I459" i="4"/>
  <c r="M458" i="4"/>
  <c r="L458" i="4"/>
  <c r="K458" i="4"/>
  <c r="J458" i="4"/>
  <c r="I458" i="4"/>
  <c r="M457" i="4"/>
  <c r="L457" i="4"/>
  <c r="K457" i="4"/>
  <c r="J457" i="4"/>
  <c r="I457" i="4"/>
  <c r="M456" i="4"/>
  <c r="L456" i="4"/>
  <c r="K456" i="4"/>
  <c r="J456" i="4"/>
  <c r="I456" i="4"/>
  <c r="M455" i="4"/>
  <c r="L455" i="4"/>
  <c r="K455" i="4"/>
  <c r="J455" i="4"/>
  <c r="I455" i="4"/>
  <c r="M454" i="4"/>
  <c r="L454" i="4"/>
  <c r="K454" i="4"/>
  <c r="J454" i="4"/>
  <c r="I454" i="4"/>
  <c r="M453" i="4"/>
  <c r="L453" i="4"/>
  <c r="K453" i="4"/>
  <c r="J453" i="4"/>
  <c r="I453" i="4"/>
  <c r="M452" i="4"/>
  <c r="L452" i="4"/>
  <c r="K452" i="4"/>
  <c r="J452" i="4"/>
  <c r="I452" i="4"/>
  <c r="M451" i="4"/>
  <c r="L451" i="4"/>
  <c r="K451" i="4"/>
  <c r="J451" i="4"/>
  <c r="I451" i="4"/>
  <c r="M450" i="4"/>
  <c r="L450" i="4"/>
  <c r="K450" i="4"/>
  <c r="J450" i="4"/>
  <c r="I450" i="4"/>
  <c r="M449" i="4"/>
  <c r="L449" i="4"/>
  <c r="K449" i="4"/>
  <c r="J449" i="4"/>
  <c r="I449" i="4"/>
  <c r="M448" i="4"/>
  <c r="L448" i="4"/>
  <c r="K448" i="4"/>
  <c r="J448" i="4"/>
  <c r="I448" i="4"/>
  <c r="M447" i="4"/>
  <c r="L447" i="4"/>
  <c r="K447" i="4"/>
  <c r="J447" i="4"/>
  <c r="I447" i="4"/>
  <c r="M446" i="4"/>
  <c r="L446" i="4"/>
  <c r="K446" i="4"/>
  <c r="J446" i="4"/>
  <c r="I446" i="4"/>
  <c r="M445" i="4"/>
  <c r="L445" i="4"/>
  <c r="K445" i="4"/>
  <c r="J445" i="4"/>
  <c r="I445" i="4"/>
  <c r="M444" i="4"/>
  <c r="L444" i="4"/>
  <c r="K444" i="4"/>
  <c r="J444" i="4"/>
  <c r="I444" i="4"/>
  <c r="M443" i="4"/>
  <c r="L443" i="4"/>
  <c r="K443" i="4"/>
  <c r="J443" i="4"/>
  <c r="I443" i="4"/>
  <c r="M442" i="4"/>
  <c r="L442" i="4"/>
  <c r="K442" i="4"/>
  <c r="J442" i="4"/>
  <c r="I442" i="4"/>
  <c r="M441" i="4"/>
  <c r="L441" i="4"/>
  <c r="K441" i="4"/>
  <c r="J441" i="4"/>
  <c r="I441" i="4"/>
  <c r="M440" i="4"/>
  <c r="L440" i="4"/>
  <c r="K440" i="4"/>
  <c r="J440" i="4"/>
  <c r="I440" i="4"/>
  <c r="M439" i="4"/>
  <c r="L439" i="4"/>
  <c r="K439" i="4"/>
  <c r="J439" i="4"/>
  <c r="I439" i="4"/>
  <c r="M438" i="4"/>
  <c r="L438" i="4"/>
  <c r="K438" i="4"/>
  <c r="J438" i="4"/>
  <c r="I438" i="4"/>
  <c r="M437" i="4"/>
  <c r="L437" i="4"/>
  <c r="K437" i="4"/>
  <c r="J437" i="4"/>
  <c r="I437" i="4"/>
  <c r="M436" i="4"/>
  <c r="L436" i="4"/>
  <c r="K436" i="4"/>
  <c r="J436" i="4"/>
  <c r="I436" i="4"/>
  <c r="M435" i="4"/>
  <c r="L435" i="4"/>
  <c r="K435" i="4"/>
  <c r="J435" i="4"/>
  <c r="I435" i="4"/>
  <c r="M434" i="4"/>
  <c r="L434" i="4"/>
  <c r="K434" i="4"/>
  <c r="J434" i="4"/>
  <c r="I434" i="4"/>
  <c r="M433" i="4"/>
  <c r="L433" i="4"/>
  <c r="K433" i="4"/>
  <c r="J433" i="4"/>
  <c r="I433" i="4"/>
  <c r="M432" i="4"/>
  <c r="L432" i="4"/>
  <c r="K432" i="4"/>
  <c r="J432" i="4"/>
  <c r="I432" i="4"/>
  <c r="M431" i="4"/>
  <c r="L431" i="4"/>
  <c r="K431" i="4"/>
  <c r="J431" i="4"/>
  <c r="I431" i="4"/>
  <c r="M430" i="4"/>
  <c r="L430" i="4"/>
  <c r="K430" i="4"/>
  <c r="J430" i="4"/>
  <c r="I430" i="4"/>
  <c r="M429" i="4"/>
  <c r="L429" i="4"/>
  <c r="K429" i="4"/>
  <c r="J429" i="4"/>
  <c r="I429" i="4"/>
  <c r="M428" i="4"/>
  <c r="L428" i="4"/>
  <c r="K428" i="4"/>
  <c r="J428" i="4"/>
  <c r="I428" i="4"/>
  <c r="M427" i="4"/>
  <c r="L427" i="4"/>
  <c r="K427" i="4"/>
  <c r="J427" i="4"/>
  <c r="I427" i="4"/>
  <c r="M426" i="4"/>
  <c r="L426" i="4"/>
  <c r="K426" i="4"/>
  <c r="J426" i="4"/>
  <c r="I426" i="4"/>
  <c r="M425" i="4"/>
  <c r="L425" i="4"/>
  <c r="K425" i="4"/>
  <c r="J425" i="4"/>
  <c r="I425" i="4"/>
  <c r="M424" i="4"/>
  <c r="L424" i="4"/>
  <c r="K424" i="4"/>
  <c r="J424" i="4"/>
  <c r="I424" i="4"/>
  <c r="M423" i="4"/>
  <c r="L423" i="4"/>
  <c r="K423" i="4"/>
  <c r="J423" i="4"/>
  <c r="I423" i="4"/>
  <c r="M422" i="4"/>
  <c r="L422" i="4"/>
  <c r="K422" i="4"/>
  <c r="J422" i="4"/>
  <c r="I422" i="4"/>
  <c r="M421" i="4"/>
  <c r="L421" i="4"/>
  <c r="K421" i="4"/>
  <c r="J421" i="4"/>
  <c r="I421" i="4"/>
  <c r="M420" i="4"/>
  <c r="L420" i="4"/>
  <c r="K420" i="4"/>
  <c r="J420" i="4"/>
  <c r="I420" i="4"/>
  <c r="M419" i="4"/>
  <c r="L419" i="4"/>
  <c r="K419" i="4"/>
  <c r="J419" i="4"/>
  <c r="I419" i="4"/>
  <c r="M418" i="4"/>
  <c r="L418" i="4"/>
  <c r="K418" i="4"/>
  <c r="J418" i="4"/>
  <c r="I418" i="4"/>
  <c r="M417" i="4"/>
  <c r="L417" i="4"/>
  <c r="K417" i="4"/>
  <c r="J417" i="4"/>
  <c r="I417" i="4"/>
  <c r="M416" i="4"/>
  <c r="L416" i="4"/>
  <c r="K416" i="4"/>
  <c r="J416" i="4"/>
  <c r="I416" i="4"/>
  <c r="M415" i="4"/>
  <c r="L415" i="4"/>
  <c r="K415" i="4"/>
  <c r="J415" i="4"/>
  <c r="I415" i="4"/>
  <c r="M414" i="4"/>
  <c r="L414" i="4"/>
  <c r="K414" i="4"/>
  <c r="J414" i="4"/>
  <c r="I414" i="4"/>
  <c r="M413" i="4"/>
  <c r="L413" i="4"/>
  <c r="K413" i="4"/>
  <c r="J413" i="4"/>
  <c r="I413" i="4"/>
  <c r="M412" i="4"/>
  <c r="L412" i="4"/>
  <c r="K412" i="4"/>
  <c r="J412" i="4"/>
  <c r="I412" i="4"/>
  <c r="M411" i="4"/>
  <c r="L411" i="4"/>
  <c r="K411" i="4"/>
  <c r="J411" i="4"/>
  <c r="I411" i="4"/>
  <c r="M410" i="4"/>
  <c r="L410" i="4"/>
  <c r="K410" i="4"/>
  <c r="J410" i="4"/>
  <c r="I410" i="4"/>
  <c r="M409" i="4"/>
  <c r="L409" i="4"/>
  <c r="K409" i="4"/>
  <c r="J409" i="4"/>
  <c r="I409" i="4"/>
  <c r="M408" i="4"/>
  <c r="L408" i="4"/>
  <c r="K408" i="4"/>
  <c r="J408" i="4"/>
  <c r="I408" i="4"/>
  <c r="M407" i="4"/>
  <c r="L407" i="4"/>
  <c r="K407" i="4"/>
  <c r="J407" i="4"/>
  <c r="I407" i="4"/>
  <c r="M406" i="4"/>
  <c r="L406" i="4"/>
  <c r="K406" i="4"/>
  <c r="J406" i="4"/>
  <c r="I406" i="4"/>
  <c r="M405" i="4"/>
  <c r="L405" i="4"/>
  <c r="K405" i="4"/>
  <c r="J405" i="4"/>
  <c r="I405" i="4"/>
  <c r="M404" i="4"/>
  <c r="L404" i="4"/>
  <c r="K404" i="4"/>
  <c r="J404" i="4"/>
  <c r="I404" i="4"/>
  <c r="M403" i="4"/>
  <c r="L403" i="4"/>
  <c r="K403" i="4"/>
  <c r="J403" i="4"/>
  <c r="I403" i="4"/>
  <c r="M402" i="4"/>
  <c r="L402" i="4"/>
  <c r="K402" i="4"/>
  <c r="J402" i="4"/>
  <c r="I402" i="4"/>
  <c r="M401" i="4"/>
  <c r="L401" i="4"/>
  <c r="K401" i="4"/>
  <c r="J401" i="4"/>
  <c r="I401" i="4"/>
  <c r="M400" i="4"/>
  <c r="L400" i="4"/>
  <c r="K400" i="4"/>
  <c r="J400" i="4"/>
  <c r="I400" i="4"/>
  <c r="M399" i="4"/>
  <c r="L399" i="4"/>
  <c r="K399" i="4"/>
  <c r="J399" i="4"/>
  <c r="I399" i="4"/>
  <c r="M398" i="4"/>
  <c r="L398" i="4"/>
  <c r="K398" i="4"/>
  <c r="J398" i="4"/>
  <c r="I398" i="4"/>
  <c r="M397" i="4"/>
  <c r="L397" i="4"/>
  <c r="K397" i="4"/>
  <c r="J397" i="4"/>
  <c r="I397" i="4"/>
  <c r="M396" i="4"/>
  <c r="L396" i="4"/>
  <c r="K396" i="4"/>
  <c r="J396" i="4"/>
  <c r="I396" i="4"/>
  <c r="M395" i="4"/>
  <c r="L395" i="4"/>
  <c r="K395" i="4"/>
  <c r="J395" i="4"/>
  <c r="I395" i="4"/>
  <c r="M394" i="4"/>
  <c r="L394" i="4"/>
  <c r="K394" i="4"/>
  <c r="J394" i="4"/>
  <c r="I394" i="4"/>
  <c r="M393" i="4"/>
  <c r="L393" i="4"/>
  <c r="K393" i="4"/>
  <c r="J393" i="4"/>
  <c r="I393" i="4"/>
  <c r="M392" i="4"/>
  <c r="L392" i="4"/>
  <c r="K392" i="4"/>
  <c r="J392" i="4"/>
  <c r="I392" i="4"/>
  <c r="M391" i="4"/>
  <c r="L391" i="4"/>
  <c r="K391" i="4"/>
  <c r="J391" i="4"/>
  <c r="I391" i="4"/>
  <c r="M390" i="4"/>
  <c r="L390" i="4"/>
  <c r="K390" i="4"/>
  <c r="J390" i="4"/>
  <c r="I390" i="4"/>
  <c r="M389" i="4"/>
  <c r="L389" i="4"/>
  <c r="K389" i="4"/>
  <c r="J389" i="4"/>
  <c r="I389" i="4"/>
  <c r="M388" i="4"/>
  <c r="L388" i="4"/>
  <c r="K388" i="4"/>
  <c r="J388" i="4"/>
  <c r="I388" i="4"/>
  <c r="M387" i="4"/>
  <c r="L387" i="4"/>
  <c r="K387" i="4"/>
  <c r="J387" i="4"/>
  <c r="I387" i="4"/>
  <c r="M386" i="4"/>
  <c r="L386" i="4"/>
  <c r="K386" i="4"/>
  <c r="J386" i="4"/>
  <c r="I386" i="4"/>
  <c r="M385" i="4"/>
  <c r="L385" i="4"/>
  <c r="K385" i="4"/>
  <c r="J385" i="4"/>
  <c r="I385" i="4"/>
  <c r="M384" i="4"/>
  <c r="L384" i="4"/>
  <c r="K384" i="4"/>
  <c r="J384" i="4"/>
  <c r="I384" i="4"/>
  <c r="M383" i="4"/>
  <c r="L383" i="4"/>
  <c r="K383" i="4"/>
  <c r="J383" i="4"/>
  <c r="I383" i="4"/>
  <c r="M382" i="4"/>
  <c r="L382" i="4"/>
  <c r="K382" i="4"/>
  <c r="J382" i="4"/>
  <c r="I382" i="4"/>
  <c r="M381" i="4"/>
  <c r="L381" i="4"/>
  <c r="K381" i="4"/>
  <c r="J381" i="4"/>
  <c r="I381" i="4"/>
  <c r="M380" i="4"/>
  <c r="L380" i="4"/>
  <c r="K380" i="4"/>
  <c r="J380" i="4"/>
  <c r="I380" i="4"/>
  <c r="M379" i="4"/>
  <c r="L379" i="4"/>
  <c r="K379" i="4"/>
  <c r="J379" i="4"/>
  <c r="I379" i="4"/>
  <c r="M378" i="4"/>
  <c r="L378" i="4"/>
  <c r="K378" i="4"/>
  <c r="J378" i="4"/>
  <c r="I378" i="4"/>
  <c r="M377" i="4"/>
  <c r="L377" i="4"/>
  <c r="K377" i="4"/>
  <c r="J377" i="4"/>
  <c r="I377" i="4"/>
  <c r="M376" i="4"/>
  <c r="L376" i="4"/>
  <c r="K376" i="4"/>
  <c r="J376" i="4"/>
  <c r="I376" i="4"/>
  <c r="M375" i="4"/>
  <c r="L375" i="4"/>
  <c r="K375" i="4"/>
  <c r="J375" i="4"/>
  <c r="I375" i="4"/>
  <c r="M374" i="4"/>
  <c r="L374" i="4"/>
  <c r="K374" i="4"/>
  <c r="J374" i="4"/>
  <c r="I374" i="4"/>
  <c r="M373" i="4"/>
  <c r="L373" i="4"/>
  <c r="K373" i="4"/>
  <c r="J373" i="4"/>
  <c r="I373" i="4"/>
  <c r="M372" i="4"/>
  <c r="L372" i="4"/>
  <c r="K372" i="4"/>
  <c r="J372" i="4"/>
  <c r="I372" i="4"/>
  <c r="M371" i="4"/>
  <c r="L371" i="4"/>
  <c r="K371" i="4"/>
  <c r="J371" i="4"/>
  <c r="I371" i="4"/>
  <c r="M370" i="4"/>
  <c r="L370" i="4"/>
  <c r="K370" i="4"/>
  <c r="J370" i="4"/>
  <c r="I370" i="4"/>
  <c r="M369" i="4"/>
  <c r="L369" i="4"/>
  <c r="K369" i="4"/>
  <c r="J369" i="4"/>
  <c r="I369" i="4"/>
  <c r="M368" i="4"/>
  <c r="L368" i="4"/>
  <c r="K368" i="4"/>
  <c r="J368" i="4"/>
  <c r="I368" i="4"/>
  <c r="M367" i="4"/>
  <c r="L367" i="4"/>
  <c r="K367" i="4"/>
  <c r="J367" i="4"/>
  <c r="I367" i="4"/>
  <c r="M366" i="4"/>
  <c r="L366" i="4"/>
  <c r="K366" i="4"/>
  <c r="J366" i="4"/>
  <c r="I366" i="4"/>
  <c r="M365" i="4"/>
  <c r="L365" i="4"/>
  <c r="K365" i="4"/>
  <c r="J365" i="4"/>
  <c r="I365" i="4"/>
  <c r="M364" i="4"/>
  <c r="L364" i="4"/>
  <c r="K364" i="4"/>
  <c r="J364" i="4"/>
  <c r="I364" i="4"/>
  <c r="M363" i="4"/>
  <c r="L363" i="4"/>
  <c r="K363" i="4"/>
  <c r="J363" i="4"/>
  <c r="I363" i="4"/>
  <c r="M362" i="4"/>
  <c r="L362" i="4"/>
  <c r="K362" i="4"/>
  <c r="J362" i="4"/>
  <c r="I362" i="4"/>
  <c r="M361" i="4"/>
  <c r="L361" i="4"/>
  <c r="K361" i="4"/>
  <c r="J361" i="4"/>
  <c r="I361" i="4"/>
  <c r="M360" i="4"/>
  <c r="L360" i="4"/>
  <c r="K360" i="4"/>
  <c r="J360" i="4"/>
  <c r="I360" i="4"/>
  <c r="M359" i="4"/>
  <c r="L359" i="4"/>
  <c r="K359" i="4"/>
  <c r="J359" i="4"/>
  <c r="I359" i="4"/>
  <c r="M358" i="4"/>
  <c r="L358" i="4"/>
  <c r="K358" i="4"/>
  <c r="J358" i="4"/>
  <c r="I358" i="4"/>
  <c r="M357" i="4"/>
  <c r="L357" i="4"/>
  <c r="K357" i="4"/>
  <c r="J357" i="4"/>
  <c r="I357" i="4"/>
  <c r="M356" i="4"/>
  <c r="L356" i="4"/>
  <c r="K356" i="4"/>
  <c r="J356" i="4"/>
  <c r="I356" i="4"/>
  <c r="M355" i="4"/>
  <c r="L355" i="4"/>
  <c r="K355" i="4"/>
  <c r="J355" i="4"/>
  <c r="I355" i="4"/>
  <c r="M354" i="4"/>
  <c r="L354" i="4"/>
  <c r="K354" i="4"/>
  <c r="J354" i="4"/>
  <c r="I354" i="4"/>
  <c r="M353" i="4"/>
  <c r="L353" i="4"/>
  <c r="K353" i="4"/>
  <c r="J353" i="4"/>
  <c r="I353" i="4"/>
  <c r="M352" i="4"/>
  <c r="L352" i="4"/>
  <c r="K352" i="4"/>
  <c r="J352" i="4"/>
  <c r="I352" i="4"/>
  <c r="M351" i="4"/>
  <c r="L351" i="4"/>
  <c r="K351" i="4"/>
  <c r="J351" i="4"/>
  <c r="I351" i="4"/>
  <c r="M350" i="4"/>
  <c r="L350" i="4"/>
  <c r="K350" i="4"/>
  <c r="J350" i="4"/>
  <c r="I350" i="4"/>
  <c r="M349" i="4"/>
  <c r="L349" i="4"/>
  <c r="K349" i="4"/>
  <c r="J349" i="4"/>
  <c r="I349" i="4"/>
  <c r="M348" i="4"/>
  <c r="L348" i="4"/>
  <c r="K348" i="4"/>
  <c r="J348" i="4"/>
  <c r="I348" i="4"/>
  <c r="M347" i="4"/>
  <c r="L347" i="4"/>
  <c r="K347" i="4"/>
  <c r="J347" i="4"/>
  <c r="I347" i="4"/>
  <c r="M346" i="4"/>
  <c r="L346" i="4"/>
  <c r="K346" i="4"/>
  <c r="J346" i="4"/>
  <c r="I346" i="4"/>
  <c r="M345" i="4"/>
  <c r="L345" i="4"/>
  <c r="K345" i="4"/>
  <c r="J345" i="4"/>
  <c r="I345" i="4"/>
  <c r="M344" i="4"/>
  <c r="L344" i="4"/>
  <c r="K344" i="4"/>
  <c r="J344" i="4"/>
  <c r="I344" i="4"/>
  <c r="M343" i="4"/>
  <c r="L343" i="4"/>
  <c r="K343" i="4"/>
  <c r="J343" i="4"/>
  <c r="I343" i="4"/>
  <c r="M342" i="4"/>
  <c r="L342" i="4"/>
  <c r="K342" i="4"/>
  <c r="J342" i="4"/>
  <c r="I342" i="4"/>
  <c r="M341" i="4"/>
  <c r="L341" i="4"/>
  <c r="K341" i="4"/>
  <c r="J341" i="4"/>
  <c r="I341" i="4"/>
  <c r="M340" i="4"/>
  <c r="L340" i="4"/>
  <c r="K340" i="4"/>
  <c r="J340" i="4"/>
  <c r="I340" i="4"/>
  <c r="M339" i="4"/>
  <c r="L339" i="4"/>
  <c r="K339" i="4"/>
  <c r="J339" i="4"/>
  <c r="I339" i="4"/>
  <c r="M338" i="4"/>
  <c r="L338" i="4"/>
  <c r="K338" i="4"/>
  <c r="J338" i="4"/>
  <c r="I338" i="4"/>
  <c r="M337" i="4"/>
  <c r="L337" i="4"/>
  <c r="K337" i="4"/>
  <c r="J337" i="4"/>
  <c r="I337" i="4"/>
  <c r="M336" i="4"/>
  <c r="L336" i="4"/>
  <c r="K336" i="4"/>
  <c r="J336" i="4"/>
  <c r="I336" i="4"/>
  <c r="M335" i="4"/>
  <c r="L335" i="4"/>
  <c r="K335" i="4"/>
  <c r="J335" i="4"/>
  <c r="I335" i="4"/>
  <c r="M334" i="4"/>
  <c r="L334" i="4"/>
  <c r="K334" i="4"/>
  <c r="J334" i="4"/>
  <c r="I334" i="4"/>
  <c r="M333" i="4"/>
  <c r="L333" i="4"/>
  <c r="K333" i="4"/>
  <c r="J333" i="4"/>
  <c r="I333" i="4"/>
  <c r="M332" i="4"/>
  <c r="L332" i="4"/>
  <c r="K332" i="4"/>
  <c r="J332" i="4"/>
  <c r="I332" i="4"/>
  <c r="M331" i="4"/>
  <c r="L331" i="4"/>
  <c r="K331" i="4"/>
  <c r="J331" i="4"/>
  <c r="I331" i="4"/>
  <c r="M330" i="4"/>
  <c r="L330" i="4"/>
  <c r="K330" i="4"/>
  <c r="J330" i="4"/>
  <c r="I330" i="4"/>
  <c r="M329" i="4"/>
  <c r="L329" i="4"/>
  <c r="K329" i="4"/>
  <c r="J329" i="4"/>
  <c r="I329" i="4"/>
  <c r="M328" i="4"/>
  <c r="L328" i="4"/>
  <c r="K328" i="4"/>
  <c r="J328" i="4"/>
  <c r="I328" i="4"/>
  <c r="M327" i="4"/>
  <c r="L327" i="4"/>
  <c r="K327" i="4"/>
  <c r="J327" i="4"/>
  <c r="I327" i="4"/>
  <c r="M326" i="4"/>
  <c r="L326" i="4"/>
  <c r="K326" i="4"/>
  <c r="J326" i="4"/>
  <c r="I326" i="4"/>
  <c r="M325" i="4"/>
  <c r="L325" i="4"/>
  <c r="K325" i="4"/>
  <c r="J325" i="4"/>
  <c r="I325" i="4"/>
  <c r="M324" i="4"/>
  <c r="L324" i="4"/>
  <c r="K324" i="4"/>
  <c r="J324" i="4"/>
  <c r="I324" i="4"/>
  <c r="M323" i="4"/>
  <c r="L323" i="4"/>
  <c r="K323" i="4"/>
  <c r="J323" i="4"/>
  <c r="I323" i="4"/>
  <c r="M322" i="4"/>
  <c r="L322" i="4"/>
  <c r="K322" i="4"/>
  <c r="J322" i="4"/>
  <c r="I322" i="4"/>
  <c r="M321" i="4"/>
  <c r="L321" i="4"/>
  <c r="K321" i="4"/>
  <c r="J321" i="4"/>
  <c r="I321" i="4"/>
  <c r="M320" i="4"/>
  <c r="L320" i="4"/>
  <c r="K320" i="4"/>
  <c r="J320" i="4"/>
  <c r="I320" i="4"/>
  <c r="M319" i="4"/>
  <c r="L319" i="4"/>
  <c r="K319" i="4"/>
  <c r="J319" i="4"/>
  <c r="I319" i="4"/>
  <c r="M318" i="4"/>
  <c r="L318" i="4"/>
  <c r="K318" i="4"/>
  <c r="J318" i="4"/>
  <c r="I318" i="4"/>
  <c r="M317" i="4"/>
  <c r="L317" i="4"/>
  <c r="K317" i="4"/>
  <c r="J317" i="4"/>
  <c r="I317" i="4"/>
  <c r="M316" i="4"/>
  <c r="L316" i="4"/>
  <c r="K316" i="4"/>
  <c r="J316" i="4"/>
  <c r="I316" i="4"/>
  <c r="M315" i="4"/>
  <c r="L315" i="4"/>
  <c r="K315" i="4"/>
  <c r="J315" i="4"/>
  <c r="I315" i="4"/>
  <c r="M314" i="4"/>
  <c r="L314" i="4"/>
  <c r="K314" i="4"/>
  <c r="J314" i="4"/>
  <c r="I314" i="4"/>
  <c r="M313" i="4"/>
  <c r="L313" i="4"/>
  <c r="K313" i="4"/>
  <c r="J313" i="4"/>
  <c r="I313" i="4"/>
  <c r="M312" i="4"/>
  <c r="L312" i="4"/>
  <c r="K312" i="4"/>
  <c r="J312" i="4"/>
  <c r="I312" i="4"/>
  <c r="M311" i="4"/>
  <c r="L311" i="4"/>
  <c r="K311" i="4"/>
  <c r="J311" i="4"/>
  <c r="I311" i="4"/>
  <c r="M310" i="4"/>
  <c r="L310" i="4"/>
  <c r="K310" i="4"/>
  <c r="J310" i="4"/>
  <c r="I310" i="4"/>
  <c r="M309" i="4"/>
  <c r="L309" i="4"/>
  <c r="K309" i="4"/>
  <c r="J309" i="4"/>
  <c r="I309" i="4"/>
  <c r="M308" i="4"/>
  <c r="L308" i="4"/>
  <c r="K308" i="4"/>
  <c r="J308" i="4"/>
  <c r="I308" i="4"/>
  <c r="M307" i="4"/>
  <c r="L307" i="4"/>
  <c r="K307" i="4"/>
  <c r="J307" i="4"/>
  <c r="I307" i="4"/>
  <c r="M306" i="4"/>
  <c r="L306" i="4"/>
  <c r="K306" i="4"/>
  <c r="J306" i="4"/>
  <c r="I306" i="4"/>
  <c r="M305" i="4"/>
  <c r="L305" i="4"/>
  <c r="K305" i="4"/>
  <c r="J305" i="4"/>
  <c r="I305" i="4"/>
  <c r="M304" i="4"/>
  <c r="L304" i="4"/>
  <c r="K304" i="4"/>
  <c r="J304" i="4"/>
  <c r="I304" i="4"/>
  <c r="M303" i="4"/>
  <c r="L303" i="4"/>
  <c r="K303" i="4"/>
  <c r="J303" i="4"/>
  <c r="I303" i="4"/>
  <c r="M302" i="4"/>
  <c r="L302" i="4"/>
  <c r="K302" i="4"/>
  <c r="J302" i="4"/>
  <c r="I302" i="4"/>
  <c r="M301" i="4"/>
  <c r="L301" i="4"/>
  <c r="K301" i="4"/>
  <c r="J301" i="4"/>
  <c r="I301" i="4"/>
  <c r="M300" i="4"/>
  <c r="L300" i="4"/>
  <c r="K300" i="4"/>
  <c r="J300" i="4"/>
  <c r="I300" i="4"/>
  <c r="M299" i="4"/>
  <c r="L299" i="4"/>
  <c r="K299" i="4"/>
  <c r="J299" i="4"/>
  <c r="I299" i="4"/>
  <c r="M298" i="4"/>
  <c r="L298" i="4"/>
  <c r="K298" i="4"/>
  <c r="J298" i="4"/>
  <c r="I298" i="4"/>
  <c r="M297" i="4"/>
  <c r="L297" i="4"/>
  <c r="K297" i="4"/>
  <c r="J297" i="4"/>
  <c r="I297" i="4"/>
  <c r="M296" i="4"/>
  <c r="L296" i="4"/>
  <c r="K296" i="4"/>
  <c r="J296" i="4"/>
  <c r="I296" i="4"/>
  <c r="M295" i="4"/>
  <c r="L295" i="4"/>
  <c r="K295" i="4"/>
  <c r="J295" i="4"/>
  <c r="I295" i="4"/>
  <c r="M294" i="4"/>
  <c r="L294" i="4"/>
  <c r="K294" i="4"/>
  <c r="J294" i="4"/>
  <c r="I294" i="4"/>
  <c r="M293" i="4"/>
  <c r="L293" i="4"/>
  <c r="K293" i="4"/>
  <c r="J293" i="4"/>
  <c r="I293" i="4"/>
  <c r="M292" i="4"/>
  <c r="L292" i="4"/>
  <c r="K292" i="4"/>
  <c r="J292" i="4"/>
  <c r="I292" i="4"/>
  <c r="M291" i="4"/>
  <c r="L291" i="4"/>
  <c r="K291" i="4"/>
  <c r="J291" i="4"/>
  <c r="I291" i="4"/>
  <c r="M290" i="4"/>
  <c r="L290" i="4"/>
  <c r="K290" i="4"/>
  <c r="J290" i="4"/>
  <c r="I290" i="4"/>
  <c r="M289" i="4"/>
  <c r="L289" i="4"/>
  <c r="K289" i="4"/>
  <c r="J289" i="4"/>
  <c r="I289" i="4"/>
  <c r="M288" i="4"/>
  <c r="L288" i="4"/>
  <c r="K288" i="4"/>
  <c r="J288" i="4"/>
  <c r="I288" i="4"/>
  <c r="M287" i="4"/>
  <c r="L287" i="4"/>
  <c r="K287" i="4"/>
  <c r="J287" i="4"/>
  <c r="I287" i="4"/>
  <c r="M286" i="4"/>
  <c r="L286" i="4"/>
  <c r="K286" i="4"/>
  <c r="J286" i="4"/>
  <c r="I286" i="4"/>
  <c r="M285" i="4"/>
  <c r="L285" i="4"/>
  <c r="K285" i="4"/>
  <c r="J285" i="4"/>
  <c r="I285" i="4"/>
  <c r="M284" i="4"/>
  <c r="L284" i="4"/>
  <c r="K284" i="4"/>
  <c r="J284" i="4"/>
  <c r="I284" i="4"/>
  <c r="M283" i="4"/>
  <c r="L283" i="4"/>
  <c r="K283" i="4"/>
  <c r="J283" i="4"/>
  <c r="I283" i="4"/>
  <c r="M282" i="4"/>
  <c r="L282" i="4"/>
  <c r="K282" i="4"/>
  <c r="J282" i="4"/>
  <c r="I282" i="4"/>
  <c r="M281" i="4"/>
  <c r="L281" i="4"/>
  <c r="K281" i="4"/>
  <c r="J281" i="4"/>
  <c r="I281" i="4"/>
  <c r="M280" i="4"/>
  <c r="L280" i="4"/>
  <c r="K280" i="4"/>
  <c r="J280" i="4"/>
  <c r="I280" i="4"/>
  <c r="M279" i="4"/>
  <c r="L279" i="4"/>
  <c r="K279" i="4"/>
  <c r="J279" i="4"/>
  <c r="I279" i="4"/>
  <c r="M278" i="4"/>
  <c r="L278" i="4"/>
  <c r="K278" i="4"/>
  <c r="J278" i="4"/>
  <c r="I278" i="4"/>
  <c r="M277" i="4"/>
  <c r="L277" i="4"/>
  <c r="K277" i="4"/>
  <c r="J277" i="4"/>
  <c r="I277" i="4"/>
  <c r="M276" i="4"/>
  <c r="L276" i="4"/>
  <c r="K276" i="4"/>
  <c r="J276" i="4"/>
  <c r="I276" i="4"/>
  <c r="M275" i="4"/>
  <c r="L275" i="4"/>
  <c r="K275" i="4"/>
  <c r="J275" i="4"/>
  <c r="I275" i="4"/>
  <c r="M274" i="4"/>
  <c r="L274" i="4"/>
  <c r="K274" i="4"/>
  <c r="J274" i="4"/>
  <c r="I274" i="4"/>
  <c r="M273" i="4"/>
  <c r="L273" i="4"/>
  <c r="K273" i="4"/>
  <c r="J273" i="4"/>
  <c r="I273" i="4"/>
  <c r="M272" i="4"/>
  <c r="L272" i="4"/>
  <c r="K272" i="4"/>
  <c r="J272" i="4"/>
  <c r="I272" i="4"/>
  <c r="M271" i="4"/>
  <c r="L271" i="4"/>
  <c r="K271" i="4"/>
  <c r="J271" i="4"/>
  <c r="I271" i="4"/>
  <c r="M270" i="4"/>
  <c r="L270" i="4"/>
  <c r="K270" i="4"/>
  <c r="J270" i="4"/>
  <c r="I270" i="4"/>
  <c r="M269" i="4"/>
  <c r="L269" i="4"/>
  <c r="K269" i="4"/>
  <c r="J269" i="4"/>
  <c r="I269" i="4"/>
  <c r="M268" i="4"/>
  <c r="L268" i="4"/>
  <c r="K268" i="4"/>
  <c r="J268" i="4"/>
  <c r="I268" i="4"/>
  <c r="M267" i="4"/>
  <c r="L267" i="4"/>
  <c r="K267" i="4"/>
  <c r="J267" i="4"/>
  <c r="I267" i="4"/>
  <c r="M266" i="4"/>
  <c r="L266" i="4"/>
  <c r="K266" i="4"/>
  <c r="J266" i="4"/>
  <c r="I266" i="4"/>
  <c r="M265" i="4"/>
  <c r="L265" i="4"/>
  <c r="K265" i="4"/>
  <c r="J265" i="4"/>
  <c r="I265" i="4"/>
  <c r="M264" i="4"/>
  <c r="L264" i="4"/>
  <c r="K264" i="4"/>
  <c r="J264" i="4"/>
  <c r="I264" i="4"/>
  <c r="M263" i="4"/>
  <c r="L263" i="4"/>
  <c r="K263" i="4"/>
  <c r="J263" i="4"/>
  <c r="I263" i="4"/>
  <c r="M262" i="4"/>
  <c r="L262" i="4"/>
  <c r="K262" i="4"/>
  <c r="J262" i="4"/>
  <c r="I262" i="4"/>
  <c r="M261" i="4"/>
  <c r="L261" i="4"/>
  <c r="K261" i="4"/>
  <c r="J261" i="4"/>
  <c r="I261" i="4"/>
  <c r="M260" i="4"/>
  <c r="L260" i="4"/>
  <c r="K260" i="4"/>
  <c r="J260" i="4"/>
  <c r="I260" i="4"/>
  <c r="M259" i="4"/>
  <c r="L259" i="4"/>
  <c r="K259" i="4"/>
  <c r="J259" i="4"/>
  <c r="I259" i="4"/>
  <c r="M258" i="4"/>
  <c r="L258" i="4"/>
  <c r="K258" i="4"/>
  <c r="J258" i="4"/>
  <c r="I258" i="4"/>
  <c r="M257" i="4"/>
  <c r="L257" i="4"/>
  <c r="K257" i="4"/>
  <c r="J257" i="4"/>
  <c r="I257" i="4"/>
  <c r="M256" i="4"/>
  <c r="L256" i="4"/>
  <c r="K256" i="4"/>
  <c r="J256" i="4"/>
  <c r="I256" i="4"/>
  <c r="M255" i="4"/>
  <c r="L255" i="4"/>
  <c r="K255" i="4"/>
  <c r="J255" i="4"/>
  <c r="I255" i="4"/>
  <c r="M254" i="4"/>
  <c r="L254" i="4"/>
  <c r="K254" i="4"/>
  <c r="J254" i="4"/>
  <c r="I254" i="4"/>
  <c r="M253" i="4"/>
  <c r="L253" i="4"/>
  <c r="K253" i="4"/>
  <c r="J253" i="4"/>
  <c r="I253" i="4"/>
  <c r="M252" i="4"/>
  <c r="L252" i="4"/>
  <c r="K252" i="4"/>
  <c r="J252" i="4"/>
  <c r="I252" i="4"/>
  <c r="M251" i="4"/>
  <c r="L251" i="4"/>
  <c r="K251" i="4"/>
  <c r="J251" i="4"/>
  <c r="I251" i="4"/>
  <c r="M250" i="4"/>
  <c r="L250" i="4"/>
  <c r="K250" i="4"/>
  <c r="J250" i="4"/>
  <c r="I250" i="4"/>
  <c r="M249" i="4"/>
  <c r="L249" i="4"/>
  <c r="K249" i="4"/>
  <c r="J249" i="4"/>
  <c r="I249" i="4"/>
  <c r="M248" i="4"/>
  <c r="L248" i="4"/>
  <c r="K248" i="4"/>
  <c r="J248" i="4"/>
  <c r="I248" i="4"/>
  <c r="M247" i="4"/>
  <c r="L247" i="4"/>
  <c r="K247" i="4"/>
  <c r="J247" i="4"/>
  <c r="I247" i="4"/>
  <c r="M246" i="4"/>
  <c r="L246" i="4"/>
  <c r="K246" i="4"/>
  <c r="J246" i="4"/>
  <c r="I246" i="4"/>
  <c r="M245" i="4"/>
  <c r="L245" i="4"/>
  <c r="K245" i="4"/>
  <c r="J245" i="4"/>
  <c r="I245" i="4"/>
  <c r="M244" i="4"/>
  <c r="L244" i="4"/>
  <c r="K244" i="4"/>
  <c r="J244" i="4"/>
  <c r="I244" i="4"/>
  <c r="M243" i="4"/>
  <c r="L243" i="4"/>
  <c r="K243" i="4"/>
  <c r="J243" i="4"/>
  <c r="I243" i="4"/>
  <c r="M242" i="4"/>
  <c r="L242" i="4"/>
  <c r="K242" i="4"/>
  <c r="J242" i="4"/>
  <c r="I242" i="4"/>
  <c r="M241" i="4"/>
  <c r="L241" i="4"/>
  <c r="K241" i="4"/>
  <c r="J241" i="4"/>
  <c r="I241" i="4"/>
  <c r="M240" i="4"/>
  <c r="L240" i="4"/>
  <c r="K240" i="4"/>
  <c r="J240" i="4"/>
  <c r="I240" i="4"/>
  <c r="M239" i="4"/>
  <c r="L239" i="4"/>
  <c r="K239" i="4"/>
  <c r="J239" i="4"/>
  <c r="I239" i="4"/>
  <c r="M238" i="4"/>
  <c r="L238" i="4"/>
  <c r="K238" i="4"/>
  <c r="J238" i="4"/>
  <c r="I238" i="4"/>
  <c r="M237" i="4"/>
  <c r="L237" i="4"/>
  <c r="K237" i="4"/>
  <c r="J237" i="4"/>
  <c r="I237" i="4"/>
  <c r="M236" i="4"/>
  <c r="L236" i="4"/>
  <c r="K236" i="4"/>
  <c r="J236" i="4"/>
  <c r="I236" i="4"/>
  <c r="M235" i="4"/>
  <c r="L235" i="4"/>
  <c r="K235" i="4"/>
  <c r="J235" i="4"/>
  <c r="I235" i="4"/>
  <c r="M234" i="4"/>
  <c r="L234" i="4"/>
  <c r="K234" i="4"/>
  <c r="J234" i="4"/>
  <c r="I234" i="4"/>
  <c r="M233" i="4"/>
  <c r="L233" i="4"/>
  <c r="K233" i="4"/>
  <c r="J233" i="4"/>
  <c r="I233" i="4"/>
  <c r="M232" i="4"/>
  <c r="L232" i="4"/>
  <c r="K232" i="4"/>
  <c r="J232" i="4"/>
  <c r="I232" i="4"/>
  <c r="M231" i="4"/>
  <c r="L231" i="4"/>
  <c r="K231" i="4"/>
  <c r="J231" i="4"/>
  <c r="I231" i="4"/>
  <c r="M230" i="4"/>
  <c r="L230" i="4"/>
  <c r="K230" i="4"/>
  <c r="J230" i="4"/>
  <c r="I230" i="4"/>
  <c r="M229" i="4"/>
  <c r="L229" i="4"/>
  <c r="K229" i="4"/>
  <c r="J229" i="4"/>
  <c r="I229" i="4"/>
  <c r="M228" i="4"/>
  <c r="L228" i="4"/>
  <c r="K228" i="4"/>
  <c r="J228" i="4"/>
  <c r="I228" i="4"/>
  <c r="M227" i="4"/>
  <c r="L227" i="4"/>
  <c r="K227" i="4"/>
  <c r="J227" i="4"/>
  <c r="I227" i="4"/>
  <c r="M226" i="4"/>
  <c r="L226" i="4"/>
  <c r="K226" i="4"/>
  <c r="J226" i="4"/>
  <c r="I226" i="4"/>
  <c r="M225" i="4"/>
  <c r="L225" i="4"/>
  <c r="K225" i="4"/>
  <c r="J225" i="4"/>
  <c r="I225" i="4"/>
  <c r="M224" i="4"/>
  <c r="L224" i="4"/>
  <c r="K224" i="4"/>
  <c r="J224" i="4"/>
  <c r="I224" i="4"/>
  <c r="M223" i="4"/>
  <c r="L223" i="4"/>
  <c r="K223" i="4"/>
  <c r="J223" i="4"/>
  <c r="I223" i="4"/>
  <c r="M222" i="4"/>
  <c r="L222" i="4"/>
  <c r="K222" i="4"/>
  <c r="J222" i="4"/>
  <c r="I222" i="4"/>
  <c r="M221" i="4"/>
  <c r="L221" i="4"/>
  <c r="K221" i="4"/>
  <c r="J221" i="4"/>
  <c r="I221" i="4"/>
  <c r="M220" i="4"/>
  <c r="L220" i="4"/>
  <c r="K220" i="4"/>
  <c r="J220" i="4"/>
  <c r="I220" i="4"/>
  <c r="M219" i="4"/>
  <c r="L219" i="4"/>
  <c r="K219" i="4"/>
  <c r="J219" i="4"/>
  <c r="I219" i="4"/>
  <c r="M218" i="4"/>
  <c r="L218" i="4"/>
  <c r="K218" i="4"/>
  <c r="J218" i="4"/>
  <c r="I218" i="4"/>
  <c r="M217" i="4"/>
  <c r="L217" i="4"/>
  <c r="K217" i="4"/>
  <c r="J217" i="4"/>
  <c r="I217" i="4"/>
  <c r="M216" i="4"/>
  <c r="L216" i="4"/>
  <c r="K216" i="4"/>
  <c r="J216" i="4"/>
  <c r="I216" i="4"/>
  <c r="M215" i="4"/>
  <c r="L215" i="4"/>
  <c r="K215" i="4"/>
  <c r="J215" i="4"/>
  <c r="I215" i="4"/>
  <c r="M214" i="4"/>
  <c r="L214" i="4"/>
  <c r="K214" i="4"/>
  <c r="J214" i="4"/>
  <c r="I214" i="4"/>
  <c r="M213" i="4"/>
  <c r="L213" i="4"/>
  <c r="K213" i="4"/>
  <c r="J213" i="4"/>
  <c r="I213" i="4"/>
  <c r="M212" i="4"/>
  <c r="L212" i="4"/>
  <c r="K212" i="4"/>
  <c r="J212" i="4"/>
  <c r="I212" i="4"/>
  <c r="M211" i="4"/>
  <c r="L211" i="4"/>
  <c r="K211" i="4"/>
  <c r="J211" i="4"/>
  <c r="I211" i="4"/>
  <c r="M210" i="4"/>
  <c r="L210" i="4"/>
  <c r="K210" i="4"/>
  <c r="J210" i="4"/>
  <c r="I210" i="4"/>
  <c r="M209" i="4"/>
  <c r="L209" i="4"/>
  <c r="K209" i="4"/>
  <c r="J209" i="4"/>
  <c r="I209" i="4"/>
  <c r="M208" i="4"/>
  <c r="L208" i="4"/>
  <c r="K208" i="4"/>
  <c r="J208" i="4"/>
  <c r="I208" i="4"/>
  <c r="M207" i="4"/>
  <c r="L207" i="4"/>
  <c r="K207" i="4"/>
  <c r="J207" i="4"/>
  <c r="I207" i="4"/>
  <c r="M206" i="4"/>
  <c r="L206" i="4"/>
  <c r="K206" i="4"/>
  <c r="J206" i="4"/>
  <c r="I206" i="4"/>
  <c r="M205" i="4"/>
  <c r="L205" i="4"/>
  <c r="K205" i="4"/>
  <c r="J205" i="4"/>
  <c r="I205" i="4"/>
  <c r="M204" i="4"/>
  <c r="L204" i="4"/>
  <c r="K204" i="4"/>
  <c r="J204" i="4"/>
  <c r="I204" i="4"/>
  <c r="M203" i="4"/>
  <c r="L203" i="4"/>
  <c r="K203" i="4"/>
  <c r="J203" i="4"/>
  <c r="I203" i="4"/>
  <c r="M202" i="4"/>
  <c r="L202" i="4"/>
  <c r="K202" i="4"/>
  <c r="J202" i="4"/>
  <c r="I202" i="4"/>
  <c r="M201" i="4"/>
  <c r="L201" i="4"/>
  <c r="K201" i="4"/>
  <c r="J201" i="4"/>
  <c r="I201" i="4"/>
  <c r="M200" i="4"/>
  <c r="L200" i="4"/>
  <c r="K200" i="4"/>
  <c r="J200" i="4"/>
  <c r="I200" i="4"/>
  <c r="M199" i="4"/>
  <c r="L199" i="4"/>
  <c r="K199" i="4"/>
  <c r="J199" i="4"/>
  <c r="I199" i="4"/>
  <c r="M198" i="4"/>
  <c r="L198" i="4"/>
  <c r="K198" i="4"/>
  <c r="J198" i="4"/>
  <c r="I198" i="4"/>
  <c r="M197" i="4"/>
  <c r="L197" i="4"/>
  <c r="K197" i="4"/>
  <c r="J197" i="4"/>
  <c r="I197" i="4"/>
  <c r="M196" i="4"/>
  <c r="L196" i="4"/>
  <c r="K196" i="4"/>
  <c r="J196" i="4"/>
  <c r="I196" i="4"/>
  <c r="M195" i="4"/>
  <c r="L195" i="4"/>
  <c r="K195" i="4"/>
  <c r="J195" i="4"/>
  <c r="I195" i="4"/>
  <c r="M194" i="4"/>
  <c r="L194" i="4"/>
  <c r="K194" i="4"/>
  <c r="J194" i="4"/>
  <c r="I194" i="4"/>
  <c r="M193" i="4"/>
  <c r="L193" i="4"/>
  <c r="K193" i="4"/>
  <c r="J193" i="4"/>
  <c r="I193" i="4"/>
  <c r="M192" i="4"/>
  <c r="L192" i="4"/>
  <c r="K192" i="4"/>
  <c r="J192" i="4"/>
  <c r="I192" i="4"/>
  <c r="M191" i="4"/>
  <c r="L191" i="4"/>
  <c r="K191" i="4"/>
  <c r="J191" i="4"/>
  <c r="I191" i="4"/>
  <c r="M190" i="4"/>
  <c r="L190" i="4"/>
  <c r="K190" i="4"/>
  <c r="J190" i="4"/>
  <c r="I190" i="4"/>
  <c r="M189" i="4"/>
  <c r="L189" i="4"/>
  <c r="K189" i="4"/>
  <c r="J189" i="4"/>
  <c r="I189" i="4"/>
  <c r="M188" i="4"/>
  <c r="L188" i="4"/>
  <c r="K188" i="4"/>
  <c r="J188" i="4"/>
  <c r="I188" i="4"/>
  <c r="M187" i="4"/>
  <c r="L187" i="4"/>
  <c r="K187" i="4"/>
  <c r="J187" i="4"/>
  <c r="I187" i="4"/>
  <c r="M186" i="4"/>
  <c r="L186" i="4"/>
  <c r="K186" i="4"/>
  <c r="J186" i="4"/>
  <c r="I186" i="4"/>
  <c r="M185" i="4"/>
  <c r="L185" i="4"/>
  <c r="K185" i="4"/>
  <c r="J185" i="4"/>
  <c r="I185" i="4"/>
  <c r="M184" i="4"/>
  <c r="L184" i="4"/>
  <c r="K184" i="4"/>
  <c r="J184" i="4"/>
  <c r="I184" i="4"/>
  <c r="M183" i="4"/>
  <c r="L183" i="4"/>
  <c r="K183" i="4"/>
  <c r="J183" i="4"/>
  <c r="I183" i="4"/>
  <c r="M182" i="4"/>
  <c r="L182" i="4"/>
  <c r="K182" i="4"/>
  <c r="J182" i="4"/>
  <c r="I182" i="4"/>
  <c r="M181" i="4"/>
  <c r="L181" i="4"/>
  <c r="K181" i="4"/>
  <c r="J181" i="4"/>
  <c r="I181" i="4"/>
  <c r="M180" i="4"/>
  <c r="L180" i="4"/>
  <c r="K180" i="4"/>
  <c r="J180" i="4"/>
  <c r="I180" i="4"/>
  <c r="M179" i="4"/>
  <c r="L179" i="4"/>
  <c r="K179" i="4"/>
  <c r="J179" i="4"/>
  <c r="I179" i="4"/>
  <c r="M178" i="4"/>
  <c r="L178" i="4"/>
  <c r="K178" i="4"/>
  <c r="J178" i="4"/>
  <c r="I178" i="4"/>
  <c r="M177" i="4"/>
  <c r="L177" i="4"/>
  <c r="K177" i="4"/>
  <c r="J177" i="4"/>
  <c r="I177" i="4"/>
  <c r="M176" i="4"/>
  <c r="L176" i="4"/>
  <c r="K176" i="4"/>
  <c r="J176" i="4"/>
  <c r="I176" i="4"/>
  <c r="M175" i="4"/>
  <c r="L175" i="4"/>
  <c r="K175" i="4"/>
  <c r="J175" i="4"/>
  <c r="I175" i="4"/>
  <c r="M174" i="4"/>
  <c r="L174" i="4"/>
  <c r="K174" i="4"/>
  <c r="J174" i="4"/>
  <c r="I174" i="4"/>
  <c r="M173" i="4"/>
  <c r="L173" i="4"/>
  <c r="K173" i="4"/>
  <c r="J173" i="4"/>
  <c r="I173" i="4"/>
  <c r="M172" i="4"/>
  <c r="L172" i="4"/>
  <c r="K172" i="4"/>
  <c r="J172" i="4"/>
  <c r="I172" i="4"/>
  <c r="M171" i="4"/>
  <c r="L171" i="4"/>
  <c r="K171" i="4"/>
  <c r="J171" i="4"/>
  <c r="I171" i="4"/>
  <c r="M170" i="4"/>
  <c r="L170" i="4"/>
  <c r="K170" i="4"/>
  <c r="J170" i="4"/>
  <c r="I170" i="4"/>
  <c r="M169" i="4"/>
  <c r="L169" i="4"/>
  <c r="K169" i="4"/>
  <c r="J169" i="4"/>
  <c r="I169" i="4"/>
  <c r="M168" i="4"/>
  <c r="L168" i="4"/>
  <c r="K168" i="4"/>
  <c r="J168" i="4"/>
  <c r="I168" i="4"/>
  <c r="M167" i="4"/>
  <c r="L167" i="4"/>
  <c r="K167" i="4"/>
  <c r="J167" i="4"/>
  <c r="I167" i="4"/>
  <c r="M166" i="4"/>
  <c r="L166" i="4"/>
  <c r="K166" i="4"/>
  <c r="J166" i="4"/>
  <c r="I166" i="4"/>
  <c r="M165" i="4"/>
  <c r="L165" i="4"/>
  <c r="K165" i="4"/>
  <c r="J165" i="4"/>
  <c r="I165" i="4"/>
  <c r="M164" i="4"/>
  <c r="L164" i="4"/>
  <c r="K164" i="4"/>
  <c r="J164" i="4"/>
  <c r="I164" i="4"/>
  <c r="M163" i="4"/>
  <c r="L163" i="4"/>
  <c r="K163" i="4"/>
  <c r="J163" i="4"/>
  <c r="I163" i="4"/>
  <c r="M162" i="4"/>
  <c r="L162" i="4"/>
  <c r="K162" i="4"/>
  <c r="J162" i="4"/>
  <c r="I162" i="4"/>
  <c r="M161" i="4"/>
  <c r="L161" i="4"/>
  <c r="K161" i="4"/>
  <c r="J161" i="4"/>
  <c r="I161" i="4"/>
  <c r="M160" i="4"/>
  <c r="L160" i="4"/>
  <c r="K160" i="4"/>
  <c r="J160" i="4"/>
  <c r="I160" i="4"/>
  <c r="M159" i="4"/>
  <c r="L159" i="4"/>
  <c r="K159" i="4"/>
  <c r="J159" i="4"/>
  <c r="I159" i="4"/>
  <c r="M158" i="4"/>
  <c r="L158" i="4"/>
  <c r="K158" i="4"/>
  <c r="J158" i="4"/>
  <c r="I158" i="4"/>
  <c r="M157" i="4"/>
  <c r="L157" i="4"/>
  <c r="K157" i="4"/>
  <c r="J157" i="4"/>
  <c r="I157" i="4"/>
  <c r="M156" i="4"/>
  <c r="L156" i="4"/>
  <c r="K156" i="4"/>
  <c r="J156" i="4"/>
  <c r="I156" i="4"/>
  <c r="M155" i="4"/>
  <c r="L155" i="4"/>
  <c r="K155" i="4"/>
  <c r="J155" i="4"/>
  <c r="I155" i="4"/>
  <c r="M154" i="4"/>
  <c r="L154" i="4"/>
  <c r="K154" i="4"/>
  <c r="J154" i="4"/>
  <c r="I154" i="4"/>
  <c r="M153" i="4"/>
  <c r="L153" i="4"/>
  <c r="K153" i="4"/>
  <c r="J153" i="4"/>
  <c r="I153" i="4"/>
  <c r="M152" i="4"/>
  <c r="L152" i="4"/>
  <c r="K152" i="4"/>
  <c r="J152" i="4"/>
  <c r="I152" i="4"/>
  <c r="M151" i="4"/>
  <c r="L151" i="4"/>
  <c r="K151" i="4"/>
  <c r="J151" i="4"/>
  <c r="I151" i="4"/>
  <c r="M150" i="4"/>
  <c r="L150" i="4"/>
  <c r="K150" i="4"/>
  <c r="J150" i="4"/>
  <c r="I150" i="4"/>
  <c r="M149" i="4"/>
  <c r="L149" i="4"/>
  <c r="K149" i="4"/>
  <c r="J149" i="4"/>
  <c r="I149" i="4"/>
  <c r="M148" i="4"/>
  <c r="L148" i="4"/>
  <c r="K148" i="4"/>
  <c r="J148" i="4"/>
  <c r="I148" i="4"/>
  <c r="M147" i="4"/>
  <c r="L147" i="4"/>
  <c r="K147" i="4"/>
  <c r="J147" i="4"/>
  <c r="I147" i="4"/>
  <c r="M146" i="4"/>
  <c r="L146" i="4"/>
  <c r="K146" i="4"/>
  <c r="J146" i="4"/>
  <c r="I146" i="4"/>
  <c r="M145" i="4"/>
  <c r="L145" i="4"/>
  <c r="K145" i="4"/>
  <c r="J145" i="4"/>
  <c r="I145" i="4"/>
  <c r="M144" i="4"/>
  <c r="L144" i="4"/>
  <c r="K144" i="4"/>
  <c r="J144" i="4"/>
  <c r="I144" i="4"/>
  <c r="M143" i="4"/>
  <c r="L143" i="4"/>
  <c r="K143" i="4"/>
  <c r="J143" i="4"/>
  <c r="I143" i="4"/>
  <c r="M142" i="4"/>
  <c r="L142" i="4"/>
  <c r="K142" i="4"/>
  <c r="J142" i="4"/>
  <c r="I142" i="4"/>
  <c r="M141" i="4"/>
  <c r="L141" i="4"/>
  <c r="K141" i="4"/>
  <c r="J141" i="4"/>
  <c r="I141" i="4"/>
  <c r="M140" i="4"/>
  <c r="L140" i="4"/>
  <c r="K140" i="4"/>
  <c r="J140" i="4"/>
  <c r="I140" i="4"/>
  <c r="M139" i="4"/>
  <c r="L139" i="4"/>
  <c r="K139" i="4"/>
  <c r="J139" i="4"/>
  <c r="I139" i="4"/>
  <c r="M138" i="4"/>
  <c r="L138" i="4"/>
  <c r="K138" i="4"/>
  <c r="J138" i="4"/>
  <c r="I138" i="4"/>
  <c r="M137" i="4"/>
  <c r="L137" i="4"/>
  <c r="K137" i="4"/>
  <c r="J137" i="4"/>
  <c r="I137" i="4"/>
  <c r="M136" i="4"/>
  <c r="L136" i="4"/>
  <c r="K136" i="4"/>
  <c r="J136" i="4"/>
  <c r="I136" i="4"/>
  <c r="M135" i="4"/>
  <c r="L135" i="4"/>
  <c r="K135" i="4"/>
  <c r="J135" i="4"/>
  <c r="I135" i="4"/>
  <c r="M134" i="4"/>
  <c r="L134" i="4"/>
  <c r="K134" i="4"/>
  <c r="J134" i="4"/>
  <c r="I134" i="4"/>
  <c r="M133" i="4"/>
  <c r="L133" i="4"/>
  <c r="K133" i="4"/>
  <c r="J133" i="4"/>
  <c r="I133" i="4"/>
  <c r="M132" i="4"/>
  <c r="L132" i="4"/>
  <c r="K132" i="4"/>
  <c r="J132" i="4"/>
  <c r="I132" i="4"/>
  <c r="M131" i="4"/>
  <c r="L131" i="4"/>
  <c r="K131" i="4"/>
  <c r="J131" i="4"/>
  <c r="I131" i="4"/>
  <c r="M130" i="4"/>
  <c r="L130" i="4"/>
  <c r="K130" i="4"/>
  <c r="J130" i="4"/>
  <c r="I130" i="4"/>
  <c r="M129" i="4"/>
  <c r="L129" i="4"/>
  <c r="K129" i="4"/>
  <c r="J129" i="4"/>
  <c r="I129" i="4"/>
  <c r="M128" i="4"/>
  <c r="L128" i="4"/>
  <c r="K128" i="4"/>
  <c r="J128" i="4"/>
  <c r="I128" i="4"/>
  <c r="M127" i="4"/>
  <c r="L127" i="4"/>
  <c r="K127" i="4"/>
  <c r="J127" i="4"/>
  <c r="I127" i="4"/>
  <c r="M126" i="4"/>
  <c r="L126" i="4"/>
  <c r="K126" i="4"/>
  <c r="J126" i="4"/>
  <c r="I126" i="4"/>
  <c r="M125" i="4"/>
  <c r="L125" i="4"/>
  <c r="K125" i="4"/>
  <c r="J125" i="4"/>
  <c r="I125" i="4"/>
  <c r="M124" i="4"/>
  <c r="L124" i="4"/>
  <c r="K124" i="4"/>
  <c r="J124" i="4"/>
  <c r="I124" i="4"/>
  <c r="M123" i="4"/>
  <c r="L123" i="4"/>
  <c r="K123" i="4"/>
  <c r="J123" i="4"/>
  <c r="I123" i="4"/>
  <c r="M122" i="4"/>
  <c r="L122" i="4"/>
  <c r="K122" i="4"/>
  <c r="J122" i="4"/>
  <c r="I122" i="4"/>
  <c r="M121" i="4"/>
  <c r="L121" i="4"/>
  <c r="K121" i="4"/>
  <c r="J121" i="4"/>
  <c r="I121" i="4"/>
  <c r="M120" i="4"/>
  <c r="L120" i="4"/>
  <c r="K120" i="4"/>
  <c r="J120" i="4"/>
  <c r="I120" i="4"/>
  <c r="M119" i="4"/>
  <c r="L119" i="4"/>
  <c r="K119" i="4"/>
  <c r="J119" i="4"/>
  <c r="I119" i="4"/>
  <c r="M118" i="4"/>
  <c r="L118" i="4"/>
  <c r="K118" i="4"/>
  <c r="J118" i="4"/>
  <c r="I118" i="4"/>
  <c r="M117" i="4"/>
  <c r="L117" i="4"/>
  <c r="K117" i="4"/>
  <c r="J117" i="4"/>
  <c r="I117" i="4"/>
  <c r="M116" i="4"/>
  <c r="L116" i="4"/>
  <c r="K116" i="4"/>
  <c r="J116" i="4"/>
  <c r="I116" i="4"/>
  <c r="M115" i="4"/>
  <c r="L115" i="4"/>
  <c r="K115" i="4"/>
  <c r="J115" i="4"/>
  <c r="I115" i="4"/>
  <c r="M114" i="4"/>
  <c r="L114" i="4"/>
  <c r="K114" i="4"/>
  <c r="J114" i="4"/>
  <c r="I114" i="4"/>
  <c r="M113" i="4"/>
  <c r="L113" i="4"/>
  <c r="K113" i="4"/>
  <c r="J113" i="4"/>
  <c r="I113" i="4"/>
  <c r="M112" i="4"/>
  <c r="L112" i="4"/>
  <c r="K112" i="4"/>
  <c r="J112" i="4"/>
  <c r="I112" i="4"/>
  <c r="M111" i="4"/>
  <c r="L111" i="4"/>
  <c r="K111" i="4"/>
  <c r="J111" i="4"/>
  <c r="I111" i="4"/>
  <c r="M110" i="4"/>
  <c r="L110" i="4"/>
  <c r="K110" i="4"/>
  <c r="J110" i="4"/>
  <c r="I110" i="4"/>
  <c r="M109" i="4"/>
  <c r="L109" i="4"/>
  <c r="K109" i="4"/>
  <c r="J109" i="4"/>
  <c r="I109" i="4"/>
  <c r="M108" i="4"/>
  <c r="L108" i="4"/>
  <c r="K108" i="4"/>
  <c r="J108" i="4"/>
  <c r="I108" i="4"/>
  <c r="M107" i="4"/>
  <c r="L107" i="4"/>
  <c r="K107" i="4"/>
  <c r="J107" i="4"/>
  <c r="I107" i="4"/>
  <c r="M106" i="4"/>
  <c r="L106" i="4"/>
  <c r="K106" i="4"/>
  <c r="J106" i="4"/>
  <c r="I106" i="4"/>
  <c r="M105" i="4"/>
  <c r="L105" i="4"/>
  <c r="K105" i="4"/>
  <c r="J105" i="4"/>
  <c r="I105" i="4"/>
  <c r="M104" i="4"/>
  <c r="L104" i="4"/>
  <c r="K104" i="4"/>
  <c r="J104" i="4"/>
  <c r="I104" i="4"/>
  <c r="M103" i="4"/>
  <c r="L103" i="4"/>
  <c r="K103" i="4"/>
  <c r="J103" i="4"/>
  <c r="I103" i="4"/>
  <c r="M102" i="4"/>
  <c r="L102" i="4"/>
  <c r="K102" i="4"/>
  <c r="J102" i="4"/>
  <c r="I102" i="4"/>
  <c r="M101" i="4"/>
  <c r="L101" i="4"/>
  <c r="K101" i="4"/>
  <c r="J101" i="4"/>
  <c r="I101" i="4"/>
  <c r="M100" i="4"/>
  <c r="L100" i="4"/>
  <c r="K100" i="4"/>
  <c r="J100" i="4"/>
  <c r="I100" i="4"/>
  <c r="M99" i="4"/>
  <c r="L99" i="4"/>
  <c r="K99" i="4"/>
  <c r="J99" i="4"/>
  <c r="I99" i="4"/>
  <c r="M98" i="4"/>
  <c r="L98" i="4"/>
  <c r="K98" i="4"/>
  <c r="J98" i="4"/>
  <c r="I98" i="4"/>
  <c r="M97" i="4"/>
  <c r="L97" i="4"/>
  <c r="K97" i="4"/>
  <c r="J97" i="4"/>
  <c r="I97" i="4"/>
  <c r="M96" i="4"/>
  <c r="L96" i="4"/>
  <c r="K96" i="4"/>
  <c r="J96" i="4"/>
  <c r="I96" i="4"/>
  <c r="M95" i="4"/>
  <c r="L95" i="4"/>
  <c r="K95" i="4"/>
  <c r="J95" i="4"/>
  <c r="I95" i="4"/>
  <c r="M94" i="4"/>
  <c r="L94" i="4"/>
  <c r="K94" i="4"/>
  <c r="J94" i="4"/>
  <c r="I94" i="4"/>
  <c r="M93" i="4"/>
  <c r="L93" i="4"/>
  <c r="K93" i="4"/>
  <c r="J93" i="4"/>
  <c r="I93" i="4"/>
  <c r="M92" i="4"/>
  <c r="L92" i="4"/>
  <c r="K92" i="4"/>
  <c r="J92" i="4"/>
  <c r="I92" i="4"/>
  <c r="M91" i="4"/>
  <c r="L91" i="4"/>
  <c r="K91" i="4"/>
  <c r="J91" i="4"/>
  <c r="I91" i="4"/>
  <c r="M90" i="4"/>
  <c r="L90" i="4"/>
  <c r="K90" i="4"/>
  <c r="J90" i="4"/>
  <c r="I90" i="4"/>
  <c r="M89" i="4"/>
  <c r="L89" i="4"/>
  <c r="K89" i="4"/>
  <c r="J89" i="4"/>
  <c r="I89" i="4"/>
  <c r="M88" i="4"/>
  <c r="L88" i="4"/>
  <c r="K88" i="4"/>
  <c r="J88" i="4"/>
  <c r="I88" i="4"/>
  <c r="M87" i="4"/>
  <c r="L87" i="4"/>
  <c r="K87" i="4"/>
  <c r="J87" i="4"/>
  <c r="I87" i="4"/>
  <c r="M86" i="4"/>
  <c r="L86" i="4"/>
  <c r="K86" i="4"/>
  <c r="J86" i="4"/>
  <c r="I86" i="4"/>
  <c r="M85" i="4"/>
  <c r="L85" i="4"/>
  <c r="K85" i="4"/>
  <c r="J85" i="4"/>
  <c r="I85" i="4"/>
  <c r="M84" i="4"/>
  <c r="L84" i="4"/>
  <c r="K84" i="4"/>
  <c r="J84" i="4"/>
  <c r="I84" i="4"/>
  <c r="M83" i="4"/>
  <c r="L83" i="4"/>
  <c r="K83" i="4"/>
  <c r="J83" i="4"/>
  <c r="I83" i="4"/>
  <c r="M82" i="4"/>
  <c r="L82" i="4"/>
  <c r="K82" i="4"/>
  <c r="J82" i="4"/>
  <c r="I82" i="4"/>
  <c r="M81" i="4"/>
  <c r="L81" i="4"/>
  <c r="K81" i="4"/>
  <c r="J81" i="4"/>
  <c r="I81" i="4"/>
  <c r="M80" i="4"/>
  <c r="L80" i="4"/>
  <c r="K80" i="4"/>
  <c r="J80" i="4"/>
  <c r="I80" i="4"/>
  <c r="M79" i="4"/>
  <c r="L79" i="4"/>
  <c r="K79" i="4"/>
  <c r="J79" i="4"/>
  <c r="I79" i="4"/>
  <c r="M78" i="4"/>
  <c r="L78" i="4"/>
  <c r="K78" i="4"/>
  <c r="J78" i="4"/>
  <c r="I78" i="4"/>
  <c r="M77" i="4"/>
  <c r="L77" i="4"/>
  <c r="K77" i="4"/>
  <c r="J77" i="4"/>
  <c r="I77" i="4"/>
  <c r="M76" i="4"/>
  <c r="L76" i="4"/>
  <c r="K76" i="4"/>
  <c r="J76" i="4"/>
  <c r="I76" i="4"/>
  <c r="M75" i="4"/>
  <c r="L75" i="4"/>
  <c r="K75" i="4"/>
  <c r="J75" i="4"/>
  <c r="I75" i="4"/>
  <c r="M74" i="4"/>
  <c r="L74" i="4"/>
  <c r="K74" i="4"/>
  <c r="J74" i="4"/>
  <c r="I74" i="4"/>
  <c r="M73" i="4"/>
  <c r="L73" i="4"/>
  <c r="K73" i="4"/>
  <c r="J73" i="4"/>
  <c r="I73" i="4"/>
  <c r="M72" i="4"/>
  <c r="L72" i="4"/>
  <c r="K72" i="4"/>
  <c r="J72" i="4"/>
  <c r="I72" i="4"/>
  <c r="M71" i="4"/>
  <c r="L71" i="4"/>
  <c r="K71" i="4"/>
  <c r="J71" i="4"/>
  <c r="I71" i="4"/>
  <c r="M70" i="4"/>
  <c r="L70" i="4"/>
  <c r="K70" i="4"/>
  <c r="J70" i="4"/>
  <c r="I70" i="4"/>
  <c r="M69" i="4"/>
  <c r="L69" i="4"/>
  <c r="K69" i="4"/>
  <c r="J69" i="4"/>
  <c r="I69" i="4"/>
  <c r="M68" i="4"/>
  <c r="L68" i="4"/>
  <c r="K68" i="4"/>
  <c r="J68" i="4"/>
  <c r="I68" i="4"/>
  <c r="M67" i="4"/>
  <c r="L67" i="4"/>
  <c r="K67" i="4"/>
  <c r="J67" i="4"/>
  <c r="I67" i="4"/>
  <c r="M66" i="4"/>
  <c r="L66" i="4"/>
  <c r="K66" i="4"/>
  <c r="J66" i="4"/>
  <c r="I66" i="4"/>
  <c r="M65" i="4"/>
  <c r="L65" i="4"/>
  <c r="K65" i="4"/>
  <c r="J65" i="4"/>
  <c r="I65" i="4"/>
  <c r="M64" i="4"/>
  <c r="L64" i="4"/>
  <c r="K64" i="4"/>
  <c r="J64" i="4"/>
  <c r="I64" i="4"/>
  <c r="M63" i="4"/>
  <c r="L63" i="4"/>
  <c r="K63" i="4"/>
  <c r="J63" i="4"/>
  <c r="I63" i="4"/>
  <c r="M62" i="4"/>
  <c r="L62" i="4"/>
  <c r="K62" i="4"/>
  <c r="J62" i="4"/>
  <c r="I62" i="4"/>
  <c r="M61" i="4"/>
  <c r="L61" i="4"/>
  <c r="K61" i="4"/>
  <c r="J61" i="4"/>
  <c r="I61" i="4"/>
  <c r="M60" i="4"/>
  <c r="L60" i="4"/>
  <c r="K60" i="4"/>
  <c r="J60" i="4"/>
  <c r="I60" i="4"/>
  <c r="M59" i="4"/>
  <c r="L59" i="4"/>
  <c r="K59" i="4"/>
  <c r="J59" i="4"/>
  <c r="I59" i="4"/>
  <c r="M58" i="4"/>
  <c r="L58" i="4"/>
  <c r="K58" i="4"/>
  <c r="J58" i="4"/>
  <c r="I58" i="4"/>
  <c r="M57" i="4"/>
  <c r="L57" i="4"/>
  <c r="K57" i="4"/>
  <c r="J57" i="4"/>
  <c r="I57" i="4"/>
  <c r="M56" i="4"/>
  <c r="L56" i="4"/>
  <c r="K56" i="4"/>
  <c r="J56" i="4"/>
  <c r="I56" i="4"/>
  <c r="M55" i="4"/>
  <c r="L55" i="4"/>
  <c r="K55" i="4"/>
  <c r="J55" i="4"/>
  <c r="I55" i="4"/>
  <c r="M54" i="4"/>
  <c r="L54" i="4"/>
  <c r="K54" i="4"/>
  <c r="J54" i="4"/>
  <c r="I54" i="4"/>
  <c r="M53" i="4"/>
  <c r="L53" i="4"/>
  <c r="K53" i="4"/>
  <c r="J53" i="4"/>
  <c r="I53" i="4"/>
  <c r="M52" i="4"/>
  <c r="L52" i="4"/>
  <c r="K52" i="4"/>
  <c r="J52" i="4"/>
  <c r="I52" i="4"/>
  <c r="M51" i="4"/>
  <c r="L51" i="4"/>
  <c r="K51" i="4"/>
  <c r="J51" i="4"/>
  <c r="I51" i="4"/>
  <c r="M50" i="4"/>
  <c r="L50" i="4"/>
  <c r="K50" i="4"/>
  <c r="J50" i="4"/>
  <c r="I50" i="4"/>
  <c r="M49" i="4"/>
  <c r="L49" i="4"/>
  <c r="K49" i="4"/>
  <c r="J49" i="4"/>
  <c r="I49" i="4"/>
  <c r="M48" i="4"/>
  <c r="L48" i="4"/>
  <c r="K48" i="4"/>
  <c r="J48" i="4"/>
  <c r="I48" i="4"/>
  <c r="M47" i="4"/>
  <c r="L47" i="4"/>
  <c r="K47" i="4"/>
  <c r="J47" i="4"/>
  <c r="I47" i="4"/>
  <c r="M46" i="4"/>
  <c r="L46" i="4"/>
  <c r="K46" i="4"/>
  <c r="J46" i="4"/>
  <c r="I46" i="4"/>
  <c r="M45" i="4"/>
  <c r="L45" i="4"/>
  <c r="K45" i="4"/>
  <c r="J45" i="4"/>
  <c r="I45" i="4"/>
  <c r="M44" i="4"/>
  <c r="L44" i="4"/>
  <c r="K44" i="4"/>
  <c r="J44" i="4"/>
  <c r="I44" i="4"/>
  <c r="M43" i="4"/>
  <c r="L43" i="4"/>
  <c r="K43" i="4"/>
  <c r="J43" i="4"/>
  <c r="I43" i="4"/>
  <c r="M42" i="4"/>
  <c r="L42" i="4"/>
  <c r="K42" i="4"/>
  <c r="J42" i="4"/>
  <c r="I42" i="4"/>
  <c r="M41" i="4"/>
  <c r="L41" i="4"/>
  <c r="K41" i="4"/>
  <c r="J41" i="4"/>
  <c r="I41" i="4"/>
  <c r="M40" i="4"/>
  <c r="L40" i="4"/>
  <c r="K40" i="4"/>
  <c r="J40" i="4"/>
  <c r="I40" i="4"/>
  <c r="M39" i="4"/>
  <c r="L39" i="4"/>
  <c r="K39" i="4"/>
  <c r="J39" i="4"/>
  <c r="I39" i="4"/>
  <c r="M38" i="4"/>
  <c r="L38" i="4"/>
  <c r="K38" i="4"/>
  <c r="J38" i="4"/>
  <c r="I38" i="4"/>
  <c r="M37" i="4"/>
  <c r="L37" i="4"/>
  <c r="K37" i="4"/>
  <c r="J37" i="4"/>
  <c r="I37" i="4"/>
  <c r="M36" i="4"/>
  <c r="L36" i="4"/>
  <c r="K36" i="4"/>
  <c r="J36" i="4"/>
  <c r="I36" i="4"/>
  <c r="M35" i="4"/>
  <c r="L35" i="4"/>
  <c r="K35" i="4"/>
  <c r="J35" i="4"/>
  <c r="I35" i="4"/>
  <c r="M34" i="4"/>
  <c r="L34" i="4"/>
  <c r="K34" i="4"/>
  <c r="J34" i="4"/>
  <c r="I34" i="4"/>
  <c r="M33" i="4"/>
  <c r="L33" i="4"/>
  <c r="K33" i="4"/>
  <c r="J33" i="4"/>
  <c r="I33" i="4"/>
  <c r="M32" i="4"/>
  <c r="L32" i="4"/>
  <c r="K32" i="4"/>
  <c r="J32" i="4"/>
  <c r="I32" i="4"/>
  <c r="M31" i="4"/>
  <c r="L31" i="4"/>
  <c r="K31" i="4"/>
  <c r="J31" i="4"/>
  <c r="I31" i="4"/>
  <c r="M30" i="4"/>
  <c r="L30" i="4"/>
  <c r="K30" i="4"/>
  <c r="J30" i="4"/>
  <c r="I30" i="4"/>
  <c r="M29" i="4"/>
  <c r="L29" i="4"/>
  <c r="K29" i="4"/>
  <c r="J29" i="4"/>
  <c r="I29" i="4"/>
  <c r="M28" i="4"/>
  <c r="L28" i="4"/>
  <c r="K28" i="4"/>
  <c r="J28" i="4"/>
  <c r="I28" i="4"/>
  <c r="M27" i="4"/>
  <c r="L27" i="4"/>
  <c r="K27" i="4"/>
  <c r="J27" i="4"/>
  <c r="I27" i="4"/>
  <c r="M26" i="4"/>
  <c r="L26" i="4"/>
  <c r="K26" i="4"/>
  <c r="J26" i="4"/>
  <c r="I26" i="4"/>
  <c r="M25" i="4"/>
  <c r="L25" i="4"/>
  <c r="K25" i="4"/>
  <c r="J25" i="4"/>
  <c r="I25" i="4"/>
  <c r="M24" i="4"/>
  <c r="L24" i="4"/>
  <c r="K24" i="4"/>
  <c r="J24" i="4"/>
  <c r="I24" i="4"/>
  <c r="M23" i="4"/>
  <c r="L23" i="4"/>
  <c r="K23" i="4"/>
  <c r="J23" i="4"/>
  <c r="I23" i="4"/>
  <c r="M22" i="4"/>
  <c r="L22" i="4"/>
  <c r="K22" i="4"/>
  <c r="J22" i="4"/>
  <c r="I22" i="4"/>
  <c r="M21" i="4"/>
  <c r="L21" i="4"/>
  <c r="K21" i="4"/>
  <c r="J21" i="4"/>
  <c r="I21" i="4"/>
  <c r="M20" i="4"/>
  <c r="L20" i="4"/>
  <c r="K20" i="4"/>
  <c r="J20" i="4"/>
  <c r="I20" i="4"/>
  <c r="M19" i="4"/>
  <c r="L19" i="4"/>
  <c r="K19" i="4"/>
  <c r="J19" i="4"/>
  <c r="I19" i="4"/>
  <c r="M18" i="4"/>
  <c r="L18" i="4"/>
  <c r="K18" i="4"/>
  <c r="J18" i="4"/>
  <c r="I18" i="4"/>
  <c r="M17" i="4"/>
  <c r="L17" i="4"/>
  <c r="K17" i="4"/>
  <c r="J17" i="4"/>
  <c r="I17" i="4"/>
  <c r="M16" i="4"/>
  <c r="L16" i="4"/>
  <c r="K16" i="4"/>
  <c r="J16" i="4"/>
  <c r="I16" i="4"/>
  <c r="M15" i="4"/>
  <c r="L15" i="4"/>
  <c r="K15" i="4"/>
  <c r="J15" i="4"/>
  <c r="I15" i="4"/>
  <c r="M14" i="4"/>
  <c r="L14" i="4"/>
  <c r="K14" i="4"/>
  <c r="J14" i="4"/>
  <c r="I14" i="4"/>
  <c r="M13" i="4"/>
  <c r="L13" i="4"/>
  <c r="K13" i="4"/>
  <c r="J13" i="4"/>
  <c r="I13" i="4"/>
  <c r="M12" i="4"/>
  <c r="L12" i="4"/>
  <c r="K12" i="4"/>
  <c r="J12" i="4"/>
  <c r="I12" i="4"/>
  <c r="M11" i="4"/>
  <c r="L11" i="4"/>
  <c r="K11" i="4"/>
  <c r="J11" i="4"/>
  <c r="I11" i="4"/>
  <c r="M10" i="4"/>
  <c r="L10" i="4"/>
  <c r="K10" i="4"/>
  <c r="J10" i="4"/>
  <c r="I10" i="4"/>
  <c r="M9" i="4"/>
  <c r="L9" i="4"/>
  <c r="K9" i="4"/>
  <c r="J9" i="4"/>
  <c r="I9" i="4"/>
  <c r="M8" i="4"/>
  <c r="L8" i="4"/>
  <c r="K8" i="4"/>
  <c r="J8" i="4"/>
  <c r="I8" i="4"/>
  <c r="M7" i="4"/>
  <c r="L7" i="4"/>
  <c r="K7" i="4"/>
  <c r="J7" i="4"/>
  <c r="I7" i="4"/>
  <c r="M6" i="4"/>
  <c r="L6" i="4"/>
  <c r="K6" i="4"/>
  <c r="J6" i="4"/>
  <c r="I6" i="4"/>
  <c r="M5" i="4"/>
  <c r="L5" i="4"/>
  <c r="K5" i="4"/>
  <c r="J5" i="4"/>
  <c r="I5" i="4"/>
  <c r="M4" i="4"/>
  <c r="L4" i="4"/>
  <c r="K4" i="4"/>
  <c r="J4" i="4"/>
  <c r="I4" i="4"/>
  <c r="M3" i="4"/>
  <c r="L3" i="4"/>
  <c r="K3" i="4"/>
  <c r="J3" i="4"/>
  <c r="I3" i="4"/>
  <c r="M2" i="4"/>
  <c r="L2" i="4"/>
  <c r="K2" i="4"/>
  <c r="J2" i="4"/>
  <c r="I2" i="4"/>
  <c r="AL202" i="10"/>
  <c r="AK202" i="10"/>
  <c r="AJ202" i="10"/>
  <c r="AI202" i="10"/>
  <c r="AH202" i="10"/>
  <c r="AE202" i="10"/>
  <c r="AD202" i="10"/>
  <c r="AC202" i="10"/>
  <c r="AB202" i="10"/>
  <c r="AA202" i="10"/>
  <c r="AL201" i="10"/>
  <c r="AK201" i="10"/>
  <c r="AJ201" i="10"/>
  <c r="AI201" i="10"/>
  <c r="AH201" i="10"/>
  <c r="AE201" i="10"/>
  <c r="AD201" i="10"/>
  <c r="AC201" i="10"/>
  <c r="AB201" i="10"/>
  <c r="AA201" i="10"/>
  <c r="AL200" i="10"/>
  <c r="AK200" i="10"/>
  <c r="AJ200" i="10"/>
  <c r="AI200" i="10"/>
  <c r="AH200" i="10"/>
  <c r="AE200" i="10"/>
  <c r="AD200" i="10"/>
  <c r="AC200" i="10"/>
  <c r="AB200" i="10"/>
  <c r="AA200" i="10"/>
  <c r="AL199" i="10"/>
  <c r="AK199" i="10"/>
  <c r="AJ199" i="10"/>
  <c r="AI199" i="10"/>
  <c r="AH199" i="10"/>
  <c r="AE199" i="10"/>
  <c r="AD199" i="10"/>
  <c r="AC199" i="10"/>
  <c r="AB199" i="10"/>
  <c r="AA199" i="10"/>
  <c r="AL198" i="10"/>
  <c r="AK198" i="10"/>
  <c r="AJ198" i="10"/>
  <c r="AI198" i="10"/>
  <c r="AH198" i="10"/>
  <c r="AE198" i="10"/>
  <c r="AD198" i="10"/>
  <c r="AC198" i="10"/>
  <c r="AB198" i="10"/>
  <c r="AA198" i="10"/>
  <c r="AL197" i="10"/>
  <c r="AK197" i="10"/>
  <c r="AJ197" i="10"/>
  <c r="AI197" i="10"/>
  <c r="AH197" i="10"/>
  <c r="AE197" i="10"/>
  <c r="AD197" i="10"/>
  <c r="AC197" i="10"/>
  <c r="AB197" i="10"/>
  <c r="AA197" i="10"/>
  <c r="AL196" i="10"/>
  <c r="AK196" i="10"/>
  <c r="AJ196" i="10"/>
  <c r="AI196" i="10"/>
  <c r="AH196" i="10"/>
  <c r="AE196" i="10"/>
  <c r="AD196" i="10"/>
  <c r="AC196" i="10"/>
  <c r="AB196" i="10"/>
  <c r="AA196" i="10"/>
  <c r="AL195" i="10"/>
  <c r="AK195" i="10"/>
  <c r="AJ195" i="10"/>
  <c r="AI195" i="10"/>
  <c r="AH195" i="10"/>
  <c r="AE195" i="10"/>
  <c r="AD195" i="10"/>
  <c r="AC195" i="10"/>
  <c r="AB195" i="10"/>
  <c r="AA195" i="10"/>
  <c r="AL194" i="10"/>
  <c r="AK194" i="10"/>
  <c r="AJ194" i="10"/>
  <c r="AI194" i="10"/>
  <c r="AH194" i="10"/>
  <c r="AE194" i="10"/>
  <c r="AD194" i="10"/>
  <c r="AC194" i="10"/>
  <c r="AB194" i="10"/>
  <c r="AA194" i="10"/>
  <c r="AL193" i="10"/>
  <c r="AK193" i="10"/>
  <c r="AJ193" i="10"/>
  <c r="AI193" i="10"/>
  <c r="AH193" i="10"/>
  <c r="AE193" i="10"/>
  <c r="AD193" i="10"/>
  <c r="AC193" i="10"/>
  <c r="AB193" i="10"/>
  <c r="AA193" i="10"/>
  <c r="AL192" i="10"/>
  <c r="AK192" i="10"/>
  <c r="AJ192" i="10"/>
  <c r="AI192" i="10"/>
  <c r="AH192" i="10"/>
  <c r="AE192" i="10"/>
  <c r="AD192" i="10"/>
  <c r="AC192" i="10"/>
  <c r="AB192" i="10"/>
  <c r="AA192" i="10"/>
  <c r="AL191" i="10"/>
  <c r="AK191" i="10"/>
  <c r="AJ191" i="10"/>
  <c r="AI191" i="10"/>
  <c r="AH191" i="10"/>
  <c r="AE191" i="10"/>
  <c r="AD191" i="10"/>
  <c r="AC191" i="10"/>
  <c r="AB191" i="10"/>
  <c r="AA191" i="10"/>
  <c r="AL190" i="10"/>
  <c r="AK190" i="10"/>
  <c r="AJ190" i="10"/>
  <c r="AI190" i="10"/>
  <c r="AH190" i="10"/>
  <c r="AE190" i="10"/>
  <c r="AD190" i="10"/>
  <c r="AC190" i="10"/>
  <c r="AB190" i="10"/>
  <c r="AA190" i="10"/>
  <c r="AL189" i="10"/>
  <c r="AK189" i="10"/>
  <c r="AJ189" i="10"/>
  <c r="AI189" i="10"/>
  <c r="AH189" i="10"/>
  <c r="AE189" i="10"/>
  <c r="AD189" i="10"/>
  <c r="AC189" i="10"/>
  <c r="AB189" i="10"/>
  <c r="AA189" i="10"/>
  <c r="AL188" i="10"/>
  <c r="AK188" i="10"/>
  <c r="AJ188" i="10"/>
  <c r="AI188" i="10"/>
  <c r="AH188" i="10"/>
  <c r="AE188" i="10"/>
  <c r="AD188" i="10"/>
  <c r="AC188" i="10"/>
  <c r="AB188" i="10"/>
  <c r="AA188" i="10"/>
  <c r="AL187" i="10"/>
  <c r="AK187" i="10"/>
  <c r="AJ187" i="10"/>
  <c r="AI187" i="10"/>
  <c r="AH187" i="10"/>
  <c r="AE187" i="10"/>
  <c r="AD187" i="10"/>
  <c r="AC187" i="10"/>
  <c r="AB187" i="10"/>
  <c r="AA187" i="10"/>
  <c r="AL186" i="10"/>
  <c r="AK186" i="10"/>
  <c r="AJ186" i="10"/>
  <c r="AI186" i="10"/>
  <c r="AH186" i="10"/>
  <c r="AE186" i="10"/>
  <c r="AD186" i="10"/>
  <c r="AC186" i="10"/>
  <c r="AB186" i="10"/>
  <c r="AA186" i="10"/>
  <c r="AL185" i="10"/>
  <c r="AK185" i="10"/>
  <c r="AJ185" i="10"/>
  <c r="AI185" i="10"/>
  <c r="AH185" i="10"/>
  <c r="AE185" i="10"/>
  <c r="AD185" i="10"/>
  <c r="AC185" i="10"/>
  <c r="AB185" i="10"/>
  <c r="AA185" i="10"/>
  <c r="AL184" i="10"/>
  <c r="AK184" i="10"/>
  <c r="AJ184" i="10"/>
  <c r="AI184" i="10"/>
  <c r="AH184" i="10"/>
  <c r="AE184" i="10"/>
  <c r="AD184" i="10"/>
  <c r="AC184" i="10"/>
  <c r="AB184" i="10"/>
  <c r="AA184" i="10"/>
  <c r="AL183" i="10"/>
  <c r="AK183" i="10"/>
  <c r="AJ183" i="10"/>
  <c r="AI183" i="10"/>
  <c r="AH183" i="10"/>
  <c r="AE183" i="10"/>
  <c r="AD183" i="10"/>
  <c r="AC183" i="10"/>
  <c r="AB183" i="10"/>
  <c r="AA183" i="10"/>
  <c r="AL182" i="10"/>
  <c r="AK182" i="10"/>
  <c r="AJ182" i="10"/>
  <c r="AI182" i="10"/>
  <c r="AH182" i="10"/>
  <c r="AE182" i="10"/>
  <c r="AD182" i="10"/>
  <c r="AC182" i="10"/>
  <c r="AB182" i="10"/>
  <c r="AA182" i="10"/>
  <c r="AL181" i="10"/>
  <c r="AK181" i="10"/>
  <c r="AJ181" i="10"/>
  <c r="AI181" i="10"/>
  <c r="AH181" i="10"/>
  <c r="AE181" i="10"/>
  <c r="AD181" i="10"/>
  <c r="AC181" i="10"/>
  <c r="AB181" i="10"/>
  <c r="AA181" i="10"/>
  <c r="AL180" i="10"/>
  <c r="AK180" i="10"/>
  <c r="AJ180" i="10"/>
  <c r="AI180" i="10"/>
  <c r="AH180" i="10"/>
  <c r="AE180" i="10"/>
  <c r="AD180" i="10"/>
  <c r="AC180" i="10"/>
  <c r="AB180" i="10"/>
  <c r="AA180" i="10"/>
  <c r="AL179" i="10"/>
  <c r="AK179" i="10"/>
  <c r="AJ179" i="10"/>
  <c r="AI179" i="10"/>
  <c r="AH179" i="10"/>
  <c r="AE179" i="10"/>
  <c r="AD179" i="10"/>
  <c r="AC179" i="10"/>
  <c r="AB179" i="10"/>
  <c r="AA179" i="10"/>
  <c r="AL178" i="10"/>
  <c r="AK178" i="10"/>
  <c r="AJ178" i="10"/>
  <c r="AI178" i="10"/>
  <c r="AH178" i="10"/>
  <c r="AE178" i="10"/>
  <c r="AD178" i="10"/>
  <c r="AC178" i="10"/>
  <c r="AB178" i="10"/>
  <c r="AA178" i="10"/>
  <c r="AL177" i="10"/>
  <c r="AK177" i="10"/>
  <c r="AJ177" i="10"/>
  <c r="AI177" i="10"/>
  <c r="AH177" i="10"/>
  <c r="AE177" i="10"/>
  <c r="AD177" i="10"/>
  <c r="AC177" i="10"/>
  <c r="AB177" i="10"/>
  <c r="AA177" i="10"/>
  <c r="AL176" i="10"/>
  <c r="AK176" i="10"/>
  <c r="AJ176" i="10"/>
  <c r="AI176" i="10"/>
  <c r="AH176" i="10"/>
  <c r="AE176" i="10"/>
  <c r="AD176" i="10"/>
  <c r="AC176" i="10"/>
  <c r="AB176" i="10"/>
  <c r="AA176" i="10"/>
  <c r="AL175" i="10"/>
  <c r="AK175" i="10"/>
  <c r="AJ175" i="10"/>
  <c r="AI175" i="10"/>
  <c r="AH175" i="10"/>
  <c r="AE175" i="10"/>
  <c r="AD175" i="10"/>
  <c r="AC175" i="10"/>
  <c r="AB175" i="10"/>
  <c r="AA175" i="10"/>
  <c r="AL174" i="10"/>
  <c r="AK174" i="10"/>
  <c r="AJ174" i="10"/>
  <c r="AI174" i="10"/>
  <c r="AH174" i="10"/>
  <c r="AE174" i="10"/>
  <c r="AD174" i="10"/>
  <c r="AC174" i="10"/>
  <c r="AB174" i="10"/>
  <c r="AA174" i="10"/>
  <c r="AL173" i="10"/>
  <c r="AK173" i="10"/>
  <c r="AJ173" i="10"/>
  <c r="AI173" i="10"/>
  <c r="AH173" i="10"/>
  <c r="AE173" i="10"/>
  <c r="AD173" i="10"/>
  <c r="AC173" i="10"/>
  <c r="AB173" i="10"/>
  <c r="AA173" i="10"/>
  <c r="AL172" i="10"/>
  <c r="AK172" i="10"/>
  <c r="AJ172" i="10"/>
  <c r="AI172" i="10"/>
  <c r="AH172" i="10"/>
  <c r="AE172" i="10"/>
  <c r="AD172" i="10"/>
  <c r="AC172" i="10"/>
  <c r="AB172" i="10"/>
  <c r="AA172" i="10"/>
  <c r="AL171" i="10"/>
  <c r="AK171" i="10"/>
  <c r="AJ171" i="10"/>
  <c r="AI171" i="10"/>
  <c r="AH171" i="10"/>
  <c r="AE171" i="10"/>
  <c r="AD171" i="10"/>
  <c r="AC171" i="10"/>
  <c r="AB171" i="10"/>
  <c r="AA171" i="10"/>
  <c r="AL170" i="10"/>
  <c r="AK170" i="10"/>
  <c r="AJ170" i="10"/>
  <c r="AI170" i="10"/>
  <c r="AH170" i="10"/>
  <c r="AE170" i="10"/>
  <c r="AD170" i="10"/>
  <c r="AC170" i="10"/>
  <c r="AB170" i="10"/>
  <c r="AA170" i="10"/>
  <c r="AL169" i="10"/>
  <c r="AK169" i="10"/>
  <c r="AJ169" i="10"/>
  <c r="AI169" i="10"/>
  <c r="AH169" i="10"/>
  <c r="AE169" i="10"/>
  <c r="AD169" i="10"/>
  <c r="AC169" i="10"/>
  <c r="AB169" i="10"/>
  <c r="AA169" i="10"/>
  <c r="AL168" i="10"/>
  <c r="AK168" i="10"/>
  <c r="AJ168" i="10"/>
  <c r="AI168" i="10"/>
  <c r="AH168" i="10"/>
  <c r="AE168" i="10"/>
  <c r="AD168" i="10"/>
  <c r="AC168" i="10"/>
  <c r="AB168" i="10"/>
  <c r="AA168" i="10"/>
  <c r="AL167" i="10"/>
  <c r="AK167" i="10"/>
  <c r="AJ167" i="10"/>
  <c r="AI167" i="10"/>
  <c r="AH167" i="10"/>
  <c r="AE167" i="10"/>
  <c r="AD167" i="10"/>
  <c r="AC167" i="10"/>
  <c r="AB167" i="10"/>
  <c r="AA167" i="10"/>
  <c r="AL166" i="10"/>
  <c r="AK166" i="10"/>
  <c r="AJ166" i="10"/>
  <c r="AI166" i="10"/>
  <c r="AH166" i="10"/>
  <c r="AE166" i="10"/>
  <c r="AD166" i="10"/>
  <c r="AC166" i="10"/>
  <c r="AB166" i="10"/>
  <c r="AA166" i="10"/>
  <c r="AL165" i="10"/>
  <c r="AK165" i="10"/>
  <c r="AJ165" i="10"/>
  <c r="AI165" i="10"/>
  <c r="AH165" i="10"/>
  <c r="AE165" i="10"/>
  <c r="AD165" i="10"/>
  <c r="AC165" i="10"/>
  <c r="AB165" i="10"/>
  <c r="AA165" i="10"/>
  <c r="AL164" i="10"/>
  <c r="AK164" i="10"/>
  <c r="AJ164" i="10"/>
  <c r="AI164" i="10"/>
  <c r="AH164" i="10"/>
  <c r="AE164" i="10"/>
  <c r="AD164" i="10"/>
  <c r="AC164" i="10"/>
  <c r="AB164" i="10"/>
  <c r="AA164" i="10"/>
  <c r="AL163" i="10"/>
  <c r="AK163" i="10"/>
  <c r="AJ163" i="10"/>
  <c r="AI163" i="10"/>
  <c r="AH163" i="10"/>
  <c r="AE163" i="10"/>
  <c r="AD163" i="10"/>
  <c r="AC163" i="10"/>
  <c r="AB163" i="10"/>
  <c r="AA163" i="10"/>
  <c r="AL162" i="10"/>
  <c r="AK162" i="10"/>
  <c r="AJ162" i="10"/>
  <c r="AI162" i="10"/>
  <c r="AH162" i="10"/>
  <c r="AE162" i="10"/>
  <c r="AD162" i="10"/>
  <c r="AC162" i="10"/>
  <c r="AB162" i="10"/>
  <c r="AA162" i="10"/>
  <c r="AL161" i="10"/>
  <c r="AK161" i="10"/>
  <c r="AJ161" i="10"/>
  <c r="AI161" i="10"/>
  <c r="AH161" i="10"/>
  <c r="AE161" i="10"/>
  <c r="AD161" i="10"/>
  <c r="AC161" i="10"/>
  <c r="AB161" i="10"/>
  <c r="AA161" i="10"/>
  <c r="AL160" i="10"/>
  <c r="AK160" i="10"/>
  <c r="AJ160" i="10"/>
  <c r="AI160" i="10"/>
  <c r="AH160" i="10"/>
  <c r="AE160" i="10"/>
  <c r="AD160" i="10"/>
  <c r="AC160" i="10"/>
  <c r="AB160" i="10"/>
  <c r="AA160" i="10"/>
  <c r="AL159" i="10"/>
  <c r="AK159" i="10"/>
  <c r="AJ159" i="10"/>
  <c r="AI159" i="10"/>
  <c r="AH159" i="10"/>
  <c r="AE159" i="10"/>
  <c r="AD159" i="10"/>
  <c r="AC159" i="10"/>
  <c r="AB159" i="10"/>
  <c r="AA159" i="10"/>
  <c r="AL158" i="10"/>
  <c r="AK158" i="10"/>
  <c r="AJ158" i="10"/>
  <c r="AI158" i="10"/>
  <c r="AH158" i="10"/>
  <c r="AE158" i="10"/>
  <c r="AD158" i="10"/>
  <c r="AC158" i="10"/>
  <c r="AB158" i="10"/>
  <c r="AA158" i="10"/>
  <c r="AL157" i="10"/>
  <c r="AK157" i="10"/>
  <c r="AJ157" i="10"/>
  <c r="AI157" i="10"/>
  <c r="AH157" i="10"/>
  <c r="AE157" i="10"/>
  <c r="AD157" i="10"/>
  <c r="AC157" i="10"/>
  <c r="AB157" i="10"/>
  <c r="AA157" i="10"/>
  <c r="AL156" i="10"/>
  <c r="AK156" i="10"/>
  <c r="AJ156" i="10"/>
  <c r="AI156" i="10"/>
  <c r="AH156" i="10"/>
  <c r="AE156" i="10"/>
  <c r="AD156" i="10"/>
  <c r="AC156" i="10"/>
  <c r="AB156" i="10"/>
  <c r="AA156" i="10"/>
  <c r="AL155" i="10"/>
  <c r="AK155" i="10"/>
  <c r="AJ155" i="10"/>
  <c r="AI155" i="10"/>
  <c r="AH155" i="10"/>
  <c r="AE155" i="10"/>
  <c r="AD155" i="10"/>
  <c r="AC155" i="10"/>
  <c r="AB155" i="10"/>
  <c r="AA155" i="10"/>
  <c r="AL154" i="10"/>
  <c r="AK154" i="10"/>
  <c r="AJ154" i="10"/>
  <c r="AI154" i="10"/>
  <c r="AH154" i="10"/>
  <c r="AE154" i="10"/>
  <c r="AD154" i="10"/>
  <c r="AC154" i="10"/>
  <c r="AB154" i="10"/>
  <c r="AA154" i="10"/>
  <c r="AL153" i="10"/>
  <c r="AK153" i="10"/>
  <c r="AJ153" i="10"/>
  <c r="AI153" i="10"/>
  <c r="AH153" i="10"/>
  <c r="AE153" i="10"/>
  <c r="AD153" i="10"/>
  <c r="AC153" i="10"/>
  <c r="AB153" i="10"/>
  <c r="AA153" i="10"/>
  <c r="AL152" i="10"/>
  <c r="AK152" i="10"/>
  <c r="AJ152" i="10"/>
  <c r="AI152" i="10"/>
  <c r="AH152" i="10"/>
  <c r="AE152" i="10"/>
  <c r="AD152" i="10"/>
  <c r="AC152" i="10"/>
  <c r="AB152" i="10"/>
  <c r="AA152" i="10"/>
  <c r="AL151" i="10"/>
  <c r="AK151" i="10"/>
  <c r="AJ151" i="10"/>
  <c r="AI151" i="10"/>
  <c r="AH151" i="10"/>
  <c r="AE151" i="10"/>
  <c r="AD151" i="10"/>
  <c r="AC151" i="10"/>
  <c r="AB151" i="10"/>
  <c r="AA151" i="10"/>
  <c r="AL150" i="10"/>
  <c r="AK150" i="10"/>
  <c r="AJ150" i="10"/>
  <c r="AI150" i="10"/>
  <c r="AH150" i="10"/>
  <c r="AE150" i="10"/>
  <c r="AD150" i="10"/>
  <c r="AC150" i="10"/>
  <c r="AB150" i="10"/>
  <c r="AA150" i="10"/>
  <c r="AL149" i="10"/>
  <c r="AK149" i="10"/>
  <c r="AJ149" i="10"/>
  <c r="AI149" i="10"/>
  <c r="AH149" i="10"/>
  <c r="AE149" i="10"/>
  <c r="AD149" i="10"/>
  <c r="AC149" i="10"/>
  <c r="AB149" i="10"/>
  <c r="AA149" i="10"/>
  <c r="AL148" i="10"/>
  <c r="AK148" i="10"/>
  <c r="AJ148" i="10"/>
  <c r="AI148" i="10"/>
  <c r="AH148" i="10"/>
  <c r="AE148" i="10"/>
  <c r="AD148" i="10"/>
  <c r="AC148" i="10"/>
  <c r="AB148" i="10"/>
  <c r="AA148" i="10"/>
  <c r="AL147" i="10"/>
  <c r="AK147" i="10"/>
  <c r="AJ147" i="10"/>
  <c r="AI147" i="10"/>
  <c r="AH147" i="10"/>
  <c r="AE147" i="10"/>
  <c r="AD147" i="10"/>
  <c r="AC147" i="10"/>
  <c r="AB147" i="10"/>
  <c r="AA147" i="10"/>
  <c r="AL146" i="10"/>
  <c r="AK146" i="10"/>
  <c r="AJ146" i="10"/>
  <c r="AI146" i="10"/>
  <c r="AH146" i="10"/>
  <c r="AE146" i="10"/>
  <c r="AD146" i="10"/>
  <c r="AC146" i="10"/>
  <c r="AB146" i="10"/>
  <c r="AA146" i="10"/>
  <c r="AL145" i="10"/>
  <c r="AK145" i="10"/>
  <c r="AJ145" i="10"/>
  <c r="AI145" i="10"/>
  <c r="AH145" i="10"/>
  <c r="AE145" i="10"/>
  <c r="AD145" i="10"/>
  <c r="AC145" i="10"/>
  <c r="AB145" i="10"/>
  <c r="AA145" i="10"/>
  <c r="AL144" i="10"/>
  <c r="AK144" i="10"/>
  <c r="AJ144" i="10"/>
  <c r="AI144" i="10"/>
  <c r="AH144" i="10"/>
  <c r="AE144" i="10"/>
  <c r="AD144" i="10"/>
  <c r="AC144" i="10"/>
  <c r="AB144" i="10"/>
  <c r="AA144" i="10"/>
  <c r="AL143" i="10"/>
  <c r="AK143" i="10"/>
  <c r="AJ143" i="10"/>
  <c r="AI143" i="10"/>
  <c r="AH143" i="10"/>
  <c r="AE143" i="10"/>
  <c r="AD143" i="10"/>
  <c r="AC143" i="10"/>
  <c r="AB143" i="10"/>
  <c r="AA143" i="10"/>
  <c r="AL142" i="10"/>
  <c r="AK142" i="10"/>
  <c r="AJ142" i="10"/>
  <c r="AI142" i="10"/>
  <c r="AH142" i="10"/>
  <c r="AE142" i="10"/>
  <c r="AD142" i="10"/>
  <c r="AC142" i="10"/>
  <c r="AB142" i="10"/>
  <c r="AA142" i="10"/>
  <c r="AL141" i="10"/>
  <c r="AK141" i="10"/>
  <c r="AJ141" i="10"/>
  <c r="AI141" i="10"/>
  <c r="AH141" i="10"/>
  <c r="AE141" i="10"/>
  <c r="AD141" i="10"/>
  <c r="AC141" i="10"/>
  <c r="AB141" i="10"/>
  <c r="AA141" i="10"/>
  <c r="AL140" i="10"/>
  <c r="AK140" i="10"/>
  <c r="AJ140" i="10"/>
  <c r="AI140" i="10"/>
  <c r="AH140" i="10"/>
  <c r="AE140" i="10"/>
  <c r="AD140" i="10"/>
  <c r="AC140" i="10"/>
  <c r="AB140" i="10"/>
  <c r="AA140" i="10"/>
  <c r="AL139" i="10"/>
  <c r="AK139" i="10"/>
  <c r="AJ139" i="10"/>
  <c r="AI139" i="10"/>
  <c r="AH139" i="10"/>
  <c r="AE139" i="10"/>
  <c r="AD139" i="10"/>
  <c r="AC139" i="10"/>
  <c r="AB139" i="10"/>
  <c r="AA139" i="10"/>
  <c r="AL138" i="10"/>
  <c r="AK138" i="10"/>
  <c r="AJ138" i="10"/>
  <c r="AI138" i="10"/>
  <c r="AH138" i="10"/>
  <c r="AE138" i="10"/>
  <c r="AD138" i="10"/>
  <c r="AC138" i="10"/>
  <c r="AB138" i="10"/>
  <c r="AA138" i="10"/>
  <c r="AL137" i="10"/>
  <c r="AK137" i="10"/>
  <c r="AJ137" i="10"/>
  <c r="AI137" i="10"/>
  <c r="AH137" i="10"/>
  <c r="AE137" i="10"/>
  <c r="AD137" i="10"/>
  <c r="AC137" i="10"/>
  <c r="AB137" i="10"/>
  <c r="AA137" i="10"/>
  <c r="AL136" i="10"/>
  <c r="AK136" i="10"/>
  <c r="AJ136" i="10"/>
  <c r="AI136" i="10"/>
  <c r="AH136" i="10"/>
  <c r="AE136" i="10"/>
  <c r="AD136" i="10"/>
  <c r="AC136" i="10"/>
  <c r="AB136" i="10"/>
  <c r="AA136" i="10"/>
  <c r="AL135" i="10"/>
  <c r="AK135" i="10"/>
  <c r="AJ135" i="10"/>
  <c r="AI135" i="10"/>
  <c r="AH135" i="10"/>
  <c r="AE135" i="10"/>
  <c r="AD135" i="10"/>
  <c r="AC135" i="10"/>
  <c r="AB135" i="10"/>
  <c r="AA135" i="10"/>
  <c r="AL134" i="10"/>
  <c r="AK134" i="10"/>
  <c r="AJ134" i="10"/>
  <c r="AI134" i="10"/>
  <c r="AH134" i="10"/>
  <c r="AE134" i="10"/>
  <c r="AD134" i="10"/>
  <c r="AC134" i="10"/>
  <c r="AB134" i="10"/>
  <c r="AA134" i="10"/>
  <c r="AL133" i="10"/>
  <c r="AK133" i="10"/>
  <c r="AJ133" i="10"/>
  <c r="AI133" i="10"/>
  <c r="AH133" i="10"/>
  <c r="AE133" i="10"/>
  <c r="AD133" i="10"/>
  <c r="AC133" i="10"/>
  <c r="AB133" i="10"/>
  <c r="AA133" i="10"/>
  <c r="AL132" i="10"/>
  <c r="AK132" i="10"/>
  <c r="AJ132" i="10"/>
  <c r="AI132" i="10"/>
  <c r="AH132" i="10"/>
  <c r="AE132" i="10"/>
  <c r="AD132" i="10"/>
  <c r="AC132" i="10"/>
  <c r="AB132" i="10"/>
  <c r="AA132" i="10"/>
  <c r="AL131" i="10"/>
  <c r="AK131" i="10"/>
  <c r="AJ131" i="10"/>
  <c r="AI131" i="10"/>
  <c r="AH131" i="10"/>
  <c r="AE131" i="10"/>
  <c r="AD131" i="10"/>
  <c r="AC131" i="10"/>
  <c r="AB131" i="10"/>
  <c r="AA131" i="10"/>
  <c r="AL130" i="10"/>
  <c r="AK130" i="10"/>
  <c r="AJ130" i="10"/>
  <c r="AI130" i="10"/>
  <c r="AH130" i="10"/>
  <c r="AE130" i="10"/>
  <c r="AD130" i="10"/>
  <c r="AC130" i="10"/>
  <c r="AB130" i="10"/>
  <c r="AA130" i="10"/>
  <c r="AL129" i="10"/>
  <c r="AK129" i="10"/>
  <c r="AJ129" i="10"/>
  <c r="AI129" i="10"/>
  <c r="AH129" i="10"/>
  <c r="AE129" i="10"/>
  <c r="AD129" i="10"/>
  <c r="AC129" i="10"/>
  <c r="AB129" i="10"/>
  <c r="AA129" i="10"/>
  <c r="AL128" i="10"/>
  <c r="AK128" i="10"/>
  <c r="AJ128" i="10"/>
  <c r="AI128" i="10"/>
  <c r="AH128" i="10"/>
  <c r="AE128" i="10"/>
  <c r="AD128" i="10"/>
  <c r="AC128" i="10"/>
  <c r="AB128" i="10"/>
  <c r="AA128" i="10"/>
  <c r="AL127" i="10"/>
  <c r="AK127" i="10"/>
  <c r="AJ127" i="10"/>
  <c r="AI127" i="10"/>
  <c r="AH127" i="10"/>
  <c r="AE127" i="10"/>
  <c r="AD127" i="10"/>
  <c r="AC127" i="10"/>
  <c r="AB127" i="10"/>
  <c r="AA127" i="10"/>
  <c r="AL126" i="10"/>
  <c r="AK126" i="10"/>
  <c r="AJ126" i="10"/>
  <c r="AI126" i="10"/>
  <c r="AH126" i="10"/>
  <c r="AE126" i="10"/>
  <c r="AD126" i="10"/>
  <c r="AC126" i="10"/>
  <c r="AB126" i="10"/>
  <c r="AA126" i="10"/>
  <c r="AL125" i="10"/>
  <c r="AK125" i="10"/>
  <c r="AJ125" i="10"/>
  <c r="AI125" i="10"/>
  <c r="AH125" i="10"/>
  <c r="AE125" i="10"/>
  <c r="AD125" i="10"/>
  <c r="AC125" i="10"/>
  <c r="AB125" i="10"/>
  <c r="AA125" i="10"/>
  <c r="AL124" i="10"/>
  <c r="AK124" i="10"/>
  <c r="AJ124" i="10"/>
  <c r="AI124" i="10"/>
  <c r="AH124" i="10"/>
  <c r="AE124" i="10"/>
  <c r="AD124" i="10"/>
  <c r="AC124" i="10"/>
  <c r="AB124" i="10"/>
  <c r="AA124" i="10"/>
  <c r="AL123" i="10"/>
  <c r="AK123" i="10"/>
  <c r="AJ123" i="10"/>
  <c r="AI123" i="10"/>
  <c r="AH123" i="10"/>
  <c r="AE123" i="10"/>
  <c r="AD123" i="10"/>
  <c r="AC123" i="10"/>
  <c r="AB123" i="10"/>
  <c r="AA123" i="10"/>
  <c r="AL122" i="10"/>
  <c r="AK122" i="10"/>
  <c r="AJ122" i="10"/>
  <c r="AI122" i="10"/>
  <c r="AH122" i="10"/>
  <c r="AE122" i="10"/>
  <c r="AD122" i="10"/>
  <c r="AC122" i="10"/>
  <c r="AB122" i="10"/>
  <c r="AA122" i="10"/>
  <c r="AL121" i="10"/>
  <c r="AK121" i="10"/>
  <c r="AJ121" i="10"/>
  <c r="AI121" i="10"/>
  <c r="AH121" i="10"/>
  <c r="AE121" i="10"/>
  <c r="AD121" i="10"/>
  <c r="AC121" i="10"/>
  <c r="AB121" i="10"/>
  <c r="AA121" i="10"/>
  <c r="AL120" i="10"/>
  <c r="AK120" i="10"/>
  <c r="AJ120" i="10"/>
  <c r="AI120" i="10"/>
  <c r="AH120" i="10"/>
  <c r="AE120" i="10"/>
  <c r="AD120" i="10"/>
  <c r="AC120" i="10"/>
  <c r="AB120" i="10"/>
  <c r="AA120" i="10"/>
  <c r="AL119" i="10"/>
  <c r="AK119" i="10"/>
  <c r="AJ119" i="10"/>
  <c r="AI119" i="10"/>
  <c r="AH119" i="10"/>
  <c r="AE119" i="10"/>
  <c r="AD119" i="10"/>
  <c r="AC119" i="10"/>
  <c r="AB119" i="10"/>
  <c r="AA119" i="10"/>
  <c r="AL118" i="10"/>
  <c r="AK118" i="10"/>
  <c r="AJ118" i="10"/>
  <c r="AI118" i="10"/>
  <c r="AH118" i="10"/>
  <c r="AE118" i="10"/>
  <c r="AD118" i="10"/>
  <c r="AC118" i="10"/>
  <c r="AB118" i="10"/>
  <c r="AA118" i="10"/>
  <c r="AL117" i="10"/>
  <c r="AK117" i="10"/>
  <c r="AJ117" i="10"/>
  <c r="AI117" i="10"/>
  <c r="AH117" i="10"/>
  <c r="AE117" i="10"/>
  <c r="AD117" i="10"/>
  <c r="AC117" i="10"/>
  <c r="AB117" i="10"/>
  <c r="AA117" i="10"/>
  <c r="AL116" i="10"/>
  <c r="AK116" i="10"/>
  <c r="AJ116" i="10"/>
  <c r="AI116" i="10"/>
  <c r="AH116" i="10"/>
  <c r="AE116" i="10"/>
  <c r="AD116" i="10"/>
  <c r="AC116" i="10"/>
  <c r="AB116" i="10"/>
  <c r="AA116" i="10"/>
  <c r="AL115" i="10"/>
  <c r="AK115" i="10"/>
  <c r="AJ115" i="10"/>
  <c r="AI115" i="10"/>
  <c r="AH115" i="10"/>
  <c r="AE115" i="10"/>
  <c r="AD115" i="10"/>
  <c r="AC115" i="10"/>
  <c r="AB115" i="10"/>
  <c r="AA115" i="10"/>
  <c r="AL114" i="10"/>
  <c r="AK114" i="10"/>
  <c r="AJ114" i="10"/>
  <c r="AI114" i="10"/>
  <c r="AH114" i="10"/>
  <c r="AE114" i="10"/>
  <c r="AD114" i="10"/>
  <c r="AC114" i="10"/>
  <c r="AB114" i="10"/>
  <c r="AA114" i="10"/>
  <c r="AL113" i="10"/>
  <c r="AK113" i="10"/>
  <c r="AJ113" i="10"/>
  <c r="AI113" i="10"/>
  <c r="AH113" i="10"/>
  <c r="AE113" i="10"/>
  <c r="AD113" i="10"/>
  <c r="AC113" i="10"/>
  <c r="AB113" i="10"/>
  <c r="AA113" i="10"/>
  <c r="AL112" i="10"/>
  <c r="AK112" i="10"/>
  <c r="AJ112" i="10"/>
  <c r="AI112" i="10"/>
  <c r="AH112" i="10"/>
  <c r="AE112" i="10"/>
  <c r="AD112" i="10"/>
  <c r="AC112" i="10"/>
  <c r="AB112" i="10"/>
  <c r="AA112" i="10"/>
  <c r="AL111" i="10"/>
  <c r="AK111" i="10"/>
  <c r="AJ111" i="10"/>
  <c r="AI111" i="10"/>
  <c r="AH111" i="10"/>
  <c r="AE111" i="10"/>
  <c r="AD111" i="10"/>
  <c r="AC111" i="10"/>
  <c r="AB111" i="10"/>
  <c r="AA111" i="10"/>
  <c r="AL110" i="10"/>
  <c r="AK110" i="10"/>
  <c r="AJ110" i="10"/>
  <c r="AI110" i="10"/>
  <c r="AH110" i="10"/>
  <c r="AE110" i="10"/>
  <c r="AD110" i="10"/>
  <c r="AC110" i="10"/>
  <c r="AB110" i="10"/>
  <c r="AA110" i="10"/>
  <c r="AL109" i="10"/>
  <c r="AK109" i="10"/>
  <c r="AJ109" i="10"/>
  <c r="AI109" i="10"/>
  <c r="AH109" i="10"/>
  <c r="AE109" i="10"/>
  <c r="AD109" i="10"/>
  <c r="AC109" i="10"/>
  <c r="AB109" i="10"/>
  <c r="AA109" i="10"/>
  <c r="AL108" i="10"/>
  <c r="AK108" i="10"/>
  <c r="AJ108" i="10"/>
  <c r="AI108" i="10"/>
  <c r="AH108" i="10"/>
  <c r="AE108" i="10"/>
  <c r="AD108" i="10"/>
  <c r="AC108" i="10"/>
  <c r="AB108" i="10"/>
  <c r="AA108" i="10"/>
  <c r="AL107" i="10"/>
  <c r="AK107" i="10"/>
  <c r="AJ107" i="10"/>
  <c r="AI107" i="10"/>
  <c r="AH107" i="10"/>
  <c r="AE107" i="10"/>
  <c r="AD107" i="10"/>
  <c r="AC107" i="10"/>
  <c r="AB107" i="10"/>
  <c r="AA107" i="10"/>
  <c r="AL106" i="10"/>
  <c r="AK106" i="10"/>
  <c r="AJ106" i="10"/>
  <c r="AI106" i="10"/>
  <c r="AH106" i="10"/>
  <c r="AE106" i="10"/>
  <c r="AD106" i="10"/>
  <c r="AC106" i="10"/>
  <c r="AB106" i="10"/>
  <c r="AA106" i="10"/>
  <c r="AL105" i="10"/>
  <c r="AK105" i="10"/>
  <c r="AJ105" i="10"/>
  <c r="AI105" i="10"/>
  <c r="AH105" i="10"/>
  <c r="AE105" i="10"/>
  <c r="AD105" i="10"/>
  <c r="AC105" i="10"/>
  <c r="AB105" i="10"/>
  <c r="AA105" i="10"/>
  <c r="AL104" i="10"/>
  <c r="AK104" i="10"/>
  <c r="AJ104" i="10"/>
  <c r="AI104" i="10"/>
  <c r="AH104" i="10"/>
  <c r="AE104" i="10"/>
  <c r="AD104" i="10"/>
  <c r="AC104" i="10"/>
  <c r="AB104" i="10"/>
  <c r="AA104" i="10"/>
  <c r="AL103" i="10"/>
  <c r="AK103" i="10"/>
  <c r="AJ103" i="10"/>
  <c r="AI103" i="10"/>
  <c r="AH103" i="10"/>
  <c r="AE103" i="10"/>
  <c r="AD103" i="10"/>
  <c r="AC103" i="10"/>
  <c r="AB103" i="10"/>
  <c r="AA103" i="10"/>
  <c r="AL102" i="10"/>
  <c r="AK102" i="10"/>
  <c r="AJ102" i="10"/>
  <c r="AI102" i="10"/>
  <c r="AH102" i="10"/>
  <c r="AE102" i="10"/>
  <c r="AD102" i="10"/>
  <c r="AC102" i="10"/>
  <c r="AB102" i="10"/>
  <c r="AA102" i="10"/>
  <c r="AL101" i="10"/>
  <c r="AK101" i="10"/>
  <c r="AJ101" i="10"/>
  <c r="AI101" i="10"/>
  <c r="AH101" i="10"/>
  <c r="AE101" i="10"/>
  <c r="AD101" i="10"/>
  <c r="AC101" i="10"/>
  <c r="AB101" i="10"/>
  <c r="AA101" i="10"/>
  <c r="AL100" i="10"/>
  <c r="AK100" i="10"/>
  <c r="AJ100" i="10"/>
  <c r="AI100" i="10"/>
  <c r="AH100" i="10"/>
  <c r="AE100" i="10"/>
  <c r="AD100" i="10"/>
  <c r="AC100" i="10"/>
  <c r="AB100" i="10"/>
  <c r="AA100" i="10"/>
  <c r="AL99" i="10"/>
  <c r="AK99" i="10"/>
  <c r="AJ99" i="10"/>
  <c r="AI99" i="10"/>
  <c r="AH99" i="10"/>
  <c r="AE99" i="10"/>
  <c r="AD99" i="10"/>
  <c r="AC99" i="10"/>
  <c r="AB99" i="10"/>
  <c r="AA99" i="10"/>
  <c r="AL98" i="10"/>
  <c r="AK98" i="10"/>
  <c r="AJ98" i="10"/>
  <c r="AI98" i="10"/>
  <c r="AH98" i="10"/>
  <c r="AE98" i="10"/>
  <c r="AD98" i="10"/>
  <c r="AC98" i="10"/>
  <c r="AB98" i="10"/>
  <c r="AA98" i="10"/>
  <c r="AL97" i="10"/>
  <c r="AK97" i="10"/>
  <c r="AJ97" i="10"/>
  <c r="AI97" i="10"/>
  <c r="AH97" i="10"/>
  <c r="AE97" i="10"/>
  <c r="AD97" i="10"/>
  <c r="AC97" i="10"/>
  <c r="AB97" i="10"/>
  <c r="AA97" i="10"/>
  <c r="AL96" i="10"/>
  <c r="AK96" i="10"/>
  <c r="AJ96" i="10"/>
  <c r="AI96" i="10"/>
  <c r="AH96" i="10"/>
  <c r="AE96" i="10"/>
  <c r="AD96" i="10"/>
  <c r="AC96" i="10"/>
  <c r="AB96" i="10"/>
  <c r="AA96" i="10"/>
  <c r="AL95" i="10"/>
  <c r="AK95" i="10"/>
  <c r="AJ95" i="10"/>
  <c r="AI95" i="10"/>
  <c r="AH95" i="10"/>
  <c r="AE95" i="10"/>
  <c r="AD95" i="10"/>
  <c r="AC95" i="10"/>
  <c r="AB95" i="10"/>
  <c r="AA95" i="10"/>
  <c r="AL94" i="10"/>
  <c r="AK94" i="10"/>
  <c r="AJ94" i="10"/>
  <c r="AI94" i="10"/>
  <c r="AH94" i="10"/>
  <c r="AE94" i="10"/>
  <c r="AD94" i="10"/>
  <c r="AC94" i="10"/>
  <c r="AB94" i="10"/>
  <c r="AA94" i="10"/>
  <c r="AL93" i="10"/>
  <c r="AK93" i="10"/>
  <c r="AJ93" i="10"/>
  <c r="AI93" i="10"/>
  <c r="AH93" i="10"/>
  <c r="AE93" i="10"/>
  <c r="AD93" i="10"/>
  <c r="AC93" i="10"/>
  <c r="AB93" i="10"/>
  <c r="AA93" i="10"/>
  <c r="AL92" i="10"/>
  <c r="AK92" i="10"/>
  <c r="AJ92" i="10"/>
  <c r="AI92" i="10"/>
  <c r="AH92" i="10"/>
  <c r="AE92" i="10"/>
  <c r="AD92" i="10"/>
  <c r="AC92" i="10"/>
  <c r="AB92" i="10"/>
  <c r="AA92" i="10"/>
  <c r="AL91" i="10"/>
  <c r="AK91" i="10"/>
  <c r="AJ91" i="10"/>
  <c r="AI91" i="10"/>
  <c r="AH91" i="10"/>
  <c r="AE91" i="10"/>
  <c r="AD91" i="10"/>
  <c r="AC91" i="10"/>
  <c r="AB91" i="10"/>
  <c r="AA91" i="10"/>
  <c r="AL90" i="10"/>
  <c r="AK90" i="10"/>
  <c r="AJ90" i="10"/>
  <c r="AI90" i="10"/>
  <c r="AH90" i="10"/>
  <c r="AE90" i="10"/>
  <c r="AD90" i="10"/>
  <c r="AC90" i="10"/>
  <c r="AB90" i="10"/>
  <c r="AA90" i="10"/>
  <c r="AL89" i="10"/>
  <c r="AK89" i="10"/>
  <c r="AJ89" i="10"/>
  <c r="AI89" i="10"/>
  <c r="AH89" i="10"/>
  <c r="AE89" i="10"/>
  <c r="AD89" i="10"/>
  <c r="AC89" i="10"/>
  <c r="AB89" i="10"/>
  <c r="AA89" i="10"/>
  <c r="AL88" i="10"/>
  <c r="AK88" i="10"/>
  <c r="AJ88" i="10"/>
  <c r="AI88" i="10"/>
  <c r="AH88" i="10"/>
  <c r="AE88" i="10"/>
  <c r="AD88" i="10"/>
  <c r="AC88" i="10"/>
  <c r="AB88" i="10"/>
  <c r="AA88" i="10"/>
  <c r="AL87" i="10"/>
  <c r="AK87" i="10"/>
  <c r="AJ87" i="10"/>
  <c r="AI87" i="10"/>
  <c r="AH87" i="10"/>
  <c r="AE87" i="10"/>
  <c r="AD87" i="10"/>
  <c r="AC87" i="10"/>
  <c r="AB87" i="10"/>
  <c r="AA87" i="10"/>
  <c r="AL86" i="10"/>
  <c r="AK86" i="10"/>
  <c r="AJ86" i="10"/>
  <c r="AI86" i="10"/>
  <c r="AH86" i="10"/>
  <c r="AE86" i="10"/>
  <c r="AD86" i="10"/>
  <c r="AC86" i="10"/>
  <c r="AB86" i="10"/>
  <c r="AA86" i="10"/>
  <c r="AL85" i="10"/>
  <c r="AK85" i="10"/>
  <c r="AJ85" i="10"/>
  <c r="AI85" i="10"/>
  <c r="AH85" i="10"/>
  <c r="AE85" i="10"/>
  <c r="AD85" i="10"/>
  <c r="AC85" i="10"/>
  <c r="AB85" i="10"/>
  <c r="AA85" i="10"/>
  <c r="AL84" i="10"/>
  <c r="AK84" i="10"/>
  <c r="AJ84" i="10"/>
  <c r="AI84" i="10"/>
  <c r="AH84" i="10"/>
  <c r="AE84" i="10"/>
  <c r="AD84" i="10"/>
  <c r="AC84" i="10"/>
  <c r="AB84" i="10"/>
  <c r="AA84" i="10"/>
  <c r="AL83" i="10"/>
  <c r="AK83" i="10"/>
  <c r="AJ83" i="10"/>
  <c r="AI83" i="10"/>
  <c r="AH83" i="10"/>
  <c r="AE83" i="10"/>
  <c r="AD83" i="10"/>
  <c r="AC83" i="10"/>
  <c r="AB83" i="10"/>
  <c r="AA83" i="10"/>
  <c r="AL82" i="10"/>
  <c r="AK82" i="10"/>
  <c r="AJ82" i="10"/>
  <c r="AI82" i="10"/>
  <c r="AH82" i="10"/>
  <c r="AE82" i="10"/>
  <c r="AD82" i="10"/>
  <c r="AC82" i="10"/>
  <c r="AB82" i="10"/>
  <c r="AA82" i="10"/>
  <c r="AL81" i="10"/>
  <c r="AK81" i="10"/>
  <c r="AJ81" i="10"/>
  <c r="AI81" i="10"/>
  <c r="AH81" i="10"/>
  <c r="AE81" i="10"/>
  <c r="AD81" i="10"/>
  <c r="AC81" i="10"/>
  <c r="AB81" i="10"/>
  <c r="AA81" i="10"/>
  <c r="AL80" i="10"/>
  <c r="AK80" i="10"/>
  <c r="AJ80" i="10"/>
  <c r="AI80" i="10"/>
  <c r="AH80" i="10"/>
  <c r="AE80" i="10"/>
  <c r="AD80" i="10"/>
  <c r="AC80" i="10"/>
  <c r="AB80" i="10"/>
  <c r="AA80" i="10"/>
  <c r="AL79" i="10"/>
  <c r="AK79" i="10"/>
  <c r="AJ79" i="10"/>
  <c r="AI79" i="10"/>
  <c r="AH79" i="10"/>
  <c r="AE79" i="10"/>
  <c r="AD79" i="10"/>
  <c r="AC79" i="10"/>
  <c r="AB79" i="10"/>
  <c r="AA79" i="10"/>
  <c r="AL78" i="10"/>
  <c r="AK78" i="10"/>
  <c r="AJ78" i="10"/>
  <c r="AI78" i="10"/>
  <c r="AH78" i="10"/>
  <c r="AE78" i="10"/>
  <c r="AD78" i="10"/>
  <c r="AC78" i="10"/>
  <c r="AB78" i="10"/>
  <c r="AA78" i="10"/>
  <c r="AL77" i="10"/>
  <c r="AK77" i="10"/>
  <c r="AJ77" i="10"/>
  <c r="AI77" i="10"/>
  <c r="AH77" i="10"/>
  <c r="AE77" i="10"/>
  <c r="AD77" i="10"/>
  <c r="AC77" i="10"/>
  <c r="AB77" i="10"/>
  <c r="AA77" i="10"/>
  <c r="AL76" i="10"/>
  <c r="AK76" i="10"/>
  <c r="AJ76" i="10"/>
  <c r="AI76" i="10"/>
  <c r="AH76" i="10"/>
  <c r="AE76" i="10"/>
  <c r="AD76" i="10"/>
  <c r="AC76" i="10"/>
  <c r="AB76" i="10"/>
  <c r="AA76" i="10"/>
  <c r="AL75" i="10"/>
  <c r="AK75" i="10"/>
  <c r="AJ75" i="10"/>
  <c r="AI75" i="10"/>
  <c r="AH75" i="10"/>
  <c r="AE75" i="10"/>
  <c r="AD75" i="10"/>
  <c r="AC75" i="10"/>
  <c r="AB75" i="10"/>
  <c r="AA75" i="10"/>
  <c r="AL74" i="10"/>
  <c r="AK74" i="10"/>
  <c r="AJ74" i="10"/>
  <c r="AI74" i="10"/>
  <c r="AH74" i="10"/>
  <c r="AE74" i="10"/>
  <c r="AD74" i="10"/>
  <c r="AC74" i="10"/>
  <c r="AB74" i="10"/>
  <c r="AA74" i="10"/>
  <c r="AL73" i="10"/>
  <c r="AK73" i="10"/>
  <c r="AJ73" i="10"/>
  <c r="AI73" i="10"/>
  <c r="AH73" i="10"/>
  <c r="AE73" i="10"/>
  <c r="AD73" i="10"/>
  <c r="AC73" i="10"/>
  <c r="AB73" i="10"/>
  <c r="AA73" i="10"/>
  <c r="AL72" i="10"/>
  <c r="AK72" i="10"/>
  <c r="AJ72" i="10"/>
  <c r="AI72" i="10"/>
  <c r="AH72" i="10"/>
  <c r="AE72" i="10"/>
  <c r="AD72" i="10"/>
  <c r="AC72" i="10"/>
  <c r="AB72" i="10"/>
  <c r="AA72" i="10"/>
  <c r="AL71" i="10"/>
  <c r="AK71" i="10"/>
  <c r="AJ71" i="10"/>
  <c r="AI71" i="10"/>
  <c r="AH71" i="10"/>
  <c r="AE71" i="10"/>
  <c r="AD71" i="10"/>
  <c r="AC71" i="10"/>
  <c r="AB71" i="10"/>
  <c r="AA71" i="10"/>
  <c r="AL70" i="10"/>
  <c r="AK70" i="10"/>
  <c r="AJ70" i="10"/>
  <c r="AI70" i="10"/>
  <c r="AH70" i="10"/>
  <c r="AE70" i="10"/>
  <c r="AD70" i="10"/>
  <c r="AC70" i="10"/>
  <c r="AB70" i="10"/>
  <c r="AA70" i="10"/>
  <c r="AL69" i="10"/>
  <c r="AK69" i="10"/>
  <c r="AJ69" i="10"/>
  <c r="AI69" i="10"/>
  <c r="AH69" i="10"/>
  <c r="AE69" i="10"/>
  <c r="AD69" i="10"/>
  <c r="AC69" i="10"/>
  <c r="AB69" i="10"/>
  <c r="AA69" i="10"/>
  <c r="AL68" i="10"/>
  <c r="AK68" i="10"/>
  <c r="AJ68" i="10"/>
  <c r="AI68" i="10"/>
  <c r="AH68" i="10"/>
  <c r="AE68" i="10"/>
  <c r="AD68" i="10"/>
  <c r="AC68" i="10"/>
  <c r="AB68" i="10"/>
  <c r="AA68" i="10"/>
  <c r="AL67" i="10"/>
  <c r="AK67" i="10"/>
  <c r="AJ67" i="10"/>
  <c r="AI67" i="10"/>
  <c r="AH67" i="10"/>
  <c r="AE67" i="10"/>
  <c r="AD67" i="10"/>
  <c r="AC67" i="10"/>
  <c r="AB67" i="10"/>
  <c r="AA67" i="10"/>
  <c r="AL66" i="10"/>
  <c r="AK66" i="10"/>
  <c r="AJ66" i="10"/>
  <c r="AI66" i="10"/>
  <c r="AH66" i="10"/>
  <c r="AE66" i="10"/>
  <c r="AD66" i="10"/>
  <c r="AC66" i="10"/>
  <c r="AB66" i="10"/>
  <c r="AA66" i="10"/>
  <c r="AL65" i="10"/>
  <c r="AK65" i="10"/>
  <c r="AJ65" i="10"/>
  <c r="AI65" i="10"/>
  <c r="AH65" i="10"/>
  <c r="AE65" i="10"/>
  <c r="AD65" i="10"/>
  <c r="AC65" i="10"/>
  <c r="AB65" i="10"/>
  <c r="AA65" i="10"/>
  <c r="AL64" i="10"/>
  <c r="AK64" i="10"/>
  <c r="AJ64" i="10"/>
  <c r="AI64" i="10"/>
  <c r="AH64" i="10"/>
  <c r="AE64" i="10"/>
  <c r="AD64" i="10"/>
  <c r="AC64" i="10"/>
  <c r="AB64" i="10"/>
  <c r="AA64" i="10"/>
  <c r="AL63" i="10"/>
  <c r="AK63" i="10"/>
  <c r="AJ63" i="10"/>
  <c r="AI63" i="10"/>
  <c r="AH63" i="10"/>
  <c r="AE63" i="10"/>
  <c r="AD63" i="10"/>
  <c r="AC63" i="10"/>
  <c r="AB63" i="10"/>
  <c r="AA63" i="10"/>
  <c r="AL62" i="10"/>
  <c r="AK62" i="10"/>
  <c r="AJ62" i="10"/>
  <c r="AI62" i="10"/>
  <c r="AH62" i="10"/>
  <c r="AE62" i="10"/>
  <c r="AD62" i="10"/>
  <c r="AC62" i="10"/>
  <c r="AB62" i="10"/>
  <c r="AA62" i="10"/>
  <c r="AL61" i="10"/>
  <c r="AK61" i="10"/>
  <c r="AJ61" i="10"/>
  <c r="AI61" i="10"/>
  <c r="AH61" i="10"/>
  <c r="AE61" i="10"/>
  <c r="AD61" i="10"/>
  <c r="AC61" i="10"/>
  <c r="AB61" i="10"/>
  <c r="AA61" i="10"/>
  <c r="AL60" i="10"/>
  <c r="AK60" i="10"/>
  <c r="AJ60" i="10"/>
  <c r="AI60" i="10"/>
  <c r="AH60" i="10"/>
  <c r="AE60" i="10"/>
  <c r="AD60" i="10"/>
  <c r="AC60" i="10"/>
  <c r="AB60" i="10"/>
  <c r="AA60" i="10"/>
  <c r="AL59" i="10"/>
  <c r="AK59" i="10"/>
  <c r="AJ59" i="10"/>
  <c r="AI59" i="10"/>
  <c r="AH59" i="10"/>
  <c r="AE59" i="10"/>
  <c r="AD59" i="10"/>
  <c r="AC59" i="10"/>
  <c r="AB59" i="10"/>
  <c r="AA59" i="10"/>
  <c r="AL58" i="10"/>
  <c r="AK58" i="10"/>
  <c r="AJ58" i="10"/>
  <c r="AI58" i="10"/>
  <c r="AH58" i="10"/>
  <c r="AE58" i="10"/>
  <c r="AD58" i="10"/>
  <c r="AC58" i="10"/>
  <c r="AB58" i="10"/>
  <c r="AA58" i="10"/>
  <c r="AL57" i="10"/>
  <c r="AK57" i="10"/>
  <c r="AJ57" i="10"/>
  <c r="AI57" i="10"/>
  <c r="AH57" i="10"/>
  <c r="AE57" i="10"/>
  <c r="AD57" i="10"/>
  <c r="AC57" i="10"/>
  <c r="AB57" i="10"/>
  <c r="AA57" i="10"/>
  <c r="AL56" i="10"/>
  <c r="AK56" i="10"/>
  <c r="AJ56" i="10"/>
  <c r="AI56" i="10"/>
  <c r="AH56" i="10"/>
  <c r="AE56" i="10"/>
  <c r="AD56" i="10"/>
  <c r="AC56" i="10"/>
  <c r="AB56" i="10"/>
  <c r="AA56" i="10"/>
  <c r="AL55" i="10"/>
  <c r="AK55" i="10"/>
  <c r="AJ55" i="10"/>
  <c r="AI55" i="10"/>
  <c r="AH55" i="10"/>
  <c r="AE55" i="10"/>
  <c r="AD55" i="10"/>
  <c r="AC55" i="10"/>
  <c r="AB55" i="10"/>
  <c r="AA55" i="10"/>
  <c r="AL54" i="10"/>
  <c r="AK54" i="10"/>
  <c r="AJ54" i="10"/>
  <c r="AI54" i="10"/>
  <c r="AH54" i="10"/>
  <c r="AE54" i="10"/>
  <c r="AD54" i="10"/>
  <c r="AC54" i="10"/>
  <c r="AB54" i="10"/>
  <c r="AA54" i="10"/>
  <c r="AL53" i="10"/>
  <c r="AK53" i="10"/>
  <c r="AJ53" i="10"/>
  <c r="AI53" i="10"/>
  <c r="AH53" i="10"/>
  <c r="AE53" i="10"/>
  <c r="AD53" i="10"/>
  <c r="AC53" i="10"/>
  <c r="AB53" i="10"/>
  <c r="AA53" i="10"/>
  <c r="AL52" i="10"/>
  <c r="AK52" i="10"/>
  <c r="AJ52" i="10"/>
  <c r="AI52" i="10"/>
  <c r="AH52" i="10"/>
  <c r="AE52" i="10"/>
  <c r="AD52" i="10"/>
  <c r="AC52" i="10"/>
  <c r="AB52" i="10"/>
  <c r="AA52" i="10"/>
  <c r="AL51" i="10"/>
  <c r="AK51" i="10"/>
  <c r="AJ51" i="10"/>
  <c r="AI51" i="10"/>
  <c r="AH51" i="10"/>
  <c r="AE51" i="10"/>
  <c r="AD51" i="10"/>
  <c r="AC51" i="10"/>
  <c r="AB51" i="10"/>
  <c r="AA51" i="10"/>
  <c r="AL50" i="10"/>
  <c r="AK50" i="10"/>
  <c r="AJ50" i="10"/>
  <c r="AI50" i="10"/>
  <c r="AH50" i="10"/>
  <c r="AE50" i="10"/>
  <c r="AD50" i="10"/>
  <c r="AC50" i="10"/>
  <c r="AB50" i="10"/>
  <c r="AA50" i="10"/>
  <c r="AL49" i="10"/>
  <c r="AK49" i="10"/>
  <c r="AJ49" i="10"/>
  <c r="AI49" i="10"/>
  <c r="AH49" i="10"/>
  <c r="AE49" i="10"/>
  <c r="AD49" i="10"/>
  <c r="AC49" i="10"/>
  <c r="AB49" i="10"/>
  <c r="AA49" i="10"/>
  <c r="AL48" i="10"/>
  <c r="AK48" i="10"/>
  <c r="AJ48" i="10"/>
  <c r="AI48" i="10"/>
  <c r="AH48" i="10"/>
  <c r="AE48" i="10"/>
  <c r="AD48" i="10"/>
  <c r="AC48" i="10"/>
  <c r="AB48" i="10"/>
  <c r="AA48" i="10"/>
  <c r="AL47" i="10"/>
  <c r="AK47" i="10"/>
  <c r="AJ47" i="10"/>
  <c r="AI47" i="10"/>
  <c r="AH47" i="10"/>
  <c r="AE47" i="10"/>
  <c r="AD47" i="10"/>
  <c r="AC47" i="10"/>
  <c r="AB47" i="10"/>
  <c r="AA47" i="10"/>
  <c r="AL46" i="10"/>
  <c r="AK46" i="10"/>
  <c r="AJ46" i="10"/>
  <c r="AI46" i="10"/>
  <c r="AH46" i="10"/>
  <c r="AE46" i="10"/>
  <c r="AD46" i="10"/>
  <c r="AC46" i="10"/>
  <c r="AB46" i="10"/>
  <c r="AA46" i="10"/>
  <c r="AL45" i="10"/>
  <c r="AK45" i="10"/>
  <c r="AJ45" i="10"/>
  <c r="AI45" i="10"/>
  <c r="AH45" i="10"/>
  <c r="AE45" i="10"/>
  <c r="AD45" i="10"/>
  <c r="AC45" i="10"/>
  <c r="AB45" i="10"/>
  <c r="AA45" i="10"/>
  <c r="AL44" i="10"/>
  <c r="AK44" i="10"/>
  <c r="AJ44" i="10"/>
  <c r="AI44" i="10"/>
  <c r="AH44" i="10"/>
  <c r="AE44" i="10"/>
  <c r="AD44" i="10"/>
  <c r="AC44" i="10"/>
  <c r="AB44" i="10"/>
  <c r="AA44" i="10"/>
  <c r="AL43" i="10"/>
  <c r="AK43" i="10"/>
  <c r="AJ43" i="10"/>
  <c r="AI43" i="10"/>
  <c r="AH43" i="10"/>
  <c r="AE43" i="10"/>
  <c r="AD43" i="10"/>
  <c r="AC43" i="10"/>
  <c r="AB43" i="10"/>
  <c r="AA43" i="10"/>
  <c r="AL42" i="10"/>
  <c r="AK42" i="10"/>
  <c r="AJ42" i="10"/>
  <c r="AI42" i="10"/>
  <c r="AH42" i="10"/>
  <c r="AE42" i="10"/>
  <c r="AD42" i="10"/>
  <c r="AC42" i="10"/>
  <c r="AB42" i="10"/>
  <c r="AA42" i="10"/>
  <c r="AL41" i="10"/>
  <c r="AK41" i="10"/>
  <c r="AJ41" i="10"/>
  <c r="AI41" i="10"/>
  <c r="AH41" i="10"/>
  <c r="AE41" i="10"/>
  <c r="AD41" i="10"/>
  <c r="AC41" i="10"/>
  <c r="AB41" i="10"/>
  <c r="AA41" i="10"/>
  <c r="AL40" i="10"/>
  <c r="AK40" i="10"/>
  <c r="AJ40" i="10"/>
  <c r="AI40" i="10"/>
  <c r="AH40" i="10"/>
  <c r="AE40" i="10"/>
  <c r="AD40" i="10"/>
  <c r="AC40" i="10"/>
  <c r="AB40" i="10"/>
  <c r="AA40" i="10"/>
  <c r="AL39" i="10"/>
  <c r="AK39" i="10"/>
  <c r="AJ39" i="10"/>
  <c r="AI39" i="10"/>
  <c r="AH39" i="10"/>
  <c r="AE39" i="10"/>
  <c r="AD39" i="10"/>
  <c r="AC39" i="10"/>
  <c r="AB39" i="10"/>
  <c r="AA39" i="10"/>
  <c r="AL38" i="10"/>
  <c r="AK38" i="10"/>
  <c r="AJ38" i="10"/>
  <c r="AI38" i="10"/>
  <c r="AH38" i="10"/>
  <c r="AE38" i="10"/>
  <c r="AD38" i="10"/>
  <c r="AC38" i="10"/>
  <c r="AB38" i="10"/>
  <c r="AA38" i="10"/>
  <c r="AL37" i="10"/>
  <c r="AK37" i="10"/>
  <c r="AJ37" i="10"/>
  <c r="AI37" i="10"/>
  <c r="AH37" i="10"/>
  <c r="AE37" i="10"/>
  <c r="AD37" i="10"/>
  <c r="AC37" i="10"/>
  <c r="AB37" i="10"/>
  <c r="AA37" i="10"/>
  <c r="AL36" i="10"/>
  <c r="AK36" i="10"/>
  <c r="AJ36" i="10"/>
  <c r="AI36" i="10"/>
  <c r="AH36" i="10"/>
  <c r="AE36" i="10"/>
  <c r="AD36" i="10"/>
  <c r="AC36" i="10"/>
  <c r="AB36" i="10"/>
  <c r="AA36" i="10"/>
  <c r="AL35" i="10"/>
  <c r="AK35" i="10"/>
  <c r="AJ35" i="10"/>
  <c r="AI35" i="10"/>
  <c r="AH35" i="10"/>
  <c r="AE35" i="10"/>
  <c r="AD35" i="10"/>
  <c r="AC35" i="10"/>
  <c r="AB35" i="10"/>
  <c r="AA35" i="10"/>
  <c r="AL34" i="10"/>
  <c r="AK34" i="10"/>
  <c r="AJ34" i="10"/>
  <c r="AI34" i="10"/>
  <c r="AH34" i="10"/>
  <c r="AE34" i="10"/>
  <c r="AD34" i="10"/>
  <c r="AC34" i="10"/>
  <c r="AB34" i="10"/>
  <c r="AA34" i="10"/>
  <c r="AL33" i="10"/>
  <c r="AK33" i="10"/>
  <c r="AJ33" i="10"/>
  <c r="AI33" i="10"/>
  <c r="AH33" i="10"/>
  <c r="AE33" i="10"/>
  <c r="AD33" i="10"/>
  <c r="AC33" i="10"/>
  <c r="AB33" i="10"/>
  <c r="AA33" i="10"/>
  <c r="AL32" i="10"/>
  <c r="AK32" i="10"/>
  <c r="AJ32" i="10"/>
  <c r="AI32" i="10"/>
  <c r="AH32" i="10"/>
  <c r="AE32" i="10"/>
  <c r="AD32" i="10"/>
  <c r="AC32" i="10"/>
  <c r="AB32" i="10"/>
  <c r="AA32" i="10"/>
  <c r="AL31" i="10"/>
  <c r="AK31" i="10"/>
  <c r="AJ31" i="10"/>
  <c r="AI31" i="10"/>
  <c r="AH31" i="10"/>
  <c r="AE31" i="10"/>
  <c r="AD31" i="10"/>
  <c r="AC31" i="10"/>
  <c r="AB31" i="10"/>
  <c r="AA31" i="10"/>
  <c r="AL30" i="10"/>
  <c r="AK30" i="10"/>
  <c r="AJ30" i="10"/>
  <c r="AI30" i="10"/>
  <c r="AH30" i="10"/>
  <c r="AE30" i="10"/>
  <c r="AD30" i="10"/>
  <c r="AC30" i="10"/>
  <c r="AB30" i="10"/>
  <c r="AA30" i="10"/>
  <c r="AL29" i="10"/>
  <c r="AK29" i="10"/>
  <c r="AJ29" i="10"/>
  <c r="AI29" i="10"/>
  <c r="AH29" i="10"/>
  <c r="AE29" i="10"/>
  <c r="AD29" i="10"/>
  <c r="AC29" i="10"/>
  <c r="AB29" i="10"/>
  <c r="AA29" i="10"/>
  <c r="AL28" i="10"/>
  <c r="AK28" i="10"/>
  <c r="AJ28" i="10"/>
  <c r="AI28" i="10"/>
  <c r="AH28" i="10"/>
  <c r="AE28" i="10"/>
  <c r="AD28" i="10"/>
  <c r="AC28" i="10"/>
  <c r="AB28" i="10"/>
  <c r="AA28" i="10"/>
  <c r="AL27" i="10"/>
  <c r="AK27" i="10"/>
  <c r="AJ27" i="10"/>
  <c r="AI27" i="10"/>
  <c r="AH27" i="10"/>
  <c r="AE27" i="10"/>
  <c r="AD27" i="10"/>
  <c r="AC27" i="10"/>
  <c r="AB27" i="10"/>
  <c r="AA27" i="10"/>
  <c r="AL26" i="10"/>
  <c r="AK26" i="10"/>
  <c r="AJ26" i="10"/>
  <c r="AI26" i="10"/>
  <c r="AH26" i="10"/>
  <c r="AE26" i="10"/>
  <c r="AD26" i="10"/>
  <c r="AC26" i="10"/>
  <c r="AB26" i="10"/>
  <c r="AA26" i="10"/>
  <c r="AL25" i="10"/>
  <c r="AK25" i="10"/>
  <c r="AJ25" i="10"/>
  <c r="AI25" i="10"/>
  <c r="AH25" i="10"/>
  <c r="AE25" i="10"/>
  <c r="AD25" i="10"/>
  <c r="AC25" i="10"/>
  <c r="AB25" i="10"/>
  <c r="AA25" i="10"/>
  <c r="AL24" i="10"/>
  <c r="AK24" i="10"/>
  <c r="AJ24" i="10"/>
  <c r="AI24" i="10"/>
  <c r="AH24" i="10"/>
  <c r="AE24" i="10"/>
  <c r="AD24" i="10"/>
  <c r="AC24" i="10"/>
  <c r="AB24" i="10"/>
  <c r="AA24" i="10"/>
  <c r="AL23" i="10"/>
  <c r="AK23" i="10"/>
  <c r="AJ23" i="10"/>
  <c r="AI23" i="10"/>
  <c r="AH23" i="10"/>
  <c r="AE23" i="10"/>
  <c r="AD23" i="10"/>
  <c r="AC23" i="10"/>
  <c r="AB23" i="10"/>
  <c r="AA23" i="10"/>
  <c r="AL22" i="10"/>
  <c r="AK22" i="10"/>
  <c r="AJ22" i="10"/>
  <c r="AI22" i="10"/>
  <c r="AH22" i="10"/>
  <c r="AE22" i="10"/>
  <c r="AD22" i="10"/>
  <c r="AC22" i="10"/>
  <c r="AB22" i="10"/>
  <c r="AA22" i="10"/>
  <c r="AL21" i="10"/>
  <c r="AK21" i="10"/>
  <c r="AJ21" i="10"/>
  <c r="AI21" i="10"/>
  <c r="AH21" i="10"/>
  <c r="AE21" i="10"/>
  <c r="AD21" i="10"/>
  <c r="AC21" i="10"/>
  <c r="AB21" i="10"/>
  <c r="AA21" i="10"/>
  <c r="AL20" i="10"/>
  <c r="AK20" i="10"/>
  <c r="AJ20" i="10"/>
  <c r="AI20" i="10"/>
  <c r="AH20" i="10"/>
  <c r="AE20" i="10"/>
  <c r="AD20" i="10"/>
  <c r="AC20" i="10"/>
  <c r="AB20" i="10"/>
  <c r="AA20" i="10"/>
  <c r="AL19" i="10"/>
  <c r="AK19" i="10"/>
  <c r="AJ19" i="10"/>
  <c r="AI19" i="10"/>
  <c r="AH19" i="10"/>
  <c r="AE19" i="10"/>
  <c r="AD19" i="10"/>
  <c r="AC19" i="10"/>
  <c r="AB19" i="10"/>
  <c r="AA19" i="10"/>
  <c r="AL18" i="10"/>
  <c r="AK18" i="10"/>
  <c r="AJ18" i="10"/>
  <c r="AI18" i="10"/>
  <c r="AH18" i="10"/>
  <c r="AE18" i="10"/>
  <c r="AD18" i="10"/>
  <c r="AC18" i="10"/>
  <c r="AB18" i="10"/>
  <c r="AA18" i="10"/>
  <c r="AL17" i="10"/>
  <c r="AK17" i="10"/>
  <c r="AJ17" i="10"/>
  <c r="AI17" i="10"/>
  <c r="AH17" i="10"/>
  <c r="AE17" i="10"/>
  <c r="AD17" i="10"/>
  <c r="AC17" i="10"/>
  <c r="AB17" i="10"/>
  <c r="AA17" i="10"/>
  <c r="AL16" i="10"/>
  <c r="AK16" i="10"/>
  <c r="AJ16" i="10"/>
  <c r="AI16" i="10"/>
  <c r="AH16" i="10"/>
  <c r="AE16" i="10"/>
  <c r="AD16" i="10"/>
  <c r="AC16" i="10"/>
  <c r="AB16" i="10"/>
  <c r="AA16" i="10"/>
  <c r="AL15" i="10"/>
  <c r="AK15" i="10"/>
  <c r="AJ15" i="10"/>
  <c r="AI15" i="10"/>
  <c r="AH15" i="10"/>
  <c r="AE15" i="10"/>
  <c r="AD15" i="10"/>
  <c r="AC15" i="10"/>
  <c r="AB15" i="10"/>
  <c r="AA15" i="10"/>
  <c r="AL14" i="10"/>
  <c r="AK14" i="10"/>
  <c r="AJ14" i="10"/>
  <c r="AI14" i="10"/>
  <c r="AH14" i="10"/>
  <c r="AE14" i="10"/>
  <c r="AD14" i="10"/>
  <c r="AC14" i="10"/>
  <c r="AB14" i="10"/>
  <c r="AA14" i="10"/>
  <c r="AL13" i="10"/>
  <c r="AK13" i="10"/>
  <c r="AJ13" i="10"/>
  <c r="AI13" i="10"/>
  <c r="AH13" i="10"/>
  <c r="AE13" i="10"/>
  <c r="AD13" i="10"/>
  <c r="AC13" i="10"/>
  <c r="AB13" i="10"/>
  <c r="AA13" i="10"/>
  <c r="AL12" i="10"/>
  <c r="AK12" i="10"/>
  <c r="AJ12" i="10"/>
  <c r="AI12" i="10"/>
  <c r="AH12" i="10"/>
  <c r="AE12" i="10"/>
  <c r="AD12" i="10"/>
  <c r="AC12" i="10"/>
  <c r="AB12" i="10"/>
  <c r="AA12" i="10"/>
  <c r="AL11" i="10"/>
  <c r="AK11" i="10"/>
  <c r="AJ11" i="10"/>
  <c r="AI11" i="10"/>
  <c r="AH11" i="10"/>
  <c r="AE11" i="10"/>
  <c r="AD11" i="10"/>
  <c r="AC11" i="10"/>
  <c r="AB11" i="10"/>
  <c r="AA11" i="10"/>
  <c r="AL10" i="10"/>
  <c r="AK10" i="10"/>
  <c r="AJ10" i="10"/>
  <c r="AI10" i="10"/>
  <c r="AH10" i="10"/>
  <c r="AE10" i="10"/>
  <c r="AD10" i="10"/>
  <c r="AC10" i="10"/>
  <c r="AB10" i="10"/>
  <c r="AA10" i="10"/>
  <c r="AL9" i="10"/>
  <c r="AK9" i="10"/>
  <c r="AJ9" i="10"/>
  <c r="AI9" i="10"/>
  <c r="AH9" i="10"/>
  <c r="AE9" i="10"/>
  <c r="AD9" i="10"/>
  <c r="AC9" i="10"/>
  <c r="AB9" i="10"/>
  <c r="AA9" i="10"/>
  <c r="AL8" i="10"/>
  <c r="AK8" i="10"/>
  <c r="AJ8" i="10"/>
  <c r="AI8" i="10"/>
  <c r="AH8" i="10"/>
  <c r="AE8" i="10"/>
  <c r="AD8" i="10"/>
  <c r="AC8" i="10"/>
  <c r="AB8" i="10"/>
  <c r="AA8" i="10"/>
  <c r="AL7" i="10"/>
  <c r="AK7" i="10"/>
  <c r="AJ7" i="10"/>
  <c r="AI7" i="10"/>
  <c r="AH7" i="10"/>
  <c r="AE7" i="10"/>
  <c r="AD7" i="10"/>
  <c r="AC7" i="10"/>
  <c r="AB7" i="10"/>
  <c r="AA7" i="10"/>
  <c r="AL6" i="10"/>
  <c r="AK6" i="10"/>
  <c r="AJ6" i="10"/>
  <c r="AI6" i="10"/>
  <c r="AH6" i="10"/>
  <c r="AE6" i="10"/>
  <c r="AD6" i="10"/>
  <c r="AC6" i="10"/>
  <c r="AB6" i="10"/>
  <c r="AA6" i="10"/>
  <c r="AL5" i="10"/>
  <c r="AK5" i="10"/>
  <c r="AJ5" i="10"/>
  <c r="AI5" i="10"/>
  <c r="AH5" i="10"/>
  <c r="AE5" i="10"/>
  <c r="AD5" i="10"/>
  <c r="AC5" i="10"/>
  <c r="AB5" i="10"/>
  <c r="AA5" i="10"/>
  <c r="AL4" i="10"/>
  <c r="AK4" i="10"/>
  <c r="AJ4" i="10"/>
  <c r="AI4" i="10"/>
  <c r="AH4" i="10"/>
  <c r="AE4" i="10"/>
  <c r="AD4" i="10"/>
  <c r="AC4" i="10"/>
  <c r="AB4" i="10"/>
  <c r="AA4" i="10"/>
  <c r="AL3" i="10"/>
  <c r="AK3" i="10"/>
  <c r="AJ3" i="10"/>
  <c r="AI3" i="10"/>
  <c r="AH3" i="10"/>
  <c r="AE3" i="10"/>
  <c r="AD3" i="10"/>
  <c r="AC3" i="10"/>
  <c r="AB3" i="10"/>
  <c r="AA3" i="10"/>
  <c r="Y12" i="3"/>
  <c r="X12" i="3"/>
  <c r="W12" i="3"/>
  <c r="V12" i="3"/>
  <c r="U12" i="3"/>
  <c r="Y11" i="3"/>
  <c r="X11" i="3"/>
  <c r="W11" i="3"/>
  <c r="V11" i="3"/>
  <c r="U11" i="3"/>
  <c r="Y10" i="3"/>
  <c r="X10" i="3"/>
  <c r="W10" i="3"/>
  <c r="V10" i="3"/>
  <c r="U10" i="3"/>
  <c r="Y8" i="3"/>
  <c r="X8" i="3"/>
  <c r="W8" i="3"/>
  <c r="V8" i="3"/>
  <c r="U8" i="3"/>
  <c r="Y7" i="3"/>
  <c r="X7" i="3"/>
  <c r="W7" i="3"/>
  <c r="V7" i="3"/>
  <c r="U7" i="3"/>
  <c r="Y6" i="3"/>
  <c r="X6" i="3"/>
  <c r="W6" i="3"/>
  <c r="V6" i="3"/>
  <c r="U6" i="3"/>
  <c r="Y4" i="3"/>
  <c r="X4" i="3"/>
  <c r="W4" i="3"/>
  <c r="V4" i="3"/>
  <c r="U4" i="3"/>
  <c r="Y3" i="3"/>
  <c r="X3" i="3"/>
  <c r="W3" i="3"/>
  <c r="V3" i="3"/>
  <c r="U3" i="3"/>
  <c r="Y2" i="3"/>
  <c r="X2" i="3"/>
  <c r="W2" i="3"/>
  <c r="V2" i="3"/>
  <c r="U2" i="3"/>
  <c r="P14" i="3"/>
  <c r="Q14" i="3"/>
  <c r="R14" i="3"/>
  <c r="S14" i="3"/>
  <c r="O14" i="3"/>
  <c r="S12" i="3"/>
  <c r="R12" i="3"/>
  <c r="Q12" i="3"/>
  <c r="P12" i="3"/>
  <c r="O12" i="3"/>
  <c r="S11" i="3"/>
  <c r="R11" i="3"/>
  <c r="Q11" i="3"/>
  <c r="P11" i="3"/>
  <c r="O11" i="3"/>
  <c r="S10" i="3"/>
  <c r="R10" i="3"/>
  <c r="Q10" i="3"/>
  <c r="P10" i="3"/>
  <c r="O10" i="3"/>
  <c r="S8" i="3"/>
  <c r="R8" i="3"/>
  <c r="Q8" i="3"/>
  <c r="P8" i="3"/>
  <c r="O8" i="3"/>
  <c r="S7" i="3"/>
  <c r="R7" i="3"/>
  <c r="Q7" i="3"/>
  <c r="P7" i="3"/>
  <c r="O7" i="3"/>
  <c r="S6" i="3"/>
  <c r="R6" i="3"/>
  <c r="Q6" i="3"/>
  <c r="P6" i="3"/>
  <c r="O6" i="3"/>
  <c r="S4" i="3"/>
  <c r="R4" i="3"/>
  <c r="Q4" i="3"/>
  <c r="P4" i="3"/>
  <c r="O4" i="3"/>
  <c r="S3" i="3"/>
  <c r="R3" i="3"/>
  <c r="Q3" i="3"/>
  <c r="P3" i="3"/>
  <c r="O3" i="3"/>
  <c r="S2" i="3"/>
  <c r="R2" i="3"/>
  <c r="Q2" i="3"/>
  <c r="P2" i="3"/>
  <c r="O2" i="3"/>
  <c r="I3" i="3"/>
  <c r="J3" i="3"/>
  <c r="K3" i="3"/>
  <c r="L3" i="3"/>
  <c r="M3" i="3"/>
  <c r="I4" i="3"/>
  <c r="J4" i="3"/>
  <c r="K4" i="3"/>
  <c r="L4" i="3"/>
  <c r="M4" i="3"/>
  <c r="I5" i="3"/>
  <c r="J5" i="3"/>
  <c r="K5" i="3"/>
  <c r="L5" i="3"/>
  <c r="M5" i="3"/>
  <c r="I6" i="3"/>
  <c r="J6" i="3"/>
  <c r="K6" i="3"/>
  <c r="L6" i="3"/>
  <c r="M6" i="3"/>
  <c r="I7" i="3"/>
  <c r="J7" i="3"/>
  <c r="K7" i="3"/>
  <c r="L7" i="3"/>
  <c r="M7" i="3"/>
  <c r="I8" i="3"/>
  <c r="J8" i="3"/>
  <c r="K8" i="3"/>
  <c r="L8" i="3"/>
  <c r="M8" i="3"/>
  <c r="I9" i="3"/>
  <c r="J9" i="3"/>
  <c r="K9" i="3"/>
  <c r="L9" i="3"/>
  <c r="M9" i="3"/>
  <c r="I10" i="3"/>
  <c r="J10" i="3"/>
  <c r="K10" i="3"/>
  <c r="L10" i="3"/>
  <c r="M10" i="3"/>
  <c r="I11" i="3"/>
  <c r="J11" i="3"/>
  <c r="K11" i="3"/>
  <c r="L11" i="3"/>
  <c r="M11" i="3"/>
  <c r="I12" i="3"/>
  <c r="J12" i="3"/>
  <c r="K12" i="3"/>
  <c r="L12" i="3"/>
  <c r="M12" i="3"/>
  <c r="I13" i="3"/>
  <c r="J13" i="3"/>
  <c r="K13" i="3"/>
  <c r="L13" i="3"/>
  <c r="M13" i="3"/>
  <c r="I14" i="3"/>
  <c r="J14" i="3"/>
  <c r="K14" i="3"/>
  <c r="L14" i="3"/>
  <c r="M14" i="3"/>
  <c r="I15" i="3"/>
  <c r="J15" i="3"/>
  <c r="K15" i="3"/>
  <c r="L15" i="3"/>
  <c r="M15" i="3"/>
  <c r="I16" i="3"/>
  <c r="J16" i="3"/>
  <c r="K16" i="3"/>
  <c r="L16" i="3"/>
  <c r="M16" i="3"/>
  <c r="I17" i="3"/>
  <c r="J17" i="3"/>
  <c r="K17" i="3"/>
  <c r="L17" i="3"/>
  <c r="M17" i="3"/>
  <c r="I18" i="3"/>
  <c r="J18" i="3"/>
  <c r="K18" i="3"/>
  <c r="L18" i="3"/>
  <c r="M18" i="3"/>
  <c r="I19" i="3"/>
  <c r="J19" i="3"/>
  <c r="K19" i="3"/>
  <c r="L19" i="3"/>
  <c r="M19" i="3"/>
  <c r="I20" i="3"/>
  <c r="J20" i="3"/>
  <c r="K20" i="3"/>
  <c r="L20" i="3"/>
  <c r="M20" i="3"/>
  <c r="I21" i="3"/>
  <c r="J21" i="3"/>
  <c r="K21" i="3"/>
  <c r="L21" i="3"/>
  <c r="M21" i="3"/>
  <c r="I22" i="3"/>
  <c r="J22" i="3"/>
  <c r="K22" i="3"/>
  <c r="L22" i="3"/>
  <c r="M22" i="3"/>
  <c r="I23" i="3"/>
  <c r="J23" i="3"/>
  <c r="K23" i="3"/>
  <c r="L23" i="3"/>
  <c r="M23" i="3"/>
  <c r="I24" i="3"/>
  <c r="J24" i="3"/>
  <c r="K24" i="3"/>
  <c r="L24" i="3"/>
  <c r="M24" i="3"/>
  <c r="I25" i="3"/>
  <c r="J25" i="3"/>
  <c r="K25" i="3"/>
  <c r="L25" i="3"/>
  <c r="M25" i="3"/>
  <c r="I26" i="3"/>
  <c r="J26" i="3"/>
  <c r="K26" i="3"/>
  <c r="L26" i="3"/>
  <c r="M26" i="3"/>
  <c r="I27" i="3"/>
  <c r="J27" i="3"/>
  <c r="K27" i="3"/>
  <c r="L27" i="3"/>
  <c r="M27" i="3"/>
  <c r="I28" i="3"/>
  <c r="J28" i="3"/>
  <c r="K28" i="3"/>
  <c r="L28" i="3"/>
  <c r="M28" i="3"/>
  <c r="I29" i="3"/>
  <c r="J29" i="3"/>
  <c r="K29" i="3"/>
  <c r="L29" i="3"/>
  <c r="M29" i="3"/>
  <c r="I30" i="3"/>
  <c r="J30" i="3"/>
  <c r="K30" i="3"/>
  <c r="L30" i="3"/>
  <c r="M30" i="3"/>
  <c r="I31" i="3"/>
  <c r="J31" i="3"/>
  <c r="K31" i="3"/>
  <c r="L31" i="3"/>
  <c r="M31" i="3"/>
  <c r="I32" i="3"/>
  <c r="J32" i="3"/>
  <c r="K32" i="3"/>
  <c r="L32" i="3"/>
  <c r="M32" i="3"/>
  <c r="I33" i="3"/>
  <c r="J33" i="3"/>
  <c r="K33" i="3"/>
  <c r="L33" i="3"/>
  <c r="M33" i="3"/>
  <c r="I34" i="3"/>
  <c r="J34" i="3"/>
  <c r="K34" i="3"/>
  <c r="L34" i="3"/>
  <c r="M34" i="3"/>
  <c r="I35" i="3"/>
  <c r="J35" i="3"/>
  <c r="K35" i="3"/>
  <c r="L35" i="3"/>
  <c r="M35" i="3"/>
  <c r="I36" i="3"/>
  <c r="J36" i="3"/>
  <c r="K36" i="3"/>
  <c r="L36" i="3"/>
  <c r="M36" i="3"/>
  <c r="I37" i="3"/>
  <c r="J37" i="3"/>
  <c r="K37" i="3"/>
  <c r="L37" i="3"/>
  <c r="M37" i="3"/>
  <c r="I38" i="3"/>
  <c r="J38" i="3"/>
  <c r="K38" i="3"/>
  <c r="L38" i="3"/>
  <c r="M38" i="3"/>
  <c r="I39" i="3"/>
  <c r="J39" i="3"/>
  <c r="K39" i="3"/>
  <c r="L39" i="3"/>
  <c r="M39" i="3"/>
  <c r="I40" i="3"/>
  <c r="J40" i="3"/>
  <c r="K40" i="3"/>
  <c r="L40" i="3"/>
  <c r="M40" i="3"/>
  <c r="I41" i="3"/>
  <c r="J41" i="3"/>
  <c r="K41" i="3"/>
  <c r="L41" i="3"/>
  <c r="M41" i="3"/>
  <c r="I42" i="3"/>
  <c r="J42" i="3"/>
  <c r="K42" i="3"/>
  <c r="L42" i="3"/>
  <c r="M42" i="3"/>
  <c r="I43" i="3"/>
  <c r="J43" i="3"/>
  <c r="K43" i="3"/>
  <c r="L43" i="3"/>
  <c r="M43" i="3"/>
  <c r="I44" i="3"/>
  <c r="J44" i="3"/>
  <c r="K44" i="3"/>
  <c r="L44" i="3"/>
  <c r="M44" i="3"/>
  <c r="I45" i="3"/>
  <c r="J45" i="3"/>
  <c r="K45" i="3"/>
  <c r="L45" i="3"/>
  <c r="M45" i="3"/>
  <c r="I46" i="3"/>
  <c r="J46" i="3"/>
  <c r="K46" i="3"/>
  <c r="L46" i="3"/>
  <c r="M46" i="3"/>
  <c r="I47" i="3"/>
  <c r="J47" i="3"/>
  <c r="K47" i="3"/>
  <c r="L47" i="3"/>
  <c r="M47" i="3"/>
  <c r="I48" i="3"/>
  <c r="J48" i="3"/>
  <c r="K48" i="3"/>
  <c r="L48" i="3"/>
  <c r="M48" i="3"/>
  <c r="I49" i="3"/>
  <c r="J49" i="3"/>
  <c r="K49" i="3"/>
  <c r="L49" i="3"/>
  <c r="M49" i="3"/>
  <c r="I50" i="3"/>
  <c r="J50" i="3"/>
  <c r="K50" i="3"/>
  <c r="L50" i="3"/>
  <c r="M50" i="3"/>
  <c r="I51" i="3"/>
  <c r="J51" i="3"/>
  <c r="K51" i="3"/>
  <c r="L51" i="3"/>
  <c r="M51" i="3"/>
  <c r="I52" i="3"/>
  <c r="J52" i="3"/>
  <c r="K52" i="3"/>
  <c r="L52" i="3"/>
  <c r="M52" i="3"/>
  <c r="I53" i="3"/>
  <c r="J53" i="3"/>
  <c r="K53" i="3"/>
  <c r="L53" i="3"/>
  <c r="M53" i="3"/>
  <c r="I54" i="3"/>
  <c r="J54" i="3"/>
  <c r="K54" i="3"/>
  <c r="L54" i="3"/>
  <c r="M54" i="3"/>
  <c r="I55" i="3"/>
  <c r="J55" i="3"/>
  <c r="K55" i="3"/>
  <c r="L55" i="3"/>
  <c r="M55" i="3"/>
  <c r="I56" i="3"/>
  <c r="J56" i="3"/>
  <c r="K56" i="3"/>
  <c r="L56" i="3"/>
  <c r="M56" i="3"/>
  <c r="I57" i="3"/>
  <c r="J57" i="3"/>
  <c r="K57" i="3"/>
  <c r="L57" i="3"/>
  <c r="M57" i="3"/>
  <c r="I58" i="3"/>
  <c r="J58" i="3"/>
  <c r="K58" i="3"/>
  <c r="L58" i="3"/>
  <c r="M58" i="3"/>
  <c r="I59" i="3"/>
  <c r="J59" i="3"/>
  <c r="K59" i="3"/>
  <c r="L59" i="3"/>
  <c r="M59" i="3"/>
  <c r="I60" i="3"/>
  <c r="J60" i="3"/>
  <c r="K60" i="3"/>
  <c r="L60" i="3"/>
  <c r="M60" i="3"/>
  <c r="I61" i="3"/>
  <c r="J61" i="3"/>
  <c r="K61" i="3"/>
  <c r="L61" i="3"/>
  <c r="M61" i="3"/>
  <c r="I62" i="3"/>
  <c r="J62" i="3"/>
  <c r="K62" i="3"/>
  <c r="L62" i="3"/>
  <c r="M62" i="3"/>
  <c r="I63" i="3"/>
  <c r="J63" i="3"/>
  <c r="K63" i="3"/>
  <c r="L63" i="3"/>
  <c r="M63" i="3"/>
  <c r="I64" i="3"/>
  <c r="J64" i="3"/>
  <c r="K64" i="3"/>
  <c r="L64" i="3"/>
  <c r="M64" i="3"/>
  <c r="I65" i="3"/>
  <c r="J65" i="3"/>
  <c r="K65" i="3"/>
  <c r="L65" i="3"/>
  <c r="M65" i="3"/>
  <c r="I66" i="3"/>
  <c r="J66" i="3"/>
  <c r="K66" i="3"/>
  <c r="L66" i="3"/>
  <c r="M66" i="3"/>
  <c r="I67" i="3"/>
  <c r="J67" i="3"/>
  <c r="K67" i="3"/>
  <c r="L67" i="3"/>
  <c r="M67" i="3"/>
  <c r="I68" i="3"/>
  <c r="J68" i="3"/>
  <c r="K68" i="3"/>
  <c r="L68" i="3"/>
  <c r="M68" i="3"/>
  <c r="I69" i="3"/>
  <c r="J69" i="3"/>
  <c r="K69" i="3"/>
  <c r="L69" i="3"/>
  <c r="M69" i="3"/>
  <c r="I70" i="3"/>
  <c r="J70" i="3"/>
  <c r="K70" i="3"/>
  <c r="L70" i="3"/>
  <c r="M70" i="3"/>
  <c r="I71" i="3"/>
  <c r="J71" i="3"/>
  <c r="K71" i="3"/>
  <c r="L71" i="3"/>
  <c r="M71" i="3"/>
  <c r="I72" i="3"/>
  <c r="J72" i="3"/>
  <c r="K72" i="3"/>
  <c r="L72" i="3"/>
  <c r="M72" i="3"/>
  <c r="I73" i="3"/>
  <c r="J73" i="3"/>
  <c r="K73" i="3"/>
  <c r="L73" i="3"/>
  <c r="M73" i="3"/>
  <c r="I74" i="3"/>
  <c r="J74" i="3"/>
  <c r="K74" i="3"/>
  <c r="L74" i="3"/>
  <c r="M74" i="3"/>
  <c r="I75" i="3"/>
  <c r="J75" i="3"/>
  <c r="K75" i="3"/>
  <c r="L75" i="3"/>
  <c r="M75" i="3"/>
  <c r="I76" i="3"/>
  <c r="J76" i="3"/>
  <c r="K76" i="3"/>
  <c r="L76" i="3"/>
  <c r="M76" i="3"/>
  <c r="I77" i="3"/>
  <c r="J77" i="3"/>
  <c r="K77" i="3"/>
  <c r="L77" i="3"/>
  <c r="M77" i="3"/>
  <c r="I78" i="3"/>
  <c r="J78" i="3"/>
  <c r="K78" i="3"/>
  <c r="L78" i="3"/>
  <c r="M78" i="3"/>
  <c r="I79" i="3"/>
  <c r="J79" i="3"/>
  <c r="K79" i="3"/>
  <c r="L79" i="3"/>
  <c r="M79" i="3"/>
  <c r="I80" i="3"/>
  <c r="J80" i="3"/>
  <c r="K80" i="3"/>
  <c r="L80" i="3"/>
  <c r="M80" i="3"/>
  <c r="I81" i="3"/>
  <c r="J81" i="3"/>
  <c r="K81" i="3"/>
  <c r="L81" i="3"/>
  <c r="M81" i="3"/>
  <c r="I82" i="3"/>
  <c r="J82" i="3"/>
  <c r="K82" i="3"/>
  <c r="L82" i="3"/>
  <c r="M82" i="3"/>
  <c r="I83" i="3"/>
  <c r="J83" i="3"/>
  <c r="K83" i="3"/>
  <c r="L83" i="3"/>
  <c r="M83" i="3"/>
  <c r="I84" i="3"/>
  <c r="J84" i="3"/>
  <c r="K84" i="3"/>
  <c r="L84" i="3"/>
  <c r="M84" i="3"/>
  <c r="I85" i="3"/>
  <c r="J85" i="3"/>
  <c r="K85" i="3"/>
  <c r="L85" i="3"/>
  <c r="M85" i="3"/>
  <c r="I86" i="3"/>
  <c r="J86" i="3"/>
  <c r="K86" i="3"/>
  <c r="L86" i="3"/>
  <c r="M86" i="3"/>
  <c r="I87" i="3"/>
  <c r="J87" i="3"/>
  <c r="K87" i="3"/>
  <c r="L87" i="3"/>
  <c r="M87" i="3"/>
  <c r="I88" i="3"/>
  <c r="J88" i="3"/>
  <c r="K88" i="3"/>
  <c r="L88" i="3"/>
  <c r="M88" i="3"/>
  <c r="I89" i="3"/>
  <c r="J89" i="3"/>
  <c r="K89" i="3"/>
  <c r="L89" i="3"/>
  <c r="M89" i="3"/>
  <c r="I90" i="3"/>
  <c r="J90" i="3"/>
  <c r="K90" i="3"/>
  <c r="L90" i="3"/>
  <c r="M90" i="3"/>
  <c r="I91" i="3"/>
  <c r="J91" i="3"/>
  <c r="K91" i="3"/>
  <c r="L91" i="3"/>
  <c r="M91" i="3"/>
  <c r="I92" i="3"/>
  <c r="J92" i="3"/>
  <c r="K92" i="3"/>
  <c r="L92" i="3"/>
  <c r="M92" i="3"/>
  <c r="I93" i="3"/>
  <c r="J93" i="3"/>
  <c r="K93" i="3"/>
  <c r="L93" i="3"/>
  <c r="M93" i="3"/>
  <c r="I94" i="3"/>
  <c r="J94" i="3"/>
  <c r="K94" i="3"/>
  <c r="L94" i="3"/>
  <c r="M94" i="3"/>
  <c r="I95" i="3"/>
  <c r="J95" i="3"/>
  <c r="K95" i="3"/>
  <c r="L95" i="3"/>
  <c r="M95" i="3"/>
  <c r="I96" i="3"/>
  <c r="J96" i="3"/>
  <c r="K96" i="3"/>
  <c r="L96" i="3"/>
  <c r="M96" i="3"/>
  <c r="I97" i="3"/>
  <c r="J97" i="3"/>
  <c r="K97" i="3"/>
  <c r="L97" i="3"/>
  <c r="M97" i="3"/>
  <c r="I98" i="3"/>
  <c r="J98" i="3"/>
  <c r="K98" i="3"/>
  <c r="L98" i="3"/>
  <c r="M98" i="3"/>
  <c r="I99" i="3"/>
  <c r="J99" i="3"/>
  <c r="K99" i="3"/>
  <c r="L99" i="3"/>
  <c r="M99" i="3"/>
  <c r="I100" i="3"/>
  <c r="J100" i="3"/>
  <c r="K100" i="3"/>
  <c r="L100" i="3"/>
  <c r="M100" i="3"/>
  <c r="I101" i="3"/>
  <c r="J101" i="3"/>
  <c r="K101" i="3"/>
  <c r="L101" i="3"/>
  <c r="M101" i="3"/>
  <c r="I102" i="3"/>
  <c r="J102" i="3"/>
  <c r="K102" i="3"/>
  <c r="L102" i="3"/>
  <c r="M102" i="3"/>
  <c r="I103" i="3"/>
  <c r="J103" i="3"/>
  <c r="K103" i="3"/>
  <c r="L103" i="3"/>
  <c r="M103" i="3"/>
  <c r="I104" i="3"/>
  <c r="J104" i="3"/>
  <c r="K104" i="3"/>
  <c r="L104" i="3"/>
  <c r="M104" i="3"/>
  <c r="I105" i="3"/>
  <c r="J105" i="3"/>
  <c r="K105" i="3"/>
  <c r="L105" i="3"/>
  <c r="M105" i="3"/>
  <c r="I106" i="3"/>
  <c r="J106" i="3"/>
  <c r="K106" i="3"/>
  <c r="L106" i="3"/>
  <c r="M106" i="3"/>
  <c r="I107" i="3"/>
  <c r="J107" i="3"/>
  <c r="K107" i="3"/>
  <c r="L107" i="3"/>
  <c r="M107" i="3"/>
  <c r="I108" i="3"/>
  <c r="J108" i="3"/>
  <c r="K108" i="3"/>
  <c r="L108" i="3"/>
  <c r="M108" i="3"/>
  <c r="I109" i="3"/>
  <c r="J109" i="3"/>
  <c r="K109" i="3"/>
  <c r="L109" i="3"/>
  <c r="M109" i="3"/>
  <c r="I110" i="3"/>
  <c r="J110" i="3"/>
  <c r="K110" i="3"/>
  <c r="L110" i="3"/>
  <c r="M110" i="3"/>
  <c r="I111" i="3"/>
  <c r="J111" i="3"/>
  <c r="K111" i="3"/>
  <c r="L111" i="3"/>
  <c r="M111" i="3"/>
  <c r="I112" i="3"/>
  <c r="J112" i="3"/>
  <c r="K112" i="3"/>
  <c r="L112" i="3"/>
  <c r="M112" i="3"/>
  <c r="I113" i="3"/>
  <c r="J113" i="3"/>
  <c r="K113" i="3"/>
  <c r="L113" i="3"/>
  <c r="M113" i="3"/>
  <c r="I114" i="3"/>
  <c r="J114" i="3"/>
  <c r="K114" i="3"/>
  <c r="L114" i="3"/>
  <c r="M114" i="3"/>
  <c r="I115" i="3"/>
  <c r="J115" i="3"/>
  <c r="K115" i="3"/>
  <c r="L115" i="3"/>
  <c r="M115" i="3"/>
  <c r="I116" i="3"/>
  <c r="J116" i="3"/>
  <c r="K116" i="3"/>
  <c r="L116" i="3"/>
  <c r="M116" i="3"/>
  <c r="I117" i="3"/>
  <c r="J117" i="3"/>
  <c r="K117" i="3"/>
  <c r="L117" i="3"/>
  <c r="M117" i="3"/>
  <c r="I118" i="3"/>
  <c r="J118" i="3"/>
  <c r="K118" i="3"/>
  <c r="L118" i="3"/>
  <c r="M118" i="3"/>
  <c r="I119" i="3"/>
  <c r="J119" i="3"/>
  <c r="K119" i="3"/>
  <c r="L119" i="3"/>
  <c r="M119" i="3"/>
  <c r="I120" i="3"/>
  <c r="J120" i="3"/>
  <c r="K120" i="3"/>
  <c r="L120" i="3"/>
  <c r="M120" i="3"/>
  <c r="I121" i="3"/>
  <c r="J121" i="3"/>
  <c r="K121" i="3"/>
  <c r="L121" i="3"/>
  <c r="M121" i="3"/>
  <c r="I122" i="3"/>
  <c r="J122" i="3"/>
  <c r="K122" i="3"/>
  <c r="L122" i="3"/>
  <c r="M122" i="3"/>
  <c r="I123" i="3"/>
  <c r="J123" i="3"/>
  <c r="K123" i="3"/>
  <c r="L123" i="3"/>
  <c r="M123" i="3"/>
  <c r="I124" i="3"/>
  <c r="J124" i="3"/>
  <c r="K124" i="3"/>
  <c r="L124" i="3"/>
  <c r="M124" i="3"/>
  <c r="I125" i="3"/>
  <c r="J125" i="3"/>
  <c r="K125" i="3"/>
  <c r="L125" i="3"/>
  <c r="M125" i="3"/>
  <c r="I126" i="3"/>
  <c r="J126" i="3"/>
  <c r="K126" i="3"/>
  <c r="L126" i="3"/>
  <c r="M126" i="3"/>
  <c r="I127" i="3"/>
  <c r="J127" i="3"/>
  <c r="K127" i="3"/>
  <c r="L127" i="3"/>
  <c r="M127" i="3"/>
  <c r="I128" i="3"/>
  <c r="J128" i="3"/>
  <c r="K128" i="3"/>
  <c r="L128" i="3"/>
  <c r="M128" i="3"/>
  <c r="I129" i="3"/>
  <c r="J129" i="3"/>
  <c r="K129" i="3"/>
  <c r="L129" i="3"/>
  <c r="M129" i="3"/>
  <c r="I130" i="3"/>
  <c r="J130" i="3"/>
  <c r="K130" i="3"/>
  <c r="L130" i="3"/>
  <c r="M130" i="3"/>
  <c r="I131" i="3"/>
  <c r="J131" i="3"/>
  <c r="K131" i="3"/>
  <c r="L131" i="3"/>
  <c r="M131" i="3"/>
  <c r="I132" i="3"/>
  <c r="J132" i="3"/>
  <c r="K132" i="3"/>
  <c r="L132" i="3"/>
  <c r="M132" i="3"/>
  <c r="I133" i="3"/>
  <c r="J133" i="3"/>
  <c r="K133" i="3"/>
  <c r="L133" i="3"/>
  <c r="M133" i="3"/>
  <c r="I134" i="3"/>
  <c r="J134" i="3"/>
  <c r="K134" i="3"/>
  <c r="L134" i="3"/>
  <c r="M134" i="3"/>
  <c r="I135" i="3"/>
  <c r="J135" i="3"/>
  <c r="K135" i="3"/>
  <c r="L135" i="3"/>
  <c r="M135" i="3"/>
  <c r="I136" i="3"/>
  <c r="J136" i="3"/>
  <c r="K136" i="3"/>
  <c r="L136" i="3"/>
  <c r="M136" i="3"/>
  <c r="I137" i="3"/>
  <c r="J137" i="3"/>
  <c r="K137" i="3"/>
  <c r="L137" i="3"/>
  <c r="M137" i="3"/>
  <c r="I138" i="3"/>
  <c r="J138" i="3"/>
  <c r="K138" i="3"/>
  <c r="L138" i="3"/>
  <c r="M138" i="3"/>
  <c r="I139" i="3"/>
  <c r="J139" i="3"/>
  <c r="K139" i="3"/>
  <c r="L139" i="3"/>
  <c r="M139" i="3"/>
  <c r="I140" i="3"/>
  <c r="J140" i="3"/>
  <c r="K140" i="3"/>
  <c r="L140" i="3"/>
  <c r="M140" i="3"/>
  <c r="I141" i="3"/>
  <c r="J141" i="3"/>
  <c r="K141" i="3"/>
  <c r="L141" i="3"/>
  <c r="M141" i="3"/>
  <c r="I142" i="3"/>
  <c r="J142" i="3"/>
  <c r="K142" i="3"/>
  <c r="L142" i="3"/>
  <c r="M142" i="3"/>
  <c r="I143" i="3"/>
  <c r="J143" i="3"/>
  <c r="K143" i="3"/>
  <c r="L143" i="3"/>
  <c r="M143" i="3"/>
  <c r="I144" i="3"/>
  <c r="J144" i="3"/>
  <c r="K144" i="3"/>
  <c r="L144" i="3"/>
  <c r="M144" i="3"/>
  <c r="I145" i="3"/>
  <c r="J145" i="3"/>
  <c r="K145" i="3"/>
  <c r="L145" i="3"/>
  <c r="M145" i="3"/>
  <c r="I146" i="3"/>
  <c r="J146" i="3"/>
  <c r="K146" i="3"/>
  <c r="L146" i="3"/>
  <c r="M146" i="3"/>
  <c r="I147" i="3"/>
  <c r="J147" i="3"/>
  <c r="K147" i="3"/>
  <c r="L147" i="3"/>
  <c r="M147" i="3"/>
  <c r="I148" i="3"/>
  <c r="J148" i="3"/>
  <c r="K148" i="3"/>
  <c r="L148" i="3"/>
  <c r="M148" i="3"/>
  <c r="I149" i="3"/>
  <c r="J149" i="3"/>
  <c r="K149" i="3"/>
  <c r="L149" i="3"/>
  <c r="M149" i="3"/>
  <c r="I150" i="3"/>
  <c r="J150" i="3"/>
  <c r="K150" i="3"/>
  <c r="L150" i="3"/>
  <c r="M150" i="3"/>
  <c r="I151" i="3"/>
  <c r="J151" i="3"/>
  <c r="K151" i="3"/>
  <c r="L151" i="3"/>
  <c r="M151" i="3"/>
  <c r="I152" i="3"/>
  <c r="J152" i="3"/>
  <c r="K152" i="3"/>
  <c r="L152" i="3"/>
  <c r="M152" i="3"/>
  <c r="I153" i="3"/>
  <c r="J153" i="3"/>
  <c r="K153" i="3"/>
  <c r="L153" i="3"/>
  <c r="M153" i="3"/>
  <c r="I154" i="3"/>
  <c r="J154" i="3"/>
  <c r="K154" i="3"/>
  <c r="L154" i="3"/>
  <c r="M154" i="3"/>
  <c r="I155" i="3"/>
  <c r="J155" i="3"/>
  <c r="K155" i="3"/>
  <c r="L155" i="3"/>
  <c r="M155" i="3"/>
  <c r="I156" i="3"/>
  <c r="J156" i="3"/>
  <c r="K156" i="3"/>
  <c r="L156" i="3"/>
  <c r="M156" i="3"/>
  <c r="I157" i="3"/>
  <c r="J157" i="3"/>
  <c r="K157" i="3"/>
  <c r="L157" i="3"/>
  <c r="M157" i="3"/>
  <c r="I158" i="3"/>
  <c r="J158" i="3"/>
  <c r="K158" i="3"/>
  <c r="L158" i="3"/>
  <c r="M158" i="3"/>
  <c r="I159" i="3"/>
  <c r="J159" i="3"/>
  <c r="K159" i="3"/>
  <c r="L159" i="3"/>
  <c r="M159" i="3"/>
  <c r="I160" i="3"/>
  <c r="J160" i="3"/>
  <c r="K160" i="3"/>
  <c r="L160" i="3"/>
  <c r="M160" i="3"/>
  <c r="I161" i="3"/>
  <c r="J161" i="3"/>
  <c r="K161" i="3"/>
  <c r="L161" i="3"/>
  <c r="M161" i="3"/>
  <c r="I162" i="3"/>
  <c r="J162" i="3"/>
  <c r="K162" i="3"/>
  <c r="L162" i="3"/>
  <c r="M162" i="3"/>
  <c r="I163" i="3"/>
  <c r="J163" i="3"/>
  <c r="K163" i="3"/>
  <c r="L163" i="3"/>
  <c r="M163" i="3"/>
  <c r="I164" i="3"/>
  <c r="J164" i="3"/>
  <c r="K164" i="3"/>
  <c r="L164" i="3"/>
  <c r="M164" i="3"/>
  <c r="I165" i="3"/>
  <c r="J165" i="3"/>
  <c r="K165" i="3"/>
  <c r="L165" i="3"/>
  <c r="M165" i="3"/>
  <c r="I166" i="3"/>
  <c r="J166" i="3"/>
  <c r="K166" i="3"/>
  <c r="L166" i="3"/>
  <c r="M166" i="3"/>
  <c r="I167" i="3"/>
  <c r="J167" i="3"/>
  <c r="K167" i="3"/>
  <c r="L167" i="3"/>
  <c r="M167" i="3"/>
  <c r="I168" i="3"/>
  <c r="J168" i="3"/>
  <c r="K168" i="3"/>
  <c r="L168" i="3"/>
  <c r="M168" i="3"/>
  <c r="I169" i="3"/>
  <c r="J169" i="3"/>
  <c r="K169" i="3"/>
  <c r="L169" i="3"/>
  <c r="M169" i="3"/>
  <c r="I170" i="3"/>
  <c r="J170" i="3"/>
  <c r="K170" i="3"/>
  <c r="L170" i="3"/>
  <c r="M170" i="3"/>
  <c r="I171" i="3"/>
  <c r="J171" i="3"/>
  <c r="K171" i="3"/>
  <c r="L171" i="3"/>
  <c r="M171" i="3"/>
  <c r="I172" i="3"/>
  <c r="J172" i="3"/>
  <c r="K172" i="3"/>
  <c r="L172" i="3"/>
  <c r="M172" i="3"/>
  <c r="I173" i="3"/>
  <c r="J173" i="3"/>
  <c r="K173" i="3"/>
  <c r="L173" i="3"/>
  <c r="M173" i="3"/>
  <c r="I174" i="3"/>
  <c r="J174" i="3"/>
  <c r="K174" i="3"/>
  <c r="L174" i="3"/>
  <c r="M174" i="3"/>
  <c r="I175" i="3"/>
  <c r="J175" i="3"/>
  <c r="K175" i="3"/>
  <c r="L175" i="3"/>
  <c r="M175" i="3"/>
  <c r="I176" i="3"/>
  <c r="J176" i="3"/>
  <c r="K176" i="3"/>
  <c r="L176" i="3"/>
  <c r="M176" i="3"/>
  <c r="I177" i="3"/>
  <c r="J177" i="3"/>
  <c r="K177" i="3"/>
  <c r="L177" i="3"/>
  <c r="M177" i="3"/>
  <c r="I178" i="3"/>
  <c r="J178" i="3"/>
  <c r="K178" i="3"/>
  <c r="L178" i="3"/>
  <c r="M178" i="3"/>
  <c r="I179" i="3"/>
  <c r="J179" i="3"/>
  <c r="K179" i="3"/>
  <c r="L179" i="3"/>
  <c r="M179" i="3"/>
  <c r="I180" i="3"/>
  <c r="J180" i="3"/>
  <c r="K180" i="3"/>
  <c r="L180" i="3"/>
  <c r="M180" i="3"/>
  <c r="I181" i="3"/>
  <c r="J181" i="3"/>
  <c r="K181" i="3"/>
  <c r="L181" i="3"/>
  <c r="M181" i="3"/>
  <c r="I182" i="3"/>
  <c r="J182" i="3"/>
  <c r="K182" i="3"/>
  <c r="L182" i="3"/>
  <c r="M182" i="3"/>
  <c r="I183" i="3"/>
  <c r="J183" i="3"/>
  <c r="K183" i="3"/>
  <c r="L183" i="3"/>
  <c r="M183" i="3"/>
  <c r="I184" i="3"/>
  <c r="J184" i="3"/>
  <c r="K184" i="3"/>
  <c r="L184" i="3"/>
  <c r="M184" i="3"/>
  <c r="I185" i="3"/>
  <c r="J185" i="3"/>
  <c r="K185" i="3"/>
  <c r="L185" i="3"/>
  <c r="M185" i="3"/>
  <c r="I186" i="3"/>
  <c r="J186" i="3"/>
  <c r="K186" i="3"/>
  <c r="L186" i="3"/>
  <c r="M186" i="3"/>
  <c r="I187" i="3"/>
  <c r="J187" i="3"/>
  <c r="K187" i="3"/>
  <c r="L187" i="3"/>
  <c r="M187" i="3"/>
  <c r="I188" i="3"/>
  <c r="J188" i="3"/>
  <c r="K188" i="3"/>
  <c r="L188" i="3"/>
  <c r="M188" i="3"/>
  <c r="I189" i="3"/>
  <c r="J189" i="3"/>
  <c r="K189" i="3"/>
  <c r="L189" i="3"/>
  <c r="M189" i="3"/>
  <c r="I190" i="3"/>
  <c r="J190" i="3"/>
  <c r="K190" i="3"/>
  <c r="L190" i="3"/>
  <c r="M190" i="3"/>
  <c r="I191" i="3"/>
  <c r="J191" i="3"/>
  <c r="K191" i="3"/>
  <c r="L191" i="3"/>
  <c r="M191" i="3"/>
  <c r="I192" i="3"/>
  <c r="J192" i="3"/>
  <c r="K192" i="3"/>
  <c r="L192" i="3"/>
  <c r="M192" i="3"/>
  <c r="I193" i="3"/>
  <c r="J193" i="3"/>
  <c r="K193" i="3"/>
  <c r="L193" i="3"/>
  <c r="M193" i="3"/>
  <c r="I194" i="3"/>
  <c r="J194" i="3"/>
  <c r="K194" i="3"/>
  <c r="L194" i="3"/>
  <c r="M194" i="3"/>
  <c r="I195" i="3"/>
  <c r="J195" i="3"/>
  <c r="K195" i="3"/>
  <c r="L195" i="3"/>
  <c r="M195" i="3"/>
  <c r="I196" i="3"/>
  <c r="J196" i="3"/>
  <c r="K196" i="3"/>
  <c r="L196" i="3"/>
  <c r="M196" i="3"/>
  <c r="I197" i="3"/>
  <c r="J197" i="3"/>
  <c r="K197" i="3"/>
  <c r="L197" i="3"/>
  <c r="M197" i="3"/>
  <c r="I198" i="3"/>
  <c r="J198" i="3"/>
  <c r="K198" i="3"/>
  <c r="L198" i="3"/>
  <c r="M198" i="3"/>
  <c r="I199" i="3"/>
  <c r="J199" i="3"/>
  <c r="K199" i="3"/>
  <c r="L199" i="3"/>
  <c r="M199" i="3"/>
  <c r="I200" i="3"/>
  <c r="J200" i="3"/>
  <c r="K200" i="3"/>
  <c r="L200" i="3"/>
  <c r="M200" i="3"/>
  <c r="I201" i="3"/>
  <c r="J201" i="3"/>
  <c r="K201" i="3"/>
  <c r="L201" i="3"/>
  <c r="M201" i="3"/>
  <c r="I202" i="3"/>
  <c r="J202" i="3"/>
  <c r="K202" i="3"/>
  <c r="L202" i="3"/>
  <c r="M202" i="3"/>
  <c r="I203" i="3"/>
  <c r="J203" i="3"/>
  <c r="K203" i="3"/>
  <c r="L203" i="3"/>
  <c r="M203" i="3"/>
  <c r="I204" i="3"/>
  <c r="J204" i="3"/>
  <c r="K204" i="3"/>
  <c r="L204" i="3"/>
  <c r="M204" i="3"/>
  <c r="I205" i="3"/>
  <c r="J205" i="3"/>
  <c r="K205" i="3"/>
  <c r="L205" i="3"/>
  <c r="M205" i="3"/>
  <c r="I206" i="3"/>
  <c r="J206" i="3"/>
  <c r="K206" i="3"/>
  <c r="L206" i="3"/>
  <c r="M206" i="3"/>
  <c r="I207" i="3"/>
  <c r="J207" i="3"/>
  <c r="K207" i="3"/>
  <c r="L207" i="3"/>
  <c r="M207" i="3"/>
  <c r="I208" i="3"/>
  <c r="J208" i="3"/>
  <c r="K208" i="3"/>
  <c r="L208" i="3"/>
  <c r="M208" i="3"/>
  <c r="I209" i="3"/>
  <c r="J209" i="3"/>
  <c r="K209" i="3"/>
  <c r="L209" i="3"/>
  <c r="M209" i="3"/>
  <c r="I210" i="3"/>
  <c r="J210" i="3"/>
  <c r="K210" i="3"/>
  <c r="L210" i="3"/>
  <c r="M210" i="3"/>
  <c r="I211" i="3"/>
  <c r="J211" i="3"/>
  <c r="K211" i="3"/>
  <c r="L211" i="3"/>
  <c r="M211" i="3"/>
  <c r="I212" i="3"/>
  <c r="J212" i="3"/>
  <c r="K212" i="3"/>
  <c r="L212" i="3"/>
  <c r="M212" i="3"/>
  <c r="I213" i="3"/>
  <c r="J213" i="3"/>
  <c r="K213" i="3"/>
  <c r="L213" i="3"/>
  <c r="M213" i="3"/>
  <c r="I214" i="3"/>
  <c r="J214" i="3"/>
  <c r="K214" i="3"/>
  <c r="L214" i="3"/>
  <c r="M214" i="3"/>
  <c r="I215" i="3"/>
  <c r="J215" i="3"/>
  <c r="K215" i="3"/>
  <c r="L215" i="3"/>
  <c r="M215" i="3"/>
  <c r="I216" i="3"/>
  <c r="J216" i="3"/>
  <c r="K216" i="3"/>
  <c r="L216" i="3"/>
  <c r="M216" i="3"/>
  <c r="I217" i="3"/>
  <c r="J217" i="3"/>
  <c r="K217" i="3"/>
  <c r="L217" i="3"/>
  <c r="M217" i="3"/>
  <c r="I218" i="3"/>
  <c r="J218" i="3"/>
  <c r="K218" i="3"/>
  <c r="L218" i="3"/>
  <c r="M218" i="3"/>
  <c r="I219" i="3"/>
  <c r="J219" i="3"/>
  <c r="K219" i="3"/>
  <c r="L219" i="3"/>
  <c r="M219" i="3"/>
  <c r="I220" i="3"/>
  <c r="J220" i="3"/>
  <c r="K220" i="3"/>
  <c r="L220" i="3"/>
  <c r="M220" i="3"/>
  <c r="I221" i="3"/>
  <c r="J221" i="3"/>
  <c r="K221" i="3"/>
  <c r="L221" i="3"/>
  <c r="M221" i="3"/>
  <c r="I222" i="3"/>
  <c r="J222" i="3"/>
  <c r="K222" i="3"/>
  <c r="L222" i="3"/>
  <c r="M222" i="3"/>
  <c r="I223" i="3"/>
  <c r="J223" i="3"/>
  <c r="K223" i="3"/>
  <c r="L223" i="3"/>
  <c r="M223" i="3"/>
  <c r="I224" i="3"/>
  <c r="J224" i="3"/>
  <c r="K224" i="3"/>
  <c r="L224" i="3"/>
  <c r="M224" i="3"/>
  <c r="I225" i="3"/>
  <c r="J225" i="3"/>
  <c r="K225" i="3"/>
  <c r="L225" i="3"/>
  <c r="M225" i="3"/>
  <c r="I226" i="3"/>
  <c r="J226" i="3"/>
  <c r="K226" i="3"/>
  <c r="L226" i="3"/>
  <c r="M226" i="3"/>
  <c r="I227" i="3"/>
  <c r="J227" i="3"/>
  <c r="K227" i="3"/>
  <c r="L227" i="3"/>
  <c r="M227" i="3"/>
  <c r="I228" i="3"/>
  <c r="J228" i="3"/>
  <c r="K228" i="3"/>
  <c r="L228" i="3"/>
  <c r="M228" i="3"/>
  <c r="I229" i="3"/>
  <c r="J229" i="3"/>
  <c r="K229" i="3"/>
  <c r="L229" i="3"/>
  <c r="M229" i="3"/>
  <c r="I230" i="3"/>
  <c r="J230" i="3"/>
  <c r="K230" i="3"/>
  <c r="L230" i="3"/>
  <c r="M230" i="3"/>
  <c r="I231" i="3"/>
  <c r="J231" i="3"/>
  <c r="K231" i="3"/>
  <c r="L231" i="3"/>
  <c r="M231" i="3"/>
  <c r="I232" i="3"/>
  <c r="J232" i="3"/>
  <c r="K232" i="3"/>
  <c r="L232" i="3"/>
  <c r="M232" i="3"/>
  <c r="I233" i="3"/>
  <c r="J233" i="3"/>
  <c r="K233" i="3"/>
  <c r="L233" i="3"/>
  <c r="M233" i="3"/>
  <c r="I234" i="3"/>
  <c r="J234" i="3"/>
  <c r="K234" i="3"/>
  <c r="L234" i="3"/>
  <c r="M234" i="3"/>
  <c r="I235" i="3"/>
  <c r="J235" i="3"/>
  <c r="K235" i="3"/>
  <c r="L235" i="3"/>
  <c r="M235" i="3"/>
  <c r="I236" i="3"/>
  <c r="J236" i="3"/>
  <c r="K236" i="3"/>
  <c r="L236" i="3"/>
  <c r="M236" i="3"/>
  <c r="I237" i="3"/>
  <c r="J237" i="3"/>
  <c r="K237" i="3"/>
  <c r="L237" i="3"/>
  <c r="M237" i="3"/>
  <c r="I238" i="3"/>
  <c r="J238" i="3"/>
  <c r="K238" i="3"/>
  <c r="L238" i="3"/>
  <c r="M238" i="3"/>
  <c r="I239" i="3"/>
  <c r="J239" i="3"/>
  <c r="K239" i="3"/>
  <c r="L239" i="3"/>
  <c r="M239" i="3"/>
  <c r="I240" i="3"/>
  <c r="J240" i="3"/>
  <c r="K240" i="3"/>
  <c r="L240" i="3"/>
  <c r="M240" i="3"/>
  <c r="I241" i="3"/>
  <c r="J241" i="3"/>
  <c r="K241" i="3"/>
  <c r="L241" i="3"/>
  <c r="M241" i="3"/>
  <c r="I242" i="3"/>
  <c r="J242" i="3"/>
  <c r="K242" i="3"/>
  <c r="L242" i="3"/>
  <c r="M242" i="3"/>
  <c r="I243" i="3"/>
  <c r="J243" i="3"/>
  <c r="K243" i="3"/>
  <c r="L243" i="3"/>
  <c r="M243" i="3"/>
  <c r="I244" i="3"/>
  <c r="J244" i="3"/>
  <c r="K244" i="3"/>
  <c r="L244" i="3"/>
  <c r="M244" i="3"/>
  <c r="I245" i="3"/>
  <c r="J245" i="3"/>
  <c r="K245" i="3"/>
  <c r="L245" i="3"/>
  <c r="M245" i="3"/>
  <c r="I246" i="3"/>
  <c r="J246" i="3"/>
  <c r="K246" i="3"/>
  <c r="L246" i="3"/>
  <c r="M246" i="3"/>
  <c r="I247" i="3"/>
  <c r="J247" i="3"/>
  <c r="K247" i="3"/>
  <c r="L247" i="3"/>
  <c r="M247" i="3"/>
  <c r="I248" i="3"/>
  <c r="J248" i="3"/>
  <c r="K248" i="3"/>
  <c r="L248" i="3"/>
  <c r="M248" i="3"/>
  <c r="I249" i="3"/>
  <c r="J249" i="3"/>
  <c r="K249" i="3"/>
  <c r="L249" i="3"/>
  <c r="M249" i="3"/>
  <c r="I250" i="3"/>
  <c r="J250" i="3"/>
  <c r="K250" i="3"/>
  <c r="L250" i="3"/>
  <c r="M250" i="3"/>
  <c r="I251" i="3"/>
  <c r="J251" i="3"/>
  <c r="K251" i="3"/>
  <c r="L251" i="3"/>
  <c r="M251" i="3"/>
  <c r="I252" i="3"/>
  <c r="J252" i="3"/>
  <c r="K252" i="3"/>
  <c r="L252" i="3"/>
  <c r="M252" i="3"/>
  <c r="I253" i="3"/>
  <c r="J253" i="3"/>
  <c r="K253" i="3"/>
  <c r="L253" i="3"/>
  <c r="M253" i="3"/>
  <c r="I254" i="3"/>
  <c r="J254" i="3"/>
  <c r="K254" i="3"/>
  <c r="L254" i="3"/>
  <c r="M254" i="3"/>
  <c r="I255" i="3"/>
  <c r="J255" i="3"/>
  <c r="K255" i="3"/>
  <c r="L255" i="3"/>
  <c r="M255" i="3"/>
  <c r="I256" i="3"/>
  <c r="J256" i="3"/>
  <c r="K256" i="3"/>
  <c r="L256" i="3"/>
  <c r="M256" i="3"/>
  <c r="I257" i="3"/>
  <c r="J257" i="3"/>
  <c r="K257" i="3"/>
  <c r="L257" i="3"/>
  <c r="M257" i="3"/>
  <c r="I258" i="3"/>
  <c r="J258" i="3"/>
  <c r="K258" i="3"/>
  <c r="L258" i="3"/>
  <c r="M258" i="3"/>
  <c r="I259" i="3"/>
  <c r="J259" i="3"/>
  <c r="K259" i="3"/>
  <c r="L259" i="3"/>
  <c r="M259" i="3"/>
  <c r="I260" i="3"/>
  <c r="J260" i="3"/>
  <c r="K260" i="3"/>
  <c r="L260" i="3"/>
  <c r="M260" i="3"/>
  <c r="I261" i="3"/>
  <c r="J261" i="3"/>
  <c r="K261" i="3"/>
  <c r="L261" i="3"/>
  <c r="M261" i="3"/>
  <c r="I262" i="3"/>
  <c r="J262" i="3"/>
  <c r="K262" i="3"/>
  <c r="L262" i="3"/>
  <c r="M262" i="3"/>
  <c r="I263" i="3"/>
  <c r="J263" i="3"/>
  <c r="K263" i="3"/>
  <c r="L263" i="3"/>
  <c r="M263" i="3"/>
  <c r="I264" i="3"/>
  <c r="J264" i="3"/>
  <c r="K264" i="3"/>
  <c r="L264" i="3"/>
  <c r="M264" i="3"/>
  <c r="I265" i="3"/>
  <c r="J265" i="3"/>
  <c r="K265" i="3"/>
  <c r="L265" i="3"/>
  <c r="M265" i="3"/>
  <c r="I266" i="3"/>
  <c r="J266" i="3"/>
  <c r="K266" i="3"/>
  <c r="L266" i="3"/>
  <c r="M266" i="3"/>
  <c r="I267" i="3"/>
  <c r="J267" i="3"/>
  <c r="K267" i="3"/>
  <c r="L267" i="3"/>
  <c r="M267" i="3"/>
  <c r="I268" i="3"/>
  <c r="J268" i="3"/>
  <c r="K268" i="3"/>
  <c r="L268" i="3"/>
  <c r="M268" i="3"/>
  <c r="I269" i="3"/>
  <c r="J269" i="3"/>
  <c r="K269" i="3"/>
  <c r="L269" i="3"/>
  <c r="M269" i="3"/>
  <c r="I270" i="3"/>
  <c r="J270" i="3"/>
  <c r="K270" i="3"/>
  <c r="L270" i="3"/>
  <c r="M270" i="3"/>
  <c r="I271" i="3"/>
  <c r="J271" i="3"/>
  <c r="K271" i="3"/>
  <c r="L271" i="3"/>
  <c r="M271" i="3"/>
  <c r="I272" i="3"/>
  <c r="J272" i="3"/>
  <c r="K272" i="3"/>
  <c r="L272" i="3"/>
  <c r="M272" i="3"/>
  <c r="I273" i="3"/>
  <c r="J273" i="3"/>
  <c r="K273" i="3"/>
  <c r="L273" i="3"/>
  <c r="M273" i="3"/>
  <c r="I274" i="3"/>
  <c r="J274" i="3"/>
  <c r="K274" i="3"/>
  <c r="L274" i="3"/>
  <c r="M274" i="3"/>
  <c r="I275" i="3"/>
  <c r="J275" i="3"/>
  <c r="K275" i="3"/>
  <c r="L275" i="3"/>
  <c r="M275" i="3"/>
  <c r="I276" i="3"/>
  <c r="J276" i="3"/>
  <c r="K276" i="3"/>
  <c r="L276" i="3"/>
  <c r="M276" i="3"/>
  <c r="I277" i="3"/>
  <c r="J277" i="3"/>
  <c r="K277" i="3"/>
  <c r="L277" i="3"/>
  <c r="M277" i="3"/>
  <c r="I278" i="3"/>
  <c r="J278" i="3"/>
  <c r="K278" i="3"/>
  <c r="L278" i="3"/>
  <c r="M278" i="3"/>
  <c r="I279" i="3"/>
  <c r="J279" i="3"/>
  <c r="K279" i="3"/>
  <c r="L279" i="3"/>
  <c r="M279" i="3"/>
  <c r="I280" i="3"/>
  <c r="J280" i="3"/>
  <c r="K280" i="3"/>
  <c r="L280" i="3"/>
  <c r="M280" i="3"/>
  <c r="I281" i="3"/>
  <c r="J281" i="3"/>
  <c r="K281" i="3"/>
  <c r="L281" i="3"/>
  <c r="M281" i="3"/>
  <c r="I282" i="3"/>
  <c r="J282" i="3"/>
  <c r="K282" i="3"/>
  <c r="L282" i="3"/>
  <c r="M282" i="3"/>
  <c r="I283" i="3"/>
  <c r="J283" i="3"/>
  <c r="K283" i="3"/>
  <c r="L283" i="3"/>
  <c r="M283" i="3"/>
  <c r="I284" i="3"/>
  <c r="J284" i="3"/>
  <c r="K284" i="3"/>
  <c r="L284" i="3"/>
  <c r="M284" i="3"/>
  <c r="I285" i="3"/>
  <c r="J285" i="3"/>
  <c r="K285" i="3"/>
  <c r="L285" i="3"/>
  <c r="M285" i="3"/>
  <c r="I286" i="3"/>
  <c r="J286" i="3"/>
  <c r="K286" i="3"/>
  <c r="L286" i="3"/>
  <c r="M286" i="3"/>
  <c r="I287" i="3"/>
  <c r="J287" i="3"/>
  <c r="K287" i="3"/>
  <c r="L287" i="3"/>
  <c r="M287" i="3"/>
  <c r="I288" i="3"/>
  <c r="J288" i="3"/>
  <c r="K288" i="3"/>
  <c r="L288" i="3"/>
  <c r="M288" i="3"/>
  <c r="I289" i="3"/>
  <c r="J289" i="3"/>
  <c r="K289" i="3"/>
  <c r="L289" i="3"/>
  <c r="M289" i="3"/>
  <c r="I290" i="3"/>
  <c r="J290" i="3"/>
  <c r="K290" i="3"/>
  <c r="L290" i="3"/>
  <c r="M290" i="3"/>
  <c r="I291" i="3"/>
  <c r="J291" i="3"/>
  <c r="K291" i="3"/>
  <c r="L291" i="3"/>
  <c r="M291" i="3"/>
  <c r="I292" i="3"/>
  <c r="J292" i="3"/>
  <c r="K292" i="3"/>
  <c r="L292" i="3"/>
  <c r="M292" i="3"/>
  <c r="I293" i="3"/>
  <c r="J293" i="3"/>
  <c r="K293" i="3"/>
  <c r="L293" i="3"/>
  <c r="M293" i="3"/>
  <c r="I294" i="3"/>
  <c r="J294" i="3"/>
  <c r="K294" i="3"/>
  <c r="L294" i="3"/>
  <c r="M294" i="3"/>
  <c r="I295" i="3"/>
  <c r="J295" i="3"/>
  <c r="K295" i="3"/>
  <c r="L295" i="3"/>
  <c r="M295" i="3"/>
  <c r="I296" i="3"/>
  <c r="J296" i="3"/>
  <c r="K296" i="3"/>
  <c r="L296" i="3"/>
  <c r="M296" i="3"/>
  <c r="I297" i="3"/>
  <c r="J297" i="3"/>
  <c r="K297" i="3"/>
  <c r="L297" i="3"/>
  <c r="M297" i="3"/>
  <c r="I298" i="3"/>
  <c r="J298" i="3"/>
  <c r="K298" i="3"/>
  <c r="L298" i="3"/>
  <c r="M298" i="3"/>
  <c r="I299" i="3"/>
  <c r="J299" i="3"/>
  <c r="K299" i="3"/>
  <c r="L299" i="3"/>
  <c r="M299" i="3"/>
  <c r="I300" i="3"/>
  <c r="J300" i="3"/>
  <c r="K300" i="3"/>
  <c r="L300" i="3"/>
  <c r="M300" i="3"/>
  <c r="I301" i="3"/>
  <c r="J301" i="3"/>
  <c r="K301" i="3"/>
  <c r="L301" i="3"/>
  <c r="M301" i="3"/>
  <c r="I302" i="3"/>
  <c r="J302" i="3"/>
  <c r="K302" i="3"/>
  <c r="L302" i="3"/>
  <c r="M302" i="3"/>
  <c r="I303" i="3"/>
  <c r="J303" i="3"/>
  <c r="K303" i="3"/>
  <c r="L303" i="3"/>
  <c r="M303" i="3"/>
  <c r="I304" i="3"/>
  <c r="J304" i="3"/>
  <c r="K304" i="3"/>
  <c r="L304" i="3"/>
  <c r="M304" i="3"/>
  <c r="I305" i="3"/>
  <c r="J305" i="3"/>
  <c r="K305" i="3"/>
  <c r="L305" i="3"/>
  <c r="M305" i="3"/>
  <c r="I306" i="3"/>
  <c r="J306" i="3"/>
  <c r="K306" i="3"/>
  <c r="L306" i="3"/>
  <c r="M306" i="3"/>
  <c r="I307" i="3"/>
  <c r="J307" i="3"/>
  <c r="K307" i="3"/>
  <c r="L307" i="3"/>
  <c r="M307" i="3"/>
  <c r="I308" i="3"/>
  <c r="J308" i="3"/>
  <c r="K308" i="3"/>
  <c r="L308" i="3"/>
  <c r="M308" i="3"/>
  <c r="I309" i="3"/>
  <c r="J309" i="3"/>
  <c r="K309" i="3"/>
  <c r="L309" i="3"/>
  <c r="M309" i="3"/>
  <c r="I310" i="3"/>
  <c r="J310" i="3"/>
  <c r="K310" i="3"/>
  <c r="L310" i="3"/>
  <c r="M310" i="3"/>
  <c r="I311" i="3"/>
  <c r="J311" i="3"/>
  <c r="K311" i="3"/>
  <c r="L311" i="3"/>
  <c r="M311" i="3"/>
  <c r="I312" i="3"/>
  <c r="J312" i="3"/>
  <c r="K312" i="3"/>
  <c r="L312" i="3"/>
  <c r="M312" i="3"/>
  <c r="I313" i="3"/>
  <c r="J313" i="3"/>
  <c r="K313" i="3"/>
  <c r="L313" i="3"/>
  <c r="M313" i="3"/>
  <c r="I314" i="3"/>
  <c r="J314" i="3"/>
  <c r="K314" i="3"/>
  <c r="L314" i="3"/>
  <c r="M314" i="3"/>
  <c r="I315" i="3"/>
  <c r="J315" i="3"/>
  <c r="K315" i="3"/>
  <c r="L315" i="3"/>
  <c r="M315" i="3"/>
  <c r="I316" i="3"/>
  <c r="J316" i="3"/>
  <c r="K316" i="3"/>
  <c r="L316" i="3"/>
  <c r="M316" i="3"/>
  <c r="I317" i="3"/>
  <c r="J317" i="3"/>
  <c r="K317" i="3"/>
  <c r="L317" i="3"/>
  <c r="M317" i="3"/>
  <c r="I318" i="3"/>
  <c r="J318" i="3"/>
  <c r="K318" i="3"/>
  <c r="L318" i="3"/>
  <c r="M318" i="3"/>
  <c r="I319" i="3"/>
  <c r="J319" i="3"/>
  <c r="K319" i="3"/>
  <c r="L319" i="3"/>
  <c r="M319" i="3"/>
  <c r="I320" i="3"/>
  <c r="J320" i="3"/>
  <c r="K320" i="3"/>
  <c r="L320" i="3"/>
  <c r="M320" i="3"/>
  <c r="I321" i="3"/>
  <c r="J321" i="3"/>
  <c r="K321" i="3"/>
  <c r="L321" i="3"/>
  <c r="M321" i="3"/>
  <c r="I322" i="3"/>
  <c r="J322" i="3"/>
  <c r="K322" i="3"/>
  <c r="L322" i="3"/>
  <c r="M322" i="3"/>
  <c r="I323" i="3"/>
  <c r="J323" i="3"/>
  <c r="K323" i="3"/>
  <c r="L323" i="3"/>
  <c r="M323" i="3"/>
  <c r="I324" i="3"/>
  <c r="J324" i="3"/>
  <c r="K324" i="3"/>
  <c r="L324" i="3"/>
  <c r="M324" i="3"/>
  <c r="I325" i="3"/>
  <c r="J325" i="3"/>
  <c r="K325" i="3"/>
  <c r="L325" i="3"/>
  <c r="M325" i="3"/>
  <c r="I326" i="3"/>
  <c r="J326" i="3"/>
  <c r="K326" i="3"/>
  <c r="L326" i="3"/>
  <c r="M326" i="3"/>
  <c r="I327" i="3"/>
  <c r="J327" i="3"/>
  <c r="K327" i="3"/>
  <c r="L327" i="3"/>
  <c r="M327" i="3"/>
  <c r="I328" i="3"/>
  <c r="J328" i="3"/>
  <c r="K328" i="3"/>
  <c r="L328" i="3"/>
  <c r="M328" i="3"/>
  <c r="I329" i="3"/>
  <c r="J329" i="3"/>
  <c r="K329" i="3"/>
  <c r="L329" i="3"/>
  <c r="M329" i="3"/>
  <c r="I330" i="3"/>
  <c r="J330" i="3"/>
  <c r="K330" i="3"/>
  <c r="L330" i="3"/>
  <c r="M330" i="3"/>
  <c r="I331" i="3"/>
  <c r="J331" i="3"/>
  <c r="K331" i="3"/>
  <c r="L331" i="3"/>
  <c r="M331" i="3"/>
  <c r="I332" i="3"/>
  <c r="J332" i="3"/>
  <c r="K332" i="3"/>
  <c r="L332" i="3"/>
  <c r="M332" i="3"/>
  <c r="I333" i="3"/>
  <c r="J333" i="3"/>
  <c r="K333" i="3"/>
  <c r="L333" i="3"/>
  <c r="M333" i="3"/>
  <c r="I334" i="3"/>
  <c r="J334" i="3"/>
  <c r="K334" i="3"/>
  <c r="L334" i="3"/>
  <c r="M334" i="3"/>
  <c r="I335" i="3"/>
  <c r="J335" i="3"/>
  <c r="K335" i="3"/>
  <c r="L335" i="3"/>
  <c r="M335" i="3"/>
  <c r="I336" i="3"/>
  <c r="J336" i="3"/>
  <c r="K336" i="3"/>
  <c r="L336" i="3"/>
  <c r="M336" i="3"/>
  <c r="I337" i="3"/>
  <c r="J337" i="3"/>
  <c r="K337" i="3"/>
  <c r="L337" i="3"/>
  <c r="M337" i="3"/>
  <c r="I338" i="3"/>
  <c r="J338" i="3"/>
  <c r="K338" i="3"/>
  <c r="L338" i="3"/>
  <c r="M338" i="3"/>
  <c r="I339" i="3"/>
  <c r="J339" i="3"/>
  <c r="K339" i="3"/>
  <c r="L339" i="3"/>
  <c r="M339" i="3"/>
  <c r="I340" i="3"/>
  <c r="J340" i="3"/>
  <c r="K340" i="3"/>
  <c r="L340" i="3"/>
  <c r="M340" i="3"/>
  <c r="I341" i="3"/>
  <c r="J341" i="3"/>
  <c r="K341" i="3"/>
  <c r="L341" i="3"/>
  <c r="M341" i="3"/>
  <c r="I342" i="3"/>
  <c r="J342" i="3"/>
  <c r="K342" i="3"/>
  <c r="L342" i="3"/>
  <c r="M342" i="3"/>
  <c r="I343" i="3"/>
  <c r="J343" i="3"/>
  <c r="K343" i="3"/>
  <c r="L343" i="3"/>
  <c r="M343" i="3"/>
  <c r="I344" i="3"/>
  <c r="J344" i="3"/>
  <c r="K344" i="3"/>
  <c r="L344" i="3"/>
  <c r="M344" i="3"/>
  <c r="I345" i="3"/>
  <c r="J345" i="3"/>
  <c r="K345" i="3"/>
  <c r="L345" i="3"/>
  <c r="M345" i="3"/>
  <c r="I346" i="3"/>
  <c r="J346" i="3"/>
  <c r="K346" i="3"/>
  <c r="L346" i="3"/>
  <c r="M346" i="3"/>
  <c r="I347" i="3"/>
  <c r="J347" i="3"/>
  <c r="K347" i="3"/>
  <c r="L347" i="3"/>
  <c r="M347" i="3"/>
  <c r="I348" i="3"/>
  <c r="J348" i="3"/>
  <c r="K348" i="3"/>
  <c r="L348" i="3"/>
  <c r="M348" i="3"/>
  <c r="I349" i="3"/>
  <c r="J349" i="3"/>
  <c r="K349" i="3"/>
  <c r="L349" i="3"/>
  <c r="M349" i="3"/>
  <c r="I350" i="3"/>
  <c r="J350" i="3"/>
  <c r="K350" i="3"/>
  <c r="L350" i="3"/>
  <c r="M350" i="3"/>
  <c r="I351" i="3"/>
  <c r="J351" i="3"/>
  <c r="K351" i="3"/>
  <c r="L351" i="3"/>
  <c r="M351" i="3"/>
  <c r="I352" i="3"/>
  <c r="J352" i="3"/>
  <c r="K352" i="3"/>
  <c r="L352" i="3"/>
  <c r="M352" i="3"/>
  <c r="I353" i="3"/>
  <c r="J353" i="3"/>
  <c r="K353" i="3"/>
  <c r="L353" i="3"/>
  <c r="M353" i="3"/>
  <c r="I354" i="3"/>
  <c r="J354" i="3"/>
  <c r="K354" i="3"/>
  <c r="L354" i="3"/>
  <c r="M354" i="3"/>
  <c r="I355" i="3"/>
  <c r="J355" i="3"/>
  <c r="K355" i="3"/>
  <c r="L355" i="3"/>
  <c r="M355" i="3"/>
  <c r="I356" i="3"/>
  <c r="J356" i="3"/>
  <c r="K356" i="3"/>
  <c r="L356" i="3"/>
  <c r="M356" i="3"/>
  <c r="I357" i="3"/>
  <c r="J357" i="3"/>
  <c r="K357" i="3"/>
  <c r="L357" i="3"/>
  <c r="M357" i="3"/>
  <c r="I358" i="3"/>
  <c r="J358" i="3"/>
  <c r="K358" i="3"/>
  <c r="L358" i="3"/>
  <c r="M358" i="3"/>
  <c r="I359" i="3"/>
  <c r="J359" i="3"/>
  <c r="K359" i="3"/>
  <c r="L359" i="3"/>
  <c r="M359" i="3"/>
  <c r="I360" i="3"/>
  <c r="J360" i="3"/>
  <c r="K360" i="3"/>
  <c r="L360" i="3"/>
  <c r="M360" i="3"/>
  <c r="I361" i="3"/>
  <c r="J361" i="3"/>
  <c r="K361" i="3"/>
  <c r="L361" i="3"/>
  <c r="M361" i="3"/>
  <c r="I362" i="3"/>
  <c r="J362" i="3"/>
  <c r="K362" i="3"/>
  <c r="L362" i="3"/>
  <c r="M362" i="3"/>
  <c r="I363" i="3"/>
  <c r="J363" i="3"/>
  <c r="K363" i="3"/>
  <c r="L363" i="3"/>
  <c r="M363" i="3"/>
  <c r="I364" i="3"/>
  <c r="J364" i="3"/>
  <c r="K364" i="3"/>
  <c r="L364" i="3"/>
  <c r="M364" i="3"/>
  <c r="I365" i="3"/>
  <c r="J365" i="3"/>
  <c r="K365" i="3"/>
  <c r="L365" i="3"/>
  <c r="M365" i="3"/>
  <c r="I366" i="3"/>
  <c r="J366" i="3"/>
  <c r="K366" i="3"/>
  <c r="L366" i="3"/>
  <c r="M366" i="3"/>
  <c r="I367" i="3"/>
  <c r="J367" i="3"/>
  <c r="K367" i="3"/>
  <c r="L367" i="3"/>
  <c r="M367" i="3"/>
  <c r="I368" i="3"/>
  <c r="J368" i="3"/>
  <c r="K368" i="3"/>
  <c r="L368" i="3"/>
  <c r="M368" i="3"/>
  <c r="I369" i="3"/>
  <c r="J369" i="3"/>
  <c r="K369" i="3"/>
  <c r="L369" i="3"/>
  <c r="M369" i="3"/>
  <c r="I370" i="3"/>
  <c r="J370" i="3"/>
  <c r="K370" i="3"/>
  <c r="L370" i="3"/>
  <c r="M370" i="3"/>
  <c r="I371" i="3"/>
  <c r="J371" i="3"/>
  <c r="K371" i="3"/>
  <c r="L371" i="3"/>
  <c r="M371" i="3"/>
  <c r="I372" i="3"/>
  <c r="J372" i="3"/>
  <c r="K372" i="3"/>
  <c r="L372" i="3"/>
  <c r="M372" i="3"/>
  <c r="I373" i="3"/>
  <c r="J373" i="3"/>
  <c r="K373" i="3"/>
  <c r="L373" i="3"/>
  <c r="M373" i="3"/>
  <c r="I374" i="3"/>
  <c r="J374" i="3"/>
  <c r="K374" i="3"/>
  <c r="L374" i="3"/>
  <c r="M374" i="3"/>
  <c r="I375" i="3"/>
  <c r="J375" i="3"/>
  <c r="K375" i="3"/>
  <c r="L375" i="3"/>
  <c r="M375" i="3"/>
  <c r="I376" i="3"/>
  <c r="J376" i="3"/>
  <c r="K376" i="3"/>
  <c r="L376" i="3"/>
  <c r="M376" i="3"/>
  <c r="I377" i="3"/>
  <c r="J377" i="3"/>
  <c r="K377" i="3"/>
  <c r="L377" i="3"/>
  <c r="M377" i="3"/>
  <c r="I378" i="3"/>
  <c r="J378" i="3"/>
  <c r="K378" i="3"/>
  <c r="L378" i="3"/>
  <c r="M378" i="3"/>
  <c r="I379" i="3"/>
  <c r="J379" i="3"/>
  <c r="K379" i="3"/>
  <c r="L379" i="3"/>
  <c r="M379" i="3"/>
  <c r="I380" i="3"/>
  <c r="J380" i="3"/>
  <c r="K380" i="3"/>
  <c r="L380" i="3"/>
  <c r="M380" i="3"/>
  <c r="I381" i="3"/>
  <c r="J381" i="3"/>
  <c r="K381" i="3"/>
  <c r="L381" i="3"/>
  <c r="M381" i="3"/>
  <c r="I382" i="3"/>
  <c r="J382" i="3"/>
  <c r="K382" i="3"/>
  <c r="L382" i="3"/>
  <c r="M382" i="3"/>
  <c r="I383" i="3"/>
  <c r="J383" i="3"/>
  <c r="K383" i="3"/>
  <c r="L383" i="3"/>
  <c r="M383" i="3"/>
  <c r="I384" i="3"/>
  <c r="J384" i="3"/>
  <c r="K384" i="3"/>
  <c r="L384" i="3"/>
  <c r="M384" i="3"/>
  <c r="I385" i="3"/>
  <c r="J385" i="3"/>
  <c r="K385" i="3"/>
  <c r="L385" i="3"/>
  <c r="M385" i="3"/>
  <c r="I386" i="3"/>
  <c r="J386" i="3"/>
  <c r="K386" i="3"/>
  <c r="L386" i="3"/>
  <c r="M386" i="3"/>
  <c r="I387" i="3"/>
  <c r="J387" i="3"/>
  <c r="K387" i="3"/>
  <c r="L387" i="3"/>
  <c r="M387" i="3"/>
  <c r="I388" i="3"/>
  <c r="J388" i="3"/>
  <c r="K388" i="3"/>
  <c r="L388" i="3"/>
  <c r="M388" i="3"/>
  <c r="I389" i="3"/>
  <c r="J389" i="3"/>
  <c r="K389" i="3"/>
  <c r="L389" i="3"/>
  <c r="M389" i="3"/>
  <c r="I390" i="3"/>
  <c r="J390" i="3"/>
  <c r="K390" i="3"/>
  <c r="L390" i="3"/>
  <c r="M390" i="3"/>
  <c r="I391" i="3"/>
  <c r="J391" i="3"/>
  <c r="K391" i="3"/>
  <c r="L391" i="3"/>
  <c r="M391" i="3"/>
  <c r="I392" i="3"/>
  <c r="J392" i="3"/>
  <c r="K392" i="3"/>
  <c r="L392" i="3"/>
  <c r="M392" i="3"/>
  <c r="I393" i="3"/>
  <c r="J393" i="3"/>
  <c r="K393" i="3"/>
  <c r="L393" i="3"/>
  <c r="M393" i="3"/>
  <c r="I394" i="3"/>
  <c r="J394" i="3"/>
  <c r="K394" i="3"/>
  <c r="L394" i="3"/>
  <c r="M394" i="3"/>
  <c r="I395" i="3"/>
  <c r="J395" i="3"/>
  <c r="K395" i="3"/>
  <c r="L395" i="3"/>
  <c r="M395" i="3"/>
  <c r="I396" i="3"/>
  <c r="J396" i="3"/>
  <c r="K396" i="3"/>
  <c r="L396" i="3"/>
  <c r="M396" i="3"/>
  <c r="I397" i="3"/>
  <c r="J397" i="3"/>
  <c r="K397" i="3"/>
  <c r="L397" i="3"/>
  <c r="M397" i="3"/>
  <c r="I398" i="3"/>
  <c r="J398" i="3"/>
  <c r="K398" i="3"/>
  <c r="L398" i="3"/>
  <c r="M398" i="3"/>
  <c r="I399" i="3"/>
  <c r="J399" i="3"/>
  <c r="K399" i="3"/>
  <c r="L399" i="3"/>
  <c r="M399" i="3"/>
  <c r="I400" i="3"/>
  <c r="J400" i="3"/>
  <c r="K400" i="3"/>
  <c r="L400" i="3"/>
  <c r="M400" i="3"/>
  <c r="I401" i="3"/>
  <c r="J401" i="3"/>
  <c r="K401" i="3"/>
  <c r="L401" i="3"/>
  <c r="M401" i="3"/>
  <c r="I402" i="3"/>
  <c r="J402" i="3"/>
  <c r="K402" i="3"/>
  <c r="L402" i="3"/>
  <c r="M402" i="3"/>
  <c r="I403" i="3"/>
  <c r="J403" i="3"/>
  <c r="K403" i="3"/>
  <c r="L403" i="3"/>
  <c r="M403" i="3"/>
  <c r="I404" i="3"/>
  <c r="J404" i="3"/>
  <c r="K404" i="3"/>
  <c r="L404" i="3"/>
  <c r="M404" i="3"/>
  <c r="I405" i="3"/>
  <c r="J405" i="3"/>
  <c r="K405" i="3"/>
  <c r="L405" i="3"/>
  <c r="M405" i="3"/>
  <c r="I406" i="3"/>
  <c r="J406" i="3"/>
  <c r="K406" i="3"/>
  <c r="L406" i="3"/>
  <c r="M406" i="3"/>
  <c r="I407" i="3"/>
  <c r="J407" i="3"/>
  <c r="K407" i="3"/>
  <c r="L407" i="3"/>
  <c r="M407" i="3"/>
  <c r="I408" i="3"/>
  <c r="J408" i="3"/>
  <c r="K408" i="3"/>
  <c r="L408" i="3"/>
  <c r="M408" i="3"/>
  <c r="I409" i="3"/>
  <c r="J409" i="3"/>
  <c r="K409" i="3"/>
  <c r="L409" i="3"/>
  <c r="M409" i="3"/>
  <c r="I410" i="3"/>
  <c r="J410" i="3"/>
  <c r="K410" i="3"/>
  <c r="L410" i="3"/>
  <c r="M410" i="3"/>
  <c r="I411" i="3"/>
  <c r="J411" i="3"/>
  <c r="K411" i="3"/>
  <c r="L411" i="3"/>
  <c r="M411" i="3"/>
  <c r="I412" i="3"/>
  <c r="J412" i="3"/>
  <c r="K412" i="3"/>
  <c r="L412" i="3"/>
  <c r="M412" i="3"/>
  <c r="I413" i="3"/>
  <c r="J413" i="3"/>
  <c r="K413" i="3"/>
  <c r="L413" i="3"/>
  <c r="M413" i="3"/>
  <c r="I414" i="3"/>
  <c r="J414" i="3"/>
  <c r="K414" i="3"/>
  <c r="L414" i="3"/>
  <c r="M414" i="3"/>
  <c r="I415" i="3"/>
  <c r="J415" i="3"/>
  <c r="K415" i="3"/>
  <c r="L415" i="3"/>
  <c r="M415" i="3"/>
  <c r="I416" i="3"/>
  <c r="J416" i="3"/>
  <c r="K416" i="3"/>
  <c r="L416" i="3"/>
  <c r="M416" i="3"/>
  <c r="I417" i="3"/>
  <c r="J417" i="3"/>
  <c r="K417" i="3"/>
  <c r="L417" i="3"/>
  <c r="M417" i="3"/>
  <c r="I418" i="3"/>
  <c r="J418" i="3"/>
  <c r="K418" i="3"/>
  <c r="L418" i="3"/>
  <c r="M418" i="3"/>
  <c r="I419" i="3"/>
  <c r="J419" i="3"/>
  <c r="K419" i="3"/>
  <c r="L419" i="3"/>
  <c r="M419" i="3"/>
  <c r="I420" i="3"/>
  <c r="J420" i="3"/>
  <c r="K420" i="3"/>
  <c r="L420" i="3"/>
  <c r="M420" i="3"/>
  <c r="I421" i="3"/>
  <c r="J421" i="3"/>
  <c r="K421" i="3"/>
  <c r="L421" i="3"/>
  <c r="M421" i="3"/>
  <c r="I422" i="3"/>
  <c r="J422" i="3"/>
  <c r="K422" i="3"/>
  <c r="L422" i="3"/>
  <c r="M422" i="3"/>
  <c r="I423" i="3"/>
  <c r="J423" i="3"/>
  <c r="K423" i="3"/>
  <c r="L423" i="3"/>
  <c r="M423" i="3"/>
  <c r="I424" i="3"/>
  <c r="J424" i="3"/>
  <c r="K424" i="3"/>
  <c r="L424" i="3"/>
  <c r="M424" i="3"/>
  <c r="I425" i="3"/>
  <c r="J425" i="3"/>
  <c r="K425" i="3"/>
  <c r="L425" i="3"/>
  <c r="M425" i="3"/>
  <c r="I426" i="3"/>
  <c r="J426" i="3"/>
  <c r="K426" i="3"/>
  <c r="L426" i="3"/>
  <c r="M426" i="3"/>
  <c r="I427" i="3"/>
  <c r="J427" i="3"/>
  <c r="K427" i="3"/>
  <c r="L427" i="3"/>
  <c r="M427" i="3"/>
  <c r="I428" i="3"/>
  <c r="J428" i="3"/>
  <c r="K428" i="3"/>
  <c r="L428" i="3"/>
  <c r="M428" i="3"/>
  <c r="I429" i="3"/>
  <c r="J429" i="3"/>
  <c r="K429" i="3"/>
  <c r="L429" i="3"/>
  <c r="M429" i="3"/>
  <c r="I430" i="3"/>
  <c r="J430" i="3"/>
  <c r="K430" i="3"/>
  <c r="L430" i="3"/>
  <c r="M430" i="3"/>
  <c r="I431" i="3"/>
  <c r="J431" i="3"/>
  <c r="K431" i="3"/>
  <c r="L431" i="3"/>
  <c r="M431" i="3"/>
  <c r="I432" i="3"/>
  <c r="J432" i="3"/>
  <c r="K432" i="3"/>
  <c r="L432" i="3"/>
  <c r="M432" i="3"/>
  <c r="I433" i="3"/>
  <c r="J433" i="3"/>
  <c r="K433" i="3"/>
  <c r="L433" i="3"/>
  <c r="M433" i="3"/>
  <c r="I434" i="3"/>
  <c r="J434" i="3"/>
  <c r="K434" i="3"/>
  <c r="L434" i="3"/>
  <c r="M434" i="3"/>
  <c r="I435" i="3"/>
  <c r="J435" i="3"/>
  <c r="K435" i="3"/>
  <c r="L435" i="3"/>
  <c r="M435" i="3"/>
  <c r="I436" i="3"/>
  <c r="J436" i="3"/>
  <c r="K436" i="3"/>
  <c r="L436" i="3"/>
  <c r="M436" i="3"/>
  <c r="I437" i="3"/>
  <c r="J437" i="3"/>
  <c r="K437" i="3"/>
  <c r="L437" i="3"/>
  <c r="M437" i="3"/>
  <c r="I438" i="3"/>
  <c r="J438" i="3"/>
  <c r="K438" i="3"/>
  <c r="L438" i="3"/>
  <c r="M438" i="3"/>
  <c r="I439" i="3"/>
  <c r="J439" i="3"/>
  <c r="K439" i="3"/>
  <c r="L439" i="3"/>
  <c r="M439" i="3"/>
  <c r="I440" i="3"/>
  <c r="J440" i="3"/>
  <c r="K440" i="3"/>
  <c r="L440" i="3"/>
  <c r="M440" i="3"/>
  <c r="I441" i="3"/>
  <c r="J441" i="3"/>
  <c r="K441" i="3"/>
  <c r="L441" i="3"/>
  <c r="M441" i="3"/>
  <c r="I442" i="3"/>
  <c r="J442" i="3"/>
  <c r="K442" i="3"/>
  <c r="L442" i="3"/>
  <c r="M442" i="3"/>
  <c r="I443" i="3"/>
  <c r="J443" i="3"/>
  <c r="K443" i="3"/>
  <c r="L443" i="3"/>
  <c r="M443" i="3"/>
  <c r="I444" i="3"/>
  <c r="J444" i="3"/>
  <c r="K444" i="3"/>
  <c r="L444" i="3"/>
  <c r="M444" i="3"/>
  <c r="I445" i="3"/>
  <c r="J445" i="3"/>
  <c r="K445" i="3"/>
  <c r="L445" i="3"/>
  <c r="M445" i="3"/>
  <c r="I446" i="3"/>
  <c r="J446" i="3"/>
  <c r="K446" i="3"/>
  <c r="L446" i="3"/>
  <c r="M446" i="3"/>
  <c r="I447" i="3"/>
  <c r="J447" i="3"/>
  <c r="K447" i="3"/>
  <c r="L447" i="3"/>
  <c r="M447" i="3"/>
  <c r="I448" i="3"/>
  <c r="J448" i="3"/>
  <c r="K448" i="3"/>
  <c r="L448" i="3"/>
  <c r="M448" i="3"/>
  <c r="I449" i="3"/>
  <c r="J449" i="3"/>
  <c r="K449" i="3"/>
  <c r="L449" i="3"/>
  <c r="M449" i="3"/>
  <c r="I450" i="3"/>
  <c r="J450" i="3"/>
  <c r="K450" i="3"/>
  <c r="L450" i="3"/>
  <c r="M450" i="3"/>
  <c r="I451" i="3"/>
  <c r="J451" i="3"/>
  <c r="K451" i="3"/>
  <c r="L451" i="3"/>
  <c r="M451" i="3"/>
  <c r="I452" i="3"/>
  <c r="J452" i="3"/>
  <c r="K452" i="3"/>
  <c r="L452" i="3"/>
  <c r="M452" i="3"/>
  <c r="I453" i="3"/>
  <c r="J453" i="3"/>
  <c r="K453" i="3"/>
  <c r="L453" i="3"/>
  <c r="M453" i="3"/>
  <c r="I454" i="3"/>
  <c r="J454" i="3"/>
  <c r="K454" i="3"/>
  <c r="L454" i="3"/>
  <c r="M454" i="3"/>
  <c r="I455" i="3"/>
  <c r="J455" i="3"/>
  <c r="K455" i="3"/>
  <c r="L455" i="3"/>
  <c r="M455" i="3"/>
  <c r="I456" i="3"/>
  <c r="J456" i="3"/>
  <c r="K456" i="3"/>
  <c r="L456" i="3"/>
  <c r="M456" i="3"/>
  <c r="I457" i="3"/>
  <c r="J457" i="3"/>
  <c r="K457" i="3"/>
  <c r="L457" i="3"/>
  <c r="M457" i="3"/>
  <c r="I458" i="3"/>
  <c r="J458" i="3"/>
  <c r="K458" i="3"/>
  <c r="L458" i="3"/>
  <c r="M458" i="3"/>
  <c r="I459" i="3"/>
  <c r="J459" i="3"/>
  <c r="K459" i="3"/>
  <c r="L459" i="3"/>
  <c r="M459" i="3"/>
  <c r="I460" i="3"/>
  <c r="J460" i="3"/>
  <c r="K460" i="3"/>
  <c r="L460" i="3"/>
  <c r="M460" i="3"/>
  <c r="I461" i="3"/>
  <c r="J461" i="3"/>
  <c r="K461" i="3"/>
  <c r="L461" i="3"/>
  <c r="M461" i="3"/>
  <c r="I462" i="3"/>
  <c r="J462" i="3"/>
  <c r="K462" i="3"/>
  <c r="L462" i="3"/>
  <c r="M462" i="3"/>
  <c r="I463" i="3"/>
  <c r="J463" i="3"/>
  <c r="K463" i="3"/>
  <c r="L463" i="3"/>
  <c r="M463" i="3"/>
  <c r="I464" i="3"/>
  <c r="J464" i="3"/>
  <c r="K464" i="3"/>
  <c r="L464" i="3"/>
  <c r="M464" i="3"/>
  <c r="I465" i="3"/>
  <c r="J465" i="3"/>
  <c r="K465" i="3"/>
  <c r="L465" i="3"/>
  <c r="M465" i="3"/>
  <c r="I466" i="3"/>
  <c r="J466" i="3"/>
  <c r="K466" i="3"/>
  <c r="L466" i="3"/>
  <c r="M466" i="3"/>
  <c r="I467" i="3"/>
  <c r="J467" i="3"/>
  <c r="K467" i="3"/>
  <c r="L467" i="3"/>
  <c r="M467" i="3"/>
  <c r="I468" i="3"/>
  <c r="J468" i="3"/>
  <c r="K468" i="3"/>
  <c r="L468" i="3"/>
  <c r="M468" i="3"/>
  <c r="I469" i="3"/>
  <c r="J469" i="3"/>
  <c r="K469" i="3"/>
  <c r="L469" i="3"/>
  <c r="M469" i="3"/>
  <c r="I470" i="3"/>
  <c r="J470" i="3"/>
  <c r="K470" i="3"/>
  <c r="L470" i="3"/>
  <c r="M470" i="3"/>
  <c r="I471" i="3"/>
  <c r="J471" i="3"/>
  <c r="K471" i="3"/>
  <c r="L471" i="3"/>
  <c r="M471" i="3"/>
  <c r="I472" i="3"/>
  <c r="J472" i="3"/>
  <c r="K472" i="3"/>
  <c r="L472" i="3"/>
  <c r="M472" i="3"/>
  <c r="I473" i="3"/>
  <c r="J473" i="3"/>
  <c r="K473" i="3"/>
  <c r="L473" i="3"/>
  <c r="M473" i="3"/>
  <c r="I474" i="3"/>
  <c r="J474" i="3"/>
  <c r="K474" i="3"/>
  <c r="L474" i="3"/>
  <c r="M474" i="3"/>
  <c r="I475" i="3"/>
  <c r="J475" i="3"/>
  <c r="K475" i="3"/>
  <c r="L475" i="3"/>
  <c r="M475" i="3"/>
  <c r="I476" i="3"/>
  <c r="J476" i="3"/>
  <c r="K476" i="3"/>
  <c r="L476" i="3"/>
  <c r="M476" i="3"/>
  <c r="I477" i="3"/>
  <c r="J477" i="3"/>
  <c r="K477" i="3"/>
  <c r="L477" i="3"/>
  <c r="M477" i="3"/>
  <c r="I478" i="3"/>
  <c r="J478" i="3"/>
  <c r="K478" i="3"/>
  <c r="L478" i="3"/>
  <c r="M478" i="3"/>
  <c r="I479" i="3"/>
  <c r="J479" i="3"/>
  <c r="K479" i="3"/>
  <c r="L479" i="3"/>
  <c r="M479" i="3"/>
  <c r="I480" i="3"/>
  <c r="J480" i="3"/>
  <c r="K480" i="3"/>
  <c r="L480" i="3"/>
  <c r="M480" i="3"/>
  <c r="I481" i="3"/>
  <c r="J481" i="3"/>
  <c r="K481" i="3"/>
  <c r="L481" i="3"/>
  <c r="M481" i="3"/>
  <c r="I482" i="3"/>
  <c r="J482" i="3"/>
  <c r="K482" i="3"/>
  <c r="L482" i="3"/>
  <c r="M482" i="3"/>
  <c r="I483" i="3"/>
  <c r="J483" i="3"/>
  <c r="K483" i="3"/>
  <c r="L483" i="3"/>
  <c r="M483" i="3"/>
  <c r="I484" i="3"/>
  <c r="J484" i="3"/>
  <c r="K484" i="3"/>
  <c r="L484" i="3"/>
  <c r="M484" i="3"/>
  <c r="I485" i="3"/>
  <c r="J485" i="3"/>
  <c r="K485" i="3"/>
  <c r="L485" i="3"/>
  <c r="M485" i="3"/>
  <c r="I486" i="3"/>
  <c r="J486" i="3"/>
  <c r="K486" i="3"/>
  <c r="L486" i="3"/>
  <c r="M486" i="3"/>
  <c r="I487" i="3"/>
  <c r="J487" i="3"/>
  <c r="K487" i="3"/>
  <c r="L487" i="3"/>
  <c r="M487" i="3"/>
  <c r="I488" i="3"/>
  <c r="J488" i="3"/>
  <c r="K488" i="3"/>
  <c r="L488" i="3"/>
  <c r="M488" i="3"/>
  <c r="I489" i="3"/>
  <c r="J489" i="3"/>
  <c r="K489" i="3"/>
  <c r="L489" i="3"/>
  <c r="M489" i="3"/>
  <c r="I490" i="3"/>
  <c r="J490" i="3"/>
  <c r="K490" i="3"/>
  <c r="L490" i="3"/>
  <c r="M490" i="3"/>
  <c r="I491" i="3"/>
  <c r="J491" i="3"/>
  <c r="K491" i="3"/>
  <c r="L491" i="3"/>
  <c r="M491" i="3"/>
  <c r="I492" i="3"/>
  <c r="J492" i="3"/>
  <c r="K492" i="3"/>
  <c r="L492" i="3"/>
  <c r="M492" i="3"/>
  <c r="I493" i="3"/>
  <c r="J493" i="3"/>
  <c r="K493" i="3"/>
  <c r="L493" i="3"/>
  <c r="M493" i="3"/>
  <c r="I494" i="3"/>
  <c r="J494" i="3"/>
  <c r="K494" i="3"/>
  <c r="L494" i="3"/>
  <c r="M494" i="3"/>
  <c r="I495" i="3"/>
  <c r="J495" i="3"/>
  <c r="K495" i="3"/>
  <c r="L495" i="3"/>
  <c r="M495" i="3"/>
  <c r="I496" i="3"/>
  <c r="J496" i="3"/>
  <c r="K496" i="3"/>
  <c r="L496" i="3"/>
  <c r="M496" i="3"/>
  <c r="I497" i="3"/>
  <c r="J497" i="3"/>
  <c r="K497" i="3"/>
  <c r="L497" i="3"/>
  <c r="M497" i="3"/>
  <c r="I498" i="3"/>
  <c r="J498" i="3"/>
  <c r="K498" i="3"/>
  <c r="L498" i="3"/>
  <c r="M498" i="3"/>
  <c r="I499" i="3"/>
  <c r="J499" i="3"/>
  <c r="K499" i="3"/>
  <c r="L499" i="3"/>
  <c r="M499" i="3"/>
  <c r="I500" i="3"/>
  <c r="J500" i="3"/>
  <c r="K500" i="3"/>
  <c r="L500" i="3"/>
  <c r="M500" i="3"/>
  <c r="I501" i="3"/>
  <c r="J501" i="3"/>
  <c r="K501" i="3"/>
  <c r="L501" i="3"/>
  <c r="M501" i="3"/>
  <c r="I502" i="3"/>
  <c r="J502" i="3"/>
  <c r="K502" i="3"/>
  <c r="L502" i="3"/>
  <c r="M502" i="3"/>
  <c r="I503" i="3"/>
  <c r="J503" i="3"/>
  <c r="K503" i="3"/>
  <c r="L503" i="3"/>
  <c r="M503" i="3"/>
  <c r="I504" i="3"/>
  <c r="J504" i="3"/>
  <c r="K504" i="3"/>
  <c r="L504" i="3"/>
  <c r="M504" i="3"/>
  <c r="I505" i="3"/>
  <c r="J505" i="3"/>
  <c r="K505" i="3"/>
  <c r="L505" i="3"/>
  <c r="M505" i="3"/>
  <c r="I506" i="3"/>
  <c r="J506" i="3"/>
  <c r="K506" i="3"/>
  <c r="L506" i="3"/>
  <c r="M506" i="3"/>
  <c r="I507" i="3"/>
  <c r="J507" i="3"/>
  <c r="K507" i="3"/>
  <c r="L507" i="3"/>
  <c r="M507" i="3"/>
  <c r="I508" i="3"/>
  <c r="J508" i="3"/>
  <c r="K508" i="3"/>
  <c r="L508" i="3"/>
  <c r="M508" i="3"/>
  <c r="I509" i="3"/>
  <c r="J509" i="3"/>
  <c r="K509" i="3"/>
  <c r="L509" i="3"/>
  <c r="M509" i="3"/>
  <c r="I510" i="3"/>
  <c r="J510" i="3"/>
  <c r="K510" i="3"/>
  <c r="L510" i="3"/>
  <c r="M510" i="3"/>
  <c r="I511" i="3"/>
  <c r="J511" i="3"/>
  <c r="K511" i="3"/>
  <c r="L511" i="3"/>
  <c r="M511" i="3"/>
  <c r="I512" i="3"/>
  <c r="J512" i="3"/>
  <c r="K512" i="3"/>
  <c r="L512" i="3"/>
  <c r="M512" i="3"/>
  <c r="I513" i="3"/>
  <c r="J513" i="3"/>
  <c r="K513" i="3"/>
  <c r="L513" i="3"/>
  <c r="M513" i="3"/>
  <c r="I514" i="3"/>
  <c r="J514" i="3"/>
  <c r="K514" i="3"/>
  <c r="L514" i="3"/>
  <c r="M514" i="3"/>
  <c r="I515" i="3"/>
  <c r="J515" i="3"/>
  <c r="K515" i="3"/>
  <c r="L515" i="3"/>
  <c r="M515" i="3"/>
  <c r="I516" i="3"/>
  <c r="J516" i="3"/>
  <c r="K516" i="3"/>
  <c r="L516" i="3"/>
  <c r="M516" i="3"/>
  <c r="I517" i="3"/>
  <c r="J517" i="3"/>
  <c r="K517" i="3"/>
  <c r="L517" i="3"/>
  <c r="M517" i="3"/>
  <c r="I518" i="3"/>
  <c r="J518" i="3"/>
  <c r="K518" i="3"/>
  <c r="L518" i="3"/>
  <c r="M518" i="3"/>
  <c r="I519" i="3"/>
  <c r="J519" i="3"/>
  <c r="K519" i="3"/>
  <c r="L519" i="3"/>
  <c r="M519" i="3"/>
  <c r="I520" i="3"/>
  <c r="J520" i="3"/>
  <c r="K520" i="3"/>
  <c r="L520" i="3"/>
  <c r="M520" i="3"/>
  <c r="I521" i="3"/>
  <c r="J521" i="3"/>
  <c r="K521" i="3"/>
  <c r="L521" i="3"/>
  <c r="M521" i="3"/>
  <c r="I522" i="3"/>
  <c r="J522" i="3"/>
  <c r="K522" i="3"/>
  <c r="L522" i="3"/>
  <c r="M522" i="3"/>
  <c r="I523" i="3"/>
  <c r="J523" i="3"/>
  <c r="K523" i="3"/>
  <c r="L523" i="3"/>
  <c r="M523" i="3"/>
  <c r="I524" i="3"/>
  <c r="J524" i="3"/>
  <c r="K524" i="3"/>
  <c r="L524" i="3"/>
  <c r="M524" i="3"/>
  <c r="I525" i="3"/>
  <c r="J525" i="3"/>
  <c r="K525" i="3"/>
  <c r="L525" i="3"/>
  <c r="M525" i="3"/>
  <c r="I526" i="3"/>
  <c r="J526" i="3"/>
  <c r="K526" i="3"/>
  <c r="L526" i="3"/>
  <c r="M526" i="3"/>
  <c r="I527" i="3"/>
  <c r="J527" i="3"/>
  <c r="K527" i="3"/>
  <c r="L527" i="3"/>
  <c r="M527" i="3"/>
  <c r="I528" i="3"/>
  <c r="J528" i="3"/>
  <c r="K528" i="3"/>
  <c r="L528" i="3"/>
  <c r="M528" i="3"/>
  <c r="I529" i="3"/>
  <c r="J529" i="3"/>
  <c r="K529" i="3"/>
  <c r="L529" i="3"/>
  <c r="M529" i="3"/>
  <c r="I530" i="3"/>
  <c r="J530" i="3"/>
  <c r="K530" i="3"/>
  <c r="L530" i="3"/>
  <c r="M530" i="3"/>
  <c r="I531" i="3"/>
  <c r="J531" i="3"/>
  <c r="K531" i="3"/>
  <c r="L531" i="3"/>
  <c r="M531" i="3"/>
  <c r="I532" i="3"/>
  <c r="J532" i="3"/>
  <c r="K532" i="3"/>
  <c r="L532" i="3"/>
  <c r="M532" i="3"/>
  <c r="I533" i="3"/>
  <c r="J533" i="3"/>
  <c r="K533" i="3"/>
  <c r="L533" i="3"/>
  <c r="M533" i="3"/>
  <c r="I534" i="3"/>
  <c r="J534" i="3"/>
  <c r="K534" i="3"/>
  <c r="L534" i="3"/>
  <c r="M534" i="3"/>
  <c r="I535" i="3"/>
  <c r="J535" i="3"/>
  <c r="K535" i="3"/>
  <c r="L535" i="3"/>
  <c r="M535" i="3"/>
  <c r="I536" i="3"/>
  <c r="J536" i="3"/>
  <c r="K536" i="3"/>
  <c r="L536" i="3"/>
  <c r="M536" i="3"/>
  <c r="I537" i="3"/>
  <c r="J537" i="3"/>
  <c r="K537" i="3"/>
  <c r="L537" i="3"/>
  <c r="M537" i="3"/>
  <c r="I538" i="3"/>
  <c r="J538" i="3"/>
  <c r="K538" i="3"/>
  <c r="L538" i="3"/>
  <c r="M538" i="3"/>
  <c r="I539" i="3"/>
  <c r="J539" i="3"/>
  <c r="K539" i="3"/>
  <c r="L539" i="3"/>
  <c r="M539" i="3"/>
  <c r="I540" i="3"/>
  <c r="J540" i="3"/>
  <c r="K540" i="3"/>
  <c r="L540" i="3"/>
  <c r="M540" i="3"/>
  <c r="I541" i="3"/>
  <c r="J541" i="3"/>
  <c r="K541" i="3"/>
  <c r="L541" i="3"/>
  <c r="M541" i="3"/>
  <c r="I542" i="3"/>
  <c r="J542" i="3"/>
  <c r="K542" i="3"/>
  <c r="L542" i="3"/>
  <c r="M542" i="3"/>
  <c r="I543" i="3"/>
  <c r="J543" i="3"/>
  <c r="K543" i="3"/>
  <c r="L543" i="3"/>
  <c r="M543" i="3"/>
  <c r="I544" i="3"/>
  <c r="J544" i="3"/>
  <c r="K544" i="3"/>
  <c r="L544" i="3"/>
  <c r="M544" i="3"/>
  <c r="I545" i="3"/>
  <c r="J545" i="3"/>
  <c r="K545" i="3"/>
  <c r="L545" i="3"/>
  <c r="M545" i="3"/>
  <c r="I546" i="3"/>
  <c r="J546" i="3"/>
  <c r="K546" i="3"/>
  <c r="L546" i="3"/>
  <c r="M546" i="3"/>
  <c r="I547" i="3"/>
  <c r="J547" i="3"/>
  <c r="K547" i="3"/>
  <c r="L547" i="3"/>
  <c r="M547" i="3"/>
  <c r="I548" i="3"/>
  <c r="J548" i="3"/>
  <c r="K548" i="3"/>
  <c r="L548" i="3"/>
  <c r="M548" i="3"/>
  <c r="I549" i="3"/>
  <c r="J549" i="3"/>
  <c r="K549" i="3"/>
  <c r="L549" i="3"/>
  <c r="M549" i="3"/>
  <c r="I550" i="3"/>
  <c r="J550" i="3"/>
  <c r="K550" i="3"/>
  <c r="L550" i="3"/>
  <c r="M550" i="3"/>
  <c r="I551" i="3"/>
  <c r="J551" i="3"/>
  <c r="K551" i="3"/>
  <c r="L551" i="3"/>
  <c r="M551" i="3"/>
  <c r="I552" i="3"/>
  <c r="J552" i="3"/>
  <c r="K552" i="3"/>
  <c r="L552" i="3"/>
  <c r="M552" i="3"/>
  <c r="I553" i="3"/>
  <c r="J553" i="3"/>
  <c r="K553" i="3"/>
  <c r="L553" i="3"/>
  <c r="M553" i="3"/>
  <c r="I554" i="3"/>
  <c r="J554" i="3"/>
  <c r="K554" i="3"/>
  <c r="L554" i="3"/>
  <c r="M554" i="3"/>
  <c r="I555" i="3"/>
  <c r="J555" i="3"/>
  <c r="K555" i="3"/>
  <c r="L555" i="3"/>
  <c r="M555" i="3"/>
  <c r="I556" i="3"/>
  <c r="J556" i="3"/>
  <c r="K556" i="3"/>
  <c r="L556" i="3"/>
  <c r="M556" i="3"/>
  <c r="I557" i="3"/>
  <c r="J557" i="3"/>
  <c r="K557" i="3"/>
  <c r="L557" i="3"/>
  <c r="M557" i="3"/>
  <c r="I558" i="3"/>
  <c r="J558" i="3"/>
  <c r="K558" i="3"/>
  <c r="L558" i="3"/>
  <c r="M558" i="3"/>
  <c r="I559" i="3"/>
  <c r="J559" i="3"/>
  <c r="K559" i="3"/>
  <c r="L559" i="3"/>
  <c r="M559" i="3"/>
  <c r="I560" i="3"/>
  <c r="J560" i="3"/>
  <c r="K560" i="3"/>
  <c r="L560" i="3"/>
  <c r="M560" i="3"/>
  <c r="I561" i="3"/>
  <c r="J561" i="3"/>
  <c r="K561" i="3"/>
  <c r="L561" i="3"/>
  <c r="M561" i="3"/>
  <c r="I562" i="3"/>
  <c r="J562" i="3"/>
  <c r="K562" i="3"/>
  <c r="L562" i="3"/>
  <c r="M562" i="3"/>
  <c r="I563" i="3"/>
  <c r="J563" i="3"/>
  <c r="K563" i="3"/>
  <c r="L563" i="3"/>
  <c r="M563" i="3"/>
  <c r="I564" i="3"/>
  <c r="J564" i="3"/>
  <c r="K564" i="3"/>
  <c r="L564" i="3"/>
  <c r="M564" i="3"/>
  <c r="I565" i="3"/>
  <c r="J565" i="3"/>
  <c r="K565" i="3"/>
  <c r="L565" i="3"/>
  <c r="M565" i="3"/>
  <c r="I566" i="3"/>
  <c r="J566" i="3"/>
  <c r="K566" i="3"/>
  <c r="L566" i="3"/>
  <c r="M566" i="3"/>
  <c r="I567" i="3"/>
  <c r="J567" i="3"/>
  <c r="K567" i="3"/>
  <c r="L567" i="3"/>
  <c r="M567" i="3"/>
  <c r="I568" i="3"/>
  <c r="J568" i="3"/>
  <c r="K568" i="3"/>
  <c r="L568" i="3"/>
  <c r="M568" i="3"/>
  <c r="I569" i="3"/>
  <c r="J569" i="3"/>
  <c r="K569" i="3"/>
  <c r="L569" i="3"/>
  <c r="M569" i="3"/>
  <c r="I570" i="3"/>
  <c r="J570" i="3"/>
  <c r="K570" i="3"/>
  <c r="L570" i="3"/>
  <c r="M570" i="3"/>
  <c r="I571" i="3"/>
  <c r="J571" i="3"/>
  <c r="K571" i="3"/>
  <c r="L571" i="3"/>
  <c r="M571" i="3"/>
  <c r="I572" i="3"/>
  <c r="J572" i="3"/>
  <c r="K572" i="3"/>
  <c r="L572" i="3"/>
  <c r="M572" i="3"/>
  <c r="I573" i="3"/>
  <c r="J573" i="3"/>
  <c r="K573" i="3"/>
  <c r="L573" i="3"/>
  <c r="M573" i="3"/>
  <c r="I574" i="3"/>
  <c r="J574" i="3"/>
  <c r="K574" i="3"/>
  <c r="L574" i="3"/>
  <c r="M574" i="3"/>
  <c r="I575" i="3"/>
  <c r="J575" i="3"/>
  <c r="K575" i="3"/>
  <c r="L575" i="3"/>
  <c r="M575" i="3"/>
  <c r="I576" i="3"/>
  <c r="J576" i="3"/>
  <c r="K576" i="3"/>
  <c r="L576" i="3"/>
  <c r="M576" i="3"/>
  <c r="I577" i="3"/>
  <c r="J577" i="3"/>
  <c r="K577" i="3"/>
  <c r="L577" i="3"/>
  <c r="M577" i="3"/>
  <c r="I578" i="3"/>
  <c r="J578" i="3"/>
  <c r="K578" i="3"/>
  <c r="L578" i="3"/>
  <c r="M578" i="3"/>
  <c r="I579" i="3"/>
  <c r="J579" i="3"/>
  <c r="K579" i="3"/>
  <c r="L579" i="3"/>
  <c r="M579" i="3"/>
  <c r="I580" i="3"/>
  <c r="J580" i="3"/>
  <c r="K580" i="3"/>
  <c r="L580" i="3"/>
  <c r="M580" i="3"/>
  <c r="I581" i="3"/>
  <c r="J581" i="3"/>
  <c r="K581" i="3"/>
  <c r="L581" i="3"/>
  <c r="M581" i="3"/>
  <c r="I582" i="3"/>
  <c r="J582" i="3"/>
  <c r="K582" i="3"/>
  <c r="L582" i="3"/>
  <c r="M582" i="3"/>
  <c r="I583" i="3"/>
  <c r="J583" i="3"/>
  <c r="K583" i="3"/>
  <c r="L583" i="3"/>
  <c r="M583" i="3"/>
  <c r="I584" i="3"/>
  <c r="J584" i="3"/>
  <c r="K584" i="3"/>
  <c r="L584" i="3"/>
  <c r="M584" i="3"/>
  <c r="I585" i="3"/>
  <c r="J585" i="3"/>
  <c r="K585" i="3"/>
  <c r="L585" i="3"/>
  <c r="M585" i="3"/>
  <c r="I586" i="3"/>
  <c r="J586" i="3"/>
  <c r="K586" i="3"/>
  <c r="L586" i="3"/>
  <c r="M586" i="3"/>
  <c r="I587" i="3"/>
  <c r="J587" i="3"/>
  <c r="K587" i="3"/>
  <c r="L587" i="3"/>
  <c r="M587" i="3"/>
  <c r="I588" i="3"/>
  <c r="J588" i="3"/>
  <c r="K588" i="3"/>
  <c r="L588" i="3"/>
  <c r="M588" i="3"/>
  <c r="I589" i="3"/>
  <c r="J589" i="3"/>
  <c r="K589" i="3"/>
  <c r="L589" i="3"/>
  <c r="M589" i="3"/>
  <c r="I590" i="3"/>
  <c r="J590" i="3"/>
  <c r="K590" i="3"/>
  <c r="L590" i="3"/>
  <c r="M590" i="3"/>
  <c r="I591" i="3"/>
  <c r="J591" i="3"/>
  <c r="K591" i="3"/>
  <c r="L591" i="3"/>
  <c r="M591" i="3"/>
  <c r="I592" i="3"/>
  <c r="J592" i="3"/>
  <c r="K592" i="3"/>
  <c r="L592" i="3"/>
  <c r="M592" i="3"/>
  <c r="I593" i="3"/>
  <c r="J593" i="3"/>
  <c r="K593" i="3"/>
  <c r="L593" i="3"/>
  <c r="M593" i="3"/>
  <c r="I594" i="3"/>
  <c r="J594" i="3"/>
  <c r="K594" i="3"/>
  <c r="L594" i="3"/>
  <c r="M594" i="3"/>
  <c r="I595" i="3"/>
  <c r="J595" i="3"/>
  <c r="K595" i="3"/>
  <c r="L595" i="3"/>
  <c r="M595" i="3"/>
  <c r="I596" i="3"/>
  <c r="J596" i="3"/>
  <c r="K596" i="3"/>
  <c r="L596" i="3"/>
  <c r="M596" i="3"/>
  <c r="I597" i="3"/>
  <c r="J597" i="3"/>
  <c r="K597" i="3"/>
  <c r="L597" i="3"/>
  <c r="M597" i="3"/>
  <c r="I598" i="3"/>
  <c r="J598" i="3"/>
  <c r="K598" i="3"/>
  <c r="L598" i="3"/>
  <c r="M598" i="3"/>
  <c r="I599" i="3"/>
  <c r="J599" i="3"/>
  <c r="K599" i="3"/>
  <c r="L599" i="3"/>
  <c r="M599" i="3"/>
  <c r="I600" i="3"/>
  <c r="J600" i="3"/>
  <c r="K600" i="3"/>
  <c r="L600" i="3"/>
  <c r="M600" i="3"/>
  <c r="I601" i="3"/>
  <c r="J601" i="3"/>
  <c r="K601" i="3"/>
  <c r="L601" i="3"/>
  <c r="M601" i="3"/>
  <c r="I602" i="3"/>
  <c r="J602" i="3"/>
  <c r="K602" i="3"/>
  <c r="L602" i="3"/>
  <c r="M602" i="3"/>
  <c r="I603" i="3"/>
  <c r="J603" i="3"/>
  <c r="K603" i="3"/>
  <c r="L603" i="3"/>
  <c r="M603" i="3"/>
  <c r="I604" i="3"/>
  <c r="J604" i="3"/>
  <c r="K604" i="3"/>
  <c r="L604" i="3"/>
  <c r="M604" i="3"/>
  <c r="I605" i="3"/>
  <c r="J605" i="3"/>
  <c r="K605" i="3"/>
  <c r="L605" i="3"/>
  <c r="M605" i="3"/>
  <c r="I606" i="3"/>
  <c r="J606" i="3"/>
  <c r="K606" i="3"/>
  <c r="L606" i="3"/>
  <c r="M606" i="3"/>
  <c r="I607" i="3"/>
  <c r="J607" i="3"/>
  <c r="K607" i="3"/>
  <c r="L607" i="3"/>
  <c r="M607" i="3"/>
  <c r="I608" i="3"/>
  <c r="J608" i="3"/>
  <c r="K608" i="3"/>
  <c r="L608" i="3"/>
  <c r="M608" i="3"/>
  <c r="I609" i="3"/>
  <c r="J609" i="3"/>
  <c r="K609" i="3"/>
  <c r="L609" i="3"/>
  <c r="M609" i="3"/>
  <c r="I610" i="3"/>
  <c r="J610" i="3"/>
  <c r="K610" i="3"/>
  <c r="L610" i="3"/>
  <c r="M610" i="3"/>
  <c r="I611" i="3"/>
  <c r="J611" i="3"/>
  <c r="K611" i="3"/>
  <c r="L611" i="3"/>
  <c r="M611" i="3"/>
  <c r="I612" i="3"/>
  <c r="J612" i="3"/>
  <c r="K612" i="3"/>
  <c r="L612" i="3"/>
  <c r="M612" i="3"/>
  <c r="I613" i="3"/>
  <c r="J613" i="3"/>
  <c r="K613" i="3"/>
  <c r="L613" i="3"/>
  <c r="M613" i="3"/>
  <c r="I614" i="3"/>
  <c r="J614" i="3"/>
  <c r="K614" i="3"/>
  <c r="L614" i="3"/>
  <c r="M614" i="3"/>
  <c r="I615" i="3"/>
  <c r="J615" i="3"/>
  <c r="K615" i="3"/>
  <c r="L615" i="3"/>
  <c r="M615" i="3"/>
  <c r="I616" i="3"/>
  <c r="J616" i="3"/>
  <c r="K616" i="3"/>
  <c r="L616" i="3"/>
  <c r="M616" i="3"/>
  <c r="I617" i="3"/>
  <c r="J617" i="3"/>
  <c r="K617" i="3"/>
  <c r="L617" i="3"/>
  <c r="M617" i="3"/>
  <c r="I618" i="3"/>
  <c r="J618" i="3"/>
  <c r="K618" i="3"/>
  <c r="L618" i="3"/>
  <c r="M618" i="3"/>
  <c r="I619" i="3"/>
  <c r="J619" i="3"/>
  <c r="K619" i="3"/>
  <c r="L619" i="3"/>
  <c r="M619" i="3"/>
  <c r="I620" i="3"/>
  <c r="J620" i="3"/>
  <c r="K620" i="3"/>
  <c r="L620" i="3"/>
  <c r="M620" i="3"/>
  <c r="I621" i="3"/>
  <c r="J621" i="3"/>
  <c r="K621" i="3"/>
  <c r="L621" i="3"/>
  <c r="M621" i="3"/>
  <c r="I622" i="3"/>
  <c r="J622" i="3"/>
  <c r="K622" i="3"/>
  <c r="L622" i="3"/>
  <c r="M622" i="3"/>
  <c r="I623" i="3"/>
  <c r="J623" i="3"/>
  <c r="K623" i="3"/>
  <c r="L623" i="3"/>
  <c r="M623" i="3"/>
  <c r="I624" i="3"/>
  <c r="J624" i="3"/>
  <c r="K624" i="3"/>
  <c r="L624" i="3"/>
  <c r="M624" i="3"/>
  <c r="I625" i="3"/>
  <c r="J625" i="3"/>
  <c r="K625" i="3"/>
  <c r="L625" i="3"/>
  <c r="M625" i="3"/>
  <c r="I626" i="3"/>
  <c r="J626" i="3"/>
  <c r="K626" i="3"/>
  <c r="L626" i="3"/>
  <c r="M626" i="3"/>
  <c r="I627" i="3"/>
  <c r="J627" i="3"/>
  <c r="K627" i="3"/>
  <c r="L627" i="3"/>
  <c r="M627" i="3"/>
  <c r="I628" i="3"/>
  <c r="J628" i="3"/>
  <c r="K628" i="3"/>
  <c r="L628" i="3"/>
  <c r="M628" i="3"/>
  <c r="I629" i="3"/>
  <c r="J629" i="3"/>
  <c r="K629" i="3"/>
  <c r="L629" i="3"/>
  <c r="M629" i="3"/>
  <c r="I630" i="3"/>
  <c r="J630" i="3"/>
  <c r="K630" i="3"/>
  <c r="L630" i="3"/>
  <c r="M630" i="3"/>
  <c r="I631" i="3"/>
  <c r="J631" i="3"/>
  <c r="K631" i="3"/>
  <c r="L631" i="3"/>
  <c r="M631" i="3"/>
  <c r="I632" i="3"/>
  <c r="J632" i="3"/>
  <c r="K632" i="3"/>
  <c r="L632" i="3"/>
  <c r="M632" i="3"/>
  <c r="I633" i="3"/>
  <c r="J633" i="3"/>
  <c r="K633" i="3"/>
  <c r="L633" i="3"/>
  <c r="M633" i="3"/>
  <c r="I634" i="3"/>
  <c r="J634" i="3"/>
  <c r="K634" i="3"/>
  <c r="L634" i="3"/>
  <c r="M634" i="3"/>
  <c r="I635" i="3"/>
  <c r="J635" i="3"/>
  <c r="K635" i="3"/>
  <c r="L635" i="3"/>
  <c r="M635" i="3"/>
  <c r="I636" i="3"/>
  <c r="J636" i="3"/>
  <c r="K636" i="3"/>
  <c r="L636" i="3"/>
  <c r="M636" i="3"/>
  <c r="I637" i="3"/>
  <c r="J637" i="3"/>
  <c r="K637" i="3"/>
  <c r="L637" i="3"/>
  <c r="M637" i="3"/>
  <c r="I638" i="3"/>
  <c r="J638" i="3"/>
  <c r="K638" i="3"/>
  <c r="L638" i="3"/>
  <c r="M638" i="3"/>
  <c r="I639" i="3"/>
  <c r="J639" i="3"/>
  <c r="K639" i="3"/>
  <c r="L639" i="3"/>
  <c r="M639" i="3"/>
  <c r="I640" i="3"/>
  <c r="J640" i="3"/>
  <c r="K640" i="3"/>
  <c r="L640" i="3"/>
  <c r="M640" i="3"/>
  <c r="I641" i="3"/>
  <c r="J641" i="3"/>
  <c r="K641" i="3"/>
  <c r="L641" i="3"/>
  <c r="M641" i="3"/>
  <c r="I642" i="3"/>
  <c r="J642" i="3"/>
  <c r="K642" i="3"/>
  <c r="L642" i="3"/>
  <c r="M642" i="3"/>
  <c r="I643" i="3"/>
  <c r="J643" i="3"/>
  <c r="K643" i="3"/>
  <c r="L643" i="3"/>
  <c r="M643" i="3"/>
  <c r="I644" i="3"/>
  <c r="J644" i="3"/>
  <c r="K644" i="3"/>
  <c r="L644" i="3"/>
  <c r="M644" i="3"/>
  <c r="I645" i="3"/>
  <c r="J645" i="3"/>
  <c r="K645" i="3"/>
  <c r="L645" i="3"/>
  <c r="M645" i="3"/>
  <c r="I646" i="3"/>
  <c r="J646" i="3"/>
  <c r="K646" i="3"/>
  <c r="L646" i="3"/>
  <c r="M646" i="3"/>
  <c r="I647" i="3"/>
  <c r="J647" i="3"/>
  <c r="K647" i="3"/>
  <c r="L647" i="3"/>
  <c r="M647" i="3"/>
  <c r="I648" i="3"/>
  <c r="J648" i="3"/>
  <c r="K648" i="3"/>
  <c r="L648" i="3"/>
  <c r="M648" i="3"/>
  <c r="I649" i="3"/>
  <c r="J649" i="3"/>
  <c r="K649" i="3"/>
  <c r="L649" i="3"/>
  <c r="M649" i="3"/>
  <c r="I650" i="3"/>
  <c r="J650" i="3"/>
  <c r="K650" i="3"/>
  <c r="L650" i="3"/>
  <c r="M650" i="3"/>
  <c r="I651" i="3"/>
  <c r="J651" i="3"/>
  <c r="K651" i="3"/>
  <c r="L651" i="3"/>
  <c r="M651" i="3"/>
  <c r="I652" i="3"/>
  <c r="J652" i="3"/>
  <c r="K652" i="3"/>
  <c r="L652" i="3"/>
  <c r="M652" i="3"/>
  <c r="I653" i="3"/>
  <c r="J653" i="3"/>
  <c r="K653" i="3"/>
  <c r="L653" i="3"/>
  <c r="M653" i="3"/>
  <c r="I654" i="3"/>
  <c r="J654" i="3"/>
  <c r="K654" i="3"/>
  <c r="L654" i="3"/>
  <c r="M654" i="3"/>
  <c r="I655" i="3"/>
  <c r="J655" i="3"/>
  <c r="K655" i="3"/>
  <c r="L655" i="3"/>
  <c r="M655" i="3"/>
  <c r="I656" i="3"/>
  <c r="J656" i="3"/>
  <c r="K656" i="3"/>
  <c r="L656" i="3"/>
  <c r="M656" i="3"/>
  <c r="I657" i="3"/>
  <c r="J657" i="3"/>
  <c r="K657" i="3"/>
  <c r="L657" i="3"/>
  <c r="M657" i="3"/>
  <c r="I658" i="3"/>
  <c r="J658" i="3"/>
  <c r="K658" i="3"/>
  <c r="L658" i="3"/>
  <c r="M658" i="3"/>
  <c r="I659" i="3"/>
  <c r="J659" i="3"/>
  <c r="K659" i="3"/>
  <c r="L659" i="3"/>
  <c r="M659" i="3"/>
  <c r="I660" i="3"/>
  <c r="J660" i="3"/>
  <c r="K660" i="3"/>
  <c r="L660" i="3"/>
  <c r="M660" i="3"/>
  <c r="I661" i="3"/>
  <c r="J661" i="3"/>
  <c r="K661" i="3"/>
  <c r="L661" i="3"/>
  <c r="M661" i="3"/>
  <c r="I662" i="3"/>
  <c r="J662" i="3"/>
  <c r="K662" i="3"/>
  <c r="L662" i="3"/>
  <c r="M662" i="3"/>
  <c r="I663" i="3"/>
  <c r="J663" i="3"/>
  <c r="K663" i="3"/>
  <c r="L663" i="3"/>
  <c r="M663" i="3"/>
  <c r="I664" i="3"/>
  <c r="J664" i="3"/>
  <c r="K664" i="3"/>
  <c r="L664" i="3"/>
  <c r="M664" i="3"/>
  <c r="I665" i="3"/>
  <c r="J665" i="3"/>
  <c r="K665" i="3"/>
  <c r="L665" i="3"/>
  <c r="M665" i="3"/>
  <c r="I666" i="3"/>
  <c r="J666" i="3"/>
  <c r="K666" i="3"/>
  <c r="L666" i="3"/>
  <c r="M666" i="3"/>
  <c r="I667" i="3"/>
  <c r="J667" i="3"/>
  <c r="K667" i="3"/>
  <c r="L667" i="3"/>
  <c r="M667" i="3"/>
  <c r="I668" i="3"/>
  <c r="J668" i="3"/>
  <c r="K668" i="3"/>
  <c r="L668" i="3"/>
  <c r="M668" i="3"/>
  <c r="I669" i="3"/>
  <c r="J669" i="3"/>
  <c r="K669" i="3"/>
  <c r="L669" i="3"/>
  <c r="M669" i="3"/>
  <c r="I670" i="3"/>
  <c r="J670" i="3"/>
  <c r="K670" i="3"/>
  <c r="L670" i="3"/>
  <c r="M670" i="3"/>
  <c r="I671" i="3"/>
  <c r="J671" i="3"/>
  <c r="K671" i="3"/>
  <c r="L671" i="3"/>
  <c r="M671" i="3"/>
  <c r="I672" i="3"/>
  <c r="J672" i="3"/>
  <c r="K672" i="3"/>
  <c r="L672" i="3"/>
  <c r="M672" i="3"/>
  <c r="I673" i="3"/>
  <c r="J673" i="3"/>
  <c r="K673" i="3"/>
  <c r="L673" i="3"/>
  <c r="M673" i="3"/>
  <c r="I674" i="3"/>
  <c r="J674" i="3"/>
  <c r="K674" i="3"/>
  <c r="L674" i="3"/>
  <c r="M674" i="3"/>
  <c r="I675" i="3"/>
  <c r="J675" i="3"/>
  <c r="K675" i="3"/>
  <c r="L675" i="3"/>
  <c r="M675" i="3"/>
  <c r="I676" i="3"/>
  <c r="J676" i="3"/>
  <c r="K676" i="3"/>
  <c r="L676" i="3"/>
  <c r="M676" i="3"/>
  <c r="I677" i="3"/>
  <c r="J677" i="3"/>
  <c r="K677" i="3"/>
  <c r="L677" i="3"/>
  <c r="M677" i="3"/>
  <c r="I678" i="3"/>
  <c r="J678" i="3"/>
  <c r="K678" i="3"/>
  <c r="L678" i="3"/>
  <c r="M678" i="3"/>
  <c r="I679" i="3"/>
  <c r="J679" i="3"/>
  <c r="K679" i="3"/>
  <c r="L679" i="3"/>
  <c r="M679" i="3"/>
  <c r="I680" i="3"/>
  <c r="J680" i="3"/>
  <c r="K680" i="3"/>
  <c r="L680" i="3"/>
  <c r="M680" i="3"/>
  <c r="I681" i="3"/>
  <c r="J681" i="3"/>
  <c r="K681" i="3"/>
  <c r="L681" i="3"/>
  <c r="M681" i="3"/>
  <c r="I682" i="3"/>
  <c r="J682" i="3"/>
  <c r="K682" i="3"/>
  <c r="L682" i="3"/>
  <c r="M682" i="3"/>
  <c r="I683" i="3"/>
  <c r="J683" i="3"/>
  <c r="K683" i="3"/>
  <c r="L683" i="3"/>
  <c r="M683" i="3"/>
  <c r="I684" i="3"/>
  <c r="J684" i="3"/>
  <c r="K684" i="3"/>
  <c r="L684" i="3"/>
  <c r="M684" i="3"/>
  <c r="I685" i="3"/>
  <c r="J685" i="3"/>
  <c r="K685" i="3"/>
  <c r="L685" i="3"/>
  <c r="M685" i="3"/>
  <c r="I686" i="3"/>
  <c r="J686" i="3"/>
  <c r="K686" i="3"/>
  <c r="L686" i="3"/>
  <c r="M686" i="3"/>
  <c r="I687" i="3"/>
  <c r="J687" i="3"/>
  <c r="K687" i="3"/>
  <c r="L687" i="3"/>
  <c r="M687" i="3"/>
  <c r="I688" i="3"/>
  <c r="J688" i="3"/>
  <c r="K688" i="3"/>
  <c r="L688" i="3"/>
  <c r="M688" i="3"/>
  <c r="I689" i="3"/>
  <c r="J689" i="3"/>
  <c r="K689" i="3"/>
  <c r="L689" i="3"/>
  <c r="M689" i="3"/>
  <c r="I690" i="3"/>
  <c r="J690" i="3"/>
  <c r="K690" i="3"/>
  <c r="L690" i="3"/>
  <c r="M690" i="3"/>
  <c r="I691" i="3"/>
  <c r="J691" i="3"/>
  <c r="K691" i="3"/>
  <c r="L691" i="3"/>
  <c r="M691" i="3"/>
  <c r="I692" i="3"/>
  <c r="J692" i="3"/>
  <c r="K692" i="3"/>
  <c r="L692" i="3"/>
  <c r="M692" i="3"/>
  <c r="I693" i="3"/>
  <c r="J693" i="3"/>
  <c r="K693" i="3"/>
  <c r="L693" i="3"/>
  <c r="M693" i="3"/>
  <c r="I694" i="3"/>
  <c r="J694" i="3"/>
  <c r="K694" i="3"/>
  <c r="L694" i="3"/>
  <c r="M694" i="3"/>
  <c r="I695" i="3"/>
  <c r="J695" i="3"/>
  <c r="K695" i="3"/>
  <c r="L695" i="3"/>
  <c r="M695" i="3"/>
  <c r="I696" i="3"/>
  <c r="J696" i="3"/>
  <c r="K696" i="3"/>
  <c r="L696" i="3"/>
  <c r="M696" i="3"/>
  <c r="I697" i="3"/>
  <c r="J697" i="3"/>
  <c r="K697" i="3"/>
  <c r="L697" i="3"/>
  <c r="M697" i="3"/>
  <c r="I698" i="3"/>
  <c r="J698" i="3"/>
  <c r="K698" i="3"/>
  <c r="L698" i="3"/>
  <c r="M698" i="3"/>
  <c r="I699" i="3"/>
  <c r="J699" i="3"/>
  <c r="K699" i="3"/>
  <c r="L699" i="3"/>
  <c r="M699" i="3"/>
  <c r="I700" i="3"/>
  <c r="J700" i="3"/>
  <c r="K700" i="3"/>
  <c r="L700" i="3"/>
  <c r="M700" i="3"/>
  <c r="I701" i="3"/>
  <c r="J701" i="3"/>
  <c r="K701" i="3"/>
  <c r="L701" i="3"/>
  <c r="M701" i="3"/>
  <c r="I702" i="3"/>
  <c r="J702" i="3"/>
  <c r="K702" i="3"/>
  <c r="L702" i="3"/>
  <c r="M702" i="3"/>
  <c r="I703" i="3"/>
  <c r="J703" i="3"/>
  <c r="K703" i="3"/>
  <c r="L703" i="3"/>
  <c r="M703" i="3"/>
  <c r="I704" i="3"/>
  <c r="J704" i="3"/>
  <c r="K704" i="3"/>
  <c r="L704" i="3"/>
  <c r="M704" i="3"/>
  <c r="I705" i="3"/>
  <c r="J705" i="3"/>
  <c r="K705" i="3"/>
  <c r="L705" i="3"/>
  <c r="M705" i="3"/>
  <c r="I706" i="3"/>
  <c r="J706" i="3"/>
  <c r="K706" i="3"/>
  <c r="L706" i="3"/>
  <c r="M706" i="3"/>
  <c r="I707" i="3"/>
  <c r="J707" i="3"/>
  <c r="K707" i="3"/>
  <c r="L707" i="3"/>
  <c r="M707" i="3"/>
  <c r="I708" i="3"/>
  <c r="J708" i="3"/>
  <c r="K708" i="3"/>
  <c r="L708" i="3"/>
  <c r="M708" i="3"/>
  <c r="I709" i="3"/>
  <c r="J709" i="3"/>
  <c r="K709" i="3"/>
  <c r="L709" i="3"/>
  <c r="M709" i="3"/>
  <c r="I710" i="3"/>
  <c r="J710" i="3"/>
  <c r="K710" i="3"/>
  <c r="L710" i="3"/>
  <c r="M710" i="3"/>
  <c r="I711" i="3"/>
  <c r="J711" i="3"/>
  <c r="K711" i="3"/>
  <c r="L711" i="3"/>
  <c r="M711" i="3"/>
  <c r="I712" i="3"/>
  <c r="J712" i="3"/>
  <c r="K712" i="3"/>
  <c r="L712" i="3"/>
  <c r="M712" i="3"/>
  <c r="I713" i="3"/>
  <c r="J713" i="3"/>
  <c r="K713" i="3"/>
  <c r="L713" i="3"/>
  <c r="M713" i="3"/>
  <c r="I714" i="3"/>
  <c r="J714" i="3"/>
  <c r="K714" i="3"/>
  <c r="L714" i="3"/>
  <c r="M714" i="3"/>
  <c r="I715" i="3"/>
  <c r="J715" i="3"/>
  <c r="K715" i="3"/>
  <c r="L715" i="3"/>
  <c r="M715" i="3"/>
  <c r="I716" i="3"/>
  <c r="J716" i="3"/>
  <c r="K716" i="3"/>
  <c r="L716" i="3"/>
  <c r="M716" i="3"/>
  <c r="I717" i="3"/>
  <c r="J717" i="3"/>
  <c r="K717" i="3"/>
  <c r="L717" i="3"/>
  <c r="M717" i="3"/>
  <c r="I718" i="3"/>
  <c r="J718" i="3"/>
  <c r="K718" i="3"/>
  <c r="L718" i="3"/>
  <c r="M718" i="3"/>
  <c r="I719" i="3"/>
  <c r="J719" i="3"/>
  <c r="K719" i="3"/>
  <c r="L719" i="3"/>
  <c r="M719" i="3"/>
  <c r="I720" i="3"/>
  <c r="J720" i="3"/>
  <c r="K720" i="3"/>
  <c r="L720" i="3"/>
  <c r="M720" i="3"/>
  <c r="I721" i="3"/>
  <c r="J721" i="3"/>
  <c r="K721" i="3"/>
  <c r="L721" i="3"/>
  <c r="M721" i="3"/>
  <c r="I722" i="3"/>
  <c r="J722" i="3"/>
  <c r="K722" i="3"/>
  <c r="L722" i="3"/>
  <c r="M722" i="3"/>
  <c r="I723" i="3"/>
  <c r="J723" i="3"/>
  <c r="K723" i="3"/>
  <c r="L723" i="3"/>
  <c r="M723" i="3"/>
  <c r="I724" i="3"/>
  <c r="J724" i="3"/>
  <c r="K724" i="3"/>
  <c r="L724" i="3"/>
  <c r="M724" i="3"/>
  <c r="I725" i="3"/>
  <c r="J725" i="3"/>
  <c r="K725" i="3"/>
  <c r="L725" i="3"/>
  <c r="M725" i="3"/>
  <c r="I726" i="3"/>
  <c r="J726" i="3"/>
  <c r="K726" i="3"/>
  <c r="L726" i="3"/>
  <c r="M726" i="3"/>
  <c r="I727" i="3"/>
  <c r="J727" i="3"/>
  <c r="K727" i="3"/>
  <c r="L727" i="3"/>
  <c r="M727" i="3"/>
  <c r="I728" i="3"/>
  <c r="J728" i="3"/>
  <c r="K728" i="3"/>
  <c r="L728" i="3"/>
  <c r="M728" i="3"/>
  <c r="I729" i="3"/>
  <c r="J729" i="3"/>
  <c r="K729" i="3"/>
  <c r="L729" i="3"/>
  <c r="M729" i="3"/>
  <c r="I730" i="3"/>
  <c r="J730" i="3"/>
  <c r="K730" i="3"/>
  <c r="L730" i="3"/>
  <c r="M730" i="3"/>
  <c r="I731" i="3"/>
  <c r="J731" i="3"/>
  <c r="K731" i="3"/>
  <c r="L731" i="3"/>
  <c r="M731" i="3"/>
  <c r="I732" i="3"/>
  <c r="J732" i="3"/>
  <c r="K732" i="3"/>
  <c r="L732" i="3"/>
  <c r="M732" i="3"/>
  <c r="I733" i="3"/>
  <c r="J733" i="3"/>
  <c r="K733" i="3"/>
  <c r="L733" i="3"/>
  <c r="M733" i="3"/>
  <c r="I734" i="3"/>
  <c r="J734" i="3"/>
  <c r="K734" i="3"/>
  <c r="L734" i="3"/>
  <c r="M734" i="3"/>
  <c r="I735" i="3"/>
  <c r="J735" i="3"/>
  <c r="K735" i="3"/>
  <c r="L735" i="3"/>
  <c r="M735" i="3"/>
  <c r="I736" i="3"/>
  <c r="J736" i="3"/>
  <c r="K736" i="3"/>
  <c r="L736" i="3"/>
  <c r="M736" i="3"/>
  <c r="I737" i="3"/>
  <c r="J737" i="3"/>
  <c r="K737" i="3"/>
  <c r="L737" i="3"/>
  <c r="M737" i="3"/>
  <c r="I738" i="3"/>
  <c r="J738" i="3"/>
  <c r="K738" i="3"/>
  <c r="L738" i="3"/>
  <c r="M738" i="3"/>
  <c r="I739" i="3"/>
  <c r="J739" i="3"/>
  <c r="K739" i="3"/>
  <c r="L739" i="3"/>
  <c r="M739" i="3"/>
  <c r="I740" i="3"/>
  <c r="J740" i="3"/>
  <c r="K740" i="3"/>
  <c r="L740" i="3"/>
  <c r="M740" i="3"/>
  <c r="I741" i="3"/>
  <c r="J741" i="3"/>
  <c r="K741" i="3"/>
  <c r="L741" i="3"/>
  <c r="M741" i="3"/>
  <c r="I742" i="3"/>
  <c r="J742" i="3"/>
  <c r="K742" i="3"/>
  <c r="L742" i="3"/>
  <c r="M742" i="3"/>
  <c r="I743" i="3"/>
  <c r="J743" i="3"/>
  <c r="K743" i="3"/>
  <c r="L743" i="3"/>
  <c r="M743" i="3"/>
  <c r="I744" i="3"/>
  <c r="J744" i="3"/>
  <c r="K744" i="3"/>
  <c r="L744" i="3"/>
  <c r="M744" i="3"/>
  <c r="I745" i="3"/>
  <c r="J745" i="3"/>
  <c r="K745" i="3"/>
  <c r="L745" i="3"/>
  <c r="M745" i="3"/>
  <c r="I746" i="3"/>
  <c r="J746" i="3"/>
  <c r="K746" i="3"/>
  <c r="L746" i="3"/>
  <c r="M746" i="3"/>
  <c r="I747" i="3"/>
  <c r="J747" i="3"/>
  <c r="K747" i="3"/>
  <c r="L747" i="3"/>
  <c r="M747" i="3"/>
  <c r="I748" i="3"/>
  <c r="J748" i="3"/>
  <c r="K748" i="3"/>
  <c r="L748" i="3"/>
  <c r="M748" i="3"/>
  <c r="I749" i="3"/>
  <c r="J749" i="3"/>
  <c r="K749" i="3"/>
  <c r="L749" i="3"/>
  <c r="M749" i="3"/>
  <c r="I750" i="3"/>
  <c r="J750" i="3"/>
  <c r="K750" i="3"/>
  <c r="L750" i="3"/>
  <c r="M750" i="3"/>
  <c r="I751" i="3"/>
  <c r="J751" i="3"/>
  <c r="K751" i="3"/>
  <c r="L751" i="3"/>
  <c r="M751" i="3"/>
  <c r="I752" i="3"/>
  <c r="J752" i="3"/>
  <c r="K752" i="3"/>
  <c r="L752" i="3"/>
  <c r="M752" i="3"/>
  <c r="I753" i="3"/>
  <c r="J753" i="3"/>
  <c r="K753" i="3"/>
  <c r="L753" i="3"/>
  <c r="M753" i="3"/>
  <c r="I754" i="3"/>
  <c r="J754" i="3"/>
  <c r="K754" i="3"/>
  <c r="L754" i="3"/>
  <c r="M754" i="3"/>
  <c r="I755" i="3"/>
  <c r="J755" i="3"/>
  <c r="K755" i="3"/>
  <c r="L755" i="3"/>
  <c r="M755" i="3"/>
  <c r="I756" i="3"/>
  <c r="J756" i="3"/>
  <c r="K756" i="3"/>
  <c r="L756" i="3"/>
  <c r="M756" i="3"/>
  <c r="I757" i="3"/>
  <c r="J757" i="3"/>
  <c r="K757" i="3"/>
  <c r="L757" i="3"/>
  <c r="M757" i="3"/>
  <c r="I758" i="3"/>
  <c r="J758" i="3"/>
  <c r="K758" i="3"/>
  <c r="L758" i="3"/>
  <c r="M758" i="3"/>
  <c r="I759" i="3"/>
  <c r="J759" i="3"/>
  <c r="K759" i="3"/>
  <c r="L759" i="3"/>
  <c r="M759" i="3"/>
  <c r="I760" i="3"/>
  <c r="J760" i="3"/>
  <c r="K760" i="3"/>
  <c r="L760" i="3"/>
  <c r="M760" i="3"/>
  <c r="I761" i="3"/>
  <c r="J761" i="3"/>
  <c r="K761" i="3"/>
  <c r="L761" i="3"/>
  <c r="M761" i="3"/>
  <c r="I762" i="3"/>
  <c r="J762" i="3"/>
  <c r="K762" i="3"/>
  <c r="L762" i="3"/>
  <c r="M762" i="3"/>
  <c r="I763" i="3"/>
  <c r="J763" i="3"/>
  <c r="K763" i="3"/>
  <c r="L763" i="3"/>
  <c r="M763" i="3"/>
  <c r="I764" i="3"/>
  <c r="J764" i="3"/>
  <c r="K764" i="3"/>
  <c r="L764" i="3"/>
  <c r="M764" i="3"/>
  <c r="I765" i="3"/>
  <c r="J765" i="3"/>
  <c r="K765" i="3"/>
  <c r="L765" i="3"/>
  <c r="M765" i="3"/>
  <c r="I766" i="3"/>
  <c r="J766" i="3"/>
  <c r="K766" i="3"/>
  <c r="L766" i="3"/>
  <c r="M766" i="3"/>
  <c r="I767" i="3"/>
  <c r="J767" i="3"/>
  <c r="K767" i="3"/>
  <c r="L767" i="3"/>
  <c r="M767" i="3"/>
  <c r="I768" i="3"/>
  <c r="J768" i="3"/>
  <c r="K768" i="3"/>
  <c r="L768" i="3"/>
  <c r="M768" i="3"/>
  <c r="I769" i="3"/>
  <c r="J769" i="3"/>
  <c r="K769" i="3"/>
  <c r="L769" i="3"/>
  <c r="M769" i="3"/>
  <c r="I770" i="3"/>
  <c r="J770" i="3"/>
  <c r="K770" i="3"/>
  <c r="L770" i="3"/>
  <c r="M770" i="3"/>
  <c r="I771" i="3"/>
  <c r="J771" i="3"/>
  <c r="K771" i="3"/>
  <c r="L771" i="3"/>
  <c r="M771" i="3"/>
  <c r="I772" i="3"/>
  <c r="J772" i="3"/>
  <c r="K772" i="3"/>
  <c r="L772" i="3"/>
  <c r="M772" i="3"/>
  <c r="I773" i="3"/>
  <c r="J773" i="3"/>
  <c r="K773" i="3"/>
  <c r="L773" i="3"/>
  <c r="M773" i="3"/>
  <c r="I774" i="3"/>
  <c r="J774" i="3"/>
  <c r="K774" i="3"/>
  <c r="L774" i="3"/>
  <c r="M774" i="3"/>
  <c r="I775" i="3"/>
  <c r="J775" i="3"/>
  <c r="K775" i="3"/>
  <c r="L775" i="3"/>
  <c r="M775" i="3"/>
  <c r="I776" i="3"/>
  <c r="J776" i="3"/>
  <c r="K776" i="3"/>
  <c r="L776" i="3"/>
  <c r="M776" i="3"/>
  <c r="I777" i="3"/>
  <c r="J777" i="3"/>
  <c r="K777" i="3"/>
  <c r="L777" i="3"/>
  <c r="M777" i="3"/>
  <c r="I778" i="3"/>
  <c r="J778" i="3"/>
  <c r="K778" i="3"/>
  <c r="L778" i="3"/>
  <c r="M778" i="3"/>
  <c r="I779" i="3"/>
  <c r="J779" i="3"/>
  <c r="K779" i="3"/>
  <c r="L779" i="3"/>
  <c r="M779" i="3"/>
  <c r="I780" i="3"/>
  <c r="J780" i="3"/>
  <c r="K780" i="3"/>
  <c r="L780" i="3"/>
  <c r="M780" i="3"/>
  <c r="I781" i="3"/>
  <c r="J781" i="3"/>
  <c r="K781" i="3"/>
  <c r="L781" i="3"/>
  <c r="M781" i="3"/>
  <c r="I782" i="3"/>
  <c r="J782" i="3"/>
  <c r="K782" i="3"/>
  <c r="L782" i="3"/>
  <c r="M782" i="3"/>
  <c r="I783" i="3"/>
  <c r="J783" i="3"/>
  <c r="K783" i="3"/>
  <c r="L783" i="3"/>
  <c r="M783" i="3"/>
  <c r="I784" i="3"/>
  <c r="J784" i="3"/>
  <c r="K784" i="3"/>
  <c r="L784" i="3"/>
  <c r="M784" i="3"/>
  <c r="I785" i="3"/>
  <c r="J785" i="3"/>
  <c r="K785" i="3"/>
  <c r="L785" i="3"/>
  <c r="M785" i="3"/>
  <c r="I786" i="3"/>
  <c r="J786" i="3"/>
  <c r="K786" i="3"/>
  <c r="L786" i="3"/>
  <c r="M786" i="3"/>
  <c r="I787" i="3"/>
  <c r="J787" i="3"/>
  <c r="K787" i="3"/>
  <c r="L787" i="3"/>
  <c r="M787" i="3"/>
  <c r="I788" i="3"/>
  <c r="J788" i="3"/>
  <c r="K788" i="3"/>
  <c r="L788" i="3"/>
  <c r="M788" i="3"/>
  <c r="I789" i="3"/>
  <c r="J789" i="3"/>
  <c r="K789" i="3"/>
  <c r="L789" i="3"/>
  <c r="M789" i="3"/>
  <c r="I790" i="3"/>
  <c r="J790" i="3"/>
  <c r="K790" i="3"/>
  <c r="L790" i="3"/>
  <c r="M790" i="3"/>
  <c r="I791" i="3"/>
  <c r="J791" i="3"/>
  <c r="K791" i="3"/>
  <c r="L791" i="3"/>
  <c r="M791" i="3"/>
  <c r="I792" i="3"/>
  <c r="J792" i="3"/>
  <c r="K792" i="3"/>
  <c r="L792" i="3"/>
  <c r="M792" i="3"/>
  <c r="I793" i="3"/>
  <c r="J793" i="3"/>
  <c r="K793" i="3"/>
  <c r="L793" i="3"/>
  <c r="M793" i="3"/>
  <c r="I794" i="3"/>
  <c r="J794" i="3"/>
  <c r="K794" i="3"/>
  <c r="L794" i="3"/>
  <c r="M794" i="3"/>
  <c r="I795" i="3"/>
  <c r="J795" i="3"/>
  <c r="K795" i="3"/>
  <c r="L795" i="3"/>
  <c r="M795" i="3"/>
  <c r="I796" i="3"/>
  <c r="J796" i="3"/>
  <c r="K796" i="3"/>
  <c r="L796" i="3"/>
  <c r="M796" i="3"/>
  <c r="I797" i="3"/>
  <c r="J797" i="3"/>
  <c r="K797" i="3"/>
  <c r="L797" i="3"/>
  <c r="M797" i="3"/>
  <c r="I798" i="3"/>
  <c r="J798" i="3"/>
  <c r="K798" i="3"/>
  <c r="L798" i="3"/>
  <c r="M798" i="3"/>
  <c r="I799" i="3"/>
  <c r="J799" i="3"/>
  <c r="K799" i="3"/>
  <c r="L799" i="3"/>
  <c r="M799" i="3"/>
  <c r="I800" i="3"/>
  <c r="J800" i="3"/>
  <c r="K800" i="3"/>
  <c r="L800" i="3"/>
  <c r="M800" i="3"/>
  <c r="I801" i="3"/>
  <c r="J801" i="3"/>
  <c r="K801" i="3"/>
  <c r="L801" i="3"/>
  <c r="M801" i="3"/>
  <c r="M2" i="3"/>
  <c r="L2" i="3"/>
  <c r="K2" i="3"/>
  <c r="J2" i="3"/>
  <c r="I2" i="3"/>
  <c r="AM11" i="12" l="1"/>
  <c r="AM14" i="12"/>
  <c r="AF14" i="12"/>
  <c r="AF17" i="13"/>
  <c r="AM14" i="13"/>
  <c r="AF8" i="13"/>
  <c r="AM5" i="13"/>
  <c r="AM17" i="13"/>
  <c r="AF11" i="13"/>
  <c r="AM8" i="13"/>
  <c r="AF14" i="13"/>
  <c r="AM11" i="13"/>
  <c r="AF5" i="13"/>
  <c r="Q7" i="6"/>
  <c r="S2" i="6"/>
  <c r="O12" i="6"/>
  <c r="R7" i="6"/>
  <c r="R10" i="6"/>
  <c r="S12" i="6"/>
  <c r="O11" i="6"/>
  <c r="S11" i="6"/>
  <c r="O7" i="6"/>
  <c r="S7" i="6"/>
  <c r="P12" i="6"/>
  <c r="O2" i="6"/>
  <c r="Q12" i="6"/>
  <c r="O8" i="6"/>
  <c r="S10" i="6"/>
  <c r="Y11" i="6" s="1"/>
  <c r="P3" i="6"/>
  <c r="O10" i="6"/>
  <c r="U10" i="6" s="1"/>
  <c r="P2" i="6"/>
  <c r="R4" i="6"/>
  <c r="P8" i="6"/>
  <c r="Q11" i="6"/>
  <c r="Q2" i="6"/>
  <c r="R3" i="6"/>
  <c r="O4" i="6"/>
  <c r="S4" i="6"/>
  <c r="O6" i="6"/>
  <c r="S6" i="6"/>
  <c r="P7" i="6"/>
  <c r="Q8" i="6"/>
  <c r="Q10" i="6"/>
  <c r="R11" i="6"/>
  <c r="X11" i="6" s="1"/>
  <c r="Q4" i="6"/>
  <c r="Q6" i="6"/>
  <c r="W6" i="6" s="1"/>
  <c r="S8" i="6"/>
  <c r="P11" i="6"/>
  <c r="Q3" i="6"/>
  <c r="R6" i="6"/>
  <c r="P10" i="6"/>
  <c r="R2" i="6"/>
  <c r="O3" i="6"/>
  <c r="S3" i="6"/>
  <c r="Y3" i="6" s="1"/>
  <c r="P4" i="6"/>
  <c r="P6" i="6"/>
  <c r="R8" i="6"/>
  <c r="AF8" i="12"/>
  <c r="AM5" i="12"/>
  <c r="AM17" i="12"/>
  <c r="AF11" i="12"/>
  <c r="AM8" i="12"/>
  <c r="R10" i="5"/>
  <c r="R7" i="5"/>
  <c r="Q7" i="5"/>
  <c r="R11" i="5"/>
  <c r="O7" i="5"/>
  <c r="S7" i="5"/>
  <c r="O11" i="5"/>
  <c r="S11" i="5"/>
  <c r="Q12" i="5"/>
  <c r="O10" i="5"/>
  <c r="S10" i="5"/>
  <c r="O2" i="5"/>
  <c r="P3" i="5"/>
  <c r="Q6" i="5"/>
  <c r="O8" i="5"/>
  <c r="Q3" i="5"/>
  <c r="P10" i="5"/>
  <c r="R12" i="5"/>
  <c r="Q2" i="5"/>
  <c r="R3" i="5"/>
  <c r="O4" i="5"/>
  <c r="S4" i="5"/>
  <c r="O6" i="5"/>
  <c r="S6" i="5"/>
  <c r="P7" i="5"/>
  <c r="Q8" i="5"/>
  <c r="W8" i="5" s="1"/>
  <c r="Q10" i="5"/>
  <c r="O12" i="5"/>
  <c r="U12" i="5" s="1"/>
  <c r="S12" i="5"/>
  <c r="Y12" i="5" s="1"/>
  <c r="Q4" i="5"/>
  <c r="S8" i="5"/>
  <c r="P11" i="5"/>
  <c r="P2" i="5"/>
  <c r="R4" i="5"/>
  <c r="R6" i="5"/>
  <c r="P8" i="5"/>
  <c r="Q11" i="5"/>
  <c r="W11" i="5" s="1"/>
  <c r="R2" i="5"/>
  <c r="O3" i="5"/>
  <c r="S3" i="5"/>
  <c r="Y3" i="5" s="1"/>
  <c r="P4" i="5"/>
  <c r="V4" i="5" s="1"/>
  <c r="P6" i="5"/>
  <c r="R8" i="5"/>
  <c r="AF14" i="11"/>
  <c r="AM11" i="11"/>
  <c r="AF5" i="11"/>
  <c r="AF17" i="11"/>
  <c r="AM14" i="11"/>
  <c r="AF8" i="11"/>
  <c r="AM5" i="11"/>
  <c r="AM17" i="11"/>
  <c r="AF11" i="11"/>
  <c r="AM8" i="11"/>
  <c r="R2" i="4"/>
  <c r="P7" i="4"/>
  <c r="Q7" i="4"/>
  <c r="Q10" i="4"/>
  <c r="R11" i="4"/>
  <c r="P12" i="4"/>
  <c r="R10" i="4"/>
  <c r="R7" i="4"/>
  <c r="O11" i="4"/>
  <c r="S8" i="4"/>
  <c r="Q2" i="4"/>
  <c r="O3" i="4"/>
  <c r="S2" i="4"/>
  <c r="Q6" i="4"/>
  <c r="S10" i="4"/>
  <c r="Q12" i="4"/>
  <c r="P2" i="4"/>
  <c r="Q3" i="4"/>
  <c r="R4" i="4"/>
  <c r="R6" i="4"/>
  <c r="O7" i="4"/>
  <c r="S7" i="4"/>
  <c r="P8" i="4"/>
  <c r="P10" i="4"/>
  <c r="Q11" i="4"/>
  <c r="R12" i="4"/>
  <c r="P4" i="4"/>
  <c r="O2" i="4"/>
  <c r="P3" i="4"/>
  <c r="Q4" i="4"/>
  <c r="O8" i="4"/>
  <c r="O10" i="4"/>
  <c r="P11" i="4"/>
  <c r="R3" i="4"/>
  <c r="X3" i="4" s="1"/>
  <c r="O4" i="4"/>
  <c r="S4" i="4"/>
  <c r="O6" i="4"/>
  <c r="S6" i="4"/>
  <c r="Y6" i="4" s="1"/>
  <c r="Q8" i="4"/>
  <c r="W8" i="4" s="1"/>
  <c r="O12" i="4"/>
  <c r="U12" i="4" s="1"/>
  <c r="S12" i="4"/>
  <c r="S3" i="4"/>
  <c r="P6" i="4"/>
  <c r="V6" i="4" s="1"/>
  <c r="R8" i="4"/>
  <c r="X8" i="4" s="1"/>
  <c r="S11" i="4"/>
  <c r="AF17" i="10"/>
  <c r="AM14" i="10"/>
  <c r="AF14" i="10"/>
  <c r="AM11" i="10"/>
  <c r="AF5" i="10"/>
  <c r="AF8" i="10"/>
  <c r="AM5" i="10"/>
  <c r="AM17" i="10"/>
  <c r="AF11" i="10"/>
  <c r="AM8" i="10"/>
  <c r="AH4" i="9"/>
  <c r="AI4" i="9"/>
  <c r="AJ4" i="9"/>
  <c r="AK4" i="9"/>
  <c r="AL4" i="9"/>
  <c r="AH5" i="9"/>
  <c r="AI5" i="9"/>
  <c r="AJ5" i="9"/>
  <c r="AK5" i="9"/>
  <c r="AL5" i="9"/>
  <c r="AH6" i="9"/>
  <c r="AI6" i="9"/>
  <c r="AJ6" i="9"/>
  <c r="AK6" i="9"/>
  <c r="AL6" i="9"/>
  <c r="AH7" i="9"/>
  <c r="AI7" i="9"/>
  <c r="AJ7" i="9"/>
  <c r="AK7" i="9"/>
  <c r="AL7" i="9"/>
  <c r="AH8" i="9"/>
  <c r="AI8" i="9"/>
  <c r="AJ8" i="9"/>
  <c r="AK8" i="9"/>
  <c r="AL8" i="9"/>
  <c r="AH9" i="9"/>
  <c r="AI9" i="9"/>
  <c r="AJ9" i="9"/>
  <c r="AK9" i="9"/>
  <c r="AL9" i="9"/>
  <c r="AH10" i="9"/>
  <c r="AI10" i="9"/>
  <c r="AJ10" i="9"/>
  <c r="AK10" i="9"/>
  <c r="AL10" i="9"/>
  <c r="AH11" i="9"/>
  <c r="AI11" i="9"/>
  <c r="AJ11" i="9"/>
  <c r="AK11" i="9"/>
  <c r="AL11" i="9"/>
  <c r="AH12" i="9"/>
  <c r="AI12" i="9"/>
  <c r="AJ12" i="9"/>
  <c r="AK12" i="9"/>
  <c r="AL12" i="9"/>
  <c r="AH13" i="9"/>
  <c r="AI13" i="9"/>
  <c r="AJ13" i="9"/>
  <c r="AK13" i="9"/>
  <c r="AL13" i="9"/>
  <c r="AH14" i="9"/>
  <c r="AI14" i="9"/>
  <c r="AJ14" i="9"/>
  <c r="AK14" i="9"/>
  <c r="AL14" i="9"/>
  <c r="AH15" i="9"/>
  <c r="AI15" i="9"/>
  <c r="AJ15" i="9"/>
  <c r="AK15" i="9"/>
  <c r="AL15" i="9"/>
  <c r="AH16" i="9"/>
  <c r="AI16" i="9"/>
  <c r="AJ16" i="9"/>
  <c r="AK16" i="9"/>
  <c r="AL16" i="9"/>
  <c r="AH17" i="9"/>
  <c r="AI17" i="9"/>
  <c r="AJ17" i="9"/>
  <c r="AK17" i="9"/>
  <c r="AL17" i="9"/>
  <c r="AH18" i="9"/>
  <c r="AI18" i="9"/>
  <c r="AJ18" i="9"/>
  <c r="AK18" i="9"/>
  <c r="AL18" i="9"/>
  <c r="AH19" i="9"/>
  <c r="AI19" i="9"/>
  <c r="AJ19" i="9"/>
  <c r="AK19" i="9"/>
  <c r="AL19" i="9"/>
  <c r="AH20" i="9"/>
  <c r="AI20" i="9"/>
  <c r="AJ20" i="9"/>
  <c r="AK20" i="9"/>
  <c r="AL20" i="9"/>
  <c r="AH21" i="9"/>
  <c r="AI21" i="9"/>
  <c r="AJ21" i="9"/>
  <c r="AK21" i="9"/>
  <c r="AL21" i="9"/>
  <c r="AH22" i="9"/>
  <c r="AI22" i="9"/>
  <c r="AJ22" i="9"/>
  <c r="AK22" i="9"/>
  <c r="AL22" i="9"/>
  <c r="AH23" i="9"/>
  <c r="AI23" i="9"/>
  <c r="AJ23" i="9"/>
  <c r="AK23" i="9"/>
  <c r="AL23" i="9"/>
  <c r="AH24" i="9"/>
  <c r="AI24" i="9"/>
  <c r="AJ24" i="9"/>
  <c r="AK24" i="9"/>
  <c r="AL24" i="9"/>
  <c r="AH25" i="9"/>
  <c r="AI25" i="9"/>
  <c r="AJ25" i="9"/>
  <c r="AK25" i="9"/>
  <c r="AL25" i="9"/>
  <c r="AH26" i="9"/>
  <c r="AI26" i="9"/>
  <c r="AJ26" i="9"/>
  <c r="AK26" i="9"/>
  <c r="AL26" i="9"/>
  <c r="AH27" i="9"/>
  <c r="AI27" i="9"/>
  <c r="AJ27" i="9"/>
  <c r="AK27" i="9"/>
  <c r="AL27" i="9"/>
  <c r="AH28" i="9"/>
  <c r="AI28" i="9"/>
  <c r="AJ28" i="9"/>
  <c r="AK28" i="9"/>
  <c r="AL28" i="9"/>
  <c r="AH29" i="9"/>
  <c r="AI29" i="9"/>
  <c r="AJ29" i="9"/>
  <c r="AK29" i="9"/>
  <c r="AL29" i="9"/>
  <c r="AH30" i="9"/>
  <c r="AI30" i="9"/>
  <c r="AJ30" i="9"/>
  <c r="AK30" i="9"/>
  <c r="AL30" i="9"/>
  <c r="AH31" i="9"/>
  <c r="AI31" i="9"/>
  <c r="AJ31" i="9"/>
  <c r="AK31" i="9"/>
  <c r="AL31" i="9"/>
  <c r="AH32" i="9"/>
  <c r="AI32" i="9"/>
  <c r="AJ32" i="9"/>
  <c r="AK32" i="9"/>
  <c r="AL32" i="9"/>
  <c r="AH33" i="9"/>
  <c r="AI33" i="9"/>
  <c r="AJ33" i="9"/>
  <c r="AK33" i="9"/>
  <c r="AL33" i="9"/>
  <c r="AH34" i="9"/>
  <c r="AI34" i="9"/>
  <c r="AJ34" i="9"/>
  <c r="AK34" i="9"/>
  <c r="AL34" i="9"/>
  <c r="AH35" i="9"/>
  <c r="AI35" i="9"/>
  <c r="AJ35" i="9"/>
  <c r="AK35" i="9"/>
  <c r="AL35" i="9"/>
  <c r="AH36" i="9"/>
  <c r="AI36" i="9"/>
  <c r="AJ36" i="9"/>
  <c r="AK36" i="9"/>
  <c r="AL36" i="9"/>
  <c r="AH37" i="9"/>
  <c r="AI37" i="9"/>
  <c r="AJ37" i="9"/>
  <c r="AK37" i="9"/>
  <c r="AL37" i="9"/>
  <c r="AH38" i="9"/>
  <c r="AI38" i="9"/>
  <c r="AJ38" i="9"/>
  <c r="AK38" i="9"/>
  <c r="AL38" i="9"/>
  <c r="AH39" i="9"/>
  <c r="AI39" i="9"/>
  <c r="AJ39" i="9"/>
  <c r="AK39" i="9"/>
  <c r="AL39" i="9"/>
  <c r="AH40" i="9"/>
  <c r="AI40" i="9"/>
  <c r="AJ40" i="9"/>
  <c r="AK40" i="9"/>
  <c r="AL40" i="9"/>
  <c r="AH41" i="9"/>
  <c r="AI41" i="9"/>
  <c r="AJ41" i="9"/>
  <c r="AK41" i="9"/>
  <c r="AL41" i="9"/>
  <c r="AH42" i="9"/>
  <c r="AI42" i="9"/>
  <c r="AJ42" i="9"/>
  <c r="AK42" i="9"/>
  <c r="AL42" i="9"/>
  <c r="AH43" i="9"/>
  <c r="AI43" i="9"/>
  <c r="AJ43" i="9"/>
  <c r="AK43" i="9"/>
  <c r="AL43" i="9"/>
  <c r="AH44" i="9"/>
  <c r="AI44" i="9"/>
  <c r="AJ44" i="9"/>
  <c r="AK44" i="9"/>
  <c r="AL44" i="9"/>
  <c r="AH45" i="9"/>
  <c r="AI45" i="9"/>
  <c r="AJ45" i="9"/>
  <c r="AK45" i="9"/>
  <c r="AL45" i="9"/>
  <c r="AH46" i="9"/>
  <c r="AI46" i="9"/>
  <c r="AJ46" i="9"/>
  <c r="AK46" i="9"/>
  <c r="AL46" i="9"/>
  <c r="AH47" i="9"/>
  <c r="AI47" i="9"/>
  <c r="AJ47" i="9"/>
  <c r="AK47" i="9"/>
  <c r="AL47" i="9"/>
  <c r="AH48" i="9"/>
  <c r="AI48" i="9"/>
  <c r="AJ48" i="9"/>
  <c r="AK48" i="9"/>
  <c r="AL48" i="9"/>
  <c r="AH49" i="9"/>
  <c r="AI49" i="9"/>
  <c r="AJ49" i="9"/>
  <c r="AK49" i="9"/>
  <c r="AL49" i="9"/>
  <c r="AH50" i="9"/>
  <c r="AI50" i="9"/>
  <c r="AJ50" i="9"/>
  <c r="AK50" i="9"/>
  <c r="AL50" i="9"/>
  <c r="AH51" i="9"/>
  <c r="AI51" i="9"/>
  <c r="AJ51" i="9"/>
  <c r="AK51" i="9"/>
  <c r="AL51" i="9"/>
  <c r="AH52" i="9"/>
  <c r="AI52" i="9"/>
  <c r="AJ52" i="9"/>
  <c r="AK52" i="9"/>
  <c r="AL52" i="9"/>
  <c r="AH53" i="9"/>
  <c r="AI53" i="9"/>
  <c r="AJ53" i="9"/>
  <c r="AK53" i="9"/>
  <c r="AL53" i="9"/>
  <c r="AH54" i="9"/>
  <c r="AI54" i="9"/>
  <c r="AJ54" i="9"/>
  <c r="AK54" i="9"/>
  <c r="AL54" i="9"/>
  <c r="AH55" i="9"/>
  <c r="AI55" i="9"/>
  <c r="AJ55" i="9"/>
  <c r="AK55" i="9"/>
  <c r="AL55" i="9"/>
  <c r="AH56" i="9"/>
  <c r="AI56" i="9"/>
  <c r="AJ56" i="9"/>
  <c r="AK56" i="9"/>
  <c r="AL56" i="9"/>
  <c r="AH57" i="9"/>
  <c r="AI57" i="9"/>
  <c r="AJ57" i="9"/>
  <c r="AK57" i="9"/>
  <c r="AL57" i="9"/>
  <c r="AH58" i="9"/>
  <c r="AI58" i="9"/>
  <c r="AJ58" i="9"/>
  <c r="AK58" i="9"/>
  <c r="AL58" i="9"/>
  <c r="AH59" i="9"/>
  <c r="AI59" i="9"/>
  <c r="AJ59" i="9"/>
  <c r="AK59" i="9"/>
  <c r="AL59" i="9"/>
  <c r="AH60" i="9"/>
  <c r="AI60" i="9"/>
  <c r="AJ60" i="9"/>
  <c r="AK60" i="9"/>
  <c r="AL60" i="9"/>
  <c r="AH61" i="9"/>
  <c r="AI61" i="9"/>
  <c r="AJ61" i="9"/>
  <c r="AK61" i="9"/>
  <c r="AL61" i="9"/>
  <c r="AH62" i="9"/>
  <c r="AI62" i="9"/>
  <c r="AJ62" i="9"/>
  <c r="AK62" i="9"/>
  <c r="AL62" i="9"/>
  <c r="AH63" i="9"/>
  <c r="AI63" i="9"/>
  <c r="AJ63" i="9"/>
  <c r="AK63" i="9"/>
  <c r="AL63" i="9"/>
  <c r="AH64" i="9"/>
  <c r="AI64" i="9"/>
  <c r="AJ64" i="9"/>
  <c r="AK64" i="9"/>
  <c r="AL64" i="9"/>
  <c r="AH65" i="9"/>
  <c r="AI65" i="9"/>
  <c r="AJ65" i="9"/>
  <c r="AK65" i="9"/>
  <c r="AL65" i="9"/>
  <c r="AH66" i="9"/>
  <c r="AI66" i="9"/>
  <c r="AJ66" i="9"/>
  <c r="AK66" i="9"/>
  <c r="AL66" i="9"/>
  <c r="AH67" i="9"/>
  <c r="AI67" i="9"/>
  <c r="AJ67" i="9"/>
  <c r="AK67" i="9"/>
  <c r="AL67" i="9"/>
  <c r="AH68" i="9"/>
  <c r="AI68" i="9"/>
  <c r="AJ68" i="9"/>
  <c r="AK68" i="9"/>
  <c r="AL68" i="9"/>
  <c r="AH69" i="9"/>
  <c r="AI69" i="9"/>
  <c r="AJ69" i="9"/>
  <c r="AK69" i="9"/>
  <c r="AL69" i="9"/>
  <c r="AH70" i="9"/>
  <c r="AI70" i="9"/>
  <c r="AJ70" i="9"/>
  <c r="AK70" i="9"/>
  <c r="AL70" i="9"/>
  <c r="AH71" i="9"/>
  <c r="AI71" i="9"/>
  <c r="AJ71" i="9"/>
  <c r="AK71" i="9"/>
  <c r="AL71" i="9"/>
  <c r="AH72" i="9"/>
  <c r="AI72" i="9"/>
  <c r="AJ72" i="9"/>
  <c r="AK72" i="9"/>
  <c r="AL72" i="9"/>
  <c r="AH73" i="9"/>
  <c r="AI73" i="9"/>
  <c r="AJ73" i="9"/>
  <c r="AK73" i="9"/>
  <c r="AL73" i="9"/>
  <c r="AH74" i="9"/>
  <c r="AI74" i="9"/>
  <c r="AJ74" i="9"/>
  <c r="AK74" i="9"/>
  <c r="AL74" i="9"/>
  <c r="AH75" i="9"/>
  <c r="AI75" i="9"/>
  <c r="AJ75" i="9"/>
  <c r="AK75" i="9"/>
  <c r="AL75" i="9"/>
  <c r="AH76" i="9"/>
  <c r="AI76" i="9"/>
  <c r="AJ76" i="9"/>
  <c r="AK76" i="9"/>
  <c r="AL76" i="9"/>
  <c r="AH77" i="9"/>
  <c r="AI77" i="9"/>
  <c r="AJ77" i="9"/>
  <c r="AK77" i="9"/>
  <c r="AL77" i="9"/>
  <c r="AH78" i="9"/>
  <c r="AI78" i="9"/>
  <c r="AJ78" i="9"/>
  <c r="AK78" i="9"/>
  <c r="AL78" i="9"/>
  <c r="AH79" i="9"/>
  <c r="AI79" i="9"/>
  <c r="AJ79" i="9"/>
  <c r="AK79" i="9"/>
  <c r="AL79" i="9"/>
  <c r="AH80" i="9"/>
  <c r="AI80" i="9"/>
  <c r="AJ80" i="9"/>
  <c r="AK80" i="9"/>
  <c r="AL80" i="9"/>
  <c r="AH81" i="9"/>
  <c r="AI81" i="9"/>
  <c r="AJ81" i="9"/>
  <c r="AK81" i="9"/>
  <c r="AL81" i="9"/>
  <c r="AH82" i="9"/>
  <c r="AI82" i="9"/>
  <c r="AJ82" i="9"/>
  <c r="AK82" i="9"/>
  <c r="AL82" i="9"/>
  <c r="AH83" i="9"/>
  <c r="AI83" i="9"/>
  <c r="AJ83" i="9"/>
  <c r="AK83" i="9"/>
  <c r="AL83" i="9"/>
  <c r="AH84" i="9"/>
  <c r="AI84" i="9"/>
  <c r="AJ84" i="9"/>
  <c r="AK84" i="9"/>
  <c r="AL84" i="9"/>
  <c r="AH85" i="9"/>
  <c r="AI85" i="9"/>
  <c r="AJ85" i="9"/>
  <c r="AK85" i="9"/>
  <c r="AL85" i="9"/>
  <c r="AH86" i="9"/>
  <c r="AI86" i="9"/>
  <c r="AJ86" i="9"/>
  <c r="AK86" i="9"/>
  <c r="AL86" i="9"/>
  <c r="AH87" i="9"/>
  <c r="AI87" i="9"/>
  <c r="AJ87" i="9"/>
  <c r="AK87" i="9"/>
  <c r="AL87" i="9"/>
  <c r="AH88" i="9"/>
  <c r="AI88" i="9"/>
  <c r="AJ88" i="9"/>
  <c r="AK88" i="9"/>
  <c r="AL88" i="9"/>
  <c r="AH89" i="9"/>
  <c r="AI89" i="9"/>
  <c r="AJ89" i="9"/>
  <c r="AK89" i="9"/>
  <c r="AL89" i="9"/>
  <c r="AH90" i="9"/>
  <c r="AI90" i="9"/>
  <c r="AJ90" i="9"/>
  <c r="AK90" i="9"/>
  <c r="AL90" i="9"/>
  <c r="AH91" i="9"/>
  <c r="AI91" i="9"/>
  <c r="AJ91" i="9"/>
  <c r="AK91" i="9"/>
  <c r="AL91" i="9"/>
  <c r="AH92" i="9"/>
  <c r="AI92" i="9"/>
  <c r="AJ92" i="9"/>
  <c r="AK92" i="9"/>
  <c r="AL92" i="9"/>
  <c r="AH93" i="9"/>
  <c r="AI93" i="9"/>
  <c r="AJ93" i="9"/>
  <c r="AK93" i="9"/>
  <c r="AL93" i="9"/>
  <c r="AH94" i="9"/>
  <c r="AI94" i="9"/>
  <c r="AJ94" i="9"/>
  <c r="AK94" i="9"/>
  <c r="AL94" i="9"/>
  <c r="AH95" i="9"/>
  <c r="AI95" i="9"/>
  <c r="AJ95" i="9"/>
  <c r="AK95" i="9"/>
  <c r="AL95" i="9"/>
  <c r="AH96" i="9"/>
  <c r="AI96" i="9"/>
  <c r="AJ96" i="9"/>
  <c r="AK96" i="9"/>
  <c r="AL96" i="9"/>
  <c r="AH97" i="9"/>
  <c r="AI97" i="9"/>
  <c r="AJ97" i="9"/>
  <c r="AK97" i="9"/>
  <c r="AL97" i="9"/>
  <c r="AH98" i="9"/>
  <c r="AI98" i="9"/>
  <c r="AJ98" i="9"/>
  <c r="AK98" i="9"/>
  <c r="AL98" i="9"/>
  <c r="AH99" i="9"/>
  <c r="AI99" i="9"/>
  <c r="AJ99" i="9"/>
  <c r="AK99" i="9"/>
  <c r="AL99" i="9"/>
  <c r="AH100" i="9"/>
  <c r="AI100" i="9"/>
  <c r="AJ100" i="9"/>
  <c r="AK100" i="9"/>
  <c r="AL100" i="9"/>
  <c r="AH101" i="9"/>
  <c r="AI101" i="9"/>
  <c r="AJ101" i="9"/>
  <c r="AK101" i="9"/>
  <c r="AL101" i="9"/>
  <c r="AH102" i="9"/>
  <c r="AI102" i="9"/>
  <c r="AJ102" i="9"/>
  <c r="AK102" i="9"/>
  <c r="AL102" i="9"/>
  <c r="AH103" i="9"/>
  <c r="AI103" i="9"/>
  <c r="AJ103" i="9"/>
  <c r="AK103" i="9"/>
  <c r="AL103" i="9"/>
  <c r="AH104" i="9"/>
  <c r="AI104" i="9"/>
  <c r="AJ104" i="9"/>
  <c r="AK104" i="9"/>
  <c r="AL104" i="9"/>
  <c r="AH105" i="9"/>
  <c r="AI105" i="9"/>
  <c r="AJ105" i="9"/>
  <c r="AK105" i="9"/>
  <c r="AL105" i="9"/>
  <c r="AH106" i="9"/>
  <c r="AI106" i="9"/>
  <c r="AJ106" i="9"/>
  <c r="AK106" i="9"/>
  <c r="AL106" i="9"/>
  <c r="AH107" i="9"/>
  <c r="AI107" i="9"/>
  <c r="AJ107" i="9"/>
  <c r="AK107" i="9"/>
  <c r="AL107" i="9"/>
  <c r="AH108" i="9"/>
  <c r="AI108" i="9"/>
  <c r="AJ108" i="9"/>
  <c r="AK108" i="9"/>
  <c r="AL108" i="9"/>
  <c r="AH109" i="9"/>
  <c r="AI109" i="9"/>
  <c r="AJ109" i="9"/>
  <c r="AK109" i="9"/>
  <c r="AL109" i="9"/>
  <c r="AH110" i="9"/>
  <c r="AI110" i="9"/>
  <c r="AJ110" i="9"/>
  <c r="AK110" i="9"/>
  <c r="AL110" i="9"/>
  <c r="AH111" i="9"/>
  <c r="AI111" i="9"/>
  <c r="AJ111" i="9"/>
  <c r="AK111" i="9"/>
  <c r="AL111" i="9"/>
  <c r="AH112" i="9"/>
  <c r="AI112" i="9"/>
  <c r="AJ112" i="9"/>
  <c r="AK112" i="9"/>
  <c r="AL112" i="9"/>
  <c r="AH113" i="9"/>
  <c r="AI113" i="9"/>
  <c r="AJ113" i="9"/>
  <c r="AK113" i="9"/>
  <c r="AL113" i="9"/>
  <c r="AH114" i="9"/>
  <c r="AI114" i="9"/>
  <c r="AJ114" i="9"/>
  <c r="AK114" i="9"/>
  <c r="AL114" i="9"/>
  <c r="AH115" i="9"/>
  <c r="AI115" i="9"/>
  <c r="AJ115" i="9"/>
  <c r="AK115" i="9"/>
  <c r="AL115" i="9"/>
  <c r="AH116" i="9"/>
  <c r="AI116" i="9"/>
  <c r="AJ116" i="9"/>
  <c r="AK116" i="9"/>
  <c r="AL116" i="9"/>
  <c r="AH117" i="9"/>
  <c r="AI117" i="9"/>
  <c r="AJ117" i="9"/>
  <c r="AK117" i="9"/>
  <c r="AL117" i="9"/>
  <c r="AH118" i="9"/>
  <c r="AI118" i="9"/>
  <c r="AJ118" i="9"/>
  <c r="AK118" i="9"/>
  <c r="AL118" i="9"/>
  <c r="AH119" i="9"/>
  <c r="AI119" i="9"/>
  <c r="AJ119" i="9"/>
  <c r="AK119" i="9"/>
  <c r="AL119" i="9"/>
  <c r="AH120" i="9"/>
  <c r="AI120" i="9"/>
  <c r="AJ120" i="9"/>
  <c r="AK120" i="9"/>
  <c r="AL120" i="9"/>
  <c r="AH121" i="9"/>
  <c r="AI121" i="9"/>
  <c r="AJ121" i="9"/>
  <c r="AK121" i="9"/>
  <c r="AL121" i="9"/>
  <c r="AH122" i="9"/>
  <c r="AI122" i="9"/>
  <c r="AJ122" i="9"/>
  <c r="AK122" i="9"/>
  <c r="AL122" i="9"/>
  <c r="AH123" i="9"/>
  <c r="AI123" i="9"/>
  <c r="AJ123" i="9"/>
  <c r="AK123" i="9"/>
  <c r="AL123" i="9"/>
  <c r="AH124" i="9"/>
  <c r="AI124" i="9"/>
  <c r="AJ124" i="9"/>
  <c r="AK124" i="9"/>
  <c r="AL124" i="9"/>
  <c r="AH125" i="9"/>
  <c r="AI125" i="9"/>
  <c r="AJ125" i="9"/>
  <c r="AK125" i="9"/>
  <c r="AL125" i="9"/>
  <c r="AH126" i="9"/>
  <c r="AI126" i="9"/>
  <c r="AJ126" i="9"/>
  <c r="AK126" i="9"/>
  <c r="AL126" i="9"/>
  <c r="AH127" i="9"/>
  <c r="AI127" i="9"/>
  <c r="AJ127" i="9"/>
  <c r="AK127" i="9"/>
  <c r="AL127" i="9"/>
  <c r="AH128" i="9"/>
  <c r="AI128" i="9"/>
  <c r="AJ128" i="9"/>
  <c r="AK128" i="9"/>
  <c r="AL128" i="9"/>
  <c r="AH129" i="9"/>
  <c r="AI129" i="9"/>
  <c r="AJ129" i="9"/>
  <c r="AK129" i="9"/>
  <c r="AL129" i="9"/>
  <c r="AH130" i="9"/>
  <c r="AI130" i="9"/>
  <c r="AJ130" i="9"/>
  <c r="AK130" i="9"/>
  <c r="AL130" i="9"/>
  <c r="AH131" i="9"/>
  <c r="AI131" i="9"/>
  <c r="AJ131" i="9"/>
  <c r="AK131" i="9"/>
  <c r="AL131" i="9"/>
  <c r="AH132" i="9"/>
  <c r="AI132" i="9"/>
  <c r="AJ132" i="9"/>
  <c r="AK132" i="9"/>
  <c r="AL132" i="9"/>
  <c r="AH133" i="9"/>
  <c r="AI133" i="9"/>
  <c r="AJ133" i="9"/>
  <c r="AK133" i="9"/>
  <c r="AL133" i="9"/>
  <c r="AH134" i="9"/>
  <c r="AI134" i="9"/>
  <c r="AJ134" i="9"/>
  <c r="AK134" i="9"/>
  <c r="AL134" i="9"/>
  <c r="AH135" i="9"/>
  <c r="AI135" i="9"/>
  <c r="AJ135" i="9"/>
  <c r="AK135" i="9"/>
  <c r="AL135" i="9"/>
  <c r="AH136" i="9"/>
  <c r="AI136" i="9"/>
  <c r="AJ136" i="9"/>
  <c r="AK136" i="9"/>
  <c r="AL136" i="9"/>
  <c r="AH137" i="9"/>
  <c r="AI137" i="9"/>
  <c r="AJ137" i="9"/>
  <c r="AK137" i="9"/>
  <c r="AL137" i="9"/>
  <c r="AH138" i="9"/>
  <c r="AI138" i="9"/>
  <c r="AJ138" i="9"/>
  <c r="AK138" i="9"/>
  <c r="AL138" i="9"/>
  <c r="AH139" i="9"/>
  <c r="AI139" i="9"/>
  <c r="AJ139" i="9"/>
  <c r="AK139" i="9"/>
  <c r="AL139" i="9"/>
  <c r="AH140" i="9"/>
  <c r="AI140" i="9"/>
  <c r="AJ140" i="9"/>
  <c r="AK140" i="9"/>
  <c r="AL140" i="9"/>
  <c r="AH141" i="9"/>
  <c r="AI141" i="9"/>
  <c r="AJ141" i="9"/>
  <c r="AK141" i="9"/>
  <c r="AL141" i="9"/>
  <c r="AH142" i="9"/>
  <c r="AI142" i="9"/>
  <c r="AJ142" i="9"/>
  <c r="AK142" i="9"/>
  <c r="AL142" i="9"/>
  <c r="AH143" i="9"/>
  <c r="AI143" i="9"/>
  <c r="AJ143" i="9"/>
  <c r="AK143" i="9"/>
  <c r="AL143" i="9"/>
  <c r="AH144" i="9"/>
  <c r="AI144" i="9"/>
  <c r="AJ144" i="9"/>
  <c r="AK144" i="9"/>
  <c r="AL144" i="9"/>
  <c r="AH145" i="9"/>
  <c r="AI145" i="9"/>
  <c r="AJ145" i="9"/>
  <c r="AK145" i="9"/>
  <c r="AL145" i="9"/>
  <c r="AH146" i="9"/>
  <c r="AI146" i="9"/>
  <c r="AJ146" i="9"/>
  <c r="AK146" i="9"/>
  <c r="AL146" i="9"/>
  <c r="AH147" i="9"/>
  <c r="AI147" i="9"/>
  <c r="AJ147" i="9"/>
  <c r="AK147" i="9"/>
  <c r="AL147" i="9"/>
  <c r="AH148" i="9"/>
  <c r="AI148" i="9"/>
  <c r="AJ148" i="9"/>
  <c r="AK148" i="9"/>
  <c r="AL148" i="9"/>
  <c r="AH149" i="9"/>
  <c r="AI149" i="9"/>
  <c r="AJ149" i="9"/>
  <c r="AK149" i="9"/>
  <c r="AL149" i="9"/>
  <c r="AH150" i="9"/>
  <c r="AI150" i="9"/>
  <c r="AJ150" i="9"/>
  <c r="AK150" i="9"/>
  <c r="AL150" i="9"/>
  <c r="AH151" i="9"/>
  <c r="AI151" i="9"/>
  <c r="AJ151" i="9"/>
  <c r="AK151" i="9"/>
  <c r="AL151" i="9"/>
  <c r="AH152" i="9"/>
  <c r="AI152" i="9"/>
  <c r="AJ152" i="9"/>
  <c r="AK152" i="9"/>
  <c r="AL152" i="9"/>
  <c r="AH153" i="9"/>
  <c r="AI153" i="9"/>
  <c r="AJ153" i="9"/>
  <c r="AK153" i="9"/>
  <c r="AL153" i="9"/>
  <c r="AH154" i="9"/>
  <c r="AI154" i="9"/>
  <c r="AJ154" i="9"/>
  <c r="AK154" i="9"/>
  <c r="AL154" i="9"/>
  <c r="AH155" i="9"/>
  <c r="AI155" i="9"/>
  <c r="AJ155" i="9"/>
  <c r="AK155" i="9"/>
  <c r="AL155" i="9"/>
  <c r="AH156" i="9"/>
  <c r="AI156" i="9"/>
  <c r="AJ156" i="9"/>
  <c r="AK156" i="9"/>
  <c r="AL156" i="9"/>
  <c r="AH157" i="9"/>
  <c r="AI157" i="9"/>
  <c r="AJ157" i="9"/>
  <c r="AK157" i="9"/>
  <c r="AL157" i="9"/>
  <c r="AH158" i="9"/>
  <c r="AI158" i="9"/>
  <c r="AJ158" i="9"/>
  <c r="AK158" i="9"/>
  <c r="AL158" i="9"/>
  <c r="AH159" i="9"/>
  <c r="AI159" i="9"/>
  <c r="AJ159" i="9"/>
  <c r="AK159" i="9"/>
  <c r="AL159" i="9"/>
  <c r="AH160" i="9"/>
  <c r="AI160" i="9"/>
  <c r="AJ160" i="9"/>
  <c r="AK160" i="9"/>
  <c r="AL160" i="9"/>
  <c r="AH161" i="9"/>
  <c r="AI161" i="9"/>
  <c r="AJ161" i="9"/>
  <c r="AK161" i="9"/>
  <c r="AL161" i="9"/>
  <c r="AH162" i="9"/>
  <c r="AI162" i="9"/>
  <c r="AJ162" i="9"/>
  <c r="AK162" i="9"/>
  <c r="AL162" i="9"/>
  <c r="AH163" i="9"/>
  <c r="AI163" i="9"/>
  <c r="AJ163" i="9"/>
  <c r="AK163" i="9"/>
  <c r="AL163" i="9"/>
  <c r="AH164" i="9"/>
  <c r="AI164" i="9"/>
  <c r="AJ164" i="9"/>
  <c r="AK164" i="9"/>
  <c r="AL164" i="9"/>
  <c r="AH165" i="9"/>
  <c r="AI165" i="9"/>
  <c r="AJ165" i="9"/>
  <c r="AK165" i="9"/>
  <c r="AL165" i="9"/>
  <c r="AH166" i="9"/>
  <c r="AI166" i="9"/>
  <c r="AJ166" i="9"/>
  <c r="AK166" i="9"/>
  <c r="AL166" i="9"/>
  <c r="AH167" i="9"/>
  <c r="AI167" i="9"/>
  <c r="AJ167" i="9"/>
  <c r="AK167" i="9"/>
  <c r="AL167" i="9"/>
  <c r="AH168" i="9"/>
  <c r="AI168" i="9"/>
  <c r="AJ168" i="9"/>
  <c r="AK168" i="9"/>
  <c r="AL168" i="9"/>
  <c r="AH169" i="9"/>
  <c r="AI169" i="9"/>
  <c r="AJ169" i="9"/>
  <c r="AK169" i="9"/>
  <c r="AL169" i="9"/>
  <c r="AH170" i="9"/>
  <c r="AI170" i="9"/>
  <c r="AJ170" i="9"/>
  <c r="AK170" i="9"/>
  <c r="AL170" i="9"/>
  <c r="AH171" i="9"/>
  <c r="AI171" i="9"/>
  <c r="AJ171" i="9"/>
  <c r="AK171" i="9"/>
  <c r="AL171" i="9"/>
  <c r="AH172" i="9"/>
  <c r="AI172" i="9"/>
  <c r="AJ172" i="9"/>
  <c r="AK172" i="9"/>
  <c r="AL172" i="9"/>
  <c r="AH173" i="9"/>
  <c r="AI173" i="9"/>
  <c r="AJ173" i="9"/>
  <c r="AK173" i="9"/>
  <c r="AL173" i="9"/>
  <c r="AH174" i="9"/>
  <c r="AI174" i="9"/>
  <c r="AJ174" i="9"/>
  <c r="AK174" i="9"/>
  <c r="AL174" i="9"/>
  <c r="AH175" i="9"/>
  <c r="AI175" i="9"/>
  <c r="AJ175" i="9"/>
  <c r="AK175" i="9"/>
  <c r="AL175" i="9"/>
  <c r="AH176" i="9"/>
  <c r="AI176" i="9"/>
  <c r="AJ176" i="9"/>
  <c r="AK176" i="9"/>
  <c r="AL176" i="9"/>
  <c r="AH177" i="9"/>
  <c r="AI177" i="9"/>
  <c r="AJ177" i="9"/>
  <c r="AK177" i="9"/>
  <c r="AL177" i="9"/>
  <c r="AH178" i="9"/>
  <c r="AI178" i="9"/>
  <c r="AJ178" i="9"/>
  <c r="AK178" i="9"/>
  <c r="AL178" i="9"/>
  <c r="AH179" i="9"/>
  <c r="AI179" i="9"/>
  <c r="AJ179" i="9"/>
  <c r="AK179" i="9"/>
  <c r="AL179" i="9"/>
  <c r="AH180" i="9"/>
  <c r="AI180" i="9"/>
  <c r="AJ180" i="9"/>
  <c r="AK180" i="9"/>
  <c r="AL180" i="9"/>
  <c r="AH181" i="9"/>
  <c r="AI181" i="9"/>
  <c r="AJ181" i="9"/>
  <c r="AK181" i="9"/>
  <c r="AL181" i="9"/>
  <c r="AH182" i="9"/>
  <c r="AI182" i="9"/>
  <c r="AJ182" i="9"/>
  <c r="AK182" i="9"/>
  <c r="AL182" i="9"/>
  <c r="AH183" i="9"/>
  <c r="AI183" i="9"/>
  <c r="AJ183" i="9"/>
  <c r="AK183" i="9"/>
  <c r="AL183" i="9"/>
  <c r="AH184" i="9"/>
  <c r="AI184" i="9"/>
  <c r="AJ184" i="9"/>
  <c r="AK184" i="9"/>
  <c r="AL184" i="9"/>
  <c r="AH185" i="9"/>
  <c r="AI185" i="9"/>
  <c r="AJ185" i="9"/>
  <c r="AK185" i="9"/>
  <c r="AL185" i="9"/>
  <c r="AH186" i="9"/>
  <c r="AI186" i="9"/>
  <c r="AJ186" i="9"/>
  <c r="AK186" i="9"/>
  <c r="AL186" i="9"/>
  <c r="AH187" i="9"/>
  <c r="AI187" i="9"/>
  <c r="AJ187" i="9"/>
  <c r="AK187" i="9"/>
  <c r="AL187" i="9"/>
  <c r="AH188" i="9"/>
  <c r="AI188" i="9"/>
  <c r="AJ188" i="9"/>
  <c r="AK188" i="9"/>
  <c r="AL188" i="9"/>
  <c r="AH189" i="9"/>
  <c r="AI189" i="9"/>
  <c r="AJ189" i="9"/>
  <c r="AK189" i="9"/>
  <c r="AL189" i="9"/>
  <c r="AH190" i="9"/>
  <c r="AI190" i="9"/>
  <c r="AJ190" i="9"/>
  <c r="AK190" i="9"/>
  <c r="AL190" i="9"/>
  <c r="AH191" i="9"/>
  <c r="AI191" i="9"/>
  <c r="AJ191" i="9"/>
  <c r="AK191" i="9"/>
  <c r="AL191" i="9"/>
  <c r="AH192" i="9"/>
  <c r="AI192" i="9"/>
  <c r="AJ192" i="9"/>
  <c r="AK192" i="9"/>
  <c r="AL192" i="9"/>
  <c r="AH193" i="9"/>
  <c r="AI193" i="9"/>
  <c r="AJ193" i="9"/>
  <c r="AK193" i="9"/>
  <c r="AL193" i="9"/>
  <c r="AH194" i="9"/>
  <c r="AI194" i="9"/>
  <c r="AJ194" i="9"/>
  <c r="AK194" i="9"/>
  <c r="AL194" i="9"/>
  <c r="AH195" i="9"/>
  <c r="AI195" i="9"/>
  <c r="AJ195" i="9"/>
  <c r="AK195" i="9"/>
  <c r="AL195" i="9"/>
  <c r="AH196" i="9"/>
  <c r="AI196" i="9"/>
  <c r="AJ196" i="9"/>
  <c r="AK196" i="9"/>
  <c r="AL196" i="9"/>
  <c r="AH197" i="9"/>
  <c r="AI197" i="9"/>
  <c r="AJ197" i="9"/>
  <c r="AK197" i="9"/>
  <c r="AL197" i="9"/>
  <c r="AH198" i="9"/>
  <c r="AI198" i="9"/>
  <c r="AJ198" i="9"/>
  <c r="AK198" i="9"/>
  <c r="AL198" i="9"/>
  <c r="AH199" i="9"/>
  <c r="AI199" i="9"/>
  <c r="AJ199" i="9"/>
  <c r="AK199" i="9"/>
  <c r="AL199" i="9"/>
  <c r="AH200" i="9"/>
  <c r="AI200" i="9"/>
  <c r="AJ200" i="9"/>
  <c r="AK200" i="9"/>
  <c r="AL200" i="9"/>
  <c r="AH201" i="9"/>
  <c r="AI201" i="9"/>
  <c r="AJ201" i="9"/>
  <c r="AK201" i="9"/>
  <c r="AL201" i="9"/>
  <c r="AH202" i="9"/>
  <c r="AI202" i="9"/>
  <c r="AJ202" i="9"/>
  <c r="AK202" i="9"/>
  <c r="AL202" i="9"/>
  <c r="AI3" i="9"/>
  <c r="AM8" i="9" s="1"/>
  <c r="AJ3" i="9"/>
  <c r="AK3" i="9"/>
  <c r="AM14" i="9" s="1"/>
  <c r="AL3" i="9"/>
  <c r="AM17" i="9" s="1"/>
  <c r="AA4" i="9"/>
  <c r="AB4" i="9"/>
  <c r="AC4" i="9"/>
  <c r="AD4" i="9"/>
  <c r="AE4" i="9"/>
  <c r="AA5" i="9"/>
  <c r="AB5" i="9"/>
  <c r="AC5" i="9"/>
  <c r="AD5" i="9"/>
  <c r="AE5" i="9"/>
  <c r="AA6" i="9"/>
  <c r="AB6" i="9"/>
  <c r="AC6" i="9"/>
  <c r="AD6" i="9"/>
  <c r="AE6" i="9"/>
  <c r="AA7" i="9"/>
  <c r="AB7" i="9"/>
  <c r="AC7" i="9"/>
  <c r="AD7" i="9"/>
  <c r="AE7" i="9"/>
  <c r="AA8" i="9"/>
  <c r="AB8" i="9"/>
  <c r="AC8" i="9"/>
  <c r="AD8" i="9"/>
  <c r="AE8" i="9"/>
  <c r="AA9" i="9"/>
  <c r="AB9" i="9"/>
  <c r="AF8" i="9" s="1"/>
  <c r="AC9" i="9"/>
  <c r="AD9" i="9"/>
  <c r="AE9" i="9"/>
  <c r="AA10" i="9"/>
  <c r="AB10" i="9"/>
  <c r="AC10" i="9"/>
  <c r="AD10" i="9"/>
  <c r="AE10" i="9"/>
  <c r="AA11" i="9"/>
  <c r="AB11" i="9"/>
  <c r="AC11" i="9"/>
  <c r="AD11" i="9"/>
  <c r="AE11" i="9"/>
  <c r="AA12" i="9"/>
  <c r="AB12" i="9"/>
  <c r="AC12" i="9"/>
  <c r="AD12" i="9"/>
  <c r="AE12" i="9"/>
  <c r="AA13" i="9"/>
  <c r="AB13" i="9"/>
  <c r="AC13" i="9"/>
  <c r="AD13" i="9"/>
  <c r="AE13" i="9"/>
  <c r="AA14" i="9"/>
  <c r="AB14" i="9"/>
  <c r="AC14" i="9"/>
  <c r="AD14" i="9"/>
  <c r="AE14" i="9"/>
  <c r="AA15" i="9"/>
  <c r="AB15" i="9"/>
  <c r="AC15" i="9"/>
  <c r="AD15" i="9"/>
  <c r="AE15" i="9"/>
  <c r="AA16" i="9"/>
  <c r="AB16" i="9"/>
  <c r="AC16" i="9"/>
  <c r="AD16" i="9"/>
  <c r="AE16" i="9"/>
  <c r="AA17" i="9"/>
  <c r="AB17" i="9"/>
  <c r="AC17" i="9"/>
  <c r="AD17" i="9"/>
  <c r="AE17" i="9"/>
  <c r="AA18" i="9"/>
  <c r="AB18" i="9"/>
  <c r="AC18" i="9"/>
  <c r="AD18" i="9"/>
  <c r="AE18" i="9"/>
  <c r="AA19" i="9"/>
  <c r="AB19" i="9"/>
  <c r="AC19" i="9"/>
  <c r="AD19" i="9"/>
  <c r="AE19" i="9"/>
  <c r="AA20" i="9"/>
  <c r="AB20" i="9"/>
  <c r="AC20" i="9"/>
  <c r="AD20" i="9"/>
  <c r="AE20" i="9"/>
  <c r="AA21" i="9"/>
  <c r="AB21" i="9"/>
  <c r="AC21" i="9"/>
  <c r="AD21" i="9"/>
  <c r="AE21" i="9"/>
  <c r="AA22" i="9"/>
  <c r="AB22" i="9"/>
  <c r="AC22" i="9"/>
  <c r="AD22" i="9"/>
  <c r="AE22" i="9"/>
  <c r="AA23" i="9"/>
  <c r="AB23" i="9"/>
  <c r="AC23" i="9"/>
  <c r="AD23" i="9"/>
  <c r="AE23" i="9"/>
  <c r="AA24" i="9"/>
  <c r="AB24" i="9"/>
  <c r="AC24" i="9"/>
  <c r="AD24" i="9"/>
  <c r="AE24" i="9"/>
  <c r="AA25" i="9"/>
  <c r="AB25" i="9"/>
  <c r="AC25" i="9"/>
  <c r="AD25" i="9"/>
  <c r="AE25" i="9"/>
  <c r="AA26" i="9"/>
  <c r="AB26" i="9"/>
  <c r="AC26" i="9"/>
  <c r="AD26" i="9"/>
  <c r="AE26" i="9"/>
  <c r="AA27" i="9"/>
  <c r="AB27" i="9"/>
  <c r="AC27" i="9"/>
  <c r="AD27" i="9"/>
  <c r="AE27" i="9"/>
  <c r="AA28" i="9"/>
  <c r="AB28" i="9"/>
  <c r="AC28" i="9"/>
  <c r="AD28" i="9"/>
  <c r="AE28" i="9"/>
  <c r="AA29" i="9"/>
  <c r="AB29" i="9"/>
  <c r="AC29" i="9"/>
  <c r="AD29" i="9"/>
  <c r="AE29" i="9"/>
  <c r="AA30" i="9"/>
  <c r="AB30" i="9"/>
  <c r="AC30" i="9"/>
  <c r="AD30" i="9"/>
  <c r="AE30" i="9"/>
  <c r="AA31" i="9"/>
  <c r="AB31" i="9"/>
  <c r="AC31" i="9"/>
  <c r="AD31" i="9"/>
  <c r="AE31" i="9"/>
  <c r="AA32" i="9"/>
  <c r="AB32" i="9"/>
  <c r="AC32" i="9"/>
  <c r="AD32" i="9"/>
  <c r="AE32" i="9"/>
  <c r="AA33" i="9"/>
  <c r="AB33" i="9"/>
  <c r="AC33" i="9"/>
  <c r="AD33" i="9"/>
  <c r="AE33" i="9"/>
  <c r="AA34" i="9"/>
  <c r="AB34" i="9"/>
  <c r="AC34" i="9"/>
  <c r="AD34" i="9"/>
  <c r="AE34" i="9"/>
  <c r="AA35" i="9"/>
  <c r="AB35" i="9"/>
  <c r="AC35" i="9"/>
  <c r="AD35" i="9"/>
  <c r="AE35" i="9"/>
  <c r="AA36" i="9"/>
  <c r="AB36" i="9"/>
  <c r="AC36" i="9"/>
  <c r="AD36" i="9"/>
  <c r="AE36" i="9"/>
  <c r="AA37" i="9"/>
  <c r="AB37" i="9"/>
  <c r="AC37" i="9"/>
  <c r="AD37" i="9"/>
  <c r="AE37" i="9"/>
  <c r="AA38" i="9"/>
  <c r="AB38" i="9"/>
  <c r="AC38" i="9"/>
  <c r="AD38" i="9"/>
  <c r="AE38" i="9"/>
  <c r="AA39" i="9"/>
  <c r="AB39" i="9"/>
  <c r="AC39" i="9"/>
  <c r="AD39" i="9"/>
  <c r="AE39" i="9"/>
  <c r="AA40" i="9"/>
  <c r="AB40" i="9"/>
  <c r="AC40" i="9"/>
  <c r="AD40" i="9"/>
  <c r="AE40" i="9"/>
  <c r="AA41" i="9"/>
  <c r="AB41" i="9"/>
  <c r="AC41" i="9"/>
  <c r="AD41" i="9"/>
  <c r="AE41" i="9"/>
  <c r="AA42" i="9"/>
  <c r="AB42" i="9"/>
  <c r="AC42" i="9"/>
  <c r="AD42" i="9"/>
  <c r="AE42" i="9"/>
  <c r="AA43" i="9"/>
  <c r="AB43" i="9"/>
  <c r="AC43" i="9"/>
  <c r="AD43" i="9"/>
  <c r="AE43" i="9"/>
  <c r="AA44" i="9"/>
  <c r="AB44" i="9"/>
  <c r="AC44" i="9"/>
  <c r="AD44" i="9"/>
  <c r="AE44" i="9"/>
  <c r="AA45" i="9"/>
  <c r="AB45" i="9"/>
  <c r="AC45" i="9"/>
  <c r="AD45" i="9"/>
  <c r="AE45" i="9"/>
  <c r="AA46" i="9"/>
  <c r="AB46" i="9"/>
  <c r="AC46" i="9"/>
  <c r="AD46" i="9"/>
  <c r="AE46" i="9"/>
  <c r="AA47" i="9"/>
  <c r="AB47" i="9"/>
  <c r="AC47" i="9"/>
  <c r="AD47" i="9"/>
  <c r="AE47" i="9"/>
  <c r="AA48" i="9"/>
  <c r="AB48" i="9"/>
  <c r="AC48" i="9"/>
  <c r="AD48" i="9"/>
  <c r="AE48" i="9"/>
  <c r="AA49" i="9"/>
  <c r="AB49" i="9"/>
  <c r="AC49" i="9"/>
  <c r="AD49" i="9"/>
  <c r="AE49" i="9"/>
  <c r="AA50" i="9"/>
  <c r="AB50" i="9"/>
  <c r="AC50" i="9"/>
  <c r="AD50" i="9"/>
  <c r="AE50" i="9"/>
  <c r="AA51" i="9"/>
  <c r="AB51" i="9"/>
  <c r="AC51" i="9"/>
  <c r="AD51" i="9"/>
  <c r="AE51" i="9"/>
  <c r="AA52" i="9"/>
  <c r="AB52" i="9"/>
  <c r="AC52" i="9"/>
  <c r="AD52" i="9"/>
  <c r="AE52" i="9"/>
  <c r="AA53" i="9"/>
  <c r="AB53" i="9"/>
  <c r="AC53" i="9"/>
  <c r="AD53" i="9"/>
  <c r="AE53" i="9"/>
  <c r="AA54" i="9"/>
  <c r="AB54" i="9"/>
  <c r="AC54" i="9"/>
  <c r="AD54" i="9"/>
  <c r="AE54" i="9"/>
  <c r="AA55" i="9"/>
  <c r="AB55" i="9"/>
  <c r="AC55" i="9"/>
  <c r="AD55" i="9"/>
  <c r="AE55" i="9"/>
  <c r="AA56" i="9"/>
  <c r="AB56" i="9"/>
  <c r="AC56" i="9"/>
  <c r="AD56" i="9"/>
  <c r="AE56" i="9"/>
  <c r="AA57" i="9"/>
  <c r="AB57" i="9"/>
  <c r="AC57" i="9"/>
  <c r="AD57" i="9"/>
  <c r="AE57" i="9"/>
  <c r="AA58" i="9"/>
  <c r="AB58" i="9"/>
  <c r="AC58" i="9"/>
  <c r="AD58" i="9"/>
  <c r="AE58" i="9"/>
  <c r="AA59" i="9"/>
  <c r="AB59" i="9"/>
  <c r="AC59" i="9"/>
  <c r="AD59" i="9"/>
  <c r="AE59" i="9"/>
  <c r="AA60" i="9"/>
  <c r="AB60" i="9"/>
  <c r="AC60" i="9"/>
  <c r="AD60" i="9"/>
  <c r="AE60" i="9"/>
  <c r="AA61" i="9"/>
  <c r="AB61" i="9"/>
  <c r="AC61" i="9"/>
  <c r="AD61" i="9"/>
  <c r="AE61" i="9"/>
  <c r="AA62" i="9"/>
  <c r="AB62" i="9"/>
  <c r="AC62" i="9"/>
  <c r="AD62" i="9"/>
  <c r="AE62" i="9"/>
  <c r="AA63" i="9"/>
  <c r="AB63" i="9"/>
  <c r="AC63" i="9"/>
  <c r="AD63" i="9"/>
  <c r="AE63" i="9"/>
  <c r="AA64" i="9"/>
  <c r="AB64" i="9"/>
  <c r="AC64" i="9"/>
  <c r="AD64" i="9"/>
  <c r="AE64" i="9"/>
  <c r="AA65" i="9"/>
  <c r="AB65" i="9"/>
  <c r="AC65" i="9"/>
  <c r="AD65" i="9"/>
  <c r="AE65" i="9"/>
  <c r="AA66" i="9"/>
  <c r="AB66" i="9"/>
  <c r="AC66" i="9"/>
  <c r="AD66" i="9"/>
  <c r="AE66" i="9"/>
  <c r="AA67" i="9"/>
  <c r="AB67" i="9"/>
  <c r="AC67" i="9"/>
  <c r="AD67" i="9"/>
  <c r="AE67" i="9"/>
  <c r="AA68" i="9"/>
  <c r="AB68" i="9"/>
  <c r="AC68" i="9"/>
  <c r="AD68" i="9"/>
  <c r="AE68" i="9"/>
  <c r="AA69" i="9"/>
  <c r="AB69" i="9"/>
  <c r="AC69" i="9"/>
  <c r="AD69" i="9"/>
  <c r="AE69" i="9"/>
  <c r="AA70" i="9"/>
  <c r="AB70" i="9"/>
  <c r="AC70" i="9"/>
  <c r="AD70" i="9"/>
  <c r="AE70" i="9"/>
  <c r="AA71" i="9"/>
  <c r="AB71" i="9"/>
  <c r="AC71" i="9"/>
  <c r="AD71" i="9"/>
  <c r="AE71" i="9"/>
  <c r="AA72" i="9"/>
  <c r="AB72" i="9"/>
  <c r="AC72" i="9"/>
  <c r="AD72" i="9"/>
  <c r="AE72" i="9"/>
  <c r="AA73" i="9"/>
  <c r="AB73" i="9"/>
  <c r="AC73" i="9"/>
  <c r="AD73" i="9"/>
  <c r="AE73" i="9"/>
  <c r="AA74" i="9"/>
  <c r="AB74" i="9"/>
  <c r="AC74" i="9"/>
  <c r="AD74" i="9"/>
  <c r="AE74" i="9"/>
  <c r="AA75" i="9"/>
  <c r="AB75" i="9"/>
  <c r="AC75" i="9"/>
  <c r="AD75" i="9"/>
  <c r="AE75" i="9"/>
  <c r="AA76" i="9"/>
  <c r="AB76" i="9"/>
  <c r="AC76" i="9"/>
  <c r="AD76" i="9"/>
  <c r="AE76" i="9"/>
  <c r="AA77" i="9"/>
  <c r="AB77" i="9"/>
  <c r="AC77" i="9"/>
  <c r="AD77" i="9"/>
  <c r="AE77" i="9"/>
  <c r="AA78" i="9"/>
  <c r="AB78" i="9"/>
  <c r="AC78" i="9"/>
  <c r="AD78" i="9"/>
  <c r="AE78" i="9"/>
  <c r="AA79" i="9"/>
  <c r="AB79" i="9"/>
  <c r="AC79" i="9"/>
  <c r="AD79" i="9"/>
  <c r="AE79" i="9"/>
  <c r="AA80" i="9"/>
  <c r="AB80" i="9"/>
  <c r="AC80" i="9"/>
  <c r="AD80" i="9"/>
  <c r="AE80" i="9"/>
  <c r="AA81" i="9"/>
  <c r="AB81" i="9"/>
  <c r="AC81" i="9"/>
  <c r="AD81" i="9"/>
  <c r="AE81" i="9"/>
  <c r="AA82" i="9"/>
  <c r="AB82" i="9"/>
  <c r="AC82" i="9"/>
  <c r="AD82" i="9"/>
  <c r="AE82" i="9"/>
  <c r="AA83" i="9"/>
  <c r="AB83" i="9"/>
  <c r="AC83" i="9"/>
  <c r="AD83" i="9"/>
  <c r="AE83" i="9"/>
  <c r="AA84" i="9"/>
  <c r="AB84" i="9"/>
  <c r="AC84" i="9"/>
  <c r="AD84" i="9"/>
  <c r="AE84" i="9"/>
  <c r="AA85" i="9"/>
  <c r="AB85" i="9"/>
  <c r="AC85" i="9"/>
  <c r="AD85" i="9"/>
  <c r="AE85" i="9"/>
  <c r="AA86" i="9"/>
  <c r="AB86" i="9"/>
  <c r="AC86" i="9"/>
  <c r="AD86" i="9"/>
  <c r="AE86" i="9"/>
  <c r="AA87" i="9"/>
  <c r="AB87" i="9"/>
  <c r="AC87" i="9"/>
  <c r="AD87" i="9"/>
  <c r="AE87" i="9"/>
  <c r="AA88" i="9"/>
  <c r="AB88" i="9"/>
  <c r="AC88" i="9"/>
  <c r="AD88" i="9"/>
  <c r="AE88" i="9"/>
  <c r="AA89" i="9"/>
  <c r="AB89" i="9"/>
  <c r="AC89" i="9"/>
  <c r="AD89" i="9"/>
  <c r="AE89" i="9"/>
  <c r="AA90" i="9"/>
  <c r="AB90" i="9"/>
  <c r="AC90" i="9"/>
  <c r="AD90" i="9"/>
  <c r="AE90" i="9"/>
  <c r="AA91" i="9"/>
  <c r="AB91" i="9"/>
  <c r="AC91" i="9"/>
  <c r="AD91" i="9"/>
  <c r="AE91" i="9"/>
  <c r="AA92" i="9"/>
  <c r="AB92" i="9"/>
  <c r="AC92" i="9"/>
  <c r="AD92" i="9"/>
  <c r="AE92" i="9"/>
  <c r="AA93" i="9"/>
  <c r="AB93" i="9"/>
  <c r="AC93" i="9"/>
  <c r="AD93" i="9"/>
  <c r="AE93" i="9"/>
  <c r="AA94" i="9"/>
  <c r="AB94" i="9"/>
  <c r="AC94" i="9"/>
  <c r="AD94" i="9"/>
  <c r="AE94" i="9"/>
  <c r="AA95" i="9"/>
  <c r="AB95" i="9"/>
  <c r="AC95" i="9"/>
  <c r="AD95" i="9"/>
  <c r="AE95" i="9"/>
  <c r="AA96" i="9"/>
  <c r="AB96" i="9"/>
  <c r="AC96" i="9"/>
  <c r="AD96" i="9"/>
  <c r="AE96" i="9"/>
  <c r="AA97" i="9"/>
  <c r="AB97" i="9"/>
  <c r="AC97" i="9"/>
  <c r="AD97" i="9"/>
  <c r="AE97" i="9"/>
  <c r="AA98" i="9"/>
  <c r="AB98" i="9"/>
  <c r="AC98" i="9"/>
  <c r="AD98" i="9"/>
  <c r="AE98" i="9"/>
  <c r="AA99" i="9"/>
  <c r="AB99" i="9"/>
  <c r="AC99" i="9"/>
  <c r="AD99" i="9"/>
  <c r="AE99" i="9"/>
  <c r="AA100" i="9"/>
  <c r="AB100" i="9"/>
  <c r="AC100" i="9"/>
  <c r="AD100" i="9"/>
  <c r="AE100" i="9"/>
  <c r="AA101" i="9"/>
  <c r="AB101" i="9"/>
  <c r="AC101" i="9"/>
  <c r="AD101" i="9"/>
  <c r="AE101" i="9"/>
  <c r="AA102" i="9"/>
  <c r="AB102" i="9"/>
  <c r="AC102" i="9"/>
  <c r="AD102" i="9"/>
  <c r="AE102" i="9"/>
  <c r="AA103" i="9"/>
  <c r="AB103" i="9"/>
  <c r="AC103" i="9"/>
  <c r="AD103" i="9"/>
  <c r="AE103" i="9"/>
  <c r="AA104" i="9"/>
  <c r="AB104" i="9"/>
  <c r="AC104" i="9"/>
  <c r="AD104" i="9"/>
  <c r="AE104" i="9"/>
  <c r="AA105" i="9"/>
  <c r="AB105" i="9"/>
  <c r="AC105" i="9"/>
  <c r="AD105" i="9"/>
  <c r="AE105" i="9"/>
  <c r="AA106" i="9"/>
  <c r="AB106" i="9"/>
  <c r="AC106" i="9"/>
  <c r="AD106" i="9"/>
  <c r="AE106" i="9"/>
  <c r="AA107" i="9"/>
  <c r="AB107" i="9"/>
  <c r="AC107" i="9"/>
  <c r="AD107" i="9"/>
  <c r="AE107" i="9"/>
  <c r="AA108" i="9"/>
  <c r="AB108" i="9"/>
  <c r="AC108" i="9"/>
  <c r="AD108" i="9"/>
  <c r="AE108" i="9"/>
  <c r="AA109" i="9"/>
  <c r="AB109" i="9"/>
  <c r="AC109" i="9"/>
  <c r="AD109" i="9"/>
  <c r="AE109" i="9"/>
  <c r="AA110" i="9"/>
  <c r="AB110" i="9"/>
  <c r="AC110" i="9"/>
  <c r="AD110" i="9"/>
  <c r="AE110" i="9"/>
  <c r="AA111" i="9"/>
  <c r="AB111" i="9"/>
  <c r="AC111" i="9"/>
  <c r="AD111" i="9"/>
  <c r="AE111" i="9"/>
  <c r="AA112" i="9"/>
  <c r="AB112" i="9"/>
  <c r="AC112" i="9"/>
  <c r="AD112" i="9"/>
  <c r="AE112" i="9"/>
  <c r="AA113" i="9"/>
  <c r="AB113" i="9"/>
  <c r="AC113" i="9"/>
  <c r="AD113" i="9"/>
  <c r="AE113" i="9"/>
  <c r="AA114" i="9"/>
  <c r="AB114" i="9"/>
  <c r="AC114" i="9"/>
  <c r="AD114" i="9"/>
  <c r="AE114" i="9"/>
  <c r="AA115" i="9"/>
  <c r="AB115" i="9"/>
  <c r="AC115" i="9"/>
  <c r="AD115" i="9"/>
  <c r="AE115" i="9"/>
  <c r="AA116" i="9"/>
  <c r="AB116" i="9"/>
  <c r="AC116" i="9"/>
  <c r="AD116" i="9"/>
  <c r="AE116" i="9"/>
  <c r="AA117" i="9"/>
  <c r="AB117" i="9"/>
  <c r="AC117" i="9"/>
  <c r="AD117" i="9"/>
  <c r="AE117" i="9"/>
  <c r="AA118" i="9"/>
  <c r="AB118" i="9"/>
  <c r="AC118" i="9"/>
  <c r="AD118" i="9"/>
  <c r="AE118" i="9"/>
  <c r="AA119" i="9"/>
  <c r="AB119" i="9"/>
  <c r="AC119" i="9"/>
  <c r="AD119" i="9"/>
  <c r="AE119" i="9"/>
  <c r="AA120" i="9"/>
  <c r="AB120" i="9"/>
  <c r="AC120" i="9"/>
  <c r="AD120" i="9"/>
  <c r="AE120" i="9"/>
  <c r="AA121" i="9"/>
  <c r="AB121" i="9"/>
  <c r="AC121" i="9"/>
  <c r="AD121" i="9"/>
  <c r="AE121" i="9"/>
  <c r="AA122" i="9"/>
  <c r="AB122" i="9"/>
  <c r="AC122" i="9"/>
  <c r="AD122" i="9"/>
  <c r="AE122" i="9"/>
  <c r="AA123" i="9"/>
  <c r="AB123" i="9"/>
  <c r="AC123" i="9"/>
  <c r="AD123" i="9"/>
  <c r="AE123" i="9"/>
  <c r="AA124" i="9"/>
  <c r="AB124" i="9"/>
  <c r="AC124" i="9"/>
  <c r="AD124" i="9"/>
  <c r="AE124" i="9"/>
  <c r="AA125" i="9"/>
  <c r="AB125" i="9"/>
  <c r="AC125" i="9"/>
  <c r="AD125" i="9"/>
  <c r="AE125" i="9"/>
  <c r="AA126" i="9"/>
  <c r="AB126" i="9"/>
  <c r="AC126" i="9"/>
  <c r="AD126" i="9"/>
  <c r="AE126" i="9"/>
  <c r="AA127" i="9"/>
  <c r="AB127" i="9"/>
  <c r="AC127" i="9"/>
  <c r="AD127" i="9"/>
  <c r="AE127" i="9"/>
  <c r="AA128" i="9"/>
  <c r="AB128" i="9"/>
  <c r="AC128" i="9"/>
  <c r="AD128" i="9"/>
  <c r="AE128" i="9"/>
  <c r="AA129" i="9"/>
  <c r="AB129" i="9"/>
  <c r="AC129" i="9"/>
  <c r="AD129" i="9"/>
  <c r="AE129" i="9"/>
  <c r="AA130" i="9"/>
  <c r="AB130" i="9"/>
  <c r="AC130" i="9"/>
  <c r="AD130" i="9"/>
  <c r="AE130" i="9"/>
  <c r="AA131" i="9"/>
  <c r="AB131" i="9"/>
  <c r="AC131" i="9"/>
  <c r="AD131" i="9"/>
  <c r="AE131" i="9"/>
  <c r="AA132" i="9"/>
  <c r="AB132" i="9"/>
  <c r="AC132" i="9"/>
  <c r="AD132" i="9"/>
  <c r="AE132" i="9"/>
  <c r="AA133" i="9"/>
  <c r="AB133" i="9"/>
  <c r="AC133" i="9"/>
  <c r="AD133" i="9"/>
  <c r="AE133" i="9"/>
  <c r="AA134" i="9"/>
  <c r="AB134" i="9"/>
  <c r="AC134" i="9"/>
  <c r="AD134" i="9"/>
  <c r="AE134" i="9"/>
  <c r="AA135" i="9"/>
  <c r="AB135" i="9"/>
  <c r="AC135" i="9"/>
  <c r="AD135" i="9"/>
  <c r="AE135" i="9"/>
  <c r="AA136" i="9"/>
  <c r="AB136" i="9"/>
  <c r="AC136" i="9"/>
  <c r="AD136" i="9"/>
  <c r="AE136" i="9"/>
  <c r="AA137" i="9"/>
  <c r="AB137" i="9"/>
  <c r="AC137" i="9"/>
  <c r="AD137" i="9"/>
  <c r="AE137" i="9"/>
  <c r="AA138" i="9"/>
  <c r="AB138" i="9"/>
  <c r="AC138" i="9"/>
  <c r="AD138" i="9"/>
  <c r="AE138" i="9"/>
  <c r="AA139" i="9"/>
  <c r="AB139" i="9"/>
  <c r="AC139" i="9"/>
  <c r="AD139" i="9"/>
  <c r="AE139" i="9"/>
  <c r="AA140" i="9"/>
  <c r="AB140" i="9"/>
  <c r="AC140" i="9"/>
  <c r="AD140" i="9"/>
  <c r="AE140" i="9"/>
  <c r="AA141" i="9"/>
  <c r="AB141" i="9"/>
  <c r="AC141" i="9"/>
  <c r="AD141" i="9"/>
  <c r="AE141" i="9"/>
  <c r="AA142" i="9"/>
  <c r="AB142" i="9"/>
  <c r="AC142" i="9"/>
  <c r="AD142" i="9"/>
  <c r="AE142" i="9"/>
  <c r="AA143" i="9"/>
  <c r="AB143" i="9"/>
  <c r="AC143" i="9"/>
  <c r="AD143" i="9"/>
  <c r="AE143" i="9"/>
  <c r="AA144" i="9"/>
  <c r="AB144" i="9"/>
  <c r="AC144" i="9"/>
  <c r="AD144" i="9"/>
  <c r="AE144" i="9"/>
  <c r="AA145" i="9"/>
  <c r="AB145" i="9"/>
  <c r="AC145" i="9"/>
  <c r="AD145" i="9"/>
  <c r="AE145" i="9"/>
  <c r="AA146" i="9"/>
  <c r="AB146" i="9"/>
  <c r="AC146" i="9"/>
  <c r="AD146" i="9"/>
  <c r="AE146" i="9"/>
  <c r="AA147" i="9"/>
  <c r="AB147" i="9"/>
  <c r="AC147" i="9"/>
  <c r="AD147" i="9"/>
  <c r="AE147" i="9"/>
  <c r="AA148" i="9"/>
  <c r="AB148" i="9"/>
  <c r="AC148" i="9"/>
  <c r="AD148" i="9"/>
  <c r="AE148" i="9"/>
  <c r="AA149" i="9"/>
  <c r="AB149" i="9"/>
  <c r="AC149" i="9"/>
  <c r="AD149" i="9"/>
  <c r="AE149" i="9"/>
  <c r="AA150" i="9"/>
  <c r="AB150" i="9"/>
  <c r="AC150" i="9"/>
  <c r="AD150" i="9"/>
  <c r="AE150" i="9"/>
  <c r="AA151" i="9"/>
  <c r="AB151" i="9"/>
  <c r="AC151" i="9"/>
  <c r="AD151" i="9"/>
  <c r="AE151" i="9"/>
  <c r="AA152" i="9"/>
  <c r="AB152" i="9"/>
  <c r="AC152" i="9"/>
  <c r="AD152" i="9"/>
  <c r="AE152" i="9"/>
  <c r="AA153" i="9"/>
  <c r="AB153" i="9"/>
  <c r="AC153" i="9"/>
  <c r="AD153" i="9"/>
  <c r="AE153" i="9"/>
  <c r="AA154" i="9"/>
  <c r="AB154" i="9"/>
  <c r="AC154" i="9"/>
  <c r="AD154" i="9"/>
  <c r="AE154" i="9"/>
  <c r="AA155" i="9"/>
  <c r="AB155" i="9"/>
  <c r="AC155" i="9"/>
  <c r="AD155" i="9"/>
  <c r="AE155" i="9"/>
  <c r="AA156" i="9"/>
  <c r="AB156" i="9"/>
  <c r="AC156" i="9"/>
  <c r="AD156" i="9"/>
  <c r="AE156" i="9"/>
  <c r="AA157" i="9"/>
  <c r="AB157" i="9"/>
  <c r="AC157" i="9"/>
  <c r="AD157" i="9"/>
  <c r="AE157" i="9"/>
  <c r="AA158" i="9"/>
  <c r="AB158" i="9"/>
  <c r="AC158" i="9"/>
  <c r="AD158" i="9"/>
  <c r="AE158" i="9"/>
  <c r="AA159" i="9"/>
  <c r="AB159" i="9"/>
  <c r="AC159" i="9"/>
  <c r="AD159" i="9"/>
  <c r="AE159" i="9"/>
  <c r="AA160" i="9"/>
  <c r="AB160" i="9"/>
  <c r="AC160" i="9"/>
  <c r="AD160" i="9"/>
  <c r="AE160" i="9"/>
  <c r="AA161" i="9"/>
  <c r="AB161" i="9"/>
  <c r="AC161" i="9"/>
  <c r="AD161" i="9"/>
  <c r="AE161" i="9"/>
  <c r="AA162" i="9"/>
  <c r="AB162" i="9"/>
  <c r="AC162" i="9"/>
  <c r="AD162" i="9"/>
  <c r="AE162" i="9"/>
  <c r="AA163" i="9"/>
  <c r="AB163" i="9"/>
  <c r="AC163" i="9"/>
  <c r="AD163" i="9"/>
  <c r="AE163" i="9"/>
  <c r="AA164" i="9"/>
  <c r="AB164" i="9"/>
  <c r="AC164" i="9"/>
  <c r="AD164" i="9"/>
  <c r="AE164" i="9"/>
  <c r="AA165" i="9"/>
  <c r="AB165" i="9"/>
  <c r="AC165" i="9"/>
  <c r="AD165" i="9"/>
  <c r="AE165" i="9"/>
  <c r="AA166" i="9"/>
  <c r="AB166" i="9"/>
  <c r="AC166" i="9"/>
  <c r="AD166" i="9"/>
  <c r="AE166" i="9"/>
  <c r="AA167" i="9"/>
  <c r="AB167" i="9"/>
  <c r="AC167" i="9"/>
  <c r="AD167" i="9"/>
  <c r="AE167" i="9"/>
  <c r="AA168" i="9"/>
  <c r="AB168" i="9"/>
  <c r="AC168" i="9"/>
  <c r="AD168" i="9"/>
  <c r="AE168" i="9"/>
  <c r="AA169" i="9"/>
  <c r="AB169" i="9"/>
  <c r="AC169" i="9"/>
  <c r="AD169" i="9"/>
  <c r="AE169" i="9"/>
  <c r="AA170" i="9"/>
  <c r="AB170" i="9"/>
  <c r="AC170" i="9"/>
  <c r="AD170" i="9"/>
  <c r="AE170" i="9"/>
  <c r="AA171" i="9"/>
  <c r="AB171" i="9"/>
  <c r="AC171" i="9"/>
  <c r="AD171" i="9"/>
  <c r="AE171" i="9"/>
  <c r="AA172" i="9"/>
  <c r="AB172" i="9"/>
  <c r="AC172" i="9"/>
  <c r="AD172" i="9"/>
  <c r="AE172" i="9"/>
  <c r="AA173" i="9"/>
  <c r="AB173" i="9"/>
  <c r="AC173" i="9"/>
  <c r="AD173" i="9"/>
  <c r="AE173" i="9"/>
  <c r="AA174" i="9"/>
  <c r="AB174" i="9"/>
  <c r="AC174" i="9"/>
  <c r="AD174" i="9"/>
  <c r="AE174" i="9"/>
  <c r="AA175" i="9"/>
  <c r="AB175" i="9"/>
  <c r="AC175" i="9"/>
  <c r="AD175" i="9"/>
  <c r="AE175" i="9"/>
  <c r="AA176" i="9"/>
  <c r="AB176" i="9"/>
  <c r="AC176" i="9"/>
  <c r="AD176" i="9"/>
  <c r="AE176" i="9"/>
  <c r="AA177" i="9"/>
  <c r="AB177" i="9"/>
  <c r="AC177" i="9"/>
  <c r="AD177" i="9"/>
  <c r="AE177" i="9"/>
  <c r="AA178" i="9"/>
  <c r="AB178" i="9"/>
  <c r="AC178" i="9"/>
  <c r="AD178" i="9"/>
  <c r="AE178" i="9"/>
  <c r="AA179" i="9"/>
  <c r="AB179" i="9"/>
  <c r="AC179" i="9"/>
  <c r="AD179" i="9"/>
  <c r="AE179" i="9"/>
  <c r="AA180" i="9"/>
  <c r="AB180" i="9"/>
  <c r="AC180" i="9"/>
  <c r="AD180" i="9"/>
  <c r="AE180" i="9"/>
  <c r="AA181" i="9"/>
  <c r="AB181" i="9"/>
  <c r="AC181" i="9"/>
  <c r="AD181" i="9"/>
  <c r="AE181" i="9"/>
  <c r="AA182" i="9"/>
  <c r="AB182" i="9"/>
  <c r="AC182" i="9"/>
  <c r="AD182" i="9"/>
  <c r="AE182" i="9"/>
  <c r="AA183" i="9"/>
  <c r="AB183" i="9"/>
  <c r="AC183" i="9"/>
  <c r="AD183" i="9"/>
  <c r="AE183" i="9"/>
  <c r="AA184" i="9"/>
  <c r="AB184" i="9"/>
  <c r="AC184" i="9"/>
  <c r="AD184" i="9"/>
  <c r="AE184" i="9"/>
  <c r="AA185" i="9"/>
  <c r="AB185" i="9"/>
  <c r="AC185" i="9"/>
  <c r="AD185" i="9"/>
  <c r="AE185" i="9"/>
  <c r="AA186" i="9"/>
  <c r="AB186" i="9"/>
  <c r="AC186" i="9"/>
  <c r="AD186" i="9"/>
  <c r="AE186" i="9"/>
  <c r="AA187" i="9"/>
  <c r="AB187" i="9"/>
  <c r="AC187" i="9"/>
  <c r="AD187" i="9"/>
  <c r="AE187" i="9"/>
  <c r="AA188" i="9"/>
  <c r="AB188" i="9"/>
  <c r="AC188" i="9"/>
  <c r="AD188" i="9"/>
  <c r="AE188" i="9"/>
  <c r="AA189" i="9"/>
  <c r="AB189" i="9"/>
  <c r="AC189" i="9"/>
  <c r="AD189" i="9"/>
  <c r="AE189" i="9"/>
  <c r="AA190" i="9"/>
  <c r="AB190" i="9"/>
  <c r="AC190" i="9"/>
  <c r="AD190" i="9"/>
  <c r="AE190" i="9"/>
  <c r="AA191" i="9"/>
  <c r="AB191" i="9"/>
  <c r="AC191" i="9"/>
  <c r="AD191" i="9"/>
  <c r="AE191" i="9"/>
  <c r="AA192" i="9"/>
  <c r="AB192" i="9"/>
  <c r="AC192" i="9"/>
  <c r="AD192" i="9"/>
  <c r="AE192" i="9"/>
  <c r="AA193" i="9"/>
  <c r="AB193" i="9"/>
  <c r="AC193" i="9"/>
  <c r="AD193" i="9"/>
  <c r="AE193" i="9"/>
  <c r="AA194" i="9"/>
  <c r="AB194" i="9"/>
  <c r="AC194" i="9"/>
  <c r="AD194" i="9"/>
  <c r="AE194" i="9"/>
  <c r="AA195" i="9"/>
  <c r="AB195" i="9"/>
  <c r="AC195" i="9"/>
  <c r="AD195" i="9"/>
  <c r="AE195" i="9"/>
  <c r="AA196" i="9"/>
  <c r="AB196" i="9"/>
  <c r="AC196" i="9"/>
  <c r="AD196" i="9"/>
  <c r="AE196" i="9"/>
  <c r="AA197" i="9"/>
  <c r="AB197" i="9"/>
  <c r="AC197" i="9"/>
  <c r="AD197" i="9"/>
  <c r="AE197" i="9"/>
  <c r="AA198" i="9"/>
  <c r="AB198" i="9"/>
  <c r="AC198" i="9"/>
  <c r="AD198" i="9"/>
  <c r="AE198" i="9"/>
  <c r="AA199" i="9"/>
  <c r="AB199" i="9"/>
  <c r="AC199" i="9"/>
  <c r="AD199" i="9"/>
  <c r="AE199" i="9"/>
  <c r="AA200" i="9"/>
  <c r="AB200" i="9"/>
  <c r="AC200" i="9"/>
  <c r="AD200" i="9"/>
  <c r="AE200" i="9"/>
  <c r="AA201" i="9"/>
  <c r="AB201" i="9"/>
  <c r="AC201" i="9"/>
  <c r="AD201" i="9"/>
  <c r="AE201" i="9"/>
  <c r="AA202" i="9"/>
  <c r="AB202" i="9"/>
  <c r="AC202" i="9"/>
  <c r="AD202" i="9"/>
  <c r="AE202" i="9"/>
  <c r="AB3" i="9"/>
  <c r="AC3" i="9"/>
  <c r="AD3" i="9"/>
  <c r="AE3" i="9"/>
  <c r="AF17" i="9" s="1"/>
  <c r="AA3" i="9"/>
  <c r="AF5" i="9" s="1"/>
  <c r="AM5" i="9" l="1"/>
  <c r="AM11" i="9"/>
  <c r="X8" i="5"/>
  <c r="AF14" i="9"/>
  <c r="AF11" i="9"/>
  <c r="U4" i="6"/>
  <c r="Y12" i="6"/>
  <c r="V11" i="6"/>
  <c r="Y10" i="6"/>
  <c r="X8" i="6"/>
  <c r="W4" i="6"/>
  <c r="V6" i="6"/>
  <c r="Y6" i="6"/>
  <c r="V4" i="6"/>
  <c r="V12" i="6"/>
  <c r="W10" i="6"/>
  <c r="U6" i="6"/>
  <c r="V7" i="6"/>
  <c r="V3" i="6"/>
  <c r="O14" i="6"/>
  <c r="Y7" i="6"/>
  <c r="X7" i="6"/>
  <c r="X6" i="6"/>
  <c r="Y8" i="6"/>
  <c r="W2" i="6"/>
  <c r="Q14" i="6"/>
  <c r="Y2" i="6"/>
  <c r="U7" i="6"/>
  <c r="U12" i="6"/>
  <c r="R14" i="6"/>
  <c r="X2" i="6"/>
  <c r="U2" i="6"/>
  <c r="V10" i="6"/>
  <c r="X3" i="6"/>
  <c r="X4" i="6"/>
  <c r="U3" i="6"/>
  <c r="W3" i="6"/>
  <c r="W8" i="6"/>
  <c r="Y4" i="6"/>
  <c r="W11" i="6"/>
  <c r="P14" i="6"/>
  <c r="V2" i="6"/>
  <c r="U8" i="6"/>
  <c r="X12" i="6"/>
  <c r="X10" i="6"/>
  <c r="V8" i="6"/>
  <c r="W12" i="6"/>
  <c r="W7" i="6"/>
  <c r="U11" i="6"/>
  <c r="S14" i="6"/>
  <c r="V11" i="5"/>
  <c r="U3" i="5"/>
  <c r="Y8" i="5"/>
  <c r="W12" i="5"/>
  <c r="U6" i="5"/>
  <c r="V6" i="5"/>
  <c r="W4" i="5"/>
  <c r="X12" i="5"/>
  <c r="W7" i="5"/>
  <c r="V8" i="5"/>
  <c r="V7" i="5"/>
  <c r="U4" i="5"/>
  <c r="V10" i="5"/>
  <c r="V3" i="5"/>
  <c r="U10" i="5"/>
  <c r="X11" i="5"/>
  <c r="X10" i="5"/>
  <c r="X6" i="5"/>
  <c r="Y6" i="5"/>
  <c r="X3" i="5"/>
  <c r="W3" i="5"/>
  <c r="O14" i="5"/>
  <c r="X7" i="5"/>
  <c r="Y2" i="5"/>
  <c r="R14" i="5"/>
  <c r="X2" i="5"/>
  <c r="X4" i="5"/>
  <c r="W10" i="5"/>
  <c r="Q14" i="5"/>
  <c r="W2" i="5"/>
  <c r="U8" i="5"/>
  <c r="U2" i="5"/>
  <c r="Y7" i="5"/>
  <c r="V12" i="5"/>
  <c r="P14" i="5"/>
  <c r="V2" i="5"/>
  <c r="S14" i="5"/>
  <c r="Y4" i="5"/>
  <c r="W6" i="5"/>
  <c r="Y10" i="5"/>
  <c r="U7" i="5"/>
  <c r="U11" i="5"/>
  <c r="Y11" i="5"/>
  <c r="U4" i="4"/>
  <c r="W11" i="4"/>
  <c r="Y3" i="4"/>
  <c r="W2" i="4"/>
  <c r="W4" i="4"/>
  <c r="X12" i="4"/>
  <c r="W7" i="4"/>
  <c r="Y11" i="4"/>
  <c r="U6" i="4"/>
  <c r="V11" i="4"/>
  <c r="V3" i="4"/>
  <c r="Y4" i="4"/>
  <c r="U10" i="4"/>
  <c r="U2" i="4"/>
  <c r="V10" i="4"/>
  <c r="X6" i="4"/>
  <c r="W12" i="4"/>
  <c r="U3" i="4"/>
  <c r="X10" i="4"/>
  <c r="W10" i="4"/>
  <c r="U8" i="4"/>
  <c r="V4" i="4"/>
  <c r="V8" i="4"/>
  <c r="X4" i="4"/>
  <c r="Y10" i="4"/>
  <c r="V12" i="4"/>
  <c r="Y7" i="4"/>
  <c r="W3" i="4"/>
  <c r="W6" i="4"/>
  <c r="Y8" i="4"/>
  <c r="X11" i="4"/>
  <c r="X2" i="4"/>
  <c r="Y12" i="4"/>
  <c r="U7" i="4"/>
  <c r="V2" i="4"/>
  <c r="Y2" i="4"/>
  <c r="U11" i="4"/>
  <c r="X7" i="4"/>
  <c r="V7" i="4"/>
  <c r="I3" i="2" l="1"/>
  <c r="J3" i="2"/>
  <c r="K3" i="2"/>
  <c r="L3" i="2"/>
  <c r="M3" i="2"/>
  <c r="I4" i="2"/>
  <c r="J4" i="2"/>
  <c r="K4" i="2"/>
  <c r="L4" i="2"/>
  <c r="M4" i="2"/>
  <c r="I5" i="2"/>
  <c r="J5" i="2"/>
  <c r="K5" i="2"/>
  <c r="L5" i="2"/>
  <c r="M5" i="2"/>
  <c r="I6" i="2"/>
  <c r="J6" i="2"/>
  <c r="K6" i="2"/>
  <c r="L6" i="2"/>
  <c r="M6" i="2"/>
  <c r="I7" i="2"/>
  <c r="J7" i="2"/>
  <c r="K7" i="2"/>
  <c r="L7" i="2"/>
  <c r="M7" i="2"/>
  <c r="I8" i="2"/>
  <c r="J8" i="2"/>
  <c r="K8" i="2"/>
  <c r="L8" i="2"/>
  <c r="M8" i="2"/>
  <c r="I9" i="2"/>
  <c r="J9" i="2"/>
  <c r="K9" i="2"/>
  <c r="L9" i="2"/>
  <c r="M9" i="2"/>
  <c r="I10" i="2"/>
  <c r="J10" i="2"/>
  <c r="K10" i="2"/>
  <c r="L10" i="2"/>
  <c r="M10" i="2"/>
  <c r="I11" i="2"/>
  <c r="J11" i="2"/>
  <c r="K11" i="2"/>
  <c r="L11" i="2"/>
  <c r="M11" i="2"/>
  <c r="I12" i="2"/>
  <c r="J12" i="2"/>
  <c r="K12" i="2"/>
  <c r="L12" i="2"/>
  <c r="M12" i="2"/>
  <c r="I13" i="2"/>
  <c r="J13" i="2"/>
  <c r="K13" i="2"/>
  <c r="L13" i="2"/>
  <c r="M13" i="2"/>
  <c r="I14" i="2"/>
  <c r="J14" i="2"/>
  <c r="K14" i="2"/>
  <c r="L14" i="2"/>
  <c r="M14" i="2"/>
  <c r="I15" i="2"/>
  <c r="J15" i="2"/>
  <c r="K15" i="2"/>
  <c r="L15" i="2"/>
  <c r="M15" i="2"/>
  <c r="I16" i="2"/>
  <c r="J16" i="2"/>
  <c r="K16" i="2"/>
  <c r="L16" i="2"/>
  <c r="M16" i="2"/>
  <c r="I17" i="2"/>
  <c r="J17" i="2"/>
  <c r="K17" i="2"/>
  <c r="L17" i="2"/>
  <c r="M17" i="2"/>
  <c r="I18" i="2"/>
  <c r="J18" i="2"/>
  <c r="K18" i="2"/>
  <c r="L18" i="2"/>
  <c r="M18" i="2"/>
  <c r="I19" i="2"/>
  <c r="J19" i="2"/>
  <c r="K19" i="2"/>
  <c r="L19" i="2"/>
  <c r="M19" i="2"/>
  <c r="I20" i="2"/>
  <c r="J20" i="2"/>
  <c r="K20" i="2"/>
  <c r="L20" i="2"/>
  <c r="M20" i="2"/>
  <c r="I21" i="2"/>
  <c r="J21" i="2"/>
  <c r="K21" i="2"/>
  <c r="L21" i="2"/>
  <c r="M21" i="2"/>
  <c r="I22" i="2"/>
  <c r="J22" i="2"/>
  <c r="K22" i="2"/>
  <c r="L22" i="2"/>
  <c r="M22" i="2"/>
  <c r="I23" i="2"/>
  <c r="J23" i="2"/>
  <c r="K23" i="2"/>
  <c r="L23" i="2"/>
  <c r="M23" i="2"/>
  <c r="I24" i="2"/>
  <c r="J24" i="2"/>
  <c r="K24" i="2"/>
  <c r="L24" i="2"/>
  <c r="M24" i="2"/>
  <c r="I25" i="2"/>
  <c r="J25" i="2"/>
  <c r="K25" i="2"/>
  <c r="L25" i="2"/>
  <c r="M25" i="2"/>
  <c r="I26" i="2"/>
  <c r="J26" i="2"/>
  <c r="K26" i="2"/>
  <c r="L26" i="2"/>
  <c r="M26" i="2"/>
  <c r="I27" i="2"/>
  <c r="J27" i="2"/>
  <c r="K27" i="2"/>
  <c r="L27" i="2"/>
  <c r="M27" i="2"/>
  <c r="I28" i="2"/>
  <c r="J28" i="2"/>
  <c r="K28" i="2"/>
  <c r="L28" i="2"/>
  <c r="M28" i="2"/>
  <c r="I29" i="2"/>
  <c r="J29" i="2"/>
  <c r="K29" i="2"/>
  <c r="L29" i="2"/>
  <c r="M29" i="2"/>
  <c r="I30" i="2"/>
  <c r="J30" i="2"/>
  <c r="K30" i="2"/>
  <c r="L30" i="2"/>
  <c r="M30" i="2"/>
  <c r="I31" i="2"/>
  <c r="J31" i="2"/>
  <c r="K31" i="2"/>
  <c r="L31" i="2"/>
  <c r="M31" i="2"/>
  <c r="I32" i="2"/>
  <c r="J32" i="2"/>
  <c r="K32" i="2"/>
  <c r="L32" i="2"/>
  <c r="M32" i="2"/>
  <c r="I33" i="2"/>
  <c r="J33" i="2"/>
  <c r="K33" i="2"/>
  <c r="L33" i="2"/>
  <c r="M33" i="2"/>
  <c r="I34" i="2"/>
  <c r="J34" i="2"/>
  <c r="K34" i="2"/>
  <c r="L34" i="2"/>
  <c r="M34" i="2"/>
  <c r="I35" i="2"/>
  <c r="J35" i="2"/>
  <c r="K35" i="2"/>
  <c r="L35" i="2"/>
  <c r="M35" i="2"/>
  <c r="I36" i="2"/>
  <c r="J36" i="2"/>
  <c r="K36" i="2"/>
  <c r="L36" i="2"/>
  <c r="M36" i="2"/>
  <c r="I37" i="2"/>
  <c r="J37" i="2"/>
  <c r="K37" i="2"/>
  <c r="L37" i="2"/>
  <c r="M37" i="2"/>
  <c r="I38" i="2"/>
  <c r="J38" i="2"/>
  <c r="K38" i="2"/>
  <c r="L38" i="2"/>
  <c r="M38" i="2"/>
  <c r="I39" i="2"/>
  <c r="J39" i="2"/>
  <c r="K39" i="2"/>
  <c r="L39" i="2"/>
  <c r="M39" i="2"/>
  <c r="I40" i="2"/>
  <c r="J40" i="2"/>
  <c r="K40" i="2"/>
  <c r="L40" i="2"/>
  <c r="M40" i="2"/>
  <c r="I41" i="2"/>
  <c r="J41" i="2"/>
  <c r="K41" i="2"/>
  <c r="L41" i="2"/>
  <c r="M41" i="2"/>
  <c r="I42" i="2"/>
  <c r="J42" i="2"/>
  <c r="K42" i="2"/>
  <c r="L42" i="2"/>
  <c r="M42" i="2"/>
  <c r="I43" i="2"/>
  <c r="J43" i="2"/>
  <c r="K43" i="2"/>
  <c r="L43" i="2"/>
  <c r="M43" i="2"/>
  <c r="I44" i="2"/>
  <c r="J44" i="2"/>
  <c r="K44" i="2"/>
  <c r="L44" i="2"/>
  <c r="M44" i="2"/>
  <c r="I45" i="2"/>
  <c r="J45" i="2"/>
  <c r="K45" i="2"/>
  <c r="L45" i="2"/>
  <c r="M45" i="2"/>
  <c r="I46" i="2"/>
  <c r="J46" i="2"/>
  <c r="K46" i="2"/>
  <c r="L46" i="2"/>
  <c r="M46" i="2"/>
  <c r="I47" i="2"/>
  <c r="J47" i="2"/>
  <c r="K47" i="2"/>
  <c r="L47" i="2"/>
  <c r="M47" i="2"/>
  <c r="I48" i="2"/>
  <c r="J48" i="2"/>
  <c r="K48" i="2"/>
  <c r="L48" i="2"/>
  <c r="M48" i="2"/>
  <c r="I49" i="2"/>
  <c r="J49" i="2"/>
  <c r="K49" i="2"/>
  <c r="L49" i="2"/>
  <c r="M49" i="2"/>
  <c r="I50" i="2"/>
  <c r="J50" i="2"/>
  <c r="K50" i="2"/>
  <c r="L50" i="2"/>
  <c r="M50" i="2"/>
  <c r="I51" i="2"/>
  <c r="J51" i="2"/>
  <c r="K51" i="2"/>
  <c r="L51" i="2"/>
  <c r="M51" i="2"/>
  <c r="I52" i="2"/>
  <c r="J52" i="2"/>
  <c r="K52" i="2"/>
  <c r="L52" i="2"/>
  <c r="M52" i="2"/>
  <c r="I53" i="2"/>
  <c r="J53" i="2"/>
  <c r="K53" i="2"/>
  <c r="L53" i="2"/>
  <c r="M53" i="2"/>
  <c r="I54" i="2"/>
  <c r="J54" i="2"/>
  <c r="K54" i="2"/>
  <c r="L54" i="2"/>
  <c r="M54" i="2"/>
  <c r="I55" i="2"/>
  <c r="J55" i="2"/>
  <c r="K55" i="2"/>
  <c r="L55" i="2"/>
  <c r="M55" i="2"/>
  <c r="I56" i="2"/>
  <c r="J56" i="2"/>
  <c r="K56" i="2"/>
  <c r="L56" i="2"/>
  <c r="M56" i="2"/>
  <c r="I57" i="2"/>
  <c r="J57" i="2"/>
  <c r="K57" i="2"/>
  <c r="L57" i="2"/>
  <c r="M57" i="2"/>
  <c r="I58" i="2"/>
  <c r="J58" i="2"/>
  <c r="K58" i="2"/>
  <c r="L58" i="2"/>
  <c r="M58" i="2"/>
  <c r="I59" i="2"/>
  <c r="J59" i="2"/>
  <c r="K59" i="2"/>
  <c r="L59" i="2"/>
  <c r="M59" i="2"/>
  <c r="I60" i="2"/>
  <c r="J60" i="2"/>
  <c r="K60" i="2"/>
  <c r="L60" i="2"/>
  <c r="M60" i="2"/>
  <c r="I61" i="2"/>
  <c r="J61" i="2"/>
  <c r="K61" i="2"/>
  <c r="L61" i="2"/>
  <c r="M61" i="2"/>
  <c r="I62" i="2"/>
  <c r="J62" i="2"/>
  <c r="K62" i="2"/>
  <c r="L62" i="2"/>
  <c r="M62" i="2"/>
  <c r="I63" i="2"/>
  <c r="J63" i="2"/>
  <c r="K63" i="2"/>
  <c r="L63" i="2"/>
  <c r="M63" i="2"/>
  <c r="I64" i="2"/>
  <c r="J64" i="2"/>
  <c r="K64" i="2"/>
  <c r="L64" i="2"/>
  <c r="M64" i="2"/>
  <c r="I65" i="2"/>
  <c r="J65" i="2"/>
  <c r="K65" i="2"/>
  <c r="L65" i="2"/>
  <c r="M65" i="2"/>
  <c r="I66" i="2"/>
  <c r="J66" i="2"/>
  <c r="K66" i="2"/>
  <c r="L66" i="2"/>
  <c r="M66" i="2"/>
  <c r="I67" i="2"/>
  <c r="J67" i="2"/>
  <c r="K67" i="2"/>
  <c r="L67" i="2"/>
  <c r="M67" i="2"/>
  <c r="I68" i="2"/>
  <c r="J68" i="2"/>
  <c r="K68" i="2"/>
  <c r="L68" i="2"/>
  <c r="M68" i="2"/>
  <c r="I69" i="2"/>
  <c r="J69" i="2"/>
  <c r="K69" i="2"/>
  <c r="L69" i="2"/>
  <c r="M69" i="2"/>
  <c r="I70" i="2"/>
  <c r="J70" i="2"/>
  <c r="K70" i="2"/>
  <c r="L70" i="2"/>
  <c r="M70" i="2"/>
  <c r="I71" i="2"/>
  <c r="J71" i="2"/>
  <c r="K71" i="2"/>
  <c r="L71" i="2"/>
  <c r="M71" i="2"/>
  <c r="I72" i="2"/>
  <c r="J72" i="2"/>
  <c r="K72" i="2"/>
  <c r="L72" i="2"/>
  <c r="M72" i="2"/>
  <c r="I73" i="2"/>
  <c r="J73" i="2"/>
  <c r="K73" i="2"/>
  <c r="L73" i="2"/>
  <c r="M73" i="2"/>
  <c r="I74" i="2"/>
  <c r="J74" i="2"/>
  <c r="K74" i="2"/>
  <c r="L74" i="2"/>
  <c r="M74" i="2"/>
  <c r="I75" i="2"/>
  <c r="J75" i="2"/>
  <c r="K75" i="2"/>
  <c r="L75" i="2"/>
  <c r="M75" i="2"/>
  <c r="I76" i="2"/>
  <c r="J76" i="2"/>
  <c r="K76" i="2"/>
  <c r="L76" i="2"/>
  <c r="M76" i="2"/>
  <c r="I77" i="2"/>
  <c r="J77" i="2"/>
  <c r="K77" i="2"/>
  <c r="L77" i="2"/>
  <c r="M77" i="2"/>
  <c r="I78" i="2"/>
  <c r="J78" i="2"/>
  <c r="K78" i="2"/>
  <c r="L78" i="2"/>
  <c r="M78" i="2"/>
  <c r="I79" i="2"/>
  <c r="J79" i="2"/>
  <c r="K79" i="2"/>
  <c r="L79" i="2"/>
  <c r="M79" i="2"/>
  <c r="I80" i="2"/>
  <c r="J80" i="2"/>
  <c r="K80" i="2"/>
  <c r="L80" i="2"/>
  <c r="M80" i="2"/>
  <c r="I81" i="2"/>
  <c r="J81" i="2"/>
  <c r="K81" i="2"/>
  <c r="L81" i="2"/>
  <c r="M81" i="2"/>
  <c r="I82" i="2"/>
  <c r="J82" i="2"/>
  <c r="K82" i="2"/>
  <c r="L82" i="2"/>
  <c r="M82" i="2"/>
  <c r="I83" i="2"/>
  <c r="J83" i="2"/>
  <c r="K83" i="2"/>
  <c r="L83" i="2"/>
  <c r="M83" i="2"/>
  <c r="I84" i="2"/>
  <c r="J84" i="2"/>
  <c r="K84" i="2"/>
  <c r="L84" i="2"/>
  <c r="M84" i="2"/>
  <c r="I85" i="2"/>
  <c r="J85" i="2"/>
  <c r="K85" i="2"/>
  <c r="L85" i="2"/>
  <c r="M85" i="2"/>
  <c r="I86" i="2"/>
  <c r="J86" i="2"/>
  <c r="K86" i="2"/>
  <c r="L86" i="2"/>
  <c r="M86" i="2"/>
  <c r="I87" i="2"/>
  <c r="J87" i="2"/>
  <c r="K87" i="2"/>
  <c r="L87" i="2"/>
  <c r="M87" i="2"/>
  <c r="I88" i="2"/>
  <c r="J88" i="2"/>
  <c r="K88" i="2"/>
  <c r="L88" i="2"/>
  <c r="M88" i="2"/>
  <c r="I89" i="2"/>
  <c r="J89" i="2"/>
  <c r="K89" i="2"/>
  <c r="L89" i="2"/>
  <c r="M89" i="2"/>
  <c r="I90" i="2"/>
  <c r="J90" i="2"/>
  <c r="K90" i="2"/>
  <c r="L90" i="2"/>
  <c r="M90" i="2"/>
  <c r="I91" i="2"/>
  <c r="J91" i="2"/>
  <c r="K91" i="2"/>
  <c r="L91" i="2"/>
  <c r="M91" i="2"/>
  <c r="I92" i="2"/>
  <c r="J92" i="2"/>
  <c r="K92" i="2"/>
  <c r="L92" i="2"/>
  <c r="M92" i="2"/>
  <c r="I93" i="2"/>
  <c r="J93" i="2"/>
  <c r="K93" i="2"/>
  <c r="L93" i="2"/>
  <c r="M93" i="2"/>
  <c r="I94" i="2"/>
  <c r="J94" i="2"/>
  <c r="K94" i="2"/>
  <c r="L94" i="2"/>
  <c r="M94" i="2"/>
  <c r="I95" i="2"/>
  <c r="J95" i="2"/>
  <c r="K95" i="2"/>
  <c r="L95" i="2"/>
  <c r="M95" i="2"/>
  <c r="I96" i="2"/>
  <c r="J96" i="2"/>
  <c r="K96" i="2"/>
  <c r="L96" i="2"/>
  <c r="M96" i="2"/>
  <c r="I97" i="2"/>
  <c r="J97" i="2"/>
  <c r="K97" i="2"/>
  <c r="L97" i="2"/>
  <c r="M97" i="2"/>
  <c r="I98" i="2"/>
  <c r="J98" i="2"/>
  <c r="K98" i="2"/>
  <c r="L98" i="2"/>
  <c r="M98" i="2"/>
  <c r="I99" i="2"/>
  <c r="J99" i="2"/>
  <c r="K99" i="2"/>
  <c r="L99" i="2"/>
  <c r="M99" i="2"/>
  <c r="I100" i="2"/>
  <c r="J100" i="2"/>
  <c r="K100" i="2"/>
  <c r="L100" i="2"/>
  <c r="M100" i="2"/>
  <c r="I101" i="2"/>
  <c r="J101" i="2"/>
  <c r="K101" i="2"/>
  <c r="L101" i="2"/>
  <c r="M101" i="2"/>
  <c r="I102" i="2"/>
  <c r="J102" i="2"/>
  <c r="K102" i="2"/>
  <c r="L102" i="2"/>
  <c r="M102" i="2"/>
  <c r="I103" i="2"/>
  <c r="J103" i="2"/>
  <c r="K103" i="2"/>
  <c r="L103" i="2"/>
  <c r="M103" i="2"/>
  <c r="I104" i="2"/>
  <c r="J104" i="2"/>
  <c r="K104" i="2"/>
  <c r="L104" i="2"/>
  <c r="M104" i="2"/>
  <c r="I105" i="2"/>
  <c r="J105" i="2"/>
  <c r="K105" i="2"/>
  <c r="L105" i="2"/>
  <c r="M105" i="2"/>
  <c r="I106" i="2"/>
  <c r="J106" i="2"/>
  <c r="K106" i="2"/>
  <c r="L106" i="2"/>
  <c r="M106" i="2"/>
  <c r="I107" i="2"/>
  <c r="J107" i="2"/>
  <c r="K107" i="2"/>
  <c r="L107" i="2"/>
  <c r="M107" i="2"/>
  <c r="I108" i="2"/>
  <c r="J108" i="2"/>
  <c r="K108" i="2"/>
  <c r="L108" i="2"/>
  <c r="M108" i="2"/>
  <c r="I109" i="2"/>
  <c r="J109" i="2"/>
  <c r="K109" i="2"/>
  <c r="L109" i="2"/>
  <c r="M109" i="2"/>
  <c r="I110" i="2"/>
  <c r="J110" i="2"/>
  <c r="K110" i="2"/>
  <c r="L110" i="2"/>
  <c r="M110" i="2"/>
  <c r="I111" i="2"/>
  <c r="J111" i="2"/>
  <c r="K111" i="2"/>
  <c r="L111" i="2"/>
  <c r="M111" i="2"/>
  <c r="I112" i="2"/>
  <c r="J112" i="2"/>
  <c r="K112" i="2"/>
  <c r="L112" i="2"/>
  <c r="M112" i="2"/>
  <c r="I113" i="2"/>
  <c r="J113" i="2"/>
  <c r="K113" i="2"/>
  <c r="L113" i="2"/>
  <c r="M113" i="2"/>
  <c r="I114" i="2"/>
  <c r="J114" i="2"/>
  <c r="K114" i="2"/>
  <c r="L114" i="2"/>
  <c r="M114" i="2"/>
  <c r="I115" i="2"/>
  <c r="J115" i="2"/>
  <c r="K115" i="2"/>
  <c r="L115" i="2"/>
  <c r="M115" i="2"/>
  <c r="I116" i="2"/>
  <c r="J116" i="2"/>
  <c r="K116" i="2"/>
  <c r="L116" i="2"/>
  <c r="M116" i="2"/>
  <c r="I117" i="2"/>
  <c r="J117" i="2"/>
  <c r="K117" i="2"/>
  <c r="L117" i="2"/>
  <c r="M117" i="2"/>
  <c r="I118" i="2"/>
  <c r="J118" i="2"/>
  <c r="K118" i="2"/>
  <c r="L118" i="2"/>
  <c r="M118" i="2"/>
  <c r="I119" i="2"/>
  <c r="J119" i="2"/>
  <c r="K119" i="2"/>
  <c r="L119" i="2"/>
  <c r="M119" i="2"/>
  <c r="I120" i="2"/>
  <c r="J120" i="2"/>
  <c r="K120" i="2"/>
  <c r="L120" i="2"/>
  <c r="M120" i="2"/>
  <c r="I121" i="2"/>
  <c r="J121" i="2"/>
  <c r="K121" i="2"/>
  <c r="L121" i="2"/>
  <c r="M121" i="2"/>
  <c r="I122" i="2"/>
  <c r="J122" i="2"/>
  <c r="K122" i="2"/>
  <c r="L122" i="2"/>
  <c r="M122" i="2"/>
  <c r="I123" i="2"/>
  <c r="J123" i="2"/>
  <c r="K123" i="2"/>
  <c r="L123" i="2"/>
  <c r="M123" i="2"/>
  <c r="I124" i="2"/>
  <c r="J124" i="2"/>
  <c r="K124" i="2"/>
  <c r="L124" i="2"/>
  <c r="M124" i="2"/>
  <c r="I125" i="2"/>
  <c r="J125" i="2"/>
  <c r="K125" i="2"/>
  <c r="L125" i="2"/>
  <c r="M125" i="2"/>
  <c r="I126" i="2"/>
  <c r="J126" i="2"/>
  <c r="K126" i="2"/>
  <c r="L126" i="2"/>
  <c r="M126" i="2"/>
  <c r="I127" i="2"/>
  <c r="J127" i="2"/>
  <c r="K127" i="2"/>
  <c r="L127" i="2"/>
  <c r="M127" i="2"/>
  <c r="I128" i="2"/>
  <c r="J128" i="2"/>
  <c r="K128" i="2"/>
  <c r="L128" i="2"/>
  <c r="M128" i="2"/>
  <c r="I129" i="2"/>
  <c r="J129" i="2"/>
  <c r="K129" i="2"/>
  <c r="L129" i="2"/>
  <c r="M129" i="2"/>
  <c r="I130" i="2"/>
  <c r="J130" i="2"/>
  <c r="K130" i="2"/>
  <c r="L130" i="2"/>
  <c r="M130" i="2"/>
  <c r="I131" i="2"/>
  <c r="J131" i="2"/>
  <c r="K131" i="2"/>
  <c r="L131" i="2"/>
  <c r="M131" i="2"/>
  <c r="I132" i="2"/>
  <c r="J132" i="2"/>
  <c r="K132" i="2"/>
  <c r="L132" i="2"/>
  <c r="M132" i="2"/>
  <c r="I133" i="2"/>
  <c r="J133" i="2"/>
  <c r="K133" i="2"/>
  <c r="L133" i="2"/>
  <c r="M133" i="2"/>
  <c r="I134" i="2"/>
  <c r="J134" i="2"/>
  <c r="K134" i="2"/>
  <c r="L134" i="2"/>
  <c r="M134" i="2"/>
  <c r="I135" i="2"/>
  <c r="J135" i="2"/>
  <c r="K135" i="2"/>
  <c r="L135" i="2"/>
  <c r="M135" i="2"/>
  <c r="I136" i="2"/>
  <c r="J136" i="2"/>
  <c r="K136" i="2"/>
  <c r="L136" i="2"/>
  <c r="M136" i="2"/>
  <c r="I137" i="2"/>
  <c r="J137" i="2"/>
  <c r="K137" i="2"/>
  <c r="L137" i="2"/>
  <c r="M137" i="2"/>
  <c r="I138" i="2"/>
  <c r="J138" i="2"/>
  <c r="K138" i="2"/>
  <c r="L138" i="2"/>
  <c r="M138" i="2"/>
  <c r="I139" i="2"/>
  <c r="J139" i="2"/>
  <c r="K139" i="2"/>
  <c r="L139" i="2"/>
  <c r="M139" i="2"/>
  <c r="I140" i="2"/>
  <c r="J140" i="2"/>
  <c r="K140" i="2"/>
  <c r="L140" i="2"/>
  <c r="M140" i="2"/>
  <c r="I141" i="2"/>
  <c r="J141" i="2"/>
  <c r="K141" i="2"/>
  <c r="L141" i="2"/>
  <c r="M141" i="2"/>
  <c r="I142" i="2"/>
  <c r="J142" i="2"/>
  <c r="K142" i="2"/>
  <c r="L142" i="2"/>
  <c r="M142" i="2"/>
  <c r="I143" i="2"/>
  <c r="J143" i="2"/>
  <c r="K143" i="2"/>
  <c r="L143" i="2"/>
  <c r="M143" i="2"/>
  <c r="I144" i="2"/>
  <c r="J144" i="2"/>
  <c r="K144" i="2"/>
  <c r="L144" i="2"/>
  <c r="M144" i="2"/>
  <c r="I145" i="2"/>
  <c r="J145" i="2"/>
  <c r="K145" i="2"/>
  <c r="L145" i="2"/>
  <c r="M145" i="2"/>
  <c r="I146" i="2"/>
  <c r="J146" i="2"/>
  <c r="K146" i="2"/>
  <c r="L146" i="2"/>
  <c r="M146" i="2"/>
  <c r="I147" i="2"/>
  <c r="J147" i="2"/>
  <c r="K147" i="2"/>
  <c r="L147" i="2"/>
  <c r="M147" i="2"/>
  <c r="I148" i="2"/>
  <c r="J148" i="2"/>
  <c r="K148" i="2"/>
  <c r="L148" i="2"/>
  <c r="M148" i="2"/>
  <c r="I149" i="2"/>
  <c r="J149" i="2"/>
  <c r="K149" i="2"/>
  <c r="L149" i="2"/>
  <c r="M149" i="2"/>
  <c r="I150" i="2"/>
  <c r="J150" i="2"/>
  <c r="K150" i="2"/>
  <c r="L150" i="2"/>
  <c r="M150" i="2"/>
  <c r="I151" i="2"/>
  <c r="J151" i="2"/>
  <c r="K151" i="2"/>
  <c r="L151" i="2"/>
  <c r="M151" i="2"/>
  <c r="I152" i="2"/>
  <c r="J152" i="2"/>
  <c r="K152" i="2"/>
  <c r="L152" i="2"/>
  <c r="M152" i="2"/>
  <c r="I153" i="2"/>
  <c r="J153" i="2"/>
  <c r="K153" i="2"/>
  <c r="L153" i="2"/>
  <c r="M153" i="2"/>
  <c r="I154" i="2"/>
  <c r="J154" i="2"/>
  <c r="K154" i="2"/>
  <c r="L154" i="2"/>
  <c r="M154" i="2"/>
  <c r="I155" i="2"/>
  <c r="J155" i="2"/>
  <c r="K155" i="2"/>
  <c r="L155" i="2"/>
  <c r="M155" i="2"/>
  <c r="I156" i="2"/>
  <c r="J156" i="2"/>
  <c r="K156" i="2"/>
  <c r="L156" i="2"/>
  <c r="M156" i="2"/>
  <c r="I157" i="2"/>
  <c r="J157" i="2"/>
  <c r="K157" i="2"/>
  <c r="L157" i="2"/>
  <c r="M157" i="2"/>
  <c r="I158" i="2"/>
  <c r="J158" i="2"/>
  <c r="K158" i="2"/>
  <c r="L158" i="2"/>
  <c r="M158" i="2"/>
  <c r="I159" i="2"/>
  <c r="J159" i="2"/>
  <c r="K159" i="2"/>
  <c r="L159" i="2"/>
  <c r="M159" i="2"/>
  <c r="I160" i="2"/>
  <c r="J160" i="2"/>
  <c r="K160" i="2"/>
  <c r="L160" i="2"/>
  <c r="M160" i="2"/>
  <c r="I161" i="2"/>
  <c r="J161" i="2"/>
  <c r="K161" i="2"/>
  <c r="L161" i="2"/>
  <c r="M161" i="2"/>
  <c r="I162" i="2"/>
  <c r="J162" i="2"/>
  <c r="K162" i="2"/>
  <c r="L162" i="2"/>
  <c r="M162" i="2"/>
  <c r="I163" i="2"/>
  <c r="J163" i="2"/>
  <c r="K163" i="2"/>
  <c r="L163" i="2"/>
  <c r="M163" i="2"/>
  <c r="I164" i="2"/>
  <c r="J164" i="2"/>
  <c r="K164" i="2"/>
  <c r="L164" i="2"/>
  <c r="M164" i="2"/>
  <c r="I165" i="2"/>
  <c r="J165" i="2"/>
  <c r="K165" i="2"/>
  <c r="L165" i="2"/>
  <c r="M165" i="2"/>
  <c r="I166" i="2"/>
  <c r="J166" i="2"/>
  <c r="K166" i="2"/>
  <c r="L166" i="2"/>
  <c r="M166" i="2"/>
  <c r="I167" i="2"/>
  <c r="J167" i="2"/>
  <c r="K167" i="2"/>
  <c r="L167" i="2"/>
  <c r="M167" i="2"/>
  <c r="I168" i="2"/>
  <c r="J168" i="2"/>
  <c r="K168" i="2"/>
  <c r="L168" i="2"/>
  <c r="M168" i="2"/>
  <c r="I169" i="2"/>
  <c r="J169" i="2"/>
  <c r="K169" i="2"/>
  <c r="L169" i="2"/>
  <c r="M169" i="2"/>
  <c r="I170" i="2"/>
  <c r="J170" i="2"/>
  <c r="K170" i="2"/>
  <c r="L170" i="2"/>
  <c r="M170" i="2"/>
  <c r="I171" i="2"/>
  <c r="J171" i="2"/>
  <c r="K171" i="2"/>
  <c r="L171" i="2"/>
  <c r="M171" i="2"/>
  <c r="I172" i="2"/>
  <c r="J172" i="2"/>
  <c r="K172" i="2"/>
  <c r="L172" i="2"/>
  <c r="M172" i="2"/>
  <c r="I173" i="2"/>
  <c r="J173" i="2"/>
  <c r="K173" i="2"/>
  <c r="L173" i="2"/>
  <c r="M173" i="2"/>
  <c r="I174" i="2"/>
  <c r="J174" i="2"/>
  <c r="K174" i="2"/>
  <c r="L174" i="2"/>
  <c r="M174" i="2"/>
  <c r="I175" i="2"/>
  <c r="J175" i="2"/>
  <c r="K175" i="2"/>
  <c r="L175" i="2"/>
  <c r="M175" i="2"/>
  <c r="I176" i="2"/>
  <c r="J176" i="2"/>
  <c r="K176" i="2"/>
  <c r="L176" i="2"/>
  <c r="M176" i="2"/>
  <c r="I177" i="2"/>
  <c r="J177" i="2"/>
  <c r="K177" i="2"/>
  <c r="L177" i="2"/>
  <c r="M177" i="2"/>
  <c r="I178" i="2"/>
  <c r="J178" i="2"/>
  <c r="K178" i="2"/>
  <c r="L178" i="2"/>
  <c r="M178" i="2"/>
  <c r="I179" i="2"/>
  <c r="J179" i="2"/>
  <c r="K179" i="2"/>
  <c r="L179" i="2"/>
  <c r="M179" i="2"/>
  <c r="I180" i="2"/>
  <c r="J180" i="2"/>
  <c r="K180" i="2"/>
  <c r="L180" i="2"/>
  <c r="M180" i="2"/>
  <c r="I181" i="2"/>
  <c r="J181" i="2"/>
  <c r="K181" i="2"/>
  <c r="L181" i="2"/>
  <c r="M181" i="2"/>
  <c r="I182" i="2"/>
  <c r="J182" i="2"/>
  <c r="K182" i="2"/>
  <c r="L182" i="2"/>
  <c r="M182" i="2"/>
  <c r="I183" i="2"/>
  <c r="J183" i="2"/>
  <c r="K183" i="2"/>
  <c r="L183" i="2"/>
  <c r="M183" i="2"/>
  <c r="I184" i="2"/>
  <c r="J184" i="2"/>
  <c r="K184" i="2"/>
  <c r="L184" i="2"/>
  <c r="M184" i="2"/>
  <c r="I185" i="2"/>
  <c r="J185" i="2"/>
  <c r="K185" i="2"/>
  <c r="L185" i="2"/>
  <c r="M185" i="2"/>
  <c r="I186" i="2"/>
  <c r="J186" i="2"/>
  <c r="K186" i="2"/>
  <c r="L186" i="2"/>
  <c r="M186" i="2"/>
  <c r="I187" i="2"/>
  <c r="J187" i="2"/>
  <c r="K187" i="2"/>
  <c r="L187" i="2"/>
  <c r="M187" i="2"/>
  <c r="I188" i="2"/>
  <c r="J188" i="2"/>
  <c r="K188" i="2"/>
  <c r="L188" i="2"/>
  <c r="M188" i="2"/>
  <c r="I189" i="2"/>
  <c r="J189" i="2"/>
  <c r="K189" i="2"/>
  <c r="L189" i="2"/>
  <c r="M189" i="2"/>
  <c r="I190" i="2"/>
  <c r="J190" i="2"/>
  <c r="K190" i="2"/>
  <c r="L190" i="2"/>
  <c r="M190" i="2"/>
  <c r="I191" i="2"/>
  <c r="J191" i="2"/>
  <c r="K191" i="2"/>
  <c r="L191" i="2"/>
  <c r="M191" i="2"/>
  <c r="I192" i="2"/>
  <c r="J192" i="2"/>
  <c r="K192" i="2"/>
  <c r="L192" i="2"/>
  <c r="M192" i="2"/>
  <c r="I193" i="2"/>
  <c r="J193" i="2"/>
  <c r="K193" i="2"/>
  <c r="L193" i="2"/>
  <c r="M193" i="2"/>
  <c r="I194" i="2"/>
  <c r="J194" i="2"/>
  <c r="K194" i="2"/>
  <c r="L194" i="2"/>
  <c r="M194" i="2"/>
  <c r="I195" i="2"/>
  <c r="J195" i="2"/>
  <c r="K195" i="2"/>
  <c r="L195" i="2"/>
  <c r="M195" i="2"/>
  <c r="I196" i="2"/>
  <c r="J196" i="2"/>
  <c r="K196" i="2"/>
  <c r="L196" i="2"/>
  <c r="M196" i="2"/>
  <c r="I197" i="2"/>
  <c r="J197" i="2"/>
  <c r="K197" i="2"/>
  <c r="L197" i="2"/>
  <c r="M197" i="2"/>
  <c r="I198" i="2"/>
  <c r="J198" i="2"/>
  <c r="K198" i="2"/>
  <c r="L198" i="2"/>
  <c r="M198" i="2"/>
  <c r="I199" i="2"/>
  <c r="J199" i="2"/>
  <c r="K199" i="2"/>
  <c r="L199" i="2"/>
  <c r="M199" i="2"/>
  <c r="I200" i="2"/>
  <c r="J200" i="2"/>
  <c r="K200" i="2"/>
  <c r="L200" i="2"/>
  <c r="M200" i="2"/>
  <c r="I201" i="2"/>
  <c r="J201" i="2"/>
  <c r="K201" i="2"/>
  <c r="L201" i="2"/>
  <c r="M201" i="2"/>
  <c r="I202" i="2"/>
  <c r="J202" i="2"/>
  <c r="K202" i="2"/>
  <c r="L202" i="2"/>
  <c r="M202" i="2"/>
  <c r="I203" i="2"/>
  <c r="J203" i="2"/>
  <c r="K203" i="2"/>
  <c r="L203" i="2"/>
  <c r="M203" i="2"/>
  <c r="I204" i="2"/>
  <c r="J204" i="2"/>
  <c r="K204" i="2"/>
  <c r="L204" i="2"/>
  <c r="M204" i="2"/>
  <c r="I205" i="2"/>
  <c r="J205" i="2"/>
  <c r="K205" i="2"/>
  <c r="L205" i="2"/>
  <c r="M205" i="2"/>
  <c r="I206" i="2"/>
  <c r="J206" i="2"/>
  <c r="K206" i="2"/>
  <c r="L206" i="2"/>
  <c r="M206" i="2"/>
  <c r="I207" i="2"/>
  <c r="J207" i="2"/>
  <c r="K207" i="2"/>
  <c r="L207" i="2"/>
  <c r="M207" i="2"/>
  <c r="I208" i="2"/>
  <c r="J208" i="2"/>
  <c r="K208" i="2"/>
  <c r="L208" i="2"/>
  <c r="M208" i="2"/>
  <c r="I209" i="2"/>
  <c r="J209" i="2"/>
  <c r="K209" i="2"/>
  <c r="L209" i="2"/>
  <c r="M209" i="2"/>
  <c r="I210" i="2"/>
  <c r="J210" i="2"/>
  <c r="K210" i="2"/>
  <c r="L210" i="2"/>
  <c r="M210" i="2"/>
  <c r="I211" i="2"/>
  <c r="J211" i="2"/>
  <c r="K211" i="2"/>
  <c r="L211" i="2"/>
  <c r="M211" i="2"/>
  <c r="I212" i="2"/>
  <c r="J212" i="2"/>
  <c r="K212" i="2"/>
  <c r="L212" i="2"/>
  <c r="M212" i="2"/>
  <c r="I213" i="2"/>
  <c r="J213" i="2"/>
  <c r="K213" i="2"/>
  <c r="L213" i="2"/>
  <c r="M213" i="2"/>
  <c r="I214" i="2"/>
  <c r="J214" i="2"/>
  <c r="K214" i="2"/>
  <c r="L214" i="2"/>
  <c r="M214" i="2"/>
  <c r="I215" i="2"/>
  <c r="J215" i="2"/>
  <c r="K215" i="2"/>
  <c r="L215" i="2"/>
  <c r="M215" i="2"/>
  <c r="I216" i="2"/>
  <c r="J216" i="2"/>
  <c r="K216" i="2"/>
  <c r="L216" i="2"/>
  <c r="M216" i="2"/>
  <c r="I217" i="2"/>
  <c r="J217" i="2"/>
  <c r="K217" i="2"/>
  <c r="L217" i="2"/>
  <c r="M217" i="2"/>
  <c r="I218" i="2"/>
  <c r="J218" i="2"/>
  <c r="K218" i="2"/>
  <c r="L218" i="2"/>
  <c r="M218" i="2"/>
  <c r="I219" i="2"/>
  <c r="J219" i="2"/>
  <c r="K219" i="2"/>
  <c r="L219" i="2"/>
  <c r="M219" i="2"/>
  <c r="I220" i="2"/>
  <c r="J220" i="2"/>
  <c r="K220" i="2"/>
  <c r="L220" i="2"/>
  <c r="M220" i="2"/>
  <c r="I221" i="2"/>
  <c r="J221" i="2"/>
  <c r="K221" i="2"/>
  <c r="L221" i="2"/>
  <c r="M221" i="2"/>
  <c r="I222" i="2"/>
  <c r="J222" i="2"/>
  <c r="K222" i="2"/>
  <c r="L222" i="2"/>
  <c r="M222" i="2"/>
  <c r="I223" i="2"/>
  <c r="J223" i="2"/>
  <c r="K223" i="2"/>
  <c r="L223" i="2"/>
  <c r="M223" i="2"/>
  <c r="I224" i="2"/>
  <c r="J224" i="2"/>
  <c r="K224" i="2"/>
  <c r="L224" i="2"/>
  <c r="M224" i="2"/>
  <c r="I225" i="2"/>
  <c r="J225" i="2"/>
  <c r="K225" i="2"/>
  <c r="L225" i="2"/>
  <c r="M225" i="2"/>
  <c r="I226" i="2"/>
  <c r="J226" i="2"/>
  <c r="K226" i="2"/>
  <c r="L226" i="2"/>
  <c r="M226" i="2"/>
  <c r="I227" i="2"/>
  <c r="J227" i="2"/>
  <c r="K227" i="2"/>
  <c r="L227" i="2"/>
  <c r="M227" i="2"/>
  <c r="I228" i="2"/>
  <c r="J228" i="2"/>
  <c r="K228" i="2"/>
  <c r="L228" i="2"/>
  <c r="M228" i="2"/>
  <c r="I229" i="2"/>
  <c r="J229" i="2"/>
  <c r="K229" i="2"/>
  <c r="L229" i="2"/>
  <c r="M229" i="2"/>
  <c r="I230" i="2"/>
  <c r="J230" i="2"/>
  <c r="K230" i="2"/>
  <c r="L230" i="2"/>
  <c r="M230" i="2"/>
  <c r="I231" i="2"/>
  <c r="J231" i="2"/>
  <c r="K231" i="2"/>
  <c r="L231" i="2"/>
  <c r="M231" i="2"/>
  <c r="I232" i="2"/>
  <c r="J232" i="2"/>
  <c r="K232" i="2"/>
  <c r="L232" i="2"/>
  <c r="M232" i="2"/>
  <c r="I233" i="2"/>
  <c r="J233" i="2"/>
  <c r="K233" i="2"/>
  <c r="L233" i="2"/>
  <c r="M233" i="2"/>
  <c r="I234" i="2"/>
  <c r="J234" i="2"/>
  <c r="K234" i="2"/>
  <c r="L234" i="2"/>
  <c r="M234" i="2"/>
  <c r="I235" i="2"/>
  <c r="J235" i="2"/>
  <c r="K235" i="2"/>
  <c r="L235" i="2"/>
  <c r="M235" i="2"/>
  <c r="I236" i="2"/>
  <c r="J236" i="2"/>
  <c r="K236" i="2"/>
  <c r="L236" i="2"/>
  <c r="M236" i="2"/>
  <c r="I237" i="2"/>
  <c r="J237" i="2"/>
  <c r="K237" i="2"/>
  <c r="L237" i="2"/>
  <c r="M237" i="2"/>
  <c r="I238" i="2"/>
  <c r="J238" i="2"/>
  <c r="K238" i="2"/>
  <c r="L238" i="2"/>
  <c r="M238" i="2"/>
  <c r="I239" i="2"/>
  <c r="J239" i="2"/>
  <c r="K239" i="2"/>
  <c r="L239" i="2"/>
  <c r="M239" i="2"/>
  <c r="I240" i="2"/>
  <c r="J240" i="2"/>
  <c r="K240" i="2"/>
  <c r="L240" i="2"/>
  <c r="M240" i="2"/>
  <c r="I241" i="2"/>
  <c r="J241" i="2"/>
  <c r="K241" i="2"/>
  <c r="L241" i="2"/>
  <c r="M241" i="2"/>
  <c r="I242" i="2"/>
  <c r="J242" i="2"/>
  <c r="K242" i="2"/>
  <c r="L242" i="2"/>
  <c r="M242" i="2"/>
  <c r="I243" i="2"/>
  <c r="J243" i="2"/>
  <c r="K243" i="2"/>
  <c r="L243" i="2"/>
  <c r="M243" i="2"/>
  <c r="I244" i="2"/>
  <c r="J244" i="2"/>
  <c r="K244" i="2"/>
  <c r="L244" i="2"/>
  <c r="M244" i="2"/>
  <c r="I245" i="2"/>
  <c r="J245" i="2"/>
  <c r="K245" i="2"/>
  <c r="L245" i="2"/>
  <c r="M245" i="2"/>
  <c r="I246" i="2"/>
  <c r="J246" i="2"/>
  <c r="K246" i="2"/>
  <c r="L246" i="2"/>
  <c r="M246" i="2"/>
  <c r="I247" i="2"/>
  <c r="J247" i="2"/>
  <c r="K247" i="2"/>
  <c r="L247" i="2"/>
  <c r="M247" i="2"/>
  <c r="I248" i="2"/>
  <c r="J248" i="2"/>
  <c r="K248" i="2"/>
  <c r="L248" i="2"/>
  <c r="M248" i="2"/>
  <c r="I249" i="2"/>
  <c r="J249" i="2"/>
  <c r="K249" i="2"/>
  <c r="L249" i="2"/>
  <c r="M249" i="2"/>
  <c r="I250" i="2"/>
  <c r="J250" i="2"/>
  <c r="K250" i="2"/>
  <c r="L250" i="2"/>
  <c r="M250" i="2"/>
  <c r="I251" i="2"/>
  <c r="J251" i="2"/>
  <c r="K251" i="2"/>
  <c r="L251" i="2"/>
  <c r="M251" i="2"/>
  <c r="I252" i="2"/>
  <c r="J252" i="2"/>
  <c r="K252" i="2"/>
  <c r="L252" i="2"/>
  <c r="M252" i="2"/>
  <c r="I253" i="2"/>
  <c r="J253" i="2"/>
  <c r="K253" i="2"/>
  <c r="L253" i="2"/>
  <c r="M253" i="2"/>
  <c r="I254" i="2"/>
  <c r="J254" i="2"/>
  <c r="K254" i="2"/>
  <c r="L254" i="2"/>
  <c r="M254" i="2"/>
  <c r="I255" i="2"/>
  <c r="J255" i="2"/>
  <c r="K255" i="2"/>
  <c r="L255" i="2"/>
  <c r="M255" i="2"/>
  <c r="I256" i="2"/>
  <c r="J256" i="2"/>
  <c r="K256" i="2"/>
  <c r="L256" i="2"/>
  <c r="M256" i="2"/>
  <c r="I257" i="2"/>
  <c r="J257" i="2"/>
  <c r="K257" i="2"/>
  <c r="L257" i="2"/>
  <c r="M257" i="2"/>
  <c r="I258" i="2"/>
  <c r="J258" i="2"/>
  <c r="K258" i="2"/>
  <c r="L258" i="2"/>
  <c r="M258" i="2"/>
  <c r="I259" i="2"/>
  <c r="J259" i="2"/>
  <c r="K259" i="2"/>
  <c r="L259" i="2"/>
  <c r="M259" i="2"/>
  <c r="I260" i="2"/>
  <c r="J260" i="2"/>
  <c r="K260" i="2"/>
  <c r="L260" i="2"/>
  <c r="M260" i="2"/>
  <c r="I261" i="2"/>
  <c r="J261" i="2"/>
  <c r="K261" i="2"/>
  <c r="L261" i="2"/>
  <c r="M261" i="2"/>
  <c r="I262" i="2"/>
  <c r="J262" i="2"/>
  <c r="K262" i="2"/>
  <c r="L262" i="2"/>
  <c r="M262" i="2"/>
  <c r="I263" i="2"/>
  <c r="J263" i="2"/>
  <c r="K263" i="2"/>
  <c r="L263" i="2"/>
  <c r="M263" i="2"/>
  <c r="I264" i="2"/>
  <c r="J264" i="2"/>
  <c r="K264" i="2"/>
  <c r="L264" i="2"/>
  <c r="M264" i="2"/>
  <c r="I265" i="2"/>
  <c r="J265" i="2"/>
  <c r="K265" i="2"/>
  <c r="L265" i="2"/>
  <c r="M265" i="2"/>
  <c r="I266" i="2"/>
  <c r="J266" i="2"/>
  <c r="K266" i="2"/>
  <c r="L266" i="2"/>
  <c r="M266" i="2"/>
  <c r="I267" i="2"/>
  <c r="J267" i="2"/>
  <c r="K267" i="2"/>
  <c r="L267" i="2"/>
  <c r="M267" i="2"/>
  <c r="I268" i="2"/>
  <c r="J268" i="2"/>
  <c r="K268" i="2"/>
  <c r="L268" i="2"/>
  <c r="M268" i="2"/>
  <c r="I269" i="2"/>
  <c r="J269" i="2"/>
  <c r="K269" i="2"/>
  <c r="L269" i="2"/>
  <c r="M269" i="2"/>
  <c r="I270" i="2"/>
  <c r="J270" i="2"/>
  <c r="K270" i="2"/>
  <c r="L270" i="2"/>
  <c r="M270" i="2"/>
  <c r="I271" i="2"/>
  <c r="J271" i="2"/>
  <c r="K271" i="2"/>
  <c r="L271" i="2"/>
  <c r="M271" i="2"/>
  <c r="I272" i="2"/>
  <c r="J272" i="2"/>
  <c r="K272" i="2"/>
  <c r="L272" i="2"/>
  <c r="M272" i="2"/>
  <c r="I273" i="2"/>
  <c r="J273" i="2"/>
  <c r="K273" i="2"/>
  <c r="L273" i="2"/>
  <c r="M273" i="2"/>
  <c r="I274" i="2"/>
  <c r="J274" i="2"/>
  <c r="K274" i="2"/>
  <c r="L274" i="2"/>
  <c r="M274" i="2"/>
  <c r="I275" i="2"/>
  <c r="J275" i="2"/>
  <c r="K275" i="2"/>
  <c r="L275" i="2"/>
  <c r="M275" i="2"/>
  <c r="I276" i="2"/>
  <c r="J276" i="2"/>
  <c r="K276" i="2"/>
  <c r="L276" i="2"/>
  <c r="M276" i="2"/>
  <c r="I277" i="2"/>
  <c r="J277" i="2"/>
  <c r="K277" i="2"/>
  <c r="L277" i="2"/>
  <c r="M277" i="2"/>
  <c r="I278" i="2"/>
  <c r="J278" i="2"/>
  <c r="K278" i="2"/>
  <c r="L278" i="2"/>
  <c r="M278" i="2"/>
  <c r="I279" i="2"/>
  <c r="J279" i="2"/>
  <c r="K279" i="2"/>
  <c r="L279" i="2"/>
  <c r="M279" i="2"/>
  <c r="I280" i="2"/>
  <c r="J280" i="2"/>
  <c r="K280" i="2"/>
  <c r="L280" i="2"/>
  <c r="M280" i="2"/>
  <c r="I281" i="2"/>
  <c r="J281" i="2"/>
  <c r="K281" i="2"/>
  <c r="L281" i="2"/>
  <c r="M281" i="2"/>
  <c r="I282" i="2"/>
  <c r="J282" i="2"/>
  <c r="K282" i="2"/>
  <c r="L282" i="2"/>
  <c r="M282" i="2"/>
  <c r="I283" i="2"/>
  <c r="J283" i="2"/>
  <c r="K283" i="2"/>
  <c r="L283" i="2"/>
  <c r="M283" i="2"/>
  <c r="I284" i="2"/>
  <c r="J284" i="2"/>
  <c r="K284" i="2"/>
  <c r="L284" i="2"/>
  <c r="M284" i="2"/>
  <c r="I285" i="2"/>
  <c r="J285" i="2"/>
  <c r="K285" i="2"/>
  <c r="L285" i="2"/>
  <c r="M285" i="2"/>
  <c r="I286" i="2"/>
  <c r="J286" i="2"/>
  <c r="K286" i="2"/>
  <c r="L286" i="2"/>
  <c r="M286" i="2"/>
  <c r="I287" i="2"/>
  <c r="J287" i="2"/>
  <c r="K287" i="2"/>
  <c r="L287" i="2"/>
  <c r="M287" i="2"/>
  <c r="I288" i="2"/>
  <c r="J288" i="2"/>
  <c r="K288" i="2"/>
  <c r="L288" i="2"/>
  <c r="M288" i="2"/>
  <c r="I289" i="2"/>
  <c r="J289" i="2"/>
  <c r="K289" i="2"/>
  <c r="L289" i="2"/>
  <c r="M289" i="2"/>
  <c r="I290" i="2"/>
  <c r="J290" i="2"/>
  <c r="K290" i="2"/>
  <c r="L290" i="2"/>
  <c r="M290" i="2"/>
  <c r="I291" i="2"/>
  <c r="J291" i="2"/>
  <c r="K291" i="2"/>
  <c r="L291" i="2"/>
  <c r="M291" i="2"/>
  <c r="I292" i="2"/>
  <c r="J292" i="2"/>
  <c r="K292" i="2"/>
  <c r="L292" i="2"/>
  <c r="M292" i="2"/>
  <c r="I293" i="2"/>
  <c r="J293" i="2"/>
  <c r="K293" i="2"/>
  <c r="L293" i="2"/>
  <c r="M293" i="2"/>
  <c r="I294" i="2"/>
  <c r="J294" i="2"/>
  <c r="K294" i="2"/>
  <c r="L294" i="2"/>
  <c r="M294" i="2"/>
  <c r="I295" i="2"/>
  <c r="J295" i="2"/>
  <c r="K295" i="2"/>
  <c r="L295" i="2"/>
  <c r="M295" i="2"/>
  <c r="I296" i="2"/>
  <c r="J296" i="2"/>
  <c r="K296" i="2"/>
  <c r="L296" i="2"/>
  <c r="M296" i="2"/>
  <c r="I297" i="2"/>
  <c r="J297" i="2"/>
  <c r="K297" i="2"/>
  <c r="L297" i="2"/>
  <c r="M297" i="2"/>
  <c r="I298" i="2"/>
  <c r="J298" i="2"/>
  <c r="K298" i="2"/>
  <c r="L298" i="2"/>
  <c r="M298" i="2"/>
  <c r="I299" i="2"/>
  <c r="J299" i="2"/>
  <c r="K299" i="2"/>
  <c r="L299" i="2"/>
  <c r="M299" i="2"/>
  <c r="I300" i="2"/>
  <c r="J300" i="2"/>
  <c r="K300" i="2"/>
  <c r="L300" i="2"/>
  <c r="M300" i="2"/>
  <c r="I301" i="2"/>
  <c r="J301" i="2"/>
  <c r="K301" i="2"/>
  <c r="L301" i="2"/>
  <c r="M301" i="2"/>
  <c r="I302" i="2"/>
  <c r="J302" i="2"/>
  <c r="K302" i="2"/>
  <c r="L302" i="2"/>
  <c r="M302" i="2"/>
  <c r="I303" i="2"/>
  <c r="J303" i="2"/>
  <c r="K303" i="2"/>
  <c r="L303" i="2"/>
  <c r="M303" i="2"/>
  <c r="I304" i="2"/>
  <c r="J304" i="2"/>
  <c r="K304" i="2"/>
  <c r="L304" i="2"/>
  <c r="M304" i="2"/>
  <c r="I305" i="2"/>
  <c r="J305" i="2"/>
  <c r="K305" i="2"/>
  <c r="L305" i="2"/>
  <c r="M305" i="2"/>
  <c r="I306" i="2"/>
  <c r="J306" i="2"/>
  <c r="K306" i="2"/>
  <c r="L306" i="2"/>
  <c r="M306" i="2"/>
  <c r="I307" i="2"/>
  <c r="J307" i="2"/>
  <c r="K307" i="2"/>
  <c r="L307" i="2"/>
  <c r="M307" i="2"/>
  <c r="I308" i="2"/>
  <c r="J308" i="2"/>
  <c r="K308" i="2"/>
  <c r="L308" i="2"/>
  <c r="M308" i="2"/>
  <c r="I309" i="2"/>
  <c r="J309" i="2"/>
  <c r="K309" i="2"/>
  <c r="L309" i="2"/>
  <c r="M309" i="2"/>
  <c r="I310" i="2"/>
  <c r="J310" i="2"/>
  <c r="K310" i="2"/>
  <c r="L310" i="2"/>
  <c r="M310" i="2"/>
  <c r="I311" i="2"/>
  <c r="J311" i="2"/>
  <c r="K311" i="2"/>
  <c r="L311" i="2"/>
  <c r="M311" i="2"/>
  <c r="I312" i="2"/>
  <c r="J312" i="2"/>
  <c r="K312" i="2"/>
  <c r="L312" i="2"/>
  <c r="M312" i="2"/>
  <c r="I313" i="2"/>
  <c r="J313" i="2"/>
  <c r="K313" i="2"/>
  <c r="L313" i="2"/>
  <c r="M313" i="2"/>
  <c r="I314" i="2"/>
  <c r="J314" i="2"/>
  <c r="K314" i="2"/>
  <c r="L314" i="2"/>
  <c r="M314" i="2"/>
  <c r="I315" i="2"/>
  <c r="J315" i="2"/>
  <c r="K315" i="2"/>
  <c r="L315" i="2"/>
  <c r="M315" i="2"/>
  <c r="I316" i="2"/>
  <c r="J316" i="2"/>
  <c r="K316" i="2"/>
  <c r="L316" i="2"/>
  <c r="M316" i="2"/>
  <c r="I317" i="2"/>
  <c r="J317" i="2"/>
  <c r="K317" i="2"/>
  <c r="L317" i="2"/>
  <c r="M317" i="2"/>
  <c r="I318" i="2"/>
  <c r="J318" i="2"/>
  <c r="K318" i="2"/>
  <c r="L318" i="2"/>
  <c r="M318" i="2"/>
  <c r="I319" i="2"/>
  <c r="J319" i="2"/>
  <c r="K319" i="2"/>
  <c r="L319" i="2"/>
  <c r="M319" i="2"/>
  <c r="I320" i="2"/>
  <c r="J320" i="2"/>
  <c r="K320" i="2"/>
  <c r="L320" i="2"/>
  <c r="M320" i="2"/>
  <c r="I321" i="2"/>
  <c r="J321" i="2"/>
  <c r="K321" i="2"/>
  <c r="L321" i="2"/>
  <c r="M321" i="2"/>
  <c r="I322" i="2"/>
  <c r="J322" i="2"/>
  <c r="K322" i="2"/>
  <c r="L322" i="2"/>
  <c r="M322" i="2"/>
  <c r="I323" i="2"/>
  <c r="J323" i="2"/>
  <c r="K323" i="2"/>
  <c r="L323" i="2"/>
  <c r="M323" i="2"/>
  <c r="I324" i="2"/>
  <c r="J324" i="2"/>
  <c r="K324" i="2"/>
  <c r="L324" i="2"/>
  <c r="M324" i="2"/>
  <c r="I325" i="2"/>
  <c r="J325" i="2"/>
  <c r="K325" i="2"/>
  <c r="L325" i="2"/>
  <c r="M325" i="2"/>
  <c r="I326" i="2"/>
  <c r="J326" i="2"/>
  <c r="K326" i="2"/>
  <c r="L326" i="2"/>
  <c r="M326" i="2"/>
  <c r="I327" i="2"/>
  <c r="J327" i="2"/>
  <c r="K327" i="2"/>
  <c r="L327" i="2"/>
  <c r="M327" i="2"/>
  <c r="I328" i="2"/>
  <c r="J328" i="2"/>
  <c r="K328" i="2"/>
  <c r="L328" i="2"/>
  <c r="M328" i="2"/>
  <c r="I329" i="2"/>
  <c r="J329" i="2"/>
  <c r="K329" i="2"/>
  <c r="L329" i="2"/>
  <c r="M329" i="2"/>
  <c r="I330" i="2"/>
  <c r="J330" i="2"/>
  <c r="K330" i="2"/>
  <c r="L330" i="2"/>
  <c r="M330" i="2"/>
  <c r="I331" i="2"/>
  <c r="J331" i="2"/>
  <c r="K331" i="2"/>
  <c r="L331" i="2"/>
  <c r="M331" i="2"/>
  <c r="I332" i="2"/>
  <c r="J332" i="2"/>
  <c r="K332" i="2"/>
  <c r="L332" i="2"/>
  <c r="M332" i="2"/>
  <c r="I333" i="2"/>
  <c r="J333" i="2"/>
  <c r="K333" i="2"/>
  <c r="L333" i="2"/>
  <c r="M333" i="2"/>
  <c r="I334" i="2"/>
  <c r="J334" i="2"/>
  <c r="K334" i="2"/>
  <c r="L334" i="2"/>
  <c r="M334" i="2"/>
  <c r="I335" i="2"/>
  <c r="J335" i="2"/>
  <c r="K335" i="2"/>
  <c r="L335" i="2"/>
  <c r="M335" i="2"/>
  <c r="I336" i="2"/>
  <c r="J336" i="2"/>
  <c r="K336" i="2"/>
  <c r="L336" i="2"/>
  <c r="M336" i="2"/>
  <c r="I337" i="2"/>
  <c r="J337" i="2"/>
  <c r="K337" i="2"/>
  <c r="L337" i="2"/>
  <c r="M337" i="2"/>
  <c r="I338" i="2"/>
  <c r="J338" i="2"/>
  <c r="K338" i="2"/>
  <c r="L338" i="2"/>
  <c r="M338" i="2"/>
  <c r="I339" i="2"/>
  <c r="J339" i="2"/>
  <c r="K339" i="2"/>
  <c r="L339" i="2"/>
  <c r="M339" i="2"/>
  <c r="I340" i="2"/>
  <c r="J340" i="2"/>
  <c r="K340" i="2"/>
  <c r="L340" i="2"/>
  <c r="M340" i="2"/>
  <c r="I341" i="2"/>
  <c r="J341" i="2"/>
  <c r="K341" i="2"/>
  <c r="L341" i="2"/>
  <c r="M341" i="2"/>
  <c r="I342" i="2"/>
  <c r="J342" i="2"/>
  <c r="K342" i="2"/>
  <c r="L342" i="2"/>
  <c r="M342" i="2"/>
  <c r="I343" i="2"/>
  <c r="J343" i="2"/>
  <c r="K343" i="2"/>
  <c r="L343" i="2"/>
  <c r="M343" i="2"/>
  <c r="I344" i="2"/>
  <c r="J344" i="2"/>
  <c r="K344" i="2"/>
  <c r="L344" i="2"/>
  <c r="M344" i="2"/>
  <c r="I345" i="2"/>
  <c r="J345" i="2"/>
  <c r="K345" i="2"/>
  <c r="L345" i="2"/>
  <c r="M345" i="2"/>
  <c r="I346" i="2"/>
  <c r="J346" i="2"/>
  <c r="K346" i="2"/>
  <c r="L346" i="2"/>
  <c r="M346" i="2"/>
  <c r="I347" i="2"/>
  <c r="J347" i="2"/>
  <c r="K347" i="2"/>
  <c r="L347" i="2"/>
  <c r="M347" i="2"/>
  <c r="I348" i="2"/>
  <c r="J348" i="2"/>
  <c r="K348" i="2"/>
  <c r="L348" i="2"/>
  <c r="M348" i="2"/>
  <c r="I349" i="2"/>
  <c r="J349" i="2"/>
  <c r="K349" i="2"/>
  <c r="L349" i="2"/>
  <c r="M349" i="2"/>
  <c r="I350" i="2"/>
  <c r="J350" i="2"/>
  <c r="K350" i="2"/>
  <c r="L350" i="2"/>
  <c r="M350" i="2"/>
  <c r="I351" i="2"/>
  <c r="J351" i="2"/>
  <c r="K351" i="2"/>
  <c r="L351" i="2"/>
  <c r="M351" i="2"/>
  <c r="I352" i="2"/>
  <c r="J352" i="2"/>
  <c r="K352" i="2"/>
  <c r="L352" i="2"/>
  <c r="M352" i="2"/>
  <c r="I353" i="2"/>
  <c r="J353" i="2"/>
  <c r="K353" i="2"/>
  <c r="L353" i="2"/>
  <c r="M353" i="2"/>
  <c r="I354" i="2"/>
  <c r="J354" i="2"/>
  <c r="K354" i="2"/>
  <c r="L354" i="2"/>
  <c r="M354" i="2"/>
  <c r="I355" i="2"/>
  <c r="J355" i="2"/>
  <c r="K355" i="2"/>
  <c r="L355" i="2"/>
  <c r="M355" i="2"/>
  <c r="I356" i="2"/>
  <c r="J356" i="2"/>
  <c r="K356" i="2"/>
  <c r="L356" i="2"/>
  <c r="M356" i="2"/>
  <c r="I357" i="2"/>
  <c r="J357" i="2"/>
  <c r="K357" i="2"/>
  <c r="L357" i="2"/>
  <c r="M357" i="2"/>
  <c r="I358" i="2"/>
  <c r="J358" i="2"/>
  <c r="K358" i="2"/>
  <c r="L358" i="2"/>
  <c r="M358" i="2"/>
  <c r="I359" i="2"/>
  <c r="J359" i="2"/>
  <c r="K359" i="2"/>
  <c r="L359" i="2"/>
  <c r="M359" i="2"/>
  <c r="I360" i="2"/>
  <c r="J360" i="2"/>
  <c r="K360" i="2"/>
  <c r="L360" i="2"/>
  <c r="M360" i="2"/>
  <c r="I361" i="2"/>
  <c r="J361" i="2"/>
  <c r="K361" i="2"/>
  <c r="L361" i="2"/>
  <c r="M361" i="2"/>
  <c r="I362" i="2"/>
  <c r="J362" i="2"/>
  <c r="K362" i="2"/>
  <c r="L362" i="2"/>
  <c r="M362" i="2"/>
  <c r="I363" i="2"/>
  <c r="J363" i="2"/>
  <c r="K363" i="2"/>
  <c r="L363" i="2"/>
  <c r="M363" i="2"/>
  <c r="I364" i="2"/>
  <c r="J364" i="2"/>
  <c r="K364" i="2"/>
  <c r="L364" i="2"/>
  <c r="M364" i="2"/>
  <c r="I365" i="2"/>
  <c r="J365" i="2"/>
  <c r="K365" i="2"/>
  <c r="L365" i="2"/>
  <c r="M365" i="2"/>
  <c r="I366" i="2"/>
  <c r="J366" i="2"/>
  <c r="K366" i="2"/>
  <c r="L366" i="2"/>
  <c r="M366" i="2"/>
  <c r="I367" i="2"/>
  <c r="J367" i="2"/>
  <c r="K367" i="2"/>
  <c r="L367" i="2"/>
  <c r="M367" i="2"/>
  <c r="I368" i="2"/>
  <c r="J368" i="2"/>
  <c r="K368" i="2"/>
  <c r="L368" i="2"/>
  <c r="M368" i="2"/>
  <c r="I369" i="2"/>
  <c r="J369" i="2"/>
  <c r="K369" i="2"/>
  <c r="L369" i="2"/>
  <c r="M369" i="2"/>
  <c r="I370" i="2"/>
  <c r="J370" i="2"/>
  <c r="K370" i="2"/>
  <c r="L370" i="2"/>
  <c r="M370" i="2"/>
  <c r="I371" i="2"/>
  <c r="J371" i="2"/>
  <c r="K371" i="2"/>
  <c r="L371" i="2"/>
  <c r="M371" i="2"/>
  <c r="I372" i="2"/>
  <c r="J372" i="2"/>
  <c r="K372" i="2"/>
  <c r="L372" i="2"/>
  <c r="M372" i="2"/>
  <c r="I373" i="2"/>
  <c r="J373" i="2"/>
  <c r="K373" i="2"/>
  <c r="L373" i="2"/>
  <c r="M373" i="2"/>
  <c r="I374" i="2"/>
  <c r="J374" i="2"/>
  <c r="K374" i="2"/>
  <c r="L374" i="2"/>
  <c r="M374" i="2"/>
  <c r="I375" i="2"/>
  <c r="J375" i="2"/>
  <c r="K375" i="2"/>
  <c r="L375" i="2"/>
  <c r="M375" i="2"/>
  <c r="I376" i="2"/>
  <c r="J376" i="2"/>
  <c r="K376" i="2"/>
  <c r="L376" i="2"/>
  <c r="M376" i="2"/>
  <c r="I377" i="2"/>
  <c r="J377" i="2"/>
  <c r="K377" i="2"/>
  <c r="L377" i="2"/>
  <c r="M377" i="2"/>
  <c r="I378" i="2"/>
  <c r="J378" i="2"/>
  <c r="K378" i="2"/>
  <c r="L378" i="2"/>
  <c r="M378" i="2"/>
  <c r="I379" i="2"/>
  <c r="J379" i="2"/>
  <c r="K379" i="2"/>
  <c r="L379" i="2"/>
  <c r="M379" i="2"/>
  <c r="I380" i="2"/>
  <c r="J380" i="2"/>
  <c r="K380" i="2"/>
  <c r="L380" i="2"/>
  <c r="M380" i="2"/>
  <c r="I381" i="2"/>
  <c r="J381" i="2"/>
  <c r="K381" i="2"/>
  <c r="L381" i="2"/>
  <c r="M381" i="2"/>
  <c r="I382" i="2"/>
  <c r="J382" i="2"/>
  <c r="K382" i="2"/>
  <c r="L382" i="2"/>
  <c r="M382" i="2"/>
  <c r="I383" i="2"/>
  <c r="J383" i="2"/>
  <c r="K383" i="2"/>
  <c r="L383" i="2"/>
  <c r="M383" i="2"/>
  <c r="I384" i="2"/>
  <c r="J384" i="2"/>
  <c r="K384" i="2"/>
  <c r="L384" i="2"/>
  <c r="M384" i="2"/>
  <c r="I385" i="2"/>
  <c r="J385" i="2"/>
  <c r="K385" i="2"/>
  <c r="L385" i="2"/>
  <c r="M385" i="2"/>
  <c r="I386" i="2"/>
  <c r="J386" i="2"/>
  <c r="K386" i="2"/>
  <c r="L386" i="2"/>
  <c r="M386" i="2"/>
  <c r="I387" i="2"/>
  <c r="J387" i="2"/>
  <c r="K387" i="2"/>
  <c r="L387" i="2"/>
  <c r="M387" i="2"/>
  <c r="I388" i="2"/>
  <c r="J388" i="2"/>
  <c r="K388" i="2"/>
  <c r="L388" i="2"/>
  <c r="M388" i="2"/>
  <c r="I389" i="2"/>
  <c r="J389" i="2"/>
  <c r="K389" i="2"/>
  <c r="L389" i="2"/>
  <c r="M389" i="2"/>
  <c r="I390" i="2"/>
  <c r="J390" i="2"/>
  <c r="K390" i="2"/>
  <c r="L390" i="2"/>
  <c r="M390" i="2"/>
  <c r="I391" i="2"/>
  <c r="J391" i="2"/>
  <c r="K391" i="2"/>
  <c r="L391" i="2"/>
  <c r="M391" i="2"/>
  <c r="I392" i="2"/>
  <c r="J392" i="2"/>
  <c r="K392" i="2"/>
  <c r="L392" i="2"/>
  <c r="M392" i="2"/>
  <c r="I393" i="2"/>
  <c r="J393" i="2"/>
  <c r="K393" i="2"/>
  <c r="L393" i="2"/>
  <c r="M393" i="2"/>
  <c r="I394" i="2"/>
  <c r="J394" i="2"/>
  <c r="K394" i="2"/>
  <c r="L394" i="2"/>
  <c r="M394" i="2"/>
  <c r="I395" i="2"/>
  <c r="J395" i="2"/>
  <c r="K395" i="2"/>
  <c r="L395" i="2"/>
  <c r="M395" i="2"/>
  <c r="I396" i="2"/>
  <c r="J396" i="2"/>
  <c r="K396" i="2"/>
  <c r="L396" i="2"/>
  <c r="M396" i="2"/>
  <c r="I397" i="2"/>
  <c r="J397" i="2"/>
  <c r="K397" i="2"/>
  <c r="L397" i="2"/>
  <c r="M397" i="2"/>
  <c r="I398" i="2"/>
  <c r="J398" i="2"/>
  <c r="K398" i="2"/>
  <c r="L398" i="2"/>
  <c r="M398" i="2"/>
  <c r="I399" i="2"/>
  <c r="J399" i="2"/>
  <c r="K399" i="2"/>
  <c r="L399" i="2"/>
  <c r="M399" i="2"/>
  <c r="I400" i="2"/>
  <c r="J400" i="2"/>
  <c r="K400" i="2"/>
  <c r="L400" i="2"/>
  <c r="M400" i="2"/>
  <c r="I401" i="2"/>
  <c r="J401" i="2"/>
  <c r="K401" i="2"/>
  <c r="L401" i="2"/>
  <c r="M401" i="2"/>
  <c r="I402" i="2"/>
  <c r="J402" i="2"/>
  <c r="K402" i="2"/>
  <c r="L402" i="2"/>
  <c r="M402" i="2"/>
  <c r="I403" i="2"/>
  <c r="J403" i="2"/>
  <c r="K403" i="2"/>
  <c r="L403" i="2"/>
  <c r="M403" i="2"/>
  <c r="I404" i="2"/>
  <c r="J404" i="2"/>
  <c r="K404" i="2"/>
  <c r="L404" i="2"/>
  <c r="M404" i="2"/>
  <c r="I405" i="2"/>
  <c r="J405" i="2"/>
  <c r="K405" i="2"/>
  <c r="L405" i="2"/>
  <c r="M405" i="2"/>
  <c r="I406" i="2"/>
  <c r="J406" i="2"/>
  <c r="K406" i="2"/>
  <c r="L406" i="2"/>
  <c r="M406" i="2"/>
  <c r="I407" i="2"/>
  <c r="J407" i="2"/>
  <c r="K407" i="2"/>
  <c r="L407" i="2"/>
  <c r="M407" i="2"/>
  <c r="I408" i="2"/>
  <c r="J408" i="2"/>
  <c r="K408" i="2"/>
  <c r="L408" i="2"/>
  <c r="M408" i="2"/>
  <c r="I409" i="2"/>
  <c r="J409" i="2"/>
  <c r="K409" i="2"/>
  <c r="L409" i="2"/>
  <c r="M409" i="2"/>
  <c r="I410" i="2"/>
  <c r="J410" i="2"/>
  <c r="K410" i="2"/>
  <c r="L410" i="2"/>
  <c r="M410" i="2"/>
  <c r="I411" i="2"/>
  <c r="J411" i="2"/>
  <c r="K411" i="2"/>
  <c r="L411" i="2"/>
  <c r="M411" i="2"/>
  <c r="I412" i="2"/>
  <c r="J412" i="2"/>
  <c r="K412" i="2"/>
  <c r="L412" i="2"/>
  <c r="M412" i="2"/>
  <c r="I413" i="2"/>
  <c r="J413" i="2"/>
  <c r="K413" i="2"/>
  <c r="L413" i="2"/>
  <c r="M413" i="2"/>
  <c r="I414" i="2"/>
  <c r="J414" i="2"/>
  <c r="K414" i="2"/>
  <c r="L414" i="2"/>
  <c r="M414" i="2"/>
  <c r="I415" i="2"/>
  <c r="J415" i="2"/>
  <c r="K415" i="2"/>
  <c r="L415" i="2"/>
  <c r="M415" i="2"/>
  <c r="I416" i="2"/>
  <c r="J416" i="2"/>
  <c r="K416" i="2"/>
  <c r="L416" i="2"/>
  <c r="M416" i="2"/>
  <c r="I417" i="2"/>
  <c r="J417" i="2"/>
  <c r="K417" i="2"/>
  <c r="L417" i="2"/>
  <c r="M417" i="2"/>
  <c r="I418" i="2"/>
  <c r="J418" i="2"/>
  <c r="K418" i="2"/>
  <c r="L418" i="2"/>
  <c r="M418" i="2"/>
  <c r="I419" i="2"/>
  <c r="J419" i="2"/>
  <c r="K419" i="2"/>
  <c r="L419" i="2"/>
  <c r="M419" i="2"/>
  <c r="I420" i="2"/>
  <c r="J420" i="2"/>
  <c r="K420" i="2"/>
  <c r="L420" i="2"/>
  <c r="M420" i="2"/>
  <c r="I421" i="2"/>
  <c r="J421" i="2"/>
  <c r="K421" i="2"/>
  <c r="L421" i="2"/>
  <c r="M421" i="2"/>
  <c r="I422" i="2"/>
  <c r="J422" i="2"/>
  <c r="K422" i="2"/>
  <c r="L422" i="2"/>
  <c r="M422" i="2"/>
  <c r="I423" i="2"/>
  <c r="J423" i="2"/>
  <c r="K423" i="2"/>
  <c r="L423" i="2"/>
  <c r="M423" i="2"/>
  <c r="I424" i="2"/>
  <c r="J424" i="2"/>
  <c r="K424" i="2"/>
  <c r="L424" i="2"/>
  <c r="M424" i="2"/>
  <c r="I425" i="2"/>
  <c r="J425" i="2"/>
  <c r="K425" i="2"/>
  <c r="L425" i="2"/>
  <c r="M425" i="2"/>
  <c r="I426" i="2"/>
  <c r="J426" i="2"/>
  <c r="K426" i="2"/>
  <c r="L426" i="2"/>
  <c r="M426" i="2"/>
  <c r="I427" i="2"/>
  <c r="J427" i="2"/>
  <c r="K427" i="2"/>
  <c r="L427" i="2"/>
  <c r="M427" i="2"/>
  <c r="I428" i="2"/>
  <c r="J428" i="2"/>
  <c r="K428" i="2"/>
  <c r="L428" i="2"/>
  <c r="M428" i="2"/>
  <c r="I429" i="2"/>
  <c r="J429" i="2"/>
  <c r="K429" i="2"/>
  <c r="L429" i="2"/>
  <c r="M429" i="2"/>
  <c r="I430" i="2"/>
  <c r="J430" i="2"/>
  <c r="K430" i="2"/>
  <c r="L430" i="2"/>
  <c r="M430" i="2"/>
  <c r="I431" i="2"/>
  <c r="J431" i="2"/>
  <c r="K431" i="2"/>
  <c r="L431" i="2"/>
  <c r="M431" i="2"/>
  <c r="I432" i="2"/>
  <c r="J432" i="2"/>
  <c r="K432" i="2"/>
  <c r="L432" i="2"/>
  <c r="M432" i="2"/>
  <c r="I433" i="2"/>
  <c r="J433" i="2"/>
  <c r="K433" i="2"/>
  <c r="L433" i="2"/>
  <c r="M433" i="2"/>
  <c r="I434" i="2"/>
  <c r="J434" i="2"/>
  <c r="K434" i="2"/>
  <c r="L434" i="2"/>
  <c r="M434" i="2"/>
  <c r="I435" i="2"/>
  <c r="J435" i="2"/>
  <c r="K435" i="2"/>
  <c r="L435" i="2"/>
  <c r="M435" i="2"/>
  <c r="I436" i="2"/>
  <c r="J436" i="2"/>
  <c r="K436" i="2"/>
  <c r="L436" i="2"/>
  <c r="M436" i="2"/>
  <c r="I437" i="2"/>
  <c r="J437" i="2"/>
  <c r="K437" i="2"/>
  <c r="L437" i="2"/>
  <c r="M437" i="2"/>
  <c r="I438" i="2"/>
  <c r="J438" i="2"/>
  <c r="K438" i="2"/>
  <c r="L438" i="2"/>
  <c r="M438" i="2"/>
  <c r="I439" i="2"/>
  <c r="J439" i="2"/>
  <c r="K439" i="2"/>
  <c r="L439" i="2"/>
  <c r="M439" i="2"/>
  <c r="I440" i="2"/>
  <c r="J440" i="2"/>
  <c r="K440" i="2"/>
  <c r="L440" i="2"/>
  <c r="M440" i="2"/>
  <c r="I441" i="2"/>
  <c r="J441" i="2"/>
  <c r="K441" i="2"/>
  <c r="L441" i="2"/>
  <c r="M441" i="2"/>
  <c r="I442" i="2"/>
  <c r="J442" i="2"/>
  <c r="K442" i="2"/>
  <c r="L442" i="2"/>
  <c r="M442" i="2"/>
  <c r="I443" i="2"/>
  <c r="J443" i="2"/>
  <c r="K443" i="2"/>
  <c r="L443" i="2"/>
  <c r="M443" i="2"/>
  <c r="I444" i="2"/>
  <c r="J444" i="2"/>
  <c r="K444" i="2"/>
  <c r="L444" i="2"/>
  <c r="M444" i="2"/>
  <c r="I445" i="2"/>
  <c r="J445" i="2"/>
  <c r="K445" i="2"/>
  <c r="L445" i="2"/>
  <c r="M445" i="2"/>
  <c r="I446" i="2"/>
  <c r="J446" i="2"/>
  <c r="K446" i="2"/>
  <c r="L446" i="2"/>
  <c r="M446" i="2"/>
  <c r="I447" i="2"/>
  <c r="J447" i="2"/>
  <c r="K447" i="2"/>
  <c r="L447" i="2"/>
  <c r="M447" i="2"/>
  <c r="I448" i="2"/>
  <c r="J448" i="2"/>
  <c r="K448" i="2"/>
  <c r="L448" i="2"/>
  <c r="M448" i="2"/>
  <c r="I449" i="2"/>
  <c r="J449" i="2"/>
  <c r="K449" i="2"/>
  <c r="L449" i="2"/>
  <c r="M449" i="2"/>
  <c r="I450" i="2"/>
  <c r="J450" i="2"/>
  <c r="K450" i="2"/>
  <c r="L450" i="2"/>
  <c r="M450" i="2"/>
  <c r="I451" i="2"/>
  <c r="J451" i="2"/>
  <c r="K451" i="2"/>
  <c r="L451" i="2"/>
  <c r="M451" i="2"/>
  <c r="I452" i="2"/>
  <c r="J452" i="2"/>
  <c r="K452" i="2"/>
  <c r="L452" i="2"/>
  <c r="M452" i="2"/>
  <c r="I453" i="2"/>
  <c r="J453" i="2"/>
  <c r="K453" i="2"/>
  <c r="L453" i="2"/>
  <c r="M453" i="2"/>
  <c r="I454" i="2"/>
  <c r="J454" i="2"/>
  <c r="K454" i="2"/>
  <c r="L454" i="2"/>
  <c r="M454" i="2"/>
  <c r="I455" i="2"/>
  <c r="J455" i="2"/>
  <c r="K455" i="2"/>
  <c r="L455" i="2"/>
  <c r="M455" i="2"/>
  <c r="I456" i="2"/>
  <c r="J456" i="2"/>
  <c r="K456" i="2"/>
  <c r="L456" i="2"/>
  <c r="M456" i="2"/>
  <c r="I457" i="2"/>
  <c r="J457" i="2"/>
  <c r="K457" i="2"/>
  <c r="L457" i="2"/>
  <c r="M457" i="2"/>
  <c r="I458" i="2"/>
  <c r="J458" i="2"/>
  <c r="K458" i="2"/>
  <c r="L458" i="2"/>
  <c r="M458" i="2"/>
  <c r="I459" i="2"/>
  <c r="J459" i="2"/>
  <c r="K459" i="2"/>
  <c r="L459" i="2"/>
  <c r="M459" i="2"/>
  <c r="I460" i="2"/>
  <c r="J460" i="2"/>
  <c r="K460" i="2"/>
  <c r="L460" i="2"/>
  <c r="M460" i="2"/>
  <c r="I461" i="2"/>
  <c r="J461" i="2"/>
  <c r="K461" i="2"/>
  <c r="L461" i="2"/>
  <c r="M461" i="2"/>
  <c r="I462" i="2"/>
  <c r="J462" i="2"/>
  <c r="K462" i="2"/>
  <c r="L462" i="2"/>
  <c r="M462" i="2"/>
  <c r="I463" i="2"/>
  <c r="J463" i="2"/>
  <c r="K463" i="2"/>
  <c r="L463" i="2"/>
  <c r="M463" i="2"/>
  <c r="I464" i="2"/>
  <c r="J464" i="2"/>
  <c r="K464" i="2"/>
  <c r="L464" i="2"/>
  <c r="M464" i="2"/>
  <c r="I465" i="2"/>
  <c r="J465" i="2"/>
  <c r="K465" i="2"/>
  <c r="L465" i="2"/>
  <c r="M465" i="2"/>
  <c r="I466" i="2"/>
  <c r="J466" i="2"/>
  <c r="K466" i="2"/>
  <c r="L466" i="2"/>
  <c r="M466" i="2"/>
  <c r="I467" i="2"/>
  <c r="J467" i="2"/>
  <c r="K467" i="2"/>
  <c r="L467" i="2"/>
  <c r="M467" i="2"/>
  <c r="I468" i="2"/>
  <c r="J468" i="2"/>
  <c r="K468" i="2"/>
  <c r="L468" i="2"/>
  <c r="M468" i="2"/>
  <c r="I469" i="2"/>
  <c r="J469" i="2"/>
  <c r="K469" i="2"/>
  <c r="L469" i="2"/>
  <c r="M469" i="2"/>
  <c r="I470" i="2"/>
  <c r="J470" i="2"/>
  <c r="K470" i="2"/>
  <c r="L470" i="2"/>
  <c r="M470" i="2"/>
  <c r="I471" i="2"/>
  <c r="J471" i="2"/>
  <c r="K471" i="2"/>
  <c r="L471" i="2"/>
  <c r="M471" i="2"/>
  <c r="I472" i="2"/>
  <c r="J472" i="2"/>
  <c r="K472" i="2"/>
  <c r="L472" i="2"/>
  <c r="M472" i="2"/>
  <c r="I473" i="2"/>
  <c r="J473" i="2"/>
  <c r="K473" i="2"/>
  <c r="L473" i="2"/>
  <c r="M473" i="2"/>
  <c r="I474" i="2"/>
  <c r="J474" i="2"/>
  <c r="K474" i="2"/>
  <c r="L474" i="2"/>
  <c r="M474" i="2"/>
  <c r="I475" i="2"/>
  <c r="J475" i="2"/>
  <c r="K475" i="2"/>
  <c r="L475" i="2"/>
  <c r="M475" i="2"/>
  <c r="I476" i="2"/>
  <c r="J476" i="2"/>
  <c r="K476" i="2"/>
  <c r="L476" i="2"/>
  <c r="M476" i="2"/>
  <c r="I477" i="2"/>
  <c r="J477" i="2"/>
  <c r="K477" i="2"/>
  <c r="L477" i="2"/>
  <c r="M477" i="2"/>
  <c r="I478" i="2"/>
  <c r="J478" i="2"/>
  <c r="K478" i="2"/>
  <c r="L478" i="2"/>
  <c r="M478" i="2"/>
  <c r="I479" i="2"/>
  <c r="J479" i="2"/>
  <c r="K479" i="2"/>
  <c r="L479" i="2"/>
  <c r="M479" i="2"/>
  <c r="I480" i="2"/>
  <c r="J480" i="2"/>
  <c r="K480" i="2"/>
  <c r="L480" i="2"/>
  <c r="M480" i="2"/>
  <c r="I481" i="2"/>
  <c r="J481" i="2"/>
  <c r="K481" i="2"/>
  <c r="L481" i="2"/>
  <c r="M481" i="2"/>
  <c r="I482" i="2"/>
  <c r="J482" i="2"/>
  <c r="K482" i="2"/>
  <c r="L482" i="2"/>
  <c r="M482" i="2"/>
  <c r="I483" i="2"/>
  <c r="J483" i="2"/>
  <c r="K483" i="2"/>
  <c r="L483" i="2"/>
  <c r="M483" i="2"/>
  <c r="I484" i="2"/>
  <c r="J484" i="2"/>
  <c r="K484" i="2"/>
  <c r="L484" i="2"/>
  <c r="M484" i="2"/>
  <c r="I485" i="2"/>
  <c r="J485" i="2"/>
  <c r="K485" i="2"/>
  <c r="L485" i="2"/>
  <c r="M485" i="2"/>
  <c r="I486" i="2"/>
  <c r="J486" i="2"/>
  <c r="K486" i="2"/>
  <c r="L486" i="2"/>
  <c r="M486" i="2"/>
  <c r="I487" i="2"/>
  <c r="J487" i="2"/>
  <c r="K487" i="2"/>
  <c r="L487" i="2"/>
  <c r="M487" i="2"/>
  <c r="I488" i="2"/>
  <c r="J488" i="2"/>
  <c r="K488" i="2"/>
  <c r="L488" i="2"/>
  <c r="M488" i="2"/>
  <c r="I489" i="2"/>
  <c r="J489" i="2"/>
  <c r="K489" i="2"/>
  <c r="L489" i="2"/>
  <c r="M489" i="2"/>
  <c r="I490" i="2"/>
  <c r="J490" i="2"/>
  <c r="K490" i="2"/>
  <c r="L490" i="2"/>
  <c r="M490" i="2"/>
  <c r="I491" i="2"/>
  <c r="J491" i="2"/>
  <c r="K491" i="2"/>
  <c r="L491" i="2"/>
  <c r="M491" i="2"/>
  <c r="I492" i="2"/>
  <c r="J492" i="2"/>
  <c r="K492" i="2"/>
  <c r="L492" i="2"/>
  <c r="M492" i="2"/>
  <c r="I493" i="2"/>
  <c r="J493" i="2"/>
  <c r="K493" i="2"/>
  <c r="L493" i="2"/>
  <c r="M493" i="2"/>
  <c r="I494" i="2"/>
  <c r="J494" i="2"/>
  <c r="K494" i="2"/>
  <c r="L494" i="2"/>
  <c r="M494" i="2"/>
  <c r="I495" i="2"/>
  <c r="J495" i="2"/>
  <c r="K495" i="2"/>
  <c r="L495" i="2"/>
  <c r="M495" i="2"/>
  <c r="I496" i="2"/>
  <c r="J496" i="2"/>
  <c r="K496" i="2"/>
  <c r="L496" i="2"/>
  <c r="M496" i="2"/>
  <c r="I497" i="2"/>
  <c r="J497" i="2"/>
  <c r="K497" i="2"/>
  <c r="L497" i="2"/>
  <c r="M497" i="2"/>
  <c r="I498" i="2"/>
  <c r="J498" i="2"/>
  <c r="K498" i="2"/>
  <c r="L498" i="2"/>
  <c r="M498" i="2"/>
  <c r="I499" i="2"/>
  <c r="J499" i="2"/>
  <c r="K499" i="2"/>
  <c r="L499" i="2"/>
  <c r="M499" i="2"/>
  <c r="I500" i="2"/>
  <c r="J500" i="2"/>
  <c r="K500" i="2"/>
  <c r="L500" i="2"/>
  <c r="M500" i="2"/>
  <c r="I501" i="2"/>
  <c r="J501" i="2"/>
  <c r="K501" i="2"/>
  <c r="L501" i="2"/>
  <c r="M501" i="2"/>
  <c r="I502" i="2"/>
  <c r="J502" i="2"/>
  <c r="K502" i="2"/>
  <c r="L502" i="2"/>
  <c r="M502" i="2"/>
  <c r="I503" i="2"/>
  <c r="J503" i="2"/>
  <c r="K503" i="2"/>
  <c r="L503" i="2"/>
  <c r="M503" i="2"/>
  <c r="I504" i="2"/>
  <c r="J504" i="2"/>
  <c r="K504" i="2"/>
  <c r="L504" i="2"/>
  <c r="M504" i="2"/>
  <c r="I505" i="2"/>
  <c r="J505" i="2"/>
  <c r="K505" i="2"/>
  <c r="L505" i="2"/>
  <c r="M505" i="2"/>
  <c r="I506" i="2"/>
  <c r="J506" i="2"/>
  <c r="K506" i="2"/>
  <c r="L506" i="2"/>
  <c r="M506" i="2"/>
  <c r="I507" i="2"/>
  <c r="J507" i="2"/>
  <c r="K507" i="2"/>
  <c r="L507" i="2"/>
  <c r="M507" i="2"/>
  <c r="I508" i="2"/>
  <c r="J508" i="2"/>
  <c r="K508" i="2"/>
  <c r="L508" i="2"/>
  <c r="M508" i="2"/>
  <c r="I509" i="2"/>
  <c r="J509" i="2"/>
  <c r="K509" i="2"/>
  <c r="L509" i="2"/>
  <c r="M509" i="2"/>
  <c r="I510" i="2"/>
  <c r="J510" i="2"/>
  <c r="K510" i="2"/>
  <c r="L510" i="2"/>
  <c r="M510" i="2"/>
  <c r="I511" i="2"/>
  <c r="J511" i="2"/>
  <c r="K511" i="2"/>
  <c r="L511" i="2"/>
  <c r="M511" i="2"/>
  <c r="I512" i="2"/>
  <c r="J512" i="2"/>
  <c r="K512" i="2"/>
  <c r="L512" i="2"/>
  <c r="M512" i="2"/>
  <c r="I513" i="2"/>
  <c r="J513" i="2"/>
  <c r="K513" i="2"/>
  <c r="L513" i="2"/>
  <c r="M513" i="2"/>
  <c r="I514" i="2"/>
  <c r="J514" i="2"/>
  <c r="K514" i="2"/>
  <c r="L514" i="2"/>
  <c r="M514" i="2"/>
  <c r="I515" i="2"/>
  <c r="J515" i="2"/>
  <c r="K515" i="2"/>
  <c r="L515" i="2"/>
  <c r="M515" i="2"/>
  <c r="I516" i="2"/>
  <c r="J516" i="2"/>
  <c r="K516" i="2"/>
  <c r="L516" i="2"/>
  <c r="M516" i="2"/>
  <c r="I517" i="2"/>
  <c r="J517" i="2"/>
  <c r="K517" i="2"/>
  <c r="L517" i="2"/>
  <c r="M517" i="2"/>
  <c r="I518" i="2"/>
  <c r="J518" i="2"/>
  <c r="K518" i="2"/>
  <c r="L518" i="2"/>
  <c r="M518" i="2"/>
  <c r="I519" i="2"/>
  <c r="J519" i="2"/>
  <c r="K519" i="2"/>
  <c r="L519" i="2"/>
  <c r="M519" i="2"/>
  <c r="I520" i="2"/>
  <c r="J520" i="2"/>
  <c r="K520" i="2"/>
  <c r="L520" i="2"/>
  <c r="M520" i="2"/>
  <c r="I521" i="2"/>
  <c r="J521" i="2"/>
  <c r="K521" i="2"/>
  <c r="L521" i="2"/>
  <c r="M521" i="2"/>
  <c r="I522" i="2"/>
  <c r="J522" i="2"/>
  <c r="K522" i="2"/>
  <c r="L522" i="2"/>
  <c r="M522" i="2"/>
  <c r="I523" i="2"/>
  <c r="J523" i="2"/>
  <c r="K523" i="2"/>
  <c r="L523" i="2"/>
  <c r="M523" i="2"/>
  <c r="I524" i="2"/>
  <c r="J524" i="2"/>
  <c r="K524" i="2"/>
  <c r="L524" i="2"/>
  <c r="M524" i="2"/>
  <c r="I525" i="2"/>
  <c r="J525" i="2"/>
  <c r="K525" i="2"/>
  <c r="L525" i="2"/>
  <c r="M525" i="2"/>
  <c r="I526" i="2"/>
  <c r="J526" i="2"/>
  <c r="K526" i="2"/>
  <c r="L526" i="2"/>
  <c r="M526" i="2"/>
  <c r="I527" i="2"/>
  <c r="J527" i="2"/>
  <c r="K527" i="2"/>
  <c r="L527" i="2"/>
  <c r="M527" i="2"/>
  <c r="I528" i="2"/>
  <c r="J528" i="2"/>
  <c r="K528" i="2"/>
  <c r="L528" i="2"/>
  <c r="M528" i="2"/>
  <c r="I529" i="2"/>
  <c r="J529" i="2"/>
  <c r="K529" i="2"/>
  <c r="L529" i="2"/>
  <c r="M529" i="2"/>
  <c r="I530" i="2"/>
  <c r="J530" i="2"/>
  <c r="K530" i="2"/>
  <c r="L530" i="2"/>
  <c r="M530" i="2"/>
  <c r="I531" i="2"/>
  <c r="J531" i="2"/>
  <c r="K531" i="2"/>
  <c r="L531" i="2"/>
  <c r="M531" i="2"/>
  <c r="I532" i="2"/>
  <c r="J532" i="2"/>
  <c r="K532" i="2"/>
  <c r="L532" i="2"/>
  <c r="M532" i="2"/>
  <c r="I533" i="2"/>
  <c r="J533" i="2"/>
  <c r="K533" i="2"/>
  <c r="L533" i="2"/>
  <c r="M533" i="2"/>
  <c r="I534" i="2"/>
  <c r="J534" i="2"/>
  <c r="K534" i="2"/>
  <c r="L534" i="2"/>
  <c r="M534" i="2"/>
  <c r="I535" i="2"/>
  <c r="J535" i="2"/>
  <c r="K535" i="2"/>
  <c r="L535" i="2"/>
  <c r="M535" i="2"/>
  <c r="I536" i="2"/>
  <c r="J536" i="2"/>
  <c r="K536" i="2"/>
  <c r="L536" i="2"/>
  <c r="M536" i="2"/>
  <c r="I537" i="2"/>
  <c r="J537" i="2"/>
  <c r="K537" i="2"/>
  <c r="L537" i="2"/>
  <c r="M537" i="2"/>
  <c r="I538" i="2"/>
  <c r="J538" i="2"/>
  <c r="K538" i="2"/>
  <c r="L538" i="2"/>
  <c r="M538" i="2"/>
  <c r="I539" i="2"/>
  <c r="J539" i="2"/>
  <c r="K539" i="2"/>
  <c r="L539" i="2"/>
  <c r="M539" i="2"/>
  <c r="I540" i="2"/>
  <c r="J540" i="2"/>
  <c r="K540" i="2"/>
  <c r="L540" i="2"/>
  <c r="M540" i="2"/>
  <c r="I541" i="2"/>
  <c r="J541" i="2"/>
  <c r="K541" i="2"/>
  <c r="L541" i="2"/>
  <c r="M541" i="2"/>
  <c r="I542" i="2"/>
  <c r="J542" i="2"/>
  <c r="K542" i="2"/>
  <c r="L542" i="2"/>
  <c r="M542" i="2"/>
  <c r="I543" i="2"/>
  <c r="J543" i="2"/>
  <c r="K543" i="2"/>
  <c r="L543" i="2"/>
  <c r="M543" i="2"/>
  <c r="I544" i="2"/>
  <c r="J544" i="2"/>
  <c r="K544" i="2"/>
  <c r="L544" i="2"/>
  <c r="M544" i="2"/>
  <c r="I545" i="2"/>
  <c r="J545" i="2"/>
  <c r="K545" i="2"/>
  <c r="L545" i="2"/>
  <c r="M545" i="2"/>
  <c r="I546" i="2"/>
  <c r="J546" i="2"/>
  <c r="K546" i="2"/>
  <c r="L546" i="2"/>
  <c r="M546" i="2"/>
  <c r="I547" i="2"/>
  <c r="J547" i="2"/>
  <c r="K547" i="2"/>
  <c r="L547" i="2"/>
  <c r="M547" i="2"/>
  <c r="I548" i="2"/>
  <c r="J548" i="2"/>
  <c r="K548" i="2"/>
  <c r="L548" i="2"/>
  <c r="M548" i="2"/>
  <c r="I549" i="2"/>
  <c r="J549" i="2"/>
  <c r="K549" i="2"/>
  <c r="L549" i="2"/>
  <c r="M549" i="2"/>
  <c r="I550" i="2"/>
  <c r="J550" i="2"/>
  <c r="K550" i="2"/>
  <c r="L550" i="2"/>
  <c r="M550" i="2"/>
  <c r="I551" i="2"/>
  <c r="J551" i="2"/>
  <c r="K551" i="2"/>
  <c r="L551" i="2"/>
  <c r="M551" i="2"/>
  <c r="I552" i="2"/>
  <c r="J552" i="2"/>
  <c r="K552" i="2"/>
  <c r="L552" i="2"/>
  <c r="M552" i="2"/>
  <c r="I553" i="2"/>
  <c r="J553" i="2"/>
  <c r="K553" i="2"/>
  <c r="L553" i="2"/>
  <c r="M553" i="2"/>
  <c r="I554" i="2"/>
  <c r="J554" i="2"/>
  <c r="K554" i="2"/>
  <c r="L554" i="2"/>
  <c r="M554" i="2"/>
  <c r="I555" i="2"/>
  <c r="J555" i="2"/>
  <c r="K555" i="2"/>
  <c r="L555" i="2"/>
  <c r="M555" i="2"/>
  <c r="I556" i="2"/>
  <c r="J556" i="2"/>
  <c r="K556" i="2"/>
  <c r="L556" i="2"/>
  <c r="M556" i="2"/>
  <c r="I557" i="2"/>
  <c r="J557" i="2"/>
  <c r="K557" i="2"/>
  <c r="L557" i="2"/>
  <c r="M557" i="2"/>
  <c r="I558" i="2"/>
  <c r="J558" i="2"/>
  <c r="K558" i="2"/>
  <c r="L558" i="2"/>
  <c r="M558" i="2"/>
  <c r="I559" i="2"/>
  <c r="J559" i="2"/>
  <c r="K559" i="2"/>
  <c r="L559" i="2"/>
  <c r="M559" i="2"/>
  <c r="I560" i="2"/>
  <c r="J560" i="2"/>
  <c r="K560" i="2"/>
  <c r="L560" i="2"/>
  <c r="M560" i="2"/>
  <c r="I561" i="2"/>
  <c r="J561" i="2"/>
  <c r="K561" i="2"/>
  <c r="L561" i="2"/>
  <c r="M561" i="2"/>
  <c r="I562" i="2"/>
  <c r="J562" i="2"/>
  <c r="K562" i="2"/>
  <c r="L562" i="2"/>
  <c r="M562" i="2"/>
  <c r="I563" i="2"/>
  <c r="J563" i="2"/>
  <c r="K563" i="2"/>
  <c r="L563" i="2"/>
  <c r="M563" i="2"/>
  <c r="I564" i="2"/>
  <c r="J564" i="2"/>
  <c r="K564" i="2"/>
  <c r="L564" i="2"/>
  <c r="M564" i="2"/>
  <c r="I565" i="2"/>
  <c r="J565" i="2"/>
  <c r="K565" i="2"/>
  <c r="L565" i="2"/>
  <c r="M565" i="2"/>
  <c r="I566" i="2"/>
  <c r="J566" i="2"/>
  <c r="K566" i="2"/>
  <c r="L566" i="2"/>
  <c r="M566" i="2"/>
  <c r="I567" i="2"/>
  <c r="J567" i="2"/>
  <c r="K567" i="2"/>
  <c r="L567" i="2"/>
  <c r="M567" i="2"/>
  <c r="I568" i="2"/>
  <c r="J568" i="2"/>
  <c r="K568" i="2"/>
  <c r="L568" i="2"/>
  <c r="M568" i="2"/>
  <c r="I569" i="2"/>
  <c r="J569" i="2"/>
  <c r="K569" i="2"/>
  <c r="L569" i="2"/>
  <c r="M569" i="2"/>
  <c r="I570" i="2"/>
  <c r="J570" i="2"/>
  <c r="K570" i="2"/>
  <c r="L570" i="2"/>
  <c r="M570" i="2"/>
  <c r="I571" i="2"/>
  <c r="J571" i="2"/>
  <c r="K571" i="2"/>
  <c r="L571" i="2"/>
  <c r="M571" i="2"/>
  <c r="I572" i="2"/>
  <c r="J572" i="2"/>
  <c r="K572" i="2"/>
  <c r="L572" i="2"/>
  <c r="M572" i="2"/>
  <c r="I573" i="2"/>
  <c r="J573" i="2"/>
  <c r="K573" i="2"/>
  <c r="L573" i="2"/>
  <c r="M573" i="2"/>
  <c r="I574" i="2"/>
  <c r="J574" i="2"/>
  <c r="K574" i="2"/>
  <c r="L574" i="2"/>
  <c r="M574" i="2"/>
  <c r="I575" i="2"/>
  <c r="J575" i="2"/>
  <c r="K575" i="2"/>
  <c r="L575" i="2"/>
  <c r="M575" i="2"/>
  <c r="I576" i="2"/>
  <c r="J576" i="2"/>
  <c r="K576" i="2"/>
  <c r="L576" i="2"/>
  <c r="M576" i="2"/>
  <c r="I577" i="2"/>
  <c r="J577" i="2"/>
  <c r="K577" i="2"/>
  <c r="L577" i="2"/>
  <c r="M577" i="2"/>
  <c r="I578" i="2"/>
  <c r="J578" i="2"/>
  <c r="K578" i="2"/>
  <c r="L578" i="2"/>
  <c r="M578" i="2"/>
  <c r="I579" i="2"/>
  <c r="J579" i="2"/>
  <c r="K579" i="2"/>
  <c r="L579" i="2"/>
  <c r="M579" i="2"/>
  <c r="I580" i="2"/>
  <c r="J580" i="2"/>
  <c r="K580" i="2"/>
  <c r="L580" i="2"/>
  <c r="M580" i="2"/>
  <c r="I581" i="2"/>
  <c r="J581" i="2"/>
  <c r="K581" i="2"/>
  <c r="L581" i="2"/>
  <c r="M581" i="2"/>
  <c r="I582" i="2"/>
  <c r="J582" i="2"/>
  <c r="K582" i="2"/>
  <c r="L582" i="2"/>
  <c r="M582" i="2"/>
  <c r="I583" i="2"/>
  <c r="J583" i="2"/>
  <c r="K583" i="2"/>
  <c r="L583" i="2"/>
  <c r="M583" i="2"/>
  <c r="I584" i="2"/>
  <c r="J584" i="2"/>
  <c r="K584" i="2"/>
  <c r="L584" i="2"/>
  <c r="M584" i="2"/>
  <c r="I585" i="2"/>
  <c r="J585" i="2"/>
  <c r="K585" i="2"/>
  <c r="L585" i="2"/>
  <c r="M585" i="2"/>
  <c r="I586" i="2"/>
  <c r="J586" i="2"/>
  <c r="K586" i="2"/>
  <c r="L586" i="2"/>
  <c r="M586" i="2"/>
  <c r="I587" i="2"/>
  <c r="J587" i="2"/>
  <c r="K587" i="2"/>
  <c r="L587" i="2"/>
  <c r="M587" i="2"/>
  <c r="I588" i="2"/>
  <c r="J588" i="2"/>
  <c r="K588" i="2"/>
  <c r="L588" i="2"/>
  <c r="M588" i="2"/>
  <c r="I589" i="2"/>
  <c r="J589" i="2"/>
  <c r="K589" i="2"/>
  <c r="L589" i="2"/>
  <c r="M589" i="2"/>
  <c r="I590" i="2"/>
  <c r="J590" i="2"/>
  <c r="K590" i="2"/>
  <c r="L590" i="2"/>
  <c r="M590" i="2"/>
  <c r="I591" i="2"/>
  <c r="J591" i="2"/>
  <c r="K591" i="2"/>
  <c r="L591" i="2"/>
  <c r="M591" i="2"/>
  <c r="I592" i="2"/>
  <c r="J592" i="2"/>
  <c r="K592" i="2"/>
  <c r="L592" i="2"/>
  <c r="M592" i="2"/>
  <c r="I593" i="2"/>
  <c r="J593" i="2"/>
  <c r="K593" i="2"/>
  <c r="L593" i="2"/>
  <c r="M593" i="2"/>
  <c r="I594" i="2"/>
  <c r="J594" i="2"/>
  <c r="K594" i="2"/>
  <c r="L594" i="2"/>
  <c r="M594" i="2"/>
  <c r="I595" i="2"/>
  <c r="J595" i="2"/>
  <c r="K595" i="2"/>
  <c r="L595" i="2"/>
  <c r="M595" i="2"/>
  <c r="I596" i="2"/>
  <c r="J596" i="2"/>
  <c r="K596" i="2"/>
  <c r="L596" i="2"/>
  <c r="M596" i="2"/>
  <c r="I597" i="2"/>
  <c r="J597" i="2"/>
  <c r="K597" i="2"/>
  <c r="L597" i="2"/>
  <c r="M597" i="2"/>
  <c r="I598" i="2"/>
  <c r="J598" i="2"/>
  <c r="K598" i="2"/>
  <c r="L598" i="2"/>
  <c r="M598" i="2"/>
  <c r="I599" i="2"/>
  <c r="J599" i="2"/>
  <c r="K599" i="2"/>
  <c r="L599" i="2"/>
  <c r="M599" i="2"/>
  <c r="I600" i="2"/>
  <c r="J600" i="2"/>
  <c r="K600" i="2"/>
  <c r="L600" i="2"/>
  <c r="M600" i="2"/>
  <c r="I601" i="2"/>
  <c r="J601" i="2"/>
  <c r="K601" i="2"/>
  <c r="L601" i="2"/>
  <c r="M601" i="2"/>
  <c r="I602" i="2"/>
  <c r="J602" i="2"/>
  <c r="K602" i="2"/>
  <c r="L602" i="2"/>
  <c r="M602" i="2"/>
  <c r="I603" i="2"/>
  <c r="J603" i="2"/>
  <c r="K603" i="2"/>
  <c r="L603" i="2"/>
  <c r="M603" i="2"/>
  <c r="I604" i="2"/>
  <c r="J604" i="2"/>
  <c r="K604" i="2"/>
  <c r="L604" i="2"/>
  <c r="M604" i="2"/>
  <c r="I605" i="2"/>
  <c r="J605" i="2"/>
  <c r="K605" i="2"/>
  <c r="L605" i="2"/>
  <c r="M605" i="2"/>
  <c r="I606" i="2"/>
  <c r="J606" i="2"/>
  <c r="K606" i="2"/>
  <c r="L606" i="2"/>
  <c r="M606" i="2"/>
  <c r="I607" i="2"/>
  <c r="J607" i="2"/>
  <c r="K607" i="2"/>
  <c r="L607" i="2"/>
  <c r="M607" i="2"/>
  <c r="I608" i="2"/>
  <c r="J608" i="2"/>
  <c r="K608" i="2"/>
  <c r="L608" i="2"/>
  <c r="M608" i="2"/>
  <c r="I609" i="2"/>
  <c r="J609" i="2"/>
  <c r="K609" i="2"/>
  <c r="L609" i="2"/>
  <c r="M609" i="2"/>
  <c r="I610" i="2"/>
  <c r="J610" i="2"/>
  <c r="K610" i="2"/>
  <c r="L610" i="2"/>
  <c r="M610" i="2"/>
  <c r="I611" i="2"/>
  <c r="J611" i="2"/>
  <c r="K611" i="2"/>
  <c r="L611" i="2"/>
  <c r="M611" i="2"/>
  <c r="I612" i="2"/>
  <c r="J612" i="2"/>
  <c r="K612" i="2"/>
  <c r="L612" i="2"/>
  <c r="M612" i="2"/>
  <c r="I613" i="2"/>
  <c r="J613" i="2"/>
  <c r="K613" i="2"/>
  <c r="L613" i="2"/>
  <c r="M613" i="2"/>
  <c r="I614" i="2"/>
  <c r="J614" i="2"/>
  <c r="K614" i="2"/>
  <c r="L614" i="2"/>
  <c r="M614" i="2"/>
  <c r="I615" i="2"/>
  <c r="J615" i="2"/>
  <c r="K615" i="2"/>
  <c r="L615" i="2"/>
  <c r="M615" i="2"/>
  <c r="I616" i="2"/>
  <c r="J616" i="2"/>
  <c r="K616" i="2"/>
  <c r="L616" i="2"/>
  <c r="M616" i="2"/>
  <c r="I617" i="2"/>
  <c r="J617" i="2"/>
  <c r="K617" i="2"/>
  <c r="L617" i="2"/>
  <c r="M617" i="2"/>
  <c r="I618" i="2"/>
  <c r="J618" i="2"/>
  <c r="K618" i="2"/>
  <c r="L618" i="2"/>
  <c r="M618" i="2"/>
  <c r="I619" i="2"/>
  <c r="J619" i="2"/>
  <c r="K619" i="2"/>
  <c r="L619" i="2"/>
  <c r="M619" i="2"/>
  <c r="I620" i="2"/>
  <c r="J620" i="2"/>
  <c r="K620" i="2"/>
  <c r="L620" i="2"/>
  <c r="M620" i="2"/>
  <c r="I621" i="2"/>
  <c r="J621" i="2"/>
  <c r="K621" i="2"/>
  <c r="L621" i="2"/>
  <c r="M621" i="2"/>
  <c r="I622" i="2"/>
  <c r="J622" i="2"/>
  <c r="K622" i="2"/>
  <c r="L622" i="2"/>
  <c r="M622" i="2"/>
  <c r="I623" i="2"/>
  <c r="J623" i="2"/>
  <c r="K623" i="2"/>
  <c r="L623" i="2"/>
  <c r="M623" i="2"/>
  <c r="I624" i="2"/>
  <c r="J624" i="2"/>
  <c r="K624" i="2"/>
  <c r="L624" i="2"/>
  <c r="M624" i="2"/>
  <c r="I625" i="2"/>
  <c r="J625" i="2"/>
  <c r="K625" i="2"/>
  <c r="L625" i="2"/>
  <c r="M625" i="2"/>
  <c r="I626" i="2"/>
  <c r="J626" i="2"/>
  <c r="K626" i="2"/>
  <c r="L626" i="2"/>
  <c r="M626" i="2"/>
  <c r="I627" i="2"/>
  <c r="J627" i="2"/>
  <c r="K627" i="2"/>
  <c r="L627" i="2"/>
  <c r="M627" i="2"/>
  <c r="I628" i="2"/>
  <c r="J628" i="2"/>
  <c r="K628" i="2"/>
  <c r="L628" i="2"/>
  <c r="M628" i="2"/>
  <c r="I629" i="2"/>
  <c r="J629" i="2"/>
  <c r="K629" i="2"/>
  <c r="L629" i="2"/>
  <c r="M629" i="2"/>
  <c r="I630" i="2"/>
  <c r="J630" i="2"/>
  <c r="K630" i="2"/>
  <c r="L630" i="2"/>
  <c r="M630" i="2"/>
  <c r="I631" i="2"/>
  <c r="J631" i="2"/>
  <c r="K631" i="2"/>
  <c r="L631" i="2"/>
  <c r="M631" i="2"/>
  <c r="I632" i="2"/>
  <c r="J632" i="2"/>
  <c r="K632" i="2"/>
  <c r="L632" i="2"/>
  <c r="M632" i="2"/>
  <c r="I633" i="2"/>
  <c r="J633" i="2"/>
  <c r="K633" i="2"/>
  <c r="L633" i="2"/>
  <c r="M633" i="2"/>
  <c r="I634" i="2"/>
  <c r="J634" i="2"/>
  <c r="K634" i="2"/>
  <c r="L634" i="2"/>
  <c r="M634" i="2"/>
  <c r="I635" i="2"/>
  <c r="J635" i="2"/>
  <c r="K635" i="2"/>
  <c r="L635" i="2"/>
  <c r="M635" i="2"/>
  <c r="I636" i="2"/>
  <c r="J636" i="2"/>
  <c r="K636" i="2"/>
  <c r="L636" i="2"/>
  <c r="M636" i="2"/>
  <c r="I637" i="2"/>
  <c r="J637" i="2"/>
  <c r="K637" i="2"/>
  <c r="L637" i="2"/>
  <c r="M637" i="2"/>
  <c r="I638" i="2"/>
  <c r="J638" i="2"/>
  <c r="K638" i="2"/>
  <c r="L638" i="2"/>
  <c r="M638" i="2"/>
  <c r="I639" i="2"/>
  <c r="J639" i="2"/>
  <c r="K639" i="2"/>
  <c r="L639" i="2"/>
  <c r="M639" i="2"/>
  <c r="I640" i="2"/>
  <c r="J640" i="2"/>
  <c r="K640" i="2"/>
  <c r="L640" i="2"/>
  <c r="M640" i="2"/>
  <c r="I641" i="2"/>
  <c r="J641" i="2"/>
  <c r="K641" i="2"/>
  <c r="L641" i="2"/>
  <c r="M641" i="2"/>
  <c r="I642" i="2"/>
  <c r="J642" i="2"/>
  <c r="K642" i="2"/>
  <c r="L642" i="2"/>
  <c r="M642" i="2"/>
  <c r="I643" i="2"/>
  <c r="J643" i="2"/>
  <c r="K643" i="2"/>
  <c r="L643" i="2"/>
  <c r="M643" i="2"/>
  <c r="I644" i="2"/>
  <c r="J644" i="2"/>
  <c r="K644" i="2"/>
  <c r="L644" i="2"/>
  <c r="M644" i="2"/>
  <c r="I645" i="2"/>
  <c r="J645" i="2"/>
  <c r="K645" i="2"/>
  <c r="L645" i="2"/>
  <c r="M645" i="2"/>
  <c r="I646" i="2"/>
  <c r="J646" i="2"/>
  <c r="K646" i="2"/>
  <c r="L646" i="2"/>
  <c r="M646" i="2"/>
  <c r="I647" i="2"/>
  <c r="J647" i="2"/>
  <c r="K647" i="2"/>
  <c r="L647" i="2"/>
  <c r="M647" i="2"/>
  <c r="I648" i="2"/>
  <c r="J648" i="2"/>
  <c r="K648" i="2"/>
  <c r="L648" i="2"/>
  <c r="M648" i="2"/>
  <c r="I649" i="2"/>
  <c r="J649" i="2"/>
  <c r="K649" i="2"/>
  <c r="L649" i="2"/>
  <c r="M649" i="2"/>
  <c r="I650" i="2"/>
  <c r="J650" i="2"/>
  <c r="K650" i="2"/>
  <c r="L650" i="2"/>
  <c r="M650" i="2"/>
  <c r="I651" i="2"/>
  <c r="J651" i="2"/>
  <c r="K651" i="2"/>
  <c r="L651" i="2"/>
  <c r="M651" i="2"/>
  <c r="I652" i="2"/>
  <c r="J652" i="2"/>
  <c r="K652" i="2"/>
  <c r="L652" i="2"/>
  <c r="M652" i="2"/>
  <c r="I653" i="2"/>
  <c r="J653" i="2"/>
  <c r="K653" i="2"/>
  <c r="L653" i="2"/>
  <c r="M653" i="2"/>
  <c r="I654" i="2"/>
  <c r="J654" i="2"/>
  <c r="K654" i="2"/>
  <c r="L654" i="2"/>
  <c r="M654" i="2"/>
  <c r="I655" i="2"/>
  <c r="J655" i="2"/>
  <c r="K655" i="2"/>
  <c r="L655" i="2"/>
  <c r="M655" i="2"/>
  <c r="I656" i="2"/>
  <c r="J656" i="2"/>
  <c r="K656" i="2"/>
  <c r="L656" i="2"/>
  <c r="M656" i="2"/>
  <c r="I657" i="2"/>
  <c r="J657" i="2"/>
  <c r="K657" i="2"/>
  <c r="L657" i="2"/>
  <c r="M657" i="2"/>
  <c r="I658" i="2"/>
  <c r="J658" i="2"/>
  <c r="K658" i="2"/>
  <c r="L658" i="2"/>
  <c r="M658" i="2"/>
  <c r="I659" i="2"/>
  <c r="J659" i="2"/>
  <c r="K659" i="2"/>
  <c r="L659" i="2"/>
  <c r="M659" i="2"/>
  <c r="I660" i="2"/>
  <c r="J660" i="2"/>
  <c r="K660" i="2"/>
  <c r="L660" i="2"/>
  <c r="M660" i="2"/>
  <c r="I661" i="2"/>
  <c r="J661" i="2"/>
  <c r="K661" i="2"/>
  <c r="L661" i="2"/>
  <c r="M661" i="2"/>
  <c r="I662" i="2"/>
  <c r="J662" i="2"/>
  <c r="K662" i="2"/>
  <c r="L662" i="2"/>
  <c r="M662" i="2"/>
  <c r="I663" i="2"/>
  <c r="J663" i="2"/>
  <c r="K663" i="2"/>
  <c r="L663" i="2"/>
  <c r="M663" i="2"/>
  <c r="I664" i="2"/>
  <c r="J664" i="2"/>
  <c r="K664" i="2"/>
  <c r="L664" i="2"/>
  <c r="M664" i="2"/>
  <c r="I665" i="2"/>
  <c r="J665" i="2"/>
  <c r="K665" i="2"/>
  <c r="L665" i="2"/>
  <c r="M665" i="2"/>
  <c r="I666" i="2"/>
  <c r="J666" i="2"/>
  <c r="K666" i="2"/>
  <c r="L666" i="2"/>
  <c r="M666" i="2"/>
  <c r="I667" i="2"/>
  <c r="J667" i="2"/>
  <c r="K667" i="2"/>
  <c r="L667" i="2"/>
  <c r="M667" i="2"/>
  <c r="I668" i="2"/>
  <c r="J668" i="2"/>
  <c r="K668" i="2"/>
  <c r="L668" i="2"/>
  <c r="M668" i="2"/>
  <c r="I669" i="2"/>
  <c r="J669" i="2"/>
  <c r="K669" i="2"/>
  <c r="L669" i="2"/>
  <c r="M669" i="2"/>
  <c r="I670" i="2"/>
  <c r="J670" i="2"/>
  <c r="K670" i="2"/>
  <c r="L670" i="2"/>
  <c r="M670" i="2"/>
  <c r="I671" i="2"/>
  <c r="J671" i="2"/>
  <c r="K671" i="2"/>
  <c r="L671" i="2"/>
  <c r="M671" i="2"/>
  <c r="I672" i="2"/>
  <c r="J672" i="2"/>
  <c r="K672" i="2"/>
  <c r="L672" i="2"/>
  <c r="M672" i="2"/>
  <c r="I673" i="2"/>
  <c r="J673" i="2"/>
  <c r="K673" i="2"/>
  <c r="L673" i="2"/>
  <c r="M673" i="2"/>
  <c r="I674" i="2"/>
  <c r="J674" i="2"/>
  <c r="K674" i="2"/>
  <c r="L674" i="2"/>
  <c r="M674" i="2"/>
  <c r="I675" i="2"/>
  <c r="J675" i="2"/>
  <c r="K675" i="2"/>
  <c r="L675" i="2"/>
  <c r="M675" i="2"/>
  <c r="I676" i="2"/>
  <c r="J676" i="2"/>
  <c r="K676" i="2"/>
  <c r="L676" i="2"/>
  <c r="M676" i="2"/>
  <c r="I677" i="2"/>
  <c r="J677" i="2"/>
  <c r="K677" i="2"/>
  <c r="L677" i="2"/>
  <c r="M677" i="2"/>
  <c r="I678" i="2"/>
  <c r="J678" i="2"/>
  <c r="K678" i="2"/>
  <c r="L678" i="2"/>
  <c r="M678" i="2"/>
  <c r="I679" i="2"/>
  <c r="J679" i="2"/>
  <c r="K679" i="2"/>
  <c r="L679" i="2"/>
  <c r="M679" i="2"/>
  <c r="I680" i="2"/>
  <c r="J680" i="2"/>
  <c r="K680" i="2"/>
  <c r="L680" i="2"/>
  <c r="M680" i="2"/>
  <c r="I681" i="2"/>
  <c r="J681" i="2"/>
  <c r="K681" i="2"/>
  <c r="L681" i="2"/>
  <c r="M681" i="2"/>
  <c r="I682" i="2"/>
  <c r="J682" i="2"/>
  <c r="K682" i="2"/>
  <c r="L682" i="2"/>
  <c r="M682" i="2"/>
  <c r="I683" i="2"/>
  <c r="J683" i="2"/>
  <c r="K683" i="2"/>
  <c r="L683" i="2"/>
  <c r="M683" i="2"/>
  <c r="I684" i="2"/>
  <c r="J684" i="2"/>
  <c r="K684" i="2"/>
  <c r="L684" i="2"/>
  <c r="M684" i="2"/>
  <c r="I685" i="2"/>
  <c r="J685" i="2"/>
  <c r="K685" i="2"/>
  <c r="L685" i="2"/>
  <c r="M685" i="2"/>
  <c r="I686" i="2"/>
  <c r="J686" i="2"/>
  <c r="K686" i="2"/>
  <c r="L686" i="2"/>
  <c r="M686" i="2"/>
  <c r="I687" i="2"/>
  <c r="J687" i="2"/>
  <c r="K687" i="2"/>
  <c r="L687" i="2"/>
  <c r="M687" i="2"/>
  <c r="I688" i="2"/>
  <c r="J688" i="2"/>
  <c r="K688" i="2"/>
  <c r="L688" i="2"/>
  <c r="M688" i="2"/>
  <c r="I689" i="2"/>
  <c r="J689" i="2"/>
  <c r="K689" i="2"/>
  <c r="L689" i="2"/>
  <c r="M689" i="2"/>
  <c r="I690" i="2"/>
  <c r="J690" i="2"/>
  <c r="K690" i="2"/>
  <c r="L690" i="2"/>
  <c r="M690" i="2"/>
  <c r="I691" i="2"/>
  <c r="J691" i="2"/>
  <c r="K691" i="2"/>
  <c r="L691" i="2"/>
  <c r="M691" i="2"/>
  <c r="I692" i="2"/>
  <c r="J692" i="2"/>
  <c r="K692" i="2"/>
  <c r="L692" i="2"/>
  <c r="M692" i="2"/>
  <c r="I693" i="2"/>
  <c r="J693" i="2"/>
  <c r="K693" i="2"/>
  <c r="L693" i="2"/>
  <c r="M693" i="2"/>
  <c r="I694" i="2"/>
  <c r="J694" i="2"/>
  <c r="K694" i="2"/>
  <c r="L694" i="2"/>
  <c r="M694" i="2"/>
  <c r="I695" i="2"/>
  <c r="J695" i="2"/>
  <c r="K695" i="2"/>
  <c r="L695" i="2"/>
  <c r="M695" i="2"/>
  <c r="I696" i="2"/>
  <c r="J696" i="2"/>
  <c r="K696" i="2"/>
  <c r="L696" i="2"/>
  <c r="M696" i="2"/>
  <c r="I697" i="2"/>
  <c r="J697" i="2"/>
  <c r="K697" i="2"/>
  <c r="L697" i="2"/>
  <c r="M697" i="2"/>
  <c r="I698" i="2"/>
  <c r="J698" i="2"/>
  <c r="K698" i="2"/>
  <c r="L698" i="2"/>
  <c r="M698" i="2"/>
  <c r="I699" i="2"/>
  <c r="J699" i="2"/>
  <c r="K699" i="2"/>
  <c r="L699" i="2"/>
  <c r="M699" i="2"/>
  <c r="I700" i="2"/>
  <c r="J700" i="2"/>
  <c r="K700" i="2"/>
  <c r="L700" i="2"/>
  <c r="M700" i="2"/>
  <c r="I701" i="2"/>
  <c r="J701" i="2"/>
  <c r="K701" i="2"/>
  <c r="L701" i="2"/>
  <c r="M701" i="2"/>
  <c r="I702" i="2"/>
  <c r="J702" i="2"/>
  <c r="K702" i="2"/>
  <c r="L702" i="2"/>
  <c r="M702" i="2"/>
  <c r="I703" i="2"/>
  <c r="J703" i="2"/>
  <c r="K703" i="2"/>
  <c r="L703" i="2"/>
  <c r="M703" i="2"/>
  <c r="I704" i="2"/>
  <c r="J704" i="2"/>
  <c r="K704" i="2"/>
  <c r="L704" i="2"/>
  <c r="M704" i="2"/>
  <c r="I705" i="2"/>
  <c r="J705" i="2"/>
  <c r="K705" i="2"/>
  <c r="L705" i="2"/>
  <c r="M705" i="2"/>
  <c r="I706" i="2"/>
  <c r="J706" i="2"/>
  <c r="K706" i="2"/>
  <c r="L706" i="2"/>
  <c r="M706" i="2"/>
  <c r="I707" i="2"/>
  <c r="J707" i="2"/>
  <c r="K707" i="2"/>
  <c r="L707" i="2"/>
  <c r="M707" i="2"/>
  <c r="I708" i="2"/>
  <c r="J708" i="2"/>
  <c r="K708" i="2"/>
  <c r="L708" i="2"/>
  <c r="M708" i="2"/>
  <c r="I709" i="2"/>
  <c r="J709" i="2"/>
  <c r="K709" i="2"/>
  <c r="L709" i="2"/>
  <c r="M709" i="2"/>
  <c r="I710" i="2"/>
  <c r="J710" i="2"/>
  <c r="K710" i="2"/>
  <c r="L710" i="2"/>
  <c r="M710" i="2"/>
  <c r="I711" i="2"/>
  <c r="J711" i="2"/>
  <c r="K711" i="2"/>
  <c r="L711" i="2"/>
  <c r="M711" i="2"/>
  <c r="I712" i="2"/>
  <c r="J712" i="2"/>
  <c r="K712" i="2"/>
  <c r="L712" i="2"/>
  <c r="M712" i="2"/>
  <c r="I713" i="2"/>
  <c r="J713" i="2"/>
  <c r="K713" i="2"/>
  <c r="L713" i="2"/>
  <c r="M713" i="2"/>
  <c r="I714" i="2"/>
  <c r="J714" i="2"/>
  <c r="K714" i="2"/>
  <c r="L714" i="2"/>
  <c r="M714" i="2"/>
  <c r="I715" i="2"/>
  <c r="J715" i="2"/>
  <c r="K715" i="2"/>
  <c r="L715" i="2"/>
  <c r="M715" i="2"/>
  <c r="I716" i="2"/>
  <c r="J716" i="2"/>
  <c r="K716" i="2"/>
  <c r="L716" i="2"/>
  <c r="M716" i="2"/>
  <c r="I717" i="2"/>
  <c r="J717" i="2"/>
  <c r="K717" i="2"/>
  <c r="L717" i="2"/>
  <c r="M717" i="2"/>
  <c r="I718" i="2"/>
  <c r="J718" i="2"/>
  <c r="K718" i="2"/>
  <c r="L718" i="2"/>
  <c r="M718" i="2"/>
  <c r="I719" i="2"/>
  <c r="J719" i="2"/>
  <c r="K719" i="2"/>
  <c r="L719" i="2"/>
  <c r="M719" i="2"/>
  <c r="I720" i="2"/>
  <c r="J720" i="2"/>
  <c r="K720" i="2"/>
  <c r="L720" i="2"/>
  <c r="M720" i="2"/>
  <c r="I721" i="2"/>
  <c r="J721" i="2"/>
  <c r="K721" i="2"/>
  <c r="L721" i="2"/>
  <c r="M721" i="2"/>
  <c r="I722" i="2"/>
  <c r="J722" i="2"/>
  <c r="K722" i="2"/>
  <c r="L722" i="2"/>
  <c r="M722" i="2"/>
  <c r="I723" i="2"/>
  <c r="J723" i="2"/>
  <c r="K723" i="2"/>
  <c r="L723" i="2"/>
  <c r="M723" i="2"/>
  <c r="I724" i="2"/>
  <c r="J724" i="2"/>
  <c r="K724" i="2"/>
  <c r="L724" i="2"/>
  <c r="M724" i="2"/>
  <c r="I725" i="2"/>
  <c r="J725" i="2"/>
  <c r="K725" i="2"/>
  <c r="L725" i="2"/>
  <c r="M725" i="2"/>
  <c r="I726" i="2"/>
  <c r="J726" i="2"/>
  <c r="K726" i="2"/>
  <c r="L726" i="2"/>
  <c r="M726" i="2"/>
  <c r="I727" i="2"/>
  <c r="J727" i="2"/>
  <c r="K727" i="2"/>
  <c r="L727" i="2"/>
  <c r="M727" i="2"/>
  <c r="I728" i="2"/>
  <c r="J728" i="2"/>
  <c r="K728" i="2"/>
  <c r="L728" i="2"/>
  <c r="M728" i="2"/>
  <c r="I729" i="2"/>
  <c r="J729" i="2"/>
  <c r="K729" i="2"/>
  <c r="L729" i="2"/>
  <c r="M729" i="2"/>
  <c r="I730" i="2"/>
  <c r="J730" i="2"/>
  <c r="K730" i="2"/>
  <c r="L730" i="2"/>
  <c r="M730" i="2"/>
  <c r="I731" i="2"/>
  <c r="J731" i="2"/>
  <c r="K731" i="2"/>
  <c r="L731" i="2"/>
  <c r="M731" i="2"/>
  <c r="I732" i="2"/>
  <c r="J732" i="2"/>
  <c r="K732" i="2"/>
  <c r="L732" i="2"/>
  <c r="M732" i="2"/>
  <c r="I733" i="2"/>
  <c r="J733" i="2"/>
  <c r="K733" i="2"/>
  <c r="L733" i="2"/>
  <c r="M733" i="2"/>
  <c r="I734" i="2"/>
  <c r="J734" i="2"/>
  <c r="K734" i="2"/>
  <c r="L734" i="2"/>
  <c r="M734" i="2"/>
  <c r="I735" i="2"/>
  <c r="J735" i="2"/>
  <c r="K735" i="2"/>
  <c r="L735" i="2"/>
  <c r="M735" i="2"/>
  <c r="I736" i="2"/>
  <c r="J736" i="2"/>
  <c r="K736" i="2"/>
  <c r="L736" i="2"/>
  <c r="M736" i="2"/>
  <c r="I737" i="2"/>
  <c r="J737" i="2"/>
  <c r="K737" i="2"/>
  <c r="L737" i="2"/>
  <c r="M737" i="2"/>
  <c r="I738" i="2"/>
  <c r="J738" i="2"/>
  <c r="K738" i="2"/>
  <c r="L738" i="2"/>
  <c r="M738" i="2"/>
  <c r="I739" i="2"/>
  <c r="J739" i="2"/>
  <c r="K739" i="2"/>
  <c r="L739" i="2"/>
  <c r="M739" i="2"/>
  <c r="I740" i="2"/>
  <c r="J740" i="2"/>
  <c r="K740" i="2"/>
  <c r="L740" i="2"/>
  <c r="M740" i="2"/>
  <c r="I741" i="2"/>
  <c r="J741" i="2"/>
  <c r="K741" i="2"/>
  <c r="L741" i="2"/>
  <c r="M741" i="2"/>
  <c r="I742" i="2"/>
  <c r="J742" i="2"/>
  <c r="K742" i="2"/>
  <c r="L742" i="2"/>
  <c r="M742" i="2"/>
  <c r="I743" i="2"/>
  <c r="J743" i="2"/>
  <c r="K743" i="2"/>
  <c r="L743" i="2"/>
  <c r="M743" i="2"/>
  <c r="I744" i="2"/>
  <c r="J744" i="2"/>
  <c r="K744" i="2"/>
  <c r="L744" i="2"/>
  <c r="M744" i="2"/>
  <c r="I745" i="2"/>
  <c r="J745" i="2"/>
  <c r="K745" i="2"/>
  <c r="L745" i="2"/>
  <c r="M745" i="2"/>
  <c r="I746" i="2"/>
  <c r="J746" i="2"/>
  <c r="K746" i="2"/>
  <c r="L746" i="2"/>
  <c r="M746" i="2"/>
  <c r="I747" i="2"/>
  <c r="J747" i="2"/>
  <c r="K747" i="2"/>
  <c r="L747" i="2"/>
  <c r="M747" i="2"/>
  <c r="I748" i="2"/>
  <c r="J748" i="2"/>
  <c r="K748" i="2"/>
  <c r="L748" i="2"/>
  <c r="M748" i="2"/>
  <c r="I749" i="2"/>
  <c r="J749" i="2"/>
  <c r="K749" i="2"/>
  <c r="L749" i="2"/>
  <c r="M749" i="2"/>
  <c r="I750" i="2"/>
  <c r="J750" i="2"/>
  <c r="K750" i="2"/>
  <c r="L750" i="2"/>
  <c r="M750" i="2"/>
  <c r="I751" i="2"/>
  <c r="J751" i="2"/>
  <c r="K751" i="2"/>
  <c r="L751" i="2"/>
  <c r="M751" i="2"/>
  <c r="I752" i="2"/>
  <c r="J752" i="2"/>
  <c r="K752" i="2"/>
  <c r="L752" i="2"/>
  <c r="M752" i="2"/>
  <c r="I753" i="2"/>
  <c r="J753" i="2"/>
  <c r="K753" i="2"/>
  <c r="L753" i="2"/>
  <c r="M753" i="2"/>
  <c r="I754" i="2"/>
  <c r="J754" i="2"/>
  <c r="K754" i="2"/>
  <c r="L754" i="2"/>
  <c r="M754" i="2"/>
  <c r="I755" i="2"/>
  <c r="J755" i="2"/>
  <c r="K755" i="2"/>
  <c r="L755" i="2"/>
  <c r="M755" i="2"/>
  <c r="I756" i="2"/>
  <c r="J756" i="2"/>
  <c r="K756" i="2"/>
  <c r="L756" i="2"/>
  <c r="M756" i="2"/>
  <c r="I757" i="2"/>
  <c r="J757" i="2"/>
  <c r="K757" i="2"/>
  <c r="L757" i="2"/>
  <c r="M757" i="2"/>
  <c r="I758" i="2"/>
  <c r="J758" i="2"/>
  <c r="K758" i="2"/>
  <c r="L758" i="2"/>
  <c r="M758" i="2"/>
  <c r="I759" i="2"/>
  <c r="J759" i="2"/>
  <c r="K759" i="2"/>
  <c r="L759" i="2"/>
  <c r="M759" i="2"/>
  <c r="I760" i="2"/>
  <c r="J760" i="2"/>
  <c r="K760" i="2"/>
  <c r="L760" i="2"/>
  <c r="M760" i="2"/>
  <c r="I761" i="2"/>
  <c r="J761" i="2"/>
  <c r="K761" i="2"/>
  <c r="L761" i="2"/>
  <c r="M761" i="2"/>
  <c r="I762" i="2"/>
  <c r="J762" i="2"/>
  <c r="K762" i="2"/>
  <c r="L762" i="2"/>
  <c r="M762" i="2"/>
  <c r="I763" i="2"/>
  <c r="J763" i="2"/>
  <c r="K763" i="2"/>
  <c r="L763" i="2"/>
  <c r="M763" i="2"/>
  <c r="I764" i="2"/>
  <c r="J764" i="2"/>
  <c r="K764" i="2"/>
  <c r="L764" i="2"/>
  <c r="M764" i="2"/>
  <c r="I765" i="2"/>
  <c r="J765" i="2"/>
  <c r="K765" i="2"/>
  <c r="L765" i="2"/>
  <c r="M765" i="2"/>
  <c r="I766" i="2"/>
  <c r="J766" i="2"/>
  <c r="K766" i="2"/>
  <c r="L766" i="2"/>
  <c r="M766" i="2"/>
  <c r="I767" i="2"/>
  <c r="J767" i="2"/>
  <c r="K767" i="2"/>
  <c r="L767" i="2"/>
  <c r="M767" i="2"/>
  <c r="I768" i="2"/>
  <c r="J768" i="2"/>
  <c r="K768" i="2"/>
  <c r="L768" i="2"/>
  <c r="M768" i="2"/>
  <c r="I769" i="2"/>
  <c r="J769" i="2"/>
  <c r="K769" i="2"/>
  <c r="L769" i="2"/>
  <c r="M769" i="2"/>
  <c r="I770" i="2"/>
  <c r="J770" i="2"/>
  <c r="K770" i="2"/>
  <c r="L770" i="2"/>
  <c r="M770" i="2"/>
  <c r="I771" i="2"/>
  <c r="J771" i="2"/>
  <c r="K771" i="2"/>
  <c r="L771" i="2"/>
  <c r="M771" i="2"/>
  <c r="I772" i="2"/>
  <c r="J772" i="2"/>
  <c r="K772" i="2"/>
  <c r="L772" i="2"/>
  <c r="M772" i="2"/>
  <c r="I773" i="2"/>
  <c r="J773" i="2"/>
  <c r="K773" i="2"/>
  <c r="L773" i="2"/>
  <c r="M773" i="2"/>
  <c r="I774" i="2"/>
  <c r="J774" i="2"/>
  <c r="K774" i="2"/>
  <c r="L774" i="2"/>
  <c r="M774" i="2"/>
  <c r="I775" i="2"/>
  <c r="J775" i="2"/>
  <c r="K775" i="2"/>
  <c r="L775" i="2"/>
  <c r="M775" i="2"/>
  <c r="I776" i="2"/>
  <c r="J776" i="2"/>
  <c r="K776" i="2"/>
  <c r="L776" i="2"/>
  <c r="M776" i="2"/>
  <c r="I777" i="2"/>
  <c r="J777" i="2"/>
  <c r="K777" i="2"/>
  <c r="L777" i="2"/>
  <c r="M777" i="2"/>
  <c r="I778" i="2"/>
  <c r="J778" i="2"/>
  <c r="K778" i="2"/>
  <c r="L778" i="2"/>
  <c r="M778" i="2"/>
  <c r="I779" i="2"/>
  <c r="J779" i="2"/>
  <c r="K779" i="2"/>
  <c r="L779" i="2"/>
  <c r="M779" i="2"/>
  <c r="I780" i="2"/>
  <c r="J780" i="2"/>
  <c r="K780" i="2"/>
  <c r="L780" i="2"/>
  <c r="M780" i="2"/>
  <c r="I781" i="2"/>
  <c r="J781" i="2"/>
  <c r="K781" i="2"/>
  <c r="L781" i="2"/>
  <c r="M781" i="2"/>
  <c r="I782" i="2"/>
  <c r="J782" i="2"/>
  <c r="K782" i="2"/>
  <c r="L782" i="2"/>
  <c r="M782" i="2"/>
  <c r="I783" i="2"/>
  <c r="J783" i="2"/>
  <c r="K783" i="2"/>
  <c r="L783" i="2"/>
  <c r="M783" i="2"/>
  <c r="I784" i="2"/>
  <c r="J784" i="2"/>
  <c r="K784" i="2"/>
  <c r="L784" i="2"/>
  <c r="M784" i="2"/>
  <c r="I785" i="2"/>
  <c r="J785" i="2"/>
  <c r="K785" i="2"/>
  <c r="L785" i="2"/>
  <c r="M785" i="2"/>
  <c r="I786" i="2"/>
  <c r="J786" i="2"/>
  <c r="K786" i="2"/>
  <c r="L786" i="2"/>
  <c r="M786" i="2"/>
  <c r="I787" i="2"/>
  <c r="J787" i="2"/>
  <c r="K787" i="2"/>
  <c r="L787" i="2"/>
  <c r="M787" i="2"/>
  <c r="I788" i="2"/>
  <c r="J788" i="2"/>
  <c r="K788" i="2"/>
  <c r="L788" i="2"/>
  <c r="M788" i="2"/>
  <c r="I789" i="2"/>
  <c r="J789" i="2"/>
  <c r="K789" i="2"/>
  <c r="L789" i="2"/>
  <c r="M789" i="2"/>
  <c r="I790" i="2"/>
  <c r="J790" i="2"/>
  <c r="K790" i="2"/>
  <c r="L790" i="2"/>
  <c r="M790" i="2"/>
  <c r="I791" i="2"/>
  <c r="J791" i="2"/>
  <c r="K791" i="2"/>
  <c r="L791" i="2"/>
  <c r="M791" i="2"/>
  <c r="I792" i="2"/>
  <c r="J792" i="2"/>
  <c r="K792" i="2"/>
  <c r="L792" i="2"/>
  <c r="M792" i="2"/>
  <c r="I793" i="2"/>
  <c r="J793" i="2"/>
  <c r="K793" i="2"/>
  <c r="L793" i="2"/>
  <c r="M793" i="2"/>
  <c r="I794" i="2"/>
  <c r="J794" i="2"/>
  <c r="K794" i="2"/>
  <c r="L794" i="2"/>
  <c r="M794" i="2"/>
  <c r="I795" i="2"/>
  <c r="J795" i="2"/>
  <c r="K795" i="2"/>
  <c r="L795" i="2"/>
  <c r="M795" i="2"/>
  <c r="I796" i="2"/>
  <c r="J796" i="2"/>
  <c r="K796" i="2"/>
  <c r="L796" i="2"/>
  <c r="M796" i="2"/>
  <c r="I797" i="2"/>
  <c r="J797" i="2"/>
  <c r="K797" i="2"/>
  <c r="L797" i="2"/>
  <c r="M797" i="2"/>
  <c r="I798" i="2"/>
  <c r="J798" i="2"/>
  <c r="K798" i="2"/>
  <c r="L798" i="2"/>
  <c r="M798" i="2"/>
  <c r="I799" i="2"/>
  <c r="J799" i="2"/>
  <c r="K799" i="2"/>
  <c r="L799" i="2"/>
  <c r="M799" i="2"/>
  <c r="I800" i="2"/>
  <c r="J800" i="2"/>
  <c r="K800" i="2"/>
  <c r="L800" i="2"/>
  <c r="M800" i="2"/>
  <c r="I801" i="2"/>
  <c r="J801" i="2"/>
  <c r="K801" i="2"/>
  <c r="L801" i="2"/>
  <c r="M801" i="2"/>
  <c r="J2" i="2"/>
  <c r="K2" i="2"/>
  <c r="L2" i="2"/>
  <c r="M2" i="2"/>
  <c r="I2" i="2"/>
  <c r="P2" i="2" l="1"/>
  <c r="P3" i="2"/>
  <c r="P7" i="2"/>
  <c r="P11" i="2"/>
  <c r="P4" i="2"/>
  <c r="V4" i="2" s="1"/>
  <c r="P8" i="2"/>
  <c r="P12" i="2"/>
  <c r="P6" i="2"/>
  <c r="V6" i="2" s="1"/>
  <c r="P10" i="2"/>
  <c r="V10" i="2" s="1"/>
  <c r="S2" i="2"/>
  <c r="Y2" i="2" s="1"/>
  <c r="S3" i="2"/>
  <c r="Y3" i="2" s="1"/>
  <c r="S4" i="2"/>
  <c r="Y4" i="2" s="1"/>
  <c r="S6" i="2"/>
  <c r="S7" i="2"/>
  <c r="Y7" i="2" s="1"/>
  <c r="S8" i="2"/>
  <c r="Y8" i="2" s="1"/>
  <c r="S10" i="2"/>
  <c r="S11" i="2"/>
  <c r="S12" i="2"/>
  <c r="Y12" i="2" s="1"/>
  <c r="R2" i="2"/>
  <c r="R3" i="2"/>
  <c r="R4" i="2"/>
  <c r="X4" i="2" s="1"/>
  <c r="R6" i="2"/>
  <c r="X6" i="2" s="1"/>
  <c r="R7" i="2"/>
  <c r="X7" i="2" s="1"/>
  <c r="R8" i="2"/>
  <c r="X8" i="2" s="1"/>
  <c r="R10" i="2"/>
  <c r="X10" i="2" s="1"/>
  <c r="R11" i="2"/>
  <c r="R12" i="2"/>
  <c r="O11" i="2"/>
  <c r="O6" i="2"/>
  <c r="O3" i="2"/>
  <c r="O7" i="2"/>
  <c r="O10" i="2"/>
  <c r="O4" i="2"/>
  <c r="O8" i="2"/>
  <c r="U8" i="2" s="1"/>
  <c r="O12" i="2"/>
  <c r="O2" i="2"/>
  <c r="U2" i="2" s="1"/>
  <c r="Q2" i="2"/>
  <c r="W2" i="2" s="1"/>
  <c r="Q3" i="2"/>
  <c r="Q4" i="2"/>
  <c r="Q6" i="2"/>
  <c r="Q7" i="2"/>
  <c r="W7" i="2" s="1"/>
  <c r="Q8" i="2"/>
  <c r="Q10" i="2"/>
  <c r="Q11" i="2"/>
  <c r="W11" i="2" s="1"/>
  <c r="Q12" i="2"/>
  <c r="W6" i="2" l="1"/>
  <c r="U10" i="2"/>
  <c r="X3" i="2"/>
  <c r="Y10" i="2"/>
  <c r="V11" i="2"/>
  <c r="W10" i="2"/>
  <c r="W4" i="2"/>
  <c r="X12" i="2"/>
  <c r="X2" i="2"/>
  <c r="V12" i="2"/>
  <c r="V7" i="2"/>
  <c r="W8" i="2"/>
  <c r="W3" i="2"/>
  <c r="X11" i="2"/>
  <c r="V8" i="2"/>
  <c r="V3" i="2"/>
  <c r="W12" i="2"/>
  <c r="Y11" i="2"/>
  <c r="Y6" i="2"/>
  <c r="V2" i="2"/>
  <c r="U11" i="2"/>
  <c r="U12" i="2"/>
  <c r="U7" i="2"/>
  <c r="U3" i="2"/>
  <c r="U4" i="2"/>
  <c r="U6" i="2"/>
</calcChain>
</file>

<file path=xl/sharedStrings.xml><?xml version="1.0" encoding="utf-8"?>
<sst xmlns="http://schemas.openxmlformats.org/spreadsheetml/2006/main" count="599" uniqueCount="38">
  <si>
    <t>Antecedent</t>
  </si>
  <si>
    <t>CloseP</t>
  </si>
  <si>
    <t>D1-D0</t>
  </si>
  <si>
    <t>D2-D0</t>
  </si>
  <si>
    <t>D3-D0</t>
  </si>
  <si>
    <t>D4-D0</t>
  </si>
  <si>
    <t>D5-D0</t>
  </si>
  <si>
    <t>Day 1</t>
  </si>
  <si>
    <t>Day2</t>
  </si>
  <si>
    <t>Day 3</t>
  </si>
  <si>
    <t>Day 4</t>
  </si>
  <si>
    <t>Day 5</t>
  </si>
  <si>
    <t>Actual Test Data</t>
  </si>
  <si>
    <t>Day 2</t>
  </si>
  <si>
    <t>BM D1</t>
  </si>
  <si>
    <t>BM D2</t>
  </si>
  <si>
    <t>BM D3</t>
  </si>
  <si>
    <t>BM D4</t>
  </si>
  <si>
    <t>BM D5</t>
  </si>
  <si>
    <t>Trained BRBES Output</t>
  </si>
  <si>
    <t>ANFIS Output</t>
  </si>
  <si>
    <t>RMSE</t>
  </si>
  <si>
    <t>Benchmark</t>
  </si>
  <si>
    <t>ANFIS RMSE</t>
  </si>
  <si>
    <t>Non-trained BRB Output</t>
  </si>
  <si>
    <t>Non-trained BRB RMSE</t>
  </si>
  <si>
    <t>Output</t>
  </si>
  <si>
    <t>Movement</t>
  </si>
  <si>
    <t>Nom. Mov</t>
  </si>
  <si>
    <t>Sqr. Err</t>
  </si>
  <si>
    <t>Mechanistic Approach</t>
  </si>
  <si>
    <t>Trained BRBES Recommendation</t>
  </si>
  <si>
    <t>BRBES</t>
  </si>
  <si>
    <t>Actual</t>
  </si>
  <si>
    <t>SVM RMSE</t>
  </si>
  <si>
    <t>SVM Output</t>
  </si>
  <si>
    <t>Trained BRBES RMSE</t>
  </si>
  <si>
    <t>Changed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</si>
</sst>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4" fontId="0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1" applyFont="1" applyFill="1" applyBorder="1"/>
    <xf numFmtId="2" fontId="1" fillId="0" borderId="0" xfId="1" applyNumberFormat="1" applyFont="1" applyFill="1" applyBorder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2">
    <cellStyle name="Normal" xfId="0" builtinId="0"/>
    <cellStyle name="Normal 2" xfId="1" xr:uid="{031D5ED4-60A2-40ED-8715-A15A5EDB30D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1"/>
  <sheetViews>
    <sheetView topLeftCell="A981" workbookViewId="0">
      <selection activeCell="A802" sqref="A802:G1001"/>
    </sheetView>
  </sheetViews>
  <sheetFormatPr defaultRowHeight="15" x14ac:dyDescent="0.25"/>
  <cols>
    <col min="1" max="1" width="9.140625" style="1"/>
    <col min="2" max="2" width="12" style="1" customWidth="1"/>
    <col min="3" max="8" width="9.140625" style="1"/>
    <col min="9" max="13" width="9.140625" style="3"/>
    <col min="14" max="16384" width="9.140625" style="1"/>
  </cols>
  <sheetData>
    <row r="1" spans="1:7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41.735109319228471</v>
      </c>
      <c r="B2" s="3">
        <v>0.22633630389612391</v>
      </c>
      <c r="C2" s="3">
        <v>0.3271151115670769</v>
      </c>
      <c r="D2" s="3">
        <v>0.5021575050692042</v>
      </c>
      <c r="E2" s="3">
        <v>0.39502508321550639</v>
      </c>
      <c r="F2" s="3">
        <v>0.36485345654275736</v>
      </c>
      <c r="G2" s="3">
        <v>0.59027611045425488</v>
      </c>
    </row>
    <row r="3" spans="1:7" x14ac:dyDescent="0.25">
      <c r="A3" s="2">
        <v>50.497239714266996</v>
      </c>
      <c r="B3" s="3">
        <v>7.3305522621908745E-2</v>
      </c>
      <c r="C3" s="3">
        <v>0.19231108668711658</v>
      </c>
      <c r="D3" s="3">
        <v>0.29407168891711771</v>
      </c>
      <c r="E3" s="3">
        <v>0.30255816662822693</v>
      </c>
      <c r="F3" s="3">
        <v>0.14537594416506372</v>
      </c>
      <c r="G3" s="3">
        <v>0.37781536909455027</v>
      </c>
    </row>
    <row r="4" spans="1:7" x14ac:dyDescent="0.25">
      <c r="A4" s="2">
        <v>37.678408250776627</v>
      </c>
      <c r="B4" s="3">
        <v>0.20420693514042154</v>
      </c>
      <c r="C4" s="3">
        <v>0.2924679103608529</v>
      </c>
      <c r="D4" s="3">
        <v>0.40109904953491976</v>
      </c>
      <c r="E4" s="3">
        <v>0.35731984272709488</v>
      </c>
      <c r="F4" s="3">
        <v>0.34635594679378379</v>
      </c>
      <c r="G4" s="3">
        <v>0.52708689863242786</v>
      </c>
    </row>
    <row r="5" spans="1:7" x14ac:dyDescent="0.25">
      <c r="A5" s="2">
        <v>40.396255467899849</v>
      </c>
      <c r="B5" s="3">
        <v>0.1840548896797542</v>
      </c>
      <c r="C5" s="3">
        <v>0.45093441810597545</v>
      </c>
      <c r="D5" s="3">
        <v>0.72404264228394744</v>
      </c>
      <c r="E5" s="3">
        <v>0.5629182069702986</v>
      </c>
      <c r="F5" s="3">
        <v>0.36720418619768697</v>
      </c>
      <c r="G5" s="3">
        <v>0.62824588980807816</v>
      </c>
    </row>
    <row r="6" spans="1:7" x14ac:dyDescent="0.25">
      <c r="A6" s="2">
        <v>41.682014115424046</v>
      </c>
      <c r="B6" s="3">
        <v>8.1373830097571903E-2</v>
      </c>
      <c r="C6" s="3">
        <v>0.37213898133244849</v>
      </c>
      <c r="D6" s="3">
        <v>0.55464793555876557</v>
      </c>
      <c r="E6" s="3">
        <v>0.42788595759601245</v>
      </c>
      <c r="F6" s="3">
        <v>0.37804619339414453</v>
      </c>
      <c r="G6" s="3">
        <v>0.51055186838607192</v>
      </c>
    </row>
    <row r="7" spans="1:7" x14ac:dyDescent="0.25">
      <c r="A7" s="2">
        <v>24.780049603607516</v>
      </c>
      <c r="B7" s="3">
        <v>0.13723580600989488</v>
      </c>
      <c r="C7" s="3">
        <v>0.21731105365984979</v>
      </c>
      <c r="D7" s="3">
        <v>0.4540842825380772</v>
      </c>
      <c r="E7" s="3">
        <v>0.30719822915669026</v>
      </c>
      <c r="F7" s="3">
        <v>0.33810486546430357</v>
      </c>
      <c r="G7" s="3">
        <v>0.49195005998012331</v>
      </c>
    </row>
    <row r="8" spans="1:7" x14ac:dyDescent="0.25">
      <c r="A8" s="2">
        <v>30.305312208483407</v>
      </c>
      <c r="B8" s="3">
        <v>6.6105246643949123E-2</v>
      </c>
      <c r="C8" s="3">
        <v>0.50965080145749764</v>
      </c>
      <c r="D8" s="3">
        <v>0.72916398927734305</v>
      </c>
      <c r="E8" s="3">
        <v>0.6547213515250857</v>
      </c>
      <c r="F8" s="3">
        <v>0.67574140413045547</v>
      </c>
      <c r="G8" s="3">
        <v>0.90085671160184599</v>
      </c>
    </row>
    <row r="9" spans="1:7" x14ac:dyDescent="0.25">
      <c r="A9" s="2">
        <v>40.686733332753214</v>
      </c>
      <c r="B9" s="3">
        <v>0.60531375456575531</v>
      </c>
      <c r="C9" s="3">
        <v>0.17104169402882591</v>
      </c>
      <c r="D9" s="3">
        <v>0.32855745578764028</v>
      </c>
      <c r="E9" s="3">
        <v>0.21004525279906908</v>
      </c>
      <c r="F9" s="3">
        <v>0.1513231979973666</v>
      </c>
      <c r="G9" s="3">
        <v>0.28065333527191816</v>
      </c>
    </row>
    <row r="10" spans="1:7" x14ac:dyDescent="0.25">
      <c r="A10" s="2">
        <v>39.105674601668824</v>
      </c>
      <c r="B10" s="3">
        <v>0.25055580194367055</v>
      </c>
      <c r="C10" s="3">
        <v>0.21330533136582094</v>
      </c>
      <c r="D10" s="3">
        <v>0.31665606085644843</v>
      </c>
      <c r="E10" s="3">
        <v>0.26528387243080498</v>
      </c>
      <c r="F10" s="3">
        <v>0.25157939333080787</v>
      </c>
      <c r="G10" s="3">
        <v>0.55127186949787044</v>
      </c>
    </row>
    <row r="11" spans="1:7" x14ac:dyDescent="0.25">
      <c r="A11" s="2">
        <v>40.161471642373314</v>
      </c>
      <c r="B11" s="3">
        <v>8.8400586130315942E-2</v>
      </c>
      <c r="C11" s="3">
        <v>0.44311316170185944</v>
      </c>
      <c r="D11" s="3">
        <v>0.4651603192541765</v>
      </c>
      <c r="E11" s="3">
        <v>0.5072326341526634</v>
      </c>
      <c r="F11" s="3">
        <v>0.39433215899127921</v>
      </c>
      <c r="G11" s="3">
        <v>0.61439500643886558</v>
      </c>
    </row>
    <row r="12" spans="1:7" x14ac:dyDescent="0.25">
      <c r="A12" s="2">
        <v>60.572198767723073</v>
      </c>
      <c r="B12" s="3">
        <v>0.30587284896021316</v>
      </c>
      <c r="C12" s="3">
        <v>0.33414098884436644</v>
      </c>
      <c r="D12" s="3">
        <v>0.40858603188276316</v>
      </c>
      <c r="E12" s="3">
        <v>0.21725453843977646</v>
      </c>
      <c r="F12" s="3">
        <v>1.855468027780954E-2</v>
      </c>
      <c r="G12" s="3">
        <v>0.19069365086398676</v>
      </c>
    </row>
    <row r="13" spans="1:7" x14ac:dyDescent="0.25">
      <c r="A13" s="2">
        <v>42.521059141091271</v>
      </c>
      <c r="B13" s="3">
        <v>0.1914806010195311</v>
      </c>
      <c r="C13" s="3">
        <v>0.25438395811906461</v>
      </c>
      <c r="D13" s="3">
        <v>0.43050592680422545</v>
      </c>
      <c r="E13" s="3">
        <v>0.29421289399390183</v>
      </c>
      <c r="F13" s="3">
        <v>0.1033211838141837</v>
      </c>
      <c r="G13" s="3">
        <v>0.31218846850952248</v>
      </c>
    </row>
    <row r="14" spans="1:7" x14ac:dyDescent="0.25">
      <c r="A14" s="2">
        <v>28.860392566061336</v>
      </c>
      <c r="B14" s="3">
        <v>2.3521401993699301E-2</v>
      </c>
      <c r="C14" s="3">
        <v>0.18978005235091688</v>
      </c>
      <c r="D14" s="3">
        <v>0.28760799834030581</v>
      </c>
      <c r="E14" s="3">
        <v>0.30831512275250766</v>
      </c>
      <c r="F14" s="3">
        <v>0.19518513490773151</v>
      </c>
      <c r="G14" s="3">
        <v>0.3894743012088609</v>
      </c>
    </row>
    <row r="15" spans="1:7" x14ac:dyDescent="0.25">
      <c r="A15" s="2">
        <v>39.195524467394286</v>
      </c>
      <c r="B15" s="3">
        <v>0.15078607786618956</v>
      </c>
      <c r="C15" s="3">
        <v>0.12472534853441647</v>
      </c>
      <c r="D15" s="3">
        <v>0.42892580100589361</v>
      </c>
      <c r="E15" s="3">
        <v>0.29346225515210944</v>
      </c>
      <c r="F15" s="3">
        <v>0.25392587823338658</v>
      </c>
      <c r="G15" s="3">
        <v>0.48857989656612044</v>
      </c>
    </row>
    <row r="16" spans="1:7" x14ac:dyDescent="0.25">
      <c r="A16" s="2">
        <v>42.934454845680456</v>
      </c>
      <c r="B16" s="3">
        <v>0.24040646870748622</v>
      </c>
      <c r="C16" s="3">
        <v>0.5240188430065843</v>
      </c>
      <c r="D16" s="3">
        <v>0.68543553674609303</v>
      </c>
      <c r="E16" s="3">
        <v>0.4693280173898165</v>
      </c>
      <c r="F16" s="3">
        <v>0.47635260517585842</v>
      </c>
      <c r="G16" s="3">
        <v>0.65651771468014686</v>
      </c>
    </row>
    <row r="17" spans="1:7" x14ac:dyDescent="0.25">
      <c r="A17" s="2">
        <v>27.169825933400521</v>
      </c>
      <c r="B17" s="3">
        <v>2.44793914520313E-3</v>
      </c>
      <c r="C17" s="3">
        <v>0.23981069235984809</v>
      </c>
      <c r="D17" s="3">
        <v>0.33011051679696779</v>
      </c>
      <c r="E17" s="3">
        <v>0.35278140316069784</v>
      </c>
      <c r="F17" s="3">
        <v>0.43515053117330926</v>
      </c>
      <c r="G17" s="3">
        <v>0.63345255502820697</v>
      </c>
    </row>
    <row r="18" spans="1:7" x14ac:dyDescent="0.25">
      <c r="A18" s="2">
        <v>39.689652831810697</v>
      </c>
      <c r="B18" s="3">
        <v>3.5146143795885779E-2</v>
      </c>
      <c r="C18" s="3">
        <v>0.39384175420579287</v>
      </c>
      <c r="D18" s="3">
        <v>0.39649912234546164</v>
      </c>
      <c r="E18" s="3">
        <v>0.37969839874411504</v>
      </c>
      <c r="F18" s="3">
        <v>0.29330267032580004</v>
      </c>
      <c r="G18" s="3">
        <v>0.56512232979827781</v>
      </c>
    </row>
    <row r="19" spans="1:7" x14ac:dyDescent="0.25">
      <c r="A19" s="2">
        <v>39.206796488496536</v>
      </c>
      <c r="B19" s="3">
        <v>2.7036252585102599E-2</v>
      </c>
      <c r="C19" s="3">
        <v>0.38181205394573875</v>
      </c>
      <c r="D19" s="3">
        <v>0.37289765775751155</v>
      </c>
      <c r="E19" s="3">
        <v>0.36041821673492108</v>
      </c>
      <c r="F19" s="3">
        <v>0.35122324462704574</v>
      </c>
      <c r="G19" s="3">
        <v>0.551643952676099</v>
      </c>
    </row>
    <row r="20" spans="1:7" x14ac:dyDescent="0.25">
      <c r="A20" s="2">
        <v>32.547258889948253</v>
      </c>
      <c r="B20" s="3">
        <v>6.6291861172966052E-2</v>
      </c>
      <c r="C20" s="3">
        <v>0.27153171606036325</v>
      </c>
      <c r="D20" s="3">
        <v>0.34028988888493367</v>
      </c>
      <c r="E20" s="3">
        <v>0.30875320067333922</v>
      </c>
      <c r="F20" s="3">
        <v>0.20980475279960428</v>
      </c>
      <c r="G20" s="3">
        <v>0.36389613840381652</v>
      </c>
    </row>
    <row r="21" spans="1:7" x14ac:dyDescent="0.25">
      <c r="A21" s="2">
        <v>41.899494809535028</v>
      </c>
      <c r="B21" s="3">
        <v>0.19523651784670043</v>
      </c>
      <c r="C21" s="3">
        <v>0.30556389222383906</v>
      </c>
      <c r="D21" s="3">
        <v>0.56252073859363338</v>
      </c>
      <c r="E21" s="3">
        <v>0.58541722237497962</v>
      </c>
      <c r="F21" s="3">
        <v>0.56095217052450819</v>
      </c>
      <c r="G21" s="3">
        <v>0.73418914984903672</v>
      </c>
    </row>
    <row r="22" spans="1:7" x14ac:dyDescent="0.25">
      <c r="A22" s="2">
        <v>41.505735247505271</v>
      </c>
      <c r="B22" s="3">
        <v>0.38049487065261084</v>
      </c>
      <c r="C22" s="3">
        <v>0.4051538450014453</v>
      </c>
      <c r="D22" s="3">
        <v>0.66081428591741209</v>
      </c>
      <c r="E22" s="3">
        <v>0.42716458720569617</v>
      </c>
      <c r="F22" s="3">
        <v>0.34577586593107623</v>
      </c>
      <c r="G22" s="3">
        <v>0.55701512271040254</v>
      </c>
    </row>
    <row r="23" spans="1:7" x14ac:dyDescent="0.25">
      <c r="A23" s="2">
        <v>44.326797368873621</v>
      </c>
      <c r="B23" s="3">
        <v>0.17753908198939108</v>
      </c>
      <c r="C23" s="3">
        <v>0.42238886143003818</v>
      </c>
      <c r="D23" s="3">
        <v>0.33003257435919126</v>
      </c>
      <c r="E23" s="3">
        <v>0.24514444841999158</v>
      </c>
      <c r="F23" s="3">
        <v>1.408909582929641E-2</v>
      </c>
      <c r="G23" s="3">
        <v>0.16943682113453162</v>
      </c>
    </row>
    <row r="24" spans="1:7" x14ac:dyDescent="0.25">
      <c r="A24" s="2">
        <v>35.079168443382315</v>
      </c>
      <c r="B24" s="3">
        <v>4.650187937414213E-2</v>
      </c>
      <c r="C24" s="3">
        <v>0.29384088676089348</v>
      </c>
      <c r="D24" s="3">
        <v>0.37693108298164935</v>
      </c>
      <c r="E24" s="3">
        <v>0.44330558687931354</v>
      </c>
      <c r="F24" s="3">
        <v>0.15832643971511962</v>
      </c>
      <c r="G24" s="3">
        <v>0.40236173908964534</v>
      </c>
    </row>
    <row r="25" spans="1:7" x14ac:dyDescent="0.25">
      <c r="A25" s="2">
        <v>42.077010674506809</v>
      </c>
      <c r="B25" s="3">
        <v>0.20386391532853024</v>
      </c>
      <c r="C25" s="3">
        <v>0.27653902287984589</v>
      </c>
      <c r="D25" s="3">
        <v>0.26986900389244495</v>
      </c>
      <c r="E25" s="3">
        <v>0.24521524327470531</v>
      </c>
      <c r="F25" s="3">
        <v>0.141948973252051</v>
      </c>
      <c r="G25" s="3">
        <v>0.3550409414861676</v>
      </c>
    </row>
    <row r="26" spans="1:7" x14ac:dyDescent="0.25">
      <c r="A26" s="2">
        <v>34.428873031716797</v>
      </c>
      <c r="B26" s="3">
        <v>0.17273040531138678</v>
      </c>
      <c r="C26" s="3">
        <v>0.25857839802056137</v>
      </c>
      <c r="D26" s="3">
        <v>0.39753800110955995</v>
      </c>
      <c r="E26" s="3">
        <v>0.36065398528873216</v>
      </c>
      <c r="F26" s="3">
        <v>0.16621219950325844</v>
      </c>
      <c r="G26" s="3">
        <v>0.38335818100873675</v>
      </c>
    </row>
    <row r="27" spans="1:7" x14ac:dyDescent="0.25">
      <c r="A27" s="2">
        <v>53.112885577975085</v>
      </c>
      <c r="B27" s="3">
        <v>0.17507641304036539</v>
      </c>
      <c r="C27" s="3">
        <v>1.6865309995839569E-2</v>
      </c>
      <c r="D27" s="3">
        <v>2.2492195319907541E-2</v>
      </c>
      <c r="E27" s="3">
        <v>0.12676979583707398</v>
      </c>
      <c r="F27" s="3">
        <v>8.7063989084175619E-2</v>
      </c>
      <c r="G27" s="3">
        <v>0.30794798424865061</v>
      </c>
    </row>
    <row r="28" spans="1:7" x14ac:dyDescent="0.25">
      <c r="A28" s="2">
        <v>37.431013192550175</v>
      </c>
      <c r="B28" s="3">
        <v>0.12172858362878955</v>
      </c>
      <c r="C28" s="3">
        <v>8.7625171693629433E-2</v>
      </c>
      <c r="D28" s="3">
        <v>0.26437691736700353</v>
      </c>
      <c r="E28" s="3">
        <v>0.11506235134890519</v>
      </c>
      <c r="F28" s="3">
        <v>3.3983124927199349E-2</v>
      </c>
      <c r="G28" s="3">
        <v>0.29426652293436484</v>
      </c>
    </row>
    <row r="29" spans="1:7" x14ac:dyDescent="0.25">
      <c r="A29" s="2">
        <v>40.477821240857367</v>
      </c>
      <c r="B29" s="3">
        <v>2.3852129322761269E-2</v>
      </c>
      <c r="C29" s="3">
        <v>0.19932976477351871</v>
      </c>
      <c r="D29" s="3">
        <v>0.39336276732968456</v>
      </c>
      <c r="E29" s="3">
        <v>0.30686487776516602</v>
      </c>
      <c r="F29" s="3">
        <v>0.13614145478334391</v>
      </c>
      <c r="G29" s="3">
        <v>0.36209122906787683</v>
      </c>
    </row>
    <row r="30" spans="1:7" x14ac:dyDescent="0.25">
      <c r="A30" s="2">
        <v>56.030867305520054</v>
      </c>
      <c r="B30" s="3">
        <v>0.29362464549094064</v>
      </c>
      <c r="C30" s="3">
        <v>0.33923084252927027</v>
      </c>
      <c r="D30" s="3">
        <v>0.37444508470443494</v>
      </c>
      <c r="E30" s="3">
        <v>0.2139362118042914</v>
      </c>
      <c r="F30" s="3">
        <v>7.0263913900191155E-2</v>
      </c>
      <c r="G30" s="3">
        <v>0.43003271397295262</v>
      </c>
    </row>
    <row r="31" spans="1:7" x14ac:dyDescent="0.25">
      <c r="A31" s="2">
        <v>34.808976478837231</v>
      </c>
      <c r="B31" s="3">
        <v>0.16718905150799601</v>
      </c>
      <c r="C31" s="3">
        <v>9.4539821596176854E-2</v>
      </c>
      <c r="D31" s="3">
        <v>0.50283300164844291</v>
      </c>
      <c r="E31" s="3">
        <v>0.37232454088608596</v>
      </c>
      <c r="F31" s="3">
        <v>0.31198438438579568</v>
      </c>
      <c r="G31" s="3">
        <v>0.50002408821501065</v>
      </c>
    </row>
    <row r="32" spans="1:7" x14ac:dyDescent="0.25">
      <c r="A32" s="2">
        <v>43.992314855179409</v>
      </c>
      <c r="B32" s="3">
        <v>0.22962202417251404</v>
      </c>
      <c r="C32" s="3">
        <v>0.43124702702406825</v>
      </c>
      <c r="D32" s="3">
        <v>0.6826948868603141</v>
      </c>
      <c r="E32" s="3">
        <v>0.48277022440602441</v>
      </c>
      <c r="F32" s="3">
        <v>0.49316111767200355</v>
      </c>
      <c r="G32" s="3">
        <v>0.75513111083184703</v>
      </c>
    </row>
    <row r="33" spans="1:7" x14ac:dyDescent="0.25">
      <c r="A33" s="2">
        <v>43.970205189303194</v>
      </c>
      <c r="B33" s="3">
        <v>7.7589597469174792E-2</v>
      </c>
      <c r="C33" s="3">
        <v>0.23063481612128711</v>
      </c>
      <c r="D33" s="3">
        <v>0.30698121317691884</v>
      </c>
      <c r="E33" s="3">
        <v>0.28886935844519113</v>
      </c>
      <c r="F33" s="3">
        <v>0.22425240672292629</v>
      </c>
      <c r="G33" s="3">
        <v>0.544548660145452</v>
      </c>
    </row>
    <row r="34" spans="1:7" x14ac:dyDescent="0.25">
      <c r="A34" s="2">
        <v>29.490147696427108</v>
      </c>
      <c r="B34" s="3">
        <v>2.5131984155640379E-2</v>
      </c>
      <c r="C34" s="3">
        <v>0.41056393054418527</v>
      </c>
      <c r="D34" s="3">
        <v>0.80530873334647346</v>
      </c>
      <c r="E34" s="3">
        <v>0.67831452096032385</v>
      </c>
      <c r="F34" s="3">
        <v>0.68509712166162606</v>
      </c>
      <c r="G34" s="3">
        <v>0.93672803847512109</v>
      </c>
    </row>
    <row r="35" spans="1:7" x14ac:dyDescent="0.25">
      <c r="A35" s="2">
        <v>37.522201199407547</v>
      </c>
      <c r="B35" s="3">
        <v>1.7041849970596139E-2</v>
      </c>
      <c r="C35" s="3">
        <v>0.27048772605584254</v>
      </c>
      <c r="D35" s="3">
        <v>0.46460856064182993</v>
      </c>
      <c r="E35" s="3">
        <v>0.29919995856008269</v>
      </c>
      <c r="F35" s="3">
        <v>0.22005603801386187</v>
      </c>
      <c r="G35" s="3">
        <v>0.50971443248373505</v>
      </c>
    </row>
    <row r="36" spans="1:7" x14ac:dyDescent="0.25">
      <c r="A36" s="2">
        <v>50.392083156276428</v>
      </c>
      <c r="B36" s="3">
        <v>0.39442933185672369</v>
      </c>
      <c r="C36" s="3">
        <v>0.43755894692242525</v>
      </c>
      <c r="D36" s="3">
        <v>0.32541795272343599</v>
      </c>
      <c r="E36" s="3">
        <v>0.45779609564259144</v>
      </c>
      <c r="F36" s="3">
        <v>0.40286731137462273</v>
      </c>
      <c r="G36" s="3">
        <v>0.50696309412839613</v>
      </c>
    </row>
    <row r="37" spans="1:7" x14ac:dyDescent="0.25">
      <c r="A37" s="2">
        <v>58.596631210199313</v>
      </c>
      <c r="B37" s="3">
        <v>0.1015744491114445</v>
      </c>
      <c r="C37" s="3">
        <v>0.19039139359721191</v>
      </c>
      <c r="D37" s="3">
        <v>0.42887871369902997</v>
      </c>
      <c r="E37" s="3">
        <v>0.3231330996298491</v>
      </c>
      <c r="F37" s="3">
        <v>0.16914044807105064</v>
      </c>
      <c r="G37" s="3">
        <v>0.46880130937445402</v>
      </c>
    </row>
    <row r="38" spans="1:7" x14ac:dyDescent="0.25">
      <c r="A38" s="2">
        <v>53.775783055163473</v>
      </c>
      <c r="B38" s="3">
        <v>0.13276459006623761</v>
      </c>
      <c r="C38" s="3">
        <v>0.30383703859823963</v>
      </c>
      <c r="D38" s="3">
        <v>0.4371015014841374</v>
      </c>
      <c r="E38" s="3">
        <v>0.47055666504122212</v>
      </c>
      <c r="F38" s="3">
        <v>0.20454466078103709</v>
      </c>
      <c r="G38" s="3">
        <v>0.46881273275815638</v>
      </c>
    </row>
    <row r="39" spans="1:7" x14ac:dyDescent="0.25">
      <c r="A39" s="2">
        <v>56.889856573104808</v>
      </c>
      <c r="B39" s="3">
        <v>0.25260443148472961</v>
      </c>
      <c r="C39" s="3">
        <v>0.50137951856958052</v>
      </c>
      <c r="D39" s="3">
        <v>0.47114795807763266</v>
      </c>
      <c r="E39" s="3">
        <v>0.46781971212361551</v>
      </c>
      <c r="F39" s="3">
        <v>0.31172046608985149</v>
      </c>
      <c r="G39" s="3">
        <v>0.52713333744011193</v>
      </c>
    </row>
    <row r="40" spans="1:7" x14ac:dyDescent="0.25">
      <c r="A40" s="2">
        <v>38.897081287216857</v>
      </c>
      <c r="B40" s="3">
        <v>1.7796164240062778E-2</v>
      </c>
      <c r="C40" s="3">
        <v>0.44612452734961539</v>
      </c>
      <c r="D40" s="3">
        <v>0.70082737122210592</v>
      </c>
      <c r="E40" s="3">
        <v>0.52088907381022986</v>
      </c>
      <c r="F40" s="3">
        <v>0.41911057657678941</v>
      </c>
      <c r="G40" s="3">
        <v>0.64960527641420096</v>
      </c>
    </row>
    <row r="41" spans="1:7" x14ac:dyDescent="0.25">
      <c r="A41" s="2">
        <v>35.822167574210837</v>
      </c>
      <c r="B41" s="3">
        <v>0.1389524309741777</v>
      </c>
      <c r="C41" s="3">
        <v>0.32847838175201111</v>
      </c>
      <c r="D41" s="3">
        <v>0.71029019994635878</v>
      </c>
      <c r="E41" s="3">
        <v>0.48920618746173772</v>
      </c>
      <c r="F41" s="3">
        <v>0.40674292861784611</v>
      </c>
      <c r="G41" s="3">
        <v>0.74378560617480627</v>
      </c>
    </row>
    <row r="42" spans="1:7" x14ac:dyDescent="0.25">
      <c r="A42" s="2">
        <v>59.713004778916684</v>
      </c>
      <c r="B42" s="3">
        <v>0.31426170790667396</v>
      </c>
      <c r="C42" s="3">
        <v>0.57519049796328203</v>
      </c>
      <c r="D42" s="3">
        <v>0.74894534058795048</v>
      </c>
      <c r="E42" s="3">
        <v>0.58548808785506101</v>
      </c>
      <c r="F42" s="3">
        <v>0.47660827615226925</v>
      </c>
      <c r="G42" s="3">
        <v>0.68841860815412537</v>
      </c>
    </row>
    <row r="43" spans="1:7" x14ac:dyDescent="0.25">
      <c r="A43" s="2">
        <v>53.494062159352957</v>
      </c>
      <c r="B43" s="3">
        <v>0.18178529772290589</v>
      </c>
      <c r="C43" s="3">
        <v>0.24075618965466999</v>
      </c>
      <c r="D43" s="3">
        <v>0.27116733192612397</v>
      </c>
      <c r="E43" s="3">
        <v>0.34615389051837081</v>
      </c>
      <c r="F43" s="3">
        <v>0.2188163726839476</v>
      </c>
      <c r="G43" s="3">
        <v>0.37533376871750324</v>
      </c>
    </row>
    <row r="44" spans="1:7" x14ac:dyDescent="0.25">
      <c r="A44" s="2">
        <v>37.874943076809672</v>
      </c>
      <c r="B44" s="3">
        <v>0.19736351495371499</v>
      </c>
      <c r="C44" s="3">
        <v>0.33539294715683599</v>
      </c>
      <c r="D44" s="3">
        <v>0.43799342310774841</v>
      </c>
      <c r="E44" s="3">
        <v>0.34497097586771014</v>
      </c>
      <c r="F44" s="3">
        <v>0.36885547679947717</v>
      </c>
      <c r="G44" s="3">
        <v>0.56325794794035777</v>
      </c>
    </row>
    <row r="45" spans="1:7" x14ac:dyDescent="0.25">
      <c r="A45" s="2">
        <v>58.607044502967831</v>
      </c>
      <c r="B45" s="3">
        <v>0.27105500225764156</v>
      </c>
      <c r="C45" s="3">
        <v>0.25698289585659101</v>
      </c>
      <c r="D45" s="3">
        <v>0.37848428212253715</v>
      </c>
      <c r="E45" s="3">
        <v>0.33471105221588593</v>
      </c>
      <c r="F45" s="3">
        <v>0.27574477149336873</v>
      </c>
      <c r="G45" s="3">
        <v>0.4652716076159541</v>
      </c>
    </row>
    <row r="46" spans="1:7" x14ac:dyDescent="0.25">
      <c r="A46" s="2">
        <v>37.219576844659912</v>
      </c>
      <c r="B46" s="3">
        <v>7.471111867011869E-2</v>
      </c>
      <c r="C46" s="3">
        <v>0.2939829441453139</v>
      </c>
      <c r="D46" s="3">
        <v>0.50039049495217469</v>
      </c>
      <c r="E46" s="3">
        <v>0.43687113092276908</v>
      </c>
      <c r="F46" s="3">
        <v>0.35956179730809734</v>
      </c>
      <c r="G46" s="3">
        <v>0.63063031022343474</v>
      </c>
    </row>
    <row r="47" spans="1:7" x14ac:dyDescent="0.25">
      <c r="A47" s="2">
        <v>52.677712965425975</v>
      </c>
      <c r="B47" s="3">
        <v>3.5155216058564598E-3</v>
      </c>
      <c r="C47" s="3">
        <v>0.27850439268281463</v>
      </c>
      <c r="D47" s="3">
        <v>0.66266608484706579</v>
      </c>
      <c r="E47" s="3">
        <v>0.43722124233260728</v>
      </c>
      <c r="F47" s="3">
        <v>0.32552789552877659</v>
      </c>
      <c r="G47" s="3">
        <v>0.52555748310966788</v>
      </c>
    </row>
    <row r="48" spans="1:7" x14ac:dyDescent="0.25">
      <c r="A48" s="2">
        <v>38.001167559504914</v>
      </c>
      <c r="B48" s="3">
        <v>3.1501503573341002E-4</v>
      </c>
      <c r="C48" s="3">
        <v>0.2397126100789157</v>
      </c>
      <c r="D48" s="3">
        <v>0.43241640130354608</v>
      </c>
      <c r="E48" s="3">
        <v>0.36104257288661329</v>
      </c>
      <c r="F48" s="3">
        <v>0.5269650698481092</v>
      </c>
      <c r="G48" s="3">
        <v>0.69815880570466249</v>
      </c>
    </row>
    <row r="49" spans="1:7" x14ac:dyDescent="0.25">
      <c r="A49" s="2">
        <v>42.042061213904667</v>
      </c>
      <c r="B49" s="3">
        <v>3.3199582984124343E-2</v>
      </c>
      <c r="C49" s="3">
        <v>0.46687194175258817</v>
      </c>
      <c r="D49" s="3">
        <v>0.5813343840868137</v>
      </c>
      <c r="E49" s="3">
        <v>0.50847049067777916</v>
      </c>
      <c r="F49" s="3">
        <v>0.3252862933685815</v>
      </c>
      <c r="G49" s="3">
        <v>0.53157171033154138</v>
      </c>
    </row>
    <row r="50" spans="1:7" x14ac:dyDescent="0.25">
      <c r="A50" s="2">
        <v>35.164004919031441</v>
      </c>
      <c r="B50" s="3">
        <v>0.24705360398626269</v>
      </c>
      <c r="C50" s="3">
        <v>0.42370046875236711</v>
      </c>
      <c r="D50" s="3">
        <v>0.30308488797929756</v>
      </c>
      <c r="E50" s="3">
        <v>0.35725280505128709</v>
      </c>
      <c r="F50" s="3">
        <v>0.24532542105615249</v>
      </c>
      <c r="G50" s="3">
        <v>0.51098614434409029</v>
      </c>
    </row>
    <row r="51" spans="1:7" x14ac:dyDescent="0.25">
      <c r="A51" s="2">
        <v>41.536504201356792</v>
      </c>
      <c r="B51" s="3">
        <v>3.2508712614991983E-2</v>
      </c>
      <c r="C51" s="3">
        <v>0.32734106554241954</v>
      </c>
      <c r="D51" s="3">
        <v>0.38177988672758073</v>
      </c>
      <c r="E51" s="3">
        <v>0.49736405812082995</v>
      </c>
      <c r="F51" s="3">
        <v>0.39125851383665528</v>
      </c>
      <c r="G51" s="3">
        <v>0.66122570641971579</v>
      </c>
    </row>
    <row r="52" spans="1:7" x14ac:dyDescent="0.25">
      <c r="A52" s="2">
        <v>50.503888796598709</v>
      </c>
      <c r="B52" s="3">
        <v>0.22630167939410864</v>
      </c>
      <c r="C52" s="3">
        <v>0.51084628153900435</v>
      </c>
      <c r="D52" s="3">
        <v>0.45907844431442879</v>
      </c>
      <c r="E52" s="3">
        <v>0.41195250370836839</v>
      </c>
      <c r="F52" s="3">
        <v>0.31514425178554106</v>
      </c>
      <c r="G52" s="3">
        <v>0.50938001799534238</v>
      </c>
    </row>
    <row r="53" spans="1:7" x14ac:dyDescent="0.25">
      <c r="A53" s="2">
        <v>53.951224598030883</v>
      </c>
      <c r="B53" s="3">
        <v>0.19132363665217103</v>
      </c>
      <c r="C53" s="3">
        <v>0.18299068192981818</v>
      </c>
      <c r="D53" s="3">
        <v>0.20370358995926718</v>
      </c>
      <c r="E53" s="3">
        <v>0.10821616347138729</v>
      </c>
      <c r="F53" s="3">
        <v>4.1388347987051433E-2</v>
      </c>
      <c r="G53" s="3">
        <v>0.27813090494959197</v>
      </c>
    </row>
    <row r="54" spans="1:7" x14ac:dyDescent="0.25">
      <c r="A54" s="2">
        <v>48.685939522128031</v>
      </c>
      <c r="B54" s="3">
        <v>0.1587937167038555</v>
      </c>
      <c r="C54" s="3">
        <v>0.3834429512643886</v>
      </c>
      <c r="D54" s="3">
        <v>0.50671195644708067</v>
      </c>
      <c r="E54" s="3">
        <v>0.46774674080593592</v>
      </c>
      <c r="F54" s="3">
        <v>0.2969729326343179</v>
      </c>
      <c r="G54" s="3">
        <v>0.58107215271758772</v>
      </c>
    </row>
    <row r="55" spans="1:7" x14ac:dyDescent="0.25">
      <c r="A55" s="2">
        <v>46.618755017201472</v>
      </c>
      <c r="B55" s="3">
        <v>0.48450280060895839</v>
      </c>
      <c r="C55" s="3">
        <v>0.49324206093588036</v>
      </c>
      <c r="D55" s="3">
        <v>0.53078435430000637</v>
      </c>
      <c r="E55" s="3">
        <v>0.5749790755260884</v>
      </c>
      <c r="F55" s="3">
        <v>0.36780783417662682</v>
      </c>
      <c r="G55" s="3">
        <v>0.56913907882751857</v>
      </c>
    </row>
    <row r="56" spans="1:7" x14ac:dyDescent="0.25">
      <c r="A56" s="2">
        <v>45.126976968439592</v>
      </c>
      <c r="B56" s="3">
        <v>3.0825143129292999E-2</v>
      </c>
      <c r="C56" s="3">
        <v>0.30847049322827147</v>
      </c>
      <c r="D56" s="3">
        <v>0.42923354494987509</v>
      </c>
      <c r="E56" s="3">
        <v>0.31221988495214531</v>
      </c>
      <c r="F56" s="3">
        <v>0.23927459300607073</v>
      </c>
      <c r="G56" s="3">
        <v>0.44987679262093372</v>
      </c>
    </row>
    <row r="57" spans="1:7" x14ac:dyDescent="0.25">
      <c r="A57" s="2">
        <v>45.633832246014791</v>
      </c>
      <c r="B57" s="3">
        <v>8.0922570633126356E-2</v>
      </c>
      <c r="C57" s="3">
        <v>0.28182767995307312</v>
      </c>
      <c r="D57" s="3">
        <v>0.69738016030934125</v>
      </c>
      <c r="E57" s="3">
        <v>0.5068558206173901</v>
      </c>
      <c r="F57" s="3">
        <v>0.41903190925716965</v>
      </c>
      <c r="G57" s="3">
        <v>0.62711127395778599</v>
      </c>
    </row>
    <row r="58" spans="1:7" x14ac:dyDescent="0.25">
      <c r="A58" s="2">
        <v>44.994795058101126</v>
      </c>
      <c r="B58" s="3">
        <v>0.11811184505397844</v>
      </c>
      <c r="C58" s="3">
        <v>0.40016953996794907</v>
      </c>
      <c r="D58" s="3">
        <v>0.5762078796331993</v>
      </c>
      <c r="E58" s="3">
        <v>0.57010048076055786</v>
      </c>
      <c r="F58" s="3">
        <v>0.36725917358717225</v>
      </c>
      <c r="G58" s="3">
        <v>0.55980164651373976</v>
      </c>
    </row>
    <row r="59" spans="1:7" x14ac:dyDescent="0.25">
      <c r="A59" s="2">
        <v>46.991289905490213</v>
      </c>
      <c r="B59" s="3">
        <v>3.71976537937194E-3</v>
      </c>
      <c r="C59" s="3">
        <v>0.40375447179874535</v>
      </c>
      <c r="D59" s="3">
        <v>0.59243178610859282</v>
      </c>
      <c r="E59" s="3">
        <v>0.35700392325500263</v>
      </c>
      <c r="F59" s="3">
        <v>0.37738375380873385</v>
      </c>
      <c r="G59" s="3">
        <v>0.50132990521116649</v>
      </c>
    </row>
    <row r="60" spans="1:7" x14ac:dyDescent="0.25">
      <c r="A60" s="2">
        <v>43.601295738942767</v>
      </c>
      <c r="B60" s="3">
        <v>1.431257635025803E-2</v>
      </c>
      <c r="C60" s="3">
        <v>0.10472053505584542</v>
      </c>
      <c r="D60" s="3">
        <v>0.38587478080177251</v>
      </c>
      <c r="E60" s="3">
        <v>0.37476112680760598</v>
      </c>
      <c r="F60" s="3">
        <v>0.33078437253592186</v>
      </c>
      <c r="G60" s="3">
        <v>0.50189572550128558</v>
      </c>
    </row>
    <row r="61" spans="1:7" x14ac:dyDescent="0.25">
      <c r="A61" s="2">
        <v>46.296459019768122</v>
      </c>
      <c r="B61" s="3">
        <v>2.8652206545808131E-2</v>
      </c>
      <c r="C61" s="3">
        <v>9.0513590076793882E-2</v>
      </c>
      <c r="D61" s="3">
        <v>0.43769455039805139</v>
      </c>
      <c r="E61" s="3">
        <v>0.28620887454518479</v>
      </c>
      <c r="F61" s="3">
        <v>0.28174881785949907</v>
      </c>
      <c r="G61" s="3">
        <v>0.46545378834121198</v>
      </c>
    </row>
    <row r="62" spans="1:7" x14ac:dyDescent="0.25">
      <c r="A62" s="2">
        <v>31.851292995686581</v>
      </c>
      <c r="B62" s="3">
        <v>1.841272371827565E-2</v>
      </c>
      <c r="C62" s="3">
        <v>0.31616796345120363</v>
      </c>
      <c r="D62" s="3">
        <v>0.59111221231863709</v>
      </c>
      <c r="E62" s="3">
        <v>0.59696450663770828</v>
      </c>
      <c r="F62" s="3">
        <v>0.4610602027369558</v>
      </c>
      <c r="G62" s="3">
        <v>0.55310974851403472</v>
      </c>
    </row>
    <row r="63" spans="1:7" x14ac:dyDescent="0.25">
      <c r="A63" s="2">
        <v>51.197296805233073</v>
      </c>
      <c r="B63" s="3">
        <v>0.84436911916380086</v>
      </c>
      <c r="C63" s="3">
        <v>0.31465549272056093</v>
      </c>
      <c r="D63" s="3">
        <v>0.49710441787243698</v>
      </c>
      <c r="E63" s="3">
        <v>0.3748750731635439</v>
      </c>
      <c r="F63" s="3">
        <v>0.30855459145148634</v>
      </c>
      <c r="G63" s="3">
        <v>0.62475599876678911</v>
      </c>
    </row>
    <row r="64" spans="1:7" x14ac:dyDescent="0.25">
      <c r="A64" s="2">
        <v>38.670295084142758</v>
      </c>
      <c r="B64" s="3">
        <v>0.14063170374439488</v>
      </c>
      <c r="C64" s="3">
        <v>0.19168217775273902</v>
      </c>
      <c r="D64" s="3">
        <v>0.61080468089775464</v>
      </c>
      <c r="E64" s="3">
        <v>0.49471612127171927</v>
      </c>
      <c r="F64" s="3">
        <v>0.51016421931561595</v>
      </c>
      <c r="G64" s="3">
        <v>0.56979067623668145</v>
      </c>
    </row>
    <row r="65" spans="1:7" x14ac:dyDescent="0.25">
      <c r="A65" s="2">
        <v>20.921486706812431</v>
      </c>
      <c r="B65" s="3">
        <v>0.11200344918660053</v>
      </c>
      <c r="C65" s="3">
        <v>0.56873107520750832</v>
      </c>
      <c r="D65" s="3">
        <v>0.683238354709783</v>
      </c>
      <c r="E65" s="3">
        <v>0.64887699906844509</v>
      </c>
      <c r="F65" s="3">
        <v>0.64291359032170714</v>
      </c>
      <c r="G65" s="3">
        <v>0.83748814467259891</v>
      </c>
    </row>
    <row r="66" spans="1:7" x14ac:dyDescent="0.25">
      <c r="A66" s="2">
        <v>51.882584595215242</v>
      </c>
      <c r="B66" s="3">
        <v>0.50937330035632167</v>
      </c>
      <c r="C66" s="3">
        <v>0.49218622902916676</v>
      </c>
      <c r="D66" s="3">
        <v>0.60165164123342496</v>
      </c>
      <c r="E66" s="3">
        <v>0.55833350716511276</v>
      </c>
      <c r="F66" s="3">
        <v>0.48714250332039416</v>
      </c>
      <c r="G66" s="3">
        <v>0.6449540447111759</v>
      </c>
    </row>
    <row r="67" spans="1:7" x14ac:dyDescent="0.25">
      <c r="A67" s="2">
        <v>48.339789948358558</v>
      </c>
      <c r="B67" s="3">
        <v>0.46744869365307246</v>
      </c>
      <c r="C67" s="3">
        <v>0.24477440809253864</v>
      </c>
      <c r="D67" s="3">
        <v>0.54873796615877979</v>
      </c>
      <c r="E67" s="3">
        <v>0.40968331634214217</v>
      </c>
      <c r="F67" s="3">
        <v>0.38315378908605441</v>
      </c>
      <c r="G67" s="3">
        <v>0.6126920237198813</v>
      </c>
    </row>
    <row r="68" spans="1:7" x14ac:dyDescent="0.25">
      <c r="A68" s="2">
        <v>47.822402040044942</v>
      </c>
      <c r="B68" s="3">
        <v>0.27545936147474137</v>
      </c>
      <c r="C68" s="3">
        <v>0.15162434751448692</v>
      </c>
      <c r="D68" s="3">
        <v>0.23653502733527709</v>
      </c>
      <c r="E68" s="3">
        <v>0.21349760851541219</v>
      </c>
      <c r="F68" s="3">
        <v>0.15570512378540866</v>
      </c>
      <c r="G68" s="3">
        <v>0.37920674428836071</v>
      </c>
    </row>
    <row r="69" spans="1:7" x14ac:dyDescent="0.25">
      <c r="A69" s="2">
        <v>42.59761701415345</v>
      </c>
      <c r="B69" s="3">
        <v>1.417001988287462E-2</v>
      </c>
      <c r="C69" s="3">
        <v>0.16691334328340704</v>
      </c>
      <c r="D69" s="3">
        <v>0.23283525423292473</v>
      </c>
      <c r="E69" s="3">
        <v>0.15874202729214854</v>
      </c>
      <c r="F69" s="3">
        <v>0.20713600128839033</v>
      </c>
      <c r="G69" s="3">
        <v>0.36148074087687654</v>
      </c>
    </row>
    <row r="70" spans="1:7" x14ac:dyDescent="0.25">
      <c r="A70" s="2">
        <v>41.748057747801191</v>
      </c>
      <c r="B70" s="3">
        <v>0.1899734194064113</v>
      </c>
      <c r="C70" s="3">
        <v>0.37698557664395987</v>
      </c>
      <c r="D70" s="3">
        <v>0.55028842758449215</v>
      </c>
      <c r="E70" s="3">
        <v>0.37783600801222789</v>
      </c>
      <c r="F70" s="3">
        <v>0.24415653992996139</v>
      </c>
      <c r="G70" s="3">
        <v>0.43181531453470035</v>
      </c>
    </row>
    <row r="71" spans="1:7" x14ac:dyDescent="0.25">
      <c r="A71" s="2">
        <v>30.107711321360522</v>
      </c>
      <c r="B71" s="3">
        <v>1.755840708569293E-2</v>
      </c>
      <c r="C71" s="3">
        <v>0.3947900121037296</v>
      </c>
      <c r="D71" s="3">
        <v>0.43586176891558287</v>
      </c>
      <c r="E71" s="3">
        <v>0.42488806405084795</v>
      </c>
      <c r="F71" s="3">
        <v>0.27801236797286411</v>
      </c>
      <c r="G71" s="3">
        <v>0.39738646180736498</v>
      </c>
    </row>
    <row r="72" spans="1:7" x14ac:dyDescent="0.25">
      <c r="A72" s="2">
        <v>30.967969626902924</v>
      </c>
      <c r="B72" s="3">
        <v>2.2120669456437151E-2</v>
      </c>
      <c r="C72" s="3">
        <v>0.22107893711844775</v>
      </c>
      <c r="D72" s="3">
        <v>0.44782567136078733</v>
      </c>
      <c r="E72" s="3">
        <v>0.29135350979312891</v>
      </c>
      <c r="F72" s="3">
        <v>0.48266897438275314</v>
      </c>
      <c r="G72" s="3">
        <v>0.71990644322940889</v>
      </c>
    </row>
    <row r="73" spans="1:7" x14ac:dyDescent="0.25">
      <c r="A73" s="2">
        <v>60.591902790174963</v>
      </c>
      <c r="B73" s="3">
        <v>0.20252086174726391</v>
      </c>
      <c r="C73" s="3">
        <v>0.14265506197104799</v>
      </c>
      <c r="D73" s="3">
        <v>0.11286168646766725</v>
      </c>
      <c r="E73" s="3">
        <v>0.15546622419379652</v>
      </c>
      <c r="F73" s="3">
        <v>0.10331366395836428</v>
      </c>
      <c r="G73" s="3">
        <v>0.43316055255956259</v>
      </c>
    </row>
    <row r="74" spans="1:7" x14ac:dyDescent="0.25">
      <c r="A74" s="2">
        <v>53.411270444323691</v>
      </c>
      <c r="B74" s="3">
        <v>0.39503678895951155</v>
      </c>
      <c r="C74" s="3">
        <v>0.25216359922587128</v>
      </c>
      <c r="D74" s="3">
        <v>0.4167671730911095</v>
      </c>
      <c r="E74" s="3">
        <v>0.24808836876288085</v>
      </c>
      <c r="F74" s="3">
        <v>0.13382638147668949</v>
      </c>
      <c r="G74" s="3">
        <v>0.40434601906142842</v>
      </c>
    </row>
    <row r="75" spans="1:7" x14ac:dyDescent="0.25">
      <c r="A75" s="2">
        <v>18.367927197322253</v>
      </c>
      <c r="B75" s="3">
        <v>0.11452855348476795</v>
      </c>
      <c r="C75" s="3">
        <v>0.30075860467878385</v>
      </c>
      <c r="D75" s="3">
        <v>0.41632569322969792</v>
      </c>
      <c r="E75" s="3">
        <v>0.4423284353286438</v>
      </c>
      <c r="F75" s="3">
        <v>0.51207917531202374</v>
      </c>
      <c r="G75" s="3">
        <v>0.7524605350925162</v>
      </c>
    </row>
    <row r="76" spans="1:7" x14ac:dyDescent="0.25">
      <c r="A76" s="2">
        <v>23.390591738831006</v>
      </c>
      <c r="B76" s="3">
        <v>1.9111080675494559E-2</v>
      </c>
      <c r="C76" s="3">
        <v>0.34901567203797934</v>
      </c>
      <c r="D76" s="3">
        <v>0.48493726184475322</v>
      </c>
      <c r="E76" s="3">
        <v>0.43153951826580722</v>
      </c>
      <c r="F76" s="3">
        <v>0.37660146905641201</v>
      </c>
      <c r="G76" s="3">
        <v>0.47434206866003092</v>
      </c>
    </row>
    <row r="77" spans="1:7" x14ac:dyDescent="0.25">
      <c r="A77" s="2">
        <v>39.564266145120421</v>
      </c>
      <c r="B77" s="3">
        <v>1.309755384140244E-2</v>
      </c>
      <c r="C77" s="3">
        <v>0.18859053859375324</v>
      </c>
      <c r="D77" s="3">
        <v>0.23459823238176564</v>
      </c>
      <c r="E77" s="3">
        <v>0.2239130524481705</v>
      </c>
      <c r="F77" s="3">
        <v>4.1744945823106887E-2</v>
      </c>
      <c r="G77" s="3">
        <v>0.3882125983207998</v>
      </c>
    </row>
    <row r="78" spans="1:7" x14ac:dyDescent="0.25">
      <c r="A78" s="2">
        <v>46.509206686289211</v>
      </c>
      <c r="B78" s="3">
        <v>0.14986002273894283</v>
      </c>
      <c r="C78" s="3">
        <v>1.5602396746561E-2</v>
      </c>
      <c r="D78" s="3">
        <v>0.39386462112807852</v>
      </c>
      <c r="E78" s="3">
        <v>0.35889355698859354</v>
      </c>
      <c r="F78" s="3">
        <v>0.31236349542128738</v>
      </c>
      <c r="G78" s="3">
        <v>0.57498253062304738</v>
      </c>
    </row>
    <row r="79" spans="1:7" x14ac:dyDescent="0.25">
      <c r="A79" s="2">
        <v>40.960171378544864</v>
      </c>
      <c r="B79" s="3">
        <v>7.287032521038056E-2</v>
      </c>
      <c r="C79" s="3">
        <v>0.46455399534874275</v>
      </c>
      <c r="D79" s="3">
        <v>0.37343125900912544</v>
      </c>
      <c r="E79" s="3">
        <v>0.42099533948802587</v>
      </c>
      <c r="F79" s="3">
        <v>0.23902182134906214</v>
      </c>
      <c r="G79" s="3">
        <v>0.4313494596776547</v>
      </c>
    </row>
    <row r="80" spans="1:7" x14ac:dyDescent="0.25">
      <c r="A80" s="2">
        <v>42.297794539669972</v>
      </c>
      <c r="B80" s="3">
        <v>5.825320684438106E-2</v>
      </c>
      <c r="C80" s="3">
        <v>0.53311140895641818</v>
      </c>
      <c r="D80" s="3">
        <v>0.52199565041660878</v>
      </c>
      <c r="E80" s="3">
        <v>0.40738222475210151</v>
      </c>
      <c r="F80" s="3">
        <v>0.37403619354055961</v>
      </c>
      <c r="G80" s="3">
        <v>0.53991082964278525</v>
      </c>
    </row>
    <row r="81" spans="1:7" x14ac:dyDescent="0.25">
      <c r="A81" s="2">
        <v>39.295243075493175</v>
      </c>
      <c r="B81" s="3">
        <v>6.9203815192908261E-2</v>
      </c>
      <c r="C81" s="3">
        <v>0.28575963324034581</v>
      </c>
      <c r="D81" s="3">
        <v>0.45871317705561648</v>
      </c>
      <c r="E81" s="3">
        <v>0.23132423357342646</v>
      </c>
      <c r="F81" s="3">
        <v>0.30535965517332481</v>
      </c>
      <c r="G81" s="3">
        <v>0.47202166878392626</v>
      </c>
    </row>
    <row r="82" spans="1:7" x14ac:dyDescent="0.25">
      <c r="A82" s="2">
        <v>38.209481753645058</v>
      </c>
      <c r="B82" s="3">
        <v>2.4992215462365679E-2</v>
      </c>
      <c r="C82" s="3">
        <v>0.22078653059555958</v>
      </c>
      <c r="D82" s="3">
        <v>0.40530958969401021</v>
      </c>
      <c r="E82" s="3">
        <v>0.28285318114546687</v>
      </c>
      <c r="F82" s="3">
        <v>0.25228541967853002</v>
      </c>
      <c r="G82" s="3">
        <v>0.40406713677699535</v>
      </c>
    </row>
    <row r="83" spans="1:7" x14ac:dyDescent="0.25">
      <c r="A83" s="2">
        <v>28.248261397393453</v>
      </c>
      <c r="B83" s="3">
        <v>6.1017794792786871E-2</v>
      </c>
      <c r="C83" s="3">
        <v>0.36467149333106036</v>
      </c>
      <c r="D83" s="3">
        <v>0.42334319717047897</v>
      </c>
      <c r="E83" s="3">
        <v>0.37433492468730517</v>
      </c>
      <c r="F83" s="3">
        <v>0.45207400689348315</v>
      </c>
      <c r="G83" s="3">
        <v>0.65717765176454201</v>
      </c>
    </row>
    <row r="84" spans="1:7" x14ac:dyDescent="0.25">
      <c r="A84" s="2">
        <v>42.499110564097691</v>
      </c>
      <c r="B84" s="3">
        <v>7.700917505738622E-2</v>
      </c>
      <c r="C84" s="3">
        <v>0.46791293071520984</v>
      </c>
      <c r="D84" s="3">
        <v>0.64666535241115397</v>
      </c>
      <c r="E84" s="3">
        <v>0.48987243488709203</v>
      </c>
      <c r="F84" s="3">
        <v>0.44464041265080329</v>
      </c>
      <c r="G84" s="3">
        <v>0.61850551049213942</v>
      </c>
    </row>
    <row r="85" spans="1:7" x14ac:dyDescent="0.25">
      <c r="A85" s="2">
        <v>32.219969018538855</v>
      </c>
      <c r="B85" s="3">
        <v>7.9095980856797587E-2</v>
      </c>
      <c r="C85" s="3">
        <v>0.37969326686656341</v>
      </c>
      <c r="D85" s="3">
        <v>0.58994572361736308</v>
      </c>
      <c r="E85" s="3">
        <v>0.47195253343495991</v>
      </c>
      <c r="F85" s="3">
        <v>0.38355259947824527</v>
      </c>
      <c r="G85" s="3">
        <v>0.49039594542595877</v>
      </c>
    </row>
    <row r="86" spans="1:7" x14ac:dyDescent="0.25">
      <c r="A86" s="2">
        <v>37.56045661122053</v>
      </c>
      <c r="B86" s="3">
        <v>0.20073353267503641</v>
      </c>
      <c r="C86" s="3">
        <v>0.46783016387232712</v>
      </c>
      <c r="D86" s="3">
        <v>0.72091159474411926</v>
      </c>
      <c r="E86" s="3">
        <v>0.65583767010387839</v>
      </c>
      <c r="F86" s="3">
        <v>0.53132645657392974</v>
      </c>
      <c r="G86" s="3">
        <v>0.69851473109577911</v>
      </c>
    </row>
    <row r="87" spans="1:7" x14ac:dyDescent="0.25">
      <c r="A87" s="2">
        <v>37.02943430127327</v>
      </c>
      <c r="B87" s="3">
        <v>0.28069352994939323</v>
      </c>
      <c r="C87" s="3">
        <v>0.29760107387261686</v>
      </c>
      <c r="D87" s="3">
        <v>0.4630032952461165</v>
      </c>
      <c r="E87" s="3">
        <v>0.47531216924542208</v>
      </c>
      <c r="F87" s="3">
        <v>0.30315013465340407</v>
      </c>
      <c r="G87" s="3">
        <v>0.49709582895048393</v>
      </c>
    </row>
    <row r="88" spans="1:7" x14ac:dyDescent="0.25">
      <c r="A88" s="2">
        <v>42.623922381310905</v>
      </c>
      <c r="B88" s="3">
        <v>0.28947346027638549</v>
      </c>
      <c r="C88" s="3">
        <v>0.38249230163969244</v>
      </c>
      <c r="D88" s="3">
        <v>0.53169256530330056</v>
      </c>
      <c r="E88" s="3">
        <v>0.4145634315148326</v>
      </c>
      <c r="F88" s="3">
        <v>0.50792959628788781</v>
      </c>
      <c r="G88" s="3">
        <v>0.65515048397760989</v>
      </c>
    </row>
    <row r="89" spans="1:7" x14ac:dyDescent="0.25">
      <c r="A89" s="2">
        <v>32.842038396556767</v>
      </c>
      <c r="B89" s="3">
        <v>0.1739082164493515</v>
      </c>
      <c r="C89" s="3">
        <v>0.39427543338908211</v>
      </c>
      <c r="D89" s="3">
        <v>0.81680815000765861</v>
      </c>
      <c r="E89" s="3">
        <v>0.57035890147093626</v>
      </c>
      <c r="F89" s="3">
        <v>0.55277638701629117</v>
      </c>
      <c r="G89" s="3">
        <v>0.77143775405540782</v>
      </c>
    </row>
    <row r="90" spans="1:7" x14ac:dyDescent="0.25">
      <c r="A90" s="2">
        <v>43.11056373082689</v>
      </c>
      <c r="B90" s="3">
        <v>3.560871182391518E-2</v>
      </c>
      <c r="C90" s="3">
        <v>0.17422025163719634</v>
      </c>
      <c r="D90" s="3">
        <v>0.50799880365410666</v>
      </c>
      <c r="E90" s="3">
        <v>0.3527134546704887</v>
      </c>
      <c r="F90" s="3">
        <v>0.36553839151181289</v>
      </c>
      <c r="G90" s="3">
        <v>0.64913110256030992</v>
      </c>
    </row>
    <row r="91" spans="1:7" x14ac:dyDescent="0.25">
      <c r="A91" s="2">
        <v>29.0227397607078</v>
      </c>
      <c r="B91" s="3">
        <v>4.0115474238029501E-3</v>
      </c>
      <c r="C91" s="3">
        <v>0.30101093299005605</v>
      </c>
      <c r="D91" s="3">
        <v>0.45160410797876965</v>
      </c>
      <c r="E91" s="3">
        <v>0.39744420531962193</v>
      </c>
      <c r="F91" s="3">
        <v>0.28745335021722801</v>
      </c>
      <c r="G91" s="3">
        <v>0.59266210887376414</v>
      </c>
    </row>
    <row r="92" spans="1:7" x14ac:dyDescent="0.25">
      <c r="A92" s="2">
        <v>40.204192294914066</v>
      </c>
      <c r="B92" s="3">
        <v>0.17163687215887513</v>
      </c>
      <c r="C92" s="3">
        <v>0.40293621799650625</v>
      </c>
      <c r="D92" s="3">
        <v>0.55593745691636065</v>
      </c>
      <c r="E92" s="3">
        <v>0.4249966458777345</v>
      </c>
      <c r="F92" s="3">
        <v>0.29780943996842763</v>
      </c>
      <c r="G92" s="3">
        <v>0.52463133837369791</v>
      </c>
    </row>
    <row r="93" spans="1:7" x14ac:dyDescent="0.25">
      <c r="A93" s="2">
        <v>27.731500102056334</v>
      </c>
      <c r="B93" s="3">
        <v>3.0879953435038281E-2</v>
      </c>
      <c r="C93" s="3">
        <v>0.41225736207004376</v>
      </c>
      <c r="D93" s="3">
        <v>0.54952526407731295</v>
      </c>
      <c r="E93" s="3">
        <v>0.68149947958901191</v>
      </c>
      <c r="F93" s="3">
        <v>0.62464750981039363</v>
      </c>
      <c r="G93" s="3">
        <v>0.8366229594150183</v>
      </c>
    </row>
    <row r="94" spans="1:7" x14ac:dyDescent="0.25">
      <c r="A94" s="2">
        <v>42.310740839782447</v>
      </c>
      <c r="B94" s="3">
        <v>0.44131010432269657</v>
      </c>
      <c r="C94" s="3">
        <v>0.18093462416702374</v>
      </c>
      <c r="D94" s="3">
        <v>0.4838623616397183</v>
      </c>
      <c r="E94" s="3">
        <v>0.38362080380252594</v>
      </c>
      <c r="F94" s="3">
        <v>0.39222012513932519</v>
      </c>
      <c r="G94" s="3">
        <v>0.59525819511302125</v>
      </c>
    </row>
    <row r="95" spans="1:7" x14ac:dyDescent="0.25">
      <c r="A95" s="2">
        <v>47.468312035559279</v>
      </c>
      <c r="B95" s="3">
        <v>0.42125638539491039</v>
      </c>
      <c r="C95" s="3">
        <v>0.46285032216892674</v>
      </c>
      <c r="D95" s="3">
        <v>0.55836358032495725</v>
      </c>
      <c r="E95" s="3">
        <v>0.55349875074369925</v>
      </c>
      <c r="F95" s="3">
        <v>0.44770572890274896</v>
      </c>
      <c r="G95" s="3">
        <v>0.75774789742725368</v>
      </c>
    </row>
    <row r="96" spans="1:7" x14ac:dyDescent="0.25">
      <c r="A96" s="2">
        <v>56.777933548240071</v>
      </c>
      <c r="B96" s="3">
        <v>0.25096250641914142</v>
      </c>
      <c r="C96" s="3">
        <v>0.33419503744390261</v>
      </c>
      <c r="D96" s="3">
        <v>0.40482672970729122</v>
      </c>
      <c r="E96" s="3">
        <v>0.37236088998863481</v>
      </c>
      <c r="F96" s="3">
        <v>0.31713504617992788</v>
      </c>
      <c r="G96" s="3">
        <v>0.61053299400588523</v>
      </c>
    </row>
    <row r="97" spans="1:7" x14ac:dyDescent="0.25">
      <c r="A97" s="2">
        <v>58.110114100530502</v>
      </c>
      <c r="B97" s="3">
        <v>0.17130802483145335</v>
      </c>
      <c r="C97" s="3">
        <v>0.38693790718518212</v>
      </c>
      <c r="D97" s="3">
        <v>0.31896944175503356</v>
      </c>
      <c r="E97" s="3">
        <v>0.29899520297521753</v>
      </c>
      <c r="F97" s="3">
        <v>4.7830405869057957E-2</v>
      </c>
      <c r="G97" s="3">
        <v>0.27267091876593197</v>
      </c>
    </row>
    <row r="98" spans="1:7" x14ac:dyDescent="0.25">
      <c r="A98" s="2">
        <v>35.57582177374389</v>
      </c>
      <c r="B98" s="3">
        <v>3.4585743812413812E-2</v>
      </c>
      <c r="C98" s="3">
        <v>0.61359410671180215</v>
      </c>
      <c r="D98" s="3">
        <v>0.76301309181947641</v>
      </c>
      <c r="E98" s="3">
        <v>0.71750978987847214</v>
      </c>
      <c r="F98" s="3">
        <v>0.64119364113367816</v>
      </c>
      <c r="G98" s="3">
        <v>0.73127465578709994</v>
      </c>
    </row>
    <row r="99" spans="1:7" x14ac:dyDescent="0.25">
      <c r="A99" s="2">
        <v>52.33519174070571</v>
      </c>
      <c r="B99" s="3">
        <v>6.2911945764633853E-2</v>
      </c>
      <c r="C99" s="3">
        <v>0.17108926598382798</v>
      </c>
      <c r="D99" s="3">
        <v>0.3413088171675539</v>
      </c>
      <c r="E99" s="3">
        <v>0.35526040300169986</v>
      </c>
      <c r="F99" s="3">
        <v>0.1727682850280105</v>
      </c>
      <c r="G99" s="3">
        <v>0.49774414314378151</v>
      </c>
    </row>
    <row r="100" spans="1:7" x14ac:dyDescent="0.25">
      <c r="A100" s="2">
        <v>23.845033554407365</v>
      </c>
      <c r="B100" s="3">
        <v>6.6297090376243678E-2</v>
      </c>
      <c r="C100" s="3">
        <v>0.50381899980824663</v>
      </c>
      <c r="D100" s="3">
        <v>0.63898700778730144</v>
      </c>
      <c r="E100" s="3">
        <v>0.43509714224393037</v>
      </c>
      <c r="F100" s="3">
        <v>0.49785825673267436</v>
      </c>
      <c r="G100" s="3">
        <v>0.54413877022964219</v>
      </c>
    </row>
    <row r="101" spans="1:7" x14ac:dyDescent="0.25">
      <c r="A101" s="2">
        <v>50.371777838305171</v>
      </c>
      <c r="B101" s="3">
        <v>0.12705022818286069</v>
      </c>
      <c r="C101" s="3">
        <v>0.14407520748536196</v>
      </c>
      <c r="D101" s="3">
        <v>0.46003675722445109</v>
      </c>
      <c r="E101" s="3">
        <v>0.34765783708744458</v>
      </c>
      <c r="F101" s="3">
        <v>9.3463695260103841E-2</v>
      </c>
      <c r="G101" s="3">
        <v>0.47485193768197986</v>
      </c>
    </row>
    <row r="102" spans="1:7" x14ac:dyDescent="0.25">
      <c r="A102" s="2">
        <v>39.889537751117786</v>
      </c>
      <c r="B102" s="3">
        <v>1.8838350850420061E-2</v>
      </c>
      <c r="C102" s="3">
        <v>0.41421906982824408</v>
      </c>
      <c r="D102" s="3">
        <v>0.53933777070844169</v>
      </c>
      <c r="E102" s="3">
        <v>0.34623416634523752</v>
      </c>
      <c r="F102" s="3">
        <v>0.36212934671991281</v>
      </c>
      <c r="G102" s="3">
        <v>0.59363581883016769</v>
      </c>
    </row>
    <row r="103" spans="1:7" x14ac:dyDescent="0.25">
      <c r="A103" s="2">
        <v>45.612824943201318</v>
      </c>
      <c r="B103" s="3">
        <v>7.259343305039398E-2</v>
      </c>
      <c r="C103" s="3">
        <v>0.35121807803000199</v>
      </c>
      <c r="D103" s="3">
        <v>0.52494224940941048</v>
      </c>
      <c r="E103" s="3">
        <v>0.37629512171521307</v>
      </c>
      <c r="F103" s="3">
        <v>0.48176182584349037</v>
      </c>
      <c r="G103" s="3">
        <v>0.6518183954279031</v>
      </c>
    </row>
    <row r="104" spans="1:7" x14ac:dyDescent="0.25">
      <c r="A104" s="2">
        <v>44.817571164089877</v>
      </c>
      <c r="B104" s="3">
        <v>0.31648618802709999</v>
      </c>
      <c r="C104" s="3">
        <v>0.19893848654565088</v>
      </c>
      <c r="D104" s="3">
        <v>0.70739908745012747</v>
      </c>
      <c r="E104" s="3">
        <v>0.45176667115591995</v>
      </c>
      <c r="F104" s="3">
        <v>0.32896745489350171</v>
      </c>
      <c r="G104" s="3">
        <v>0.50774000582912504</v>
      </c>
    </row>
    <row r="105" spans="1:7" x14ac:dyDescent="0.25">
      <c r="A105" s="2">
        <v>36.341614451278609</v>
      </c>
      <c r="B105" s="3">
        <v>1.1275723513626341E-2</v>
      </c>
      <c r="C105" s="3">
        <v>0.47778238933995648</v>
      </c>
      <c r="D105" s="3">
        <v>0.43163781608527635</v>
      </c>
      <c r="E105" s="3">
        <v>0.34556022784036688</v>
      </c>
      <c r="F105" s="3">
        <v>0.25747454182242796</v>
      </c>
      <c r="G105" s="3">
        <v>0.44029292260470065</v>
      </c>
    </row>
    <row r="106" spans="1:7" x14ac:dyDescent="0.25">
      <c r="A106" s="2">
        <v>47.274090640811721</v>
      </c>
      <c r="B106" s="3">
        <v>1.8887921560566921E-2</v>
      </c>
      <c r="C106" s="3">
        <v>5.2850402163950087E-2</v>
      </c>
      <c r="D106" s="3">
        <v>0.3388664165968911</v>
      </c>
      <c r="E106" s="3">
        <v>0.16687221509235128</v>
      </c>
      <c r="F106" s="3">
        <v>7.1145118540938024E-2</v>
      </c>
      <c r="G106" s="3">
        <v>0.461118701132602</v>
      </c>
    </row>
    <row r="107" spans="1:7" x14ac:dyDescent="0.25">
      <c r="A107" s="2">
        <v>50.716564251701577</v>
      </c>
      <c r="B107" s="3">
        <v>0.36843830181856124</v>
      </c>
      <c r="C107" s="3">
        <v>0.494107415787431</v>
      </c>
      <c r="D107" s="3">
        <v>0.69231873111847297</v>
      </c>
      <c r="E107" s="3">
        <v>0.53679516227387614</v>
      </c>
      <c r="F107" s="3">
        <v>0.63455603998410659</v>
      </c>
      <c r="G107" s="3">
        <v>0.88126377539705203</v>
      </c>
    </row>
    <row r="108" spans="1:7" x14ac:dyDescent="0.25">
      <c r="A108" s="2">
        <v>37.447995895794186</v>
      </c>
      <c r="B108" s="3">
        <v>0.23793881268688655</v>
      </c>
      <c r="C108" s="3">
        <v>0.51732080812254422</v>
      </c>
      <c r="D108" s="3">
        <v>0.55665713071348288</v>
      </c>
      <c r="E108" s="3">
        <v>0.46246598790576987</v>
      </c>
      <c r="F108" s="3">
        <v>0.38626523035000421</v>
      </c>
      <c r="G108" s="3">
        <v>0.56924345498008255</v>
      </c>
    </row>
    <row r="109" spans="1:7" x14ac:dyDescent="0.25">
      <c r="A109" s="2">
        <v>46.629122294020625</v>
      </c>
      <c r="B109" s="3">
        <v>0.37121965480875391</v>
      </c>
      <c r="C109" s="3">
        <v>0.32694417745507198</v>
      </c>
      <c r="D109" s="3">
        <v>0.50327449687722181</v>
      </c>
      <c r="E109" s="3">
        <v>0.33758717135668853</v>
      </c>
      <c r="F109" s="3">
        <v>0.41678545463890304</v>
      </c>
      <c r="G109" s="3">
        <v>0.66058127987614323</v>
      </c>
    </row>
    <row r="110" spans="1:7" x14ac:dyDescent="0.25">
      <c r="A110" s="2">
        <v>37.121352911864967</v>
      </c>
      <c r="B110" s="3">
        <v>1.662403170512057E-2</v>
      </c>
      <c r="C110" s="3">
        <v>0.25540516981862277</v>
      </c>
      <c r="D110" s="3">
        <v>0.48964303909409451</v>
      </c>
      <c r="E110" s="3">
        <v>0.28274819562810449</v>
      </c>
      <c r="F110" s="3">
        <v>0.2713437059830871</v>
      </c>
      <c r="G110" s="3">
        <v>0.36934064915960874</v>
      </c>
    </row>
    <row r="111" spans="1:7" x14ac:dyDescent="0.25">
      <c r="A111" s="2">
        <v>35.830743380054855</v>
      </c>
      <c r="B111" s="3">
        <v>9.2207823465733599E-2</v>
      </c>
      <c r="C111" s="3">
        <v>0.20495366644305951</v>
      </c>
      <c r="D111" s="3">
        <v>0.66448600603332142</v>
      </c>
      <c r="E111" s="3">
        <v>0.4636358278586229</v>
      </c>
      <c r="F111" s="3">
        <v>0.46340805184356443</v>
      </c>
      <c r="G111" s="3">
        <v>0.70561516246442979</v>
      </c>
    </row>
    <row r="112" spans="1:7" x14ac:dyDescent="0.25">
      <c r="A112" s="2">
        <v>58.036217899430532</v>
      </c>
      <c r="B112" s="3">
        <v>0.18928851718397383</v>
      </c>
      <c r="C112" s="3">
        <v>0.23001322321491841</v>
      </c>
      <c r="D112" s="3">
        <v>0.4479087355421531</v>
      </c>
      <c r="E112" s="3">
        <v>0.3002648940427699</v>
      </c>
      <c r="F112" s="3">
        <v>0.21446128918679624</v>
      </c>
      <c r="G112" s="3">
        <v>0.43241401569515336</v>
      </c>
    </row>
    <row r="113" spans="1:7" x14ac:dyDescent="0.25">
      <c r="A113" s="2">
        <v>36.101608036697222</v>
      </c>
      <c r="B113" s="3">
        <v>0.21949254521049935</v>
      </c>
      <c r="C113" s="3">
        <v>0.26315724033624599</v>
      </c>
      <c r="D113" s="3">
        <v>0.274197320182474</v>
      </c>
      <c r="E113" s="3">
        <v>0.31136890762792729</v>
      </c>
      <c r="F113" s="3">
        <v>0.2233947186265379</v>
      </c>
      <c r="G113" s="3">
        <v>0.33991700937740055</v>
      </c>
    </row>
    <row r="114" spans="1:7" x14ac:dyDescent="0.25">
      <c r="A114" s="2">
        <v>39.168644585887044</v>
      </c>
      <c r="B114" s="3">
        <v>3.1226469942776381E-2</v>
      </c>
      <c r="C114" s="3">
        <v>0.44311668259386483</v>
      </c>
      <c r="D114" s="3">
        <v>0.62567941182059728</v>
      </c>
      <c r="E114" s="3">
        <v>0.58494301080927624</v>
      </c>
      <c r="F114" s="3">
        <v>0.50276794351080989</v>
      </c>
      <c r="G114" s="3">
        <v>0.6276104141417117</v>
      </c>
    </row>
    <row r="115" spans="1:7" x14ac:dyDescent="0.25">
      <c r="A115" s="2">
        <v>44.238151891265886</v>
      </c>
      <c r="B115" s="3">
        <v>0.18590647360105134</v>
      </c>
      <c r="C115" s="3">
        <v>0.331157789748381</v>
      </c>
      <c r="D115" s="3">
        <v>0.40953786453616642</v>
      </c>
      <c r="E115" s="3">
        <v>0.42907134977586142</v>
      </c>
      <c r="F115" s="3">
        <v>0.32866388408949476</v>
      </c>
      <c r="G115" s="3">
        <v>0.62612699707018815</v>
      </c>
    </row>
    <row r="116" spans="1:7" x14ac:dyDescent="0.25">
      <c r="A116" s="2">
        <v>45.04244009441328</v>
      </c>
      <c r="B116" s="3">
        <v>0.10965418773662416</v>
      </c>
      <c r="C116" s="3">
        <v>0.31448146682407391</v>
      </c>
      <c r="D116" s="3">
        <v>0.50527140003088777</v>
      </c>
      <c r="E116" s="3">
        <v>0.31267480196472708</v>
      </c>
      <c r="F116" s="3">
        <v>0.25110799732279682</v>
      </c>
      <c r="G116" s="3">
        <v>0.37434828989561797</v>
      </c>
    </row>
    <row r="117" spans="1:7" x14ac:dyDescent="0.25">
      <c r="A117" s="2">
        <v>48.106444111083775</v>
      </c>
      <c r="B117" s="3">
        <v>7.1032811600394832E-2</v>
      </c>
      <c r="C117" s="3">
        <v>0.37647889921064531</v>
      </c>
      <c r="D117" s="3">
        <v>0.48377089173179916</v>
      </c>
      <c r="E117" s="3">
        <v>0.49705736472008649</v>
      </c>
      <c r="F117" s="3">
        <v>0.41766652468710741</v>
      </c>
      <c r="G117" s="3">
        <v>0.6404739900821298</v>
      </c>
    </row>
    <row r="118" spans="1:7" x14ac:dyDescent="0.25">
      <c r="A118" s="2">
        <v>39.938825089572241</v>
      </c>
      <c r="B118" s="3">
        <v>1.6948194161280301E-2</v>
      </c>
      <c r="C118" s="3">
        <v>0.26198011328133775</v>
      </c>
      <c r="D118" s="3">
        <v>0.22740925223626834</v>
      </c>
      <c r="E118" s="3">
        <v>0.1947773819313815</v>
      </c>
      <c r="F118" s="3">
        <v>0.10132773575656823</v>
      </c>
      <c r="G118" s="3">
        <v>0.33581178346883889</v>
      </c>
    </row>
    <row r="119" spans="1:7" x14ac:dyDescent="0.25">
      <c r="A119" s="2">
        <v>37.485191646130637</v>
      </c>
      <c r="B119" s="3">
        <v>6.4398563326378777E-2</v>
      </c>
      <c r="C119" s="3">
        <v>0.29225124621986653</v>
      </c>
      <c r="D119" s="3">
        <v>0.3847326347565207</v>
      </c>
      <c r="E119" s="3">
        <v>0.34237941230214114</v>
      </c>
      <c r="F119" s="3">
        <v>0.29317279469283208</v>
      </c>
      <c r="G119" s="3">
        <v>0.39135004238686288</v>
      </c>
    </row>
    <row r="120" spans="1:7" x14ac:dyDescent="0.25">
      <c r="A120" s="2">
        <v>42.952215111977821</v>
      </c>
      <c r="B120" s="3">
        <v>2.7174772786639999E-2</v>
      </c>
      <c r="C120" s="3">
        <v>0.4874368818095412</v>
      </c>
      <c r="D120" s="3">
        <v>0.552874342080933</v>
      </c>
      <c r="E120" s="3">
        <v>0.47349254109035388</v>
      </c>
      <c r="F120" s="3">
        <v>0.53787186730684178</v>
      </c>
      <c r="G120" s="3">
        <v>0.76796574974695009</v>
      </c>
    </row>
    <row r="121" spans="1:7" x14ac:dyDescent="0.25">
      <c r="A121" s="2">
        <v>47.080030607574685</v>
      </c>
      <c r="B121" s="3">
        <v>0.45539983833761161</v>
      </c>
      <c r="C121" s="3">
        <v>0.21065740286166287</v>
      </c>
      <c r="D121" s="3">
        <v>0.1580480901410557</v>
      </c>
      <c r="E121" s="3">
        <v>0.22831748357629655</v>
      </c>
      <c r="F121" s="3">
        <v>0.15222337792179458</v>
      </c>
      <c r="G121" s="3">
        <v>0.26167418355847766</v>
      </c>
    </row>
    <row r="122" spans="1:7" x14ac:dyDescent="0.25">
      <c r="A122" s="2">
        <v>30.760322410637517</v>
      </c>
      <c r="B122" s="3">
        <v>3.2092834442356083E-2</v>
      </c>
      <c r="C122" s="3">
        <v>0.36214751148480595</v>
      </c>
      <c r="D122" s="3">
        <v>0.65447526954485513</v>
      </c>
      <c r="E122" s="3">
        <v>0.48775875221948212</v>
      </c>
      <c r="F122" s="3">
        <v>0.46338310114963521</v>
      </c>
      <c r="G122" s="3">
        <v>0.67860995413197811</v>
      </c>
    </row>
    <row r="123" spans="1:7" x14ac:dyDescent="0.25">
      <c r="A123" s="2">
        <v>44.529241260860665</v>
      </c>
      <c r="B123" s="3">
        <v>4.5726139725493692E-2</v>
      </c>
      <c r="C123" s="3">
        <v>0.22413113717136293</v>
      </c>
      <c r="D123" s="3">
        <v>0.18103163346243795</v>
      </c>
      <c r="E123" s="3">
        <v>0.28987439296833045</v>
      </c>
      <c r="F123" s="3">
        <v>0.22422197476819489</v>
      </c>
      <c r="G123" s="3">
        <v>0.37151768479474601</v>
      </c>
    </row>
    <row r="124" spans="1:7" x14ac:dyDescent="0.25">
      <c r="A124" s="2">
        <v>36.485141888103989</v>
      </c>
      <c r="B124" s="3">
        <v>0.29963864299407089</v>
      </c>
      <c r="C124" s="3">
        <v>0.61232938249680824</v>
      </c>
      <c r="D124" s="3">
        <v>0.73359740612209667</v>
      </c>
      <c r="E124" s="3">
        <v>0.63902490091744291</v>
      </c>
      <c r="F124" s="3">
        <v>0.55559482225175882</v>
      </c>
      <c r="G124" s="3">
        <v>0.70636044433216139</v>
      </c>
    </row>
    <row r="125" spans="1:7" x14ac:dyDescent="0.25">
      <c r="A125" s="2">
        <v>42.954609931103136</v>
      </c>
      <c r="B125" s="3">
        <v>4.9516932474318757E-2</v>
      </c>
      <c r="C125" s="3">
        <v>0.20384569657841398</v>
      </c>
      <c r="D125" s="3">
        <v>0.46538651750928395</v>
      </c>
      <c r="E125" s="3">
        <v>0.39106382281044116</v>
      </c>
      <c r="F125" s="3">
        <v>0.25726010371754193</v>
      </c>
      <c r="G125" s="3">
        <v>0.45132348413787687</v>
      </c>
    </row>
    <row r="126" spans="1:7" x14ac:dyDescent="0.25">
      <c r="A126" s="2">
        <v>58.265286297832219</v>
      </c>
      <c r="B126" s="3">
        <v>9.5866555370461418E-2</v>
      </c>
      <c r="C126" s="3">
        <v>0.24956394444505259</v>
      </c>
      <c r="D126" s="3">
        <v>0.40208113261049017</v>
      </c>
      <c r="E126" s="3">
        <v>0.31806037088215355</v>
      </c>
      <c r="F126" s="3">
        <v>0.25126544515637411</v>
      </c>
      <c r="G126" s="3">
        <v>0.52714524121083306</v>
      </c>
    </row>
    <row r="127" spans="1:7" x14ac:dyDescent="0.25">
      <c r="A127" s="2">
        <v>38.10449283640677</v>
      </c>
      <c r="B127" s="3">
        <v>0.16304796219840056</v>
      </c>
      <c r="C127" s="3">
        <v>0.34155295520330342</v>
      </c>
      <c r="D127" s="3">
        <v>0.49307753373234847</v>
      </c>
      <c r="E127" s="3">
        <v>0.3357511741707444</v>
      </c>
      <c r="F127" s="3">
        <v>0.24654285023095429</v>
      </c>
      <c r="G127" s="3">
        <v>0.46497287737149384</v>
      </c>
    </row>
    <row r="128" spans="1:7" x14ac:dyDescent="0.25">
      <c r="A128" s="2">
        <v>31.604967111385221</v>
      </c>
      <c r="B128" s="3">
        <v>2.2327973612765881E-2</v>
      </c>
      <c r="C128" s="3">
        <v>0.61061399194628452</v>
      </c>
      <c r="D128" s="3">
        <v>0.87619644762979054</v>
      </c>
      <c r="E128" s="3">
        <v>0.82558730137782255</v>
      </c>
      <c r="F128" s="3">
        <v>0.63064065030541516</v>
      </c>
      <c r="G128" s="3">
        <v>0.86893292914316878</v>
      </c>
    </row>
    <row r="129" spans="1:7" x14ac:dyDescent="0.25">
      <c r="A129" s="2">
        <v>44.880323274468317</v>
      </c>
      <c r="B129" s="3">
        <v>0.17579514304149074</v>
      </c>
      <c r="C129" s="3">
        <v>0.3103313852466878</v>
      </c>
      <c r="D129" s="3">
        <v>0.28083422797161156</v>
      </c>
      <c r="E129" s="3">
        <v>0.22795498649058379</v>
      </c>
      <c r="F129" s="3">
        <v>0.12062487243886097</v>
      </c>
      <c r="G129" s="3">
        <v>0.35612449844816457</v>
      </c>
    </row>
    <row r="130" spans="1:7" x14ac:dyDescent="0.25">
      <c r="A130" s="2">
        <v>42.020107586343677</v>
      </c>
      <c r="B130" s="3">
        <v>3.8811536109506807E-2</v>
      </c>
      <c r="C130" s="3">
        <v>0.27506596737062516</v>
      </c>
      <c r="D130" s="3">
        <v>0.44107642557638832</v>
      </c>
      <c r="E130" s="3">
        <v>0.28651651102029074</v>
      </c>
      <c r="F130" s="3">
        <v>0.23177713775879288</v>
      </c>
      <c r="G130" s="3">
        <v>0.52693358946286417</v>
      </c>
    </row>
    <row r="131" spans="1:7" x14ac:dyDescent="0.25">
      <c r="A131" s="2">
        <v>32.361295108667044</v>
      </c>
      <c r="B131" s="3">
        <v>4.1514865197977119E-2</v>
      </c>
      <c r="C131" s="3">
        <v>0.41086957142759117</v>
      </c>
      <c r="D131" s="3">
        <v>0.52671248433668005</v>
      </c>
      <c r="E131" s="3">
        <v>0.45728705345881815</v>
      </c>
      <c r="F131" s="3">
        <v>0.45929204686149089</v>
      </c>
      <c r="G131" s="3">
        <v>0.52814168161338482</v>
      </c>
    </row>
    <row r="132" spans="1:7" x14ac:dyDescent="0.25">
      <c r="A132" s="2">
        <v>43.222034406546669</v>
      </c>
      <c r="B132" s="3">
        <v>0.22306567742044142</v>
      </c>
      <c r="C132" s="3">
        <v>0.3874014458081505</v>
      </c>
      <c r="D132" s="3">
        <v>0.31661736976016136</v>
      </c>
      <c r="E132" s="3">
        <v>0.3369515419813911</v>
      </c>
      <c r="F132" s="3">
        <v>0.23730402753316651</v>
      </c>
      <c r="G132" s="3">
        <v>0.42239802219215661</v>
      </c>
    </row>
    <row r="133" spans="1:7" x14ac:dyDescent="0.25">
      <c r="A133" s="2">
        <v>27.73098082147153</v>
      </c>
      <c r="B133" s="3">
        <v>9.7119247711255144E-2</v>
      </c>
      <c r="C133" s="3">
        <v>0.5203262794486101</v>
      </c>
      <c r="D133" s="3">
        <v>0.69913245896876253</v>
      </c>
      <c r="E133" s="3">
        <v>0.58325591280704969</v>
      </c>
      <c r="F133" s="3">
        <v>0.62498931653121326</v>
      </c>
      <c r="G133" s="3">
        <v>0.8497053882276242</v>
      </c>
    </row>
    <row r="134" spans="1:7" x14ac:dyDescent="0.25">
      <c r="A134" s="2">
        <v>38.546401757095317</v>
      </c>
      <c r="B134" s="3">
        <v>0.86966658735593849</v>
      </c>
      <c r="C134" s="3">
        <v>0.35307356988420729</v>
      </c>
      <c r="D134" s="3">
        <v>0.43385506574119326</v>
      </c>
      <c r="E134" s="3">
        <v>0.39192848981542083</v>
      </c>
      <c r="F134" s="3">
        <v>0.1763575498813503</v>
      </c>
      <c r="G134" s="3">
        <v>0.33329743299990228</v>
      </c>
    </row>
    <row r="135" spans="1:7" x14ac:dyDescent="0.25">
      <c r="A135" s="2">
        <v>30.519822150349889</v>
      </c>
      <c r="B135" s="3">
        <v>0.36466832510899722</v>
      </c>
      <c r="C135" s="3">
        <v>0.53790605526369184</v>
      </c>
      <c r="D135" s="3">
        <v>0.72863626552846339</v>
      </c>
      <c r="E135" s="3">
        <v>0.63024983873689588</v>
      </c>
      <c r="F135" s="3">
        <v>0.51427576318523582</v>
      </c>
      <c r="G135" s="3">
        <v>0.59918747534427574</v>
      </c>
    </row>
    <row r="136" spans="1:7" x14ac:dyDescent="0.25">
      <c r="A136" s="2">
        <v>46.530280763751769</v>
      </c>
      <c r="B136" s="3">
        <v>0.30696702421986238</v>
      </c>
      <c r="C136" s="3">
        <v>0.30745983216694817</v>
      </c>
      <c r="D136" s="3">
        <v>0.34715770398367929</v>
      </c>
      <c r="E136" s="3">
        <v>0.34873709951180498</v>
      </c>
      <c r="F136" s="3">
        <v>0.32483874728562201</v>
      </c>
      <c r="G136" s="3">
        <v>0.53947280852201851</v>
      </c>
    </row>
    <row r="137" spans="1:7" x14ac:dyDescent="0.25">
      <c r="A137" s="2">
        <v>49.923350724565424</v>
      </c>
      <c r="B137" s="3">
        <v>2.4915925180996092E-2</v>
      </c>
      <c r="C137" s="3">
        <v>0.35946006186329776</v>
      </c>
      <c r="D137" s="3">
        <v>0.53156785569142673</v>
      </c>
      <c r="E137" s="3">
        <v>0.39279037273595729</v>
      </c>
      <c r="F137" s="3">
        <v>0.31996011319277923</v>
      </c>
      <c r="G137" s="3">
        <v>0.52292197954476372</v>
      </c>
    </row>
    <row r="138" spans="1:7" x14ac:dyDescent="0.25">
      <c r="A138" s="2">
        <v>49.50804857595201</v>
      </c>
      <c r="B138" s="3">
        <v>7.7174002549489931E-2</v>
      </c>
      <c r="C138" s="3">
        <v>0.31397380054049689</v>
      </c>
      <c r="D138" s="3">
        <v>0.35001233824039635</v>
      </c>
      <c r="E138" s="3">
        <v>0.32767637598068655</v>
      </c>
      <c r="F138" s="3">
        <v>0.21743723102413356</v>
      </c>
      <c r="G138" s="3">
        <v>0.4365181304907802</v>
      </c>
    </row>
    <row r="139" spans="1:7" x14ac:dyDescent="0.25">
      <c r="A139" s="2">
        <v>40.564688565169391</v>
      </c>
      <c r="B139" s="3">
        <v>9.2257653003146173E-2</v>
      </c>
      <c r="C139" s="3">
        <v>0.48882214607708446</v>
      </c>
      <c r="D139" s="3">
        <v>0.61360667828567772</v>
      </c>
      <c r="E139" s="3">
        <v>0.49209413095643839</v>
      </c>
      <c r="F139" s="3">
        <v>0.39378186811071109</v>
      </c>
      <c r="G139" s="3">
        <v>0.62277989378060084</v>
      </c>
    </row>
    <row r="140" spans="1:7" x14ac:dyDescent="0.25">
      <c r="A140" s="2">
        <v>51.149247359167553</v>
      </c>
      <c r="B140" s="3">
        <v>0.96997885656727745</v>
      </c>
      <c r="C140" s="3">
        <v>0.3156751733628963</v>
      </c>
      <c r="D140" s="3">
        <v>0.43283988884162006</v>
      </c>
      <c r="E140" s="3">
        <v>0.37726052997753906</v>
      </c>
      <c r="F140" s="3">
        <v>0.16567755575234361</v>
      </c>
      <c r="G140" s="3">
        <v>0.36961984605042797</v>
      </c>
    </row>
    <row r="141" spans="1:7" x14ac:dyDescent="0.25">
      <c r="A141" s="2">
        <v>29.503939629221716</v>
      </c>
      <c r="B141" s="3">
        <v>0.10577414180768177</v>
      </c>
      <c r="C141" s="3">
        <v>0.26401526798371061</v>
      </c>
      <c r="D141" s="3">
        <v>0.48178031180277986</v>
      </c>
      <c r="E141" s="3">
        <v>0.45963013806554065</v>
      </c>
      <c r="F141" s="3">
        <v>0.39766324573391376</v>
      </c>
      <c r="G141" s="3">
        <v>0.52518208403745115</v>
      </c>
    </row>
    <row r="142" spans="1:7" x14ac:dyDescent="0.25">
      <c r="A142" s="2">
        <v>47.548302265282956</v>
      </c>
      <c r="B142" s="3">
        <v>0.1397800323842055</v>
      </c>
      <c r="C142" s="3">
        <v>0.33518536026768381</v>
      </c>
      <c r="D142" s="3">
        <v>0.64133339774032394</v>
      </c>
      <c r="E142" s="3">
        <v>0.4310264519686593</v>
      </c>
      <c r="F142" s="3">
        <v>0.33483659405797506</v>
      </c>
      <c r="G142" s="3">
        <v>0.5920071955585805</v>
      </c>
    </row>
    <row r="143" spans="1:7" x14ac:dyDescent="0.25">
      <c r="A143" s="2">
        <v>49.125663952234198</v>
      </c>
      <c r="B143" s="3">
        <v>0.10957044777429378</v>
      </c>
      <c r="C143" s="3">
        <v>0.17156319960792549</v>
      </c>
      <c r="D143" s="3">
        <v>0.28234570441035733</v>
      </c>
      <c r="E143" s="3">
        <v>0.21696091922856472</v>
      </c>
      <c r="F143" s="3">
        <v>4.163100701290301E-2</v>
      </c>
      <c r="G143" s="3">
        <v>0.21901139827143434</v>
      </c>
    </row>
    <row r="144" spans="1:7" x14ac:dyDescent="0.25">
      <c r="A144" s="2">
        <v>34.132863988597585</v>
      </c>
      <c r="B144" s="3">
        <v>4.8520783795178768E-2</v>
      </c>
      <c r="C144" s="3">
        <v>0.24205398461116237</v>
      </c>
      <c r="D144" s="3">
        <v>0.68073084733351352</v>
      </c>
      <c r="E144" s="3">
        <v>0.41756599063338923</v>
      </c>
      <c r="F144" s="3">
        <v>0.50625340502018346</v>
      </c>
      <c r="G144" s="3">
        <v>0.67432844304036355</v>
      </c>
    </row>
    <row r="145" spans="1:7" x14ac:dyDescent="0.25">
      <c r="A145" s="2">
        <v>34.684062574492224</v>
      </c>
      <c r="B145" s="3">
        <v>0.10443143303246408</v>
      </c>
      <c r="C145" s="3">
        <v>0.28205834962272924</v>
      </c>
      <c r="D145" s="3">
        <v>0.51089487320013582</v>
      </c>
      <c r="E145" s="3">
        <v>0.38352980209750959</v>
      </c>
      <c r="F145" s="3">
        <v>0.30618174065023374</v>
      </c>
      <c r="G145" s="3">
        <v>0.49721464728925552</v>
      </c>
    </row>
    <row r="146" spans="1:7" x14ac:dyDescent="0.25">
      <c r="A146" s="2">
        <v>45.742723301927263</v>
      </c>
      <c r="B146" s="3">
        <v>4.6612183335955161E-2</v>
      </c>
      <c r="C146" s="3">
        <v>0.35716273411079275</v>
      </c>
      <c r="D146" s="3">
        <v>0.44187769633488472</v>
      </c>
      <c r="E146" s="3">
        <v>0.42327288214416203</v>
      </c>
      <c r="F146" s="3">
        <v>0.38560550140683736</v>
      </c>
      <c r="G146" s="3">
        <v>0.58222022321651012</v>
      </c>
    </row>
    <row r="147" spans="1:7" x14ac:dyDescent="0.25">
      <c r="A147" s="2">
        <v>48.94319017884402</v>
      </c>
      <c r="B147" s="3">
        <v>0.31896338298765559</v>
      </c>
      <c r="C147" s="3">
        <v>0.44864483837262531</v>
      </c>
      <c r="D147" s="3">
        <v>0.63073763582874265</v>
      </c>
      <c r="E147" s="3">
        <v>0.4714168387825215</v>
      </c>
      <c r="F147" s="3">
        <v>0.18974041290692639</v>
      </c>
      <c r="G147" s="3">
        <v>0.52686118354434297</v>
      </c>
    </row>
    <row r="148" spans="1:7" x14ac:dyDescent="0.25">
      <c r="A148" s="2">
        <v>39.416049699719487</v>
      </c>
      <c r="B148" s="3">
        <v>0.11621332662123098</v>
      </c>
      <c r="C148" s="3">
        <v>0.48814447413349871</v>
      </c>
      <c r="D148" s="3">
        <v>0.70061858832520529</v>
      </c>
      <c r="E148" s="3">
        <v>0.56146915655862339</v>
      </c>
      <c r="F148" s="3">
        <v>0.58062061689446787</v>
      </c>
      <c r="G148" s="3">
        <v>0.83324579811057253</v>
      </c>
    </row>
    <row r="149" spans="1:7" x14ac:dyDescent="0.25">
      <c r="A149" s="2">
        <v>52.177941288610207</v>
      </c>
      <c r="B149" s="3">
        <v>0.29756897200868965</v>
      </c>
      <c r="C149" s="3">
        <v>0.32701220459647168</v>
      </c>
      <c r="D149" s="3">
        <v>0.51481322418007092</v>
      </c>
      <c r="E149" s="3">
        <v>0.35049130102664972</v>
      </c>
      <c r="F149" s="3">
        <v>0.26565272897986636</v>
      </c>
      <c r="G149" s="3">
        <v>0.50312061360462934</v>
      </c>
    </row>
    <row r="150" spans="1:7" x14ac:dyDescent="0.25">
      <c r="A150" s="2">
        <v>44.240375458114123</v>
      </c>
      <c r="B150" s="3">
        <v>0.29234010487643258</v>
      </c>
      <c r="C150" s="3">
        <v>0.40619717081559298</v>
      </c>
      <c r="D150" s="3">
        <v>0.69812962555006075</v>
      </c>
      <c r="E150" s="3">
        <v>0.44893442534495348</v>
      </c>
      <c r="F150" s="3">
        <v>0.4195452046137208</v>
      </c>
      <c r="G150" s="3">
        <v>0.64520741249420732</v>
      </c>
    </row>
    <row r="151" spans="1:7" x14ac:dyDescent="0.25">
      <c r="A151" s="2">
        <v>43.260243468968376</v>
      </c>
      <c r="B151" s="3">
        <v>1.982910582615947E-2</v>
      </c>
      <c r="C151" s="3">
        <v>0.15309204288269052</v>
      </c>
      <c r="D151" s="3">
        <v>0.29706878589072561</v>
      </c>
      <c r="E151" s="3">
        <v>0.2385717630223306</v>
      </c>
      <c r="F151" s="3">
        <v>0.27713467421387317</v>
      </c>
      <c r="G151" s="3">
        <v>0.4180372224336163</v>
      </c>
    </row>
    <row r="152" spans="1:7" x14ac:dyDescent="0.25">
      <c r="A152" s="2">
        <v>29.362820199375033</v>
      </c>
      <c r="B152" s="3">
        <v>0.13552733759693658</v>
      </c>
      <c r="C152" s="3">
        <v>0.39498647301828771</v>
      </c>
      <c r="D152" s="3">
        <v>0.54111109283522896</v>
      </c>
      <c r="E152" s="3">
        <v>0.44054111977847027</v>
      </c>
      <c r="F152" s="3">
        <v>0.50302219837006446</v>
      </c>
      <c r="G152" s="3">
        <v>0.7604929966782239</v>
      </c>
    </row>
    <row r="153" spans="1:7" x14ac:dyDescent="0.25">
      <c r="A153" s="2">
        <v>34.610854859868084</v>
      </c>
      <c r="B153" s="3">
        <v>0.13681373068104422</v>
      </c>
      <c r="C153" s="3">
        <v>0.45136846035164535</v>
      </c>
      <c r="D153" s="3">
        <v>0.62532322738856905</v>
      </c>
      <c r="E153" s="3">
        <v>0.53538991463561458</v>
      </c>
      <c r="F153" s="3">
        <v>0.29681016482392997</v>
      </c>
      <c r="G153" s="3">
        <v>0.55310869526031736</v>
      </c>
    </row>
    <row r="154" spans="1:7" x14ac:dyDescent="0.25">
      <c r="A154" s="2">
        <v>28.732964601630549</v>
      </c>
      <c r="B154" s="3">
        <v>0.15766459049988499</v>
      </c>
      <c r="C154" s="3">
        <v>0.27767150242040134</v>
      </c>
      <c r="D154" s="3">
        <v>0.66242989642625083</v>
      </c>
      <c r="E154" s="3">
        <v>0.43144786093911969</v>
      </c>
      <c r="F154" s="3">
        <v>0.6190058735777173</v>
      </c>
      <c r="G154" s="3">
        <v>0.6911907203277543</v>
      </c>
    </row>
    <row r="155" spans="1:7" x14ac:dyDescent="0.25">
      <c r="A155" s="2">
        <v>29.244388783778856</v>
      </c>
      <c r="B155" s="3">
        <v>0.10316312798104224</v>
      </c>
      <c r="C155" s="3">
        <v>0.54011835377532458</v>
      </c>
      <c r="D155" s="3">
        <v>0.69183293667530543</v>
      </c>
      <c r="E155" s="3">
        <v>0.62394741499358652</v>
      </c>
      <c r="F155" s="3">
        <v>0.5545187565068439</v>
      </c>
      <c r="G155" s="3">
        <v>0.64890888243950384</v>
      </c>
    </row>
    <row r="156" spans="1:7" x14ac:dyDescent="0.25">
      <c r="A156" s="2">
        <v>34.590142359383201</v>
      </c>
      <c r="B156" s="3">
        <v>0.12643070015605143</v>
      </c>
      <c r="C156" s="3">
        <v>0.2829011128119947</v>
      </c>
      <c r="D156" s="3">
        <v>0.37193786576409626</v>
      </c>
      <c r="E156" s="3">
        <v>0.27344876320644074</v>
      </c>
      <c r="F156" s="3">
        <v>0.3045571103846984</v>
      </c>
      <c r="G156" s="3">
        <v>0.37789153829794503</v>
      </c>
    </row>
    <row r="157" spans="1:7" x14ac:dyDescent="0.25">
      <c r="A157" s="2">
        <v>27.85766121031244</v>
      </c>
      <c r="B157" s="3">
        <v>0.17379701256585522</v>
      </c>
      <c r="C157" s="3">
        <v>0.49350104897862818</v>
      </c>
      <c r="D157" s="3">
        <v>0.67415740103381694</v>
      </c>
      <c r="E157" s="3">
        <v>0.62481217705051062</v>
      </c>
      <c r="F157" s="3">
        <v>0.45405523470780551</v>
      </c>
      <c r="G157" s="3">
        <v>0.532316484728243</v>
      </c>
    </row>
    <row r="158" spans="1:7" x14ac:dyDescent="0.25">
      <c r="A158" s="2">
        <v>30.69873335281045</v>
      </c>
      <c r="B158" s="3">
        <v>1.25397257763857E-2</v>
      </c>
      <c r="C158" s="3">
        <v>0.50134900015308281</v>
      </c>
      <c r="D158" s="3">
        <v>0.66090608635599613</v>
      </c>
      <c r="E158" s="3">
        <v>0.37906271704734673</v>
      </c>
      <c r="F158" s="3">
        <v>0.37755002453114805</v>
      </c>
      <c r="G158" s="3">
        <v>0.46504112976357892</v>
      </c>
    </row>
    <row r="159" spans="1:7" x14ac:dyDescent="0.25">
      <c r="A159" s="2">
        <v>39.377821917251808</v>
      </c>
      <c r="B159" s="3">
        <v>0.10806789567990263</v>
      </c>
      <c r="C159" s="3">
        <v>0.26400065179498594</v>
      </c>
      <c r="D159" s="3">
        <v>0.51256296802148182</v>
      </c>
      <c r="E159" s="3">
        <v>0.46776789578033801</v>
      </c>
      <c r="F159" s="3">
        <v>0.34138000480501796</v>
      </c>
      <c r="G159" s="3">
        <v>0.59165792743236267</v>
      </c>
    </row>
    <row r="160" spans="1:7" x14ac:dyDescent="0.25">
      <c r="A160" s="2">
        <v>25.903514614297041</v>
      </c>
      <c r="B160" s="3">
        <v>8.8466309086579417E-2</v>
      </c>
      <c r="C160" s="3">
        <v>0.18909321031384008</v>
      </c>
      <c r="D160" s="3">
        <v>0.40806907029554285</v>
      </c>
      <c r="E160" s="3">
        <v>0.28182902975497881</v>
      </c>
      <c r="F160" s="3">
        <v>0.22170472758930024</v>
      </c>
      <c r="G160" s="3">
        <v>0.51476552701967604</v>
      </c>
    </row>
    <row r="161" spans="1:7" x14ac:dyDescent="0.25">
      <c r="A161" s="2">
        <v>32.156559453742268</v>
      </c>
      <c r="B161" s="3">
        <v>0.13593523734254995</v>
      </c>
      <c r="C161" s="3">
        <v>0.29403405963027696</v>
      </c>
      <c r="D161" s="3">
        <v>0.5988658560616632</v>
      </c>
      <c r="E161" s="3">
        <v>0.413929842230289</v>
      </c>
      <c r="F161" s="3">
        <v>0.2541711793494294</v>
      </c>
      <c r="G161" s="3">
        <v>0.44660935808428293</v>
      </c>
    </row>
    <row r="162" spans="1:7" x14ac:dyDescent="0.25">
      <c r="A162" s="2">
        <v>54.280743025803233</v>
      </c>
      <c r="B162" s="3">
        <v>0.10972606153476078</v>
      </c>
      <c r="C162" s="3">
        <v>0.44937523819585456</v>
      </c>
      <c r="D162" s="3">
        <v>0.53300810338956173</v>
      </c>
      <c r="E162" s="3">
        <v>0.22814082529564578</v>
      </c>
      <c r="F162" s="3">
        <v>0.1812873752344871</v>
      </c>
      <c r="G162" s="3">
        <v>0.38303884886004924</v>
      </c>
    </row>
    <row r="163" spans="1:7" x14ac:dyDescent="0.25">
      <c r="A163" s="2">
        <v>45.933337470847569</v>
      </c>
      <c r="B163" s="3">
        <v>9.0365854489886432E-2</v>
      </c>
      <c r="C163" s="3">
        <v>0.17644628642341845</v>
      </c>
      <c r="D163" s="3">
        <v>0.19753868549073211</v>
      </c>
      <c r="E163" s="3">
        <v>0.28954995754663782</v>
      </c>
      <c r="F163" s="3">
        <v>6.5929998872382822E-2</v>
      </c>
      <c r="G163" s="3">
        <v>0.27377877570851222</v>
      </c>
    </row>
    <row r="164" spans="1:7" x14ac:dyDescent="0.25">
      <c r="A164" s="2">
        <v>43.833346449590216</v>
      </c>
      <c r="B164" s="3">
        <v>0.38254500610737724</v>
      </c>
      <c r="C164" s="3">
        <v>0.32560147418774449</v>
      </c>
      <c r="D164" s="3">
        <v>0.43569075477595209</v>
      </c>
      <c r="E164" s="3">
        <v>0.36171658705503551</v>
      </c>
      <c r="F164" s="3">
        <v>0.28216224271012058</v>
      </c>
      <c r="G164" s="3">
        <v>0.39844163730766213</v>
      </c>
    </row>
    <row r="165" spans="1:7" x14ac:dyDescent="0.25">
      <c r="A165" s="2">
        <v>42.951517754749503</v>
      </c>
      <c r="B165" s="3">
        <v>5.5926669338159402E-2</v>
      </c>
      <c r="C165" s="3">
        <v>0.49649508897677586</v>
      </c>
      <c r="D165" s="3">
        <v>0.60274626070831805</v>
      </c>
      <c r="E165" s="3">
        <v>0.53897194821257277</v>
      </c>
      <c r="F165" s="3">
        <v>0.46560782998729389</v>
      </c>
      <c r="G165" s="3">
        <v>0.77545651383840197</v>
      </c>
    </row>
    <row r="166" spans="1:7" x14ac:dyDescent="0.25">
      <c r="A166" s="2">
        <v>48.432281747645341</v>
      </c>
      <c r="B166" s="3">
        <v>0.11101272183391171</v>
      </c>
      <c r="C166" s="3">
        <v>0.25085684238240941</v>
      </c>
      <c r="D166" s="3">
        <v>0.48265285651337653</v>
      </c>
      <c r="E166" s="3">
        <v>0.43377456522237751</v>
      </c>
      <c r="F166" s="3">
        <v>0.32899395084111638</v>
      </c>
      <c r="G166" s="3">
        <v>0.5611983933498863</v>
      </c>
    </row>
    <row r="167" spans="1:7" x14ac:dyDescent="0.25">
      <c r="A167" s="2">
        <v>39.081156565119109</v>
      </c>
      <c r="B167" s="3">
        <v>2.9796560201033391E-2</v>
      </c>
      <c r="C167" s="3">
        <v>0.31650300621949706</v>
      </c>
      <c r="D167" s="3">
        <v>0.4977363452918766</v>
      </c>
      <c r="E167" s="3">
        <v>0.39824292626213598</v>
      </c>
      <c r="F167" s="3">
        <v>0.46400589173644546</v>
      </c>
      <c r="G167" s="3">
        <v>0.67342899735957695</v>
      </c>
    </row>
    <row r="168" spans="1:7" x14ac:dyDescent="0.25">
      <c r="A168" s="2">
        <v>54.847484288566761</v>
      </c>
      <c r="B168" s="3">
        <v>4.3376752240492013E-2</v>
      </c>
      <c r="C168" s="3">
        <v>4.8838794270530783E-2</v>
      </c>
      <c r="D168" s="3">
        <v>7.4362238973059658E-2</v>
      </c>
      <c r="E168" s="3">
        <v>1.8322280407679969E-2</v>
      </c>
      <c r="F168" s="3">
        <v>9.2445618185375333E-2</v>
      </c>
      <c r="G168" s="3">
        <v>0.20133930296933045</v>
      </c>
    </row>
    <row r="169" spans="1:7" x14ac:dyDescent="0.25">
      <c r="A169" s="2">
        <v>33.464361507825004</v>
      </c>
      <c r="B169" s="3">
        <v>0.21119203659141725</v>
      </c>
      <c r="C169" s="3">
        <v>0.38162807072231386</v>
      </c>
      <c r="D169" s="3">
        <v>0.59212904439350877</v>
      </c>
      <c r="E169" s="3">
        <v>0.53753884270532204</v>
      </c>
      <c r="F169" s="3">
        <v>0.40425212503224245</v>
      </c>
      <c r="G169" s="3">
        <v>0.70631007015729519</v>
      </c>
    </row>
    <row r="170" spans="1:7" x14ac:dyDescent="0.25">
      <c r="A170" s="2">
        <v>34.996941496103972</v>
      </c>
      <c r="B170" s="3">
        <v>6.7415931261235559E-2</v>
      </c>
      <c r="C170" s="3">
        <v>0.25603225421056935</v>
      </c>
      <c r="D170" s="3">
        <v>0.24593099597353557</v>
      </c>
      <c r="E170" s="3">
        <v>0.18949761347386576</v>
      </c>
      <c r="F170" s="3">
        <v>0.14695748122011337</v>
      </c>
      <c r="G170" s="3">
        <v>0.28522751381206662</v>
      </c>
    </row>
    <row r="171" spans="1:7" x14ac:dyDescent="0.25">
      <c r="A171" s="2">
        <v>47.857794769180884</v>
      </c>
      <c r="B171" s="3">
        <v>0.11676432179599967</v>
      </c>
      <c r="C171" s="3">
        <v>0.19750800252540718</v>
      </c>
      <c r="D171" s="3">
        <v>0.48942459090968538</v>
      </c>
      <c r="E171" s="3">
        <v>0.26419536619107298</v>
      </c>
      <c r="F171" s="3">
        <v>0.14961233840672117</v>
      </c>
      <c r="G171" s="3">
        <v>0.38948538281879175</v>
      </c>
    </row>
    <row r="172" spans="1:7" x14ac:dyDescent="0.25">
      <c r="A172" s="2">
        <v>35.39206372330672</v>
      </c>
      <c r="B172" s="3">
        <v>5.0988325226749343E-2</v>
      </c>
      <c r="C172" s="3">
        <v>0.43600580773741038</v>
      </c>
      <c r="D172" s="3">
        <v>0.59781448898389644</v>
      </c>
      <c r="E172" s="3">
        <v>0.56444428851944817</v>
      </c>
      <c r="F172" s="3">
        <v>0.60011820434297247</v>
      </c>
      <c r="G172" s="3">
        <v>0.83837468005227334</v>
      </c>
    </row>
    <row r="173" spans="1:7" x14ac:dyDescent="0.25">
      <c r="A173" s="2">
        <v>39.85933662118741</v>
      </c>
      <c r="B173" s="3">
        <v>9.4340544560357079E-2</v>
      </c>
      <c r="C173" s="3">
        <v>0.39505387575277467</v>
      </c>
      <c r="D173" s="3">
        <v>0.55461711138862402</v>
      </c>
      <c r="E173" s="3">
        <v>0.45247940257734282</v>
      </c>
      <c r="F173" s="3">
        <v>0.36910034025454624</v>
      </c>
      <c r="G173" s="3">
        <v>0.51580779466055993</v>
      </c>
    </row>
    <row r="174" spans="1:7" x14ac:dyDescent="0.25">
      <c r="A174" s="2">
        <v>50.087125824343708</v>
      </c>
      <c r="B174" s="3">
        <v>8.0108034565755146E-2</v>
      </c>
      <c r="C174" s="3">
        <v>0.36285240657690498</v>
      </c>
      <c r="D174" s="3">
        <v>0.64156079150532785</v>
      </c>
      <c r="E174" s="3">
        <v>0.58078835582870203</v>
      </c>
      <c r="F174" s="3">
        <v>0.50974292214130246</v>
      </c>
      <c r="G174" s="3">
        <v>0.73944869745613628</v>
      </c>
    </row>
    <row r="175" spans="1:7" x14ac:dyDescent="0.25">
      <c r="A175" s="2">
        <v>56.705106316429273</v>
      </c>
      <c r="B175" s="3">
        <v>3.2451829322326299E-2</v>
      </c>
      <c r="C175" s="3">
        <v>2.20689927538541E-2</v>
      </c>
      <c r="D175" s="3">
        <v>0.25830069069750172</v>
      </c>
      <c r="E175" s="3">
        <v>0.20562956107241867</v>
      </c>
      <c r="F175" s="3">
        <v>2.8443016106467212E-2</v>
      </c>
      <c r="G175" s="3">
        <v>0.30575287274780827</v>
      </c>
    </row>
    <row r="176" spans="1:7" x14ac:dyDescent="0.25">
      <c r="A176" s="2">
        <v>37.905216819287972</v>
      </c>
      <c r="B176" s="3">
        <v>0.21154212614779405</v>
      </c>
      <c r="C176" s="3">
        <v>0.38506122369774176</v>
      </c>
      <c r="D176" s="3">
        <v>0.43639775846729212</v>
      </c>
      <c r="E176" s="3">
        <v>0.46076915397413748</v>
      </c>
      <c r="F176" s="3">
        <v>0.40219127225373658</v>
      </c>
      <c r="G176" s="3">
        <v>0.60934460700377924</v>
      </c>
    </row>
    <row r="177" spans="1:7" x14ac:dyDescent="0.25">
      <c r="A177" s="2">
        <v>44.806769733293059</v>
      </c>
      <c r="B177" s="3">
        <v>5.456074828751422E-2</v>
      </c>
      <c r="C177" s="3">
        <v>0.3844771756407927</v>
      </c>
      <c r="D177" s="3">
        <v>0.47240667666260083</v>
      </c>
      <c r="E177" s="3">
        <v>0.50533863609404583</v>
      </c>
      <c r="F177" s="3">
        <v>0.3602084143570955</v>
      </c>
      <c r="G177" s="3">
        <v>0.55022132472741747</v>
      </c>
    </row>
    <row r="178" spans="1:7" x14ac:dyDescent="0.25">
      <c r="A178" s="2">
        <v>27.403928249795932</v>
      </c>
      <c r="B178" s="3">
        <v>0.10111865835807099</v>
      </c>
      <c r="C178" s="3">
        <v>0.20230537967425358</v>
      </c>
      <c r="D178" s="3">
        <v>0.3492581523987085</v>
      </c>
      <c r="E178" s="3">
        <v>0.27051933766872771</v>
      </c>
      <c r="F178" s="3">
        <v>0.25610558922221249</v>
      </c>
      <c r="G178" s="3">
        <v>0.51849204375603863</v>
      </c>
    </row>
    <row r="179" spans="1:7" x14ac:dyDescent="0.25">
      <c r="A179" s="2">
        <v>44.426112310181239</v>
      </c>
      <c r="B179" s="3">
        <v>6.0059830138184833E-2</v>
      </c>
      <c r="C179" s="3">
        <v>0.49227223259730279</v>
      </c>
      <c r="D179" s="3">
        <v>0.5047153949384916</v>
      </c>
      <c r="E179" s="3">
        <v>0.50698423473809717</v>
      </c>
      <c r="F179" s="3">
        <v>0.4421018602046925</v>
      </c>
      <c r="G179" s="3">
        <v>0.58374495308868068</v>
      </c>
    </row>
    <row r="180" spans="1:7" x14ac:dyDescent="0.25">
      <c r="A180" s="2">
        <v>32.21485744175245</v>
      </c>
      <c r="B180" s="3">
        <v>5.7001067934033742E-2</v>
      </c>
      <c r="C180" s="3">
        <v>0.49043948715362828</v>
      </c>
      <c r="D180" s="3">
        <v>0.74964615645524535</v>
      </c>
      <c r="E180" s="3">
        <v>0.77475747411442808</v>
      </c>
      <c r="F180" s="3">
        <v>0.81127697986813274</v>
      </c>
      <c r="G180" s="3">
        <v>1</v>
      </c>
    </row>
    <row r="181" spans="1:7" x14ac:dyDescent="0.25">
      <c r="A181" s="2">
        <v>47.774415507577842</v>
      </c>
      <c r="B181" s="3">
        <v>1.8433033208534368E-2</v>
      </c>
      <c r="C181" s="3">
        <v>0.45375971462893161</v>
      </c>
      <c r="D181" s="3">
        <v>0.48394734411514778</v>
      </c>
      <c r="E181" s="3">
        <v>0.42480707751138858</v>
      </c>
      <c r="F181" s="3">
        <v>0.32357200645675083</v>
      </c>
      <c r="G181" s="3">
        <v>0.5718255311538244</v>
      </c>
    </row>
    <row r="182" spans="1:7" x14ac:dyDescent="0.25">
      <c r="A182" s="2">
        <v>55.087681585549262</v>
      </c>
      <c r="B182" s="3">
        <v>0.63168141302464365</v>
      </c>
      <c r="C182" s="3">
        <v>0.45538654480277563</v>
      </c>
      <c r="D182" s="3">
        <v>0.3895717075418958</v>
      </c>
      <c r="E182" s="3">
        <v>0.45039034573908288</v>
      </c>
      <c r="F182" s="3">
        <v>0.2500078362736628</v>
      </c>
      <c r="G182" s="3">
        <v>0.45045671418518252</v>
      </c>
    </row>
    <row r="183" spans="1:7" x14ac:dyDescent="0.25">
      <c r="A183" s="2">
        <v>39.009526189760827</v>
      </c>
      <c r="B183" s="3">
        <v>9.6336971240183839E-2</v>
      </c>
      <c r="C183" s="3">
        <v>0.43454012464067887</v>
      </c>
      <c r="D183" s="3">
        <v>0.45180404823079778</v>
      </c>
      <c r="E183" s="3">
        <v>0.47551326499862767</v>
      </c>
      <c r="F183" s="3">
        <v>0.35521816027346403</v>
      </c>
      <c r="G183" s="3">
        <v>0.48416041074359295</v>
      </c>
    </row>
    <row r="184" spans="1:7" x14ac:dyDescent="0.25">
      <c r="A184" s="2">
        <v>48.147962769346186</v>
      </c>
      <c r="B184" s="3">
        <v>6.837711172615539E-2</v>
      </c>
      <c r="C184" s="3">
        <v>0.32386033644524431</v>
      </c>
      <c r="D184" s="3">
        <v>0.4278863478134135</v>
      </c>
      <c r="E184" s="3">
        <v>0.17675450622821803</v>
      </c>
      <c r="F184" s="3">
        <v>9.4502106464521618E-2</v>
      </c>
      <c r="G184" s="3">
        <v>0.32135336565524542</v>
      </c>
    </row>
    <row r="185" spans="1:7" x14ac:dyDescent="0.25">
      <c r="A185" s="2">
        <v>38.752797855188085</v>
      </c>
      <c r="B185" s="3">
        <v>7.1274639387311906E-2</v>
      </c>
      <c r="C185" s="3">
        <v>0.27027272441385519</v>
      </c>
      <c r="D185" s="3">
        <v>0.61849390190356657</v>
      </c>
      <c r="E185" s="3">
        <v>0.44554998863121908</v>
      </c>
      <c r="F185" s="3">
        <v>0.51384348893985166</v>
      </c>
      <c r="G185" s="3">
        <v>0.78341293483643915</v>
      </c>
    </row>
    <row r="186" spans="1:7" x14ac:dyDescent="0.25">
      <c r="A186" s="2">
        <v>45.802330338953333</v>
      </c>
      <c r="B186" s="3">
        <v>8.0582271173281567E-2</v>
      </c>
      <c r="C186" s="3">
        <v>0.47827823149692011</v>
      </c>
      <c r="D186" s="3">
        <v>0.65616880362922259</v>
      </c>
      <c r="E186" s="3">
        <v>0.50484522235241625</v>
      </c>
      <c r="F186" s="3">
        <v>0.46794651268216486</v>
      </c>
      <c r="G186" s="3">
        <v>0.62968460174449237</v>
      </c>
    </row>
    <row r="187" spans="1:7" x14ac:dyDescent="0.25">
      <c r="A187" s="2">
        <v>47.530645029733449</v>
      </c>
      <c r="B187" s="3">
        <v>0.10972871249908162</v>
      </c>
      <c r="C187" s="3">
        <v>0.4776005166876004</v>
      </c>
      <c r="D187" s="3">
        <v>0.56830576044583592</v>
      </c>
      <c r="E187" s="3">
        <v>0.41981776109067603</v>
      </c>
      <c r="F187" s="3">
        <v>0.22011378531953418</v>
      </c>
      <c r="G187" s="3">
        <v>0.51286171396117253</v>
      </c>
    </row>
    <row r="188" spans="1:7" x14ac:dyDescent="0.25">
      <c r="A188" s="2">
        <v>49.238736399076849</v>
      </c>
      <c r="B188" s="3">
        <v>7.1506205502681344E-2</v>
      </c>
      <c r="C188" s="3">
        <v>0.26193462245405402</v>
      </c>
      <c r="D188" s="3">
        <v>0.48531231656831975</v>
      </c>
      <c r="E188" s="3">
        <v>0.26196802589379475</v>
      </c>
      <c r="F188" s="3">
        <v>0.35274869697170808</v>
      </c>
      <c r="G188" s="3">
        <v>0.49240287871467187</v>
      </c>
    </row>
    <row r="189" spans="1:7" x14ac:dyDescent="0.25">
      <c r="A189" s="2">
        <v>45.331197021047537</v>
      </c>
      <c r="B189" s="3">
        <v>4.9778127559192017E-2</v>
      </c>
      <c r="C189" s="3">
        <v>0.16838282917790984</v>
      </c>
      <c r="D189" s="3">
        <v>0.56051986017887412</v>
      </c>
      <c r="E189" s="3">
        <v>0.30244914673875167</v>
      </c>
      <c r="F189" s="3">
        <v>0.38583253605311096</v>
      </c>
      <c r="G189" s="3">
        <v>0.57647349697927297</v>
      </c>
    </row>
    <row r="190" spans="1:7" x14ac:dyDescent="0.25">
      <c r="A190" s="2">
        <v>59.215789663589575</v>
      </c>
      <c r="B190" s="3">
        <v>4.1882110694103997E-2</v>
      </c>
      <c r="C190" s="3">
        <v>0.29175616194680493</v>
      </c>
      <c r="D190" s="3">
        <v>0.40038849257040732</v>
      </c>
      <c r="E190" s="3">
        <v>0.34330811205490203</v>
      </c>
      <c r="F190" s="3">
        <v>0.16685904048538375</v>
      </c>
      <c r="G190" s="3">
        <v>0.37948779803586424</v>
      </c>
    </row>
    <row r="191" spans="1:7" x14ac:dyDescent="0.25">
      <c r="A191" s="2">
        <v>34.560395114644784</v>
      </c>
      <c r="B191" s="3">
        <v>3.16146892333884E-2</v>
      </c>
      <c r="C191" s="3">
        <v>0.32595719609362972</v>
      </c>
      <c r="D191" s="3">
        <v>0.35494961621425486</v>
      </c>
      <c r="E191" s="3">
        <v>0.26590099751358953</v>
      </c>
      <c r="F191" s="3">
        <v>0.32563446794230855</v>
      </c>
      <c r="G191" s="3">
        <v>0.44879530316051125</v>
      </c>
    </row>
    <row r="192" spans="1:7" x14ac:dyDescent="0.25">
      <c r="A192" s="2">
        <v>42.123762734267864</v>
      </c>
      <c r="B192" s="3">
        <v>0.26588406837548417</v>
      </c>
      <c r="C192" s="3">
        <v>0.22975300263746284</v>
      </c>
      <c r="D192" s="3">
        <v>0.36136223133327827</v>
      </c>
      <c r="E192" s="3">
        <v>0.32492700196889468</v>
      </c>
      <c r="F192" s="3">
        <v>0.28417709546995673</v>
      </c>
      <c r="G192" s="3">
        <v>0.46695531413191194</v>
      </c>
    </row>
    <row r="193" spans="1:7" x14ac:dyDescent="0.25">
      <c r="A193" s="2">
        <v>50.095259078001952</v>
      </c>
      <c r="B193" s="3">
        <v>0.14301408935587487</v>
      </c>
      <c r="C193" s="3">
        <v>0.19960114962722972</v>
      </c>
      <c r="D193" s="3">
        <v>0.55486637205954947</v>
      </c>
      <c r="E193" s="3">
        <v>0.38901325027494843</v>
      </c>
      <c r="F193" s="3">
        <v>0.50247982315004325</v>
      </c>
      <c r="G193" s="3">
        <v>0.70373819457247022</v>
      </c>
    </row>
    <row r="194" spans="1:7" x14ac:dyDescent="0.25">
      <c r="A194" s="2">
        <v>31.818598586916046</v>
      </c>
      <c r="B194" s="3">
        <v>5.016276328435481E-2</v>
      </c>
      <c r="C194" s="3">
        <v>0.6963310195135235</v>
      </c>
      <c r="D194" s="3">
        <v>0.85572811872267507</v>
      </c>
      <c r="E194" s="3">
        <v>0.69486641314907449</v>
      </c>
      <c r="F194" s="3">
        <v>0.7751942803727363</v>
      </c>
      <c r="G194" s="3">
        <v>0.95428703898157075</v>
      </c>
    </row>
    <row r="195" spans="1:7" x14ac:dyDescent="0.25">
      <c r="A195" s="2">
        <v>47.030576000368995</v>
      </c>
      <c r="B195" s="3">
        <v>0.42782763621526604</v>
      </c>
      <c r="C195" s="3">
        <v>0.31392098081838282</v>
      </c>
      <c r="D195" s="3">
        <v>0.60030302991900142</v>
      </c>
      <c r="E195" s="3">
        <v>0.39139649002253774</v>
      </c>
      <c r="F195" s="3">
        <v>0.32202988831902779</v>
      </c>
      <c r="G195" s="3">
        <v>0.42129865874786321</v>
      </c>
    </row>
    <row r="196" spans="1:7" x14ac:dyDescent="0.25">
      <c r="A196" s="2">
        <v>41.055703915634048</v>
      </c>
      <c r="B196" s="3">
        <v>3.2198457825810871E-2</v>
      </c>
      <c r="C196" s="3">
        <v>0.27331435141758048</v>
      </c>
      <c r="D196" s="3">
        <v>0.48927309954430342</v>
      </c>
      <c r="E196" s="3">
        <v>0.31510832740739531</v>
      </c>
      <c r="F196" s="3">
        <v>0.16417016795837139</v>
      </c>
      <c r="G196" s="3">
        <v>0.43769005462759913</v>
      </c>
    </row>
    <row r="197" spans="1:7" x14ac:dyDescent="0.25">
      <c r="A197" s="2">
        <v>38.892259822186745</v>
      </c>
      <c r="B197" s="3">
        <v>5.5486245621831562E-2</v>
      </c>
      <c r="C197" s="3">
        <v>0.46573967802400373</v>
      </c>
      <c r="D197" s="3">
        <v>0.73055613618465798</v>
      </c>
      <c r="E197" s="3">
        <v>0.58859045927770226</v>
      </c>
      <c r="F197" s="3">
        <v>0.55596435892420226</v>
      </c>
      <c r="G197" s="3">
        <v>0.72911419354411355</v>
      </c>
    </row>
    <row r="198" spans="1:7" x14ac:dyDescent="0.25">
      <c r="A198" s="2">
        <v>34.470499597569422</v>
      </c>
      <c r="B198" s="3">
        <v>0.1459294208541129</v>
      </c>
      <c r="C198" s="3">
        <v>0.44466399417975688</v>
      </c>
      <c r="D198" s="3">
        <v>0.6831115955860505</v>
      </c>
      <c r="E198" s="3">
        <v>0.53544626784927052</v>
      </c>
      <c r="F198" s="3">
        <v>0.52901779365947066</v>
      </c>
      <c r="G198" s="3">
        <v>0.75391826025214237</v>
      </c>
    </row>
    <row r="199" spans="1:7" x14ac:dyDescent="0.25">
      <c r="A199" s="2">
        <v>42.909104411300994</v>
      </c>
      <c r="B199" s="3">
        <v>0.14395468615540047</v>
      </c>
      <c r="C199" s="3">
        <v>0.26696019207763183</v>
      </c>
      <c r="D199" s="3">
        <v>0.4875231027903143</v>
      </c>
      <c r="E199" s="3">
        <v>0.51587666174846081</v>
      </c>
      <c r="F199" s="3">
        <v>0.35443538800681357</v>
      </c>
      <c r="G199" s="3">
        <v>0.56154405981022126</v>
      </c>
    </row>
    <row r="200" spans="1:7" x14ac:dyDescent="0.25">
      <c r="A200" s="2">
        <v>44.386225863502482</v>
      </c>
      <c r="B200" s="3">
        <v>0.11063548297002571</v>
      </c>
      <c r="C200" s="3">
        <v>0.27604783696012469</v>
      </c>
      <c r="D200" s="3">
        <v>0.52964539012593281</v>
      </c>
      <c r="E200" s="3">
        <v>0.37114298403821128</v>
      </c>
      <c r="F200" s="3">
        <v>0.38246916099308925</v>
      </c>
      <c r="G200" s="3">
        <v>0.68231702639001557</v>
      </c>
    </row>
    <row r="201" spans="1:7" x14ac:dyDescent="0.25">
      <c r="A201" s="2">
        <v>45.651396860044137</v>
      </c>
      <c r="B201" s="3">
        <v>0.16700681645090334</v>
      </c>
      <c r="C201" s="3">
        <v>0.44487723816960689</v>
      </c>
      <c r="D201" s="3">
        <v>0.55902777445976837</v>
      </c>
      <c r="E201" s="3">
        <v>0.59399194839666669</v>
      </c>
      <c r="F201" s="3">
        <v>0.53682610884479642</v>
      </c>
      <c r="G201" s="3">
        <v>0.60480195290972627</v>
      </c>
    </row>
    <row r="202" spans="1:7" x14ac:dyDescent="0.25">
      <c r="A202" s="2">
        <v>44.070691079664122</v>
      </c>
      <c r="B202" s="3">
        <v>0.12945713938676684</v>
      </c>
      <c r="C202" s="3">
        <v>0.24787836422341797</v>
      </c>
      <c r="D202" s="3">
        <v>0.34004930817030082</v>
      </c>
      <c r="E202" s="3">
        <v>0.39149368240531784</v>
      </c>
      <c r="F202" s="3">
        <v>0.22240099845316402</v>
      </c>
      <c r="G202" s="3">
        <v>0.47333067373515791</v>
      </c>
    </row>
    <row r="203" spans="1:7" x14ac:dyDescent="0.25">
      <c r="A203" s="2">
        <v>32.242581362125868</v>
      </c>
      <c r="B203" s="3">
        <v>9.7752007391400914E-2</v>
      </c>
      <c r="C203" s="3">
        <v>0.36579538998836736</v>
      </c>
      <c r="D203" s="3">
        <v>0.46053428797062251</v>
      </c>
      <c r="E203" s="3">
        <v>0.48511465769340922</v>
      </c>
      <c r="F203" s="3">
        <v>0.44682400587017529</v>
      </c>
      <c r="G203" s="3">
        <v>0.63025415512262328</v>
      </c>
    </row>
    <row r="204" spans="1:7" x14ac:dyDescent="0.25">
      <c r="A204" s="2">
        <v>38.483828273376922</v>
      </c>
      <c r="B204" s="3">
        <v>0.28789085816139132</v>
      </c>
      <c r="C204" s="3">
        <v>0.42374252826555575</v>
      </c>
      <c r="D204" s="3">
        <v>0.60111544757965163</v>
      </c>
      <c r="E204" s="3">
        <v>0.4025820848165822</v>
      </c>
      <c r="F204" s="3">
        <v>0.39088879507891644</v>
      </c>
      <c r="G204" s="3">
        <v>0.61484488470368381</v>
      </c>
    </row>
    <row r="205" spans="1:7" x14ac:dyDescent="0.25">
      <c r="A205" s="2">
        <v>30.91492208634644</v>
      </c>
      <c r="B205" s="3">
        <v>1.8241725835771092E-2</v>
      </c>
      <c r="C205" s="3">
        <v>0.55652717127350193</v>
      </c>
      <c r="D205" s="3">
        <v>0.6418768140019695</v>
      </c>
      <c r="E205" s="3">
        <v>0.62802799192788505</v>
      </c>
      <c r="F205" s="3">
        <v>0.55670372993954009</v>
      </c>
      <c r="G205" s="3">
        <v>0.77817230466490606</v>
      </c>
    </row>
    <row r="206" spans="1:7" x14ac:dyDescent="0.25">
      <c r="A206" s="2">
        <v>37.98808712449059</v>
      </c>
      <c r="B206" s="3">
        <v>0.19613617380659806</v>
      </c>
      <c r="C206" s="3">
        <v>0.28358655661580412</v>
      </c>
      <c r="D206" s="3">
        <v>0.74470444644799982</v>
      </c>
      <c r="E206" s="3">
        <v>0.417309072102034</v>
      </c>
      <c r="F206" s="3">
        <v>0.37909236763413323</v>
      </c>
      <c r="G206" s="3">
        <v>0.58517630998902237</v>
      </c>
    </row>
    <row r="207" spans="1:7" x14ac:dyDescent="0.25">
      <c r="A207" s="2">
        <v>41.539704125164917</v>
      </c>
      <c r="B207" s="3">
        <v>0.11874880760085227</v>
      </c>
      <c r="C207" s="3">
        <v>0.28046805190075108</v>
      </c>
      <c r="D207" s="3">
        <v>0.3708565057591936</v>
      </c>
      <c r="E207" s="3">
        <v>0.50060727261473748</v>
      </c>
      <c r="F207" s="3">
        <v>0.4195017258191352</v>
      </c>
      <c r="G207" s="3">
        <v>0.62604943353865905</v>
      </c>
    </row>
    <row r="208" spans="1:7" x14ac:dyDescent="0.25">
      <c r="A208" s="2">
        <v>32.375189680974842</v>
      </c>
      <c r="B208" s="3">
        <v>2.7757961061884131E-2</v>
      </c>
      <c r="C208" s="3">
        <v>0.37974789341746429</v>
      </c>
      <c r="D208" s="3">
        <v>0.70300706259154</v>
      </c>
      <c r="E208" s="3">
        <v>0.5034422833944352</v>
      </c>
      <c r="F208" s="3">
        <v>0.37681692682084861</v>
      </c>
      <c r="G208" s="3">
        <v>0.6473523371524611</v>
      </c>
    </row>
    <row r="209" spans="1:7" x14ac:dyDescent="0.25">
      <c r="A209" s="2">
        <v>46.684363971319122</v>
      </c>
      <c r="B209" s="3">
        <v>9.4563926376799001E-2</v>
      </c>
      <c r="C209" s="3">
        <v>0.46072363826949597</v>
      </c>
      <c r="D209" s="3">
        <v>0.64093050864853818</v>
      </c>
      <c r="E209" s="3">
        <v>0.44996915732082898</v>
      </c>
      <c r="F209" s="3">
        <v>0.30229143464702563</v>
      </c>
      <c r="G209" s="3">
        <v>0.58728125521325247</v>
      </c>
    </row>
    <row r="210" spans="1:7" x14ac:dyDescent="0.25">
      <c r="A210" s="2">
        <v>42.993414789277743</v>
      </c>
      <c r="B210" s="3">
        <v>0.10703927254856764</v>
      </c>
      <c r="C210" s="3">
        <v>0.36971368436012231</v>
      </c>
      <c r="D210" s="3">
        <v>0.55874432285391551</v>
      </c>
      <c r="E210" s="3">
        <v>0.40739575529684241</v>
      </c>
      <c r="F210" s="3">
        <v>0.36866149791409669</v>
      </c>
      <c r="G210" s="3">
        <v>0.50784653337088514</v>
      </c>
    </row>
    <row r="211" spans="1:7" x14ac:dyDescent="0.25">
      <c r="A211" s="2">
        <v>30.985889872568588</v>
      </c>
      <c r="B211" s="3">
        <v>0.168445966083209</v>
      </c>
      <c r="C211" s="3">
        <v>0.2477420951489811</v>
      </c>
      <c r="D211" s="3">
        <v>0.54188958891263383</v>
      </c>
      <c r="E211" s="3">
        <v>0.45892148739883604</v>
      </c>
      <c r="F211" s="3">
        <v>0.4244370182828876</v>
      </c>
      <c r="G211" s="3">
        <v>0.6567772636200141</v>
      </c>
    </row>
    <row r="212" spans="1:7" x14ac:dyDescent="0.25">
      <c r="A212" s="2">
        <v>31.431021811586287</v>
      </c>
      <c r="B212" s="3">
        <v>0.21881704581267819</v>
      </c>
      <c r="C212" s="3">
        <v>0.52655320828292684</v>
      </c>
      <c r="D212" s="3">
        <v>0.62125917630883665</v>
      </c>
      <c r="E212" s="3">
        <v>0.46994864679713094</v>
      </c>
      <c r="F212" s="3">
        <v>0.43291775107475511</v>
      </c>
      <c r="G212" s="3">
        <v>0.57619920634372057</v>
      </c>
    </row>
    <row r="213" spans="1:7" x14ac:dyDescent="0.25">
      <c r="A213" s="2">
        <v>40.773166636449325</v>
      </c>
      <c r="B213" s="3">
        <v>0.69329964419249135</v>
      </c>
      <c r="C213" s="3">
        <v>0.42802740650142618</v>
      </c>
      <c r="D213" s="3">
        <v>0.58532202654692034</v>
      </c>
      <c r="E213" s="3">
        <v>0.53464765676393888</v>
      </c>
      <c r="F213" s="3">
        <v>0.57188387110033323</v>
      </c>
      <c r="G213" s="3">
        <v>0.72901620858124694</v>
      </c>
    </row>
    <row r="214" spans="1:7" x14ac:dyDescent="0.25">
      <c r="A214" s="2">
        <v>28.806190872935645</v>
      </c>
      <c r="B214" s="3">
        <v>0.10839936430075016</v>
      </c>
      <c r="C214" s="3">
        <v>0.34284421965913114</v>
      </c>
      <c r="D214" s="3">
        <v>0.46680846547798799</v>
      </c>
      <c r="E214" s="3">
        <v>0.43299188820004247</v>
      </c>
      <c r="F214" s="3">
        <v>0.3540717362143343</v>
      </c>
      <c r="G214" s="3">
        <v>0.47063840128144613</v>
      </c>
    </row>
    <row r="215" spans="1:7" x14ac:dyDescent="0.25">
      <c r="A215" s="2">
        <v>36.262954147693264</v>
      </c>
      <c r="B215" s="3">
        <v>6.483989676300761E-2</v>
      </c>
      <c r="C215" s="3">
        <v>0.40183908753249076</v>
      </c>
      <c r="D215" s="3">
        <v>0.55743877405915621</v>
      </c>
      <c r="E215" s="3">
        <v>0.34874382009399457</v>
      </c>
      <c r="F215" s="3">
        <v>0.42541027811845633</v>
      </c>
      <c r="G215" s="3">
        <v>0.54133053601512371</v>
      </c>
    </row>
    <row r="216" spans="1:7" x14ac:dyDescent="0.25">
      <c r="A216" s="2">
        <v>40.404110739176481</v>
      </c>
      <c r="B216" s="3">
        <v>0.12922435114133471</v>
      </c>
      <c r="C216" s="3">
        <v>0.40720753084000738</v>
      </c>
      <c r="D216" s="3">
        <v>0.39192700799915431</v>
      </c>
      <c r="E216" s="3">
        <v>0.46497291978626237</v>
      </c>
      <c r="F216" s="3">
        <v>0.42924968092202054</v>
      </c>
      <c r="G216" s="3">
        <v>0.60979811884019175</v>
      </c>
    </row>
    <row r="217" spans="1:7" x14ac:dyDescent="0.25">
      <c r="A217" s="2">
        <v>43.23796217950094</v>
      </c>
      <c r="B217" s="3">
        <v>0.26991272242741343</v>
      </c>
      <c r="C217" s="3">
        <v>0.31897793912540495</v>
      </c>
      <c r="D217" s="3">
        <v>0.57559977923064654</v>
      </c>
      <c r="E217" s="3">
        <v>0.4672446494367018</v>
      </c>
      <c r="F217" s="3">
        <v>0.3979168395670038</v>
      </c>
      <c r="G217" s="3">
        <v>0.56678598865658136</v>
      </c>
    </row>
    <row r="218" spans="1:7" x14ac:dyDescent="0.25">
      <c r="A218" s="2">
        <v>50.738325056510739</v>
      </c>
      <c r="B218" s="3">
        <v>7.79257970412484E-3</v>
      </c>
      <c r="C218" s="3">
        <v>0.28973080485084918</v>
      </c>
      <c r="D218" s="3">
        <v>0.41092105067138729</v>
      </c>
      <c r="E218" s="3">
        <v>0.34020400411290619</v>
      </c>
      <c r="F218" s="3">
        <v>0.23729550639417382</v>
      </c>
      <c r="G218" s="3">
        <v>0.43482199432532531</v>
      </c>
    </row>
    <row r="219" spans="1:7" x14ac:dyDescent="0.25">
      <c r="A219" s="2">
        <v>42.785710816312523</v>
      </c>
      <c r="B219" s="3">
        <v>6.1626889625218652E-2</v>
      </c>
      <c r="C219" s="3">
        <v>0.46348865343966361</v>
      </c>
      <c r="D219" s="3">
        <v>0.5057033438583467</v>
      </c>
      <c r="E219" s="3">
        <v>0.44371026093028909</v>
      </c>
      <c r="F219" s="3">
        <v>0.47590820713116488</v>
      </c>
      <c r="G219" s="3">
        <v>0.61820912156956231</v>
      </c>
    </row>
    <row r="220" spans="1:7" x14ac:dyDescent="0.25">
      <c r="A220" s="2">
        <v>39.318633639718385</v>
      </c>
      <c r="B220" s="3">
        <v>0.58112848758312141</v>
      </c>
      <c r="C220" s="3">
        <v>0.38344737862929329</v>
      </c>
      <c r="D220" s="3">
        <v>0.60042837381667569</v>
      </c>
      <c r="E220" s="3">
        <v>0.53421863406991044</v>
      </c>
      <c r="F220" s="3">
        <v>0.54223240072165524</v>
      </c>
      <c r="G220" s="3">
        <v>0.72910386039293584</v>
      </c>
    </row>
    <row r="221" spans="1:7" x14ac:dyDescent="0.25">
      <c r="A221" s="2">
        <v>31.888428701541066</v>
      </c>
      <c r="B221" s="3">
        <v>0.10607506484495961</v>
      </c>
      <c r="C221" s="3">
        <v>0.43082759292745426</v>
      </c>
      <c r="D221" s="3">
        <v>0.68908321855202792</v>
      </c>
      <c r="E221" s="3">
        <v>0.59164741098160523</v>
      </c>
      <c r="F221" s="3">
        <v>0.55256737326102834</v>
      </c>
      <c r="G221" s="3">
        <v>0.66660647330972</v>
      </c>
    </row>
    <row r="222" spans="1:7" x14ac:dyDescent="0.25">
      <c r="A222" s="2">
        <v>41.745749828006993</v>
      </c>
      <c r="B222" s="3">
        <v>0.34571494184312945</v>
      </c>
      <c r="C222" s="3">
        <v>0.32970304525296845</v>
      </c>
      <c r="D222" s="3">
        <v>0.53853442168986865</v>
      </c>
      <c r="E222" s="3">
        <v>0.41375700041088698</v>
      </c>
      <c r="F222" s="3">
        <v>0.38363535483549754</v>
      </c>
      <c r="G222" s="3">
        <v>0.59934187189836785</v>
      </c>
    </row>
    <row r="223" spans="1:7" x14ac:dyDescent="0.25">
      <c r="A223" s="2">
        <v>32.205946987236288</v>
      </c>
      <c r="B223" s="3">
        <v>5.5336779262597537E-2</v>
      </c>
      <c r="C223" s="3">
        <v>0.24046420601854601</v>
      </c>
      <c r="D223" s="3">
        <v>0.4886028804968604</v>
      </c>
      <c r="E223" s="3">
        <v>0.37832911563157012</v>
      </c>
      <c r="F223" s="3">
        <v>0.31936630730231819</v>
      </c>
      <c r="G223" s="3">
        <v>0.50294978213282437</v>
      </c>
    </row>
    <row r="224" spans="1:7" x14ac:dyDescent="0.25">
      <c r="A224" s="2">
        <v>37.047229579578293</v>
      </c>
      <c r="B224" s="3">
        <v>7.2812624605743101E-2</v>
      </c>
      <c r="C224" s="3">
        <v>0.46305173062224025</v>
      </c>
      <c r="D224" s="3">
        <v>0.63349075304384084</v>
      </c>
      <c r="E224" s="3">
        <v>0.65939087140295549</v>
      </c>
      <c r="F224" s="3">
        <v>0.57797837748489467</v>
      </c>
      <c r="G224" s="3">
        <v>0.72600507246104473</v>
      </c>
    </row>
    <row r="225" spans="1:7" x14ac:dyDescent="0.25">
      <c r="A225" s="2">
        <v>36.437001223346016</v>
      </c>
      <c r="B225" s="3">
        <v>0.39582286324750299</v>
      </c>
      <c r="C225" s="3">
        <v>0.55633788034116949</v>
      </c>
      <c r="D225" s="3">
        <v>0.53659715043582956</v>
      </c>
      <c r="E225" s="3">
        <v>0.44547886056555569</v>
      </c>
      <c r="F225" s="3">
        <v>0.41023344786817412</v>
      </c>
      <c r="G225" s="3">
        <v>0.5904104186552247</v>
      </c>
    </row>
    <row r="226" spans="1:7" x14ac:dyDescent="0.25">
      <c r="A226" s="2">
        <v>43.185593334014428</v>
      </c>
      <c r="B226" s="3">
        <v>0.12729455419384028</v>
      </c>
      <c r="C226" s="3">
        <v>0.16358611971417067</v>
      </c>
      <c r="D226" s="3">
        <v>0.21598881220304739</v>
      </c>
      <c r="E226" s="3">
        <v>0.18119048010205108</v>
      </c>
      <c r="F226" s="3">
        <v>0.15536069735827659</v>
      </c>
      <c r="G226" s="3">
        <v>0.50123234712223574</v>
      </c>
    </row>
    <row r="227" spans="1:7" x14ac:dyDescent="0.25">
      <c r="A227" s="2">
        <v>53.312744926964037</v>
      </c>
      <c r="B227" s="3">
        <v>8.1576145092143997E-4</v>
      </c>
      <c r="C227" s="3">
        <v>0.35460105916599022</v>
      </c>
      <c r="D227" s="3">
        <v>0.43396010554214848</v>
      </c>
      <c r="E227" s="3">
        <v>0.29057623945569183</v>
      </c>
      <c r="F227" s="3">
        <v>0.17934892511409928</v>
      </c>
      <c r="G227" s="3">
        <v>0.35925885565184407</v>
      </c>
    </row>
    <row r="228" spans="1:7" x14ac:dyDescent="0.25">
      <c r="A228" s="2">
        <v>41.125740034549658</v>
      </c>
      <c r="B228" s="3">
        <v>0.11384248212973724</v>
      </c>
      <c r="C228" s="3">
        <v>0.62778585796673148</v>
      </c>
      <c r="D228" s="3">
        <v>0.89771306537308837</v>
      </c>
      <c r="E228" s="3">
        <v>0.66470180753403807</v>
      </c>
      <c r="F228" s="3">
        <v>0.82481744001671342</v>
      </c>
      <c r="G228" s="3">
        <v>0.96904080231452361</v>
      </c>
    </row>
    <row r="229" spans="1:7" x14ac:dyDescent="0.25">
      <c r="A229" s="2">
        <v>41.539084763392019</v>
      </c>
      <c r="B229" s="3">
        <v>0.13429560616880229</v>
      </c>
      <c r="C229" s="3">
        <v>0.51175560400962361</v>
      </c>
      <c r="D229" s="3">
        <v>0.68239235491443651</v>
      </c>
      <c r="E229" s="3">
        <v>0.51314936381645282</v>
      </c>
      <c r="F229" s="3">
        <v>0.46066510617607731</v>
      </c>
      <c r="G229" s="3">
        <v>0.66902626584787295</v>
      </c>
    </row>
    <row r="230" spans="1:7" x14ac:dyDescent="0.25">
      <c r="A230" s="2">
        <v>51.043051527164145</v>
      </c>
      <c r="B230" s="3">
        <v>4.7177723793931731E-2</v>
      </c>
      <c r="C230" s="3">
        <v>0.29357472291342923</v>
      </c>
      <c r="D230" s="3">
        <v>0.27252726883496081</v>
      </c>
      <c r="E230" s="3">
        <v>0.23221680827124874</v>
      </c>
      <c r="F230" s="3">
        <v>0.24549458629406529</v>
      </c>
      <c r="G230" s="3">
        <v>0.49833236714877621</v>
      </c>
    </row>
    <row r="231" spans="1:7" x14ac:dyDescent="0.25">
      <c r="A231" s="2">
        <v>45.362863365609599</v>
      </c>
      <c r="B231" s="3">
        <v>5.2074128905986561E-2</v>
      </c>
      <c r="C231" s="3">
        <v>0.5141021013681879</v>
      </c>
      <c r="D231" s="3">
        <v>0.63117815411513623</v>
      </c>
      <c r="E231" s="3">
        <v>0.50674415359003522</v>
      </c>
      <c r="F231" s="3">
        <v>0.42794929646641233</v>
      </c>
      <c r="G231" s="3">
        <v>0.67209628982592351</v>
      </c>
    </row>
    <row r="232" spans="1:7" x14ac:dyDescent="0.25">
      <c r="A232" s="2">
        <v>41.646835938557444</v>
      </c>
      <c r="B232" s="3">
        <v>5.9498265003437502E-2</v>
      </c>
      <c r="C232" s="3">
        <v>0.33462943036159282</v>
      </c>
      <c r="D232" s="3">
        <v>0.32868791622641647</v>
      </c>
      <c r="E232" s="3">
        <v>0.42287441919507701</v>
      </c>
      <c r="F232" s="3">
        <v>0.40229673797970672</v>
      </c>
      <c r="G232" s="3">
        <v>0.62277745081291769</v>
      </c>
    </row>
    <row r="233" spans="1:7" x14ac:dyDescent="0.25">
      <c r="A233" s="2">
        <v>27.808275910640457</v>
      </c>
      <c r="B233" s="3">
        <v>0.69266699823284517</v>
      </c>
      <c r="C233" s="3">
        <v>0.48221363424271879</v>
      </c>
      <c r="D233" s="3">
        <v>0.78625873010858394</v>
      </c>
      <c r="E233" s="3">
        <v>0.53527815929976796</v>
      </c>
      <c r="F233" s="3">
        <v>0.59110538053468398</v>
      </c>
      <c r="G233" s="3">
        <v>0.84459214369746094</v>
      </c>
    </row>
    <row r="234" spans="1:7" x14ac:dyDescent="0.25">
      <c r="A234" s="2">
        <v>45.407988592849179</v>
      </c>
      <c r="B234" s="3">
        <v>7.9970575368388808E-2</v>
      </c>
      <c r="C234" s="3">
        <v>0.64795621163505857</v>
      </c>
      <c r="D234" s="3">
        <v>0.81567691954226751</v>
      </c>
      <c r="E234" s="3">
        <v>0.71630466823218619</v>
      </c>
      <c r="F234" s="3">
        <v>0.75460333586273287</v>
      </c>
      <c r="G234" s="3">
        <v>0.82903023910595053</v>
      </c>
    </row>
    <row r="235" spans="1:7" x14ac:dyDescent="0.25">
      <c r="A235" s="2">
        <v>49.775731668315096</v>
      </c>
      <c r="B235" s="3">
        <v>0.60726781217111547</v>
      </c>
      <c r="C235" s="3">
        <v>0.27580448292868426</v>
      </c>
      <c r="D235" s="3">
        <v>0.40807650558290021</v>
      </c>
      <c r="E235" s="3">
        <v>0.39638528853060717</v>
      </c>
      <c r="F235" s="3">
        <v>0.30563933857005332</v>
      </c>
      <c r="G235" s="3">
        <v>0.53547464577175818</v>
      </c>
    </row>
    <row r="236" spans="1:7" x14ac:dyDescent="0.25">
      <c r="A236" s="2">
        <v>51.699733550516939</v>
      </c>
      <c r="B236" s="3">
        <v>0.26371472256250977</v>
      </c>
      <c r="C236" s="3">
        <v>0.36958843102090871</v>
      </c>
      <c r="D236" s="3">
        <v>0.44852523956771606</v>
      </c>
      <c r="E236" s="3">
        <v>0.37347549687968845</v>
      </c>
      <c r="F236" s="3">
        <v>0.35923911103600165</v>
      </c>
      <c r="G236" s="3">
        <v>0.65580462666785155</v>
      </c>
    </row>
    <row r="237" spans="1:7" x14ac:dyDescent="0.25">
      <c r="A237" s="2">
        <v>43.992383646278874</v>
      </c>
      <c r="B237" s="3">
        <v>5.7209064678659001E-3</v>
      </c>
      <c r="C237" s="3">
        <v>7.4361853562769399E-3</v>
      </c>
      <c r="D237" s="3">
        <v>0.11420418873574489</v>
      </c>
      <c r="E237" s="3">
        <v>0.13425364116554883</v>
      </c>
      <c r="F237" s="3">
        <v>0.12166628133178106</v>
      </c>
      <c r="G237" s="3">
        <v>0.37515029898664382</v>
      </c>
    </row>
    <row r="238" spans="1:7" x14ac:dyDescent="0.25">
      <c r="A238" s="2">
        <v>42.893065318738664</v>
      </c>
      <c r="B238" s="3">
        <v>7.5420356007110514E-2</v>
      </c>
      <c r="C238" s="3">
        <v>0.43176466755650578</v>
      </c>
      <c r="D238" s="3">
        <v>0.58497089204335773</v>
      </c>
      <c r="E238" s="3">
        <v>0.42860495787184999</v>
      </c>
      <c r="F238" s="3">
        <v>0.30642269559363039</v>
      </c>
      <c r="G238" s="3">
        <v>0.57242648789035944</v>
      </c>
    </row>
    <row r="239" spans="1:7" x14ac:dyDescent="0.25">
      <c r="A239" s="2">
        <v>39.301358079145302</v>
      </c>
      <c r="B239" s="3">
        <v>0.15123146330849155</v>
      </c>
      <c r="C239" s="3">
        <v>0.23254398405133281</v>
      </c>
      <c r="D239" s="3">
        <v>0.41694645266315833</v>
      </c>
      <c r="E239" s="3">
        <v>0.33094303716751267</v>
      </c>
      <c r="F239" s="3">
        <v>0.29597265914388349</v>
      </c>
      <c r="G239" s="3">
        <v>0.53473934416634883</v>
      </c>
    </row>
    <row r="240" spans="1:7" x14ac:dyDescent="0.25">
      <c r="A240" s="2">
        <v>27.34848797697671</v>
      </c>
      <c r="B240" s="3">
        <v>1.8292366075428518E-2</v>
      </c>
      <c r="C240" s="3">
        <v>0.25749931233897733</v>
      </c>
      <c r="D240" s="3">
        <v>0.3606892352629924</v>
      </c>
      <c r="E240" s="3">
        <v>0.46725315063508666</v>
      </c>
      <c r="F240" s="3">
        <v>0.46022425431547187</v>
      </c>
      <c r="G240" s="3">
        <v>0.58426281804902536</v>
      </c>
    </row>
    <row r="241" spans="1:7" x14ac:dyDescent="0.25">
      <c r="A241" s="2">
        <v>49.607258921189349</v>
      </c>
      <c r="B241" s="3">
        <v>0.41872458610453028</v>
      </c>
      <c r="C241" s="3">
        <v>0.13235834667284818</v>
      </c>
      <c r="D241" s="3">
        <v>0.29012747705882647</v>
      </c>
      <c r="E241" s="3">
        <v>0.16942285141661304</v>
      </c>
      <c r="F241" s="3">
        <v>0.11684105097836428</v>
      </c>
      <c r="G241" s="3">
        <v>0.38046916566250466</v>
      </c>
    </row>
    <row r="242" spans="1:7" x14ac:dyDescent="0.25">
      <c r="A242" s="2">
        <v>47.508066838838729</v>
      </c>
      <c r="B242" s="3">
        <v>2.2177913096565138E-2</v>
      </c>
      <c r="C242" s="3">
        <v>0.28223419644421177</v>
      </c>
      <c r="D242" s="3">
        <v>0.44899992317297205</v>
      </c>
      <c r="E242" s="3">
        <v>0.23219909474700126</v>
      </c>
      <c r="F242" s="3">
        <v>0.18162467180040159</v>
      </c>
      <c r="G242" s="3">
        <v>0.42058785364860629</v>
      </c>
    </row>
    <row r="243" spans="1:7" x14ac:dyDescent="0.25">
      <c r="A243" s="2">
        <v>40.721854375708133</v>
      </c>
      <c r="B243" s="3">
        <v>0.16085964463785316</v>
      </c>
      <c r="C243" s="3">
        <v>0.29771733714159787</v>
      </c>
      <c r="D243" s="3">
        <v>0.51935635349156895</v>
      </c>
      <c r="E243" s="3">
        <v>0.41187369096658433</v>
      </c>
      <c r="F243" s="3">
        <v>0.23004170188986633</v>
      </c>
      <c r="G243" s="3">
        <v>0.6015233426083012</v>
      </c>
    </row>
    <row r="244" spans="1:7" x14ac:dyDescent="0.25">
      <c r="A244" s="2">
        <v>31.46512954895503</v>
      </c>
      <c r="B244" s="3">
        <v>0.15826298827396512</v>
      </c>
      <c r="C244" s="3">
        <v>0.53338951090370113</v>
      </c>
      <c r="D244" s="3">
        <v>0.52900465518623219</v>
      </c>
      <c r="E244" s="3">
        <v>0.53939067462601353</v>
      </c>
      <c r="F244" s="3">
        <v>0.29106209943966754</v>
      </c>
      <c r="G244" s="3">
        <v>0.62407128994684391</v>
      </c>
    </row>
    <row r="245" spans="1:7" x14ac:dyDescent="0.25">
      <c r="A245" s="2">
        <v>38.620273787567605</v>
      </c>
      <c r="B245" s="3">
        <v>1.4600771030230339E-2</v>
      </c>
      <c r="C245" s="3">
        <v>0.15335870671291407</v>
      </c>
      <c r="D245" s="3">
        <v>0.33483596513152919</v>
      </c>
      <c r="E245" s="3">
        <v>0.30925204065411827</v>
      </c>
      <c r="F245" s="3">
        <v>0.2633107815537552</v>
      </c>
      <c r="G245" s="3">
        <v>0.35441050875010732</v>
      </c>
    </row>
    <row r="246" spans="1:7" x14ac:dyDescent="0.25">
      <c r="A246" s="2">
        <v>45.635297894207554</v>
      </c>
      <c r="B246" s="3">
        <v>7.61174726083609E-3</v>
      </c>
      <c r="C246" s="3">
        <v>0.16099692264579815</v>
      </c>
      <c r="D246" s="3">
        <v>0.31469907253153395</v>
      </c>
      <c r="E246" s="3">
        <v>0.33530766675034557</v>
      </c>
      <c r="F246" s="3">
        <v>0.16632205690177387</v>
      </c>
      <c r="G246" s="3">
        <v>0.30432383773350524</v>
      </c>
    </row>
    <row r="247" spans="1:7" x14ac:dyDescent="0.25">
      <c r="A247" s="2">
        <v>38.330359067454125</v>
      </c>
      <c r="B247" s="3">
        <v>0.13496143495445043</v>
      </c>
      <c r="C247" s="3">
        <v>0.4631746350005333</v>
      </c>
      <c r="D247" s="3">
        <v>0.75857655591550888</v>
      </c>
      <c r="E247" s="3">
        <v>0.64743980574527049</v>
      </c>
      <c r="F247" s="3">
        <v>0.57746713044697695</v>
      </c>
      <c r="G247" s="3">
        <v>0.81148985090400194</v>
      </c>
    </row>
    <row r="248" spans="1:7" x14ac:dyDescent="0.25">
      <c r="A248" s="2">
        <v>44.123318964759974</v>
      </c>
      <c r="B248" s="3">
        <v>0.29537282701106132</v>
      </c>
      <c r="C248" s="3">
        <v>0.3349058909691992</v>
      </c>
      <c r="D248" s="3">
        <v>0.60417847312941964</v>
      </c>
      <c r="E248" s="3">
        <v>0.46031307882509809</v>
      </c>
      <c r="F248" s="3">
        <v>0.4261590934690907</v>
      </c>
      <c r="G248" s="3">
        <v>0.59925560253354904</v>
      </c>
    </row>
    <row r="249" spans="1:7" x14ac:dyDescent="0.25">
      <c r="A249" s="2">
        <v>41.77546910388179</v>
      </c>
      <c r="B249" s="3">
        <v>1.967862761085706E-2</v>
      </c>
      <c r="C249" s="3">
        <v>0.14797497647852967</v>
      </c>
      <c r="D249" s="3">
        <v>0.36020714444609325</v>
      </c>
      <c r="E249" s="3">
        <v>0.29189945166520737</v>
      </c>
      <c r="F249" s="3">
        <v>0.42028626058625157</v>
      </c>
      <c r="G249" s="3">
        <v>0.57551695808263892</v>
      </c>
    </row>
    <row r="250" spans="1:7" x14ac:dyDescent="0.25">
      <c r="A250" s="2">
        <v>46.076652163528529</v>
      </c>
      <c r="B250" s="3">
        <v>1.265784394472797E-2</v>
      </c>
      <c r="C250" s="3">
        <v>0.37873535568676764</v>
      </c>
      <c r="D250" s="3">
        <v>0.68395021760007113</v>
      </c>
      <c r="E250" s="3">
        <v>0.4712669614518919</v>
      </c>
      <c r="F250" s="3">
        <v>0.48365272868787823</v>
      </c>
      <c r="G250" s="3">
        <v>0.75824909717845601</v>
      </c>
    </row>
    <row r="251" spans="1:7" x14ac:dyDescent="0.25">
      <c r="A251" s="2">
        <v>37.938270507992975</v>
      </c>
      <c r="B251" s="3">
        <v>0.26740298936363766</v>
      </c>
      <c r="C251" s="3">
        <v>0.51648898626089346</v>
      </c>
      <c r="D251" s="3">
        <v>0.51523110803585226</v>
      </c>
      <c r="E251" s="3">
        <v>0.48863690023897455</v>
      </c>
      <c r="F251" s="3">
        <v>0.46832925804245068</v>
      </c>
      <c r="G251" s="3">
        <v>0.65643231834202298</v>
      </c>
    </row>
    <row r="252" spans="1:7" x14ac:dyDescent="0.25">
      <c r="A252" s="2">
        <v>51.345059952715872</v>
      </c>
      <c r="B252" s="3">
        <v>0.17250595131320492</v>
      </c>
      <c r="C252" s="3">
        <v>0.16150192285667356</v>
      </c>
      <c r="D252" s="3">
        <v>0.35182191004604091</v>
      </c>
      <c r="E252" s="3">
        <v>0.23538401181807247</v>
      </c>
      <c r="F252" s="3">
        <v>0.13158884185805778</v>
      </c>
      <c r="G252" s="3">
        <v>0.49172105564741908</v>
      </c>
    </row>
    <row r="253" spans="1:7" x14ac:dyDescent="0.25">
      <c r="A253" s="2">
        <v>37.011746710789808</v>
      </c>
      <c r="B253" s="3">
        <v>2.1269131114030549E-2</v>
      </c>
      <c r="C253" s="3">
        <v>0.56440558848472222</v>
      </c>
      <c r="D253" s="3">
        <v>0.74754325102897212</v>
      </c>
      <c r="E253" s="3">
        <v>0.49850027740667346</v>
      </c>
      <c r="F253" s="3">
        <v>0.55395560811491462</v>
      </c>
      <c r="G253" s="3">
        <v>0.68341376137732768</v>
      </c>
    </row>
    <row r="254" spans="1:7" x14ac:dyDescent="0.25">
      <c r="A254" s="2">
        <v>43.087418743063601</v>
      </c>
      <c r="B254" s="3">
        <v>0.30833382636028073</v>
      </c>
      <c r="C254" s="3">
        <v>0.10970997019114689</v>
      </c>
      <c r="D254" s="3">
        <v>0.13394177653142447</v>
      </c>
      <c r="E254" s="3">
        <v>0.19128018005297234</v>
      </c>
      <c r="F254" s="3">
        <v>0.13871083772863391</v>
      </c>
      <c r="G254" s="3">
        <v>0.3845152422171973</v>
      </c>
    </row>
    <row r="255" spans="1:7" x14ac:dyDescent="0.25">
      <c r="A255" s="2">
        <v>40.942749753757141</v>
      </c>
      <c r="B255" s="3">
        <v>0.14352703836838138</v>
      </c>
      <c r="C255" s="3">
        <v>0.45894445379818971</v>
      </c>
      <c r="D255" s="3">
        <v>0.61326137929934255</v>
      </c>
      <c r="E255" s="3">
        <v>0.44152789678260962</v>
      </c>
      <c r="F255" s="3">
        <v>0.40328402840845801</v>
      </c>
      <c r="G255" s="3">
        <v>0.55289082880161777</v>
      </c>
    </row>
    <row r="256" spans="1:7" x14ac:dyDescent="0.25">
      <c r="A256" s="2">
        <v>49.165318347034933</v>
      </c>
      <c r="B256" s="3">
        <v>0.46726117037706666</v>
      </c>
      <c r="C256" s="3">
        <v>0.4141264463143331</v>
      </c>
      <c r="D256" s="3">
        <v>0.6336215678736774</v>
      </c>
      <c r="E256" s="3">
        <v>0.60122218693556717</v>
      </c>
      <c r="F256" s="3">
        <v>0.42183907977951857</v>
      </c>
      <c r="G256" s="3">
        <v>0.57596539455095064</v>
      </c>
    </row>
    <row r="257" spans="1:7" x14ac:dyDescent="0.25">
      <c r="A257" s="2">
        <v>37.930087383726246</v>
      </c>
      <c r="B257" s="3">
        <v>6.3956076113541802E-2</v>
      </c>
      <c r="C257" s="3">
        <v>0.21657835626710392</v>
      </c>
      <c r="D257" s="3">
        <v>0.22871073227574251</v>
      </c>
      <c r="E257" s="3">
        <v>0.32321132947048903</v>
      </c>
      <c r="F257" s="3">
        <v>0.32905515773555516</v>
      </c>
      <c r="G257" s="3">
        <v>0.59633333129295363</v>
      </c>
    </row>
    <row r="258" spans="1:7" x14ac:dyDescent="0.25">
      <c r="A258" s="2">
        <v>42.926609459351106</v>
      </c>
      <c r="B258" s="3">
        <v>0.1222742344539057</v>
      </c>
      <c r="C258" s="3">
        <v>0.24085800605652391</v>
      </c>
      <c r="D258" s="3">
        <v>0.44159249724314059</v>
      </c>
      <c r="E258" s="3">
        <v>0.36408916447363826</v>
      </c>
      <c r="F258" s="3">
        <v>0.32597892406648105</v>
      </c>
      <c r="G258" s="3">
        <v>0.56093633209083094</v>
      </c>
    </row>
    <row r="259" spans="1:7" x14ac:dyDescent="0.25">
      <c r="A259" s="2">
        <v>41.660659146948305</v>
      </c>
      <c r="B259" s="3">
        <v>0.32029251420928517</v>
      </c>
      <c r="C259" s="3">
        <v>0.37476955540504719</v>
      </c>
      <c r="D259" s="3">
        <v>0.7138769125222163</v>
      </c>
      <c r="E259" s="3">
        <v>0.57660903397609609</v>
      </c>
      <c r="F259" s="3">
        <v>0.52830227427235221</v>
      </c>
      <c r="G259" s="3">
        <v>0.74666368293595009</v>
      </c>
    </row>
    <row r="260" spans="1:7" x14ac:dyDescent="0.25">
      <c r="A260" s="2">
        <v>30.049297622583431</v>
      </c>
      <c r="B260" s="3">
        <v>2.3363329248028988E-2</v>
      </c>
      <c r="C260" s="3">
        <v>0.18990165489017327</v>
      </c>
      <c r="D260" s="3">
        <v>0.41547488846191977</v>
      </c>
      <c r="E260" s="3">
        <v>0.32175047480186603</v>
      </c>
      <c r="F260" s="3">
        <v>0.14086303022971389</v>
      </c>
      <c r="G260" s="3">
        <v>0.41422211882389015</v>
      </c>
    </row>
    <row r="261" spans="1:7" x14ac:dyDescent="0.25">
      <c r="A261" s="2">
        <v>53.452582721858121</v>
      </c>
      <c r="B261" s="3">
        <v>0.19813748192623973</v>
      </c>
      <c r="C261" s="3">
        <v>0.28207796891768028</v>
      </c>
      <c r="D261" s="3">
        <v>0.37378262920969108</v>
      </c>
      <c r="E261" s="3">
        <v>0.38149952635481904</v>
      </c>
      <c r="F261" s="3">
        <v>0.24428639020129878</v>
      </c>
      <c r="G261" s="3">
        <v>0.50502642634320138</v>
      </c>
    </row>
    <row r="262" spans="1:7" x14ac:dyDescent="0.25">
      <c r="A262" s="2">
        <v>46.142974619517155</v>
      </c>
      <c r="B262" s="3">
        <v>3.1979798766278698E-3</v>
      </c>
      <c r="C262" s="3">
        <v>0.56354209326688154</v>
      </c>
      <c r="D262" s="3">
        <v>0.53254531987854425</v>
      </c>
      <c r="E262" s="3">
        <v>0.42217437419313025</v>
      </c>
      <c r="F262" s="3">
        <v>0.36016895558623707</v>
      </c>
      <c r="G262" s="3">
        <v>0.47332516854421264</v>
      </c>
    </row>
    <row r="263" spans="1:7" x14ac:dyDescent="0.25">
      <c r="A263" s="2">
        <v>52.81590496499097</v>
      </c>
      <c r="B263" s="3">
        <v>0.34269978353603991</v>
      </c>
      <c r="C263" s="3">
        <v>0.17463521485220063</v>
      </c>
      <c r="D263" s="3">
        <v>0.41710725760864681</v>
      </c>
      <c r="E263" s="3">
        <v>0.29742581063168222</v>
      </c>
      <c r="F263" s="3">
        <v>0.18643941564215752</v>
      </c>
      <c r="G263" s="3">
        <v>0.57637658017948212</v>
      </c>
    </row>
    <row r="264" spans="1:7" x14ac:dyDescent="0.25">
      <c r="A264" s="2">
        <v>49.794416485758767</v>
      </c>
      <c r="B264" s="3">
        <v>6.5001098840350616E-2</v>
      </c>
      <c r="C264" s="3">
        <v>0.49992555787401538</v>
      </c>
      <c r="D264" s="3">
        <v>0.59854643495700599</v>
      </c>
      <c r="E264" s="3">
        <v>0.47202219153313124</v>
      </c>
      <c r="F264" s="3">
        <v>0.51176192761586781</v>
      </c>
      <c r="G264" s="3">
        <v>0.60439109597719598</v>
      </c>
    </row>
    <row r="265" spans="1:7" x14ac:dyDescent="0.25">
      <c r="A265" s="2">
        <v>36.670040788981964</v>
      </c>
      <c r="B265" s="3">
        <v>0.31637360431959127</v>
      </c>
      <c r="C265" s="3">
        <v>0.22880962906978417</v>
      </c>
      <c r="D265" s="3">
        <v>0.17291250227838084</v>
      </c>
      <c r="E265" s="3">
        <v>0.33687392343057165</v>
      </c>
      <c r="F265" s="3">
        <v>0.27250703862844983</v>
      </c>
      <c r="G265" s="3">
        <v>0.53603112040438139</v>
      </c>
    </row>
    <row r="266" spans="1:7" x14ac:dyDescent="0.25">
      <c r="A266" s="2">
        <v>46.083360365823253</v>
      </c>
      <c r="B266" s="3">
        <v>0.2211321765133758</v>
      </c>
      <c r="C266" s="3">
        <v>0.18646532692055512</v>
      </c>
      <c r="D266" s="3">
        <v>0.20767632685851634</v>
      </c>
      <c r="E266" s="3">
        <v>0.25161109612193255</v>
      </c>
      <c r="F266" s="3">
        <v>0.1972176004808556</v>
      </c>
      <c r="G266" s="3">
        <v>0.42602714875867209</v>
      </c>
    </row>
    <row r="267" spans="1:7" x14ac:dyDescent="0.25">
      <c r="A267" s="2">
        <v>43.435743662066372</v>
      </c>
      <c r="B267" s="3">
        <v>0.1370379208548288</v>
      </c>
      <c r="C267" s="3">
        <v>0.34815194386002379</v>
      </c>
      <c r="D267" s="3">
        <v>0.51711568670757169</v>
      </c>
      <c r="E267" s="3">
        <v>0.44808774532271611</v>
      </c>
      <c r="F267" s="3">
        <v>0.47339781156516797</v>
      </c>
      <c r="G267" s="3">
        <v>0.61608518691580361</v>
      </c>
    </row>
    <row r="268" spans="1:7" x14ac:dyDescent="0.25">
      <c r="A268" s="2">
        <v>42.236713144044714</v>
      </c>
      <c r="B268" s="3">
        <v>0.51159456252247204</v>
      </c>
      <c r="C268" s="3">
        <v>0.5212425656455083</v>
      </c>
      <c r="D268" s="3">
        <v>0.79800817885672493</v>
      </c>
      <c r="E268" s="3">
        <v>0.52544520225927371</v>
      </c>
      <c r="F268" s="3">
        <v>0.51983893841781481</v>
      </c>
      <c r="G268" s="3">
        <v>0.72611486614834864</v>
      </c>
    </row>
    <row r="269" spans="1:7" x14ac:dyDescent="0.25">
      <c r="A269" s="2">
        <v>43.69731294169722</v>
      </c>
      <c r="B269" s="3">
        <v>6.5759488260343363E-2</v>
      </c>
      <c r="C269" s="3">
        <v>0.24047278094319879</v>
      </c>
      <c r="D269" s="3">
        <v>0.44294785984740137</v>
      </c>
      <c r="E269" s="3">
        <v>0.35281561601419509</v>
      </c>
      <c r="F269" s="3">
        <v>0.414022301905559</v>
      </c>
      <c r="G269" s="3">
        <v>0.59815909137055778</v>
      </c>
    </row>
    <row r="270" spans="1:7" x14ac:dyDescent="0.25">
      <c r="A270" s="2">
        <v>44.809019931026526</v>
      </c>
      <c r="B270" s="3">
        <v>0.22756073599647486</v>
      </c>
      <c r="C270" s="3">
        <v>0.33862460034038744</v>
      </c>
      <c r="D270" s="3">
        <v>0.52136236038108419</v>
      </c>
      <c r="E270" s="3">
        <v>0.42497112392050473</v>
      </c>
      <c r="F270" s="3">
        <v>0.4016559482598</v>
      </c>
      <c r="G270" s="3">
        <v>0.62040215074061966</v>
      </c>
    </row>
    <row r="271" spans="1:7" x14ac:dyDescent="0.25">
      <c r="A271" s="2">
        <v>45.405738687776484</v>
      </c>
      <c r="B271" s="3">
        <v>0.64902679491813331</v>
      </c>
      <c r="C271" s="3">
        <v>0.30952227690170625</v>
      </c>
      <c r="D271" s="3">
        <v>0.56461600283685098</v>
      </c>
      <c r="E271" s="3">
        <v>0.56748416654824485</v>
      </c>
      <c r="F271" s="3">
        <v>0.49450652163857622</v>
      </c>
      <c r="G271" s="3">
        <v>0.72123992526512659</v>
      </c>
    </row>
    <row r="272" spans="1:7" x14ac:dyDescent="0.25">
      <c r="A272" s="2">
        <v>42.712375550797468</v>
      </c>
      <c r="B272" s="3">
        <v>0.15308197798965958</v>
      </c>
      <c r="C272" s="3">
        <v>0.44152281653878389</v>
      </c>
      <c r="D272" s="3">
        <v>0.68455738339931083</v>
      </c>
      <c r="E272" s="3">
        <v>0.5653241284214281</v>
      </c>
      <c r="F272" s="3">
        <v>0.39387240891092712</v>
      </c>
      <c r="G272" s="3">
        <v>0.63316696443220799</v>
      </c>
    </row>
    <row r="273" spans="1:7" x14ac:dyDescent="0.25">
      <c r="A273" s="2">
        <v>23.256281515571274</v>
      </c>
      <c r="B273" s="3">
        <v>0.27116378370225169</v>
      </c>
      <c r="C273" s="3">
        <v>0.78043066852655341</v>
      </c>
      <c r="D273" s="3">
        <v>0.8762889900807509</v>
      </c>
      <c r="E273" s="3">
        <v>0.68316841592617783</v>
      </c>
      <c r="F273" s="3">
        <v>0.74189182744710491</v>
      </c>
      <c r="G273" s="3">
        <v>0.87240628352416105</v>
      </c>
    </row>
    <row r="274" spans="1:7" x14ac:dyDescent="0.25">
      <c r="A274" s="2">
        <v>36.316447083978126</v>
      </c>
      <c r="B274" s="3">
        <v>0.30021705513191266</v>
      </c>
      <c r="C274" s="3">
        <v>0.28171124125722302</v>
      </c>
      <c r="D274" s="3">
        <v>0.29816178005228167</v>
      </c>
      <c r="E274" s="3">
        <v>0.35824246255310244</v>
      </c>
      <c r="F274" s="3">
        <v>0.18512618929101957</v>
      </c>
      <c r="G274" s="3">
        <v>0.35349973048207817</v>
      </c>
    </row>
    <row r="275" spans="1:7" x14ac:dyDescent="0.25">
      <c r="A275" s="2">
        <v>31.440843293499903</v>
      </c>
      <c r="B275" s="3">
        <v>0.16123877466737124</v>
      </c>
      <c r="C275" s="3">
        <v>0.43982317872674154</v>
      </c>
      <c r="D275" s="3">
        <v>0.65733643058136348</v>
      </c>
      <c r="E275" s="3">
        <v>0.49749323625262787</v>
      </c>
      <c r="F275" s="3">
        <v>0.52763421397672017</v>
      </c>
      <c r="G275" s="3">
        <v>0.7678030892875698</v>
      </c>
    </row>
    <row r="276" spans="1:7" x14ac:dyDescent="0.25">
      <c r="A276" s="2">
        <v>47.734341996095672</v>
      </c>
      <c r="B276" s="3">
        <v>0.21964088256784284</v>
      </c>
      <c r="C276" s="3">
        <v>0.28444198724957809</v>
      </c>
      <c r="D276" s="3">
        <v>0.47502930692104384</v>
      </c>
      <c r="E276" s="3">
        <v>0.32850093000325831</v>
      </c>
      <c r="F276" s="3">
        <v>0.25186463513098079</v>
      </c>
      <c r="G276" s="3">
        <v>0.526041934341138</v>
      </c>
    </row>
    <row r="277" spans="1:7" x14ac:dyDescent="0.25">
      <c r="A277" s="2">
        <v>47.976201305282288</v>
      </c>
      <c r="B277" s="3">
        <v>0.41874283980916449</v>
      </c>
      <c r="C277" s="3">
        <v>0.24227765140498264</v>
      </c>
      <c r="D277" s="3">
        <v>0.55494936846471465</v>
      </c>
      <c r="E277" s="3">
        <v>0.36880929733130169</v>
      </c>
      <c r="F277" s="3">
        <v>0.32376671534323226</v>
      </c>
      <c r="G277" s="3">
        <v>0.54323368592038335</v>
      </c>
    </row>
    <row r="278" spans="1:7" x14ac:dyDescent="0.25">
      <c r="A278" s="2">
        <v>25.986898321031457</v>
      </c>
      <c r="B278" s="3">
        <v>0.17345669526463192</v>
      </c>
      <c r="C278" s="3">
        <v>0.5433150673597571</v>
      </c>
      <c r="D278" s="3">
        <v>0.66220339216965607</v>
      </c>
      <c r="E278" s="3">
        <v>0.48123368643723341</v>
      </c>
      <c r="F278" s="3">
        <v>0.70258576160173702</v>
      </c>
      <c r="G278" s="3">
        <v>0.72013929605417804</v>
      </c>
    </row>
    <row r="279" spans="1:7" x14ac:dyDescent="0.25">
      <c r="A279" s="2">
        <v>37.074312342668087</v>
      </c>
      <c r="B279" s="3">
        <v>2.2703446564491959E-2</v>
      </c>
      <c r="C279" s="3">
        <v>0.49961928887264129</v>
      </c>
      <c r="D279" s="3">
        <v>0.75861763738615506</v>
      </c>
      <c r="E279" s="3">
        <v>0.51370824463826636</v>
      </c>
      <c r="F279" s="3">
        <v>0.52513799722845489</v>
      </c>
      <c r="G279" s="3">
        <v>0.70870018740765128</v>
      </c>
    </row>
    <row r="280" spans="1:7" x14ac:dyDescent="0.25">
      <c r="A280" s="2">
        <v>38.300946334954325</v>
      </c>
      <c r="B280" s="3">
        <v>0.19389492074015954</v>
      </c>
      <c r="C280" s="3">
        <v>0.25734025060230242</v>
      </c>
      <c r="D280" s="3">
        <v>0.48759820145054161</v>
      </c>
      <c r="E280" s="3">
        <v>0.28042431897382269</v>
      </c>
      <c r="F280" s="3">
        <v>0.27332482553859377</v>
      </c>
      <c r="G280" s="3">
        <v>0.49061006837123278</v>
      </c>
    </row>
    <row r="281" spans="1:7" x14ac:dyDescent="0.25">
      <c r="A281" s="2">
        <v>40.958868861156674</v>
      </c>
      <c r="B281" s="3">
        <v>0.20648284870168609</v>
      </c>
      <c r="C281" s="3">
        <v>0.34053302725432094</v>
      </c>
      <c r="D281" s="3">
        <v>0.53841636907506618</v>
      </c>
      <c r="E281" s="3">
        <v>0.44931126721401499</v>
      </c>
      <c r="F281" s="3">
        <v>0.35510995298447179</v>
      </c>
      <c r="G281" s="3">
        <v>0.45359101495262083</v>
      </c>
    </row>
    <row r="282" spans="1:7" x14ac:dyDescent="0.25">
      <c r="A282" s="2">
        <v>46.631659600358013</v>
      </c>
      <c r="B282" s="3">
        <v>0.18730527230045238</v>
      </c>
      <c r="C282" s="3">
        <v>0.24737571752241969</v>
      </c>
      <c r="D282" s="3">
        <v>0.33988733665055476</v>
      </c>
      <c r="E282" s="3">
        <v>0.30132454093885774</v>
      </c>
      <c r="F282" s="3">
        <v>0.39480626738035651</v>
      </c>
      <c r="G282" s="3">
        <v>0.49355040339953832</v>
      </c>
    </row>
    <row r="283" spans="1:7" x14ac:dyDescent="0.25">
      <c r="A283" s="2">
        <v>50.142657965540614</v>
      </c>
      <c r="B283" s="3">
        <v>5.6907712903736161E-2</v>
      </c>
      <c r="C283" s="3">
        <v>0.19143321775653438</v>
      </c>
      <c r="D283" s="3">
        <v>0.34016404062120792</v>
      </c>
      <c r="E283" s="3">
        <v>0.29214960417515312</v>
      </c>
      <c r="F283" s="3">
        <v>0.22772372951247902</v>
      </c>
      <c r="G283" s="3">
        <v>0.52984626435604576</v>
      </c>
    </row>
    <row r="284" spans="1:7" x14ac:dyDescent="0.25">
      <c r="A284" s="2">
        <v>36.913939655735703</v>
      </c>
      <c r="B284" s="3">
        <v>5.6840584764797199E-3</v>
      </c>
      <c r="C284" s="3">
        <v>0.10143855205757671</v>
      </c>
      <c r="D284" s="3">
        <v>0.25785311803807653</v>
      </c>
      <c r="E284" s="3">
        <v>0.27779096548010729</v>
      </c>
      <c r="F284" s="3">
        <v>0.43599104734983957</v>
      </c>
      <c r="G284" s="3">
        <v>0.61753577277291727</v>
      </c>
    </row>
    <row r="285" spans="1:7" x14ac:dyDescent="0.25">
      <c r="A285" s="2">
        <v>34.091010661120485</v>
      </c>
      <c r="B285" s="3">
        <v>4.7819596327923181E-2</v>
      </c>
      <c r="C285" s="3">
        <v>0.34003327257100385</v>
      </c>
      <c r="D285" s="3">
        <v>0.42792203472090656</v>
      </c>
      <c r="E285" s="3">
        <v>0.20260011168468831</v>
      </c>
      <c r="F285" s="3">
        <v>0.21654063432522574</v>
      </c>
      <c r="G285" s="3">
        <v>0.42311498812332721</v>
      </c>
    </row>
    <row r="286" spans="1:7" x14ac:dyDescent="0.25">
      <c r="A286" s="2">
        <v>43.635500479228646</v>
      </c>
      <c r="B286" s="3">
        <v>3.7601275615531803E-2</v>
      </c>
      <c r="C286" s="3">
        <v>0.21774123709506427</v>
      </c>
      <c r="D286" s="3">
        <v>0.4689553314590324</v>
      </c>
      <c r="E286" s="3">
        <v>0.21218515304062613</v>
      </c>
      <c r="F286" s="3">
        <v>0.29424504114826744</v>
      </c>
      <c r="G286" s="3">
        <v>0.44111882102699329</v>
      </c>
    </row>
    <row r="287" spans="1:7" x14ac:dyDescent="0.25">
      <c r="A287" s="2">
        <v>39.6167677154586</v>
      </c>
      <c r="B287" s="3">
        <v>3.9089715284627603E-2</v>
      </c>
      <c r="C287" s="3">
        <v>0.48770065623290304</v>
      </c>
      <c r="D287" s="3">
        <v>0.69831642584735054</v>
      </c>
      <c r="E287" s="3">
        <v>0.57538758566020254</v>
      </c>
      <c r="F287" s="3">
        <v>0.4339352680030884</v>
      </c>
      <c r="G287" s="3">
        <v>0.67562416806081305</v>
      </c>
    </row>
    <row r="288" spans="1:7" x14ac:dyDescent="0.25">
      <c r="A288" s="2">
        <v>57.352459281226373</v>
      </c>
      <c r="B288" s="3">
        <v>9.1241412590393395E-2</v>
      </c>
      <c r="C288" s="3">
        <v>0.46570977357494936</v>
      </c>
      <c r="D288" s="3">
        <v>0.47548025833694674</v>
      </c>
      <c r="E288" s="3">
        <v>0.37703811498474404</v>
      </c>
      <c r="F288" s="3">
        <v>0.20852385237287199</v>
      </c>
      <c r="G288" s="3">
        <v>0.42411661676301432</v>
      </c>
    </row>
    <row r="289" spans="1:7" x14ac:dyDescent="0.25">
      <c r="A289" s="2">
        <v>45.923438973280788</v>
      </c>
      <c r="B289" s="3">
        <v>0.40986600062442441</v>
      </c>
      <c r="C289" s="3">
        <v>0.45428945660761838</v>
      </c>
      <c r="D289" s="3">
        <v>0.55851543920405022</v>
      </c>
      <c r="E289" s="3">
        <v>0.56384815719128523</v>
      </c>
      <c r="F289" s="3">
        <v>0.67815974920364142</v>
      </c>
      <c r="G289" s="3">
        <v>0.8220776014063691</v>
      </c>
    </row>
    <row r="290" spans="1:7" x14ac:dyDescent="0.25">
      <c r="A290" s="2">
        <v>40.016265640348706</v>
      </c>
      <c r="B290" s="3">
        <v>5.1107394599683137E-2</v>
      </c>
      <c r="C290" s="3">
        <v>0.12816997118173082</v>
      </c>
      <c r="D290" s="3">
        <v>0.40780600687898821</v>
      </c>
      <c r="E290" s="3">
        <v>0.27968638007673285</v>
      </c>
      <c r="F290" s="3">
        <v>7.7361900186680599E-2</v>
      </c>
      <c r="G290" s="3">
        <v>0.31570147195823484</v>
      </c>
    </row>
    <row r="291" spans="1:7" x14ac:dyDescent="0.25">
      <c r="A291" s="2">
        <v>47.409228536762861</v>
      </c>
      <c r="B291" s="3">
        <v>0.1879273893974539</v>
      </c>
      <c r="C291" s="3">
        <v>0.28038519690693253</v>
      </c>
      <c r="D291" s="3">
        <v>0.51626138043894487</v>
      </c>
      <c r="E291" s="3">
        <v>0.47787443126867329</v>
      </c>
      <c r="F291" s="3">
        <v>0.30483175567565324</v>
      </c>
      <c r="G291" s="3">
        <v>0.54798383512203941</v>
      </c>
    </row>
    <row r="292" spans="1:7" x14ac:dyDescent="0.25">
      <c r="A292" s="2">
        <v>48.522226787223303</v>
      </c>
      <c r="B292" s="3">
        <v>3.0891874923835529E-2</v>
      </c>
      <c r="C292" s="3">
        <v>0.10365727210910433</v>
      </c>
      <c r="D292" s="3">
        <v>0.31218273095184107</v>
      </c>
      <c r="E292" s="3">
        <v>0.31482013995304242</v>
      </c>
      <c r="F292" s="3">
        <v>0.17631259896320775</v>
      </c>
      <c r="G292" s="3">
        <v>0.49083241452971754</v>
      </c>
    </row>
    <row r="293" spans="1:7" x14ac:dyDescent="0.25">
      <c r="A293" s="2">
        <v>36.927979325445129</v>
      </c>
      <c r="B293" s="3">
        <v>1.9673611162282119E-2</v>
      </c>
      <c r="C293" s="3">
        <v>0.41152823069805028</v>
      </c>
      <c r="D293" s="3">
        <v>0.51617445826431807</v>
      </c>
      <c r="E293" s="3">
        <v>0.46197089103061872</v>
      </c>
      <c r="F293" s="3">
        <v>0.50534502363348111</v>
      </c>
      <c r="G293" s="3">
        <v>0.63401136367955946</v>
      </c>
    </row>
    <row r="294" spans="1:7" x14ac:dyDescent="0.25">
      <c r="A294" s="2">
        <v>37.797645713206364</v>
      </c>
      <c r="B294" s="3">
        <v>6.94417518729427E-2</v>
      </c>
      <c r="C294" s="3">
        <v>0.32793441339008339</v>
      </c>
      <c r="D294" s="3">
        <v>0.41535490584197438</v>
      </c>
      <c r="E294" s="3">
        <v>0.48787580478792381</v>
      </c>
      <c r="F294" s="3">
        <v>0.36767857770437484</v>
      </c>
      <c r="G294" s="3">
        <v>0.52205966922604763</v>
      </c>
    </row>
    <row r="295" spans="1:7" x14ac:dyDescent="0.25">
      <c r="A295" s="2">
        <v>39.385620185480583</v>
      </c>
      <c r="B295" s="3">
        <v>2.470995052084763E-2</v>
      </c>
      <c r="C295" s="3">
        <v>0.33110344016155441</v>
      </c>
      <c r="D295" s="3">
        <v>0.65826421329004359</v>
      </c>
      <c r="E295" s="3">
        <v>0.55518767638605193</v>
      </c>
      <c r="F295" s="3">
        <v>0.44560444453770498</v>
      </c>
      <c r="G295" s="3">
        <v>0.76247056058578333</v>
      </c>
    </row>
    <row r="296" spans="1:7" x14ac:dyDescent="0.25">
      <c r="A296" s="2">
        <v>53.286192239382657</v>
      </c>
      <c r="B296" s="3">
        <v>0.13305333560099844</v>
      </c>
      <c r="C296" s="3">
        <v>0.24975742563418085</v>
      </c>
      <c r="D296" s="3">
        <v>0.31223973200939359</v>
      </c>
      <c r="E296" s="3">
        <v>0.25189646874093752</v>
      </c>
      <c r="F296" s="3">
        <v>0.13227159587293763</v>
      </c>
      <c r="G296" s="3">
        <v>0.42147814162854513</v>
      </c>
    </row>
    <row r="297" spans="1:7" x14ac:dyDescent="0.25">
      <c r="A297" s="2">
        <v>47.98093664710332</v>
      </c>
      <c r="B297" s="3">
        <v>8.4533601271330083E-2</v>
      </c>
      <c r="C297" s="3">
        <v>0.23645788861906228</v>
      </c>
      <c r="D297" s="3">
        <v>0.49339922760876875</v>
      </c>
      <c r="E297" s="3">
        <v>0.34397679069364961</v>
      </c>
      <c r="F297" s="3">
        <v>0.23241502293099411</v>
      </c>
      <c r="G297" s="3">
        <v>0.4178918656376529</v>
      </c>
    </row>
    <row r="298" spans="1:7" x14ac:dyDescent="0.25">
      <c r="A298" s="2">
        <v>40.202715301271063</v>
      </c>
      <c r="B298" s="3">
        <v>9.1369634151747342E-2</v>
      </c>
      <c r="C298" s="3">
        <v>0.22359792290902605</v>
      </c>
      <c r="D298" s="3">
        <v>0.31819916389095526</v>
      </c>
      <c r="E298" s="3">
        <v>0.25573458686249034</v>
      </c>
      <c r="F298" s="3">
        <v>0.28331675444947235</v>
      </c>
      <c r="G298" s="3">
        <v>0.4920062424385635</v>
      </c>
    </row>
    <row r="299" spans="1:7" x14ac:dyDescent="0.25">
      <c r="A299" s="2">
        <v>44.264577515276457</v>
      </c>
      <c r="B299" s="3">
        <v>0.2284310761097843</v>
      </c>
      <c r="C299" s="3">
        <v>0.24502671561027073</v>
      </c>
      <c r="D299" s="3">
        <v>0.36463811593011747</v>
      </c>
      <c r="E299" s="3">
        <v>0.35261221465324621</v>
      </c>
      <c r="F299" s="3">
        <v>0.17085549624545021</v>
      </c>
      <c r="G299" s="3">
        <v>0.34275321058615177</v>
      </c>
    </row>
    <row r="300" spans="1:7" x14ac:dyDescent="0.25">
      <c r="A300" s="2">
        <v>43.111732931325321</v>
      </c>
      <c r="B300" s="3">
        <v>0.12117229628127243</v>
      </c>
      <c r="C300" s="3">
        <v>0.19271229281730221</v>
      </c>
      <c r="D300" s="3">
        <v>0.5871726135290285</v>
      </c>
      <c r="E300" s="3">
        <v>0.41755245881267433</v>
      </c>
      <c r="F300" s="3">
        <v>0.20135629368427571</v>
      </c>
      <c r="G300" s="3">
        <v>0.3712809675334911</v>
      </c>
    </row>
    <row r="301" spans="1:7" x14ac:dyDescent="0.25">
      <c r="A301" s="2">
        <v>40.231896978653012</v>
      </c>
      <c r="B301" s="3">
        <v>0.17325060041467144</v>
      </c>
      <c r="C301" s="3">
        <v>0.32898363257554447</v>
      </c>
      <c r="D301" s="3">
        <v>0.65447969553909791</v>
      </c>
      <c r="E301" s="3">
        <v>0.495158315726765</v>
      </c>
      <c r="F301" s="3">
        <v>0.41742017649458008</v>
      </c>
      <c r="G301" s="3">
        <v>0.62262208341292447</v>
      </c>
    </row>
    <row r="302" spans="1:7" x14ac:dyDescent="0.25">
      <c r="A302" s="2">
        <v>47.571474152773987</v>
      </c>
      <c r="B302" s="3">
        <v>0.26732426010845811</v>
      </c>
      <c r="C302" s="3">
        <v>0.19979306431575361</v>
      </c>
      <c r="D302" s="3">
        <v>0.44564830108098424</v>
      </c>
      <c r="E302" s="3">
        <v>0.34740262281744716</v>
      </c>
      <c r="F302" s="3">
        <v>0.23703346370208694</v>
      </c>
      <c r="G302" s="3">
        <v>0.46850847017159408</v>
      </c>
    </row>
    <row r="303" spans="1:7" x14ac:dyDescent="0.25">
      <c r="A303" s="2">
        <v>45.293045761138096</v>
      </c>
      <c r="B303" s="3">
        <v>9.7638588735349474E-2</v>
      </c>
      <c r="C303" s="3">
        <v>0.24401624402991401</v>
      </c>
      <c r="D303" s="3">
        <v>0.37408373782298465</v>
      </c>
      <c r="E303" s="3">
        <v>0.34698462874407676</v>
      </c>
      <c r="F303" s="3">
        <v>0.26050419925935309</v>
      </c>
      <c r="G303" s="3">
        <v>0.5936632750863361</v>
      </c>
    </row>
    <row r="304" spans="1:7" x14ac:dyDescent="0.25">
      <c r="A304" s="2">
        <v>42.292448417627369</v>
      </c>
      <c r="B304" s="3">
        <v>0.27869052964908736</v>
      </c>
      <c r="C304" s="3">
        <v>0.33531223557394951</v>
      </c>
      <c r="D304" s="3">
        <v>0.26724669503360177</v>
      </c>
      <c r="E304" s="3">
        <v>0.30530397667935583</v>
      </c>
      <c r="F304" s="3">
        <v>0.17482522764535474</v>
      </c>
      <c r="G304" s="3">
        <v>0.35194603456515117</v>
      </c>
    </row>
    <row r="305" spans="1:7" x14ac:dyDescent="0.25">
      <c r="A305" s="2">
        <v>47.861504046012051</v>
      </c>
      <c r="B305" s="3">
        <v>0.20336219061557628</v>
      </c>
      <c r="C305" s="3">
        <v>0.30985983351374641</v>
      </c>
      <c r="D305" s="3">
        <v>0.58657754521331906</v>
      </c>
      <c r="E305" s="3">
        <v>0.40656393055964335</v>
      </c>
      <c r="F305" s="3">
        <v>0.26713870418797575</v>
      </c>
      <c r="G305" s="3">
        <v>0.47411841761235068</v>
      </c>
    </row>
    <row r="306" spans="1:7" x14ac:dyDescent="0.25">
      <c r="A306" s="2">
        <v>55.339975249296891</v>
      </c>
      <c r="B306" s="3">
        <v>8.8715678459837369E-2</v>
      </c>
      <c r="C306" s="3">
        <v>0.23126395161558594</v>
      </c>
      <c r="D306" s="3">
        <v>0.62722939644106401</v>
      </c>
      <c r="E306" s="3">
        <v>0.43953366988172993</v>
      </c>
      <c r="F306" s="3">
        <v>0.48559874384872492</v>
      </c>
      <c r="G306" s="3">
        <v>0.65077062603162461</v>
      </c>
    </row>
    <row r="307" spans="1:7" x14ac:dyDescent="0.25">
      <c r="A307" s="2">
        <v>41.903542640786881</v>
      </c>
      <c r="B307" s="3">
        <v>0.10542253297304674</v>
      </c>
      <c r="C307" s="3">
        <v>0.1758300203652797</v>
      </c>
      <c r="D307" s="3">
        <v>0.38240824654452521</v>
      </c>
      <c r="E307" s="3">
        <v>0.2792538953508179</v>
      </c>
      <c r="F307" s="3">
        <v>0.33503453073020817</v>
      </c>
      <c r="G307" s="3">
        <v>0.59901884415162154</v>
      </c>
    </row>
    <row r="308" spans="1:7" x14ac:dyDescent="0.25">
      <c r="A308" s="2">
        <v>56.053542279392879</v>
      </c>
      <c r="B308" s="3">
        <v>0.64375652578159492</v>
      </c>
      <c r="C308" s="3">
        <v>0.28733276151588344</v>
      </c>
      <c r="D308" s="3">
        <v>0.31898727867714538</v>
      </c>
      <c r="E308" s="3">
        <v>0.34837535017011079</v>
      </c>
      <c r="F308" s="3">
        <v>1.9139489767659279E-2</v>
      </c>
      <c r="G308" s="3">
        <v>0.20178162266862104</v>
      </c>
    </row>
    <row r="309" spans="1:7" x14ac:dyDescent="0.25">
      <c r="A309" s="2">
        <v>40.27260448058577</v>
      </c>
      <c r="B309" s="3">
        <v>4.4413654404691638E-2</v>
      </c>
      <c r="C309" s="3">
        <v>0.23073096991915421</v>
      </c>
      <c r="D309" s="3">
        <v>0.63461098147848549</v>
      </c>
      <c r="E309" s="3">
        <v>0.35072244082511095</v>
      </c>
      <c r="F309" s="3">
        <v>0.48392138919755318</v>
      </c>
      <c r="G309" s="3">
        <v>0.73358006983004898</v>
      </c>
    </row>
    <row r="310" spans="1:7" x14ac:dyDescent="0.25">
      <c r="A310" s="2">
        <v>42.132554810947092</v>
      </c>
      <c r="B310" s="3">
        <v>1.3837752533607389E-2</v>
      </c>
      <c r="C310" s="3">
        <v>0.21664684853002258</v>
      </c>
      <c r="D310" s="3">
        <v>0.35070520978449299</v>
      </c>
      <c r="E310" s="3">
        <v>0.35039325111215835</v>
      </c>
      <c r="F310" s="3">
        <v>0.36472770036156416</v>
      </c>
      <c r="G310" s="3">
        <v>0.44403105391808251</v>
      </c>
    </row>
    <row r="311" spans="1:7" x14ac:dyDescent="0.25">
      <c r="A311" s="2">
        <v>47.26634087711988</v>
      </c>
      <c r="B311" s="3">
        <v>0.27124528135950587</v>
      </c>
      <c r="C311" s="3">
        <v>0.41129648567254495</v>
      </c>
      <c r="D311" s="3">
        <v>0.46695724275008227</v>
      </c>
      <c r="E311" s="3">
        <v>0.36165513180029879</v>
      </c>
      <c r="F311" s="3">
        <v>0.2997790528714363</v>
      </c>
      <c r="G311" s="3">
        <v>0.51780786026098657</v>
      </c>
    </row>
    <row r="312" spans="1:7" x14ac:dyDescent="0.25">
      <c r="A312" s="2">
        <v>45.080682669229653</v>
      </c>
      <c r="B312" s="3">
        <v>0.35757153202795072</v>
      </c>
      <c r="C312" s="3">
        <v>0.45578962892290159</v>
      </c>
      <c r="D312" s="3">
        <v>0.34723515377633457</v>
      </c>
      <c r="E312" s="3">
        <v>0.41281623932009615</v>
      </c>
      <c r="F312" s="3">
        <v>0.21222767674526657</v>
      </c>
      <c r="G312" s="3">
        <v>0.43086487766140985</v>
      </c>
    </row>
    <row r="313" spans="1:7" x14ac:dyDescent="0.25">
      <c r="A313" s="2">
        <v>34.219822709544324</v>
      </c>
      <c r="B313" s="3">
        <v>0.31522545165860416</v>
      </c>
      <c r="C313" s="3">
        <v>0.46244013752702962</v>
      </c>
      <c r="D313" s="3">
        <v>0.37033541804733328</v>
      </c>
      <c r="E313" s="3">
        <v>0.44698674332890725</v>
      </c>
      <c r="F313" s="3">
        <v>0.19982746528665279</v>
      </c>
      <c r="G313" s="3">
        <v>0.36892092692819717</v>
      </c>
    </row>
    <row r="314" spans="1:7" x14ac:dyDescent="0.25">
      <c r="A314" s="2">
        <v>50.465552633284005</v>
      </c>
      <c r="B314" s="3">
        <v>0.16711807394894518</v>
      </c>
      <c r="C314" s="3">
        <v>0.39634858341166485</v>
      </c>
      <c r="D314" s="3">
        <v>0.54743890818134733</v>
      </c>
      <c r="E314" s="3">
        <v>0.53360171787143285</v>
      </c>
      <c r="F314" s="3">
        <v>0.31925581903292072</v>
      </c>
      <c r="G314" s="3">
        <v>0.497444863518402</v>
      </c>
    </row>
    <row r="315" spans="1:7" x14ac:dyDescent="0.25">
      <c r="A315" s="2">
        <v>32.157022779378224</v>
      </c>
      <c r="B315" s="3">
        <v>0.12633512290756413</v>
      </c>
      <c r="C315" s="3">
        <v>0.30090387900969179</v>
      </c>
      <c r="D315" s="3">
        <v>0.30283547507381248</v>
      </c>
      <c r="E315" s="3">
        <v>0.37328343002950498</v>
      </c>
      <c r="F315" s="3">
        <v>0.32520123719058308</v>
      </c>
      <c r="G315" s="3">
        <v>0.51809609771509546</v>
      </c>
    </row>
    <row r="316" spans="1:7" x14ac:dyDescent="0.25">
      <c r="A316" s="2">
        <v>56.36213049993119</v>
      </c>
      <c r="B316" s="3">
        <v>0.44475088082095376</v>
      </c>
      <c r="C316" s="3">
        <v>0.37956060978471601</v>
      </c>
      <c r="D316" s="3">
        <v>0.47709134874083881</v>
      </c>
      <c r="E316" s="3">
        <v>0.41462334089747876</v>
      </c>
      <c r="F316" s="3">
        <v>0.40655682636332691</v>
      </c>
      <c r="G316" s="3">
        <v>0.66464862168041239</v>
      </c>
    </row>
    <row r="317" spans="1:7" x14ac:dyDescent="0.25">
      <c r="A317" s="2">
        <v>25.6442990878171</v>
      </c>
      <c r="B317" s="3">
        <v>0.11526657532057882</v>
      </c>
      <c r="C317" s="3">
        <v>0.48644515451994308</v>
      </c>
      <c r="D317" s="3">
        <v>0.76956633376782402</v>
      </c>
      <c r="E317" s="3">
        <v>0.66748666106717169</v>
      </c>
      <c r="F317" s="3">
        <v>0.64760151850496639</v>
      </c>
      <c r="G317" s="3">
        <v>0.86736995314188836</v>
      </c>
    </row>
    <row r="318" spans="1:7" x14ac:dyDescent="0.25">
      <c r="A318" s="2">
        <v>50.583590115717499</v>
      </c>
      <c r="B318" s="3">
        <v>0.11208142124136755</v>
      </c>
      <c r="C318" s="3">
        <v>0.28620847881029127</v>
      </c>
      <c r="D318" s="3">
        <v>0.36773128334451766</v>
      </c>
      <c r="E318" s="3">
        <v>0.29853073191936241</v>
      </c>
      <c r="F318" s="3">
        <v>0.21243338137004014</v>
      </c>
      <c r="G318" s="3">
        <v>0.47613068188308816</v>
      </c>
    </row>
    <row r="319" spans="1:7" x14ac:dyDescent="0.25">
      <c r="A319" s="2">
        <v>56.089622908575862</v>
      </c>
      <c r="B319" s="3">
        <v>0.23031255816649157</v>
      </c>
      <c r="C319" s="3">
        <v>0.16418753117852292</v>
      </c>
      <c r="D319" s="3">
        <v>0.37778100878426035</v>
      </c>
      <c r="E319" s="3">
        <v>0.31097147844190537</v>
      </c>
      <c r="F319" s="3">
        <v>0.1555655238901151</v>
      </c>
      <c r="G319" s="3">
        <v>0.36702284686214115</v>
      </c>
    </row>
    <row r="320" spans="1:7" x14ac:dyDescent="0.25">
      <c r="A320" s="2">
        <v>59.471392348677234</v>
      </c>
      <c r="B320" s="3">
        <v>0.57857884900759482</v>
      </c>
      <c r="C320" s="3">
        <v>0.358675852189134</v>
      </c>
      <c r="D320" s="3">
        <v>0.45876208386406042</v>
      </c>
      <c r="E320" s="3">
        <v>0.37146267212996914</v>
      </c>
      <c r="F320" s="3">
        <v>0.23900387007171503</v>
      </c>
      <c r="G320" s="3">
        <v>0.42086927054284157</v>
      </c>
    </row>
    <row r="321" spans="1:7" x14ac:dyDescent="0.25">
      <c r="A321" s="2">
        <v>50.531499120645762</v>
      </c>
      <c r="B321" s="3">
        <v>0.22172235791732839</v>
      </c>
      <c r="C321" s="3">
        <v>0.33296706796619702</v>
      </c>
      <c r="D321" s="3">
        <v>0.46822409137105514</v>
      </c>
      <c r="E321" s="3">
        <v>0.27344164442004115</v>
      </c>
      <c r="F321" s="3">
        <v>0.10363091870973418</v>
      </c>
      <c r="G321" s="3">
        <v>0.3430310120408383</v>
      </c>
    </row>
    <row r="322" spans="1:7" x14ac:dyDescent="0.25">
      <c r="A322" s="2">
        <v>28.364621972346708</v>
      </c>
      <c r="B322" s="3">
        <v>3.46887508058901E-3</v>
      </c>
      <c r="C322" s="3">
        <v>0.61404889365523774</v>
      </c>
      <c r="D322" s="3">
        <v>0.67130393195578608</v>
      </c>
      <c r="E322" s="3">
        <v>0.62681447726515249</v>
      </c>
      <c r="F322" s="3">
        <v>0.67754970887974153</v>
      </c>
      <c r="G322" s="3">
        <v>0.91772544648714582</v>
      </c>
    </row>
    <row r="323" spans="1:7" x14ac:dyDescent="0.25">
      <c r="A323" s="2">
        <v>48.511327332781086</v>
      </c>
      <c r="B323" s="3">
        <v>7.1921151031164893E-2</v>
      </c>
      <c r="C323" s="3">
        <v>0.29389474108781294</v>
      </c>
      <c r="D323" s="3">
        <v>0.48645924237552546</v>
      </c>
      <c r="E323" s="3">
        <v>0.28557927414614726</v>
      </c>
      <c r="F323" s="3">
        <v>0.23548323242169777</v>
      </c>
      <c r="G323" s="3">
        <v>0.35936454730934619</v>
      </c>
    </row>
    <row r="324" spans="1:7" x14ac:dyDescent="0.25">
      <c r="A324" s="2">
        <v>38.783530742148848</v>
      </c>
      <c r="B324" s="3">
        <v>0.19726093691582497</v>
      </c>
      <c r="C324" s="3">
        <v>0.25699557078582214</v>
      </c>
      <c r="D324" s="3">
        <v>0.21460116883009561</v>
      </c>
      <c r="E324" s="3">
        <v>0.37503570004357273</v>
      </c>
      <c r="F324" s="3">
        <v>5.6067857047568059E-2</v>
      </c>
      <c r="G324" s="3">
        <v>0.30076300242110704</v>
      </c>
    </row>
    <row r="325" spans="1:7" x14ac:dyDescent="0.25">
      <c r="A325" s="2">
        <v>32.519579835755721</v>
      </c>
      <c r="B325" s="3">
        <v>0.82267948421186876</v>
      </c>
      <c r="C325" s="3">
        <v>0.38659016729273499</v>
      </c>
      <c r="D325" s="3">
        <v>0.43672948328623168</v>
      </c>
      <c r="E325" s="3">
        <v>0.2617843208047661</v>
      </c>
      <c r="F325" s="3">
        <v>0.19696398932307102</v>
      </c>
      <c r="G325" s="3">
        <v>0.23469025404199201</v>
      </c>
    </row>
    <row r="326" spans="1:7" x14ac:dyDescent="0.25">
      <c r="A326" s="2">
        <v>38.46153032975058</v>
      </c>
      <c r="B326" s="3">
        <v>8.8106207720763774E-2</v>
      </c>
      <c r="C326" s="3">
        <v>0.29601749963053359</v>
      </c>
      <c r="D326" s="3">
        <v>0.47031942522548659</v>
      </c>
      <c r="E326" s="3">
        <v>0.40228055073179148</v>
      </c>
      <c r="F326" s="3">
        <v>0.29934619593267053</v>
      </c>
      <c r="G326" s="3">
        <v>0.54288227192482552</v>
      </c>
    </row>
    <row r="327" spans="1:7" x14ac:dyDescent="0.25">
      <c r="A327" s="2">
        <v>30.73332439608285</v>
      </c>
      <c r="B327" s="3">
        <v>5.6535521826038696E-3</v>
      </c>
      <c r="C327" s="3">
        <v>0.38842107266535664</v>
      </c>
      <c r="D327" s="3">
        <v>0.69460926187375427</v>
      </c>
      <c r="E327" s="3">
        <v>0.5147686512235885</v>
      </c>
      <c r="F327" s="3">
        <v>0.60930356273937702</v>
      </c>
      <c r="G327" s="3">
        <v>0.83878747188032332</v>
      </c>
    </row>
    <row r="328" spans="1:7" x14ac:dyDescent="0.25">
      <c r="A328" s="2">
        <v>44.363965664281885</v>
      </c>
      <c r="B328" s="3">
        <v>6.6488438196965101E-3</v>
      </c>
      <c r="C328" s="3">
        <v>0.36056180603457055</v>
      </c>
      <c r="D328" s="3">
        <v>0.5577451411987534</v>
      </c>
      <c r="E328" s="3">
        <v>0.45801229859909875</v>
      </c>
      <c r="F328" s="3">
        <v>0.33732222646504462</v>
      </c>
      <c r="G328" s="3">
        <v>0.57024523553955808</v>
      </c>
    </row>
    <row r="329" spans="1:7" x14ac:dyDescent="0.25">
      <c r="A329" s="2">
        <v>53.473062153839535</v>
      </c>
      <c r="B329" s="3">
        <v>0.39183529575984766</v>
      </c>
      <c r="C329" s="3">
        <v>0.31132728427454903</v>
      </c>
      <c r="D329" s="3">
        <v>0.36380194099965923</v>
      </c>
      <c r="E329" s="3">
        <v>0.33049787848455159</v>
      </c>
      <c r="F329" s="3">
        <v>0.26889624939007362</v>
      </c>
      <c r="G329" s="3">
        <v>0.45166526251953548</v>
      </c>
    </row>
    <row r="330" spans="1:7" x14ac:dyDescent="0.25">
      <c r="A330" s="2">
        <v>44.538542138854588</v>
      </c>
      <c r="B330" s="3">
        <v>0.1292243470844785</v>
      </c>
      <c r="C330" s="3">
        <v>0.47289560421872379</v>
      </c>
      <c r="D330" s="3">
        <v>0.5675066843243739</v>
      </c>
      <c r="E330" s="3">
        <v>0.52744450046220026</v>
      </c>
      <c r="F330" s="3">
        <v>0.47852145437920424</v>
      </c>
      <c r="G330" s="3">
        <v>0.55505743891668979</v>
      </c>
    </row>
    <row r="331" spans="1:7" x14ac:dyDescent="0.25">
      <c r="A331" s="2">
        <v>36.036448555756209</v>
      </c>
      <c r="B331" s="3">
        <v>0.11227349199637592</v>
      </c>
      <c r="C331" s="3">
        <v>0.23454465754924564</v>
      </c>
      <c r="D331" s="3">
        <v>0.45448094918228993</v>
      </c>
      <c r="E331" s="3">
        <v>0.4769960470385769</v>
      </c>
      <c r="F331" s="3">
        <v>0.42873090506130024</v>
      </c>
      <c r="G331" s="3">
        <v>0.71618931229046379</v>
      </c>
    </row>
    <row r="332" spans="1:7" x14ac:dyDescent="0.25">
      <c r="A332" s="2">
        <v>42.034098935370203</v>
      </c>
      <c r="B332" s="3">
        <v>5.2059463461950672E-2</v>
      </c>
      <c r="C332" s="3">
        <v>4.435487149603623E-2</v>
      </c>
      <c r="D332" s="3">
        <v>0.11304792635129796</v>
      </c>
      <c r="E332" s="3">
        <v>0.11305086814359128</v>
      </c>
      <c r="F332" s="3">
        <v>3.3615106571551652E-2</v>
      </c>
      <c r="G332" s="3">
        <v>0.22207703556911362</v>
      </c>
    </row>
    <row r="333" spans="1:7" x14ac:dyDescent="0.25">
      <c r="A333" s="2">
        <v>44.628151970045934</v>
      </c>
      <c r="B333" s="3">
        <v>2.9605766209625139E-2</v>
      </c>
      <c r="C333" s="3">
        <v>0.45659873810903506</v>
      </c>
      <c r="D333" s="3">
        <v>0.63310469747360287</v>
      </c>
      <c r="E333" s="3">
        <v>0.39002864254356584</v>
      </c>
      <c r="F333" s="3">
        <v>0.38638263532084383</v>
      </c>
      <c r="G333" s="3">
        <v>0.5683631476406501</v>
      </c>
    </row>
    <row r="334" spans="1:7" x14ac:dyDescent="0.25">
      <c r="A334" s="2">
        <v>48.833156041304875</v>
      </c>
      <c r="B334" s="3">
        <v>0.3885353997596066</v>
      </c>
      <c r="C334" s="3">
        <v>0.33368653593861208</v>
      </c>
      <c r="D334" s="3">
        <v>0.6595770682775115</v>
      </c>
      <c r="E334" s="3">
        <v>0.42271949938553244</v>
      </c>
      <c r="F334" s="3">
        <v>0.42310704686394346</v>
      </c>
      <c r="G334" s="3">
        <v>0.70928830678540278</v>
      </c>
    </row>
    <row r="335" spans="1:7" x14ac:dyDescent="0.25">
      <c r="A335" s="2">
        <v>36.504501632725919</v>
      </c>
      <c r="B335" s="3">
        <v>0.35568385077156039</v>
      </c>
      <c r="C335" s="3">
        <v>0.34669691179222301</v>
      </c>
      <c r="D335" s="3">
        <v>0.4648524984745106</v>
      </c>
      <c r="E335" s="3">
        <v>0.25859843285992568</v>
      </c>
      <c r="F335" s="3">
        <v>0.21310769367931778</v>
      </c>
      <c r="G335" s="3">
        <v>0.40362247740752921</v>
      </c>
    </row>
    <row r="336" spans="1:7" x14ac:dyDescent="0.25">
      <c r="A336" s="2">
        <v>56.12019144830677</v>
      </c>
      <c r="B336" s="3">
        <v>8.9617216020929008E-2</v>
      </c>
      <c r="C336" s="3">
        <v>0.18191077012320386</v>
      </c>
      <c r="D336" s="3">
        <v>0.35380401873542416</v>
      </c>
      <c r="E336" s="3">
        <v>0.19621058758835253</v>
      </c>
      <c r="F336" s="3">
        <v>0.17161864762323695</v>
      </c>
      <c r="G336" s="3">
        <v>0.34671532002148503</v>
      </c>
    </row>
    <row r="337" spans="1:7" x14ac:dyDescent="0.25">
      <c r="A337" s="2">
        <v>44.69855524271231</v>
      </c>
      <c r="B337" s="3">
        <v>2.707648292007582E-2</v>
      </c>
      <c r="C337" s="3">
        <v>0.14876591140744705</v>
      </c>
      <c r="D337" s="3">
        <v>0.18576883701488273</v>
      </c>
      <c r="E337" s="3">
        <v>0.21346719435753705</v>
      </c>
      <c r="F337" s="3">
        <v>0.20490828237246847</v>
      </c>
      <c r="G337" s="3">
        <v>0.52625045884183419</v>
      </c>
    </row>
    <row r="338" spans="1:7" x14ac:dyDescent="0.25">
      <c r="A338" s="2">
        <v>39.363596525176916</v>
      </c>
      <c r="B338" s="3">
        <v>1.7840610821455999E-4</v>
      </c>
      <c r="C338" s="3">
        <v>0.19704809275653368</v>
      </c>
      <c r="D338" s="3">
        <v>0.47987677978343185</v>
      </c>
      <c r="E338" s="3">
        <v>0.54164964546131034</v>
      </c>
      <c r="F338" s="3">
        <v>0.48252913543905085</v>
      </c>
      <c r="G338" s="3">
        <v>0.68897865047832563</v>
      </c>
    </row>
    <row r="339" spans="1:7" x14ac:dyDescent="0.25">
      <c r="A339" s="2">
        <v>47.439195625480941</v>
      </c>
      <c r="B339" s="3">
        <v>2.5968342477481251E-2</v>
      </c>
      <c r="C339" s="3">
        <v>0.31458283127356967</v>
      </c>
      <c r="D339" s="3">
        <v>0.39681188505749998</v>
      </c>
      <c r="E339" s="3">
        <v>0.33436661593623362</v>
      </c>
      <c r="F339" s="3">
        <v>0.38313331322611749</v>
      </c>
      <c r="G339" s="3">
        <v>0.5906922636189369</v>
      </c>
    </row>
    <row r="340" spans="1:7" x14ac:dyDescent="0.25">
      <c r="A340" s="2">
        <v>42.184081633871401</v>
      </c>
      <c r="B340" s="3">
        <v>7.4496918957190184E-2</v>
      </c>
      <c r="C340" s="3">
        <v>0.25162649362092271</v>
      </c>
      <c r="D340" s="3">
        <v>0.48683733506399268</v>
      </c>
      <c r="E340" s="3">
        <v>0.33064479787173018</v>
      </c>
      <c r="F340" s="3">
        <v>0.36330903128128467</v>
      </c>
      <c r="G340" s="3">
        <v>0.58291217968898246</v>
      </c>
    </row>
    <row r="341" spans="1:7" x14ac:dyDescent="0.25">
      <c r="A341" s="2">
        <v>41.468110742418077</v>
      </c>
      <c r="B341" s="3">
        <v>9.0118934706459278E-2</v>
      </c>
      <c r="C341" s="3">
        <v>0.30848409339859861</v>
      </c>
      <c r="D341" s="3">
        <v>0.57590683955110578</v>
      </c>
      <c r="E341" s="3">
        <v>0.42007537282451213</v>
      </c>
      <c r="F341" s="3">
        <v>0.29745268044758183</v>
      </c>
      <c r="G341" s="3">
        <v>0.60209422230758491</v>
      </c>
    </row>
    <row r="342" spans="1:7" x14ac:dyDescent="0.25">
      <c r="A342" s="2">
        <v>42.290805582004772</v>
      </c>
      <c r="B342" s="3">
        <v>6.5509543090752936E-2</v>
      </c>
      <c r="C342" s="3">
        <v>0.39176044867210363</v>
      </c>
      <c r="D342" s="3">
        <v>0.52425297025450157</v>
      </c>
      <c r="E342" s="3">
        <v>0.4131967882595925</v>
      </c>
      <c r="F342" s="3">
        <v>0.32288398377319205</v>
      </c>
      <c r="G342" s="3">
        <v>0.46172620730086278</v>
      </c>
    </row>
    <row r="343" spans="1:7" x14ac:dyDescent="0.25">
      <c r="A343" s="2">
        <v>38.336950394541432</v>
      </c>
      <c r="B343" s="3">
        <v>0.11772193289247802</v>
      </c>
      <c r="C343" s="3">
        <v>0.34663777639822341</v>
      </c>
      <c r="D343" s="3">
        <v>0.48566856798599939</v>
      </c>
      <c r="E343" s="3">
        <v>0.37561217060718172</v>
      </c>
      <c r="F343" s="3">
        <v>0.24775580811683279</v>
      </c>
      <c r="G343" s="3">
        <v>0.37737729047798846</v>
      </c>
    </row>
    <row r="344" spans="1:7" x14ac:dyDescent="0.25">
      <c r="A344" s="2">
        <v>29.595405639791117</v>
      </c>
      <c r="B344" s="3">
        <v>0.18500133595850343</v>
      </c>
      <c r="C344" s="3">
        <v>0.48436975599575172</v>
      </c>
      <c r="D344" s="3">
        <v>0.83383091051825331</v>
      </c>
      <c r="E344" s="3">
        <v>0.59466819005442084</v>
      </c>
      <c r="F344" s="3">
        <v>0.60964262672727321</v>
      </c>
      <c r="G344" s="3">
        <v>0.79368657274983401</v>
      </c>
    </row>
    <row r="345" spans="1:7" x14ac:dyDescent="0.25">
      <c r="A345" s="2">
        <v>44.317893369963834</v>
      </c>
      <c r="B345" s="3">
        <v>3.2974008965185299E-2</v>
      </c>
      <c r="C345" s="3">
        <v>0.49626555755468482</v>
      </c>
      <c r="D345" s="3">
        <v>0.51694295139948399</v>
      </c>
      <c r="E345" s="3">
        <v>0.46158428191412204</v>
      </c>
      <c r="F345" s="3">
        <v>0.38347924524924715</v>
      </c>
      <c r="G345" s="3">
        <v>0.57883318763528013</v>
      </c>
    </row>
    <row r="346" spans="1:7" x14ac:dyDescent="0.25">
      <c r="A346" s="2">
        <v>34.595525667780485</v>
      </c>
      <c r="B346" s="3">
        <v>2.811206843861527E-2</v>
      </c>
      <c r="C346" s="3">
        <v>0.33287253039180809</v>
      </c>
      <c r="D346" s="3">
        <v>0.47137294417426273</v>
      </c>
      <c r="E346" s="3">
        <v>0.5057514354454995</v>
      </c>
      <c r="F346" s="3">
        <v>0.57062774751041268</v>
      </c>
      <c r="G346" s="3">
        <v>0.85896194652313018</v>
      </c>
    </row>
    <row r="347" spans="1:7" x14ac:dyDescent="0.25">
      <c r="A347" s="2">
        <v>56.103386148701091</v>
      </c>
      <c r="B347" s="3">
        <v>0.11136485538764668</v>
      </c>
      <c r="C347" s="3">
        <v>0.23698021566296143</v>
      </c>
      <c r="D347" s="3">
        <v>0.49718341748359501</v>
      </c>
      <c r="E347" s="3">
        <v>0.40155922956322265</v>
      </c>
      <c r="F347" s="3">
        <v>0.30570535649473374</v>
      </c>
      <c r="G347" s="3">
        <v>0.6104477219983977</v>
      </c>
    </row>
    <row r="348" spans="1:7" x14ac:dyDescent="0.25">
      <c r="A348" s="2">
        <v>46.806027148802656</v>
      </c>
      <c r="B348" s="3">
        <v>0.30500812747422407</v>
      </c>
      <c r="C348" s="3">
        <v>0.2962204413930567</v>
      </c>
      <c r="D348" s="3">
        <v>0.4439707890929408</v>
      </c>
      <c r="E348" s="3">
        <v>0.34653776494653205</v>
      </c>
      <c r="F348" s="3">
        <v>0.3931503971101124</v>
      </c>
      <c r="G348" s="3">
        <v>0.56643472918871773</v>
      </c>
    </row>
    <row r="349" spans="1:7" x14ac:dyDescent="0.25">
      <c r="A349" s="2">
        <v>41.239461634348721</v>
      </c>
      <c r="B349" s="3">
        <v>0.12931069879684892</v>
      </c>
      <c r="C349" s="3">
        <v>0.6005334172594361</v>
      </c>
      <c r="D349" s="3">
        <v>0.58639721567293235</v>
      </c>
      <c r="E349" s="3">
        <v>0.5792960509770958</v>
      </c>
      <c r="F349" s="3">
        <v>0.46378562932114054</v>
      </c>
      <c r="G349" s="3">
        <v>0.6969060437390282</v>
      </c>
    </row>
    <row r="350" spans="1:7" x14ac:dyDescent="0.25">
      <c r="A350" s="2">
        <v>45.282715282305482</v>
      </c>
      <c r="B350" s="3">
        <v>2.1403926827082431E-2</v>
      </c>
      <c r="C350" s="3">
        <v>0.4557093392524727</v>
      </c>
      <c r="D350" s="3">
        <v>0.75507740407025148</v>
      </c>
      <c r="E350" s="3">
        <v>0.55493459050218386</v>
      </c>
      <c r="F350" s="3">
        <v>0.62950143714896301</v>
      </c>
      <c r="G350" s="3">
        <v>0.8259265974037906</v>
      </c>
    </row>
    <row r="351" spans="1:7" x14ac:dyDescent="0.25">
      <c r="A351" s="2">
        <v>32.485754848082529</v>
      </c>
      <c r="B351" s="3">
        <v>0.16585752013812985</v>
      </c>
      <c r="C351" s="3">
        <v>0.24547324729278944</v>
      </c>
      <c r="D351" s="3">
        <v>0.60378437969792143</v>
      </c>
      <c r="E351" s="3">
        <v>0.4090652062724538</v>
      </c>
      <c r="F351" s="3">
        <v>0.45321712728420255</v>
      </c>
      <c r="G351" s="3">
        <v>0.56005707543488159</v>
      </c>
    </row>
    <row r="352" spans="1:7" x14ac:dyDescent="0.25">
      <c r="A352" s="2">
        <v>50.41046905891055</v>
      </c>
      <c r="B352" s="3">
        <v>0.16472675212734553</v>
      </c>
      <c r="C352" s="3">
        <v>0.30130210760074572</v>
      </c>
      <c r="D352" s="3">
        <v>0.43873707464173956</v>
      </c>
      <c r="E352" s="3">
        <v>0.37064211250243911</v>
      </c>
      <c r="F352" s="3">
        <v>0.24106108261954998</v>
      </c>
      <c r="G352" s="3">
        <v>0.56074181493326747</v>
      </c>
    </row>
    <row r="353" spans="1:7" x14ac:dyDescent="0.25">
      <c r="A353" s="2">
        <v>43.162643472451244</v>
      </c>
      <c r="B353" s="3">
        <v>0.13952171796736829</v>
      </c>
      <c r="C353" s="3">
        <v>0.18046827776263058</v>
      </c>
      <c r="D353" s="3">
        <v>0.31323007518439328</v>
      </c>
      <c r="E353" s="3">
        <v>0.28750647607601371</v>
      </c>
      <c r="F353" s="3">
        <v>0.22283263483817847</v>
      </c>
      <c r="G353" s="3">
        <v>0.51489020748405046</v>
      </c>
    </row>
    <row r="354" spans="1:7" x14ac:dyDescent="0.25">
      <c r="A354" s="2">
        <v>23.017058374505073</v>
      </c>
      <c r="B354" s="3">
        <v>0.15469883002180829</v>
      </c>
      <c r="C354" s="3">
        <v>0.49523817708275714</v>
      </c>
      <c r="D354" s="3">
        <v>0.57113334621675749</v>
      </c>
      <c r="E354" s="3">
        <v>0.44739002178702325</v>
      </c>
      <c r="F354" s="3">
        <v>0.57916286074781509</v>
      </c>
      <c r="G354" s="3">
        <v>0.78816750517160428</v>
      </c>
    </row>
    <row r="355" spans="1:7" x14ac:dyDescent="0.25">
      <c r="A355" s="2">
        <v>42.773845600473209</v>
      </c>
      <c r="B355" s="3">
        <v>5.0079968714040357E-2</v>
      </c>
      <c r="C355" s="3">
        <v>0.2311456817989562</v>
      </c>
      <c r="D355" s="3">
        <v>0.38472857681963429</v>
      </c>
      <c r="E355" s="3">
        <v>0.4114412659388913</v>
      </c>
      <c r="F355" s="3">
        <v>0.33248328263060867</v>
      </c>
      <c r="G355" s="3">
        <v>0.55817019111558586</v>
      </c>
    </row>
    <row r="356" spans="1:7" x14ac:dyDescent="0.25">
      <c r="A356" s="2">
        <v>49.397357005647166</v>
      </c>
      <c r="B356" s="3">
        <v>0.20651793890494111</v>
      </c>
      <c r="C356" s="3">
        <v>0.31269039501788498</v>
      </c>
      <c r="D356" s="3">
        <v>0.37795956935828334</v>
      </c>
      <c r="E356" s="3">
        <v>0.38522663482314623</v>
      </c>
      <c r="F356" s="3">
        <v>0.21915657135511496</v>
      </c>
      <c r="G356" s="3">
        <v>0.48040051827161362</v>
      </c>
    </row>
    <row r="357" spans="1:7" x14ac:dyDescent="0.25">
      <c r="A357" s="2">
        <v>32.291939523543867</v>
      </c>
      <c r="B357" s="3">
        <v>6.8159638261034827E-2</v>
      </c>
      <c r="C357" s="3">
        <v>0.34426469249470421</v>
      </c>
      <c r="D357" s="3">
        <v>0.40549746555056432</v>
      </c>
      <c r="E357" s="3">
        <v>0.32180191804043023</v>
      </c>
      <c r="F357" s="3">
        <v>0.37419123398017812</v>
      </c>
      <c r="G357" s="3">
        <v>0.5105026315989194</v>
      </c>
    </row>
    <row r="358" spans="1:7" x14ac:dyDescent="0.25">
      <c r="A358" s="2">
        <v>27.203009987093949</v>
      </c>
      <c r="B358" s="3">
        <v>1.6784973147960999E-3</v>
      </c>
      <c r="C358" s="3">
        <v>0.42875063648611722</v>
      </c>
      <c r="D358" s="3">
        <v>0.66464420596835017</v>
      </c>
      <c r="E358" s="3">
        <v>0.53966302272672917</v>
      </c>
      <c r="F358" s="3">
        <v>0.55599171217265886</v>
      </c>
      <c r="G358" s="3">
        <v>0.61349653182271402</v>
      </c>
    </row>
    <row r="359" spans="1:7" x14ac:dyDescent="0.25">
      <c r="A359" s="2">
        <v>42.594491664942439</v>
      </c>
      <c r="B359" s="3">
        <v>0.10738179765943515</v>
      </c>
      <c r="C359" s="3">
        <v>0.57828435129903488</v>
      </c>
      <c r="D359" s="3">
        <v>0.62098523696543018</v>
      </c>
      <c r="E359" s="3">
        <v>0.6081743509315618</v>
      </c>
      <c r="F359" s="3">
        <v>0.71549531404867195</v>
      </c>
      <c r="G359" s="3">
        <v>0.70248684810826223</v>
      </c>
    </row>
    <row r="360" spans="1:7" x14ac:dyDescent="0.25">
      <c r="A360" s="2">
        <v>36.640748051724529</v>
      </c>
      <c r="B360" s="3">
        <v>2.8478533546715971E-2</v>
      </c>
      <c r="C360" s="3">
        <v>0.38781955208097629</v>
      </c>
      <c r="D360" s="3">
        <v>0.49195219701404275</v>
      </c>
      <c r="E360" s="3">
        <v>0.57771243065720324</v>
      </c>
      <c r="F360" s="3">
        <v>0.50590059671656651</v>
      </c>
      <c r="G360" s="3">
        <v>0.66909020224567506</v>
      </c>
    </row>
    <row r="361" spans="1:7" x14ac:dyDescent="0.25">
      <c r="A361" s="2">
        <v>44.006855440704349</v>
      </c>
      <c r="B361" s="3">
        <v>0.11845378645692303</v>
      </c>
      <c r="C361" s="3">
        <v>0.15423304636300997</v>
      </c>
      <c r="D361" s="3">
        <v>0.22611807417117019</v>
      </c>
      <c r="E361" s="3">
        <v>0.17480130674889391</v>
      </c>
      <c r="F361" s="3">
        <v>0.18840073682741684</v>
      </c>
      <c r="G361" s="3">
        <v>0.39020590738651495</v>
      </c>
    </row>
    <row r="362" spans="1:7" x14ac:dyDescent="0.25">
      <c r="A362" s="2">
        <v>40.952216455260597</v>
      </c>
      <c r="B362" s="3">
        <v>4.4910075864336603E-2</v>
      </c>
      <c r="C362" s="3">
        <v>0.35463634510425457</v>
      </c>
      <c r="D362" s="3">
        <v>0.5782801079541674</v>
      </c>
      <c r="E362" s="3">
        <v>0.58071369776288762</v>
      </c>
      <c r="F362" s="3">
        <v>0.36565715959928952</v>
      </c>
      <c r="G362" s="3">
        <v>0.54708806950550937</v>
      </c>
    </row>
    <row r="363" spans="1:7" x14ac:dyDescent="0.25">
      <c r="A363" s="2">
        <v>42.109138789805925</v>
      </c>
      <c r="B363" s="3">
        <v>0.15060192020656152</v>
      </c>
      <c r="C363" s="3">
        <v>0.4313519545896406</v>
      </c>
      <c r="D363" s="3">
        <v>0.60886945880243681</v>
      </c>
      <c r="E363" s="3">
        <v>0.62540838598823223</v>
      </c>
      <c r="F363" s="3">
        <v>0.60894221884044031</v>
      </c>
      <c r="G363" s="3">
        <v>0.81437079030370962</v>
      </c>
    </row>
    <row r="364" spans="1:7" x14ac:dyDescent="0.25">
      <c r="A364" s="2">
        <v>52.796435683699428</v>
      </c>
      <c r="B364" s="3">
        <v>0.28117444353359278</v>
      </c>
      <c r="C364" s="3">
        <v>0.23819019921586193</v>
      </c>
      <c r="D364" s="3">
        <v>0.40319803095107332</v>
      </c>
      <c r="E364" s="3">
        <v>0.44689196895569555</v>
      </c>
      <c r="F364" s="3">
        <v>0.22453632985284597</v>
      </c>
      <c r="G364" s="3">
        <v>0.55440814541299865</v>
      </c>
    </row>
    <row r="365" spans="1:7" x14ac:dyDescent="0.25">
      <c r="A365" s="2">
        <v>42.643448398057437</v>
      </c>
      <c r="B365" s="3">
        <v>0.17292957855707786</v>
      </c>
      <c r="C365" s="3">
        <v>0.52278809629256728</v>
      </c>
      <c r="D365" s="3">
        <v>0.46973909111053869</v>
      </c>
      <c r="E365" s="3">
        <v>0.56382078546787129</v>
      </c>
      <c r="F365" s="3">
        <v>0.4122541185453753</v>
      </c>
      <c r="G365" s="3">
        <v>0.51941496751782312</v>
      </c>
    </row>
    <row r="366" spans="1:7" x14ac:dyDescent="0.25">
      <c r="A366" s="2">
        <v>38.632888570124877</v>
      </c>
      <c r="B366" s="3">
        <v>4.3953163663460929E-2</v>
      </c>
      <c r="C366" s="3">
        <v>0.53844214861913053</v>
      </c>
      <c r="D366" s="3">
        <v>0.85056472158157148</v>
      </c>
      <c r="E366" s="3">
        <v>0.59522993888737175</v>
      </c>
      <c r="F366" s="3">
        <v>0.61228145816267787</v>
      </c>
      <c r="G366" s="3">
        <v>0.79920160025588871</v>
      </c>
    </row>
    <row r="367" spans="1:7" x14ac:dyDescent="0.25">
      <c r="A367" s="2">
        <v>49.133519267366744</v>
      </c>
      <c r="B367" s="3">
        <v>1.6046514532999809E-2</v>
      </c>
      <c r="C367" s="3">
        <v>0.45491381754291882</v>
      </c>
      <c r="D367" s="3">
        <v>0.55152828896794992</v>
      </c>
      <c r="E367" s="3">
        <v>0.35666747567805634</v>
      </c>
      <c r="F367" s="3">
        <v>0.4010160110344933</v>
      </c>
      <c r="G367" s="3">
        <v>0.5683763434159611</v>
      </c>
    </row>
    <row r="368" spans="1:7" x14ac:dyDescent="0.25">
      <c r="A368" s="2">
        <v>46.447006906551536</v>
      </c>
      <c r="B368" s="3">
        <v>0.31076543244205612</v>
      </c>
      <c r="C368" s="3">
        <v>0.15749217956962269</v>
      </c>
      <c r="D368" s="3">
        <v>0.34578193958936798</v>
      </c>
      <c r="E368" s="3">
        <v>0.25069168098508621</v>
      </c>
      <c r="F368" s="3">
        <v>7.8027776549825845E-2</v>
      </c>
      <c r="G368" s="3">
        <v>0.25939163680411081</v>
      </c>
    </row>
    <row r="369" spans="1:7" x14ac:dyDescent="0.25">
      <c r="A369" s="2">
        <v>47.719117089842676</v>
      </c>
      <c r="B369" s="3">
        <v>1.5798782450991131E-2</v>
      </c>
      <c r="C369" s="3">
        <v>0.2833587492044235</v>
      </c>
      <c r="D369" s="3">
        <v>0.29815979659005654</v>
      </c>
      <c r="E369" s="3">
        <v>0.23314892768699727</v>
      </c>
      <c r="F369" s="3">
        <v>0.2406307811691844</v>
      </c>
      <c r="G369" s="3">
        <v>0.46055021663062573</v>
      </c>
    </row>
    <row r="370" spans="1:7" x14ac:dyDescent="0.25">
      <c r="A370" s="2">
        <v>29.576388680687547</v>
      </c>
      <c r="B370" s="3">
        <v>0.18664641475436269</v>
      </c>
      <c r="C370" s="3">
        <v>0.42965493071762789</v>
      </c>
      <c r="D370" s="3">
        <v>0.61252848555530626</v>
      </c>
      <c r="E370" s="3">
        <v>0.43530744931341053</v>
      </c>
      <c r="F370" s="3">
        <v>0.56170804000140995</v>
      </c>
      <c r="G370" s="3">
        <v>0.5626982521429692</v>
      </c>
    </row>
    <row r="371" spans="1:7" x14ac:dyDescent="0.25">
      <c r="A371" s="2">
        <v>43.452300221958673</v>
      </c>
      <c r="B371" s="3">
        <v>0.21982089450688699</v>
      </c>
      <c r="C371" s="3">
        <v>0.2653941581928263</v>
      </c>
      <c r="D371" s="3">
        <v>0.5404742015153996</v>
      </c>
      <c r="E371" s="3">
        <v>0.43862227784763608</v>
      </c>
      <c r="F371" s="3">
        <v>0.23898788263230897</v>
      </c>
      <c r="G371" s="3">
        <v>0.52904470620293598</v>
      </c>
    </row>
    <row r="372" spans="1:7" x14ac:dyDescent="0.25">
      <c r="A372" s="2">
        <v>17.753058847190001</v>
      </c>
      <c r="B372" s="3">
        <v>7.7912904499690419E-2</v>
      </c>
      <c r="C372" s="3">
        <v>0.37345852557574133</v>
      </c>
      <c r="D372" s="3">
        <v>0.84157086466200726</v>
      </c>
      <c r="E372" s="3">
        <v>0.56815349499939738</v>
      </c>
      <c r="F372" s="3">
        <v>0.57300435657225257</v>
      </c>
      <c r="G372" s="3">
        <v>0.78661633076001225</v>
      </c>
    </row>
    <row r="373" spans="1:7" x14ac:dyDescent="0.25">
      <c r="A373" s="2">
        <v>38.517924416383437</v>
      </c>
      <c r="B373" s="3">
        <v>3.1869903561508067E-2</v>
      </c>
      <c r="C373" s="3">
        <v>0.33399271135089376</v>
      </c>
      <c r="D373" s="3">
        <v>0.72453819904466088</v>
      </c>
      <c r="E373" s="3">
        <v>0.42920934109769154</v>
      </c>
      <c r="F373" s="3">
        <v>0.4813305787163743</v>
      </c>
      <c r="G373" s="3">
        <v>0.60391331647869728</v>
      </c>
    </row>
    <row r="374" spans="1:7" x14ac:dyDescent="0.25">
      <c r="A374" s="2">
        <v>44.023873891783509</v>
      </c>
      <c r="B374" s="3">
        <v>0.15068237544292495</v>
      </c>
      <c r="C374" s="3">
        <v>0.38090615350807167</v>
      </c>
      <c r="D374" s="3">
        <v>0.39656592132179269</v>
      </c>
      <c r="E374" s="3">
        <v>0.35562734600633605</v>
      </c>
      <c r="F374" s="3">
        <v>0.32839051581901257</v>
      </c>
      <c r="G374" s="3">
        <v>0.55060566383065024</v>
      </c>
    </row>
    <row r="375" spans="1:7" x14ac:dyDescent="0.25">
      <c r="A375" s="2">
        <v>50.518067305161374</v>
      </c>
      <c r="B375" s="3">
        <v>0.26963839398643102</v>
      </c>
      <c r="C375" s="3">
        <v>0.30536578177757545</v>
      </c>
      <c r="D375" s="3">
        <v>0.32208741469754643</v>
      </c>
      <c r="E375" s="3">
        <v>9.1653504319573309E-2</v>
      </c>
      <c r="F375" s="3">
        <v>4.5137004731563957E-2</v>
      </c>
      <c r="G375" s="3">
        <v>0.21197118871622378</v>
      </c>
    </row>
    <row r="376" spans="1:7" x14ac:dyDescent="0.25">
      <c r="A376" s="2">
        <v>39.341548708314889</v>
      </c>
      <c r="B376" s="3">
        <v>1.888437753090846E-2</v>
      </c>
      <c r="C376" s="3">
        <v>0.48993623251712343</v>
      </c>
      <c r="D376" s="3">
        <v>0.58604818407887604</v>
      </c>
      <c r="E376" s="3">
        <v>0.473931245035489</v>
      </c>
      <c r="F376" s="3">
        <v>0.27264991029439517</v>
      </c>
      <c r="G376" s="3">
        <v>0.46407238133865836</v>
      </c>
    </row>
    <row r="377" spans="1:7" x14ac:dyDescent="0.25">
      <c r="A377" s="2">
        <v>50.607413236636567</v>
      </c>
      <c r="B377" s="3">
        <v>0.27204082948085417</v>
      </c>
      <c r="C377" s="3">
        <v>0.54126657385164823</v>
      </c>
      <c r="D377" s="3">
        <v>0.61213791308436005</v>
      </c>
      <c r="E377" s="3">
        <v>0.59668235241656098</v>
      </c>
      <c r="F377" s="3">
        <v>0.53438217249770881</v>
      </c>
      <c r="G377" s="3">
        <v>0.73217058413208824</v>
      </c>
    </row>
    <row r="378" spans="1:7" x14ac:dyDescent="0.25">
      <c r="A378" s="2">
        <v>36.376048706204202</v>
      </c>
      <c r="B378" s="3">
        <v>0.18649769553517298</v>
      </c>
      <c r="C378" s="3">
        <v>0.34533834513252093</v>
      </c>
      <c r="D378" s="3">
        <v>0.74112803156262552</v>
      </c>
      <c r="E378" s="3">
        <v>0.59901947902945651</v>
      </c>
      <c r="F378" s="3">
        <v>0.59865651167718825</v>
      </c>
      <c r="G378" s="3">
        <v>0.70949894724226215</v>
      </c>
    </row>
    <row r="379" spans="1:7" x14ac:dyDescent="0.25">
      <c r="A379" s="2">
        <v>60.617226729295567</v>
      </c>
      <c r="B379" s="3">
        <v>0.23412194921503868</v>
      </c>
      <c r="C379" s="3">
        <v>5.0125786011530997E-2</v>
      </c>
      <c r="D379" s="3">
        <v>0.18554650160405012</v>
      </c>
      <c r="E379" s="3">
        <v>0.18387441771696345</v>
      </c>
      <c r="F379" s="3">
        <v>8.4626787910073442E-2</v>
      </c>
      <c r="G379" s="3">
        <v>0.40175209208995788</v>
      </c>
    </row>
    <row r="380" spans="1:7" x14ac:dyDescent="0.25">
      <c r="A380" s="2">
        <v>37.527919492508339</v>
      </c>
      <c r="B380" s="3">
        <v>0.33327299468130933</v>
      </c>
      <c r="C380" s="3">
        <v>0.35497572288666601</v>
      </c>
      <c r="D380" s="3">
        <v>0.47873546683580037</v>
      </c>
      <c r="E380" s="3">
        <v>0.18410818738476403</v>
      </c>
      <c r="F380" s="3">
        <v>0.26395702787476</v>
      </c>
      <c r="G380" s="3">
        <v>0.42161186213807234</v>
      </c>
    </row>
    <row r="381" spans="1:7" x14ac:dyDescent="0.25">
      <c r="A381" s="2">
        <v>55.631086559801318</v>
      </c>
      <c r="B381" s="3">
        <v>0.31626672573246462</v>
      </c>
      <c r="C381" s="3">
        <v>0.36694085610174149</v>
      </c>
      <c r="D381" s="3">
        <v>0.29545214943973042</v>
      </c>
      <c r="E381" s="3">
        <v>0.3091790523650727</v>
      </c>
      <c r="F381" s="3">
        <v>0.30798075654120349</v>
      </c>
      <c r="G381" s="3">
        <v>0.41715270058155074</v>
      </c>
    </row>
    <row r="382" spans="1:7" x14ac:dyDescent="0.25">
      <c r="A382" s="2">
        <v>52.940428356948701</v>
      </c>
      <c r="B382" s="3">
        <v>1.34182417084201E-3</v>
      </c>
      <c r="C382" s="3">
        <v>7.4270850443412195E-2</v>
      </c>
      <c r="D382" s="3">
        <v>0.40971795805150013</v>
      </c>
      <c r="E382" s="3">
        <v>0.29811707737394755</v>
      </c>
      <c r="F382" s="3">
        <v>5.8645469238723269E-2</v>
      </c>
      <c r="G382" s="3">
        <v>0.23716087328621699</v>
      </c>
    </row>
    <row r="383" spans="1:7" x14ac:dyDescent="0.25">
      <c r="A383" s="2">
        <v>54.184320859274756</v>
      </c>
      <c r="B383" s="3">
        <v>0.30869877274882024</v>
      </c>
      <c r="C383" s="3">
        <v>0.43940453664057816</v>
      </c>
      <c r="D383" s="3">
        <v>0.62909486760443889</v>
      </c>
      <c r="E383" s="3">
        <v>0.60809415081065898</v>
      </c>
      <c r="F383" s="3">
        <v>0.68070999370412055</v>
      </c>
      <c r="G383" s="3">
        <v>0.89479304802381643</v>
      </c>
    </row>
    <row r="384" spans="1:7" x14ac:dyDescent="0.25">
      <c r="A384" s="2">
        <v>50.077554162650024</v>
      </c>
      <c r="B384" s="3">
        <v>1.8190690933440518E-2</v>
      </c>
      <c r="C384" s="3">
        <v>0.34513084007476386</v>
      </c>
      <c r="D384" s="3">
        <v>0.66036090822668558</v>
      </c>
      <c r="E384" s="3">
        <v>0.55795313879465724</v>
      </c>
      <c r="F384" s="3">
        <v>0.46794841726952252</v>
      </c>
      <c r="G384" s="3">
        <v>0.60934740716842506</v>
      </c>
    </row>
    <row r="385" spans="1:7" x14ac:dyDescent="0.25">
      <c r="A385" s="2">
        <v>41.703338074944114</v>
      </c>
      <c r="B385" s="3">
        <v>0.11982197175722235</v>
      </c>
      <c r="C385" s="3">
        <v>0.25551349473149043</v>
      </c>
      <c r="D385" s="3">
        <v>0.66226604804522382</v>
      </c>
      <c r="E385" s="3">
        <v>0.51121941368501056</v>
      </c>
      <c r="F385" s="3">
        <v>0.42644111879389079</v>
      </c>
      <c r="G385" s="3">
        <v>0.57391226583191457</v>
      </c>
    </row>
    <row r="386" spans="1:7" x14ac:dyDescent="0.25">
      <c r="A386" s="2">
        <v>34.041023505101769</v>
      </c>
      <c r="B386" s="3">
        <v>0.17496797277364917</v>
      </c>
      <c r="C386" s="3">
        <v>0.39523115099433659</v>
      </c>
      <c r="D386" s="3">
        <v>0.40187292268528763</v>
      </c>
      <c r="E386" s="3">
        <v>0.37678849657530278</v>
      </c>
      <c r="F386" s="3">
        <v>0.24307433839177614</v>
      </c>
      <c r="G386" s="3">
        <v>0.40506873179148206</v>
      </c>
    </row>
    <row r="387" spans="1:7" x14ac:dyDescent="0.25">
      <c r="A387" s="2">
        <v>28.9207964292947</v>
      </c>
      <c r="B387" s="3">
        <v>3.566701462670168E-2</v>
      </c>
      <c r="C387" s="3">
        <v>0.19038040407095497</v>
      </c>
      <c r="D387" s="3">
        <v>0.47191827604513253</v>
      </c>
      <c r="E387" s="3">
        <v>0.43944670407825154</v>
      </c>
      <c r="F387" s="3">
        <v>0.35628522592185974</v>
      </c>
      <c r="G387" s="3">
        <v>0.69370601062206927</v>
      </c>
    </row>
    <row r="388" spans="1:7" x14ac:dyDescent="0.25">
      <c r="A388" s="2">
        <v>48.145919419336238</v>
      </c>
      <c r="B388" s="3">
        <v>9.6099762725371518E-2</v>
      </c>
      <c r="C388" s="3">
        <v>0.48653731804631789</v>
      </c>
      <c r="D388" s="3">
        <v>0.59662299896491033</v>
      </c>
      <c r="E388" s="3">
        <v>0.49782628333029777</v>
      </c>
      <c r="F388" s="3">
        <v>0.46235503116050369</v>
      </c>
      <c r="G388" s="3">
        <v>0.67790279001616094</v>
      </c>
    </row>
    <row r="389" spans="1:7" x14ac:dyDescent="0.25">
      <c r="A389" s="2">
        <v>43.385154820861956</v>
      </c>
      <c r="B389" s="3">
        <v>0.50908117196086111</v>
      </c>
      <c r="C389" s="3">
        <v>0.40960861403205595</v>
      </c>
      <c r="D389" s="3">
        <v>0.56967901753113015</v>
      </c>
      <c r="E389" s="3">
        <v>0.47050923463141259</v>
      </c>
      <c r="F389" s="3">
        <v>0.3941783729291789</v>
      </c>
      <c r="G389" s="3">
        <v>0.53268832747792694</v>
      </c>
    </row>
    <row r="390" spans="1:7" x14ac:dyDescent="0.25">
      <c r="A390" s="2">
        <v>56.620034580487271</v>
      </c>
      <c r="B390" s="3">
        <v>0.2285851419800104</v>
      </c>
      <c r="C390" s="3">
        <v>2.672655731192991E-2</v>
      </c>
      <c r="D390" s="3">
        <v>0.23060056647710714</v>
      </c>
      <c r="E390" s="3">
        <v>0.34708459169460804</v>
      </c>
      <c r="F390" s="3">
        <v>9.4053816026303805E-3</v>
      </c>
      <c r="G390" s="3">
        <v>0.34568049891087327</v>
      </c>
    </row>
    <row r="391" spans="1:7" x14ac:dyDescent="0.25">
      <c r="A391" s="2">
        <v>38.511609120540712</v>
      </c>
      <c r="B391" s="3">
        <v>6.8518276400579198E-2</v>
      </c>
      <c r="C391" s="3">
        <v>0.4441725624403452</v>
      </c>
      <c r="D391" s="3">
        <v>0.63699785879497361</v>
      </c>
      <c r="E391" s="3">
        <v>0.60663856778453862</v>
      </c>
      <c r="F391" s="3">
        <v>0.53040290611504015</v>
      </c>
      <c r="G391" s="3">
        <v>0.73857603235288904</v>
      </c>
    </row>
    <row r="392" spans="1:7" x14ac:dyDescent="0.25">
      <c r="A392" s="2">
        <v>35.002674575256187</v>
      </c>
      <c r="B392" s="3">
        <v>2.532698494608657E-2</v>
      </c>
      <c r="C392" s="3">
        <v>0.33874250236882447</v>
      </c>
      <c r="D392" s="3">
        <v>0.43563818770554869</v>
      </c>
      <c r="E392" s="3">
        <v>0.47858366747001679</v>
      </c>
      <c r="F392" s="3">
        <v>0.47477561829380943</v>
      </c>
      <c r="G392" s="3">
        <v>0.73378745419520452</v>
      </c>
    </row>
    <row r="393" spans="1:7" x14ac:dyDescent="0.25">
      <c r="A393" s="2">
        <v>38.286547930969228</v>
      </c>
      <c r="B393" s="3">
        <v>3.9935473286342137E-2</v>
      </c>
      <c r="C393" s="3">
        <v>0.26030747361130685</v>
      </c>
      <c r="D393" s="3">
        <v>0.33697425428921046</v>
      </c>
      <c r="E393" s="3">
        <v>0.25036109830396569</v>
      </c>
      <c r="F393" s="3">
        <v>0.34358434103538438</v>
      </c>
      <c r="G393" s="3">
        <v>0.51501796575156256</v>
      </c>
    </row>
    <row r="394" spans="1:7" x14ac:dyDescent="0.25">
      <c r="A394" s="2">
        <v>41.358208740087349</v>
      </c>
      <c r="B394" s="3">
        <v>6.4043798565063759E-2</v>
      </c>
      <c r="C394" s="3">
        <v>0.23317977507437893</v>
      </c>
      <c r="D394" s="3">
        <v>0.4718361856413365</v>
      </c>
      <c r="E394" s="3">
        <v>0.38442002518173668</v>
      </c>
      <c r="F394" s="3">
        <v>0.23058521614066294</v>
      </c>
      <c r="G394" s="3">
        <v>0.34141991375980063</v>
      </c>
    </row>
    <row r="395" spans="1:7" x14ac:dyDescent="0.25">
      <c r="A395" s="2">
        <v>46.99795489148223</v>
      </c>
      <c r="B395" s="3">
        <v>8.6254631719091063E-2</v>
      </c>
      <c r="C395" s="3">
        <v>0.34804392618565089</v>
      </c>
      <c r="D395" s="3">
        <v>0.61636335204674031</v>
      </c>
      <c r="E395" s="3">
        <v>0.58837438829789324</v>
      </c>
      <c r="F395" s="3">
        <v>0.45998278989603952</v>
      </c>
      <c r="G395" s="3">
        <v>0.66021692041966906</v>
      </c>
    </row>
    <row r="396" spans="1:7" x14ac:dyDescent="0.25">
      <c r="A396" s="2">
        <v>40.1683664765293</v>
      </c>
      <c r="B396" s="3">
        <v>0.57679598645297947</v>
      </c>
      <c r="C396" s="3">
        <v>0.21352650989494487</v>
      </c>
      <c r="D396" s="3">
        <v>0.55610734372429671</v>
      </c>
      <c r="E396" s="3">
        <v>0.49081250246574637</v>
      </c>
      <c r="F396" s="3">
        <v>0.45166976581213919</v>
      </c>
      <c r="G396" s="3">
        <v>0.62224382466216266</v>
      </c>
    </row>
    <row r="397" spans="1:7" x14ac:dyDescent="0.25">
      <c r="A397" s="2">
        <v>41.120814147037713</v>
      </c>
      <c r="B397" s="3">
        <v>2.5065302047890869E-2</v>
      </c>
      <c r="C397" s="3">
        <v>0.39863135596157773</v>
      </c>
      <c r="D397" s="3">
        <v>0.65064799235267334</v>
      </c>
      <c r="E397" s="3">
        <v>0.58129934734563171</v>
      </c>
      <c r="F397" s="3">
        <v>0.5322605466360375</v>
      </c>
      <c r="G397" s="3">
        <v>0.76343544184772894</v>
      </c>
    </row>
    <row r="398" spans="1:7" x14ac:dyDescent="0.25">
      <c r="A398" s="2">
        <v>32.639665401739848</v>
      </c>
      <c r="B398" s="3">
        <v>0.22658795415679464</v>
      </c>
      <c r="C398" s="3">
        <v>0.22258042628128838</v>
      </c>
      <c r="D398" s="3">
        <v>0.39682659516615781</v>
      </c>
      <c r="E398" s="3">
        <v>0.25242856840126554</v>
      </c>
      <c r="F398" s="3">
        <v>6.1090895905843101E-2</v>
      </c>
      <c r="G398" s="3">
        <v>0.27987128283096452</v>
      </c>
    </row>
    <row r="399" spans="1:7" x14ac:dyDescent="0.25">
      <c r="A399" s="2">
        <v>44.466484434810603</v>
      </c>
      <c r="B399" s="3">
        <v>1.0198548684425841E-2</v>
      </c>
      <c r="C399" s="3">
        <v>0.57412378171882861</v>
      </c>
      <c r="D399" s="3">
        <v>0.7532862966598568</v>
      </c>
      <c r="E399" s="3">
        <v>0.52579868309197875</v>
      </c>
      <c r="F399" s="3">
        <v>0.41693640943951404</v>
      </c>
      <c r="G399" s="3">
        <v>0.61413196686934923</v>
      </c>
    </row>
    <row r="400" spans="1:7" x14ac:dyDescent="0.25">
      <c r="A400" s="2">
        <v>45.09268407148457</v>
      </c>
      <c r="B400" s="3">
        <v>6.6157653625797883E-2</v>
      </c>
      <c r="C400" s="3">
        <v>5.5941190419921571E-2</v>
      </c>
      <c r="D400" s="3">
        <v>6.0018256007001392E-2</v>
      </c>
      <c r="E400" s="3">
        <v>7.7730778810918798E-3</v>
      </c>
      <c r="F400" s="3">
        <v>0.11398442581784846</v>
      </c>
      <c r="G400" s="3">
        <v>0.11379787529219537</v>
      </c>
    </row>
    <row r="401" spans="1:7" x14ac:dyDescent="0.25">
      <c r="A401" s="2">
        <v>37.258700456575092</v>
      </c>
      <c r="B401" s="3">
        <v>5.8495159800283698E-2</v>
      </c>
      <c r="C401" s="3">
        <v>0.32964615092929522</v>
      </c>
      <c r="D401" s="3">
        <v>0.49884108669708188</v>
      </c>
      <c r="E401" s="3">
        <v>0.32303999251904503</v>
      </c>
      <c r="F401" s="3">
        <v>0.41833755251416721</v>
      </c>
      <c r="G401" s="3">
        <v>0.55601556814441577</v>
      </c>
    </row>
    <row r="402" spans="1:7" x14ac:dyDescent="0.25">
      <c r="A402" s="2">
        <v>46.958512760103183</v>
      </c>
      <c r="B402" s="3">
        <v>0.24744779889013149</v>
      </c>
      <c r="C402" s="3">
        <v>0.24193277652993478</v>
      </c>
      <c r="D402" s="3">
        <v>0.48880741809448569</v>
      </c>
      <c r="E402" s="3">
        <v>0.36991011570043753</v>
      </c>
      <c r="F402" s="3">
        <v>0.20340401569930677</v>
      </c>
      <c r="G402" s="3">
        <v>0.44522323689620014</v>
      </c>
    </row>
    <row r="403" spans="1:7" x14ac:dyDescent="0.25">
      <c r="A403" s="2">
        <v>57.070074248468075</v>
      </c>
      <c r="B403" s="3">
        <v>0.16851400901777877</v>
      </c>
      <c r="C403" s="3">
        <v>0.34162920576127814</v>
      </c>
      <c r="D403" s="3">
        <v>0.37264519012294617</v>
      </c>
      <c r="E403" s="3">
        <v>0.27477553864481874</v>
      </c>
      <c r="F403" s="3">
        <v>0.27153664853959614</v>
      </c>
      <c r="G403" s="3">
        <v>0.3776245848901093</v>
      </c>
    </row>
    <row r="404" spans="1:7" x14ac:dyDescent="0.25">
      <c r="A404" s="2">
        <v>37.713129194931184</v>
      </c>
      <c r="B404" s="3">
        <v>3.8382782823282127E-2</v>
      </c>
      <c r="C404" s="3">
        <v>0.36534767144824126</v>
      </c>
      <c r="D404" s="3">
        <v>0.39673070478544137</v>
      </c>
      <c r="E404" s="3">
        <v>0.26208641991179354</v>
      </c>
      <c r="F404" s="3">
        <v>0.29458951596188654</v>
      </c>
      <c r="G404" s="3">
        <v>0.40819198996425266</v>
      </c>
    </row>
    <row r="405" spans="1:7" x14ac:dyDescent="0.25">
      <c r="A405" s="2">
        <v>48.139912936638908</v>
      </c>
      <c r="B405" s="3">
        <v>3.8260976115106593E-2</v>
      </c>
      <c r="C405" s="3">
        <v>0.32012298829219282</v>
      </c>
      <c r="D405" s="3">
        <v>0.55835346578291789</v>
      </c>
      <c r="E405" s="3">
        <v>0.35339436329638563</v>
      </c>
      <c r="F405" s="3">
        <v>0.23748406253268037</v>
      </c>
      <c r="G405" s="3">
        <v>0.34944808321914922</v>
      </c>
    </row>
    <row r="406" spans="1:7" x14ac:dyDescent="0.25">
      <c r="A406" s="2">
        <v>38.668340021018523</v>
      </c>
      <c r="B406" s="3">
        <v>0.13584801258751855</v>
      </c>
      <c r="C406" s="3">
        <v>0.40811901376784954</v>
      </c>
      <c r="D406" s="3">
        <v>0.49467555298285348</v>
      </c>
      <c r="E406" s="3">
        <v>0.48454213883240904</v>
      </c>
      <c r="F406" s="3">
        <v>0.44283713941280284</v>
      </c>
      <c r="G406" s="3">
        <v>0.67343877762353688</v>
      </c>
    </row>
    <row r="407" spans="1:7" x14ac:dyDescent="0.25">
      <c r="A407" s="2">
        <v>42.237241219719635</v>
      </c>
      <c r="B407" s="3">
        <v>4.2759450725283123E-2</v>
      </c>
      <c r="C407" s="3">
        <v>0.21278019962934397</v>
      </c>
      <c r="D407" s="3">
        <v>0.41075144712980205</v>
      </c>
      <c r="E407" s="3">
        <v>0.32633749631596254</v>
      </c>
      <c r="F407" s="3">
        <v>0.24068253310224735</v>
      </c>
      <c r="G407" s="3">
        <v>0.4621902430859775</v>
      </c>
    </row>
    <row r="408" spans="1:7" x14ac:dyDescent="0.25">
      <c r="A408" s="2">
        <v>39.390457068187068</v>
      </c>
      <c r="B408" s="3">
        <v>2.8279645278330899E-2</v>
      </c>
      <c r="C408" s="3">
        <v>0.29780491061699232</v>
      </c>
      <c r="D408" s="3">
        <v>0.40796148223132539</v>
      </c>
      <c r="E408" s="3">
        <v>0.40980626358952871</v>
      </c>
      <c r="F408" s="3">
        <v>0.32287581258814629</v>
      </c>
      <c r="G408" s="3">
        <v>0.50026035827608639</v>
      </c>
    </row>
    <row r="409" spans="1:7" x14ac:dyDescent="0.25">
      <c r="A409" s="2">
        <v>52.688278644985992</v>
      </c>
      <c r="B409" s="3">
        <v>1.5937557619447509E-2</v>
      </c>
      <c r="C409" s="3">
        <v>0.43611794678885685</v>
      </c>
      <c r="D409" s="3">
        <v>0.76503733550955433</v>
      </c>
      <c r="E409" s="3">
        <v>0.48791048232636475</v>
      </c>
      <c r="F409" s="3">
        <v>0.46131980114439458</v>
      </c>
      <c r="G409" s="3">
        <v>0.72683095461402725</v>
      </c>
    </row>
    <row r="410" spans="1:7" x14ac:dyDescent="0.25">
      <c r="A410" s="2">
        <v>36.223784465960463</v>
      </c>
      <c r="B410" s="3">
        <v>8.1922184835276895E-3</v>
      </c>
      <c r="C410" s="3">
        <v>0.20878384112970702</v>
      </c>
      <c r="D410" s="3">
        <v>0.52180821594813265</v>
      </c>
      <c r="E410" s="3">
        <v>0.34833493166029839</v>
      </c>
      <c r="F410" s="3">
        <v>0.45355713313835566</v>
      </c>
      <c r="G410" s="3">
        <v>0.5488296740489329</v>
      </c>
    </row>
    <row r="411" spans="1:7" x14ac:dyDescent="0.25">
      <c r="A411" s="2">
        <v>32.647217651667376</v>
      </c>
      <c r="B411" s="3">
        <v>1.659976674314111E-2</v>
      </c>
      <c r="C411" s="3">
        <v>0.3615186888552927</v>
      </c>
      <c r="D411" s="3">
        <v>0.53019049069106094</v>
      </c>
      <c r="E411" s="3">
        <v>0.39618235099794297</v>
      </c>
      <c r="F411" s="3">
        <v>0.57770775034358157</v>
      </c>
      <c r="G411" s="3">
        <v>0.91573697348388583</v>
      </c>
    </row>
    <row r="412" spans="1:7" x14ac:dyDescent="0.25">
      <c r="A412" s="2">
        <v>41.367407567223893</v>
      </c>
      <c r="B412" s="3">
        <v>0.17976679172149265</v>
      </c>
      <c r="C412" s="3">
        <v>0.34571193755684759</v>
      </c>
      <c r="D412" s="3">
        <v>0.46886727639324222</v>
      </c>
      <c r="E412" s="3">
        <v>0.45962030226344475</v>
      </c>
      <c r="F412" s="3">
        <v>0.28421125532307784</v>
      </c>
      <c r="G412" s="3">
        <v>0.45164317118040948</v>
      </c>
    </row>
    <row r="413" spans="1:7" x14ac:dyDescent="0.25">
      <c r="A413" s="2">
        <v>30.259488407132331</v>
      </c>
      <c r="B413" s="3">
        <v>1.5897558790836531E-2</v>
      </c>
      <c r="C413" s="3">
        <v>0.29351543800594593</v>
      </c>
      <c r="D413" s="3">
        <v>0.3692080994357847</v>
      </c>
      <c r="E413" s="3">
        <v>0.42688618219399499</v>
      </c>
      <c r="F413" s="3">
        <v>0.31672602033036928</v>
      </c>
      <c r="G413" s="3">
        <v>0.51569894206921441</v>
      </c>
    </row>
    <row r="414" spans="1:7" x14ac:dyDescent="0.25">
      <c r="A414" s="2">
        <v>44.750052701652145</v>
      </c>
      <c r="B414" s="3">
        <v>9.7756148771028242E-2</v>
      </c>
      <c r="C414" s="3">
        <v>0.12590833658031286</v>
      </c>
      <c r="D414" s="3">
        <v>0.54401451483535823</v>
      </c>
      <c r="E414" s="3">
        <v>0.44866154601203645</v>
      </c>
      <c r="F414" s="3">
        <v>0.20303775782264341</v>
      </c>
      <c r="G414" s="3">
        <v>0.6173612274154392</v>
      </c>
    </row>
    <row r="415" spans="1:7" x14ac:dyDescent="0.25">
      <c r="A415" s="2">
        <v>29.563435836136886</v>
      </c>
      <c r="B415" s="3">
        <v>1.4678745651950801E-2</v>
      </c>
      <c r="C415" s="3">
        <v>0.48139409811333056</v>
      </c>
      <c r="D415" s="3">
        <v>0.49104495161413375</v>
      </c>
      <c r="E415" s="3">
        <v>0.47666973739830026</v>
      </c>
      <c r="F415" s="3">
        <v>0.48044921992909495</v>
      </c>
      <c r="G415" s="3">
        <v>0.6548655759143116</v>
      </c>
    </row>
    <row r="416" spans="1:7" x14ac:dyDescent="0.25">
      <c r="A416" s="2">
        <v>43.422898518661526</v>
      </c>
      <c r="B416" s="3">
        <v>0.2847215309852662</v>
      </c>
      <c r="C416" s="3">
        <v>0.39020368678757889</v>
      </c>
      <c r="D416" s="3">
        <v>0.47430545060078355</v>
      </c>
      <c r="E416" s="3">
        <v>0.37461516010998425</v>
      </c>
      <c r="F416" s="3">
        <v>0.41598134972215983</v>
      </c>
      <c r="G416" s="3">
        <v>0.61666964895848631</v>
      </c>
    </row>
    <row r="417" spans="1:7" x14ac:dyDescent="0.25">
      <c r="A417" s="2">
        <v>46.477538413367391</v>
      </c>
      <c r="B417" s="3">
        <v>3.2099955548193317E-2</v>
      </c>
      <c r="C417" s="3">
        <v>0.27002428902292958</v>
      </c>
      <c r="D417" s="3">
        <v>0.49572716032528391</v>
      </c>
      <c r="E417" s="3">
        <v>0.33180634106127865</v>
      </c>
      <c r="F417" s="3">
        <v>0.23389623710213767</v>
      </c>
      <c r="G417" s="3">
        <v>0.38352361962856651</v>
      </c>
    </row>
    <row r="418" spans="1:7" x14ac:dyDescent="0.25">
      <c r="A418" s="2">
        <v>47.13206568598924</v>
      </c>
      <c r="B418" s="3">
        <v>5.75077913565488E-2</v>
      </c>
      <c r="C418" s="3">
        <v>0.29070599211970183</v>
      </c>
      <c r="D418" s="3">
        <v>0.59205402246848848</v>
      </c>
      <c r="E418" s="3">
        <v>0.46542178799507344</v>
      </c>
      <c r="F418" s="3">
        <v>0.39400487140617518</v>
      </c>
      <c r="G418" s="3">
        <v>0.70471785387735331</v>
      </c>
    </row>
    <row r="419" spans="1:7" x14ac:dyDescent="0.25">
      <c r="A419" s="2">
        <v>27.537260470257308</v>
      </c>
      <c r="B419" s="3">
        <v>2.0841788956883502E-3</v>
      </c>
      <c r="C419" s="3">
        <v>0.52224471496056735</v>
      </c>
      <c r="D419" s="3">
        <v>0.62701783137651446</v>
      </c>
      <c r="E419" s="3">
        <v>0.5137915877336241</v>
      </c>
      <c r="F419" s="3">
        <v>0.57924467887650399</v>
      </c>
      <c r="G419" s="3">
        <v>0.66279199778731102</v>
      </c>
    </row>
    <row r="420" spans="1:7" x14ac:dyDescent="0.25">
      <c r="A420" s="2">
        <v>55.265160255186956</v>
      </c>
      <c r="B420" s="3">
        <v>0.11783448399614184</v>
      </c>
      <c r="C420" s="3">
        <v>0.66738895800462794</v>
      </c>
      <c r="D420" s="3">
        <v>0.71108526595264121</v>
      </c>
      <c r="E420" s="3">
        <v>0.59211588148908989</v>
      </c>
      <c r="F420" s="3">
        <v>0.44254108930592051</v>
      </c>
      <c r="G420" s="3">
        <v>0.62307599881459264</v>
      </c>
    </row>
    <row r="421" spans="1:7" x14ac:dyDescent="0.25">
      <c r="A421" s="2">
        <v>48.084605975746435</v>
      </c>
      <c r="B421" s="3">
        <v>0.22055367783750957</v>
      </c>
      <c r="C421" s="3">
        <v>0.28828302694930819</v>
      </c>
      <c r="D421" s="3">
        <v>0.37500303233686438</v>
      </c>
      <c r="E421" s="3">
        <v>0.3379881457990101</v>
      </c>
      <c r="F421" s="3">
        <v>0.14650553852372489</v>
      </c>
      <c r="G421" s="3">
        <v>0.41946939817023376</v>
      </c>
    </row>
    <row r="422" spans="1:7" x14ac:dyDescent="0.25">
      <c r="A422" s="2">
        <v>47.303561880317758</v>
      </c>
      <c r="B422" s="3">
        <v>2.1306643924977262E-2</v>
      </c>
      <c r="C422" s="3">
        <v>0.381941359942709</v>
      </c>
      <c r="D422" s="3">
        <v>0.33805424641324411</v>
      </c>
      <c r="E422" s="3">
        <v>0.38550019656598977</v>
      </c>
      <c r="F422" s="3">
        <v>0.4188821988583345</v>
      </c>
      <c r="G422" s="3">
        <v>0.55589660999248691</v>
      </c>
    </row>
    <row r="423" spans="1:7" x14ac:dyDescent="0.25">
      <c r="A423" s="2">
        <v>45.046435358854907</v>
      </c>
      <c r="B423" s="3">
        <v>0.14457428086229976</v>
      </c>
      <c r="C423" s="3">
        <v>0.46135499419218756</v>
      </c>
      <c r="D423" s="3">
        <v>0.59665678932910315</v>
      </c>
      <c r="E423" s="3">
        <v>0.53576512524230502</v>
      </c>
      <c r="F423" s="3">
        <v>0.5981360743780324</v>
      </c>
      <c r="G423" s="3">
        <v>0.79967958256198934</v>
      </c>
    </row>
    <row r="424" spans="1:7" x14ac:dyDescent="0.25">
      <c r="A424" s="2">
        <v>33.85970472977116</v>
      </c>
      <c r="B424" s="3">
        <v>0.1022047877814545</v>
      </c>
      <c r="C424" s="3">
        <v>0.46450178441123374</v>
      </c>
      <c r="D424" s="3">
        <v>0.55088853616502509</v>
      </c>
      <c r="E424" s="3">
        <v>0.57848054294441575</v>
      </c>
      <c r="F424" s="3">
        <v>0.5205067975039821</v>
      </c>
      <c r="G424" s="3">
        <v>0.582974854508163</v>
      </c>
    </row>
    <row r="425" spans="1:7" x14ac:dyDescent="0.25">
      <c r="A425" s="2">
        <v>31.698737995353611</v>
      </c>
      <c r="B425" s="3">
        <v>0.21175532381609541</v>
      </c>
      <c r="C425" s="3">
        <v>0.35085992696588419</v>
      </c>
      <c r="D425" s="3">
        <v>0.36023514918098182</v>
      </c>
      <c r="E425" s="3">
        <v>0.35906823797218229</v>
      </c>
      <c r="F425" s="3">
        <v>0.44357855589825412</v>
      </c>
      <c r="G425" s="3">
        <v>0.54003606925361869</v>
      </c>
    </row>
    <row r="426" spans="1:7" x14ac:dyDescent="0.25">
      <c r="A426" s="2">
        <v>43.947442982153603</v>
      </c>
      <c r="B426" s="3">
        <v>0.11208532607304458</v>
      </c>
      <c r="C426" s="3">
        <v>0.21796261344504356</v>
      </c>
      <c r="D426" s="3">
        <v>0.47111650639990449</v>
      </c>
      <c r="E426" s="3">
        <v>0.43160810665018545</v>
      </c>
      <c r="F426" s="3">
        <v>0.43612996257387221</v>
      </c>
      <c r="G426" s="3">
        <v>0.76056528794884892</v>
      </c>
    </row>
    <row r="427" spans="1:7" x14ac:dyDescent="0.25">
      <c r="A427" s="2">
        <v>30.969597545258583</v>
      </c>
      <c r="B427" s="3">
        <v>8.4261455652790931E-2</v>
      </c>
      <c r="C427" s="3">
        <v>0.52912121833380066</v>
      </c>
      <c r="D427" s="3">
        <v>0.72093240973225248</v>
      </c>
      <c r="E427" s="3">
        <v>0.73523422946795991</v>
      </c>
      <c r="F427" s="3">
        <v>0.61202030368881144</v>
      </c>
      <c r="G427" s="3">
        <v>0.69416662138147323</v>
      </c>
    </row>
    <row r="428" spans="1:7" x14ac:dyDescent="0.25">
      <c r="A428" s="2">
        <v>49.53834513312411</v>
      </c>
      <c r="B428" s="3">
        <v>8.2195401218348271E-2</v>
      </c>
      <c r="C428" s="3">
        <v>0.58128107855762257</v>
      </c>
      <c r="D428" s="3">
        <v>0.78461036699512277</v>
      </c>
      <c r="E428" s="3">
        <v>0.61770450826643519</v>
      </c>
      <c r="F428" s="3">
        <v>0.45268572180525357</v>
      </c>
      <c r="G428" s="3">
        <v>0.59794491381080639</v>
      </c>
    </row>
    <row r="429" spans="1:7" x14ac:dyDescent="0.25">
      <c r="A429" s="2">
        <v>48.01351256512487</v>
      </c>
      <c r="B429" s="3">
        <v>0.19531538949880692</v>
      </c>
      <c r="C429" s="3">
        <v>0.26641810650218872</v>
      </c>
      <c r="D429" s="3">
        <v>0.71505105716279826</v>
      </c>
      <c r="E429" s="3">
        <v>0.56609012318587604</v>
      </c>
      <c r="F429" s="3">
        <v>0.42923773308517454</v>
      </c>
      <c r="G429" s="3">
        <v>0.53012007282364304</v>
      </c>
    </row>
    <row r="430" spans="1:7" x14ac:dyDescent="0.25">
      <c r="A430" s="2">
        <v>44.606020283083289</v>
      </c>
      <c r="B430" s="3">
        <v>8.200679364560165E-2</v>
      </c>
      <c r="C430" s="3">
        <v>0.52141343360990089</v>
      </c>
      <c r="D430" s="3">
        <v>0.50155494572497561</v>
      </c>
      <c r="E430" s="3">
        <v>0.46677630740586146</v>
      </c>
      <c r="F430" s="3">
        <v>0.5424491329605472</v>
      </c>
      <c r="G430" s="3">
        <v>0.575658849981593</v>
      </c>
    </row>
    <row r="431" spans="1:7" x14ac:dyDescent="0.25">
      <c r="A431" s="2">
        <v>44.946694236781177</v>
      </c>
      <c r="B431" s="3">
        <v>8.2861799103164397E-3</v>
      </c>
      <c r="C431" s="3">
        <v>0.42996865327617984</v>
      </c>
      <c r="D431" s="3">
        <v>0.45155119459549736</v>
      </c>
      <c r="E431" s="3">
        <v>0.43785073968546717</v>
      </c>
      <c r="F431" s="3">
        <v>0.47757405822016336</v>
      </c>
      <c r="G431" s="3">
        <v>0.58252180357264216</v>
      </c>
    </row>
    <row r="432" spans="1:7" x14ac:dyDescent="0.25">
      <c r="A432" s="2">
        <v>50.866312316674652</v>
      </c>
      <c r="B432" s="3">
        <v>1.8592182353408759E-2</v>
      </c>
      <c r="C432" s="3">
        <v>0.21967132078870813</v>
      </c>
      <c r="D432" s="3">
        <v>0.39713711007164365</v>
      </c>
      <c r="E432" s="3">
        <v>0.19814006597004347</v>
      </c>
      <c r="F432" s="3">
        <v>2.4782404897465301E-2</v>
      </c>
      <c r="G432" s="3">
        <v>0.22536115565847759</v>
      </c>
    </row>
    <row r="433" spans="1:7" x14ac:dyDescent="0.25">
      <c r="A433" s="2">
        <v>45.660469134852576</v>
      </c>
      <c r="B433" s="3">
        <v>6.7479512343587233E-2</v>
      </c>
      <c r="C433" s="3">
        <v>0.41573707799305215</v>
      </c>
      <c r="D433" s="3">
        <v>0.6047140826405133</v>
      </c>
      <c r="E433" s="3">
        <v>0.60385307479308148</v>
      </c>
      <c r="F433" s="3">
        <v>0.45730179450744668</v>
      </c>
      <c r="G433" s="3">
        <v>0.70309334051117112</v>
      </c>
    </row>
    <row r="434" spans="1:7" x14ac:dyDescent="0.25">
      <c r="A434" s="2">
        <v>34.268049724635894</v>
      </c>
      <c r="B434" s="3">
        <v>0.19348384908457139</v>
      </c>
      <c r="C434" s="3">
        <v>0.40932983713767385</v>
      </c>
      <c r="D434" s="3">
        <v>0.93881036113156091</v>
      </c>
      <c r="E434" s="3">
        <v>0.61480013420822066</v>
      </c>
      <c r="F434" s="3">
        <v>0.49493075095119743</v>
      </c>
      <c r="G434" s="3">
        <v>0.72411466604535668</v>
      </c>
    </row>
    <row r="435" spans="1:7" x14ac:dyDescent="0.25">
      <c r="A435" s="2">
        <v>51.922624590823631</v>
      </c>
      <c r="B435" s="3">
        <v>0.17521064941067205</v>
      </c>
      <c r="C435" s="3">
        <v>0.23788293993098428</v>
      </c>
      <c r="D435" s="3">
        <v>0.40573811420408745</v>
      </c>
      <c r="E435" s="3">
        <v>0.40362792647738555</v>
      </c>
      <c r="F435" s="3">
        <v>0.40138906358402376</v>
      </c>
      <c r="G435" s="3">
        <v>0.64914929186986703</v>
      </c>
    </row>
    <row r="436" spans="1:7" x14ac:dyDescent="0.25">
      <c r="A436" s="2">
        <v>32.94705121406259</v>
      </c>
      <c r="B436" s="3">
        <v>0.10555154252827285</v>
      </c>
      <c r="C436" s="3">
        <v>0.47562420789273896</v>
      </c>
      <c r="D436" s="3">
        <v>0.51264129288945104</v>
      </c>
      <c r="E436" s="3">
        <v>0.47503723170264955</v>
      </c>
      <c r="F436" s="3">
        <v>0.48778849573356242</v>
      </c>
      <c r="G436" s="3">
        <v>0.70832395811853699</v>
      </c>
    </row>
    <row r="437" spans="1:7" x14ac:dyDescent="0.25">
      <c r="A437" s="2">
        <v>30.209554858195492</v>
      </c>
      <c r="B437" s="3">
        <v>0.28176906340158692</v>
      </c>
      <c r="C437" s="3">
        <v>0.29199052230402955</v>
      </c>
      <c r="D437" s="3">
        <v>0.63093398904761666</v>
      </c>
      <c r="E437" s="3">
        <v>0.63125272165637158</v>
      </c>
      <c r="F437" s="3">
        <v>0.70327836065860239</v>
      </c>
      <c r="G437" s="3">
        <v>0.8471645938557093</v>
      </c>
    </row>
    <row r="438" spans="1:7" x14ac:dyDescent="0.25">
      <c r="A438" s="2">
        <v>43.928849760251317</v>
      </c>
      <c r="B438" s="3">
        <v>0.15623899538189046</v>
      </c>
      <c r="C438" s="3">
        <v>0.43815923830404235</v>
      </c>
      <c r="D438" s="3">
        <v>0.55302946214362836</v>
      </c>
      <c r="E438" s="3">
        <v>0.40866533424134471</v>
      </c>
      <c r="F438" s="3">
        <v>0.51989248727816995</v>
      </c>
      <c r="G438" s="3">
        <v>0.50081225912334493</v>
      </c>
    </row>
    <row r="439" spans="1:7" x14ac:dyDescent="0.25">
      <c r="A439" s="2">
        <v>42.482245767335669</v>
      </c>
      <c r="B439" s="3">
        <v>0.14837034830186513</v>
      </c>
      <c r="C439" s="3">
        <v>0.40312562888120251</v>
      </c>
      <c r="D439" s="3">
        <v>0.3583555718535465</v>
      </c>
      <c r="E439" s="3">
        <v>0.5296868124829901</v>
      </c>
      <c r="F439" s="3">
        <v>0.24507425491760298</v>
      </c>
      <c r="G439" s="3">
        <v>0.45008438418049385</v>
      </c>
    </row>
    <row r="440" spans="1:7" x14ac:dyDescent="0.25">
      <c r="A440" s="2">
        <v>36.169928193709218</v>
      </c>
      <c r="B440" s="3">
        <v>9.1017787731547395E-3</v>
      </c>
      <c r="C440" s="3">
        <v>0.37588989534909406</v>
      </c>
      <c r="D440" s="3">
        <v>0.44482333142240932</v>
      </c>
      <c r="E440" s="3">
        <v>0.34935778924877714</v>
      </c>
      <c r="F440" s="3">
        <v>0.29178507357859179</v>
      </c>
      <c r="G440" s="3">
        <v>0.31386412300332739</v>
      </c>
    </row>
    <row r="441" spans="1:7" x14ac:dyDescent="0.25">
      <c r="A441" s="2">
        <v>45.880330190063319</v>
      </c>
      <c r="B441" s="3">
        <v>0.47150536908773855</v>
      </c>
      <c r="C441" s="3">
        <v>0.30761054301967466</v>
      </c>
      <c r="D441" s="3">
        <v>0.38544230761997311</v>
      </c>
      <c r="E441" s="3">
        <v>0.47367252702905244</v>
      </c>
      <c r="F441" s="3">
        <v>0.38151802718309935</v>
      </c>
      <c r="G441" s="3">
        <v>0.61391263393587836</v>
      </c>
    </row>
    <row r="442" spans="1:7" x14ac:dyDescent="0.25">
      <c r="A442" s="2">
        <v>59.364393870873698</v>
      </c>
      <c r="B442" s="3">
        <v>0.33745495152026089</v>
      </c>
      <c r="C442" s="3">
        <v>0.3320552202821126</v>
      </c>
      <c r="D442" s="3">
        <v>0.44043989099327668</v>
      </c>
      <c r="E442" s="3">
        <v>0.34700610525658904</v>
      </c>
      <c r="F442" s="3">
        <v>0.25264102013566453</v>
      </c>
      <c r="G442" s="3">
        <v>0.58421227100438367</v>
      </c>
    </row>
    <row r="443" spans="1:7" x14ac:dyDescent="0.25">
      <c r="A443" s="2">
        <v>43.20026773233738</v>
      </c>
      <c r="B443" s="3">
        <v>9.2272903649752366E-2</v>
      </c>
      <c r="C443" s="3">
        <v>0.28394026320361587</v>
      </c>
      <c r="D443" s="3">
        <v>0.62872522829695421</v>
      </c>
      <c r="E443" s="3">
        <v>0.29481078977691644</v>
      </c>
      <c r="F443" s="3">
        <v>0.20307698025801332</v>
      </c>
      <c r="G443" s="3">
        <v>0.47886119277321654</v>
      </c>
    </row>
    <row r="444" spans="1:7" x14ac:dyDescent="0.25">
      <c r="A444" s="2">
        <v>42.587522936964305</v>
      </c>
      <c r="B444" s="3">
        <v>3.3697623740030873E-2</v>
      </c>
      <c r="C444" s="3">
        <v>0.18330900041577161</v>
      </c>
      <c r="D444" s="3">
        <v>0.42330247644396124</v>
      </c>
      <c r="E444" s="3">
        <v>0.29628012990098457</v>
      </c>
      <c r="F444" s="3">
        <v>0.16246420154628383</v>
      </c>
      <c r="G444" s="3">
        <v>0.39434919329099671</v>
      </c>
    </row>
    <row r="445" spans="1:7" x14ac:dyDescent="0.25">
      <c r="A445" s="2">
        <v>36.638818171456187</v>
      </c>
      <c r="B445" s="3">
        <v>0.18679808361169772</v>
      </c>
      <c r="C445" s="3">
        <v>0.40626689639074554</v>
      </c>
      <c r="D445" s="3">
        <v>0.3599144561693578</v>
      </c>
      <c r="E445" s="3">
        <v>0.35529654749212081</v>
      </c>
      <c r="F445" s="3">
        <v>0.3997015425064035</v>
      </c>
      <c r="G445" s="3">
        <v>0.59152695508205211</v>
      </c>
    </row>
    <row r="446" spans="1:7" x14ac:dyDescent="0.25">
      <c r="A446" s="2">
        <v>28.988389630410367</v>
      </c>
      <c r="B446" s="3">
        <v>8.3073845283520402E-3</v>
      </c>
      <c r="C446" s="3">
        <v>0.26359582005338555</v>
      </c>
      <c r="D446" s="3">
        <v>0.33050956098677386</v>
      </c>
      <c r="E446" s="3">
        <v>0.23414738793019707</v>
      </c>
      <c r="F446" s="3">
        <v>0.25871509267956461</v>
      </c>
      <c r="G446" s="3">
        <v>0.49902525852396351</v>
      </c>
    </row>
    <row r="447" spans="1:7" x14ac:dyDescent="0.25">
      <c r="A447" s="2">
        <v>45.205026456914602</v>
      </c>
      <c r="B447" s="3">
        <v>5.3174939297552438E-2</v>
      </c>
      <c r="C447" s="3">
        <v>8.8742164075639618E-2</v>
      </c>
      <c r="D447" s="3">
        <v>0.34427440093044337</v>
      </c>
      <c r="E447" s="3">
        <v>0.36235529467507399</v>
      </c>
      <c r="F447" s="3">
        <v>0.30190246110610519</v>
      </c>
      <c r="G447" s="3">
        <v>0.54318251350437907</v>
      </c>
    </row>
    <row r="448" spans="1:7" x14ac:dyDescent="0.25">
      <c r="A448" s="2">
        <v>41.832743678344002</v>
      </c>
      <c r="B448" s="3">
        <v>8.2428560007050788E-2</v>
      </c>
      <c r="C448" s="3">
        <v>0.43404024231445537</v>
      </c>
      <c r="D448" s="3">
        <v>0.59614437365110662</v>
      </c>
      <c r="E448" s="3">
        <v>0.49289392215905681</v>
      </c>
      <c r="F448" s="3">
        <v>0.52759431346242291</v>
      </c>
      <c r="G448" s="3">
        <v>0.69643463583061038</v>
      </c>
    </row>
    <row r="449" spans="1:7" x14ac:dyDescent="0.25">
      <c r="A449" s="2">
        <v>41.314231550768099</v>
      </c>
      <c r="B449" s="3">
        <v>2.4618325671426269E-2</v>
      </c>
      <c r="C449" s="3">
        <v>0.32752220856666797</v>
      </c>
      <c r="D449" s="3">
        <v>0.49013222981055077</v>
      </c>
      <c r="E449" s="3">
        <v>0.40907887963861145</v>
      </c>
      <c r="F449" s="3">
        <v>0.30774606884577327</v>
      </c>
      <c r="G449" s="3">
        <v>0.36130598961382293</v>
      </c>
    </row>
    <row r="450" spans="1:7" x14ac:dyDescent="0.25">
      <c r="A450" s="2">
        <v>39.044499257628054</v>
      </c>
      <c r="B450" s="3">
        <v>8.951729066477758E-2</v>
      </c>
      <c r="C450" s="3">
        <v>0.24300125199140205</v>
      </c>
      <c r="D450" s="3">
        <v>0.5487924127035495</v>
      </c>
      <c r="E450" s="3">
        <v>0.55238194049546852</v>
      </c>
      <c r="F450" s="3">
        <v>0.39645379326036506</v>
      </c>
      <c r="G450" s="3">
        <v>0.71330441137241696</v>
      </c>
    </row>
    <row r="451" spans="1:7" x14ac:dyDescent="0.25">
      <c r="A451" s="2">
        <v>39.507473350608159</v>
      </c>
      <c r="B451" s="3">
        <v>0.29717494536023437</v>
      </c>
      <c r="C451" s="3">
        <v>0.45790894955880418</v>
      </c>
      <c r="D451" s="3">
        <v>0.31660458147645154</v>
      </c>
      <c r="E451" s="3">
        <v>0.349876572282451</v>
      </c>
      <c r="F451" s="3">
        <v>0.27505385403308158</v>
      </c>
      <c r="G451" s="3">
        <v>0.41193035064935396</v>
      </c>
    </row>
    <row r="452" spans="1:7" x14ac:dyDescent="0.25">
      <c r="A452" s="2">
        <v>45.108987900425909</v>
      </c>
      <c r="B452" s="3">
        <v>5.834801681240321E-2</v>
      </c>
      <c r="C452" s="3">
        <v>0.54916472389303628</v>
      </c>
      <c r="D452" s="3">
        <v>0.6715832003201252</v>
      </c>
      <c r="E452" s="3">
        <v>0.65011981359145532</v>
      </c>
      <c r="F452" s="3">
        <v>0.52828922659491362</v>
      </c>
      <c r="G452" s="3">
        <v>0.74410920865899677</v>
      </c>
    </row>
    <row r="453" spans="1:7" x14ac:dyDescent="0.25">
      <c r="A453" s="2">
        <v>61.110329341215305</v>
      </c>
      <c r="B453" s="3">
        <v>8.9172476287210006E-2</v>
      </c>
      <c r="C453" s="3">
        <v>0.25664770784330931</v>
      </c>
      <c r="D453" s="3">
        <v>0.37320587836421015</v>
      </c>
      <c r="E453" s="3">
        <v>0.24701625709401573</v>
      </c>
      <c r="F453" s="3">
        <v>0.15746186853310709</v>
      </c>
      <c r="G453" s="3">
        <v>0.38502987735322541</v>
      </c>
    </row>
    <row r="454" spans="1:7" x14ac:dyDescent="0.25">
      <c r="A454" s="2">
        <v>35.03535652770897</v>
      </c>
      <c r="B454" s="3">
        <v>5.571487974520508E-2</v>
      </c>
      <c r="C454" s="3">
        <v>0.2526908698684201</v>
      </c>
      <c r="D454" s="3">
        <v>0.56998778977129827</v>
      </c>
      <c r="E454" s="3">
        <v>0.46066314864978564</v>
      </c>
      <c r="F454" s="3">
        <v>0.39485557670343291</v>
      </c>
      <c r="G454" s="3">
        <v>0.61835460974245238</v>
      </c>
    </row>
    <row r="455" spans="1:7" x14ac:dyDescent="0.25">
      <c r="A455" s="2">
        <v>45.857121720690223</v>
      </c>
      <c r="B455" s="3">
        <v>0.13719580030616982</v>
      </c>
      <c r="C455" s="3">
        <v>0.37802554125884902</v>
      </c>
      <c r="D455" s="3">
        <v>0.66289284415184491</v>
      </c>
      <c r="E455" s="3">
        <v>0.5311562385592663</v>
      </c>
      <c r="F455" s="3">
        <v>0.48618816459888214</v>
      </c>
      <c r="G455" s="3">
        <v>0.73131326137313524</v>
      </c>
    </row>
    <row r="456" spans="1:7" x14ac:dyDescent="0.25">
      <c r="A456" s="2">
        <v>48.924119512629105</v>
      </c>
      <c r="B456" s="3">
        <v>8.7734401352568495E-3</v>
      </c>
      <c r="C456" s="3">
        <v>0.38524593017464681</v>
      </c>
      <c r="D456" s="3">
        <v>0.57695622204268004</v>
      </c>
      <c r="E456" s="3">
        <v>0.42014272452697077</v>
      </c>
      <c r="F456" s="3">
        <v>0.30049344722929117</v>
      </c>
      <c r="G456" s="3">
        <v>0.59050819597168347</v>
      </c>
    </row>
    <row r="457" spans="1:7" x14ac:dyDescent="0.25">
      <c r="A457" s="2">
        <v>47.910471119490801</v>
      </c>
      <c r="B457" s="3">
        <v>4.4156212145160002E-4</v>
      </c>
      <c r="C457" s="3">
        <v>0.31311656840692054</v>
      </c>
      <c r="D457" s="3">
        <v>0.3275062241920873</v>
      </c>
      <c r="E457" s="3">
        <v>0.41938391649894607</v>
      </c>
      <c r="F457" s="3">
        <v>0.32374102592865844</v>
      </c>
      <c r="G457" s="3">
        <v>0.55599565191485889</v>
      </c>
    </row>
    <row r="458" spans="1:7" x14ac:dyDescent="0.25">
      <c r="A458" s="2">
        <v>28.560548211983573</v>
      </c>
      <c r="B458" s="3">
        <v>0.37589291271752706</v>
      </c>
      <c r="C458" s="3">
        <v>0.66598239378153512</v>
      </c>
      <c r="D458" s="3">
        <v>0.76702296165184225</v>
      </c>
      <c r="E458" s="3">
        <v>0.53354989876640235</v>
      </c>
      <c r="F458" s="3">
        <v>0.54797283002221209</v>
      </c>
      <c r="G458" s="3">
        <v>0.70356747386275131</v>
      </c>
    </row>
    <row r="459" spans="1:7" x14ac:dyDescent="0.25">
      <c r="A459" s="2">
        <v>49.566145827266915</v>
      </c>
      <c r="B459" s="3">
        <v>0.19622990954322692</v>
      </c>
      <c r="C459" s="3">
        <v>0.26886581376738078</v>
      </c>
      <c r="D459" s="3">
        <v>0.47987397233267559</v>
      </c>
      <c r="E459" s="3">
        <v>0.43416149165408746</v>
      </c>
      <c r="F459" s="3">
        <v>0.51123957929392727</v>
      </c>
      <c r="G459" s="3">
        <v>0.71224926844524872</v>
      </c>
    </row>
    <row r="460" spans="1:7" x14ac:dyDescent="0.25">
      <c r="A460" s="2">
        <v>52.991922471773073</v>
      </c>
      <c r="B460" s="3">
        <v>0.34818912237881655</v>
      </c>
      <c r="C460" s="3">
        <v>0.41480787299936084</v>
      </c>
      <c r="D460" s="3">
        <v>0.57232235062034487</v>
      </c>
      <c r="E460" s="3">
        <v>0.40773652126600601</v>
      </c>
      <c r="F460" s="3">
        <v>0.36959674693720185</v>
      </c>
      <c r="G460" s="3">
        <v>0.66309168736746726</v>
      </c>
    </row>
    <row r="461" spans="1:7" x14ac:dyDescent="0.25">
      <c r="A461" s="2">
        <v>34.712832102138755</v>
      </c>
      <c r="B461" s="3">
        <v>5.4853251670152203E-2</v>
      </c>
      <c r="C461" s="3">
        <v>0.48404514883533412</v>
      </c>
      <c r="D461" s="3">
        <v>0.5020672182768684</v>
      </c>
      <c r="E461" s="3">
        <v>0.46319202992545289</v>
      </c>
      <c r="F461" s="3">
        <v>0.40467807897626257</v>
      </c>
      <c r="G461" s="3">
        <v>0.49686163203325978</v>
      </c>
    </row>
    <row r="462" spans="1:7" x14ac:dyDescent="0.25">
      <c r="A462" s="2">
        <v>34.345748588239367</v>
      </c>
      <c r="B462" s="3">
        <v>8.6495167780090268E-2</v>
      </c>
      <c r="C462" s="3">
        <v>0.42450383031043826</v>
      </c>
      <c r="D462" s="3">
        <v>0.45349443610413415</v>
      </c>
      <c r="E462" s="3">
        <v>0.3108951407982502</v>
      </c>
      <c r="F462" s="3">
        <v>0.23698717454595389</v>
      </c>
      <c r="G462" s="3">
        <v>0.36910277257732149</v>
      </c>
    </row>
    <row r="463" spans="1:7" x14ac:dyDescent="0.25">
      <c r="A463" s="2">
        <v>51.99205704069017</v>
      </c>
      <c r="B463" s="3">
        <v>3.1801326568412801E-2</v>
      </c>
      <c r="C463" s="3">
        <v>0.30427835259689884</v>
      </c>
      <c r="D463" s="3">
        <v>0.45204085499227631</v>
      </c>
      <c r="E463" s="3">
        <v>0.35409628119850411</v>
      </c>
      <c r="F463" s="3">
        <v>0.25876287360817163</v>
      </c>
      <c r="G463" s="3">
        <v>0.53531489777400099</v>
      </c>
    </row>
    <row r="464" spans="1:7" x14ac:dyDescent="0.25">
      <c r="A464" s="2">
        <v>43.524190171583058</v>
      </c>
      <c r="B464" s="3">
        <v>9.8442999369424744E-2</v>
      </c>
      <c r="C464" s="3">
        <v>0.34614870299442685</v>
      </c>
      <c r="D464" s="3">
        <v>0.13728842353929882</v>
      </c>
      <c r="E464" s="3">
        <v>0.26302776399887629</v>
      </c>
      <c r="F464" s="3">
        <v>0.15617267207129662</v>
      </c>
      <c r="G464" s="3">
        <v>0.33390075503157668</v>
      </c>
    </row>
    <row r="465" spans="1:7" x14ac:dyDescent="0.25">
      <c r="A465" s="2">
        <v>46.244630707598958</v>
      </c>
      <c r="B465" s="3">
        <v>0.13967532766151883</v>
      </c>
      <c r="C465" s="3">
        <v>0.54423869818020165</v>
      </c>
      <c r="D465" s="3">
        <v>0.79114392824632951</v>
      </c>
      <c r="E465" s="3">
        <v>0.54234719876540427</v>
      </c>
      <c r="F465" s="3">
        <v>0.43835136385627793</v>
      </c>
      <c r="G465" s="3">
        <v>0.64590002200764074</v>
      </c>
    </row>
    <row r="466" spans="1:7" x14ac:dyDescent="0.25">
      <c r="A466" s="2">
        <v>45.63003082636078</v>
      </c>
      <c r="B466" s="3">
        <v>1.7119244008721168E-2</v>
      </c>
      <c r="C466" s="3">
        <v>0.5658871656770661</v>
      </c>
      <c r="D466" s="3">
        <v>0.77017413109180244</v>
      </c>
      <c r="E466" s="3">
        <v>0.6019665224136469</v>
      </c>
      <c r="F466" s="3">
        <v>0.49862445629436047</v>
      </c>
      <c r="G466" s="3">
        <v>0.7185705052679312</v>
      </c>
    </row>
    <row r="467" spans="1:7" x14ac:dyDescent="0.25">
      <c r="A467" s="2">
        <v>52.769145316128515</v>
      </c>
      <c r="B467" s="3">
        <v>0.3257793699238104</v>
      </c>
      <c r="C467" s="3">
        <v>0.43992324544098216</v>
      </c>
      <c r="D467" s="3">
        <v>0.64103536695957608</v>
      </c>
      <c r="E467" s="3">
        <v>0.50160271462977024</v>
      </c>
      <c r="F467" s="3">
        <v>0.39142466544368792</v>
      </c>
      <c r="G467" s="3">
        <v>0.65456835070244646</v>
      </c>
    </row>
    <row r="468" spans="1:7" x14ac:dyDescent="0.25">
      <c r="A468" s="2">
        <v>52.209761820438786</v>
      </c>
      <c r="B468" s="3">
        <v>6.0283909513674253E-2</v>
      </c>
      <c r="C468" s="3">
        <v>0.31689489206222077</v>
      </c>
      <c r="D468" s="3">
        <v>0.58255977319977603</v>
      </c>
      <c r="E468" s="3">
        <v>0.47306872714694659</v>
      </c>
      <c r="F468" s="3">
        <v>0.38185353333156241</v>
      </c>
      <c r="G468" s="3">
        <v>0.59753276909597575</v>
      </c>
    </row>
    <row r="469" spans="1:7" x14ac:dyDescent="0.25">
      <c r="A469" s="2">
        <v>37.56060860169071</v>
      </c>
      <c r="B469" s="3">
        <v>5.5304443585344622E-2</v>
      </c>
      <c r="C469" s="3">
        <v>0.242761439011865</v>
      </c>
      <c r="D469" s="3">
        <v>0.38597419030194929</v>
      </c>
      <c r="E469" s="3">
        <v>0.38151425803409006</v>
      </c>
      <c r="F469" s="3">
        <v>0.32475740706844225</v>
      </c>
      <c r="G469" s="3">
        <v>0.55513090466773163</v>
      </c>
    </row>
    <row r="470" spans="1:7" x14ac:dyDescent="0.25">
      <c r="A470" s="2">
        <v>41.923051952072811</v>
      </c>
      <c r="B470" s="3">
        <v>0.17359432641344119</v>
      </c>
      <c r="C470" s="3">
        <v>0.17871891726901837</v>
      </c>
      <c r="D470" s="3">
        <v>0.38615096414154398</v>
      </c>
      <c r="E470" s="3">
        <v>0.26513543392316569</v>
      </c>
      <c r="F470" s="3">
        <v>0.20990456779522521</v>
      </c>
      <c r="G470" s="3">
        <v>0.45301593606561613</v>
      </c>
    </row>
    <row r="471" spans="1:7" x14ac:dyDescent="0.25">
      <c r="A471" s="2">
        <v>49.07126250803266</v>
      </c>
      <c r="B471" s="3">
        <v>9.1707704772335807E-2</v>
      </c>
      <c r="C471" s="3">
        <v>0.44317281086106358</v>
      </c>
      <c r="D471" s="3">
        <v>0.61136083162081967</v>
      </c>
      <c r="E471" s="3">
        <v>0.51583200318522571</v>
      </c>
      <c r="F471" s="3">
        <v>0.41643736606777026</v>
      </c>
      <c r="G471" s="3">
        <v>0.6456817787343947</v>
      </c>
    </row>
    <row r="472" spans="1:7" x14ac:dyDescent="0.25">
      <c r="A472" s="2">
        <v>54.23554864878372</v>
      </c>
      <c r="B472" s="3">
        <v>0.16947502353327598</v>
      </c>
      <c r="C472" s="3">
        <v>0.30679313223890964</v>
      </c>
      <c r="D472" s="3">
        <v>0.70073366303273699</v>
      </c>
      <c r="E472" s="3">
        <v>0.37066059605983198</v>
      </c>
      <c r="F472" s="3">
        <v>0.24928889674014601</v>
      </c>
      <c r="G472" s="3">
        <v>0.4024389937407285</v>
      </c>
    </row>
    <row r="473" spans="1:7" x14ac:dyDescent="0.25">
      <c r="A473" s="2">
        <v>46.707074665069975</v>
      </c>
      <c r="B473" s="3">
        <v>0.15497561567000295</v>
      </c>
      <c r="C473" s="3">
        <v>0.63379871094857421</v>
      </c>
      <c r="D473" s="3">
        <v>0.85379225896584365</v>
      </c>
      <c r="E473" s="3">
        <v>0.68501786844240997</v>
      </c>
      <c r="F473" s="3">
        <v>0.64020713693010745</v>
      </c>
      <c r="G473" s="3">
        <v>0.85877012630440519</v>
      </c>
    </row>
    <row r="474" spans="1:7" x14ac:dyDescent="0.25">
      <c r="A474" s="2">
        <v>34.333727492848809</v>
      </c>
      <c r="B474" s="3">
        <v>0.17285696943535273</v>
      </c>
      <c r="C474" s="3">
        <v>0.49451054007419304</v>
      </c>
      <c r="D474" s="3">
        <v>0.61502893266977199</v>
      </c>
      <c r="E474" s="3">
        <v>0.60167483675918787</v>
      </c>
      <c r="F474" s="3">
        <v>0.56523878612462175</v>
      </c>
      <c r="G474" s="3">
        <v>0.75197968128854664</v>
      </c>
    </row>
    <row r="475" spans="1:7" x14ac:dyDescent="0.25">
      <c r="A475" s="2">
        <v>40.719721508540651</v>
      </c>
      <c r="B475" s="3">
        <v>1.1165574791287609E-2</v>
      </c>
      <c r="C475" s="3">
        <v>0.43378716011377133</v>
      </c>
      <c r="D475" s="3">
        <v>0.79532736229766599</v>
      </c>
      <c r="E475" s="3">
        <v>0.66194076698519211</v>
      </c>
      <c r="F475" s="3">
        <v>0.59997842004062862</v>
      </c>
      <c r="G475" s="3">
        <v>0.80929699579217762</v>
      </c>
    </row>
    <row r="476" spans="1:7" x14ac:dyDescent="0.25">
      <c r="A476" s="2">
        <v>28.011787667205631</v>
      </c>
      <c r="B476" s="3">
        <v>5.6899767374735052E-2</v>
      </c>
      <c r="C476" s="3">
        <v>0.33596774759566578</v>
      </c>
      <c r="D476" s="3">
        <v>0.4189482010552037</v>
      </c>
      <c r="E476" s="3">
        <v>0.50959411754698747</v>
      </c>
      <c r="F476" s="3">
        <v>0.35972714702558239</v>
      </c>
      <c r="G476" s="3">
        <v>0.37933733053880858</v>
      </c>
    </row>
    <row r="477" spans="1:7" x14ac:dyDescent="0.25">
      <c r="A477" s="2">
        <v>43.2927140078177</v>
      </c>
      <c r="B477" s="3">
        <v>0.33954845464504652</v>
      </c>
      <c r="C477" s="3">
        <v>0.34377047630065771</v>
      </c>
      <c r="D477" s="3">
        <v>0.53113794098625133</v>
      </c>
      <c r="E477" s="3">
        <v>0.36763392171943859</v>
      </c>
      <c r="F477" s="3">
        <v>0.3610399443391572</v>
      </c>
      <c r="G477" s="3">
        <v>0.47145160541903242</v>
      </c>
    </row>
    <row r="478" spans="1:7" x14ac:dyDescent="0.25">
      <c r="A478" s="2">
        <v>37.370452780030099</v>
      </c>
      <c r="B478" s="3">
        <v>8.47448024763095E-3</v>
      </c>
      <c r="C478" s="3">
        <v>0.41380274413164031</v>
      </c>
      <c r="D478" s="3">
        <v>0.69687627625215309</v>
      </c>
      <c r="E478" s="3">
        <v>0.64139903859333414</v>
      </c>
      <c r="F478" s="3">
        <v>0.62141607197236037</v>
      </c>
      <c r="G478" s="3">
        <v>0.90377807156222068</v>
      </c>
    </row>
    <row r="479" spans="1:7" x14ac:dyDescent="0.25">
      <c r="A479" s="2">
        <v>50.464770972352895</v>
      </c>
      <c r="B479" s="3">
        <v>0.15070136762302519</v>
      </c>
      <c r="C479" s="3">
        <v>0.54845062226255126</v>
      </c>
      <c r="D479" s="3">
        <v>0.56385229406765636</v>
      </c>
      <c r="E479" s="3">
        <v>0.51956232180340578</v>
      </c>
      <c r="F479" s="3">
        <v>0.45052773191691842</v>
      </c>
      <c r="G479" s="3">
        <v>0.4966483820768649</v>
      </c>
    </row>
    <row r="480" spans="1:7" x14ac:dyDescent="0.25">
      <c r="A480" s="2">
        <v>44.96511427963992</v>
      </c>
      <c r="B480" s="3">
        <v>9.0990554640024198E-3</v>
      </c>
      <c r="C480" s="3">
        <v>0.25193943632771626</v>
      </c>
      <c r="D480" s="3">
        <v>0.46588378487150295</v>
      </c>
      <c r="E480" s="3">
        <v>0.32496592180701039</v>
      </c>
      <c r="F480" s="3">
        <v>0.36656616304170581</v>
      </c>
      <c r="G480" s="3">
        <v>0.73120844060829682</v>
      </c>
    </row>
    <row r="481" spans="1:7" x14ac:dyDescent="0.25">
      <c r="A481" s="2">
        <v>39.863498832755688</v>
      </c>
      <c r="B481" s="3">
        <v>0.4395997375638912</v>
      </c>
      <c r="C481" s="3">
        <v>0.34302774285274351</v>
      </c>
      <c r="D481" s="3">
        <v>0.57422791829348618</v>
      </c>
      <c r="E481" s="3">
        <v>0.45229128871777058</v>
      </c>
      <c r="F481" s="3">
        <v>0.33542153906674138</v>
      </c>
      <c r="G481" s="3">
        <v>0.60825678691495644</v>
      </c>
    </row>
    <row r="482" spans="1:7" x14ac:dyDescent="0.25">
      <c r="A482" s="2">
        <v>35.465154061221767</v>
      </c>
      <c r="B482" s="3">
        <v>6.8687440605865901E-2</v>
      </c>
      <c r="C482" s="3">
        <v>0.37158141140013506</v>
      </c>
      <c r="D482" s="3">
        <v>0.3400902293032172</v>
      </c>
      <c r="E482" s="3">
        <v>0.32628395927246912</v>
      </c>
      <c r="F482" s="3">
        <v>0.43150023917238356</v>
      </c>
      <c r="G482" s="3">
        <v>0.59169125766240205</v>
      </c>
    </row>
    <row r="483" spans="1:7" x14ac:dyDescent="0.25">
      <c r="A483" s="2">
        <v>45.235015953912878</v>
      </c>
      <c r="B483" s="3">
        <v>0.89411543684886718</v>
      </c>
      <c r="C483" s="3">
        <v>0.6209344129670189</v>
      </c>
      <c r="D483" s="3">
        <v>0.77968328334278381</v>
      </c>
      <c r="E483" s="3">
        <v>0.53573632692421147</v>
      </c>
      <c r="F483" s="3">
        <v>0.49138464833254492</v>
      </c>
      <c r="G483" s="3">
        <v>0.68482982242199952</v>
      </c>
    </row>
    <row r="484" spans="1:7" x14ac:dyDescent="0.25">
      <c r="A484" s="2">
        <v>39.778860570057375</v>
      </c>
      <c r="B484" s="3">
        <v>1.018035893815078E-2</v>
      </c>
      <c r="C484" s="3">
        <v>6.1486899548940432E-2</v>
      </c>
      <c r="D484" s="3">
        <v>0.33856298135569579</v>
      </c>
      <c r="E484" s="3">
        <v>0.25072900349925764</v>
      </c>
      <c r="F484" s="3">
        <v>0.3085286892848812</v>
      </c>
      <c r="G484" s="3">
        <v>0.54747847704495345</v>
      </c>
    </row>
    <row r="485" spans="1:7" x14ac:dyDescent="0.25">
      <c r="A485" s="2">
        <v>34.030509872829107</v>
      </c>
      <c r="B485" s="3">
        <v>8.2841019632971483E-2</v>
      </c>
      <c r="C485" s="3">
        <v>0.46436728336174043</v>
      </c>
      <c r="D485" s="3">
        <v>0.58520526905486225</v>
      </c>
      <c r="E485" s="3">
        <v>0.49802028831110723</v>
      </c>
      <c r="F485" s="3">
        <v>0.66712805058865754</v>
      </c>
      <c r="G485" s="3">
        <v>0.8210132312312205</v>
      </c>
    </row>
    <row r="486" spans="1:7" x14ac:dyDescent="0.25">
      <c r="A486" s="2">
        <v>50.90243512396296</v>
      </c>
      <c r="B486" s="3">
        <v>8.7175578542816309E-2</v>
      </c>
      <c r="C486" s="3">
        <v>3.4708917995200039E-2</v>
      </c>
      <c r="D486" s="3">
        <v>0.23258855305512705</v>
      </c>
      <c r="E486" s="3">
        <v>6.4131469382291584E-2</v>
      </c>
      <c r="F486" s="3">
        <v>6.2278407495923227E-2</v>
      </c>
      <c r="G486" s="3">
        <v>0.38136517826768496</v>
      </c>
    </row>
    <row r="487" spans="1:7" x14ac:dyDescent="0.25">
      <c r="A487" s="2">
        <v>52.284934883064672</v>
      </c>
      <c r="B487" s="3">
        <v>2.4649191375855199E-2</v>
      </c>
      <c r="C487" s="3">
        <v>0.32745247238532926</v>
      </c>
      <c r="D487" s="3">
        <v>0.42839131381101264</v>
      </c>
      <c r="E487" s="3">
        <v>0.33224599054915765</v>
      </c>
      <c r="F487" s="3">
        <v>0.32535540722102163</v>
      </c>
      <c r="G487" s="3">
        <v>0.56719404160409526</v>
      </c>
    </row>
    <row r="488" spans="1:7" x14ac:dyDescent="0.25">
      <c r="A488" s="2">
        <v>50.006725063301189</v>
      </c>
      <c r="B488" s="3">
        <v>0.20629934994917762</v>
      </c>
      <c r="C488" s="3">
        <v>0.239743625304011</v>
      </c>
      <c r="D488" s="3">
        <v>0.46743160241243153</v>
      </c>
      <c r="E488" s="3">
        <v>0.39931372532749793</v>
      </c>
      <c r="F488" s="3">
        <v>0.53038485265626012</v>
      </c>
      <c r="G488" s="3">
        <v>0.77923777375774095</v>
      </c>
    </row>
    <row r="489" spans="1:7" x14ac:dyDescent="0.25">
      <c r="A489" s="2">
        <v>44.654822690261426</v>
      </c>
      <c r="B489" s="3">
        <v>9.429034430983417E-2</v>
      </c>
      <c r="C489" s="3">
        <v>0.16625471180535142</v>
      </c>
      <c r="D489" s="3">
        <v>0.45308942795295498</v>
      </c>
      <c r="E489" s="3">
        <v>0.18740349867826056</v>
      </c>
      <c r="F489" s="3">
        <v>0.10967487407435433</v>
      </c>
      <c r="G489" s="3">
        <v>0.22357471567250964</v>
      </c>
    </row>
    <row r="490" spans="1:7" x14ac:dyDescent="0.25">
      <c r="A490" s="2">
        <v>40.718787999069633</v>
      </c>
      <c r="B490" s="3">
        <v>0.13625569996916673</v>
      </c>
      <c r="C490" s="3">
        <v>0.38606708042391413</v>
      </c>
      <c r="D490" s="3">
        <v>0.57679141505731235</v>
      </c>
      <c r="E490" s="3">
        <v>0.47936703640463341</v>
      </c>
      <c r="F490" s="3">
        <v>0.36011643441009478</v>
      </c>
      <c r="G490" s="3">
        <v>0.60811787035955256</v>
      </c>
    </row>
    <row r="491" spans="1:7" x14ac:dyDescent="0.25">
      <c r="A491" s="2">
        <v>27.094927101118124</v>
      </c>
      <c r="B491" s="3">
        <v>6.6910170855653456E-2</v>
      </c>
      <c r="C491" s="3">
        <v>0.41400989123813214</v>
      </c>
      <c r="D491" s="3">
        <v>0.50337418406420609</v>
      </c>
      <c r="E491" s="3">
        <v>0.38925661952662283</v>
      </c>
      <c r="F491" s="3">
        <v>0.33810927787037326</v>
      </c>
      <c r="G491" s="3">
        <v>0.6552231963279368</v>
      </c>
    </row>
    <row r="492" spans="1:7" x14ac:dyDescent="0.25">
      <c r="A492" s="2">
        <v>47.604221887116744</v>
      </c>
      <c r="B492" s="3">
        <v>9.6934782795835381E-2</v>
      </c>
      <c r="C492" s="3">
        <v>0.20079602744938116</v>
      </c>
      <c r="D492" s="3">
        <v>0.35217825183811058</v>
      </c>
      <c r="E492" s="3">
        <v>0.31022327674629041</v>
      </c>
      <c r="F492" s="3">
        <v>0.26581986383114647</v>
      </c>
      <c r="G492" s="3">
        <v>0.51007787494881829</v>
      </c>
    </row>
    <row r="493" spans="1:7" x14ac:dyDescent="0.25">
      <c r="A493" s="2">
        <v>31.510696286006166</v>
      </c>
      <c r="B493" s="3">
        <v>2.9993021147182761E-2</v>
      </c>
      <c r="C493" s="3">
        <v>0.29889497522445518</v>
      </c>
      <c r="D493" s="3">
        <v>0.40752072634143455</v>
      </c>
      <c r="E493" s="3">
        <v>0.39383552752676293</v>
      </c>
      <c r="F493" s="3">
        <v>0.401453322766399</v>
      </c>
      <c r="G493" s="3">
        <v>0.71227951774652443</v>
      </c>
    </row>
    <row r="494" spans="1:7" x14ac:dyDescent="0.25">
      <c r="A494" s="2">
        <v>45.280865950600813</v>
      </c>
      <c r="B494" s="3">
        <v>4.8141188020003237E-2</v>
      </c>
      <c r="C494" s="3">
        <v>0.30793063421919603</v>
      </c>
      <c r="D494" s="3">
        <v>0.52233770593467688</v>
      </c>
      <c r="E494" s="3">
        <v>0.34784611683344646</v>
      </c>
      <c r="F494" s="3">
        <v>0.43973062039322303</v>
      </c>
      <c r="G494" s="3">
        <v>0.57632289662870761</v>
      </c>
    </row>
    <row r="495" spans="1:7" x14ac:dyDescent="0.25">
      <c r="A495" s="2">
        <v>45.294317244849317</v>
      </c>
      <c r="B495" s="3">
        <v>3.4000292227559133E-2</v>
      </c>
      <c r="C495" s="3">
        <v>0.48189293409383183</v>
      </c>
      <c r="D495" s="3">
        <v>0.62951580553268582</v>
      </c>
      <c r="E495" s="3">
        <v>0.49902446139652479</v>
      </c>
      <c r="F495" s="3">
        <v>0.46819128004119281</v>
      </c>
      <c r="G495" s="3">
        <v>0.54698227428219981</v>
      </c>
    </row>
    <row r="496" spans="1:7" x14ac:dyDescent="0.25">
      <c r="A496" s="2">
        <v>41.625465015277051</v>
      </c>
      <c r="B496" s="3">
        <v>0.13359279157021761</v>
      </c>
      <c r="C496" s="3">
        <v>0.32126092287848895</v>
      </c>
      <c r="D496" s="3">
        <v>0.64615741434871687</v>
      </c>
      <c r="E496" s="3">
        <v>0.52758535239611193</v>
      </c>
      <c r="F496" s="3">
        <v>0.35032723155623546</v>
      </c>
      <c r="G496" s="3">
        <v>0.61168605998366721</v>
      </c>
    </row>
    <row r="497" spans="1:7" x14ac:dyDescent="0.25">
      <c r="A497" s="2">
        <v>51.04389747132587</v>
      </c>
      <c r="B497" s="3">
        <v>0.17178551493226188</v>
      </c>
      <c r="C497" s="3">
        <v>0.41488457688050018</v>
      </c>
      <c r="D497" s="3">
        <v>0.5077885108053779</v>
      </c>
      <c r="E497" s="3">
        <v>0.45871113688321086</v>
      </c>
      <c r="F497" s="3">
        <v>0.45418093466908299</v>
      </c>
      <c r="G497" s="3">
        <v>0.77114264435603663</v>
      </c>
    </row>
    <row r="498" spans="1:7" x14ac:dyDescent="0.25">
      <c r="A498" s="2">
        <v>45.662342404103562</v>
      </c>
      <c r="B498" s="3">
        <v>0.11290042637450615</v>
      </c>
      <c r="C498" s="3">
        <v>5.3761097333934971E-2</v>
      </c>
      <c r="D498" s="3">
        <v>0.36739099565194577</v>
      </c>
      <c r="E498" s="3">
        <v>0.14185745774630421</v>
      </c>
      <c r="F498" s="3">
        <v>2.2879658181997661E-2</v>
      </c>
      <c r="G498" s="3">
        <v>0.25573065640964404</v>
      </c>
    </row>
    <row r="499" spans="1:7" x14ac:dyDescent="0.25">
      <c r="A499" s="2">
        <v>42.396895370025376</v>
      </c>
      <c r="B499" s="3">
        <v>9.2946627514485375E-2</v>
      </c>
      <c r="C499" s="3">
        <v>0.25774633042692618</v>
      </c>
      <c r="D499" s="3">
        <v>0.66955515594348947</v>
      </c>
      <c r="E499" s="3">
        <v>0.4773605767496788</v>
      </c>
      <c r="F499" s="3">
        <v>0.37332087250119744</v>
      </c>
      <c r="G499" s="3">
        <v>0.56810738698077545</v>
      </c>
    </row>
    <row r="500" spans="1:7" x14ac:dyDescent="0.25">
      <c r="A500" s="2">
        <v>38.444252301842788</v>
      </c>
      <c r="B500" s="3">
        <v>0.46496796131868962</v>
      </c>
      <c r="C500" s="3">
        <v>0.2108708687052466</v>
      </c>
      <c r="D500" s="3">
        <v>0.28835484078562057</v>
      </c>
      <c r="E500" s="3">
        <v>0.38871160697670554</v>
      </c>
      <c r="F500" s="3">
        <v>0.30249691280993674</v>
      </c>
      <c r="G500" s="3">
        <v>0.465772651690329</v>
      </c>
    </row>
    <row r="501" spans="1:7" x14ac:dyDescent="0.25">
      <c r="A501" s="2">
        <v>41.974201121088122</v>
      </c>
      <c r="B501" s="3">
        <v>0.23886378936565106</v>
      </c>
      <c r="C501" s="3">
        <v>0.27725828982128936</v>
      </c>
      <c r="D501" s="3">
        <v>0.53260507626938924</v>
      </c>
      <c r="E501" s="3">
        <v>0.42577059220053542</v>
      </c>
      <c r="F501" s="3">
        <v>0.26363675987111423</v>
      </c>
      <c r="G501" s="3">
        <v>0.48435734593804108</v>
      </c>
    </row>
    <row r="502" spans="1:7" x14ac:dyDescent="0.25">
      <c r="A502" s="2">
        <v>33.388760905539264</v>
      </c>
      <c r="B502" s="3">
        <v>0.1474666747456175</v>
      </c>
      <c r="C502" s="3">
        <v>0.34562609404294131</v>
      </c>
      <c r="D502" s="3">
        <v>0.29983238318228989</v>
      </c>
      <c r="E502" s="3">
        <v>0.40926927528503421</v>
      </c>
      <c r="F502" s="3">
        <v>0.42005562306738264</v>
      </c>
      <c r="G502" s="3">
        <v>0.51240631173665518</v>
      </c>
    </row>
    <row r="503" spans="1:7" x14ac:dyDescent="0.25">
      <c r="A503" s="2">
        <v>37.02093733878656</v>
      </c>
      <c r="B503" s="3">
        <v>0.71111025972225805</v>
      </c>
      <c r="C503" s="3">
        <v>0.37595425666979781</v>
      </c>
      <c r="D503" s="3">
        <v>0.64050966160744638</v>
      </c>
      <c r="E503" s="3">
        <v>0.4028477063706552</v>
      </c>
      <c r="F503" s="3">
        <v>0.40101153516658139</v>
      </c>
      <c r="G503" s="3">
        <v>0.62958402572634753</v>
      </c>
    </row>
    <row r="504" spans="1:7" x14ac:dyDescent="0.25">
      <c r="A504" s="2">
        <v>51.663338221903103</v>
      </c>
      <c r="B504" s="3">
        <v>2.8888878015748659E-2</v>
      </c>
      <c r="C504" s="3">
        <v>8.8215518816442517E-2</v>
      </c>
      <c r="D504" s="3">
        <v>0.15128350844483784</v>
      </c>
      <c r="E504" s="3">
        <v>0.1139517438062056</v>
      </c>
      <c r="F504" s="3">
        <v>2.42366806022794E-2</v>
      </c>
      <c r="G504" s="3">
        <v>3.6302208680291099E-3</v>
      </c>
    </row>
    <row r="505" spans="1:7" x14ac:dyDescent="0.25">
      <c r="A505" s="2">
        <v>39.39644723894569</v>
      </c>
      <c r="B505" s="3">
        <v>0.34466577985620034</v>
      </c>
      <c r="C505" s="3">
        <v>0.44272355821620585</v>
      </c>
      <c r="D505" s="3">
        <v>0.29091863282615499</v>
      </c>
      <c r="E505" s="3">
        <v>0.38450831736604218</v>
      </c>
      <c r="F505" s="3">
        <v>0.2444383919775942</v>
      </c>
      <c r="G505" s="3">
        <v>0.42634051735082595</v>
      </c>
    </row>
    <row r="506" spans="1:7" x14ac:dyDescent="0.25">
      <c r="A506" s="2">
        <v>46.523228254963094</v>
      </c>
      <c r="B506" s="3">
        <v>3.9239963752548769E-2</v>
      </c>
      <c r="C506" s="3">
        <v>0.37424640470227388</v>
      </c>
      <c r="D506" s="3">
        <v>0.78558981378125914</v>
      </c>
      <c r="E506" s="3">
        <v>0.51802423836104183</v>
      </c>
      <c r="F506" s="3">
        <v>0.50516503424004566</v>
      </c>
      <c r="G506" s="3">
        <v>0.75918775173863318</v>
      </c>
    </row>
    <row r="507" spans="1:7" x14ac:dyDescent="0.25">
      <c r="A507" s="2">
        <v>43.996528647988654</v>
      </c>
      <c r="B507" s="3">
        <v>0.19229885014376411</v>
      </c>
      <c r="C507" s="3">
        <v>0.64685812858620617</v>
      </c>
      <c r="D507" s="3">
        <v>0.7365324568489191</v>
      </c>
      <c r="E507" s="3">
        <v>0.74131595816694573</v>
      </c>
      <c r="F507" s="3">
        <v>0.76508533737416484</v>
      </c>
      <c r="G507" s="3">
        <v>0.93664620232430473</v>
      </c>
    </row>
    <row r="508" spans="1:7" x14ac:dyDescent="0.25">
      <c r="A508" s="2">
        <v>40.621182366382456</v>
      </c>
      <c r="B508" s="3">
        <v>1.7318163410312271E-2</v>
      </c>
      <c r="C508" s="3">
        <v>0.36790168729531036</v>
      </c>
      <c r="D508" s="3">
        <v>0.46381693914507194</v>
      </c>
      <c r="E508" s="3">
        <v>0.34427281156747913</v>
      </c>
      <c r="F508" s="3">
        <v>0.32437686322488662</v>
      </c>
      <c r="G508" s="3">
        <v>0.48909403622465575</v>
      </c>
    </row>
    <row r="509" spans="1:7" x14ac:dyDescent="0.25">
      <c r="A509" s="2">
        <v>47.548775393405506</v>
      </c>
      <c r="B509" s="3">
        <v>1.6578238695585491E-2</v>
      </c>
      <c r="C509" s="3">
        <v>0.34511215275792151</v>
      </c>
      <c r="D509" s="3">
        <v>0.54878530163138306</v>
      </c>
      <c r="E509" s="3">
        <v>0.50616283152281472</v>
      </c>
      <c r="F509" s="3">
        <v>0.40690291602899054</v>
      </c>
      <c r="G509" s="3">
        <v>0.65020526184333105</v>
      </c>
    </row>
    <row r="510" spans="1:7" x14ac:dyDescent="0.25">
      <c r="A510" s="2">
        <v>51.960020503213016</v>
      </c>
      <c r="B510" s="3">
        <v>4.2732093748864823E-2</v>
      </c>
      <c r="C510" s="3">
        <v>0.30657442497580489</v>
      </c>
      <c r="D510" s="3">
        <v>0.49703174405942269</v>
      </c>
      <c r="E510" s="3">
        <v>0.19708913238215284</v>
      </c>
      <c r="F510" s="3">
        <v>1.482735972995386E-2</v>
      </c>
      <c r="G510" s="3">
        <v>0.32002824401830338</v>
      </c>
    </row>
    <row r="511" spans="1:7" x14ac:dyDescent="0.25">
      <c r="A511" s="2">
        <v>42.88420947722156</v>
      </c>
      <c r="B511" s="3">
        <v>0.26085191552713488</v>
      </c>
      <c r="C511" s="3">
        <v>0.49878943869094416</v>
      </c>
      <c r="D511" s="3">
        <v>0.68398295107137685</v>
      </c>
      <c r="E511" s="3">
        <v>0.56838691242777484</v>
      </c>
      <c r="F511" s="3">
        <v>0.555302035611829</v>
      </c>
      <c r="G511" s="3">
        <v>0.68235414772944092</v>
      </c>
    </row>
    <row r="512" spans="1:7" x14ac:dyDescent="0.25">
      <c r="A512" s="2">
        <v>48.856324036525443</v>
      </c>
      <c r="B512" s="3">
        <v>4.9194372695672423E-2</v>
      </c>
      <c r="C512" s="3">
        <v>7.5158373243446375E-2</v>
      </c>
      <c r="D512" s="3">
        <v>0.11617082425439479</v>
      </c>
      <c r="E512" s="3">
        <v>5.3013332406613711E-2</v>
      </c>
      <c r="F512" s="3">
        <v>9.7939312654809429E-2</v>
      </c>
      <c r="G512" s="3">
        <v>0.19657125046455326</v>
      </c>
    </row>
    <row r="513" spans="1:7" x14ac:dyDescent="0.25">
      <c r="A513" s="2">
        <v>51.48012335339201</v>
      </c>
      <c r="B513" s="3">
        <v>0.37461441516603794</v>
      </c>
      <c r="C513" s="3">
        <v>0.33964955239646655</v>
      </c>
      <c r="D513" s="3">
        <v>0.43198480646559734</v>
      </c>
      <c r="E513" s="3">
        <v>0.3277635679296817</v>
      </c>
      <c r="F513" s="3">
        <v>0.29627141761240139</v>
      </c>
      <c r="G513" s="3">
        <v>0.46488450697167394</v>
      </c>
    </row>
    <row r="514" spans="1:7" x14ac:dyDescent="0.25">
      <c r="A514" s="2">
        <v>41.732111283268175</v>
      </c>
      <c r="B514" s="3">
        <v>0.1182703111441893</v>
      </c>
      <c r="C514" s="3">
        <v>0.37367349033824276</v>
      </c>
      <c r="D514" s="3">
        <v>0.44847044771710803</v>
      </c>
      <c r="E514" s="3">
        <v>0.39428527752186376</v>
      </c>
      <c r="F514" s="3">
        <v>0.33364832808757128</v>
      </c>
      <c r="G514" s="3">
        <v>0.439612494717325</v>
      </c>
    </row>
    <row r="515" spans="1:7" x14ac:dyDescent="0.25">
      <c r="A515" s="2">
        <v>50.106149374290453</v>
      </c>
      <c r="B515" s="3">
        <v>7.9736145918086962E-2</v>
      </c>
      <c r="C515" s="3">
        <v>0.53805097755842546</v>
      </c>
      <c r="D515" s="3">
        <v>0.65603903025986854</v>
      </c>
      <c r="E515" s="3">
        <v>0.48505406680592611</v>
      </c>
      <c r="F515" s="3">
        <v>0.50150058904382477</v>
      </c>
      <c r="G515" s="3">
        <v>0.7369313953383636</v>
      </c>
    </row>
    <row r="516" spans="1:7" x14ac:dyDescent="0.25">
      <c r="A516" s="2">
        <v>33.56295039399749</v>
      </c>
      <c r="B516" s="3">
        <v>2.997923643495979E-2</v>
      </c>
      <c r="C516" s="3">
        <v>0.27734367911943691</v>
      </c>
      <c r="D516" s="3">
        <v>0.55560132999941014</v>
      </c>
      <c r="E516" s="3">
        <v>0.53085904657131844</v>
      </c>
      <c r="F516" s="3">
        <v>0.41143704920205937</v>
      </c>
      <c r="G516" s="3">
        <v>0.62056733340488934</v>
      </c>
    </row>
    <row r="517" spans="1:7" x14ac:dyDescent="0.25">
      <c r="A517" s="2">
        <v>22.502293621987615</v>
      </c>
      <c r="B517" s="3">
        <v>0.18126309338472549</v>
      </c>
      <c r="C517" s="3">
        <v>0.58820301633901462</v>
      </c>
      <c r="D517" s="3">
        <v>0.79638395752930213</v>
      </c>
      <c r="E517" s="3">
        <v>0.61225718736320522</v>
      </c>
      <c r="F517" s="3">
        <v>0.72450151419116593</v>
      </c>
      <c r="G517" s="3">
        <v>0.87544504002658985</v>
      </c>
    </row>
    <row r="518" spans="1:7" x14ac:dyDescent="0.25">
      <c r="A518" s="2">
        <v>34.526453187077522</v>
      </c>
      <c r="B518" s="3">
        <v>0.18897930022022727</v>
      </c>
      <c r="C518" s="3">
        <v>0.62385228526486047</v>
      </c>
      <c r="D518" s="3">
        <v>0.72216697221015602</v>
      </c>
      <c r="E518" s="3">
        <v>0.65505634881006514</v>
      </c>
      <c r="F518" s="3">
        <v>0.49438569342688865</v>
      </c>
      <c r="G518" s="3">
        <v>0.76135304060267028</v>
      </c>
    </row>
    <row r="519" spans="1:7" x14ac:dyDescent="0.25">
      <c r="A519" s="2">
        <v>46.175575972472636</v>
      </c>
      <c r="B519" s="3">
        <v>7.4105531677647732E-2</v>
      </c>
      <c r="C519" s="3">
        <v>0.24185603630229024</v>
      </c>
      <c r="D519" s="3">
        <v>0.37337831402830346</v>
      </c>
      <c r="E519" s="3">
        <v>0.38088847532525927</v>
      </c>
      <c r="F519" s="3">
        <v>0.25224334239504675</v>
      </c>
      <c r="G519" s="3">
        <v>0.40090717984829638</v>
      </c>
    </row>
    <row r="520" spans="1:7" x14ac:dyDescent="0.25">
      <c r="A520" s="2">
        <v>19.813383640977996</v>
      </c>
      <c r="B520" s="3">
        <v>3.930505149622153E-2</v>
      </c>
      <c r="C520" s="3">
        <v>0.41751203924586799</v>
      </c>
      <c r="D520" s="3">
        <v>0.64318054371175715</v>
      </c>
      <c r="E520" s="3">
        <v>0.4704432806252804</v>
      </c>
      <c r="F520" s="3">
        <v>0.55639220258694566</v>
      </c>
      <c r="G520" s="3">
        <v>0.78110995311262699</v>
      </c>
    </row>
    <row r="521" spans="1:7" x14ac:dyDescent="0.25">
      <c r="A521" s="2">
        <v>47.903669077764043</v>
      </c>
      <c r="B521" s="3">
        <v>9.2384555212109906E-2</v>
      </c>
      <c r="C521" s="3">
        <v>0.37860001417557465</v>
      </c>
      <c r="D521" s="3">
        <v>0.73559328824363868</v>
      </c>
      <c r="E521" s="3">
        <v>0.62319493368067036</v>
      </c>
      <c r="F521" s="3">
        <v>0.42313927719615552</v>
      </c>
      <c r="G521" s="3">
        <v>0.5962912472760542</v>
      </c>
    </row>
    <row r="522" spans="1:7" x14ac:dyDescent="0.25">
      <c r="A522" s="2">
        <v>35.540835778143865</v>
      </c>
      <c r="B522" s="3">
        <v>0.10995613421193763</v>
      </c>
      <c r="C522" s="3">
        <v>0.19075876862377827</v>
      </c>
      <c r="D522" s="3">
        <v>0.36617801753255924</v>
      </c>
      <c r="E522" s="3">
        <v>0.32987082966930714</v>
      </c>
      <c r="F522" s="3">
        <v>0.34785946198127299</v>
      </c>
      <c r="G522" s="3">
        <v>0.63794558881683139</v>
      </c>
    </row>
    <row r="523" spans="1:7" x14ac:dyDescent="0.25">
      <c r="A523" s="2">
        <v>38.444190144654662</v>
      </c>
      <c r="B523" s="3">
        <v>4.7331940858822683E-2</v>
      </c>
      <c r="C523" s="3">
        <v>0.24728487869337748</v>
      </c>
      <c r="D523" s="3">
        <v>0.4015421033405116</v>
      </c>
      <c r="E523" s="3">
        <v>0.3792763473876013</v>
      </c>
      <c r="F523" s="3">
        <v>0.43048702380153481</v>
      </c>
      <c r="G523" s="3">
        <v>0.60995926906988018</v>
      </c>
    </row>
    <row r="524" spans="1:7" x14ac:dyDescent="0.25">
      <c r="A524" s="2">
        <v>20.42832086288518</v>
      </c>
      <c r="B524" s="3">
        <v>3.701927349483404E-2</v>
      </c>
      <c r="C524" s="3">
        <v>0.51673917574526829</v>
      </c>
      <c r="D524" s="3">
        <v>0.6518440956166095</v>
      </c>
      <c r="E524" s="3">
        <v>0.59457202293367728</v>
      </c>
      <c r="F524" s="3">
        <v>0.59573128228489924</v>
      </c>
      <c r="G524" s="3">
        <v>0.81501453596087292</v>
      </c>
    </row>
    <row r="525" spans="1:7" x14ac:dyDescent="0.25">
      <c r="A525" s="2">
        <v>54.057616861511953</v>
      </c>
      <c r="B525" s="3">
        <v>0.11524000128406589</v>
      </c>
      <c r="C525" s="3">
        <v>0.17086960421426509</v>
      </c>
      <c r="D525" s="3">
        <v>0.37242846712297017</v>
      </c>
      <c r="E525" s="3">
        <v>0.4100686509267194</v>
      </c>
      <c r="F525" s="3">
        <v>0.19986486236766252</v>
      </c>
      <c r="G525" s="3">
        <v>0.49950969465871303</v>
      </c>
    </row>
    <row r="526" spans="1:7" x14ac:dyDescent="0.25">
      <c r="A526" s="2">
        <v>45.95982113413875</v>
      </c>
      <c r="B526" s="3">
        <v>0.35079493685140645</v>
      </c>
      <c r="C526" s="3">
        <v>8.9188513215625209E-2</v>
      </c>
      <c r="D526" s="3">
        <v>0.28784578683780904</v>
      </c>
      <c r="E526" s="3">
        <v>8.7984058821591105E-2</v>
      </c>
      <c r="F526" s="3">
        <v>3.020627581482321E-2</v>
      </c>
      <c r="G526" s="3">
        <v>0.23761247116109574</v>
      </c>
    </row>
    <row r="527" spans="1:7" x14ac:dyDescent="0.25">
      <c r="A527" s="2">
        <v>36.570134987976815</v>
      </c>
      <c r="B527" s="3">
        <v>0.10499558059338357</v>
      </c>
      <c r="C527" s="3">
        <v>0.3875667036242616</v>
      </c>
      <c r="D527" s="3">
        <v>0.45924361553708182</v>
      </c>
      <c r="E527" s="3">
        <v>0.50253764310889393</v>
      </c>
      <c r="F527" s="3">
        <v>0.46166612337421503</v>
      </c>
      <c r="G527" s="3">
        <v>0.70931644046604569</v>
      </c>
    </row>
    <row r="528" spans="1:7" x14ac:dyDescent="0.25">
      <c r="A528" s="2">
        <v>40.616472076822774</v>
      </c>
      <c r="B528" s="3">
        <v>4.8146953231900193E-2</v>
      </c>
      <c r="C528" s="3">
        <v>0.52147989348024848</v>
      </c>
      <c r="D528" s="3">
        <v>0.61513536724091167</v>
      </c>
      <c r="E528" s="3">
        <v>0.54078750211936633</v>
      </c>
      <c r="F528" s="3">
        <v>0.50159628396188849</v>
      </c>
      <c r="G528" s="3">
        <v>0.66110530917643995</v>
      </c>
    </row>
    <row r="529" spans="1:7" x14ac:dyDescent="0.25">
      <c r="A529" s="2">
        <v>38.183769142915615</v>
      </c>
      <c r="B529" s="3">
        <v>7.4244819809607288E-2</v>
      </c>
      <c r="C529" s="3">
        <v>0.14765797294252386</v>
      </c>
      <c r="D529" s="3">
        <v>0.32906020532780261</v>
      </c>
      <c r="E529" s="3">
        <v>0.15323885241590746</v>
      </c>
      <c r="F529" s="3">
        <v>9.2258544123366371E-2</v>
      </c>
      <c r="G529" s="3">
        <v>0.31090042254673522</v>
      </c>
    </row>
    <row r="530" spans="1:7" x14ac:dyDescent="0.25">
      <c r="A530" s="2">
        <v>44.207472076384668</v>
      </c>
      <c r="B530" s="3">
        <v>4.7746155838068668E-2</v>
      </c>
      <c r="C530" s="3">
        <v>0.28478147842189322</v>
      </c>
      <c r="D530" s="3">
        <v>0.65843675003289959</v>
      </c>
      <c r="E530" s="3">
        <v>0.43736594113425098</v>
      </c>
      <c r="F530" s="3">
        <v>0.38937902772472011</v>
      </c>
      <c r="G530" s="3">
        <v>0.69612344474810883</v>
      </c>
    </row>
    <row r="531" spans="1:7" x14ac:dyDescent="0.25">
      <c r="A531" s="2">
        <v>59.132818777702518</v>
      </c>
      <c r="B531" s="3">
        <v>0.603958709752484</v>
      </c>
      <c r="C531" s="3">
        <v>0.40675660077558373</v>
      </c>
      <c r="D531" s="3">
        <v>0.51363890780515919</v>
      </c>
      <c r="E531" s="3">
        <v>0.36994374879946446</v>
      </c>
      <c r="F531" s="3">
        <v>0.27132774390566128</v>
      </c>
      <c r="G531" s="3">
        <v>0.61330345214532811</v>
      </c>
    </row>
    <row r="532" spans="1:7" x14ac:dyDescent="0.25">
      <c r="A532" s="2">
        <v>52.28499394271055</v>
      </c>
      <c r="B532" s="3">
        <v>4.7754760978540568E-2</v>
      </c>
      <c r="C532" s="3">
        <v>0.46969454361810153</v>
      </c>
      <c r="D532" s="3">
        <v>0.58163400342660632</v>
      </c>
      <c r="E532" s="3">
        <v>0.38207944219955559</v>
      </c>
      <c r="F532" s="3">
        <v>0.29295018458831162</v>
      </c>
      <c r="G532" s="3">
        <v>0.50067271538381197</v>
      </c>
    </row>
    <row r="533" spans="1:7" x14ac:dyDescent="0.25">
      <c r="A533" s="2">
        <v>39.074230956064291</v>
      </c>
      <c r="B533" s="3">
        <v>1.3147178855478E-2</v>
      </c>
      <c r="C533" s="3">
        <v>0.26247245692179216</v>
      </c>
      <c r="D533" s="3">
        <v>0.46962372386577783</v>
      </c>
      <c r="E533" s="3">
        <v>0.34549044343220203</v>
      </c>
      <c r="F533" s="3">
        <v>0.36309040845504675</v>
      </c>
      <c r="G533" s="3">
        <v>0.53949476860207102</v>
      </c>
    </row>
    <row r="534" spans="1:7" x14ac:dyDescent="0.25">
      <c r="A534" s="2">
        <v>40.936039306755802</v>
      </c>
      <c r="B534" s="3">
        <v>6.1442317274296741E-2</v>
      </c>
      <c r="C534" s="3">
        <v>0.18630487949770735</v>
      </c>
      <c r="D534" s="3">
        <v>0.47415067651319154</v>
      </c>
      <c r="E534" s="3">
        <v>0.32891831238568509</v>
      </c>
      <c r="F534" s="3">
        <v>0.27695503614648609</v>
      </c>
      <c r="G534" s="3">
        <v>0.53773137456919406</v>
      </c>
    </row>
    <row r="535" spans="1:7" x14ac:dyDescent="0.25">
      <c r="A535" s="2">
        <v>46.636276886630391</v>
      </c>
      <c r="B535" s="3">
        <v>0.23936193098458025</v>
      </c>
      <c r="C535" s="3">
        <v>0.23576924737153063</v>
      </c>
      <c r="D535" s="3">
        <v>0.34651787844827531</v>
      </c>
      <c r="E535" s="3">
        <v>0.31809239587368071</v>
      </c>
      <c r="F535" s="3">
        <v>0.1790618690699616</v>
      </c>
      <c r="G535" s="3">
        <v>0.36490464237079984</v>
      </c>
    </row>
    <row r="536" spans="1:7" x14ac:dyDescent="0.25">
      <c r="A536" s="2">
        <v>45.785433836775283</v>
      </c>
      <c r="B536" s="3">
        <v>0.31376011615082694</v>
      </c>
      <c r="C536" s="3">
        <v>0.19054524110476054</v>
      </c>
      <c r="D536" s="3">
        <v>0.27665193656755727</v>
      </c>
      <c r="E536" s="3">
        <v>0.36410700128243345</v>
      </c>
      <c r="F536" s="3">
        <v>0.22350120786224306</v>
      </c>
      <c r="G536" s="3">
        <v>0.5132953790309569</v>
      </c>
    </row>
    <row r="537" spans="1:7" x14ac:dyDescent="0.25">
      <c r="A537" s="2">
        <v>41.201404934444405</v>
      </c>
      <c r="B537" s="3">
        <v>3.0110833535058858E-2</v>
      </c>
      <c r="C537" s="3">
        <v>0.1599344444234829</v>
      </c>
      <c r="D537" s="3">
        <v>0.42937154002151084</v>
      </c>
      <c r="E537" s="3">
        <v>0.22978433154502717</v>
      </c>
      <c r="F537" s="3">
        <v>6.7594904069407324E-2</v>
      </c>
      <c r="G537" s="3">
        <v>0.17296354785786322</v>
      </c>
    </row>
    <row r="538" spans="1:7" x14ac:dyDescent="0.25">
      <c r="A538" s="2">
        <v>48.159186767549279</v>
      </c>
      <c r="B538" s="3">
        <v>0.34784295366235107</v>
      </c>
      <c r="C538" s="3">
        <v>0.45957452601675386</v>
      </c>
      <c r="D538" s="3">
        <v>0.64815261700628057</v>
      </c>
      <c r="E538" s="3">
        <v>0.56105767826552089</v>
      </c>
      <c r="F538" s="3">
        <v>0.44915089565268063</v>
      </c>
      <c r="G538" s="3">
        <v>0.60561879803185459</v>
      </c>
    </row>
    <row r="539" spans="1:7" x14ac:dyDescent="0.25">
      <c r="A539" s="2">
        <v>38.716861298454042</v>
      </c>
      <c r="B539" s="3">
        <v>0.43068822708983712</v>
      </c>
      <c r="C539" s="3">
        <v>0.36160144623338636</v>
      </c>
      <c r="D539" s="3">
        <v>0.48916852761888802</v>
      </c>
      <c r="E539" s="3">
        <v>0.41066149010445396</v>
      </c>
      <c r="F539" s="3">
        <v>0.44226873829703206</v>
      </c>
      <c r="G539" s="3">
        <v>0.65511632074341497</v>
      </c>
    </row>
    <row r="540" spans="1:7" x14ac:dyDescent="0.25">
      <c r="A540" s="2">
        <v>40.359614080657551</v>
      </c>
      <c r="B540" s="3">
        <v>4.5961774489053163E-2</v>
      </c>
      <c r="C540" s="3">
        <v>0.46181517468315958</v>
      </c>
      <c r="D540" s="3">
        <v>0.51633284704161997</v>
      </c>
      <c r="E540" s="3">
        <v>0.37742267611909125</v>
      </c>
      <c r="F540" s="3">
        <v>0.52777062225015814</v>
      </c>
      <c r="G540" s="3">
        <v>0.75082422456375331</v>
      </c>
    </row>
    <row r="541" spans="1:7" x14ac:dyDescent="0.25">
      <c r="A541" s="2">
        <v>48.646382176244146</v>
      </c>
      <c r="B541" s="3">
        <v>0.10805270652454019</v>
      </c>
      <c r="C541" s="3">
        <v>0.52947575421913262</v>
      </c>
      <c r="D541" s="3">
        <v>0.93292848261056371</v>
      </c>
      <c r="E541" s="3">
        <v>0.5999328352841008</v>
      </c>
      <c r="F541" s="3">
        <v>0.45106125513517803</v>
      </c>
      <c r="G541" s="3">
        <v>0.66283947173252356</v>
      </c>
    </row>
    <row r="542" spans="1:7" x14ac:dyDescent="0.25">
      <c r="A542" s="2">
        <v>55.810260792043934</v>
      </c>
      <c r="B542" s="3">
        <v>0.24105676100794657</v>
      </c>
      <c r="C542" s="3">
        <v>0.23835065580802817</v>
      </c>
      <c r="D542" s="3">
        <v>0.28106035299550036</v>
      </c>
      <c r="E542" s="3">
        <v>0.23143015755865279</v>
      </c>
      <c r="F542" s="3">
        <v>9.4670657643448508E-2</v>
      </c>
      <c r="G542" s="3">
        <v>0.37605160585318986</v>
      </c>
    </row>
    <row r="543" spans="1:7" x14ac:dyDescent="0.25">
      <c r="A543" s="2">
        <v>43.814670546128816</v>
      </c>
      <c r="B543" s="3">
        <v>0.10130940502468694</v>
      </c>
      <c r="C543" s="3">
        <v>0.2081455248467281</v>
      </c>
      <c r="D543" s="3">
        <v>0.35248126077683972</v>
      </c>
      <c r="E543" s="3">
        <v>0.28641499807053866</v>
      </c>
      <c r="F543" s="3">
        <v>5.5005316013421117E-2</v>
      </c>
      <c r="G543" s="3">
        <v>0.23925647436203318</v>
      </c>
    </row>
    <row r="544" spans="1:7" x14ac:dyDescent="0.25">
      <c r="A544" s="2">
        <v>29.373863849325502</v>
      </c>
      <c r="B544" s="3">
        <v>7.5326325736486732E-2</v>
      </c>
      <c r="C544" s="3">
        <v>0.22609855236875787</v>
      </c>
      <c r="D544" s="3">
        <v>0.25268788884762838</v>
      </c>
      <c r="E544" s="3">
        <v>0.36505883312739651</v>
      </c>
      <c r="F544" s="3">
        <v>0.31348512655016741</v>
      </c>
      <c r="G544" s="3">
        <v>0.571246398752422</v>
      </c>
    </row>
    <row r="545" spans="1:7" x14ac:dyDescent="0.25">
      <c r="A545" s="2">
        <v>32.806745195033486</v>
      </c>
      <c r="B545" s="3">
        <v>1.968408764092329E-2</v>
      </c>
      <c r="C545" s="3">
        <v>0.56608101474172257</v>
      </c>
      <c r="D545" s="3">
        <v>0.57527944640977025</v>
      </c>
      <c r="E545" s="3">
        <v>0.49845179308804638</v>
      </c>
      <c r="F545" s="3">
        <v>0.23794393451813928</v>
      </c>
      <c r="G545" s="3">
        <v>0.4060052430738707</v>
      </c>
    </row>
    <row r="546" spans="1:7" x14ac:dyDescent="0.25">
      <c r="A546" s="2">
        <v>35.158245072299863</v>
      </c>
      <c r="B546" s="3">
        <v>0.20342967307613488</v>
      </c>
      <c r="C546" s="3">
        <v>0.67201097017566624</v>
      </c>
      <c r="D546" s="3">
        <v>0.89586335509980408</v>
      </c>
      <c r="E546" s="3">
        <v>0.79838216380318794</v>
      </c>
      <c r="F546" s="3">
        <v>0.75080386843269553</v>
      </c>
      <c r="G546" s="3">
        <v>0.86946098015896311</v>
      </c>
    </row>
    <row r="547" spans="1:7" x14ac:dyDescent="0.25">
      <c r="A547" s="2">
        <v>49.339651025530308</v>
      </c>
      <c r="B547" s="3">
        <v>8.0951546161323121E-2</v>
      </c>
      <c r="C547" s="3">
        <v>0.39907455912066309</v>
      </c>
      <c r="D547" s="3">
        <v>0.48439838034791816</v>
      </c>
      <c r="E547" s="3">
        <v>0.40745012233965328</v>
      </c>
      <c r="F547" s="3">
        <v>0.26715274042630727</v>
      </c>
      <c r="G547" s="3">
        <v>0.55528426219978866</v>
      </c>
    </row>
    <row r="548" spans="1:7" x14ac:dyDescent="0.25">
      <c r="A548" s="2">
        <v>28.507684942584209</v>
      </c>
      <c r="B548" s="3">
        <v>5.4222057344709827E-2</v>
      </c>
      <c r="C548" s="3">
        <v>0.39674173692233289</v>
      </c>
      <c r="D548" s="3">
        <v>0.47849138176235706</v>
      </c>
      <c r="E548" s="3">
        <v>0.47839131233750376</v>
      </c>
      <c r="F548" s="3">
        <v>0.54164037266321896</v>
      </c>
      <c r="G548" s="3">
        <v>0.74950305630745284</v>
      </c>
    </row>
    <row r="549" spans="1:7" x14ac:dyDescent="0.25">
      <c r="A549" s="2">
        <v>37.074487220935062</v>
      </c>
      <c r="B549" s="3">
        <v>3.2719215244234157E-2</v>
      </c>
      <c r="C549" s="3">
        <v>0.20538887991651422</v>
      </c>
      <c r="D549" s="3">
        <v>0.34323970056489683</v>
      </c>
      <c r="E549" s="3">
        <v>0.26277446174875618</v>
      </c>
      <c r="F549" s="3">
        <v>0.37522822710200543</v>
      </c>
      <c r="G549" s="3">
        <v>0.45730130135653752</v>
      </c>
    </row>
    <row r="550" spans="1:7" x14ac:dyDescent="0.25">
      <c r="A550" s="2">
        <v>59.260735027347906</v>
      </c>
      <c r="B550" s="3">
        <v>0.27900331141462581</v>
      </c>
      <c r="C550" s="3">
        <v>0.47337438223595174</v>
      </c>
      <c r="D550" s="3">
        <v>0.60618594832077333</v>
      </c>
      <c r="E550" s="3">
        <v>0.40952715891345398</v>
      </c>
      <c r="F550" s="3">
        <v>0.3647006307680124</v>
      </c>
      <c r="G550" s="3">
        <v>0.43295591130228683</v>
      </c>
    </row>
    <row r="551" spans="1:7" x14ac:dyDescent="0.25">
      <c r="A551" s="2">
        <v>37.699107557479024</v>
      </c>
      <c r="B551" s="3">
        <v>1.9045070396595792E-2</v>
      </c>
      <c r="C551" s="3">
        <v>0.20842065205799987</v>
      </c>
      <c r="D551" s="3">
        <v>0.37451446335366867</v>
      </c>
      <c r="E551" s="3">
        <v>0.34197007306602167</v>
      </c>
      <c r="F551" s="3">
        <v>0.27513459565232545</v>
      </c>
      <c r="G551" s="3">
        <v>0.59669717930138721</v>
      </c>
    </row>
    <row r="552" spans="1:7" x14ac:dyDescent="0.25">
      <c r="A552" s="2">
        <v>35.885179622537905</v>
      </c>
      <c r="B552" s="3">
        <v>0.15221838318071945</v>
      </c>
      <c r="C552" s="3">
        <v>0.29197467103973568</v>
      </c>
      <c r="D552" s="3">
        <v>0.46958941036680618</v>
      </c>
      <c r="E552" s="3">
        <v>0.35799818689051266</v>
      </c>
      <c r="F552" s="3">
        <v>0.30751388874811747</v>
      </c>
      <c r="G552" s="3">
        <v>0.45263138233047506</v>
      </c>
    </row>
    <row r="553" spans="1:7" x14ac:dyDescent="0.25">
      <c r="A553" s="2">
        <v>47.859444114029898</v>
      </c>
      <c r="B553" s="3">
        <v>0.23603837071138167</v>
      </c>
      <c r="C553" s="3">
        <v>0.37188390211846056</v>
      </c>
      <c r="D553" s="3">
        <v>0.70136073739613103</v>
      </c>
      <c r="E553" s="3">
        <v>0.51185659195121591</v>
      </c>
      <c r="F553" s="3">
        <v>0.55410219706863417</v>
      </c>
      <c r="G553" s="3">
        <v>0.69140009579690298</v>
      </c>
    </row>
    <row r="554" spans="1:7" x14ac:dyDescent="0.25">
      <c r="A554" s="2">
        <v>56.627043248302876</v>
      </c>
      <c r="B554" s="3">
        <v>2.9307876237305481E-2</v>
      </c>
      <c r="C554" s="3">
        <v>0.3335796076509378</v>
      </c>
      <c r="D554" s="3">
        <v>0.48139911122246676</v>
      </c>
      <c r="E554" s="3">
        <v>0.24112376346101488</v>
      </c>
      <c r="F554" s="3">
        <v>0.14636080521751837</v>
      </c>
      <c r="G554" s="3">
        <v>0.44020984986929512</v>
      </c>
    </row>
    <row r="555" spans="1:7" x14ac:dyDescent="0.25">
      <c r="A555" s="2">
        <v>36.388446831208618</v>
      </c>
      <c r="B555" s="3">
        <v>7.1561531364148126E-2</v>
      </c>
      <c r="C555" s="3">
        <v>0.53370758029328225</v>
      </c>
      <c r="D555" s="3">
        <v>0.76192126587608255</v>
      </c>
      <c r="E555" s="3">
        <v>0.66212508537517722</v>
      </c>
      <c r="F555" s="3">
        <v>0.63509421316070314</v>
      </c>
      <c r="G555" s="3">
        <v>0.83543789582563133</v>
      </c>
    </row>
    <row r="556" spans="1:7" x14ac:dyDescent="0.25">
      <c r="A556" s="2">
        <v>36.461389998042918</v>
      </c>
      <c r="B556" s="3">
        <v>3.7867266013867633E-2</v>
      </c>
      <c r="C556" s="3">
        <v>0.26087404641289152</v>
      </c>
      <c r="D556" s="3">
        <v>0.32666532872342213</v>
      </c>
      <c r="E556" s="3">
        <v>0.435667849140352</v>
      </c>
      <c r="F556" s="3">
        <v>0.28481203459150883</v>
      </c>
      <c r="G556" s="3">
        <v>0.40174924548812752</v>
      </c>
    </row>
    <row r="557" spans="1:7" x14ac:dyDescent="0.25">
      <c r="A557" s="2">
        <v>30.837838210911983</v>
      </c>
      <c r="B557" s="3">
        <v>9.4676526129785638E-2</v>
      </c>
      <c r="C557" s="3">
        <v>0.27670178443903781</v>
      </c>
      <c r="D557" s="3">
        <v>0.49354920619422127</v>
      </c>
      <c r="E557" s="3">
        <v>0.24264387614485908</v>
      </c>
      <c r="F557" s="3">
        <v>0.24496568295452598</v>
      </c>
      <c r="G557" s="3">
        <v>0.55160468039508337</v>
      </c>
    </row>
    <row r="558" spans="1:7" x14ac:dyDescent="0.25">
      <c r="A558" s="2">
        <v>43.607291463795256</v>
      </c>
      <c r="B558" s="3">
        <v>0.18767015563154885</v>
      </c>
      <c r="C558" s="3">
        <v>0.31323277046097192</v>
      </c>
      <c r="D558" s="3">
        <v>0.44745118914984416</v>
      </c>
      <c r="E558" s="3">
        <v>0.30971181389811436</v>
      </c>
      <c r="F558" s="3">
        <v>0.15656384540475424</v>
      </c>
      <c r="G558" s="3">
        <v>0.38584396127111459</v>
      </c>
    </row>
    <row r="559" spans="1:7" x14ac:dyDescent="0.25">
      <c r="A559" s="2">
        <v>47.614097678534684</v>
      </c>
      <c r="B559" s="3">
        <v>0.15724010586873838</v>
      </c>
      <c r="C559" s="3">
        <v>0.3761205023230671</v>
      </c>
      <c r="D559" s="3">
        <v>0.50706805324944404</v>
      </c>
      <c r="E559" s="3">
        <v>0.42439528476313226</v>
      </c>
      <c r="F559" s="3">
        <v>0.36866870262791429</v>
      </c>
      <c r="G559" s="3">
        <v>0.55293045159406251</v>
      </c>
    </row>
    <row r="560" spans="1:7" x14ac:dyDescent="0.25">
      <c r="A560" s="2">
        <v>26.561310523289883</v>
      </c>
      <c r="B560" s="3">
        <v>0.38926729729941995</v>
      </c>
      <c r="C560" s="3">
        <v>0.13550348958118735</v>
      </c>
      <c r="D560" s="3">
        <v>0.46082557841640104</v>
      </c>
      <c r="E560" s="3">
        <v>0.32004347782693376</v>
      </c>
      <c r="F560" s="3">
        <v>0.13144584250750102</v>
      </c>
      <c r="G560" s="3">
        <v>0.36600578121433019</v>
      </c>
    </row>
    <row r="561" spans="1:7" x14ac:dyDescent="0.25">
      <c r="A561" s="2">
        <v>48.29589570439429</v>
      </c>
      <c r="B561" s="3">
        <v>0.14589507216032474</v>
      </c>
      <c r="C561" s="3">
        <v>0.49127569210417066</v>
      </c>
      <c r="D561" s="3">
        <v>0.52772911358095653</v>
      </c>
      <c r="E561" s="3">
        <v>0.55859860759735425</v>
      </c>
      <c r="F561" s="3">
        <v>0.34428631882089294</v>
      </c>
      <c r="G561" s="3">
        <v>0.48510450839492458</v>
      </c>
    </row>
    <row r="562" spans="1:7" x14ac:dyDescent="0.25">
      <c r="A562" s="2">
        <v>57.011989894325396</v>
      </c>
      <c r="B562" s="3">
        <v>9.0401673319412776E-2</v>
      </c>
      <c r="C562" s="3">
        <v>0.36505964549363168</v>
      </c>
      <c r="D562" s="3">
        <v>0.49702131138161565</v>
      </c>
      <c r="E562" s="3">
        <v>0.37033848960533561</v>
      </c>
      <c r="F562" s="3">
        <v>0.16916662950681796</v>
      </c>
      <c r="G562" s="3">
        <v>0.47369768009523189</v>
      </c>
    </row>
    <row r="563" spans="1:7" x14ac:dyDescent="0.25">
      <c r="A563" s="2">
        <v>45.332631855274066</v>
      </c>
      <c r="B563" s="3">
        <v>0.3260807395412651</v>
      </c>
      <c r="C563" s="3">
        <v>0.33667602553719816</v>
      </c>
      <c r="D563" s="3">
        <v>0.26089063886384944</v>
      </c>
      <c r="E563" s="3">
        <v>0.50075554020280499</v>
      </c>
      <c r="F563" s="3">
        <v>0.34678763972533388</v>
      </c>
      <c r="G563" s="3">
        <v>0.68650792464262966</v>
      </c>
    </row>
    <row r="564" spans="1:7" x14ac:dyDescent="0.25">
      <c r="A564" s="2">
        <v>44.187572723415173</v>
      </c>
      <c r="B564" s="3">
        <v>4.4569966234466331E-2</v>
      </c>
      <c r="C564" s="3">
        <v>0.16854842110215748</v>
      </c>
      <c r="D564" s="3">
        <v>0.36027001528686164</v>
      </c>
      <c r="E564" s="3">
        <v>0.28093502533173131</v>
      </c>
      <c r="F564" s="3">
        <v>0.1773421668022411</v>
      </c>
      <c r="G564" s="3">
        <v>0.43541364664144183</v>
      </c>
    </row>
    <row r="565" spans="1:7" x14ac:dyDescent="0.25">
      <c r="A565" s="2">
        <v>43.038185866527968</v>
      </c>
      <c r="B565" s="3">
        <v>1.7189454804420631E-2</v>
      </c>
      <c r="C565" s="3">
        <v>0.234955119936405</v>
      </c>
      <c r="D565" s="3">
        <v>0.41137782222050545</v>
      </c>
      <c r="E565" s="3">
        <v>0.35021706905174538</v>
      </c>
      <c r="F565" s="3">
        <v>0.25704030042835835</v>
      </c>
      <c r="G565" s="3">
        <v>0.55994241930716537</v>
      </c>
    </row>
    <row r="566" spans="1:7" x14ac:dyDescent="0.25">
      <c r="A566" s="2">
        <v>39.396755611315037</v>
      </c>
      <c r="B566" s="3">
        <v>0.17044087449072109</v>
      </c>
      <c r="C566" s="3">
        <v>0.2756674976159656</v>
      </c>
      <c r="D566" s="3">
        <v>0.40434898633357419</v>
      </c>
      <c r="E566" s="3">
        <v>0.33498659744533699</v>
      </c>
      <c r="F566" s="3">
        <v>0.33895289375834825</v>
      </c>
      <c r="G566" s="3">
        <v>0.45770546840410953</v>
      </c>
    </row>
    <row r="567" spans="1:7" x14ac:dyDescent="0.25">
      <c r="A567" s="2">
        <v>29.893679337508026</v>
      </c>
      <c r="B567" s="3">
        <v>0.21642243955332541</v>
      </c>
      <c r="C567" s="3">
        <v>0.5501984288679862</v>
      </c>
      <c r="D567" s="3">
        <v>0.80903472101584617</v>
      </c>
      <c r="E567" s="3">
        <v>0.59629180404660409</v>
      </c>
      <c r="F567" s="3">
        <v>0.64970222878823969</v>
      </c>
      <c r="G567" s="3">
        <v>0.79638718399827912</v>
      </c>
    </row>
    <row r="568" spans="1:7" x14ac:dyDescent="0.25">
      <c r="A568" s="2">
        <v>38.135911349284946</v>
      </c>
      <c r="B568" s="3">
        <v>5.9462195066481531E-2</v>
      </c>
      <c r="C568" s="3">
        <v>0.18219791847704969</v>
      </c>
      <c r="D568" s="3">
        <v>0.36708481915741098</v>
      </c>
      <c r="E568" s="3">
        <v>0.26097706445418001</v>
      </c>
      <c r="F568" s="3">
        <v>0.12787465496468314</v>
      </c>
      <c r="G568" s="3">
        <v>0.40019717393584742</v>
      </c>
    </row>
    <row r="569" spans="1:7" x14ac:dyDescent="0.25">
      <c r="A569" s="2">
        <v>43.443102384265138</v>
      </c>
      <c r="B569" s="3">
        <v>8.9257548123898005E-3</v>
      </c>
      <c r="C569" s="3">
        <v>0.43734181921634052</v>
      </c>
      <c r="D569" s="3">
        <v>0.60452112776483591</v>
      </c>
      <c r="E569" s="3">
        <v>0.62271708081935706</v>
      </c>
      <c r="F569" s="3">
        <v>0.58209724773661287</v>
      </c>
      <c r="G569" s="3">
        <v>0.72069053063812638</v>
      </c>
    </row>
    <row r="570" spans="1:7" x14ac:dyDescent="0.25">
      <c r="A570" s="2">
        <v>46.550014192628943</v>
      </c>
      <c r="B570" s="3">
        <v>0.13513496289796037</v>
      </c>
      <c r="C570" s="3">
        <v>0.52684408112246806</v>
      </c>
      <c r="D570" s="3">
        <v>0.53332672413247351</v>
      </c>
      <c r="E570" s="3">
        <v>0.47031916090575182</v>
      </c>
      <c r="F570" s="3">
        <v>0.44405235391517206</v>
      </c>
      <c r="G570" s="3">
        <v>0.65983411682366566</v>
      </c>
    </row>
    <row r="571" spans="1:7" x14ac:dyDescent="0.25">
      <c r="A571" s="2">
        <v>52.95209499805366</v>
      </c>
      <c r="B571" s="3">
        <v>7.6183066603482771E-2</v>
      </c>
      <c r="C571" s="3">
        <v>0.52312287689585801</v>
      </c>
      <c r="D571" s="3">
        <v>0.57838949309321552</v>
      </c>
      <c r="E571" s="3">
        <v>0.48176310840064951</v>
      </c>
      <c r="F571" s="3">
        <v>0.49586807579621162</v>
      </c>
      <c r="G571" s="3">
        <v>0.71743411833541848</v>
      </c>
    </row>
    <row r="572" spans="1:7" x14ac:dyDescent="0.25">
      <c r="A572" s="2">
        <v>39.019650344687392</v>
      </c>
      <c r="B572" s="3">
        <v>6.5562217182420168E-2</v>
      </c>
      <c r="C572" s="3">
        <v>0.49902390885677311</v>
      </c>
      <c r="D572" s="3">
        <v>0.60848242878076075</v>
      </c>
      <c r="E572" s="3">
        <v>0.49145137450593329</v>
      </c>
      <c r="F572" s="3">
        <v>0.43271645535378578</v>
      </c>
      <c r="G572" s="3">
        <v>0.68259636718039363</v>
      </c>
    </row>
    <row r="573" spans="1:7" x14ac:dyDescent="0.25">
      <c r="A573" s="2">
        <v>52.019986399301224</v>
      </c>
      <c r="B573" s="3">
        <v>0.11418678986764105</v>
      </c>
      <c r="C573" s="3">
        <v>0.1559242591428868</v>
      </c>
      <c r="D573" s="3">
        <v>0.34323110288092246</v>
      </c>
      <c r="E573" s="3">
        <v>0.16964367040294723</v>
      </c>
      <c r="F573" s="3">
        <v>9.4764775796719825E-2</v>
      </c>
      <c r="G573" s="3">
        <v>0.25135288222233154</v>
      </c>
    </row>
    <row r="574" spans="1:7" x14ac:dyDescent="0.25">
      <c r="A574" s="2">
        <v>37.030295903184658</v>
      </c>
      <c r="B574" s="3">
        <v>0.11985462784819532</v>
      </c>
      <c r="C574" s="3">
        <v>0.34609273678681129</v>
      </c>
      <c r="D574" s="3">
        <v>0.64068185966822278</v>
      </c>
      <c r="E574" s="3">
        <v>0.51229739591196488</v>
      </c>
      <c r="F574" s="3">
        <v>0.44059380470407927</v>
      </c>
      <c r="G574" s="3">
        <v>0.63956168956178594</v>
      </c>
    </row>
    <row r="575" spans="1:7" x14ac:dyDescent="0.25">
      <c r="A575" s="2">
        <v>38.934785550953883</v>
      </c>
      <c r="B575" s="3">
        <v>0.20232064576560185</v>
      </c>
      <c r="C575" s="3">
        <v>0.40760014888294316</v>
      </c>
      <c r="D575" s="3">
        <v>0.47659316003728064</v>
      </c>
      <c r="E575" s="3">
        <v>0.48343156904453954</v>
      </c>
      <c r="F575" s="3">
        <v>0.35560622615350168</v>
      </c>
      <c r="G575" s="3">
        <v>0.61811559780905889</v>
      </c>
    </row>
    <row r="576" spans="1:7" x14ac:dyDescent="0.25">
      <c r="A576" s="2">
        <v>39.496518982242542</v>
      </c>
      <c r="B576" s="3">
        <v>0.29976682837985313</v>
      </c>
      <c r="C576" s="3">
        <v>0.57496284558637134</v>
      </c>
      <c r="D576" s="3">
        <v>0.50888129750965927</v>
      </c>
      <c r="E576" s="3">
        <v>0.53628042886518323</v>
      </c>
      <c r="F576" s="3">
        <v>0.56586320025951686</v>
      </c>
      <c r="G576" s="3">
        <v>0.79825811171867533</v>
      </c>
    </row>
    <row r="577" spans="1:7" x14ac:dyDescent="0.25">
      <c r="A577" s="2">
        <v>56.955981224764521</v>
      </c>
      <c r="B577" s="3">
        <v>0.21657289914184918</v>
      </c>
      <c r="C577" s="3">
        <v>0.24283878635123379</v>
      </c>
      <c r="D577" s="3">
        <v>0.33080057037020949</v>
      </c>
      <c r="E577" s="3">
        <v>0.33530200039573116</v>
      </c>
      <c r="F577" s="3">
        <v>0.14885719954570456</v>
      </c>
      <c r="G577" s="3">
        <v>0.44525450333388156</v>
      </c>
    </row>
    <row r="578" spans="1:7" x14ac:dyDescent="0.25">
      <c r="A578" s="2">
        <v>33.004200691542984</v>
      </c>
      <c r="B578" s="3">
        <v>0.13086909178867093</v>
      </c>
      <c r="C578" s="3">
        <v>0.435516946213161</v>
      </c>
      <c r="D578" s="3">
        <v>0.78649193335530221</v>
      </c>
      <c r="E578" s="3">
        <v>0.55323161496137863</v>
      </c>
      <c r="F578" s="3">
        <v>0.53210145631062999</v>
      </c>
      <c r="G578" s="3">
        <v>0.74473605066218307</v>
      </c>
    </row>
    <row r="579" spans="1:7" x14ac:dyDescent="0.25">
      <c r="A579" s="2">
        <v>49.693576526843998</v>
      </c>
      <c r="B579" s="3">
        <v>9.6499638820557135E-2</v>
      </c>
      <c r="C579" s="3">
        <v>0.50095334682929438</v>
      </c>
      <c r="D579" s="3">
        <v>0.58666908460511136</v>
      </c>
      <c r="E579" s="3">
        <v>0.57622208228634342</v>
      </c>
      <c r="F579" s="3">
        <v>0.52386850557316333</v>
      </c>
      <c r="G579" s="3">
        <v>0.74312161572706326</v>
      </c>
    </row>
    <row r="580" spans="1:7" x14ac:dyDescent="0.25">
      <c r="A580" s="2">
        <v>32.375846199760581</v>
      </c>
      <c r="B580" s="3">
        <v>0.22579614004431103</v>
      </c>
      <c r="C580" s="3">
        <v>0.46560516570039978</v>
      </c>
      <c r="D580" s="3">
        <v>0.65468738403739746</v>
      </c>
      <c r="E580" s="3">
        <v>0.43178042132328875</v>
      </c>
      <c r="F580" s="3">
        <v>0.46243286470745226</v>
      </c>
      <c r="G580" s="3">
        <v>0.71855045462852329</v>
      </c>
    </row>
    <row r="581" spans="1:7" x14ac:dyDescent="0.25">
      <c r="A581" s="2">
        <v>44.610850745321962</v>
      </c>
      <c r="B581" s="3">
        <v>0.31496592840866888</v>
      </c>
      <c r="C581" s="3">
        <v>0.38142767390843491</v>
      </c>
      <c r="D581" s="3">
        <v>0.57692924769968379</v>
      </c>
      <c r="E581" s="3">
        <v>0.45637426114467478</v>
      </c>
      <c r="F581" s="3">
        <v>0.28024299030113392</v>
      </c>
      <c r="G581" s="3">
        <v>0.43165534110045056</v>
      </c>
    </row>
    <row r="582" spans="1:7" x14ac:dyDescent="0.25">
      <c r="A582" s="2">
        <v>49.558662502269755</v>
      </c>
      <c r="B582" s="3">
        <v>0.38481265002737269</v>
      </c>
      <c r="C582" s="3">
        <v>0.12900558471523871</v>
      </c>
      <c r="D582" s="3">
        <v>0.17904179181841401</v>
      </c>
      <c r="E582" s="3">
        <v>0.13905969208972258</v>
      </c>
      <c r="F582" s="3">
        <v>2.893188138362696E-2</v>
      </c>
      <c r="G582" s="3">
        <v>0.24487163171872606</v>
      </c>
    </row>
    <row r="583" spans="1:7" x14ac:dyDescent="0.25">
      <c r="A583" s="2">
        <v>45.933359178223796</v>
      </c>
      <c r="B583" s="3">
        <v>6.0765122222808658E-2</v>
      </c>
      <c r="C583" s="3">
        <v>0.30277380300621609</v>
      </c>
      <c r="D583" s="3">
        <v>0.55895360915248882</v>
      </c>
      <c r="E583" s="3">
        <v>0.31282734466140638</v>
      </c>
      <c r="F583" s="3">
        <v>0.32462939918095896</v>
      </c>
      <c r="G583" s="3">
        <v>0.59611834199063518</v>
      </c>
    </row>
    <row r="584" spans="1:7" x14ac:dyDescent="0.25">
      <c r="A584" s="2">
        <v>49.846559694849724</v>
      </c>
      <c r="B584" s="3">
        <v>0.105020250497741</v>
      </c>
      <c r="C584" s="3">
        <v>0.31320163037856702</v>
      </c>
      <c r="D584" s="3">
        <v>0.50270071661609583</v>
      </c>
      <c r="E584" s="3">
        <v>0.39429132044628173</v>
      </c>
      <c r="F584" s="3">
        <v>0.34405138028014526</v>
      </c>
      <c r="G584" s="3">
        <v>0.5891379042384286</v>
      </c>
    </row>
    <row r="585" spans="1:7" x14ac:dyDescent="0.25">
      <c r="A585" s="2">
        <v>30.761358180991405</v>
      </c>
      <c r="B585" s="3">
        <v>5.6356560704065341E-2</v>
      </c>
      <c r="C585" s="3">
        <v>0.4100999900033192</v>
      </c>
      <c r="D585" s="3">
        <v>0.47259350182510712</v>
      </c>
      <c r="E585" s="3">
        <v>0.50061801327517252</v>
      </c>
      <c r="F585" s="3">
        <v>0.40074450805930578</v>
      </c>
      <c r="G585" s="3">
        <v>0.55615172501936361</v>
      </c>
    </row>
    <row r="586" spans="1:7" x14ac:dyDescent="0.25">
      <c r="A586" s="2">
        <v>37.995672924330819</v>
      </c>
      <c r="B586" s="3">
        <v>0.24666804464795597</v>
      </c>
      <c r="C586" s="3">
        <v>0.39762745086489604</v>
      </c>
      <c r="D586" s="3">
        <v>0.46694134469253945</v>
      </c>
      <c r="E586" s="3">
        <v>0.52527276022666025</v>
      </c>
      <c r="F586" s="3">
        <v>0.66117310094521575</v>
      </c>
      <c r="G586" s="3">
        <v>0.79492592735940804</v>
      </c>
    </row>
    <row r="587" spans="1:7" x14ac:dyDescent="0.25">
      <c r="A587" s="2">
        <v>42.730595760323212</v>
      </c>
      <c r="B587" s="3">
        <v>8.6847464790459107E-3</v>
      </c>
      <c r="C587" s="3">
        <v>0.3103075543613113</v>
      </c>
      <c r="D587" s="3">
        <v>0.45189680386400322</v>
      </c>
      <c r="E587" s="3">
        <v>0.33937764160951034</v>
      </c>
      <c r="F587" s="3">
        <v>0.30246054527192801</v>
      </c>
      <c r="G587" s="3">
        <v>0.51556879641285391</v>
      </c>
    </row>
    <row r="588" spans="1:7" x14ac:dyDescent="0.25">
      <c r="A588" s="2">
        <v>51.174435763162919</v>
      </c>
      <c r="B588" s="3">
        <v>0.34748742807833949</v>
      </c>
      <c r="C588" s="3">
        <v>0.40501977154090996</v>
      </c>
      <c r="D588" s="3">
        <v>0.37917628433063144</v>
      </c>
      <c r="E588" s="3">
        <v>0.23881937726829577</v>
      </c>
      <c r="F588" s="3">
        <v>0.26323315982585649</v>
      </c>
      <c r="G588" s="3">
        <v>0.4483694581569389</v>
      </c>
    </row>
    <row r="589" spans="1:7" x14ac:dyDescent="0.25">
      <c r="A589" s="2">
        <v>42.017201355149481</v>
      </c>
      <c r="B589" s="3">
        <v>5.3701008481958711E-2</v>
      </c>
      <c r="C589" s="3">
        <v>0.30170240292996459</v>
      </c>
      <c r="D589" s="3">
        <v>0.48646526003230112</v>
      </c>
      <c r="E589" s="3">
        <v>0.32622418767748484</v>
      </c>
      <c r="F589" s="3">
        <v>0.36962932677387789</v>
      </c>
      <c r="G589" s="3">
        <v>0.58300185774303814</v>
      </c>
    </row>
    <row r="590" spans="1:7" x14ac:dyDescent="0.25">
      <c r="A590" s="2">
        <v>48.257383155582829</v>
      </c>
      <c r="B590" s="3">
        <v>0.5059391781374678</v>
      </c>
      <c r="C590" s="3">
        <v>0.32827304754085501</v>
      </c>
      <c r="D590" s="3">
        <v>0.67303453515121547</v>
      </c>
      <c r="E590" s="3">
        <v>0.4050513665602376</v>
      </c>
      <c r="F590" s="3">
        <v>0.30156129774469076</v>
      </c>
      <c r="G590" s="3">
        <v>0.47936931457660648</v>
      </c>
    </row>
    <row r="591" spans="1:7" x14ac:dyDescent="0.25">
      <c r="A591" s="2">
        <v>44.119930389323258</v>
      </c>
      <c r="B591" s="3">
        <v>9.8281007566932352E-2</v>
      </c>
      <c r="C591" s="3">
        <v>0.35362924072001922</v>
      </c>
      <c r="D591" s="3">
        <v>0.28788521792069866</v>
      </c>
      <c r="E591" s="3">
        <v>0.45065696145289347</v>
      </c>
      <c r="F591" s="3">
        <v>0.40818133560459202</v>
      </c>
      <c r="G591" s="3">
        <v>0.54615363592518318</v>
      </c>
    </row>
    <row r="592" spans="1:7" x14ac:dyDescent="0.25">
      <c r="A592" s="2">
        <v>32.744432208117573</v>
      </c>
      <c r="B592" s="3">
        <v>1.7900280226114531E-2</v>
      </c>
      <c r="C592" s="3">
        <v>0.28869460494562371</v>
      </c>
      <c r="D592" s="3">
        <v>0.45306299881437767</v>
      </c>
      <c r="E592" s="3">
        <v>0.3197010890113644</v>
      </c>
      <c r="F592" s="3">
        <v>0.35019253723131649</v>
      </c>
      <c r="G592" s="3">
        <v>0.44122910478480104</v>
      </c>
    </row>
    <row r="593" spans="1:7" x14ac:dyDescent="0.25">
      <c r="A593" s="2">
        <v>36.728926284101355</v>
      </c>
      <c r="B593" s="3">
        <v>0.38112883409369031</v>
      </c>
      <c r="C593" s="3">
        <v>0.28784167973740393</v>
      </c>
      <c r="D593" s="3">
        <v>0.47360020377764384</v>
      </c>
      <c r="E593" s="3">
        <v>0.36197144158116484</v>
      </c>
      <c r="F593" s="3">
        <v>0.51473724883630223</v>
      </c>
      <c r="G593" s="3">
        <v>0.70901021161440747</v>
      </c>
    </row>
    <row r="594" spans="1:7" x14ac:dyDescent="0.25">
      <c r="A594" s="2">
        <v>35.346384367684657</v>
      </c>
      <c r="B594" s="3">
        <v>8.0953003784981215E-2</v>
      </c>
      <c r="C594" s="3">
        <v>0.52749553859482257</v>
      </c>
      <c r="D594" s="3">
        <v>0.71656361383099199</v>
      </c>
      <c r="E594" s="3">
        <v>0.59983515122616815</v>
      </c>
      <c r="F594" s="3">
        <v>0.59562609895638874</v>
      </c>
      <c r="G594" s="3">
        <v>0.72440661101099713</v>
      </c>
    </row>
    <row r="595" spans="1:7" x14ac:dyDescent="0.25">
      <c r="A595" s="2">
        <v>51.202166055001904</v>
      </c>
      <c r="B595" s="3">
        <v>6.1373525078903196E-3</v>
      </c>
      <c r="C595" s="3">
        <v>0.2319761999118235</v>
      </c>
      <c r="D595" s="3">
        <v>0.30212629021906579</v>
      </c>
      <c r="E595" s="3">
        <v>0.21451079311030483</v>
      </c>
      <c r="F595" s="3">
        <v>9.8809610687455918E-2</v>
      </c>
      <c r="G595" s="3">
        <v>0.26563412439357975</v>
      </c>
    </row>
    <row r="596" spans="1:7" x14ac:dyDescent="0.25">
      <c r="A596" s="2">
        <v>45.697345604030168</v>
      </c>
      <c r="B596" s="3">
        <v>0.57019251031473683</v>
      </c>
      <c r="C596" s="3">
        <v>0.43383929485694001</v>
      </c>
      <c r="D596" s="3">
        <v>0.59717080049218796</v>
      </c>
      <c r="E596" s="3">
        <v>0.4575006679065462</v>
      </c>
      <c r="F596" s="3">
        <v>0.23227837688591932</v>
      </c>
      <c r="G596" s="3">
        <v>0.42283694823464069</v>
      </c>
    </row>
    <row r="597" spans="1:7" x14ac:dyDescent="0.25">
      <c r="A597" s="2">
        <v>33.807495510754684</v>
      </c>
      <c r="B597" s="3">
        <v>0.18476950069987785</v>
      </c>
      <c r="C597" s="3">
        <v>0.46334580301174105</v>
      </c>
      <c r="D597" s="3">
        <v>0.91008841475460467</v>
      </c>
      <c r="E597" s="3">
        <v>0.79482825130530488</v>
      </c>
      <c r="F597" s="3">
        <v>0.81231767333878424</v>
      </c>
      <c r="G597" s="3">
        <v>0.97548238761599726</v>
      </c>
    </row>
    <row r="598" spans="1:7" x14ac:dyDescent="0.25">
      <c r="A598" s="2">
        <v>38.644466057388847</v>
      </c>
      <c r="B598" s="3">
        <v>0.3061593567896872</v>
      </c>
      <c r="C598" s="3">
        <v>0.26813265434398109</v>
      </c>
      <c r="D598" s="3">
        <v>0.51058957941787364</v>
      </c>
      <c r="E598" s="3">
        <v>0.45453402758885131</v>
      </c>
      <c r="F598" s="3">
        <v>0.28685370437340174</v>
      </c>
      <c r="G598" s="3">
        <v>0.49905186534817181</v>
      </c>
    </row>
    <row r="599" spans="1:7" x14ac:dyDescent="0.25">
      <c r="A599" s="2">
        <v>42.544456807877971</v>
      </c>
      <c r="B599" s="3">
        <v>7.0003675221986028E-2</v>
      </c>
      <c r="C599" s="3">
        <v>0.1335324156187094</v>
      </c>
      <c r="D599" s="3">
        <v>0.13912280118347492</v>
      </c>
      <c r="E599" s="3">
        <v>0.18741980663730426</v>
      </c>
      <c r="F599" s="3">
        <v>8.9899180583156213E-2</v>
      </c>
      <c r="G599" s="3">
        <v>0.21714999707449723</v>
      </c>
    </row>
    <row r="600" spans="1:7" x14ac:dyDescent="0.25">
      <c r="A600" s="2">
        <v>40.213242595688094</v>
      </c>
      <c r="B600" s="3">
        <v>4.9430923654608577E-2</v>
      </c>
      <c r="C600" s="3">
        <v>0.12977139216946781</v>
      </c>
      <c r="D600" s="3">
        <v>0.18475179643104844</v>
      </c>
      <c r="E600" s="3">
        <v>7.5248654790558478E-2</v>
      </c>
      <c r="F600" s="3">
        <v>0.14518089927289357</v>
      </c>
      <c r="G600" s="3">
        <v>0.10779650206329899</v>
      </c>
    </row>
    <row r="601" spans="1:7" x14ac:dyDescent="0.25">
      <c r="A601" s="2">
        <v>47.660704196383868</v>
      </c>
      <c r="B601" s="3">
        <v>2.3370590772852959E-2</v>
      </c>
      <c r="C601" s="3">
        <v>0.22098620009638983</v>
      </c>
      <c r="D601" s="3">
        <v>0.23538025691374043</v>
      </c>
      <c r="E601" s="3">
        <v>0.17958028832860851</v>
      </c>
      <c r="F601" s="3">
        <v>7.2333974137965718E-2</v>
      </c>
      <c r="G601" s="3">
        <v>0.36896800616696973</v>
      </c>
    </row>
    <row r="602" spans="1:7" x14ac:dyDescent="0.25">
      <c r="A602" s="2">
        <v>49.500310528618691</v>
      </c>
      <c r="B602" s="3">
        <v>0.17481219770794723</v>
      </c>
      <c r="C602" s="3">
        <v>0.17073192268871382</v>
      </c>
      <c r="D602" s="3">
        <v>0.45587241549827939</v>
      </c>
      <c r="E602" s="3">
        <v>0.33408793441597151</v>
      </c>
      <c r="F602" s="3">
        <v>0.19672081951861822</v>
      </c>
      <c r="G602" s="3">
        <v>0.37799565738470992</v>
      </c>
    </row>
    <row r="603" spans="1:7" x14ac:dyDescent="0.25">
      <c r="A603" s="2">
        <v>52.089636423361611</v>
      </c>
      <c r="B603" s="3">
        <v>0.77666554954465705</v>
      </c>
      <c r="C603" s="3">
        <v>0.33427796635330992</v>
      </c>
      <c r="D603" s="3">
        <v>0.34419309391225528</v>
      </c>
      <c r="E603" s="3">
        <v>0.41503011685358981</v>
      </c>
      <c r="F603" s="3">
        <v>0.42468897843329778</v>
      </c>
      <c r="G603" s="3">
        <v>0.68325936047144553</v>
      </c>
    </row>
    <row r="604" spans="1:7" x14ac:dyDescent="0.25">
      <c r="A604" s="2">
        <v>33.204044929011417</v>
      </c>
      <c r="B604" s="3">
        <v>8.4953046271835697E-2</v>
      </c>
      <c r="C604" s="3">
        <v>0.39264681201423673</v>
      </c>
      <c r="D604" s="3">
        <v>0.39340763143516916</v>
      </c>
      <c r="E604" s="3">
        <v>0.43673909069200345</v>
      </c>
      <c r="F604" s="3">
        <v>0.64378748618959425</v>
      </c>
      <c r="G604" s="3">
        <v>0.76348226342318048</v>
      </c>
    </row>
    <row r="605" spans="1:7" x14ac:dyDescent="0.25">
      <c r="A605" s="2">
        <v>41.99905765506638</v>
      </c>
      <c r="B605" s="3">
        <v>0.23617490106989919</v>
      </c>
      <c r="C605" s="3">
        <v>0.24991973707882731</v>
      </c>
      <c r="D605" s="3">
        <v>0.3939707094316437</v>
      </c>
      <c r="E605" s="3">
        <v>0.30637825943867592</v>
      </c>
      <c r="F605" s="3">
        <v>0.22313684611708837</v>
      </c>
      <c r="G605" s="3">
        <v>0.50391056694996128</v>
      </c>
    </row>
    <row r="606" spans="1:7" x14ac:dyDescent="0.25">
      <c r="A606" s="2">
        <v>39.529207179524256</v>
      </c>
      <c r="B606" s="3">
        <v>7.3707085689524346E-2</v>
      </c>
      <c r="C606" s="3">
        <v>0.37047988092072109</v>
      </c>
      <c r="D606" s="3">
        <v>0.68727884439492082</v>
      </c>
      <c r="E606" s="3">
        <v>0.62417662788784622</v>
      </c>
      <c r="F606" s="3">
        <v>0.48590480016105636</v>
      </c>
      <c r="G606" s="3">
        <v>0.70915461974466121</v>
      </c>
    </row>
    <row r="607" spans="1:7" x14ac:dyDescent="0.25">
      <c r="A607" s="2">
        <v>25.538135302543026</v>
      </c>
      <c r="B607" s="3">
        <v>1.9791843382778802E-2</v>
      </c>
      <c r="C607" s="3">
        <v>0.57848989331828127</v>
      </c>
      <c r="D607" s="3">
        <v>0.88043395210707986</v>
      </c>
      <c r="E607" s="3">
        <v>0.70647219183993326</v>
      </c>
      <c r="F607" s="3">
        <v>0.80338131144680291</v>
      </c>
      <c r="G607" s="3">
        <v>1</v>
      </c>
    </row>
    <row r="608" spans="1:7" x14ac:dyDescent="0.25">
      <c r="A608" s="2">
        <v>37.998096022616593</v>
      </c>
      <c r="B608" s="3">
        <v>1.59991327572757E-3</v>
      </c>
      <c r="C608" s="3">
        <v>0.32570940635647927</v>
      </c>
      <c r="D608" s="3">
        <v>0.5567674319945759</v>
      </c>
      <c r="E608" s="3">
        <v>0.39214671223794412</v>
      </c>
      <c r="F608" s="3">
        <v>0.43800011052435872</v>
      </c>
      <c r="G608" s="3">
        <v>0.72399506911710199</v>
      </c>
    </row>
    <row r="609" spans="1:7" x14ac:dyDescent="0.25">
      <c r="A609" s="2">
        <v>30.989985367487986</v>
      </c>
      <c r="B609" s="3">
        <v>2.9507941178114798E-3</v>
      </c>
      <c r="C609" s="3">
        <v>0.37751012095576042</v>
      </c>
      <c r="D609" s="3">
        <v>0.58899434762254532</v>
      </c>
      <c r="E609" s="3">
        <v>0.46829076444823764</v>
      </c>
      <c r="F609" s="3">
        <v>0.43214625594940581</v>
      </c>
      <c r="G609" s="3">
        <v>0.66130869798883563</v>
      </c>
    </row>
    <row r="610" spans="1:7" x14ac:dyDescent="0.25">
      <c r="A610" s="2">
        <v>53.936726798692867</v>
      </c>
      <c r="B610" s="3">
        <v>5.4004773824694353E-2</v>
      </c>
      <c r="C610" s="3">
        <v>0.42611458740366354</v>
      </c>
      <c r="D610" s="3">
        <v>0.50361336683775682</v>
      </c>
      <c r="E610" s="3">
        <v>0.45514332756391951</v>
      </c>
      <c r="F610" s="3">
        <v>0.43724681754921368</v>
      </c>
      <c r="G610" s="3">
        <v>0.66086929171865039</v>
      </c>
    </row>
    <row r="611" spans="1:7" x14ac:dyDescent="0.25">
      <c r="A611" s="2">
        <v>48.002277431049052</v>
      </c>
      <c r="B611" s="3">
        <v>8.3488284660244258E-2</v>
      </c>
      <c r="C611" s="3">
        <v>0.32178270759966182</v>
      </c>
      <c r="D611" s="3">
        <v>0.69808616731562445</v>
      </c>
      <c r="E611" s="3">
        <v>0.54368536735634976</v>
      </c>
      <c r="F611" s="3">
        <v>0.5513511278302492</v>
      </c>
      <c r="G611" s="3">
        <v>0.80618318753151741</v>
      </c>
    </row>
    <row r="612" spans="1:7" x14ac:dyDescent="0.25">
      <c r="A612" s="2">
        <v>52.40138045459868</v>
      </c>
      <c r="B612" s="3">
        <v>0.28657438232873272</v>
      </c>
      <c r="C612" s="3">
        <v>0.29857052102120973</v>
      </c>
      <c r="D612" s="3">
        <v>0.49323029967325716</v>
      </c>
      <c r="E612" s="3">
        <v>0.28603152502964546</v>
      </c>
      <c r="F612" s="3">
        <v>0.29595736907126063</v>
      </c>
      <c r="G612" s="3">
        <v>0.59993086854319266</v>
      </c>
    </row>
    <row r="613" spans="1:7" x14ac:dyDescent="0.25">
      <c r="A613" s="2">
        <v>50.435327210936286</v>
      </c>
      <c r="B613" s="3">
        <v>4.8745916994874149E-2</v>
      </c>
      <c r="C613" s="3">
        <v>7.1952427813614696E-3</v>
      </c>
      <c r="D613" s="3">
        <v>0.17032755774878711</v>
      </c>
      <c r="E613" s="3">
        <v>0.21864860612464426</v>
      </c>
      <c r="F613" s="3">
        <v>8.6207107594625743E-2</v>
      </c>
      <c r="G613" s="3">
        <v>0.41988426406749935</v>
      </c>
    </row>
    <row r="614" spans="1:7" x14ac:dyDescent="0.25">
      <c r="A614" s="2">
        <v>40.033510469945078</v>
      </c>
      <c r="B614" s="3">
        <v>1.4137503377938379E-2</v>
      </c>
      <c r="C614" s="3">
        <v>0.38095278207076161</v>
      </c>
      <c r="D614" s="3">
        <v>0.52743609885669773</v>
      </c>
      <c r="E614" s="3">
        <v>0.36251788100987603</v>
      </c>
      <c r="F614" s="3">
        <v>0.38819846780988332</v>
      </c>
      <c r="G614" s="3">
        <v>0.59266121690463625</v>
      </c>
    </row>
    <row r="615" spans="1:7" x14ac:dyDescent="0.25">
      <c r="A615" s="2">
        <v>57.235015998413168</v>
      </c>
      <c r="B615" s="3">
        <v>0.31728247202556309</v>
      </c>
      <c r="C615" s="3">
        <v>0.16032415040746198</v>
      </c>
      <c r="D615" s="3">
        <v>0.26173537299943272</v>
      </c>
      <c r="E615" s="3">
        <v>0.26583664070491753</v>
      </c>
      <c r="F615" s="3">
        <v>0.12879363655885367</v>
      </c>
      <c r="G615" s="3">
        <v>0.24460778419749685</v>
      </c>
    </row>
    <row r="616" spans="1:7" x14ac:dyDescent="0.25">
      <c r="A616" s="2">
        <v>45.820808108632235</v>
      </c>
      <c r="B616" s="3">
        <v>0.46046286196173453</v>
      </c>
      <c r="C616" s="3">
        <v>0.53821418939033405</v>
      </c>
      <c r="D616" s="3">
        <v>0.73658098118691795</v>
      </c>
      <c r="E616" s="3">
        <v>0.56812784665410354</v>
      </c>
      <c r="F616" s="3">
        <v>0.36663500942655153</v>
      </c>
      <c r="G616" s="3">
        <v>0.51589065937186784</v>
      </c>
    </row>
    <row r="617" spans="1:7" x14ac:dyDescent="0.25">
      <c r="A617" s="2">
        <v>45.923221927640768</v>
      </c>
      <c r="B617" s="3">
        <v>0.1653566180308772</v>
      </c>
      <c r="C617" s="3">
        <v>0.50163478745064227</v>
      </c>
      <c r="D617" s="3">
        <v>0.57324396509325648</v>
      </c>
      <c r="E617" s="3">
        <v>0.42087138320553252</v>
      </c>
      <c r="F617" s="3">
        <v>0.36874518485871172</v>
      </c>
      <c r="G617" s="3">
        <v>0.48409109857943916</v>
      </c>
    </row>
    <row r="618" spans="1:7" x14ac:dyDescent="0.25">
      <c r="A618" s="2">
        <v>31.601784001983866</v>
      </c>
      <c r="B618" s="3">
        <v>0.15457588048636847</v>
      </c>
      <c r="C618" s="3">
        <v>0.3337237906987025</v>
      </c>
      <c r="D618" s="3">
        <v>0.53349794697196051</v>
      </c>
      <c r="E618" s="3">
        <v>0.50050398741584945</v>
      </c>
      <c r="F618" s="3">
        <v>0.57019087562927373</v>
      </c>
      <c r="G618" s="3">
        <v>0.72431412915848681</v>
      </c>
    </row>
    <row r="619" spans="1:7" x14ac:dyDescent="0.25">
      <c r="A619" s="2">
        <v>40.102088456394632</v>
      </c>
      <c r="B619" s="3">
        <v>7.9568691483317307E-3</v>
      </c>
      <c r="C619" s="3">
        <v>0.28157482066510997</v>
      </c>
      <c r="D619" s="3">
        <v>0.43519600037107214</v>
      </c>
      <c r="E619" s="3">
        <v>0.24673847988888251</v>
      </c>
      <c r="F619" s="3">
        <v>0.25778847051978504</v>
      </c>
      <c r="G619" s="3">
        <v>0.42812556104982386</v>
      </c>
    </row>
    <row r="620" spans="1:7" x14ac:dyDescent="0.25">
      <c r="A620" s="2">
        <v>34.224764044061665</v>
      </c>
      <c r="B620" s="3">
        <v>2.6353692723041729E-2</v>
      </c>
      <c r="C620" s="3">
        <v>0.33871719471583223</v>
      </c>
      <c r="D620" s="3">
        <v>0.57702811068153814</v>
      </c>
      <c r="E620" s="3">
        <v>0.4114196838743493</v>
      </c>
      <c r="F620" s="3">
        <v>0.37026912118650623</v>
      </c>
      <c r="G620" s="3">
        <v>0.47367064121482971</v>
      </c>
    </row>
    <row r="621" spans="1:7" x14ac:dyDescent="0.25">
      <c r="A621" s="2">
        <v>45.498935340981099</v>
      </c>
      <c r="B621" s="3">
        <v>0.17849929831158662</v>
      </c>
      <c r="C621" s="3">
        <v>0.43729866411459944</v>
      </c>
      <c r="D621" s="3">
        <v>0.73711511495726989</v>
      </c>
      <c r="E621" s="3">
        <v>0.48461248812085089</v>
      </c>
      <c r="F621" s="3">
        <v>0.42911498849563923</v>
      </c>
      <c r="G621" s="3">
        <v>0.64142164334110907</v>
      </c>
    </row>
    <row r="622" spans="1:7" x14ac:dyDescent="0.25">
      <c r="A622" s="2">
        <v>38.95098661267096</v>
      </c>
      <c r="B622" s="3">
        <v>8.1780959936036957E-2</v>
      </c>
      <c r="C622" s="3">
        <v>0.49234887257078375</v>
      </c>
      <c r="D622" s="3">
        <v>0.54492234634127423</v>
      </c>
      <c r="E622" s="3">
        <v>0.3668523745651755</v>
      </c>
      <c r="F622" s="3">
        <v>0.49834952770477248</v>
      </c>
      <c r="G622" s="3">
        <v>0.54409677274368395</v>
      </c>
    </row>
    <row r="623" spans="1:7" x14ac:dyDescent="0.25">
      <c r="A623" s="2">
        <v>45.084848386955223</v>
      </c>
      <c r="B623" s="3">
        <v>0.19457698765377807</v>
      </c>
      <c r="C623" s="3">
        <v>0.28540064619834332</v>
      </c>
      <c r="D623" s="3">
        <v>0.49209536304915796</v>
      </c>
      <c r="E623" s="3">
        <v>0.2844580638901576</v>
      </c>
      <c r="F623" s="3">
        <v>0.32060338289469797</v>
      </c>
      <c r="G623" s="3">
        <v>0.61609201778716716</v>
      </c>
    </row>
    <row r="624" spans="1:7" x14ac:dyDescent="0.25">
      <c r="A624" s="2">
        <v>36.746578453903773</v>
      </c>
      <c r="B624" s="3">
        <v>1.475158833256858E-2</v>
      </c>
      <c r="C624" s="3">
        <v>0.55405136195822768</v>
      </c>
      <c r="D624" s="3">
        <v>0.59180538096623825</v>
      </c>
      <c r="E624" s="3">
        <v>0.38161582632618946</v>
      </c>
      <c r="F624" s="3">
        <v>0.32149824848844083</v>
      </c>
      <c r="G624" s="3">
        <v>0.51384054279938607</v>
      </c>
    </row>
    <row r="625" spans="1:7" x14ac:dyDescent="0.25">
      <c r="A625" s="2">
        <v>48.117980906853681</v>
      </c>
      <c r="B625" s="3">
        <v>5.4761719691627041E-2</v>
      </c>
      <c r="C625" s="3">
        <v>0.27207008704956409</v>
      </c>
      <c r="D625" s="3">
        <v>0.60773439893153924</v>
      </c>
      <c r="E625" s="3">
        <v>0.43261960039346198</v>
      </c>
      <c r="F625" s="3">
        <v>0.36219727267600776</v>
      </c>
      <c r="G625" s="3">
        <v>0.6355860064733756</v>
      </c>
    </row>
    <row r="626" spans="1:7" x14ac:dyDescent="0.25">
      <c r="A626" s="2">
        <v>29.412529897797199</v>
      </c>
      <c r="B626" s="3">
        <v>3.78636025988949E-3</v>
      </c>
      <c r="C626" s="3">
        <v>0.33513801667508691</v>
      </c>
      <c r="D626" s="3">
        <v>0.74969692385528242</v>
      </c>
      <c r="E626" s="3">
        <v>0.48745332085438725</v>
      </c>
      <c r="F626" s="3">
        <v>0.6039891071219724</v>
      </c>
      <c r="G626" s="3">
        <v>0.81617527914744281</v>
      </c>
    </row>
    <row r="627" spans="1:7" x14ac:dyDescent="0.25">
      <c r="A627" s="2">
        <v>46.334905511079633</v>
      </c>
      <c r="B627" s="3">
        <v>0.15308007023252354</v>
      </c>
      <c r="C627" s="3">
        <v>0.17872296276655422</v>
      </c>
      <c r="D627" s="3">
        <v>0.31615330648702317</v>
      </c>
      <c r="E627" s="3">
        <v>0.26016938940113138</v>
      </c>
      <c r="F627" s="3">
        <v>0.36028735893072056</v>
      </c>
      <c r="G627" s="3">
        <v>0.52633649056619425</v>
      </c>
    </row>
    <row r="628" spans="1:7" x14ac:dyDescent="0.25">
      <c r="A628" s="2">
        <v>43.770884199542252</v>
      </c>
      <c r="B628" s="3">
        <v>8.2423823246579028E-2</v>
      </c>
      <c r="C628" s="3">
        <v>0.52316352096508256</v>
      </c>
      <c r="D628" s="3">
        <v>0.57344456633636032</v>
      </c>
      <c r="E628" s="3">
        <v>0.4913163068366504</v>
      </c>
      <c r="F628" s="3">
        <v>0.45620905190132033</v>
      </c>
      <c r="G628" s="3">
        <v>0.70189313203040182</v>
      </c>
    </row>
    <row r="629" spans="1:7" x14ac:dyDescent="0.25">
      <c r="A629" s="2">
        <v>38.541147029668636</v>
      </c>
      <c r="B629" s="3">
        <v>0.32054523951144476</v>
      </c>
      <c r="C629" s="3">
        <v>0.21719514287961786</v>
      </c>
      <c r="D629" s="3">
        <v>0.49776029825928747</v>
      </c>
      <c r="E629" s="3">
        <v>0.34881608808648934</v>
      </c>
      <c r="F629" s="3">
        <v>0.30983983268751947</v>
      </c>
      <c r="G629" s="3">
        <v>0.63289033678404161</v>
      </c>
    </row>
    <row r="630" spans="1:7" x14ac:dyDescent="0.25">
      <c r="A630" s="2">
        <v>36.316984574424957</v>
      </c>
      <c r="B630" s="3">
        <v>3.1573401796400717E-2</v>
      </c>
      <c r="C630" s="3">
        <v>0.31163242621560977</v>
      </c>
      <c r="D630" s="3">
        <v>0.35718816746442594</v>
      </c>
      <c r="E630" s="3">
        <v>0.40481385090430955</v>
      </c>
      <c r="F630" s="3">
        <v>0.34169269635221439</v>
      </c>
      <c r="G630" s="3">
        <v>0.53044543084282636</v>
      </c>
    </row>
    <row r="631" spans="1:7" x14ac:dyDescent="0.25">
      <c r="A631" s="2">
        <v>43.377671723457887</v>
      </c>
      <c r="B631" s="3">
        <v>0.10405508445652568</v>
      </c>
      <c r="C631" s="3">
        <v>0.25117441431932797</v>
      </c>
      <c r="D631" s="3">
        <v>0.27032566717340079</v>
      </c>
      <c r="E631" s="3">
        <v>0.31557749618182407</v>
      </c>
      <c r="F631" s="3">
        <v>0.41911112105410014</v>
      </c>
      <c r="G631" s="3">
        <v>0.65135434540497572</v>
      </c>
    </row>
    <row r="632" spans="1:7" x14ac:dyDescent="0.25">
      <c r="A632" s="2">
        <v>38.312768108221633</v>
      </c>
      <c r="B632" s="3">
        <v>0.40561130495048836</v>
      </c>
      <c r="C632" s="3">
        <v>0.35932681931897353</v>
      </c>
      <c r="D632" s="3">
        <v>0.37384076026518587</v>
      </c>
      <c r="E632" s="3">
        <v>0.30365216218366875</v>
      </c>
      <c r="F632" s="3">
        <v>0.15932341210469889</v>
      </c>
      <c r="G632" s="3">
        <v>0.39383930780253562</v>
      </c>
    </row>
    <row r="633" spans="1:7" x14ac:dyDescent="0.25">
      <c r="A633" s="2">
        <v>43.840284341504962</v>
      </c>
      <c r="B633" s="3">
        <v>0.16571945224237725</v>
      </c>
      <c r="C633" s="3">
        <v>0.26209986696180282</v>
      </c>
      <c r="D633" s="3">
        <v>0.39465761198825361</v>
      </c>
      <c r="E633" s="3">
        <v>0.39738802174120674</v>
      </c>
      <c r="F633" s="3">
        <v>0.3248334012502101</v>
      </c>
      <c r="G633" s="3">
        <v>0.52049672298184524</v>
      </c>
    </row>
    <row r="634" spans="1:7" x14ac:dyDescent="0.25">
      <c r="A634" s="2">
        <v>49.841291116241194</v>
      </c>
      <c r="B634" s="3">
        <v>6.2964439401466496E-2</v>
      </c>
      <c r="C634" s="3">
        <v>0.23086324024672922</v>
      </c>
      <c r="D634" s="3">
        <v>0.36473147029425107</v>
      </c>
      <c r="E634" s="3">
        <v>0.25656232197334522</v>
      </c>
      <c r="F634" s="3">
        <v>0.16671391121880966</v>
      </c>
      <c r="G634" s="3">
        <v>0.44926055019516353</v>
      </c>
    </row>
    <row r="635" spans="1:7" x14ac:dyDescent="0.25">
      <c r="A635" s="2">
        <v>44.183355307997765</v>
      </c>
      <c r="B635" s="3">
        <v>8.713733534334879E-2</v>
      </c>
      <c r="C635" s="3">
        <v>0.2806754008845187</v>
      </c>
      <c r="D635" s="3">
        <v>0.55116253781383917</v>
      </c>
      <c r="E635" s="3">
        <v>0.42441421499301629</v>
      </c>
      <c r="F635" s="3">
        <v>0.34323543019959218</v>
      </c>
      <c r="G635" s="3">
        <v>0.61976365530668132</v>
      </c>
    </row>
    <row r="636" spans="1:7" x14ac:dyDescent="0.25">
      <c r="A636" s="2">
        <v>39.533422471356971</v>
      </c>
      <c r="B636" s="3">
        <v>6.0531814778666197E-2</v>
      </c>
      <c r="C636" s="3">
        <v>0.3522959628954237</v>
      </c>
      <c r="D636" s="3">
        <v>0.8076768189968706</v>
      </c>
      <c r="E636" s="3">
        <v>0.53464972474558747</v>
      </c>
      <c r="F636" s="3">
        <v>0.53096528959361189</v>
      </c>
      <c r="G636" s="3">
        <v>0.71713624656754238</v>
      </c>
    </row>
    <row r="637" spans="1:7" x14ac:dyDescent="0.25">
      <c r="A637" s="2">
        <v>44.896880979566753</v>
      </c>
      <c r="B637" s="3">
        <v>1.1565628687566731E-2</v>
      </c>
      <c r="C637" s="3">
        <v>0.42945169724086174</v>
      </c>
      <c r="D637" s="3">
        <v>0.5139592937940255</v>
      </c>
      <c r="E637" s="3">
        <v>0.4746863966283652</v>
      </c>
      <c r="F637" s="3">
        <v>0.44916720640518576</v>
      </c>
      <c r="G637" s="3">
        <v>0.60400795560606624</v>
      </c>
    </row>
    <row r="638" spans="1:7" x14ac:dyDescent="0.25">
      <c r="A638" s="2">
        <v>49.475168626075309</v>
      </c>
      <c r="B638" s="3">
        <v>0.18507953041530867</v>
      </c>
      <c r="C638" s="3">
        <v>0.33713835672178427</v>
      </c>
      <c r="D638" s="3">
        <v>0.51845272649406571</v>
      </c>
      <c r="E638" s="3">
        <v>0.38986500203684199</v>
      </c>
      <c r="F638" s="3">
        <v>0.32610391346643669</v>
      </c>
      <c r="G638" s="3">
        <v>0.52951119681011027</v>
      </c>
    </row>
    <row r="639" spans="1:7" x14ac:dyDescent="0.25">
      <c r="A639" s="2">
        <v>49.839958898728106</v>
      </c>
      <c r="B639" s="3">
        <v>0.24479585225558897</v>
      </c>
      <c r="C639" s="3">
        <v>0.37431143529008049</v>
      </c>
      <c r="D639" s="3">
        <v>0.64794750859329209</v>
      </c>
      <c r="E639" s="3">
        <v>0.39782755545143589</v>
      </c>
      <c r="F639" s="3">
        <v>0.38939038356754652</v>
      </c>
      <c r="G639" s="3">
        <v>0.57076523733160733</v>
      </c>
    </row>
    <row r="640" spans="1:7" x14ac:dyDescent="0.25">
      <c r="A640" s="2">
        <v>49.606378590893918</v>
      </c>
      <c r="B640" s="3">
        <v>0.13220915993517884</v>
      </c>
      <c r="C640" s="3">
        <v>0.37531823766980138</v>
      </c>
      <c r="D640" s="3">
        <v>0.66727767750851896</v>
      </c>
      <c r="E640" s="3">
        <v>0.46734244713131745</v>
      </c>
      <c r="F640" s="3">
        <v>0.32273131028190266</v>
      </c>
      <c r="G640" s="3">
        <v>0.54161965734689754</v>
      </c>
    </row>
    <row r="641" spans="1:7" x14ac:dyDescent="0.25">
      <c r="A641" s="2">
        <v>52.316145303170288</v>
      </c>
      <c r="B641" s="3">
        <v>0.2192964230378045</v>
      </c>
      <c r="C641" s="3">
        <v>0.25594827495469896</v>
      </c>
      <c r="D641" s="3">
        <v>0.26506416219259554</v>
      </c>
      <c r="E641" s="3">
        <v>0.22573708860255856</v>
      </c>
      <c r="F641" s="3">
        <v>0.23953867533705447</v>
      </c>
      <c r="G641" s="3">
        <v>0.48818008893157161</v>
      </c>
    </row>
    <row r="642" spans="1:7" x14ac:dyDescent="0.25">
      <c r="A642" s="2">
        <v>44.47361085155142</v>
      </c>
      <c r="B642" s="3">
        <v>0.40337574485745487</v>
      </c>
      <c r="C642" s="3">
        <v>0.80727255427953704</v>
      </c>
      <c r="D642" s="3">
        <v>0.90720911109885993</v>
      </c>
      <c r="E642" s="3">
        <v>0.82297624229301625</v>
      </c>
      <c r="F642" s="3">
        <v>0.76689410140702208</v>
      </c>
      <c r="G642" s="3">
        <v>0.83674875006391414</v>
      </c>
    </row>
    <row r="643" spans="1:7" x14ac:dyDescent="0.25">
      <c r="A643" s="2">
        <v>41.257177251499641</v>
      </c>
      <c r="B643" s="3">
        <v>6.6401756703929643E-2</v>
      </c>
      <c r="C643" s="3">
        <v>0.40343743924546699</v>
      </c>
      <c r="D643" s="3">
        <v>0.66460409200882697</v>
      </c>
      <c r="E643" s="3">
        <v>0.50469221446105306</v>
      </c>
      <c r="F643" s="3">
        <v>0.5219757099783392</v>
      </c>
      <c r="G643" s="3">
        <v>0.66736886970938425</v>
      </c>
    </row>
    <row r="644" spans="1:7" x14ac:dyDescent="0.25">
      <c r="A644" s="2">
        <v>47.059955578106184</v>
      </c>
      <c r="B644" s="3">
        <v>0.11664532695493759</v>
      </c>
      <c r="C644" s="3">
        <v>0.27948248865467407</v>
      </c>
      <c r="D644" s="3">
        <v>0.34289819378344</v>
      </c>
      <c r="E644" s="3">
        <v>0.18485460810931592</v>
      </c>
      <c r="F644" s="3">
        <v>0.12151667798536506</v>
      </c>
      <c r="G644" s="3">
        <v>0.37356127541538214</v>
      </c>
    </row>
    <row r="645" spans="1:7" x14ac:dyDescent="0.25">
      <c r="A645" s="2">
        <v>39.557225961145832</v>
      </c>
      <c r="B645" s="3">
        <v>4.2262332068051661E-2</v>
      </c>
      <c r="C645" s="3">
        <v>0.19825026916555127</v>
      </c>
      <c r="D645" s="3">
        <v>0.39302759483020988</v>
      </c>
      <c r="E645" s="3">
        <v>0.27842149670468436</v>
      </c>
      <c r="F645" s="3">
        <v>0.2780452128372376</v>
      </c>
      <c r="G645" s="3">
        <v>0.51395894646201312</v>
      </c>
    </row>
    <row r="646" spans="1:7" x14ac:dyDescent="0.25">
      <c r="A646" s="2">
        <v>50.482542333382654</v>
      </c>
      <c r="B646" s="3">
        <v>2.756357775466434E-2</v>
      </c>
      <c r="C646" s="3">
        <v>0.22259492123294328</v>
      </c>
      <c r="D646" s="3">
        <v>0.16304759875033459</v>
      </c>
      <c r="E646" s="3">
        <v>0.19884548964241119</v>
      </c>
      <c r="F646" s="3">
        <v>3.8207436439573077E-2</v>
      </c>
      <c r="G646" s="3">
        <v>0.28412982609755078</v>
      </c>
    </row>
    <row r="647" spans="1:7" x14ac:dyDescent="0.25">
      <c r="A647" s="2">
        <v>43.856872126963239</v>
      </c>
      <c r="B647" s="3">
        <v>0.13785190676194484</v>
      </c>
      <c r="C647" s="3">
        <v>0.29911338200992871</v>
      </c>
      <c r="D647" s="3">
        <v>0.38115173864370067</v>
      </c>
      <c r="E647" s="3">
        <v>0.44117617057135289</v>
      </c>
      <c r="F647" s="3">
        <v>0.29948323150838219</v>
      </c>
      <c r="G647" s="3">
        <v>0.65252913684107061</v>
      </c>
    </row>
    <row r="648" spans="1:7" x14ac:dyDescent="0.25">
      <c r="A648" s="2">
        <v>38.628293626427627</v>
      </c>
      <c r="B648" s="3">
        <v>0.15351746559674434</v>
      </c>
      <c r="C648" s="3">
        <v>0.46654868250924325</v>
      </c>
      <c r="D648" s="3">
        <v>0.50745696893934811</v>
      </c>
      <c r="E648" s="3">
        <v>0.58142062638502312</v>
      </c>
      <c r="F648" s="3">
        <v>0.47906787129474426</v>
      </c>
      <c r="G648" s="3">
        <v>0.74990535762993948</v>
      </c>
    </row>
    <row r="649" spans="1:7" x14ac:dyDescent="0.25">
      <c r="A649" s="2">
        <v>30.591065543775422</v>
      </c>
      <c r="B649" s="3">
        <v>0.20316241965702678</v>
      </c>
      <c r="C649" s="3">
        <v>0.22694164686133672</v>
      </c>
      <c r="D649" s="3">
        <v>0.30338614787970042</v>
      </c>
      <c r="E649" s="3">
        <v>0.32149712423609172</v>
      </c>
      <c r="F649" s="3">
        <v>0.25829125753922016</v>
      </c>
      <c r="G649" s="3">
        <v>0.4736047707437282</v>
      </c>
    </row>
    <row r="650" spans="1:7" x14ac:dyDescent="0.25">
      <c r="A650" s="2">
        <v>28.400892946701337</v>
      </c>
      <c r="B650" s="3">
        <v>0.31190376948230081</v>
      </c>
      <c r="C650" s="3">
        <v>0.40471262554144699</v>
      </c>
      <c r="D650" s="3">
        <v>0.45047823950999699</v>
      </c>
      <c r="E650" s="3">
        <v>0.47579032516224912</v>
      </c>
      <c r="F650" s="3">
        <v>0.54245110788109807</v>
      </c>
      <c r="G650" s="3">
        <v>0.74394188391331406</v>
      </c>
    </row>
    <row r="651" spans="1:7" x14ac:dyDescent="0.25">
      <c r="A651" s="2">
        <v>27.427191020943848</v>
      </c>
      <c r="B651" s="3">
        <v>0.12247325581814428</v>
      </c>
      <c r="C651" s="3">
        <v>0.55623693307750444</v>
      </c>
      <c r="D651" s="3">
        <v>0.51932225747406513</v>
      </c>
      <c r="E651" s="3">
        <v>0.58505569737674468</v>
      </c>
      <c r="F651" s="3">
        <v>0.62309477137173941</v>
      </c>
      <c r="G651" s="3">
        <v>0.75370173725537537</v>
      </c>
    </row>
    <row r="652" spans="1:7" x14ac:dyDescent="0.25">
      <c r="A652" s="2">
        <v>37.925751767663691</v>
      </c>
      <c r="B652" s="3">
        <v>0.52545058883281581</v>
      </c>
      <c r="C652" s="3">
        <v>0.49325384637775149</v>
      </c>
      <c r="D652" s="3">
        <v>0.66462179386175357</v>
      </c>
      <c r="E652" s="3">
        <v>0.62444414970157625</v>
      </c>
      <c r="F652" s="3">
        <v>0.57629779083458721</v>
      </c>
      <c r="G652" s="3">
        <v>0.73383115078786254</v>
      </c>
    </row>
    <row r="653" spans="1:7" x14ac:dyDescent="0.25">
      <c r="A653" s="2">
        <v>51.228286898996423</v>
      </c>
      <c r="B653" s="3">
        <v>0.20027100190982436</v>
      </c>
      <c r="C653" s="3">
        <v>0.29711175849220767</v>
      </c>
      <c r="D653" s="3">
        <v>0.33165100173950512</v>
      </c>
      <c r="E653" s="3">
        <v>0.35597257269364813</v>
      </c>
      <c r="F653" s="3">
        <v>0.14062559784590703</v>
      </c>
      <c r="G653" s="3">
        <v>0.2344180481348267</v>
      </c>
    </row>
    <row r="654" spans="1:7" x14ac:dyDescent="0.25">
      <c r="A654" s="2">
        <v>50.69418179816217</v>
      </c>
      <c r="B654" s="3">
        <v>0.20826187757390263</v>
      </c>
      <c r="C654" s="3">
        <v>0.39294944207371652</v>
      </c>
      <c r="D654" s="3">
        <v>0.76094122324995039</v>
      </c>
      <c r="E654" s="3">
        <v>0.63317697839705211</v>
      </c>
      <c r="F654" s="3">
        <v>0.59542853530261053</v>
      </c>
      <c r="G654" s="3">
        <v>0.93523923320359059</v>
      </c>
    </row>
    <row r="655" spans="1:7" x14ac:dyDescent="0.25">
      <c r="A655" s="2">
        <v>37.928811397965454</v>
      </c>
      <c r="B655" s="3">
        <v>8.4834500841502611E-2</v>
      </c>
      <c r="C655" s="3">
        <v>0.31361925065243079</v>
      </c>
      <c r="D655" s="3">
        <v>0.50857624913634814</v>
      </c>
      <c r="E655" s="3">
        <v>0.40836486409464295</v>
      </c>
      <c r="F655" s="3">
        <v>0.51925015926024765</v>
      </c>
      <c r="G655" s="3">
        <v>0.63965162270971787</v>
      </c>
    </row>
    <row r="656" spans="1:7" x14ac:dyDescent="0.25">
      <c r="A656" s="2">
        <v>32.803591014969243</v>
      </c>
      <c r="B656" s="3">
        <v>0.21463415715835096</v>
      </c>
      <c r="C656" s="3">
        <v>0.36001483142036173</v>
      </c>
      <c r="D656" s="3">
        <v>0.50799132943358261</v>
      </c>
      <c r="E656" s="3">
        <v>0.47561876511985268</v>
      </c>
      <c r="F656" s="3">
        <v>0.23052956898837776</v>
      </c>
      <c r="G656" s="3">
        <v>0.51332150901804818</v>
      </c>
    </row>
    <row r="657" spans="1:7" x14ac:dyDescent="0.25">
      <c r="A657" s="2">
        <v>46.59882647924114</v>
      </c>
      <c r="B657" s="3">
        <v>5.01260173036947E-3</v>
      </c>
      <c r="C657" s="3">
        <v>5.7238372360618787E-2</v>
      </c>
      <c r="D657" s="3">
        <v>0.22564509555485801</v>
      </c>
      <c r="E657" s="3">
        <v>9.9198024694548415E-2</v>
      </c>
      <c r="F657" s="3">
        <v>6.0935760329696831E-2</v>
      </c>
      <c r="G657" s="3">
        <v>0.11704395092462849</v>
      </c>
    </row>
    <row r="658" spans="1:7" x14ac:dyDescent="0.25">
      <c r="A658" s="2">
        <v>52.215113953634365</v>
      </c>
      <c r="B658" s="3">
        <v>0.3353915600871536</v>
      </c>
      <c r="C658" s="3">
        <v>0.31624841930007858</v>
      </c>
      <c r="D658" s="3">
        <v>0.41578212917506296</v>
      </c>
      <c r="E658" s="3">
        <v>0.33557376292102759</v>
      </c>
      <c r="F658" s="3">
        <v>0.27792961825182866</v>
      </c>
      <c r="G658" s="3">
        <v>0.53498747293553495</v>
      </c>
    </row>
    <row r="659" spans="1:7" x14ac:dyDescent="0.25">
      <c r="A659" s="2">
        <v>40.255972671897823</v>
      </c>
      <c r="B659" s="3">
        <v>9.3461967441080027E-2</v>
      </c>
      <c r="C659" s="3">
        <v>0.54597931559749524</v>
      </c>
      <c r="D659" s="3">
        <v>0.45830857937478464</v>
      </c>
      <c r="E659" s="3">
        <v>0.46316996148805001</v>
      </c>
      <c r="F659" s="3">
        <v>0.3867302629538284</v>
      </c>
      <c r="G659" s="3">
        <v>0.57170589635155333</v>
      </c>
    </row>
    <row r="660" spans="1:7" x14ac:dyDescent="0.25">
      <c r="A660" s="2">
        <v>39.496447294386478</v>
      </c>
      <c r="B660" s="3">
        <v>0.11851415300996529</v>
      </c>
      <c r="C660" s="3">
        <v>0.29135635304841151</v>
      </c>
      <c r="D660" s="3">
        <v>0.42792518330084439</v>
      </c>
      <c r="E660" s="3">
        <v>0.29813887434954489</v>
      </c>
      <c r="F660" s="3">
        <v>0.25356535006128766</v>
      </c>
      <c r="G660" s="3">
        <v>0.44339657487161638</v>
      </c>
    </row>
    <row r="661" spans="1:7" x14ac:dyDescent="0.25">
      <c r="A661" s="2">
        <v>50.816541441063691</v>
      </c>
      <c r="B661" s="3">
        <v>7.3711283504734798E-2</v>
      </c>
      <c r="C661" s="3">
        <v>0.28477239764030815</v>
      </c>
      <c r="D661" s="3">
        <v>0.33224022317034591</v>
      </c>
      <c r="E661" s="3">
        <v>0.29777683543386579</v>
      </c>
      <c r="F661" s="3">
        <v>0.21416677246495089</v>
      </c>
      <c r="G661" s="3">
        <v>0.44708146210194666</v>
      </c>
    </row>
    <row r="662" spans="1:7" x14ac:dyDescent="0.25">
      <c r="A662" s="2">
        <v>52.136214995207034</v>
      </c>
      <c r="B662" s="3">
        <v>0.15417052889217037</v>
      </c>
      <c r="C662" s="3">
        <v>8.5665106768264054E-2</v>
      </c>
      <c r="D662" s="3">
        <v>0.22141357731337996</v>
      </c>
      <c r="E662" s="3">
        <v>0.11027928455646918</v>
      </c>
      <c r="F662" s="3">
        <v>1.115789883383872E-2</v>
      </c>
      <c r="G662" s="3">
        <v>0.24034468229915096</v>
      </c>
    </row>
    <row r="663" spans="1:7" x14ac:dyDescent="0.25">
      <c r="A663" s="2">
        <v>32.730417489329177</v>
      </c>
      <c r="B663" s="3">
        <v>6.2341866182116503E-3</v>
      </c>
      <c r="C663" s="3">
        <v>0.4286003743510356</v>
      </c>
      <c r="D663" s="3">
        <v>0.44565689406494591</v>
      </c>
      <c r="E663" s="3">
        <v>0.32678450070820897</v>
      </c>
      <c r="F663" s="3">
        <v>0.38902365582408854</v>
      </c>
      <c r="G663" s="3">
        <v>0.52880187109069654</v>
      </c>
    </row>
    <row r="664" spans="1:7" x14ac:dyDescent="0.25">
      <c r="A664" s="2">
        <v>46.821425189167449</v>
      </c>
      <c r="B664" s="3">
        <v>0.1501233292119773</v>
      </c>
      <c r="C664" s="3">
        <v>0.19655273321387517</v>
      </c>
      <c r="D664" s="3">
        <v>0.42434234293944756</v>
      </c>
      <c r="E664" s="3">
        <v>0.33849048712132845</v>
      </c>
      <c r="F664" s="3">
        <v>0.28080851054652439</v>
      </c>
      <c r="G664" s="3">
        <v>0.48363649173582868</v>
      </c>
    </row>
    <row r="665" spans="1:7" x14ac:dyDescent="0.25">
      <c r="A665" s="2">
        <v>34.90877744481655</v>
      </c>
      <c r="B665" s="3">
        <v>1.1923560762423921E-2</v>
      </c>
      <c r="C665" s="3">
        <v>0.390382342468656</v>
      </c>
      <c r="D665" s="3">
        <v>0.3106991331770268</v>
      </c>
      <c r="E665" s="3">
        <v>0.36473632097877462</v>
      </c>
      <c r="F665" s="3">
        <v>0.56147554758809359</v>
      </c>
      <c r="G665" s="3">
        <v>0.72269296702720243</v>
      </c>
    </row>
    <row r="666" spans="1:7" x14ac:dyDescent="0.25">
      <c r="A666" s="2">
        <v>41.878143819140831</v>
      </c>
      <c r="B666" s="3">
        <v>0.18971657184845675</v>
      </c>
      <c r="C666" s="3">
        <v>0.25797148018774674</v>
      </c>
      <c r="D666" s="3">
        <v>0.61972198875177686</v>
      </c>
      <c r="E666" s="3">
        <v>0.43853579582089119</v>
      </c>
      <c r="F666" s="3">
        <v>0.44919531664769496</v>
      </c>
      <c r="G666" s="3">
        <v>0.57594740868869154</v>
      </c>
    </row>
    <row r="667" spans="1:7" x14ac:dyDescent="0.25">
      <c r="A667" s="2">
        <v>41.272139624669833</v>
      </c>
      <c r="B667" s="3">
        <v>0.82826640553550057</v>
      </c>
      <c r="C667" s="3">
        <v>0.4637691909580165</v>
      </c>
      <c r="D667" s="3">
        <v>0.97929661511237454</v>
      </c>
      <c r="E667" s="3">
        <v>0.69164953455738054</v>
      </c>
      <c r="F667" s="3">
        <v>0.64034080609215693</v>
      </c>
      <c r="G667" s="3">
        <v>0.74802046134294309</v>
      </c>
    </row>
    <row r="668" spans="1:7" x14ac:dyDescent="0.25">
      <c r="A668" s="2">
        <v>39.796831327576285</v>
      </c>
      <c r="B668" s="3">
        <v>0.21059520409342602</v>
      </c>
      <c r="C668" s="3">
        <v>0.54651426835533212</v>
      </c>
      <c r="D668" s="3">
        <v>0.76699697536488531</v>
      </c>
      <c r="E668" s="3">
        <v>0.64256270734983056</v>
      </c>
      <c r="F668" s="3">
        <v>0.51554776730994811</v>
      </c>
      <c r="G668" s="3">
        <v>0.75526805348725312</v>
      </c>
    </row>
    <row r="669" spans="1:7" x14ac:dyDescent="0.25">
      <c r="A669" s="2">
        <v>37.275596935428247</v>
      </c>
      <c r="B669" s="3">
        <v>3.4794786476183802E-2</v>
      </c>
      <c r="C669" s="3">
        <v>0.57414888730504743</v>
      </c>
      <c r="D669" s="3">
        <v>0.55541939214622615</v>
      </c>
      <c r="E669" s="3">
        <v>0.48093309205178869</v>
      </c>
      <c r="F669" s="3">
        <v>0.40767785792068045</v>
      </c>
      <c r="G669" s="3">
        <v>0.51540206598054228</v>
      </c>
    </row>
    <row r="670" spans="1:7" x14ac:dyDescent="0.25">
      <c r="A670" s="2">
        <v>43.16165741895329</v>
      </c>
      <c r="B670" s="3">
        <v>0.14427233705874878</v>
      </c>
      <c r="C670" s="3">
        <v>0.29493549483552112</v>
      </c>
      <c r="D670" s="3">
        <v>0.37958941788579731</v>
      </c>
      <c r="E670" s="3">
        <v>0.30920102222696466</v>
      </c>
      <c r="F670" s="3">
        <v>0.22025854370058251</v>
      </c>
      <c r="G670" s="3">
        <v>0.30867332743431602</v>
      </c>
    </row>
    <row r="671" spans="1:7" x14ac:dyDescent="0.25">
      <c r="A671" s="2">
        <v>34.450115838483654</v>
      </c>
      <c r="B671" s="3">
        <v>4.372758283531538E-2</v>
      </c>
      <c r="C671" s="3">
        <v>0.13479674987191859</v>
      </c>
      <c r="D671" s="3">
        <v>0.30014530999721467</v>
      </c>
      <c r="E671" s="3">
        <v>0.21326557031812182</v>
      </c>
      <c r="F671" s="3">
        <v>0.1913464631861104</v>
      </c>
      <c r="G671" s="3">
        <v>0.41276327486671682</v>
      </c>
    </row>
    <row r="672" spans="1:7" x14ac:dyDescent="0.25">
      <c r="A672" s="2">
        <v>43.844869272696918</v>
      </c>
      <c r="B672" s="3">
        <v>7.7280357939120197E-3</v>
      </c>
      <c r="C672" s="3">
        <v>0.38494453873363865</v>
      </c>
      <c r="D672" s="3">
        <v>0.56997408812281514</v>
      </c>
      <c r="E672" s="3">
        <v>0.35239144422970914</v>
      </c>
      <c r="F672" s="3">
        <v>0.40990103277300005</v>
      </c>
      <c r="G672" s="3">
        <v>0.44596411183049273</v>
      </c>
    </row>
    <row r="673" spans="1:7" x14ac:dyDescent="0.25">
      <c r="A673" s="2">
        <v>45.208969580445377</v>
      </c>
      <c r="B673" s="3">
        <v>0.42306386885502112</v>
      </c>
      <c r="C673" s="3">
        <v>0.15524627194734467</v>
      </c>
      <c r="D673" s="3">
        <v>0.38585623610114717</v>
      </c>
      <c r="E673" s="3">
        <v>0.45142881697714365</v>
      </c>
      <c r="F673" s="3">
        <v>0.39748574075234339</v>
      </c>
      <c r="G673" s="3">
        <v>0.59654324498319256</v>
      </c>
    </row>
    <row r="674" spans="1:7" x14ac:dyDescent="0.25">
      <c r="A674" s="2">
        <v>47.267142564717908</v>
      </c>
      <c r="B674" s="3">
        <v>0.17452820675490191</v>
      </c>
      <c r="C674" s="3">
        <v>0.17121840660850215</v>
      </c>
      <c r="D674" s="3">
        <v>0.32297922458143596</v>
      </c>
      <c r="E674" s="3">
        <v>0.35252021069823247</v>
      </c>
      <c r="F674" s="3">
        <v>0.27252820523480958</v>
      </c>
      <c r="G674" s="3">
        <v>0.37298451960629908</v>
      </c>
    </row>
    <row r="675" spans="1:7" x14ac:dyDescent="0.25">
      <c r="A675" s="2">
        <v>49.927742830903497</v>
      </c>
      <c r="B675" s="3">
        <v>0.17713718623586952</v>
      </c>
      <c r="C675" s="3">
        <v>0.26590083842263268</v>
      </c>
      <c r="D675" s="3">
        <v>0.32472229844823608</v>
      </c>
      <c r="E675" s="3">
        <v>0.36968608086051463</v>
      </c>
      <c r="F675" s="3">
        <v>0.12647529970708055</v>
      </c>
      <c r="G675" s="3">
        <v>0.48644163450053618</v>
      </c>
    </row>
    <row r="676" spans="1:7" x14ac:dyDescent="0.25">
      <c r="A676" s="2">
        <v>49.928474617695741</v>
      </c>
      <c r="B676" s="3">
        <v>0.34375328748421924</v>
      </c>
      <c r="C676" s="3">
        <v>0.27374269166319454</v>
      </c>
      <c r="D676" s="3">
        <v>0.36470699206483415</v>
      </c>
      <c r="E676" s="3">
        <v>0.43239876369262414</v>
      </c>
      <c r="F676" s="3">
        <v>0.42281618011454453</v>
      </c>
      <c r="G676" s="3">
        <v>0.58829347028018697</v>
      </c>
    </row>
    <row r="677" spans="1:7" x14ac:dyDescent="0.25">
      <c r="A677" s="2">
        <v>46.931176166545292</v>
      </c>
      <c r="B677" s="3">
        <v>7.6198294492658775E-2</v>
      </c>
      <c r="C677" s="3">
        <v>0.45933659537639537</v>
      </c>
      <c r="D677" s="3">
        <v>0.5893062537467314</v>
      </c>
      <c r="E677" s="3">
        <v>0.43612548890705871</v>
      </c>
      <c r="F677" s="3">
        <v>0.26113323115056081</v>
      </c>
      <c r="G677" s="3">
        <v>0.46740017204671452</v>
      </c>
    </row>
    <row r="678" spans="1:7" x14ac:dyDescent="0.25">
      <c r="A678" s="2">
        <v>38.290699471600327</v>
      </c>
      <c r="B678" s="3">
        <v>6.6329888802842074E-2</v>
      </c>
      <c r="C678" s="3">
        <v>0.34535194591195351</v>
      </c>
      <c r="D678" s="3">
        <v>0.4972885953417947</v>
      </c>
      <c r="E678" s="3">
        <v>0.42145401740329191</v>
      </c>
      <c r="F678" s="3">
        <v>0.42726221763522726</v>
      </c>
      <c r="G678" s="3">
        <v>0.6517715659429989</v>
      </c>
    </row>
    <row r="679" spans="1:7" x14ac:dyDescent="0.25">
      <c r="A679" s="2">
        <v>45.870319169670793</v>
      </c>
      <c r="B679" s="3">
        <v>0.26147284380763436</v>
      </c>
      <c r="C679" s="3">
        <v>0.33019979462577226</v>
      </c>
      <c r="D679" s="3">
        <v>0.55169452118661788</v>
      </c>
      <c r="E679" s="3">
        <v>0.53243360974654463</v>
      </c>
      <c r="F679" s="3">
        <v>0.37076510016557845</v>
      </c>
      <c r="G679" s="3">
        <v>0.42652669994838166</v>
      </c>
    </row>
    <row r="680" spans="1:7" x14ac:dyDescent="0.25">
      <c r="A680" s="2">
        <v>43.217451388286513</v>
      </c>
      <c r="B680" s="3">
        <v>0.17504153925946977</v>
      </c>
      <c r="C680" s="3">
        <v>0.49876710353736015</v>
      </c>
      <c r="D680" s="3">
        <v>0.64814991761893537</v>
      </c>
      <c r="E680" s="3">
        <v>0.5048268763410092</v>
      </c>
      <c r="F680" s="3">
        <v>0.48909686826657151</v>
      </c>
      <c r="G680" s="3">
        <v>0.66701334158007852</v>
      </c>
    </row>
    <row r="681" spans="1:7" x14ac:dyDescent="0.25">
      <c r="A681" s="2">
        <v>43.756390079149526</v>
      </c>
      <c r="B681" s="3">
        <v>0.20574187978964611</v>
      </c>
      <c r="C681" s="3">
        <v>0.1794213341286347</v>
      </c>
      <c r="D681" s="3">
        <v>0.31873490453516795</v>
      </c>
      <c r="E681" s="3">
        <v>0.29985192198634525</v>
      </c>
      <c r="F681" s="3">
        <v>0.15535325890410187</v>
      </c>
      <c r="G681" s="3">
        <v>0.35799900034647619</v>
      </c>
    </row>
    <row r="682" spans="1:7" x14ac:dyDescent="0.25">
      <c r="A682" s="2">
        <v>46.670802050556141</v>
      </c>
      <c r="B682" s="3">
        <v>8.8336636968953233E-2</v>
      </c>
      <c r="C682" s="3">
        <v>0.36737348236037631</v>
      </c>
      <c r="D682" s="3">
        <v>0.69115740839882656</v>
      </c>
      <c r="E682" s="3">
        <v>0.55485519623123059</v>
      </c>
      <c r="F682" s="3">
        <v>0.5647369296022412</v>
      </c>
      <c r="G682" s="3">
        <v>0.72634275776721036</v>
      </c>
    </row>
    <row r="683" spans="1:7" x14ac:dyDescent="0.25">
      <c r="A683" s="2">
        <v>56.216729205332584</v>
      </c>
      <c r="B683" s="3">
        <v>0.40526220328748841</v>
      </c>
      <c r="C683" s="3">
        <v>0.43791463429034772</v>
      </c>
      <c r="D683" s="3">
        <v>0.45049748427882874</v>
      </c>
      <c r="E683" s="3">
        <v>0.43976252979552599</v>
      </c>
      <c r="F683" s="3">
        <v>0.46311868553386848</v>
      </c>
      <c r="G683" s="3">
        <v>0.66249405631796354</v>
      </c>
    </row>
    <row r="684" spans="1:7" x14ac:dyDescent="0.25">
      <c r="A684" s="2">
        <v>48.528527613731143</v>
      </c>
      <c r="B684" s="3">
        <v>3.5051259339224157E-2</v>
      </c>
      <c r="C684" s="3">
        <v>0.35363619462547458</v>
      </c>
      <c r="D684" s="3">
        <v>0.61336237585658937</v>
      </c>
      <c r="E684" s="3">
        <v>0.55536454976609306</v>
      </c>
      <c r="F684" s="3">
        <v>0.47054984642851572</v>
      </c>
      <c r="G684" s="3">
        <v>0.70791349169357365</v>
      </c>
    </row>
    <row r="685" spans="1:7" x14ac:dyDescent="0.25">
      <c r="A685" s="2">
        <v>50.768333139610149</v>
      </c>
      <c r="B685" s="3">
        <v>8.8860991634232805E-2</v>
      </c>
      <c r="C685" s="3">
        <v>0.35014174302183693</v>
      </c>
      <c r="D685" s="3">
        <v>0.30676538841076317</v>
      </c>
      <c r="E685" s="3">
        <v>0.34573980319350517</v>
      </c>
      <c r="F685" s="3">
        <v>0.31302766415416527</v>
      </c>
      <c r="G685" s="3">
        <v>0.45014461926604521</v>
      </c>
    </row>
    <row r="686" spans="1:7" x14ac:dyDescent="0.25">
      <c r="A686" s="2">
        <v>36.192383179343331</v>
      </c>
      <c r="B686" s="3">
        <v>1.227194540557054E-2</v>
      </c>
      <c r="C686" s="3">
        <v>0.44261589172580296</v>
      </c>
      <c r="D686" s="3">
        <v>0.43379132522882319</v>
      </c>
      <c r="E686" s="3">
        <v>0.3175368611286592</v>
      </c>
      <c r="F686" s="3">
        <v>0.16906751693348035</v>
      </c>
      <c r="G686" s="3">
        <v>0.34259037175918572</v>
      </c>
    </row>
    <row r="687" spans="1:7" x14ac:dyDescent="0.25">
      <c r="A687" s="2">
        <v>47.043228362115045</v>
      </c>
      <c r="B687" s="3">
        <v>0.15151114946626615</v>
      </c>
      <c r="C687" s="3">
        <v>0.25867755142400206</v>
      </c>
      <c r="D687" s="3">
        <v>0.50496585919611692</v>
      </c>
      <c r="E687" s="3">
        <v>0.31150843698368347</v>
      </c>
      <c r="F687" s="3">
        <v>0.16818652970246775</v>
      </c>
      <c r="G687" s="3">
        <v>0.28959997610945931</v>
      </c>
    </row>
    <row r="688" spans="1:7" x14ac:dyDescent="0.25">
      <c r="A688" s="2">
        <v>36.448128757409613</v>
      </c>
      <c r="B688" s="3">
        <v>7.9040018725127798E-3</v>
      </c>
      <c r="C688" s="3">
        <v>0.1130217099013133</v>
      </c>
      <c r="D688" s="3">
        <v>0.25301547714145534</v>
      </c>
      <c r="E688" s="3">
        <v>0.11936136006849141</v>
      </c>
      <c r="F688" s="3">
        <v>0.17570877298913981</v>
      </c>
      <c r="G688" s="3">
        <v>0.34829240513419374</v>
      </c>
    </row>
    <row r="689" spans="1:7" x14ac:dyDescent="0.25">
      <c r="A689" s="2">
        <v>40.884464923196525</v>
      </c>
      <c r="B689" s="3">
        <v>0.31410658083808418</v>
      </c>
      <c r="C689" s="3">
        <v>0.32989602520118178</v>
      </c>
      <c r="D689" s="3">
        <v>0.37094824610625143</v>
      </c>
      <c r="E689" s="3">
        <v>0.3981979875083177</v>
      </c>
      <c r="F689" s="3">
        <v>0.53591315557635044</v>
      </c>
      <c r="G689" s="3">
        <v>0.73624408312916345</v>
      </c>
    </row>
    <row r="690" spans="1:7" x14ac:dyDescent="0.25">
      <c r="A690" s="2">
        <v>49.80332489382458</v>
      </c>
      <c r="B690" s="3">
        <v>1.6187300464408599E-3</v>
      </c>
      <c r="C690" s="3">
        <v>0.43434190627646191</v>
      </c>
      <c r="D690" s="3">
        <v>0.56172939694797519</v>
      </c>
      <c r="E690" s="3">
        <v>0.49234940681868505</v>
      </c>
      <c r="F690" s="3">
        <v>0.53218469251814549</v>
      </c>
      <c r="G690" s="3">
        <v>0.85601837215409882</v>
      </c>
    </row>
    <row r="691" spans="1:7" x14ac:dyDescent="0.25">
      <c r="A691" s="2">
        <v>49.649497663697545</v>
      </c>
      <c r="B691" s="3">
        <v>0.46878925537142274</v>
      </c>
      <c r="C691" s="3">
        <v>0.56929937282211918</v>
      </c>
      <c r="D691" s="3">
        <v>0.75189581433479791</v>
      </c>
      <c r="E691" s="3">
        <v>0.68062799603200674</v>
      </c>
      <c r="F691" s="3">
        <v>0.74756306868130173</v>
      </c>
      <c r="G691" s="3">
        <v>0.9182387560968075</v>
      </c>
    </row>
    <row r="692" spans="1:7" x14ac:dyDescent="0.25">
      <c r="A692" s="2">
        <v>40.675673738078309</v>
      </c>
      <c r="B692" s="3">
        <v>8.2041885702694023E-2</v>
      </c>
      <c r="C692" s="3">
        <v>0.46771095430304388</v>
      </c>
      <c r="D692" s="3">
        <v>0.60884010118070386</v>
      </c>
      <c r="E692" s="3">
        <v>0.56475669489108127</v>
      </c>
      <c r="F692" s="3">
        <v>0.54623692705088223</v>
      </c>
      <c r="G692" s="3">
        <v>0.68569735046122704</v>
      </c>
    </row>
    <row r="693" spans="1:7" x14ac:dyDescent="0.25">
      <c r="A693" s="2">
        <v>42.184027367624502</v>
      </c>
      <c r="B693" s="3">
        <v>2.850979457084437E-2</v>
      </c>
      <c r="C693" s="3">
        <v>0.10582173272738543</v>
      </c>
      <c r="D693" s="3">
        <v>0.27950563410180906</v>
      </c>
      <c r="E693" s="3">
        <v>0.10543394977638293</v>
      </c>
      <c r="F693" s="3">
        <v>6.7426239983672309E-2</v>
      </c>
      <c r="G693" s="3">
        <v>0.35736599228722921</v>
      </c>
    </row>
    <row r="694" spans="1:7" x14ac:dyDescent="0.25">
      <c r="A694" s="2">
        <v>30.519873382589811</v>
      </c>
      <c r="B694" s="3">
        <v>0.16765689842002413</v>
      </c>
      <c r="C694" s="3">
        <v>0.61800093710841264</v>
      </c>
      <c r="D694" s="3">
        <v>0.88099463848517501</v>
      </c>
      <c r="E694" s="3">
        <v>0.68034092646335442</v>
      </c>
      <c r="F694" s="3">
        <v>0.52482749897800929</v>
      </c>
      <c r="G694" s="3">
        <v>0.71673003358981047</v>
      </c>
    </row>
    <row r="695" spans="1:7" x14ac:dyDescent="0.25">
      <c r="A695" s="2">
        <v>31.768766551986491</v>
      </c>
      <c r="B695" s="3">
        <v>2.5044103743018221E-2</v>
      </c>
      <c r="C695" s="3">
        <v>0.15634527546227051</v>
      </c>
      <c r="D695" s="3">
        <v>0.50313954013336404</v>
      </c>
      <c r="E695" s="3">
        <v>0.3459737281794325</v>
      </c>
      <c r="F695" s="3">
        <v>0.32646282124529907</v>
      </c>
      <c r="G695" s="3">
        <v>0.49175743309891651</v>
      </c>
    </row>
    <row r="696" spans="1:7" x14ac:dyDescent="0.25">
      <c r="A696" s="2">
        <v>51.676132933230065</v>
      </c>
      <c r="B696" s="3">
        <v>0.10570994535091156</v>
      </c>
      <c r="C696" s="3">
        <v>0.52673731533045054</v>
      </c>
      <c r="D696" s="3">
        <v>0.54568575291623755</v>
      </c>
      <c r="E696" s="3">
        <v>0.50803529019929006</v>
      </c>
      <c r="F696" s="3">
        <v>0.45994740364161102</v>
      </c>
      <c r="G696" s="3">
        <v>0.7160231864391724</v>
      </c>
    </row>
    <row r="697" spans="1:7" x14ac:dyDescent="0.25">
      <c r="A697" s="2">
        <v>47.870156509773636</v>
      </c>
      <c r="B697" s="3">
        <v>0.11170753780290081</v>
      </c>
      <c r="C697" s="3">
        <v>0.4064600875790958</v>
      </c>
      <c r="D697" s="3">
        <v>0.44353160939503705</v>
      </c>
      <c r="E697" s="3">
        <v>0.2892756769795618</v>
      </c>
      <c r="F697" s="3">
        <v>0.21327762350364171</v>
      </c>
      <c r="G697" s="3">
        <v>0.3252525701758775</v>
      </c>
    </row>
    <row r="698" spans="1:7" x14ac:dyDescent="0.25">
      <c r="A698" s="2">
        <v>53.060817199769517</v>
      </c>
      <c r="B698" s="3">
        <v>4.3276630480050199E-3</v>
      </c>
      <c r="C698" s="3">
        <v>0.34460870513135972</v>
      </c>
      <c r="D698" s="3">
        <v>0.44025959472412013</v>
      </c>
      <c r="E698" s="3">
        <v>0.34274464211070249</v>
      </c>
      <c r="F698" s="3">
        <v>0.59944970156978061</v>
      </c>
      <c r="G698" s="3">
        <v>0.81226783536395941</v>
      </c>
    </row>
    <row r="699" spans="1:7" x14ac:dyDescent="0.25">
      <c r="A699" s="2">
        <v>30.578797805349911</v>
      </c>
      <c r="B699" s="3">
        <v>0.11651288331549133</v>
      </c>
      <c r="C699" s="3">
        <v>0.4880672767973887</v>
      </c>
      <c r="D699" s="3">
        <v>0.36538582831285082</v>
      </c>
      <c r="E699" s="3">
        <v>0.34390235475362363</v>
      </c>
      <c r="F699" s="3">
        <v>0.25158108816876368</v>
      </c>
      <c r="G699" s="3">
        <v>0.4251223695806941</v>
      </c>
    </row>
    <row r="700" spans="1:7" x14ac:dyDescent="0.25">
      <c r="A700" s="2">
        <v>48.12481612050339</v>
      </c>
      <c r="B700" s="3">
        <v>0.256233728558176</v>
      </c>
      <c r="C700" s="3">
        <v>0.40202969234468994</v>
      </c>
      <c r="D700" s="3">
        <v>0.51982181514565118</v>
      </c>
      <c r="E700" s="3">
        <v>0.37969713021550516</v>
      </c>
      <c r="F700" s="3">
        <v>0.34851569259912041</v>
      </c>
      <c r="G700" s="3">
        <v>0.4641450229236691</v>
      </c>
    </row>
    <row r="701" spans="1:7" x14ac:dyDescent="0.25">
      <c r="A701" s="2">
        <v>49.979468286491091</v>
      </c>
      <c r="B701" s="3">
        <v>0.48736387965366207</v>
      </c>
      <c r="C701" s="3">
        <v>0.28864773958620599</v>
      </c>
      <c r="D701" s="3">
        <v>0.28052443930696735</v>
      </c>
      <c r="E701" s="3">
        <v>0.24561946838962986</v>
      </c>
      <c r="F701" s="3">
        <v>0.13697263818566371</v>
      </c>
      <c r="G701" s="3">
        <v>0.3570405198613511</v>
      </c>
    </row>
    <row r="702" spans="1:7" x14ac:dyDescent="0.25">
      <c r="A702" s="2">
        <v>55.288416235686533</v>
      </c>
      <c r="B702" s="3">
        <v>0.21583951760069167</v>
      </c>
      <c r="C702" s="3">
        <v>0.37263331273387557</v>
      </c>
      <c r="D702" s="3">
        <v>0.34268964146463821</v>
      </c>
      <c r="E702" s="3">
        <v>0.28613377785773492</v>
      </c>
      <c r="F702" s="3">
        <v>6.2956010063060786E-2</v>
      </c>
      <c r="G702" s="3">
        <v>0.30161400984973408</v>
      </c>
    </row>
    <row r="703" spans="1:7" x14ac:dyDescent="0.25">
      <c r="A703" s="2">
        <v>42.658292387159541</v>
      </c>
      <c r="B703" s="3">
        <v>0.12452160701729768</v>
      </c>
      <c r="C703" s="3">
        <v>0.32709529844250856</v>
      </c>
      <c r="D703" s="3">
        <v>0.5501603846524058</v>
      </c>
      <c r="E703" s="3">
        <v>0.25705185380069517</v>
      </c>
      <c r="F703" s="3">
        <v>0.36588755491576347</v>
      </c>
      <c r="G703" s="3">
        <v>0.53301205353229675</v>
      </c>
    </row>
    <row r="704" spans="1:7" x14ac:dyDescent="0.25">
      <c r="A704" s="2">
        <v>52.06613016884635</v>
      </c>
      <c r="B704" s="3">
        <v>0.16384711667979565</v>
      </c>
      <c r="C704" s="3">
        <v>0.33991480705126276</v>
      </c>
      <c r="D704" s="3">
        <v>0.291550069630368</v>
      </c>
      <c r="E704" s="3">
        <v>0.29638444593415414</v>
      </c>
      <c r="F704" s="3">
        <v>4.3507192034594973E-2</v>
      </c>
      <c r="G704" s="3">
        <v>0.26420676983912572</v>
      </c>
    </row>
    <row r="705" spans="1:7" x14ac:dyDescent="0.25">
      <c r="A705" s="2">
        <v>39.837521351893201</v>
      </c>
      <c r="B705" s="3">
        <v>2.6841013871435108E-2</v>
      </c>
      <c r="C705" s="3">
        <v>0.4867230951961441</v>
      </c>
      <c r="D705" s="3">
        <v>0.74212912561830213</v>
      </c>
      <c r="E705" s="3">
        <v>0.7315111013910327</v>
      </c>
      <c r="F705" s="3">
        <v>0.74174935535057585</v>
      </c>
      <c r="G705" s="3">
        <v>0.94905710303799218</v>
      </c>
    </row>
    <row r="706" spans="1:7" x14ac:dyDescent="0.25">
      <c r="A706" s="2">
        <v>38.348611151490111</v>
      </c>
      <c r="B706" s="3">
        <v>7.9673751264129372E-2</v>
      </c>
      <c r="C706" s="3">
        <v>0.56475767367337537</v>
      </c>
      <c r="D706" s="3">
        <v>0.5643390135803964</v>
      </c>
      <c r="E706" s="3">
        <v>0.51698291616269998</v>
      </c>
      <c r="F706" s="3">
        <v>0.40187306982284848</v>
      </c>
      <c r="G706" s="3">
        <v>0.5616010746480905</v>
      </c>
    </row>
    <row r="707" spans="1:7" x14ac:dyDescent="0.25">
      <c r="A707" s="2">
        <v>56.261745432441728</v>
      </c>
      <c r="B707" s="3">
        <v>0.1358807155405358</v>
      </c>
      <c r="C707" s="3">
        <v>0.17283079088410483</v>
      </c>
      <c r="D707" s="3">
        <v>0.25384176436704098</v>
      </c>
      <c r="E707" s="3">
        <v>0.26880156256516607</v>
      </c>
      <c r="F707" s="3">
        <v>0.19559319053818613</v>
      </c>
      <c r="G707" s="3">
        <v>0.43802704745267163</v>
      </c>
    </row>
    <row r="708" spans="1:7" x14ac:dyDescent="0.25">
      <c r="A708" s="2">
        <v>49.448933596068287</v>
      </c>
      <c r="B708" s="3">
        <v>0.13681361897591687</v>
      </c>
      <c r="C708" s="3">
        <v>0.14822486806815105</v>
      </c>
      <c r="D708" s="3">
        <v>0.41682257008325757</v>
      </c>
      <c r="E708" s="3">
        <v>0.28001397278281653</v>
      </c>
      <c r="F708" s="3">
        <v>9.0257213941411674E-2</v>
      </c>
      <c r="G708" s="3">
        <v>0.30525187467487469</v>
      </c>
    </row>
    <row r="709" spans="1:7" x14ac:dyDescent="0.25">
      <c r="A709" s="2">
        <v>39.705906964263981</v>
      </c>
      <c r="B709" s="3">
        <v>0.32568614198381685</v>
      </c>
      <c r="C709" s="3">
        <v>0.41649183983835641</v>
      </c>
      <c r="D709" s="3">
        <v>0.45797850106065396</v>
      </c>
      <c r="E709" s="3">
        <v>0.42666843426146173</v>
      </c>
      <c r="F709" s="3">
        <v>0.27551061348068184</v>
      </c>
      <c r="G709" s="3">
        <v>0.44328549972912057</v>
      </c>
    </row>
    <row r="710" spans="1:7" x14ac:dyDescent="0.25">
      <c r="A710" s="2">
        <v>44.211221357265629</v>
      </c>
      <c r="B710" s="3">
        <v>0.11977589372485543</v>
      </c>
      <c r="C710" s="3">
        <v>0.15748534530693223</v>
      </c>
      <c r="D710" s="3">
        <v>0.2441776272562628</v>
      </c>
      <c r="E710" s="3">
        <v>0.23041296947906303</v>
      </c>
      <c r="F710" s="3">
        <v>0.1883334963744755</v>
      </c>
      <c r="G710" s="3">
        <v>0.28949705542380261</v>
      </c>
    </row>
    <row r="711" spans="1:7" x14ac:dyDescent="0.25">
      <c r="A711" s="2">
        <v>40.606558184568435</v>
      </c>
      <c r="B711" s="3">
        <v>0.15998099418727776</v>
      </c>
      <c r="C711" s="3">
        <v>0.4410853920079601</v>
      </c>
      <c r="D711" s="3">
        <v>0.50697084159644779</v>
      </c>
      <c r="E711" s="3">
        <v>0.30935340518813947</v>
      </c>
      <c r="F711" s="3">
        <v>0.26379651997596043</v>
      </c>
      <c r="G711" s="3">
        <v>0.46282305823684844</v>
      </c>
    </row>
    <row r="712" spans="1:7" x14ac:dyDescent="0.25">
      <c r="A712" s="2">
        <v>12.640636834535778</v>
      </c>
      <c r="B712" s="3">
        <v>3.6729342427027932E-2</v>
      </c>
      <c r="C712" s="3">
        <v>0.53112246707786692</v>
      </c>
      <c r="D712" s="3">
        <v>0.57034957739815406</v>
      </c>
      <c r="E712" s="3">
        <v>0.5382445529442379</v>
      </c>
      <c r="F712" s="3">
        <v>0.52061877593856432</v>
      </c>
      <c r="G712" s="3">
        <v>0.69830236118029188</v>
      </c>
    </row>
    <row r="713" spans="1:7" x14ac:dyDescent="0.25">
      <c r="A713" s="2">
        <v>47.83996597266254</v>
      </c>
      <c r="B713" s="3">
        <v>1.454027836728E-2</v>
      </c>
      <c r="C713" s="3">
        <v>0.41265827970676389</v>
      </c>
      <c r="D713" s="3">
        <v>0.62088479960896992</v>
      </c>
      <c r="E713" s="3">
        <v>0.39956162075224327</v>
      </c>
      <c r="F713" s="3">
        <v>0.34924797515965122</v>
      </c>
      <c r="G713" s="3">
        <v>0.58587365837618766</v>
      </c>
    </row>
    <row r="714" spans="1:7" x14ac:dyDescent="0.25">
      <c r="A714" s="2">
        <v>43.179231978793048</v>
      </c>
      <c r="B714" s="3">
        <v>0.1185501288498883</v>
      </c>
      <c r="C714" s="3">
        <v>0.53057472547003348</v>
      </c>
      <c r="D714" s="3">
        <v>0.56450635501141933</v>
      </c>
      <c r="E714" s="3">
        <v>0.70958878088700672</v>
      </c>
      <c r="F714" s="3">
        <v>0.75055589809641288</v>
      </c>
      <c r="G714" s="3">
        <v>0.89044333615979987</v>
      </c>
    </row>
    <row r="715" spans="1:7" x14ac:dyDescent="0.25">
      <c r="A715" s="2">
        <v>44.915069378110161</v>
      </c>
      <c r="B715" s="3">
        <v>0.25593061121671173</v>
      </c>
      <c r="C715" s="3">
        <v>0.16215162204996639</v>
      </c>
      <c r="D715" s="3">
        <v>0.31684128112603233</v>
      </c>
      <c r="E715" s="3">
        <v>0.43198260493803226</v>
      </c>
      <c r="F715" s="3">
        <v>0.30762506678273249</v>
      </c>
      <c r="G715" s="3">
        <v>0.59786243741122025</v>
      </c>
    </row>
    <row r="716" spans="1:7" x14ac:dyDescent="0.25">
      <c r="A716" s="2">
        <v>47.315157571421985</v>
      </c>
      <c r="B716" s="3">
        <v>0.23379178290398817</v>
      </c>
      <c r="C716" s="3">
        <v>0.33883431503096184</v>
      </c>
      <c r="D716" s="3">
        <v>0.31222399305818782</v>
      </c>
      <c r="E716" s="3">
        <v>0.33743703780264994</v>
      </c>
      <c r="F716" s="3">
        <v>0.17421714106170866</v>
      </c>
      <c r="G716" s="3">
        <v>0.46491330426492655</v>
      </c>
    </row>
    <row r="717" spans="1:7" x14ac:dyDescent="0.25">
      <c r="A717" s="2">
        <v>45.230757534528699</v>
      </c>
      <c r="B717" s="3">
        <v>7.4417745594758319E-2</v>
      </c>
      <c r="C717" s="3">
        <v>0.30646185909650359</v>
      </c>
      <c r="D717" s="3">
        <v>0.41344362261125722</v>
      </c>
      <c r="E717" s="3">
        <v>0.33951360207398401</v>
      </c>
      <c r="F717" s="3">
        <v>0.38916971670333472</v>
      </c>
      <c r="G717" s="3">
        <v>0.50818111631203766</v>
      </c>
    </row>
    <row r="718" spans="1:7" x14ac:dyDescent="0.25">
      <c r="A718" s="2">
        <v>36.410537755732705</v>
      </c>
      <c r="B718" s="3">
        <v>4.1477146149119883E-2</v>
      </c>
      <c r="C718" s="3">
        <v>0.30080496101359699</v>
      </c>
      <c r="D718" s="3">
        <v>0.72605394174387117</v>
      </c>
      <c r="E718" s="3">
        <v>0.36702353929130688</v>
      </c>
      <c r="F718" s="3">
        <v>0.36289497526142006</v>
      </c>
      <c r="G718" s="3">
        <v>0.56281715931371223</v>
      </c>
    </row>
    <row r="719" spans="1:7" x14ac:dyDescent="0.25">
      <c r="A719" s="2">
        <v>52.73488498231989</v>
      </c>
      <c r="B719" s="3">
        <v>3.026707090107841E-2</v>
      </c>
      <c r="C719" s="3">
        <v>0.18806346514554956</v>
      </c>
      <c r="D719" s="3">
        <v>0.31467844280437762</v>
      </c>
      <c r="E719" s="3">
        <v>0.24697041254700106</v>
      </c>
      <c r="F719" s="3">
        <v>7.3215694649379492E-2</v>
      </c>
      <c r="G719" s="3">
        <v>0.31219648481586315</v>
      </c>
    </row>
    <row r="720" spans="1:7" x14ac:dyDescent="0.25">
      <c r="A720" s="2">
        <v>40.347759689790635</v>
      </c>
      <c r="B720" s="3">
        <v>7.9928727870640967E-2</v>
      </c>
      <c r="C720" s="3">
        <v>0.43367097824055667</v>
      </c>
      <c r="D720" s="3">
        <v>0.57472301074424048</v>
      </c>
      <c r="E720" s="3">
        <v>0.44236472437495605</v>
      </c>
      <c r="F720" s="3">
        <v>0.33235857489904008</v>
      </c>
      <c r="G720" s="3">
        <v>0.57122081110945122</v>
      </c>
    </row>
    <row r="721" spans="1:7" x14ac:dyDescent="0.25">
      <c r="A721" s="2">
        <v>32.34269101965053</v>
      </c>
      <c r="B721" s="3">
        <v>1.841537527215251E-2</v>
      </c>
      <c r="C721" s="3">
        <v>0.49297172781008247</v>
      </c>
      <c r="D721" s="3">
        <v>0.62298643587614588</v>
      </c>
      <c r="E721" s="3">
        <v>0.4720976041779365</v>
      </c>
      <c r="F721" s="3">
        <v>0.51786430762676472</v>
      </c>
      <c r="G721" s="3">
        <v>0.64048492247029254</v>
      </c>
    </row>
    <row r="722" spans="1:7" x14ac:dyDescent="0.25">
      <c r="A722" s="2">
        <v>45.205531441013022</v>
      </c>
      <c r="B722" s="3">
        <v>0.32319239409073441</v>
      </c>
      <c r="C722" s="3">
        <v>0.51939264012633635</v>
      </c>
      <c r="D722" s="3">
        <v>0.44471444688127021</v>
      </c>
      <c r="E722" s="3">
        <v>0.32680597234899139</v>
      </c>
      <c r="F722" s="3">
        <v>0.2306406628018963</v>
      </c>
      <c r="G722" s="3">
        <v>0.39543361219269541</v>
      </c>
    </row>
    <row r="723" spans="1:7" x14ac:dyDescent="0.25">
      <c r="A723" s="2">
        <v>45.226319181632775</v>
      </c>
      <c r="B723" s="3">
        <v>7.1623811543851702E-3</v>
      </c>
      <c r="C723" s="3">
        <v>0.36971653409170208</v>
      </c>
      <c r="D723" s="3">
        <v>0.55235512805603615</v>
      </c>
      <c r="E723" s="3">
        <v>0.49811975314364343</v>
      </c>
      <c r="F723" s="3">
        <v>0.4317996763369959</v>
      </c>
      <c r="G723" s="3">
        <v>0.77104867315748982</v>
      </c>
    </row>
    <row r="724" spans="1:7" x14ac:dyDescent="0.25">
      <c r="A724" s="2">
        <v>37.238279748538289</v>
      </c>
      <c r="B724" s="3">
        <v>0.12197023396528293</v>
      </c>
      <c r="C724" s="3">
        <v>0.29472125230384355</v>
      </c>
      <c r="D724" s="3">
        <v>0.34922204626919634</v>
      </c>
      <c r="E724" s="3">
        <v>0.59085666791437319</v>
      </c>
      <c r="F724" s="3">
        <v>0.46424555718326194</v>
      </c>
      <c r="G724" s="3">
        <v>0.65794310214227181</v>
      </c>
    </row>
    <row r="725" spans="1:7" x14ac:dyDescent="0.25">
      <c r="A725" s="2">
        <v>44.331164137178966</v>
      </c>
      <c r="B725" s="3">
        <v>2.155404552184562E-2</v>
      </c>
      <c r="C725" s="3">
        <v>0.14339076126139086</v>
      </c>
      <c r="D725" s="3">
        <v>0.15947016075091208</v>
      </c>
      <c r="E725" s="3">
        <v>0.193095734832753</v>
      </c>
      <c r="F725" s="3">
        <v>3.343625741315287E-2</v>
      </c>
      <c r="G725" s="3">
        <v>0.22539678820161629</v>
      </c>
    </row>
    <row r="726" spans="1:7" x14ac:dyDescent="0.25">
      <c r="A726" s="2">
        <v>53.866690900824956</v>
      </c>
      <c r="B726" s="3">
        <v>8.6018599856029124E-2</v>
      </c>
      <c r="C726" s="3">
        <v>0.28761949273371351</v>
      </c>
      <c r="D726" s="3">
        <v>0.39305406368535178</v>
      </c>
      <c r="E726" s="3">
        <v>0.18667897740207631</v>
      </c>
      <c r="F726" s="3">
        <v>0.15760309577304293</v>
      </c>
      <c r="G726" s="3">
        <v>0.3327101029488635</v>
      </c>
    </row>
    <row r="727" spans="1:7" x14ac:dyDescent="0.25">
      <c r="A727" s="2">
        <v>31.086397293131068</v>
      </c>
      <c r="B727" s="3">
        <v>5.8491484041872502E-2</v>
      </c>
      <c r="C727" s="3">
        <v>0.36857224961713941</v>
      </c>
      <c r="D727" s="3">
        <v>0.4449297047164138</v>
      </c>
      <c r="E727" s="3">
        <v>0.43344965873268954</v>
      </c>
      <c r="F727" s="3">
        <v>0.42496156117663292</v>
      </c>
      <c r="G727" s="3">
        <v>0.48376476853431705</v>
      </c>
    </row>
    <row r="728" spans="1:7" x14ac:dyDescent="0.25">
      <c r="A728" s="2">
        <v>39.683361121255189</v>
      </c>
      <c r="B728" s="3">
        <v>0.2098472535353513</v>
      </c>
      <c r="C728" s="3">
        <v>0.52757941287371857</v>
      </c>
      <c r="D728" s="3">
        <v>0.78743792057259854</v>
      </c>
      <c r="E728" s="3">
        <v>0.66295408083380702</v>
      </c>
      <c r="F728" s="3">
        <v>0.71849884348067339</v>
      </c>
      <c r="G728" s="3">
        <v>0.91342448689001976</v>
      </c>
    </row>
    <row r="729" spans="1:7" x14ac:dyDescent="0.25">
      <c r="A729" s="2">
        <v>42.158598638715418</v>
      </c>
      <c r="B729" s="3">
        <v>0.12441156198595037</v>
      </c>
      <c r="C729" s="3">
        <v>0.58634469539533285</v>
      </c>
      <c r="D729" s="3">
        <v>0.75528383281961042</v>
      </c>
      <c r="E729" s="3">
        <v>0.55549047951697705</v>
      </c>
      <c r="F729" s="3">
        <v>0.66825639429902539</v>
      </c>
      <c r="G729" s="3">
        <v>0.82155585621722016</v>
      </c>
    </row>
    <row r="730" spans="1:7" x14ac:dyDescent="0.25">
      <c r="A730" s="2">
        <v>42.165864795005945</v>
      </c>
      <c r="B730" s="3">
        <v>5.0266092932895447E-2</v>
      </c>
      <c r="C730" s="3">
        <v>0.35891557835317428</v>
      </c>
      <c r="D730" s="3">
        <v>0.36119418916926871</v>
      </c>
      <c r="E730" s="3">
        <v>0.33549287111202059</v>
      </c>
      <c r="F730" s="3">
        <v>0.13773259053323328</v>
      </c>
      <c r="G730" s="3">
        <v>0.38947193794607188</v>
      </c>
    </row>
    <row r="731" spans="1:7" x14ac:dyDescent="0.25">
      <c r="A731" s="2">
        <v>29.863564723013159</v>
      </c>
      <c r="B731" s="3">
        <v>8.6775582196361861E-2</v>
      </c>
      <c r="C731" s="3">
        <v>0.36215933138824535</v>
      </c>
      <c r="D731" s="3">
        <v>0.47349726468654102</v>
      </c>
      <c r="E731" s="3">
        <v>0.48432863840619866</v>
      </c>
      <c r="F731" s="3">
        <v>0.4724666671336476</v>
      </c>
      <c r="G731" s="3">
        <v>0.64728337336662944</v>
      </c>
    </row>
    <row r="732" spans="1:7" x14ac:dyDescent="0.25">
      <c r="A732" s="2">
        <v>53.219654868801683</v>
      </c>
      <c r="B732" s="3">
        <v>3.372719397853767E-2</v>
      </c>
      <c r="C732" s="3">
        <v>0.30647033564924225</v>
      </c>
      <c r="D732" s="3">
        <v>0.14083252597514112</v>
      </c>
      <c r="E732" s="3">
        <v>0.16063194364026184</v>
      </c>
      <c r="F732" s="3">
        <v>0.21664566487269316</v>
      </c>
      <c r="G732" s="3">
        <v>0.45562012937122082</v>
      </c>
    </row>
    <row r="733" spans="1:7" x14ac:dyDescent="0.25">
      <c r="A733" s="2">
        <v>49.816505264489422</v>
      </c>
      <c r="B733" s="3">
        <v>0.14913601609858471</v>
      </c>
      <c r="C733" s="3">
        <v>0.30173319150827793</v>
      </c>
      <c r="D733" s="3">
        <v>0.15086447627975269</v>
      </c>
      <c r="E733" s="3">
        <v>0.29236926987435097</v>
      </c>
      <c r="F733" s="3">
        <v>0.19776854704300786</v>
      </c>
      <c r="G733" s="3">
        <v>0.42029941190624831</v>
      </c>
    </row>
    <row r="734" spans="1:7" x14ac:dyDescent="0.25">
      <c r="A734" s="2">
        <v>35.642101485665393</v>
      </c>
      <c r="B734" s="3">
        <v>0.14351820278283875</v>
      </c>
      <c r="C734" s="3">
        <v>3.1720898276055183E-2</v>
      </c>
      <c r="D734" s="3">
        <v>0.1545198699099779</v>
      </c>
      <c r="E734" s="3">
        <v>9.5882416304550411E-2</v>
      </c>
      <c r="F734" s="3">
        <v>0.10978084046796172</v>
      </c>
      <c r="G734" s="3">
        <v>0.2632475902405893</v>
      </c>
    </row>
    <row r="735" spans="1:7" x14ac:dyDescent="0.25">
      <c r="A735" s="2">
        <v>43.524294385362019</v>
      </c>
      <c r="B735" s="3">
        <v>0.28242546688131259</v>
      </c>
      <c r="C735" s="3">
        <v>0.2103965481659727</v>
      </c>
      <c r="D735" s="3">
        <v>0.36089629145729624</v>
      </c>
      <c r="E735" s="3">
        <v>0.38840509184623573</v>
      </c>
      <c r="F735" s="3">
        <v>0.30312939150882884</v>
      </c>
      <c r="G735" s="3">
        <v>0.53309796432462286</v>
      </c>
    </row>
    <row r="736" spans="1:7" x14ac:dyDescent="0.25">
      <c r="A736" s="2">
        <v>55.91802276797511</v>
      </c>
      <c r="B736" s="3">
        <v>0.13559861078557472</v>
      </c>
      <c r="C736" s="3">
        <v>0.3352881500431365</v>
      </c>
      <c r="D736" s="3">
        <v>0.49375985071211576</v>
      </c>
      <c r="E736" s="3">
        <v>0.59966644769510613</v>
      </c>
      <c r="F736" s="3">
        <v>0.39037216276313885</v>
      </c>
      <c r="G736" s="3">
        <v>0.57582805722681052</v>
      </c>
    </row>
    <row r="737" spans="1:7" x14ac:dyDescent="0.25">
      <c r="A737" s="2">
        <v>36.366298490253115</v>
      </c>
      <c r="B737" s="3">
        <v>1.7575621976168999E-3</v>
      </c>
      <c r="C737" s="3">
        <v>0.29443088944880386</v>
      </c>
      <c r="D737" s="3">
        <v>0.56717680748651045</v>
      </c>
      <c r="E737" s="3">
        <v>0.34786459594840974</v>
      </c>
      <c r="F737" s="3">
        <v>0.52273430395996023</v>
      </c>
      <c r="G737" s="3">
        <v>0.78923132325485634</v>
      </c>
    </row>
    <row r="738" spans="1:7" x14ac:dyDescent="0.25">
      <c r="A738" s="2">
        <v>45.602029994800752</v>
      </c>
      <c r="B738" s="3">
        <v>7.8598995050844792E-2</v>
      </c>
      <c r="C738" s="3">
        <v>0.31686081824765605</v>
      </c>
      <c r="D738" s="3">
        <v>0.24529130692660261</v>
      </c>
      <c r="E738" s="3">
        <v>0.30358210803503288</v>
      </c>
      <c r="F738" s="3">
        <v>0.43665119415108244</v>
      </c>
      <c r="G738" s="3">
        <v>0.57864236028695093</v>
      </c>
    </row>
    <row r="739" spans="1:7" x14ac:dyDescent="0.25">
      <c r="A739" s="2">
        <v>46.797612615415225</v>
      </c>
      <c r="B739" s="3">
        <v>7.5014891887236826E-2</v>
      </c>
      <c r="C739" s="3">
        <v>0.19368242889925572</v>
      </c>
      <c r="D739" s="3">
        <v>0.25173715510408196</v>
      </c>
      <c r="E739" s="3">
        <v>0.31063714009595733</v>
      </c>
      <c r="F739" s="3">
        <v>0.2997484030145578</v>
      </c>
      <c r="G739" s="3">
        <v>0.50797193187306566</v>
      </c>
    </row>
    <row r="740" spans="1:7" x14ac:dyDescent="0.25">
      <c r="A740" s="2">
        <v>42.489411582316173</v>
      </c>
      <c r="B740" s="3">
        <v>0.11288765059431399</v>
      </c>
      <c r="C740" s="3">
        <v>0.43073603102491209</v>
      </c>
      <c r="D740" s="3">
        <v>0.60352863929520018</v>
      </c>
      <c r="E740" s="3">
        <v>0.51213034573422067</v>
      </c>
      <c r="F740" s="3">
        <v>0.43318095707923748</v>
      </c>
      <c r="G740" s="3">
        <v>0.72873192467957137</v>
      </c>
    </row>
    <row r="741" spans="1:7" x14ac:dyDescent="0.25">
      <c r="A741" s="2">
        <v>40.210248398183538</v>
      </c>
      <c r="B741" s="3">
        <v>0.15752460008511163</v>
      </c>
      <c r="C741" s="3">
        <v>0.35458670894603872</v>
      </c>
      <c r="D741" s="3">
        <v>0.68664694802542003</v>
      </c>
      <c r="E741" s="3">
        <v>0.54617564649248995</v>
      </c>
      <c r="F741" s="3">
        <v>0.56416285068648042</v>
      </c>
      <c r="G741" s="3">
        <v>0.78143504748815673</v>
      </c>
    </row>
    <row r="742" spans="1:7" x14ac:dyDescent="0.25">
      <c r="A742" s="2">
        <v>55.17937756380924</v>
      </c>
      <c r="B742" s="3">
        <v>0.15058396252407383</v>
      </c>
      <c r="C742" s="3">
        <v>0.32978554194730025</v>
      </c>
      <c r="D742" s="3">
        <v>0.23889168661354221</v>
      </c>
      <c r="E742" s="3">
        <v>0.27169064732861714</v>
      </c>
      <c r="F742" s="3">
        <v>0.33554133955939053</v>
      </c>
      <c r="G742" s="3">
        <v>0.50565816718474577</v>
      </c>
    </row>
    <row r="743" spans="1:7" x14ac:dyDescent="0.25">
      <c r="A743" s="2">
        <v>42.376045243134328</v>
      </c>
      <c r="B743" s="3">
        <v>9.3856625617740247E-2</v>
      </c>
      <c r="C743" s="3">
        <v>3.1031948488154049E-2</v>
      </c>
      <c r="D743" s="3">
        <v>0.18060463921426284</v>
      </c>
      <c r="E743" s="3">
        <v>0.13392711880809971</v>
      </c>
      <c r="F743" s="3">
        <v>1.503437436095789E-2</v>
      </c>
      <c r="G743" s="3">
        <v>0.27176339064262411</v>
      </c>
    </row>
    <row r="744" spans="1:7" x14ac:dyDescent="0.25">
      <c r="A744" s="2">
        <v>50.119321725830659</v>
      </c>
      <c r="B744" s="3">
        <v>0.19703186172114701</v>
      </c>
      <c r="C744" s="3">
        <v>0.15284876159244479</v>
      </c>
      <c r="D744" s="3">
        <v>0.32671310306941698</v>
      </c>
      <c r="E744" s="3">
        <v>0.31175488505032506</v>
      </c>
      <c r="F744" s="3">
        <v>0.27003328945443394</v>
      </c>
      <c r="G744" s="3">
        <v>0.50370780996047226</v>
      </c>
    </row>
    <row r="745" spans="1:7" x14ac:dyDescent="0.25">
      <c r="A745" s="2">
        <v>41.589989155107503</v>
      </c>
      <c r="B745" s="3">
        <v>0.21260136996381451</v>
      </c>
      <c r="C745" s="3">
        <v>7.2112089802808754E-2</v>
      </c>
      <c r="D745" s="3">
        <v>0.33877839513495811</v>
      </c>
      <c r="E745" s="3">
        <v>0.26604529583370951</v>
      </c>
      <c r="F745" s="3">
        <v>0.17404046257470954</v>
      </c>
      <c r="G745" s="3">
        <v>0.37293554288516273</v>
      </c>
    </row>
    <row r="746" spans="1:7" x14ac:dyDescent="0.25">
      <c r="A746" s="2">
        <v>44.42037000316823</v>
      </c>
      <c r="B746" s="3">
        <v>0.25653934069539791</v>
      </c>
      <c r="C746" s="3">
        <v>0.34912247344397684</v>
      </c>
      <c r="D746" s="3">
        <v>0.32712662880597737</v>
      </c>
      <c r="E746" s="3">
        <v>0.27208322881976388</v>
      </c>
      <c r="F746" s="3">
        <v>0.23462712789939338</v>
      </c>
      <c r="G746" s="3">
        <v>0.46665234902616248</v>
      </c>
    </row>
    <row r="747" spans="1:7" x14ac:dyDescent="0.25">
      <c r="A747" s="2">
        <v>35.708356142234649</v>
      </c>
      <c r="B747" s="3">
        <v>0.3032036410279797</v>
      </c>
      <c r="C747" s="3">
        <v>0.10158942055335574</v>
      </c>
      <c r="D747" s="3">
        <v>0.15751065982111612</v>
      </c>
      <c r="E747" s="3">
        <v>5.0070784588362727E-2</v>
      </c>
      <c r="F747" s="3">
        <v>0.32317441177471062</v>
      </c>
      <c r="G747" s="3">
        <v>8.3077063826054509E-2</v>
      </c>
    </row>
    <row r="748" spans="1:7" x14ac:dyDescent="0.25">
      <c r="A748" s="2">
        <v>53.526801166659546</v>
      </c>
      <c r="B748" s="3">
        <v>0.15890139791016525</v>
      </c>
      <c r="C748" s="3">
        <v>0.31180234027984288</v>
      </c>
      <c r="D748" s="3">
        <v>0.55853515176893076</v>
      </c>
      <c r="E748" s="3">
        <v>0.56533555227765242</v>
      </c>
      <c r="F748" s="3">
        <v>0.48966558520584902</v>
      </c>
      <c r="G748" s="3">
        <v>0.75779412044244121</v>
      </c>
    </row>
    <row r="749" spans="1:7" x14ac:dyDescent="0.25">
      <c r="A749" s="2">
        <v>46.329908203468591</v>
      </c>
      <c r="B749" s="3">
        <v>5.6550984590860873E-2</v>
      </c>
      <c r="C749" s="3">
        <v>0.44032689231480793</v>
      </c>
      <c r="D749" s="3">
        <v>0.52567371861649104</v>
      </c>
      <c r="E749" s="3">
        <v>0.54853833241413608</v>
      </c>
      <c r="F749" s="3">
        <v>0.42477900765150534</v>
      </c>
      <c r="G749" s="3">
        <v>0.54439647651506562</v>
      </c>
    </row>
    <row r="750" spans="1:7" x14ac:dyDescent="0.25">
      <c r="A750" s="2">
        <v>32.764590300681924</v>
      </c>
      <c r="B750" s="3">
        <v>0.1470371879639143</v>
      </c>
      <c r="C750" s="3">
        <v>0.14542369282732387</v>
      </c>
      <c r="D750" s="3">
        <v>0.49424467928089144</v>
      </c>
      <c r="E750" s="3">
        <v>0.31235752941622219</v>
      </c>
      <c r="F750" s="3">
        <v>0.3804622742085193</v>
      </c>
      <c r="G750" s="3">
        <v>0.45301895533696945</v>
      </c>
    </row>
    <row r="751" spans="1:7" x14ac:dyDescent="0.25">
      <c r="A751" s="2">
        <v>50.475255563327998</v>
      </c>
      <c r="B751" s="3">
        <v>3.4939146577691128E-2</v>
      </c>
      <c r="C751" s="3">
        <v>0.33925798052362466</v>
      </c>
      <c r="D751" s="3">
        <v>0.30237860773878544</v>
      </c>
      <c r="E751" s="3">
        <v>0.25987177634722886</v>
      </c>
      <c r="F751" s="3">
        <v>0.47983616110518384</v>
      </c>
      <c r="G751" s="3">
        <v>0.66146667253357383</v>
      </c>
    </row>
    <row r="752" spans="1:7" x14ac:dyDescent="0.25">
      <c r="A752" s="2">
        <v>51.511602269806268</v>
      </c>
      <c r="B752" s="3">
        <v>4.3367982118311742E-2</v>
      </c>
      <c r="C752" s="3">
        <v>0.3820273910922678</v>
      </c>
      <c r="D752" s="3">
        <v>0.52424843438265578</v>
      </c>
      <c r="E752" s="3">
        <v>0.49241236427711499</v>
      </c>
      <c r="F752" s="3">
        <v>0.40841189310751769</v>
      </c>
      <c r="G752" s="3">
        <v>0.5208040683734716</v>
      </c>
    </row>
    <row r="753" spans="1:7" x14ac:dyDescent="0.25">
      <c r="A753" s="2">
        <v>52.784890333188777</v>
      </c>
      <c r="B753" s="3">
        <v>0.24011736740860237</v>
      </c>
      <c r="C753" s="3">
        <v>8.6967988695457632E-2</v>
      </c>
      <c r="D753" s="3">
        <v>0.12218141897012058</v>
      </c>
      <c r="E753" s="3">
        <v>0.11596084724096761</v>
      </c>
      <c r="F753" s="3">
        <v>9.1032168059325014E-2</v>
      </c>
      <c r="G753" s="3">
        <v>0.2776557352928265</v>
      </c>
    </row>
    <row r="754" spans="1:7" x14ac:dyDescent="0.25">
      <c r="A754" s="2">
        <v>42.456943981823365</v>
      </c>
      <c r="B754" s="3">
        <v>5.0471150223901827E-2</v>
      </c>
      <c r="C754" s="3">
        <v>0.19319137984638599</v>
      </c>
      <c r="D754" s="3">
        <v>0.45724209342987288</v>
      </c>
      <c r="E754" s="3">
        <v>0.37405682511147148</v>
      </c>
      <c r="F754" s="3">
        <v>0.40057338788741653</v>
      </c>
      <c r="G754" s="3">
        <v>0.6510895111814109</v>
      </c>
    </row>
    <row r="755" spans="1:7" x14ac:dyDescent="0.25">
      <c r="A755" s="2">
        <v>28.598816736099614</v>
      </c>
      <c r="B755" s="3">
        <v>0.16020589987717065</v>
      </c>
      <c r="C755" s="3">
        <v>0.56427310016707155</v>
      </c>
      <c r="D755" s="3">
        <v>0.54809551043947169</v>
      </c>
      <c r="E755" s="3">
        <v>0.60109736351499965</v>
      </c>
      <c r="F755" s="3">
        <v>0.60644683021702206</v>
      </c>
      <c r="G755" s="3">
        <v>0.66843643863697799</v>
      </c>
    </row>
    <row r="756" spans="1:7" x14ac:dyDescent="0.25">
      <c r="A756" s="2">
        <v>33.587676663314689</v>
      </c>
      <c r="B756" s="3">
        <v>4.4419084458753678E-2</v>
      </c>
      <c r="C756" s="3">
        <v>0.25265819637047715</v>
      </c>
      <c r="D756" s="3">
        <v>0.55643755540006379</v>
      </c>
      <c r="E756" s="3">
        <v>0.36601303585599132</v>
      </c>
      <c r="F756" s="3">
        <v>0.26877665036055137</v>
      </c>
      <c r="G756" s="3">
        <v>0.50676549545330107</v>
      </c>
    </row>
    <row r="757" spans="1:7" x14ac:dyDescent="0.25">
      <c r="A757" s="2">
        <v>45.479802447323266</v>
      </c>
      <c r="B757" s="3">
        <v>8.4195187875655692E-2</v>
      </c>
      <c r="C757" s="3">
        <v>0.38168193758966884</v>
      </c>
      <c r="D757" s="3">
        <v>0.3305373698906009</v>
      </c>
      <c r="E757" s="3">
        <v>0.4374680460337721</v>
      </c>
      <c r="F757" s="3">
        <v>0.3414499740571596</v>
      </c>
      <c r="G757" s="3">
        <v>0.49561852027943254</v>
      </c>
    </row>
    <row r="758" spans="1:7" x14ac:dyDescent="0.25">
      <c r="A758" s="2">
        <v>43.734574641831074</v>
      </c>
      <c r="B758" s="3">
        <v>2.4541439895450861E-2</v>
      </c>
      <c r="C758" s="3">
        <v>0.45465825405222482</v>
      </c>
      <c r="D758" s="3">
        <v>0.46219656622728783</v>
      </c>
      <c r="E758" s="3">
        <v>0.43325408306539787</v>
      </c>
      <c r="F758" s="3">
        <v>0.39712538489432875</v>
      </c>
      <c r="G758" s="3">
        <v>0.52313136341103295</v>
      </c>
    </row>
    <row r="759" spans="1:7" x14ac:dyDescent="0.25">
      <c r="A759" s="2">
        <v>45.046786332425249</v>
      </c>
      <c r="B759" s="3">
        <v>3.5338958391164431E-2</v>
      </c>
      <c r="C759" s="3">
        <v>0.4903155674465996</v>
      </c>
      <c r="D759" s="3">
        <v>0.55608161853057492</v>
      </c>
      <c r="E759" s="3">
        <v>0.47958328219476387</v>
      </c>
      <c r="F759" s="3">
        <v>0.37010008111726184</v>
      </c>
      <c r="G759" s="3">
        <v>0.56486999417754802</v>
      </c>
    </row>
    <row r="760" spans="1:7" x14ac:dyDescent="0.25">
      <c r="A760" s="2">
        <v>49.705111384371996</v>
      </c>
      <c r="B760" s="3">
        <v>0.12677870144175649</v>
      </c>
      <c r="C760" s="3">
        <v>0.32197428614026846</v>
      </c>
      <c r="D760" s="3">
        <v>0.3186350318529283</v>
      </c>
      <c r="E760" s="3">
        <v>0.40900718291981419</v>
      </c>
      <c r="F760" s="3">
        <v>0.41742880770436686</v>
      </c>
      <c r="G760" s="3">
        <v>0.45919521342636072</v>
      </c>
    </row>
    <row r="761" spans="1:7" x14ac:dyDescent="0.25">
      <c r="A761" s="2">
        <v>46.463894331446568</v>
      </c>
      <c r="B761" s="3">
        <v>0.25611024028527302</v>
      </c>
      <c r="C761" s="3">
        <v>0.5502203231190832</v>
      </c>
      <c r="D761" s="3">
        <v>0.88593992432130075</v>
      </c>
      <c r="E761" s="3">
        <v>0.58268197293138346</v>
      </c>
      <c r="F761" s="3">
        <v>0.64367184049961912</v>
      </c>
      <c r="G761" s="3">
        <v>0.8051583666544293</v>
      </c>
    </row>
    <row r="762" spans="1:7" x14ac:dyDescent="0.25">
      <c r="A762" s="2">
        <v>44.817477715725978</v>
      </c>
      <c r="B762" s="3">
        <v>8.999495983875401E-2</v>
      </c>
      <c r="C762" s="3">
        <v>0.23455937797015558</v>
      </c>
      <c r="D762" s="3">
        <v>0.34806233266904851</v>
      </c>
      <c r="E762" s="3">
        <v>0.32266603069109745</v>
      </c>
      <c r="F762" s="3">
        <v>0.13491634641499692</v>
      </c>
      <c r="G762" s="3">
        <v>0.30448758538519582</v>
      </c>
    </row>
    <row r="763" spans="1:7" x14ac:dyDescent="0.25">
      <c r="A763" s="2">
        <v>53.063932321975415</v>
      </c>
      <c r="B763" s="3">
        <v>0.22754608725294811</v>
      </c>
      <c r="C763" s="3">
        <v>0.11453233731855403</v>
      </c>
      <c r="D763" s="3">
        <v>0.37830085929508106</v>
      </c>
      <c r="E763" s="3">
        <v>0.1708070665948363</v>
      </c>
      <c r="F763" s="3">
        <v>0.16548657366521877</v>
      </c>
      <c r="G763" s="3">
        <v>0.35917192132657483</v>
      </c>
    </row>
    <row r="764" spans="1:7" x14ac:dyDescent="0.25">
      <c r="A764" s="2">
        <v>38.695471722682512</v>
      </c>
      <c r="B764" s="3">
        <v>5.3721059843607213E-2</v>
      </c>
      <c r="C764" s="3">
        <v>0.60732791243012052</v>
      </c>
      <c r="D764" s="3">
        <v>0.58795153159734814</v>
      </c>
      <c r="E764" s="3">
        <v>0.4979925927468184</v>
      </c>
      <c r="F764" s="3">
        <v>0.53757249217587755</v>
      </c>
      <c r="G764" s="3">
        <v>0.7961057922399899</v>
      </c>
    </row>
    <row r="765" spans="1:7" x14ac:dyDescent="0.25">
      <c r="A765" s="2">
        <v>40.335674960238805</v>
      </c>
      <c r="B765" s="3">
        <v>0.14381459732193347</v>
      </c>
      <c r="C765" s="3">
        <v>0.57228303862577823</v>
      </c>
      <c r="D765" s="3">
        <v>0.48483961561190703</v>
      </c>
      <c r="E765" s="3">
        <v>0.49853964992598954</v>
      </c>
      <c r="F765" s="3">
        <v>0.35815897093205118</v>
      </c>
      <c r="G765" s="3">
        <v>0.59678661126915733</v>
      </c>
    </row>
    <row r="766" spans="1:7" x14ac:dyDescent="0.25">
      <c r="A766" s="2">
        <v>34.254702419189321</v>
      </c>
      <c r="B766" s="3">
        <v>0.21354272602814606</v>
      </c>
      <c r="C766" s="3">
        <v>0.61586922433033653</v>
      </c>
      <c r="D766" s="3">
        <v>0.82665936403451346</v>
      </c>
      <c r="E766" s="3">
        <v>0.66685937176854171</v>
      </c>
      <c r="F766" s="3">
        <v>0.70522685898225534</v>
      </c>
      <c r="G766" s="3">
        <v>0.92243997865712535</v>
      </c>
    </row>
    <row r="767" spans="1:7" x14ac:dyDescent="0.25">
      <c r="A767" s="2">
        <v>39.153132395966097</v>
      </c>
      <c r="B767" s="3">
        <v>7.0502426341961704E-3</v>
      </c>
      <c r="C767" s="3">
        <v>0.40157366473859152</v>
      </c>
      <c r="D767" s="3">
        <v>0.50098232807646692</v>
      </c>
      <c r="E767" s="3">
        <v>0.4163503813170788</v>
      </c>
      <c r="F767" s="3">
        <v>0.40851879788499201</v>
      </c>
      <c r="G767" s="3">
        <v>0.62641710283016272</v>
      </c>
    </row>
    <row r="768" spans="1:7" x14ac:dyDescent="0.25">
      <c r="A768" s="2">
        <v>40.22274621737742</v>
      </c>
      <c r="B768" s="3">
        <v>0.12765757090825711</v>
      </c>
      <c r="C768" s="3">
        <v>0.1628608202307513</v>
      </c>
      <c r="D768" s="3">
        <v>0.39536165184375649</v>
      </c>
      <c r="E768" s="3">
        <v>0.36936347418158766</v>
      </c>
      <c r="F768" s="3">
        <v>0.31329253425909875</v>
      </c>
      <c r="G768" s="3">
        <v>0.50958896234889117</v>
      </c>
    </row>
    <row r="769" spans="1:7" x14ac:dyDescent="0.25">
      <c r="A769" s="2">
        <v>31.934260902521448</v>
      </c>
      <c r="B769" s="3">
        <v>3.0297932290160472E-2</v>
      </c>
      <c r="C769" s="3">
        <v>0.37747441158946787</v>
      </c>
      <c r="D769" s="3">
        <v>0.38885867773114413</v>
      </c>
      <c r="E769" s="3">
        <v>0.45803352497641175</v>
      </c>
      <c r="F769" s="3">
        <v>0.42508939586004785</v>
      </c>
      <c r="G769" s="3">
        <v>0.64496723995510752</v>
      </c>
    </row>
    <row r="770" spans="1:7" x14ac:dyDescent="0.25">
      <c r="A770" s="2">
        <v>29.035338308733849</v>
      </c>
      <c r="B770" s="3">
        <v>0.18923066230599306</v>
      </c>
      <c r="C770" s="3">
        <v>0.48859351929022765</v>
      </c>
      <c r="D770" s="3">
        <v>0.48607430200032831</v>
      </c>
      <c r="E770" s="3">
        <v>0.49619443512671879</v>
      </c>
      <c r="F770" s="3">
        <v>0.34709683395946617</v>
      </c>
      <c r="G770" s="3">
        <v>0.60770612067471186</v>
      </c>
    </row>
    <row r="771" spans="1:7" x14ac:dyDescent="0.25">
      <c r="A771" s="2">
        <v>39.134282132548293</v>
      </c>
      <c r="B771" s="3">
        <v>4.0546172594264518E-2</v>
      </c>
      <c r="C771" s="3">
        <v>0.39316028250584645</v>
      </c>
      <c r="D771" s="3">
        <v>0.72700705052623127</v>
      </c>
      <c r="E771" s="3">
        <v>0.55097234365324288</v>
      </c>
      <c r="F771" s="3">
        <v>0.65497805795223507</v>
      </c>
      <c r="G771" s="3">
        <v>0.79482314897596984</v>
      </c>
    </row>
    <row r="772" spans="1:7" x14ac:dyDescent="0.25">
      <c r="A772" s="2">
        <v>40.458795520862147</v>
      </c>
      <c r="B772" s="3">
        <v>4.6693764640944012E-2</v>
      </c>
      <c r="C772" s="3">
        <v>0.65694157367231032</v>
      </c>
      <c r="D772" s="3">
        <v>0.54417828855186035</v>
      </c>
      <c r="E772" s="3">
        <v>0.63194899735962484</v>
      </c>
      <c r="F772" s="3">
        <v>0.67626415123441208</v>
      </c>
      <c r="G772" s="3">
        <v>0.7072184902778057</v>
      </c>
    </row>
    <row r="773" spans="1:7" x14ac:dyDescent="0.25">
      <c r="A773" s="2">
        <v>38.775142900696601</v>
      </c>
      <c r="B773" s="3">
        <v>1.1573850347764319E-2</v>
      </c>
      <c r="C773" s="3">
        <v>0.38375135087490642</v>
      </c>
      <c r="D773" s="3">
        <v>0.46801234378509188</v>
      </c>
      <c r="E773" s="3">
        <v>0.2753680387909106</v>
      </c>
      <c r="F773" s="3">
        <v>0.3810449162147076</v>
      </c>
      <c r="G773" s="3">
        <v>0.624594561670618</v>
      </c>
    </row>
    <row r="774" spans="1:7" x14ac:dyDescent="0.25">
      <c r="A774" s="2">
        <v>44.93591565807975</v>
      </c>
      <c r="B774" s="3">
        <v>0.17883040480540621</v>
      </c>
      <c r="C774" s="3">
        <v>0.41140217176794924</v>
      </c>
      <c r="D774" s="3">
        <v>0.53523596353025171</v>
      </c>
      <c r="E774" s="3">
        <v>0.53685325362545278</v>
      </c>
      <c r="F774" s="3">
        <v>0.37523055402551714</v>
      </c>
      <c r="G774" s="3">
        <v>0.5354128197699648</v>
      </c>
    </row>
    <row r="775" spans="1:7" x14ac:dyDescent="0.25">
      <c r="A775" s="2">
        <v>40.886066710475298</v>
      </c>
      <c r="B775" s="3">
        <v>4.7683161827452747E-2</v>
      </c>
      <c r="C775" s="3">
        <v>0.43466479392167934</v>
      </c>
      <c r="D775" s="3">
        <v>0.50825958702884111</v>
      </c>
      <c r="E775" s="3">
        <v>0.49068664809503226</v>
      </c>
      <c r="F775" s="3">
        <v>0.41069432937597239</v>
      </c>
      <c r="G775" s="3">
        <v>0.53326333483084731</v>
      </c>
    </row>
    <row r="776" spans="1:7" x14ac:dyDescent="0.25">
      <c r="A776" s="2">
        <v>32.628606453107501</v>
      </c>
      <c r="B776" s="3">
        <v>0.36997952578947901</v>
      </c>
      <c r="C776" s="3">
        <v>0.50231716853949693</v>
      </c>
      <c r="D776" s="3">
        <v>0.52359284486276492</v>
      </c>
      <c r="E776" s="3">
        <v>0.5637821477553927</v>
      </c>
      <c r="F776" s="3">
        <v>0.39772055596154748</v>
      </c>
      <c r="G776" s="3">
        <v>0.63132123715609767</v>
      </c>
    </row>
    <row r="777" spans="1:7" x14ac:dyDescent="0.25">
      <c r="A777" s="2">
        <v>53.03094595243838</v>
      </c>
      <c r="B777" s="3">
        <v>0.43669229155136813</v>
      </c>
      <c r="C777" s="3">
        <v>0.35291225752341276</v>
      </c>
      <c r="D777" s="3">
        <v>0.48300681014424401</v>
      </c>
      <c r="E777" s="3">
        <v>0.40287759863735312</v>
      </c>
      <c r="F777" s="3">
        <v>0.31623041769482313</v>
      </c>
      <c r="G777" s="3">
        <v>0.59544458577960624</v>
      </c>
    </row>
    <row r="778" spans="1:7" x14ac:dyDescent="0.25">
      <c r="A778" s="2">
        <v>31.743234616748151</v>
      </c>
      <c r="B778" s="3">
        <v>0.11973721462031865</v>
      </c>
      <c r="C778" s="3">
        <v>0.25126200172565338</v>
      </c>
      <c r="D778" s="3">
        <v>0.49830613383606664</v>
      </c>
      <c r="E778" s="3">
        <v>0.55691520337731748</v>
      </c>
      <c r="F778" s="3">
        <v>0.52757833741697846</v>
      </c>
      <c r="G778" s="3">
        <v>0.71409359539841222</v>
      </c>
    </row>
    <row r="779" spans="1:7" x14ac:dyDescent="0.25">
      <c r="A779" s="2">
        <v>51.822352295942302</v>
      </c>
      <c r="B779" s="3">
        <v>7.9815330562893208E-2</v>
      </c>
      <c r="C779" s="3">
        <v>0.49374597103569628</v>
      </c>
      <c r="D779" s="3">
        <v>0.51182762153103056</v>
      </c>
      <c r="E779" s="3">
        <v>0.4435443358604888</v>
      </c>
      <c r="F779" s="3">
        <v>0.33543966235887429</v>
      </c>
      <c r="G779" s="3">
        <v>0.49008615435201536</v>
      </c>
    </row>
    <row r="780" spans="1:7" x14ac:dyDescent="0.25">
      <c r="A780" s="2">
        <v>47.878085530424926</v>
      </c>
      <c r="B780" s="3">
        <v>1</v>
      </c>
      <c r="C780" s="3">
        <v>0.48132752454997341</v>
      </c>
      <c r="D780" s="3">
        <v>0.39765084953419794</v>
      </c>
      <c r="E780" s="3">
        <v>0.47705399346588589</v>
      </c>
      <c r="F780" s="3">
        <v>0.60976611559581728</v>
      </c>
      <c r="G780" s="3">
        <v>0.73392028906031026</v>
      </c>
    </row>
    <row r="781" spans="1:7" x14ac:dyDescent="0.25">
      <c r="A781" s="2">
        <v>33.369174455138904</v>
      </c>
      <c r="B781" s="3">
        <v>0.19970659193117285</v>
      </c>
      <c r="C781" s="3">
        <v>0.42748904418727779</v>
      </c>
      <c r="D781" s="3">
        <v>0.59457743065262236</v>
      </c>
      <c r="E781" s="3">
        <v>0.35079469828088838</v>
      </c>
      <c r="F781" s="3">
        <v>0.16554439896188816</v>
      </c>
      <c r="G781" s="3">
        <v>0.2194699438835887</v>
      </c>
    </row>
    <row r="782" spans="1:7" x14ac:dyDescent="0.25">
      <c r="A782" s="2">
        <v>47.327669432603876</v>
      </c>
      <c r="B782" s="3">
        <v>0.2223737723581321</v>
      </c>
      <c r="C782" s="3">
        <v>0.393436730116203</v>
      </c>
      <c r="D782" s="3">
        <v>0.63277818093833449</v>
      </c>
      <c r="E782" s="3">
        <v>0.58999983124645472</v>
      </c>
      <c r="F782" s="3">
        <v>0.57614437034149379</v>
      </c>
      <c r="G782" s="3">
        <v>0.80139649086523046</v>
      </c>
    </row>
    <row r="783" spans="1:7" x14ac:dyDescent="0.25">
      <c r="A783" s="2">
        <v>44.616448264307188</v>
      </c>
      <c r="B783" s="3">
        <v>4.6786610729338443E-2</v>
      </c>
      <c r="C783" s="3">
        <v>0.39532698748613726</v>
      </c>
      <c r="D783" s="3">
        <v>0.57562597252620706</v>
      </c>
      <c r="E783" s="3">
        <v>0.48835028762678723</v>
      </c>
      <c r="F783" s="3">
        <v>0.54433948265233201</v>
      </c>
      <c r="G783" s="3">
        <v>0.69542276803179248</v>
      </c>
    </row>
    <row r="784" spans="1:7" x14ac:dyDescent="0.25">
      <c r="A784" s="2">
        <v>55.614367613103347</v>
      </c>
      <c r="B784" s="3">
        <v>0.71819870213854087</v>
      </c>
      <c r="C784" s="3">
        <v>0.18131797939034996</v>
      </c>
      <c r="D784" s="3">
        <v>0.30952675583665595</v>
      </c>
      <c r="E784" s="3">
        <v>0.16667436608979513</v>
      </c>
      <c r="F784" s="3">
        <v>0.14102112083293586</v>
      </c>
      <c r="G784" s="3">
        <v>0.38206644341241536</v>
      </c>
    </row>
    <row r="785" spans="1:7" x14ac:dyDescent="0.25">
      <c r="A785" s="2">
        <v>45.366436300642476</v>
      </c>
      <c r="B785" s="3">
        <v>0.24534164364152433</v>
      </c>
      <c r="C785" s="3">
        <v>0.42611482228796405</v>
      </c>
      <c r="D785" s="3">
        <v>0.40958679185365116</v>
      </c>
      <c r="E785" s="3">
        <v>0.3880846677882569</v>
      </c>
      <c r="F785" s="3">
        <v>0.16174553537946773</v>
      </c>
      <c r="G785" s="3">
        <v>0.31858268878791063</v>
      </c>
    </row>
    <row r="786" spans="1:7" x14ac:dyDescent="0.25">
      <c r="A786" s="2">
        <v>41.574649459351299</v>
      </c>
      <c r="B786" s="3">
        <v>2.7587110669758899E-2</v>
      </c>
      <c r="C786" s="3">
        <v>1.2111660450879519E-2</v>
      </c>
      <c r="D786" s="3">
        <v>0.37279094464275886</v>
      </c>
      <c r="E786" s="3">
        <v>0.3014716240107479</v>
      </c>
      <c r="F786" s="3">
        <v>0.20296124017047834</v>
      </c>
      <c r="G786" s="3">
        <v>0.47536002942033762</v>
      </c>
    </row>
    <row r="787" spans="1:7" x14ac:dyDescent="0.25">
      <c r="A787" s="2">
        <v>45.244174664339035</v>
      </c>
      <c r="B787" s="3">
        <v>0.5541500874082349</v>
      </c>
      <c r="C787" s="3">
        <v>0.31482296053455977</v>
      </c>
      <c r="D787" s="3">
        <v>0.43970436790790801</v>
      </c>
      <c r="E787" s="3">
        <v>0.39558133187705935</v>
      </c>
      <c r="F787" s="3">
        <v>0.25413657035516568</v>
      </c>
      <c r="G787" s="3">
        <v>0.39472965471212074</v>
      </c>
    </row>
    <row r="788" spans="1:7" x14ac:dyDescent="0.25">
      <c r="A788" s="2">
        <v>53.119264102511757</v>
      </c>
      <c r="B788" s="3">
        <v>0.1192780457507841</v>
      </c>
      <c r="C788" s="3">
        <v>0.39170750661048909</v>
      </c>
      <c r="D788" s="3">
        <v>0.8533850999045125</v>
      </c>
      <c r="E788" s="3">
        <v>0.60915286275155711</v>
      </c>
      <c r="F788" s="3">
        <v>0.59384898489265825</v>
      </c>
      <c r="G788" s="3">
        <v>0.89689180609508323</v>
      </c>
    </row>
    <row r="789" spans="1:7" x14ac:dyDescent="0.25">
      <c r="A789" s="2">
        <v>33.727221930652476</v>
      </c>
      <c r="B789" s="3">
        <v>6.9117934220467345E-2</v>
      </c>
      <c r="C789" s="3">
        <v>0.24043596218552665</v>
      </c>
      <c r="D789" s="3">
        <v>0.5556300936638402</v>
      </c>
      <c r="E789" s="3">
        <v>0.37824126711651668</v>
      </c>
      <c r="F789" s="3">
        <v>0.38294756490096266</v>
      </c>
      <c r="G789" s="3">
        <v>0.64391887559125593</v>
      </c>
    </row>
    <row r="790" spans="1:7" x14ac:dyDescent="0.25">
      <c r="A790" s="2">
        <v>40.787507369760348</v>
      </c>
      <c r="B790" s="3">
        <v>3.787886545007229E-2</v>
      </c>
      <c r="C790" s="3">
        <v>0.43052485186511097</v>
      </c>
      <c r="D790" s="3">
        <v>0.78528229397469351</v>
      </c>
      <c r="E790" s="3">
        <v>0.55800165438683724</v>
      </c>
      <c r="F790" s="3">
        <v>0.6043870588608965</v>
      </c>
      <c r="G790" s="3">
        <v>0.69797383548825342</v>
      </c>
    </row>
    <row r="791" spans="1:7" x14ac:dyDescent="0.25">
      <c r="A791" s="2">
        <v>37.088737607765012</v>
      </c>
      <c r="B791" s="3">
        <v>7.1816845964603582E-2</v>
      </c>
      <c r="C791" s="3">
        <v>0.44263552714802257</v>
      </c>
      <c r="D791" s="3">
        <v>0.39336386441178334</v>
      </c>
      <c r="E791" s="3">
        <v>0.48175681666833137</v>
      </c>
      <c r="F791" s="3">
        <v>0.41857886491340346</v>
      </c>
      <c r="G791" s="3">
        <v>0.52282155849656287</v>
      </c>
    </row>
    <row r="792" spans="1:7" x14ac:dyDescent="0.25">
      <c r="A792" s="2">
        <v>34.511651788039636</v>
      </c>
      <c r="B792" s="3">
        <v>0.11853342036957845</v>
      </c>
      <c r="C792" s="3">
        <v>0.55293463085321015</v>
      </c>
      <c r="D792" s="3">
        <v>0.79333202548744675</v>
      </c>
      <c r="E792" s="3">
        <v>0.60432367647527563</v>
      </c>
      <c r="F792" s="3">
        <v>0.56385669117836379</v>
      </c>
      <c r="G792" s="3">
        <v>0.67486810566846867</v>
      </c>
    </row>
    <row r="793" spans="1:7" x14ac:dyDescent="0.25">
      <c r="A793" s="2">
        <v>43.471531140565673</v>
      </c>
      <c r="B793" s="3">
        <v>5.7461038525090449E-2</v>
      </c>
      <c r="C793" s="3">
        <v>0.17221692185431117</v>
      </c>
      <c r="D793" s="3">
        <v>0.48550673943867456</v>
      </c>
      <c r="E793" s="3">
        <v>0.33965277422945339</v>
      </c>
      <c r="F793" s="3">
        <v>0.46098115627452141</v>
      </c>
      <c r="G793" s="3">
        <v>0.64003857352543647</v>
      </c>
    </row>
    <row r="794" spans="1:7" x14ac:dyDescent="0.25">
      <c r="A794" s="2">
        <v>39.813485126750273</v>
      </c>
      <c r="B794" s="3">
        <v>0.27495499738784918</v>
      </c>
      <c r="C794" s="3">
        <v>0.29399491943578426</v>
      </c>
      <c r="D794" s="3">
        <v>0.38724241170109108</v>
      </c>
      <c r="E794" s="3">
        <v>0.47152764893909116</v>
      </c>
      <c r="F794" s="3">
        <v>0.31223025454155318</v>
      </c>
      <c r="G794" s="3">
        <v>0.48672631367030217</v>
      </c>
    </row>
    <row r="795" spans="1:7" x14ac:dyDescent="0.25">
      <c r="A795" s="2">
        <v>20.857992771558962</v>
      </c>
      <c r="B795" s="3">
        <v>7.0479951333795421E-2</v>
      </c>
      <c r="C795" s="3">
        <v>0.39765290144557719</v>
      </c>
      <c r="D795" s="3">
        <v>0.61362186400102958</v>
      </c>
      <c r="E795" s="3">
        <v>0.49903775871157863</v>
      </c>
      <c r="F795" s="3">
        <v>0.50770212980108198</v>
      </c>
      <c r="G795" s="3">
        <v>0.71332636801744409</v>
      </c>
    </row>
    <row r="796" spans="1:7" x14ac:dyDescent="0.25">
      <c r="A796" s="2">
        <v>46.330082517469378</v>
      </c>
      <c r="B796" s="3">
        <v>0.15908128810489369</v>
      </c>
      <c r="C796" s="3">
        <v>0.27750309227266962</v>
      </c>
      <c r="D796" s="3">
        <v>0.40716498726783529</v>
      </c>
      <c r="E796" s="3">
        <v>0.28526181747235002</v>
      </c>
      <c r="F796" s="3">
        <v>0.30564643869646579</v>
      </c>
      <c r="G796" s="3">
        <v>0.47336060401594693</v>
      </c>
    </row>
    <row r="797" spans="1:7" x14ac:dyDescent="0.25">
      <c r="A797" s="2">
        <v>50.028735511135579</v>
      </c>
      <c r="B797" s="3">
        <v>4.3022519317405541E-2</v>
      </c>
      <c r="C797" s="3">
        <v>0.11713259944953244</v>
      </c>
      <c r="D797" s="3">
        <v>0.30683211596486648</v>
      </c>
      <c r="E797" s="3">
        <v>0.17655992296168685</v>
      </c>
      <c r="F797" s="3">
        <v>1.7789122577031521E-2</v>
      </c>
      <c r="G797" s="3">
        <v>0.26279156064993425</v>
      </c>
    </row>
    <row r="798" spans="1:7" x14ac:dyDescent="0.25">
      <c r="A798" s="2">
        <v>34.916428556017891</v>
      </c>
      <c r="B798" s="3">
        <v>0.13119046681644536</v>
      </c>
      <c r="C798" s="3">
        <v>0.36052282273786385</v>
      </c>
      <c r="D798" s="3">
        <v>0.50403622933586678</v>
      </c>
      <c r="E798" s="3">
        <v>0.53757366941265394</v>
      </c>
      <c r="F798" s="3">
        <v>0.3740507821072146</v>
      </c>
      <c r="G798" s="3">
        <v>0.57080028180037679</v>
      </c>
    </row>
    <row r="799" spans="1:7" x14ac:dyDescent="0.25">
      <c r="A799" s="2">
        <v>51.575333965343503</v>
      </c>
      <c r="B799" s="3">
        <v>0.21984855818423163</v>
      </c>
      <c r="C799" s="3">
        <v>0.28146230094264463</v>
      </c>
      <c r="D799" s="3">
        <v>0.53906447244128175</v>
      </c>
      <c r="E799" s="3">
        <v>0.42909302737527166</v>
      </c>
      <c r="F799" s="3">
        <v>0.24417951914590058</v>
      </c>
      <c r="G799" s="3">
        <v>0.51703763851917484</v>
      </c>
    </row>
    <row r="800" spans="1:7" x14ac:dyDescent="0.25">
      <c r="A800" s="2">
        <v>47.644835478921614</v>
      </c>
      <c r="B800" s="3">
        <v>0.12297673008945886</v>
      </c>
      <c r="C800" s="3">
        <v>0.48099968750458721</v>
      </c>
      <c r="D800" s="3">
        <v>0.53477439779907177</v>
      </c>
      <c r="E800" s="3">
        <v>0.423616593070058</v>
      </c>
      <c r="F800" s="3">
        <v>0.47522148115585089</v>
      </c>
      <c r="G800" s="3">
        <v>0.58973861227612012</v>
      </c>
    </row>
    <row r="801" spans="1:7" x14ac:dyDescent="0.25">
      <c r="A801" s="2">
        <v>43.353556809585591</v>
      </c>
      <c r="B801" s="3">
        <v>0.13424046056633512</v>
      </c>
      <c r="C801" s="3">
        <v>0.13420190873765761</v>
      </c>
      <c r="D801" s="3">
        <v>0.39005466788625076</v>
      </c>
      <c r="E801" s="3">
        <v>0.24944324740960089</v>
      </c>
      <c r="F801" s="3">
        <v>0.16534016654585904</v>
      </c>
      <c r="G801" s="3">
        <v>0.42141267950940636</v>
      </c>
    </row>
    <row r="802" spans="1:7" x14ac:dyDescent="0.25">
      <c r="A802" s="2">
        <v>38.327185747568755</v>
      </c>
      <c r="B802" s="3">
        <v>7.6379060134308965E-2</v>
      </c>
      <c r="C802" s="3">
        <v>0.32120780975822671</v>
      </c>
      <c r="D802" s="3">
        <v>0.57898970243465819</v>
      </c>
      <c r="E802" s="3">
        <v>0.44370018751131018</v>
      </c>
      <c r="F802" s="3">
        <v>0.49942121244109117</v>
      </c>
      <c r="G802" s="3">
        <v>0.71362902680781048</v>
      </c>
    </row>
    <row r="803" spans="1:7" x14ac:dyDescent="0.25">
      <c r="A803" s="2">
        <v>43.463146914208636</v>
      </c>
      <c r="B803" s="3">
        <v>1.5271539861137599E-3</v>
      </c>
      <c r="C803" s="3">
        <v>8.2909935081539321E-2</v>
      </c>
      <c r="D803" s="3">
        <v>0.38565771677744221</v>
      </c>
      <c r="E803" s="3">
        <v>0.33543863430713294</v>
      </c>
      <c r="F803" s="3">
        <v>0.30627358138175576</v>
      </c>
      <c r="G803" s="3">
        <v>0.54554002406462798</v>
      </c>
    </row>
    <row r="804" spans="1:7" x14ac:dyDescent="0.25">
      <c r="A804" s="2">
        <v>35.585785024679069</v>
      </c>
      <c r="B804" s="3">
        <v>1.8319732756936831E-2</v>
      </c>
      <c r="C804" s="3">
        <v>0.26108744065897094</v>
      </c>
      <c r="D804" s="3">
        <v>0.60446698181563263</v>
      </c>
      <c r="E804" s="3">
        <v>0.34710438150798006</v>
      </c>
      <c r="F804" s="3">
        <v>0.20223250299375589</v>
      </c>
      <c r="G804" s="3">
        <v>0.44525956211093365</v>
      </c>
    </row>
    <row r="805" spans="1:7" x14ac:dyDescent="0.25">
      <c r="A805" s="2">
        <v>46.986825927712793</v>
      </c>
      <c r="B805" s="3">
        <v>1.2034239204946201E-3</v>
      </c>
      <c r="C805" s="3">
        <v>0.3451331048978582</v>
      </c>
      <c r="D805" s="3">
        <v>0.47805234462381313</v>
      </c>
      <c r="E805" s="3">
        <v>0.51707969482767047</v>
      </c>
      <c r="F805" s="3">
        <v>0.46566283717349777</v>
      </c>
      <c r="G805" s="3">
        <v>0.72991911766260342</v>
      </c>
    </row>
    <row r="806" spans="1:7" x14ac:dyDescent="0.25">
      <c r="A806" s="2">
        <v>41.530037981175987</v>
      </c>
      <c r="B806" s="3">
        <v>2.3449027257132951E-2</v>
      </c>
      <c r="C806" s="3">
        <v>0.42577813622823563</v>
      </c>
      <c r="D806" s="3">
        <v>0.54809549141466929</v>
      </c>
      <c r="E806" s="3">
        <v>0.50126570320676855</v>
      </c>
      <c r="F806" s="3">
        <v>0.46639979042297586</v>
      </c>
      <c r="G806" s="3">
        <v>0.67829087729346549</v>
      </c>
    </row>
    <row r="807" spans="1:7" x14ac:dyDescent="0.25">
      <c r="A807" s="2">
        <v>33.357029308745133</v>
      </c>
      <c r="B807" s="3">
        <v>9.3886390699035194E-3</v>
      </c>
      <c r="C807" s="3">
        <v>0.22633845541806913</v>
      </c>
      <c r="D807" s="3">
        <v>0.31908619691933043</v>
      </c>
      <c r="E807" s="3">
        <v>0.27184066288049002</v>
      </c>
      <c r="F807" s="3">
        <v>0.19018560522439487</v>
      </c>
      <c r="G807" s="3">
        <v>0.40194672934420395</v>
      </c>
    </row>
    <row r="808" spans="1:7" x14ac:dyDescent="0.25">
      <c r="A808" s="2">
        <v>37.583459030205312</v>
      </c>
      <c r="B808" s="3">
        <v>2.2230131237489729E-2</v>
      </c>
      <c r="C808" s="3">
        <v>0.2148426108141871</v>
      </c>
      <c r="D808" s="3">
        <v>0.32894696698541548</v>
      </c>
      <c r="E808" s="3">
        <v>0.29458134733507246</v>
      </c>
      <c r="F808" s="3">
        <v>0.36630814365402453</v>
      </c>
      <c r="G808" s="3">
        <v>0.52248889457935233</v>
      </c>
    </row>
    <row r="809" spans="1:7" x14ac:dyDescent="0.25">
      <c r="A809" s="2">
        <v>39.20744904633635</v>
      </c>
      <c r="B809" s="3">
        <v>4.4364252407636869E-2</v>
      </c>
      <c r="C809" s="3">
        <v>0.24135988000345368</v>
      </c>
      <c r="D809" s="3">
        <v>0.25468051432739802</v>
      </c>
      <c r="E809" s="3">
        <v>0.15269772274119109</v>
      </c>
      <c r="F809" s="3">
        <v>0.11002454403318596</v>
      </c>
      <c r="G809" s="3">
        <v>0.23615355161068285</v>
      </c>
    </row>
    <row r="810" spans="1:7" x14ac:dyDescent="0.25">
      <c r="A810" s="2">
        <v>51.329025402033352</v>
      </c>
      <c r="B810" s="3">
        <v>5.8838059989242901E-2</v>
      </c>
      <c r="C810" s="3">
        <v>0.40956479888281494</v>
      </c>
      <c r="D810" s="3">
        <v>0.60607879693388877</v>
      </c>
      <c r="E810" s="3">
        <v>0.4827787719171307</v>
      </c>
      <c r="F810" s="3">
        <v>0.41424217702199262</v>
      </c>
      <c r="G810" s="3">
        <v>0.59597922982994578</v>
      </c>
    </row>
    <row r="811" spans="1:7" x14ac:dyDescent="0.25">
      <c r="A811" s="2">
        <v>49.406988585009536</v>
      </c>
      <c r="B811" s="3">
        <v>5.0468258809986122E-2</v>
      </c>
      <c r="C811" s="3">
        <v>0.18687092607003847</v>
      </c>
      <c r="D811" s="3">
        <v>0.63184462543894648</v>
      </c>
      <c r="E811" s="3">
        <v>0.48183546373099895</v>
      </c>
      <c r="F811" s="3">
        <v>0.34256765518593785</v>
      </c>
      <c r="G811" s="3">
        <v>0.55097786403093696</v>
      </c>
    </row>
    <row r="812" spans="1:7" x14ac:dyDescent="0.25">
      <c r="A812" s="2">
        <v>42.885162467276317</v>
      </c>
      <c r="B812" s="3">
        <v>3.4349425266103337E-2</v>
      </c>
      <c r="C812" s="3">
        <v>0.16763379973261158</v>
      </c>
      <c r="D812" s="3">
        <v>0.12049630098260855</v>
      </c>
      <c r="E812" s="3">
        <v>9.757290781896083E-2</v>
      </c>
      <c r="F812" s="3">
        <v>0.23001416024733709</v>
      </c>
      <c r="G812" s="3">
        <v>0.40751156955108175</v>
      </c>
    </row>
    <row r="813" spans="1:7" x14ac:dyDescent="0.25">
      <c r="A813" s="2">
        <v>37.293159019285575</v>
      </c>
      <c r="B813" s="3">
        <v>3.0455037942073389E-2</v>
      </c>
      <c r="C813" s="3">
        <v>0.52733904524645081</v>
      </c>
      <c r="D813" s="3">
        <v>0.4303756185536835</v>
      </c>
      <c r="E813" s="3">
        <v>0.49586109665350719</v>
      </c>
      <c r="F813" s="3">
        <v>0.47258198837277904</v>
      </c>
      <c r="G813" s="3">
        <v>0.57579252831921268</v>
      </c>
    </row>
    <row r="814" spans="1:7" x14ac:dyDescent="0.25">
      <c r="A814" s="2">
        <v>34.943989322918178</v>
      </c>
      <c r="B814" s="3">
        <v>0.12429607808399752</v>
      </c>
      <c r="C814" s="3">
        <v>0.33561032999916596</v>
      </c>
      <c r="D814" s="3">
        <v>0.6499529203248261</v>
      </c>
      <c r="E814" s="3">
        <v>0.39583536475242603</v>
      </c>
      <c r="F814" s="3">
        <v>0.34734682670793621</v>
      </c>
      <c r="G814" s="3">
        <v>0.47952370251204873</v>
      </c>
    </row>
    <row r="815" spans="1:7" x14ac:dyDescent="0.25">
      <c r="A815" s="2">
        <v>29.387994427127417</v>
      </c>
      <c r="B815" s="3">
        <v>1.515639541897534E-2</v>
      </c>
      <c r="C815" s="3">
        <v>0.61793726543574978</v>
      </c>
      <c r="D815" s="3">
        <v>0.86369204151066914</v>
      </c>
      <c r="E815" s="3">
        <v>0.69562460951417338</v>
      </c>
      <c r="F815" s="3">
        <v>0.70097865946897608</v>
      </c>
      <c r="G815" s="3">
        <v>0.80147287166164927</v>
      </c>
    </row>
    <row r="816" spans="1:7" x14ac:dyDescent="0.25">
      <c r="A816" s="2">
        <v>27.3729180276585</v>
      </c>
      <c r="B816" s="3">
        <v>1.2397454066399411E-2</v>
      </c>
      <c r="C816" s="3">
        <v>0.20357397851669962</v>
      </c>
      <c r="D816" s="3">
        <v>0.47504507363363535</v>
      </c>
      <c r="E816" s="3">
        <v>0.32275875611676663</v>
      </c>
      <c r="F816" s="3">
        <v>0.36266332251225597</v>
      </c>
      <c r="G816" s="3">
        <v>0.51012016629509849</v>
      </c>
    </row>
    <row r="817" spans="1:7" x14ac:dyDescent="0.25">
      <c r="A817" s="2">
        <v>42.607829584508821</v>
      </c>
      <c r="B817" s="3">
        <v>5.1726188043923663E-2</v>
      </c>
      <c r="C817" s="3">
        <v>0.38959650112495914</v>
      </c>
      <c r="D817" s="3">
        <v>0.43011066372643569</v>
      </c>
      <c r="E817" s="3">
        <v>0.5525390288447779</v>
      </c>
      <c r="F817" s="3">
        <v>0.46758652824497476</v>
      </c>
      <c r="G817" s="3">
        <v>0.77502982702536438</v>
      </c>
    </row>
    <row r="818" spans="1:7" x14ac:dyDescent="0.25">
      <c r="A818" s="2">
        <v>44.354759453970445</v>
      </c>
      <c r="B818" s="3">
        <v>0.12424925960704522</v>
      </c>
      <c r="C818" s="3">
        <v>0.29830365003370846</v>
      </c>
      <c r="D818" s="3">
        <v>0.38598608884692998</v>
      </c>
      <c r="E818" s="3">
        <v>0.44449757268525214</v>
      </c>
      <c r="F818" s="3">
        <v>0.44374638591135951</v>
      </c>
      <c r="G818" s="3">
        <v>0.70263383280628688</v>
      </c>
    </row>
    <row r="819" spans="1:7" x14ac:dyDescent="0.25">
      <c r="A819" s="2">
        <v>39.354806076794148</v>
      </c>
      <c r="B819" s="3">
        <v>1.6327444259990501E-2</v>
      </c>
      <c r="C819" s="3">
        <v>0.29510579544417626</v>
      </c>
      <c r="D819" s="3">
        <v>0.51137203491162309</v>
      </c>
      <c r="E819" s="3">
        <v>0.43561309282635896</v>
      </c>
      <c r="F819" s="3">
        <v>0.27951234008192505</v>
      </c>
      <c r="G819" s="3">
        <v>0.56480621524392205</v>
      </c>
    </row>
    <row r="820" spans="1:7" x14ac:dyDescent="0.25">
      <c r="A820" s="2">
        <v>48.56416668958731</v>
      </c>
      <c r="B820" s="3">
        <v>1.8863366785272478E-2</v>
      </c>
      <c r="C820" s="3">
        <v>0.32788301957359817</v>
      </c>
      <c r="D820" s="3">
        <v>0.55270359081805365</v>
      </c>
      <c r="E820" s="3">
        <v>0.37842656781557343</v>
      </c>
      <c r="F820" s="3">
        <v>0.26113196799154398</v>
      </c>
      <c r="G820" s="3">
        <v>0.49957146131089125</v>
      </c>
    </row>
    <row r="821" spans="1:7" x14ac:dyDescent="0.25">
      <c r="A821" s="2">
        <v>41.44344718916183</v>
      </c>
      <c r="B821" s="3">
        <v>0.19134088897969001</v>
      </c>
      <c r="C821" s="3">
        <v>0.22404064407993485</v>
      </c>
      <c r="D821" s="3">
        <v>0.44202239935999238</v>
      </c>
      <c r="E821" s="3">
        <v>0.40144833383218353</v>
      </c>
      <c r="F821" s="3">
        <v>0.45573069444448139</v>
      </c>
      <c r="G821" s="3">
        <v>0.58085806725205014</v>
      </c>
    </row>
    <row r="822" spans="1:7" x14ac:dyDescent="0.25">
      <c r="A822" s="2">
        <v>44.467424290634369</v>
      </c>
      <c r="B822" s="3">
        <v>4.7008462170170948E-2</v>
      </c>
      <c r="C822" s="3">
        <v>0.30710836014035342</v>
      </c>
      <c r="D822" s="3">
        <v>0.51492692368971182</v>
      </c>
      <c r="E822" s="3">
        <v>0.30568385391587904</v>
      </c>
      <c r="F822" s="3">
        <v>0.21304173013658581</v>
      </c>
      <c r="G822" s="3">
        <v>0.4532044158818721</v>
      </c>
    </row>
    <row r="823" spans="1:7" x14ac:dyDescent="0.25">
      <c r="A823" s="2">
        <v>45.195759147356284</v>
      </c>
      <c r="B823" s="3">
        <v>9.3896889004279144E-2</v>
      </c>
      <c r="C823" s="3">
        <v>0.25191853371966261</v>
      </c>
      <c r="D823" s="3">
        <v>0.47969581323361421</v>
      </c>
      <c r="E823" s="3">
        <v>0.36166687104394174</v>
      </c>
      <c r="F823" s="3">
        <v>0.31841260881725419</v>
      </c>
      <c r="G823" s="3">
        <v>0.61044340341295789</v>
      </c>
    </row>
    <row r="824" spans="1:7" x14ac:dyDescent="0.25">
      <c r="A824" s="2">
        <v>25.637450365947743</v>
      </c>
      <c r="B824" s="3">
        <v>0.12609770283637317</v>
      </c>
      <c r="C824" s="3">
        <v>0.45188090045705254</v>
      </c>
      <c r="D824" s="3">
        <v>0.73165203232331244</v>
      </c>
      <c r="E824" s="3">
        <v>0.63874569500739664</v>
      </c>
      <c r="F824" s="3">
        <v>0.62969201987675472</v>
      </c>
      <c r="G824" s="3">
        <v>0.85824143622614379</v>
      </c>
    </row>
    <row r="825" spans="1:7" x14ac:dyDescent="0.25">
      <c r="A825" s="2">
        <v>41.249682577580657</v>
      </c>
      <c r="B825" s="3">
        <v>0.21597173237537381</v>
      </c>
      <c r="C825" s="3">
        <v>0.53738138680879122</v>
      </c>
      <c r="D825" s="3">
        <v>0.63158502916960657</v>
      </c>
      <c r="E825" s="3">
        <v>0.39517158785950562</v>
      </c>
      <c r="F825" s="3">
        <v>0.45731559369221214</v>
      </c>
      <c r="G825" s="3">
        <v>0.60383013080975845</v>
      </c>
    </row>
    <row r="826" spans="1:7" x14ac:dyDescent="0.25">
      <c r="A826" s="2">
        <v>57.589050132616222</v>
      </c>
      <c r="B826" s="3">
        <v>6.841806835883546E-2</v>
      </c>
      <c r="C826" s="3">
        <v>0.29822261480580403</v>
      </c>
      <c r="D826" s="3">
        <v>0.53158767132913687</v>
      </c>
      <c r="E826" s="3">
        <v>0.33353408717844368</v>
      </c>
      <c r="F826" s="3">
        <v>0.14269626829176327</v>
      </c>
      <c r="G826" s="3">
        <v>0.2972119669274918</v>
      </c>
    </row>
    <row r="827" spans="1:7" x14ac:dyDescent="0.25">
      <c r="A827" s="2">
        <v>28.554233349008811</v>
      </c>
      <c r="B827" s="3">
        <v>0.13851795278783158</v>
      </c>
      <c r="C827" s="3">
        <v>0.37995881202970461</v>
      </c>
      <c r="D827" s="3">
        <v>0.61098723561479784</v>
      </c>
      <c r="E827" s="3">
        <v>0.64451499690039782</v>
      </c>
      <c r="F827" s="3">
        <v>0.6460868072364685</v>
      </c>
      <c r="G827" s="3">
        <v>0.84947783531353438</v>
      </c>
    </row>
    <row r="828" spans="1:7" x14ac:dyDescent="0.25">
      <c r="A828" s="2">
        <v>40.678815113205097</v>
      </c>
      <c r="B828" s="3">
        <v>4.2852968595050833E-2</v>
      </c>
      <c r="C828" s="3">
        <v>0.52282942372835906</v>
      </c>
      <c r="D828" s="3">
        <v>0.65137419570869604</v>
      </c>
      <c r="E828" s="3">
        <v>0.60247676171701547</v>
      </c>
      <c r="F828" s="3">
        <v>0.52270110026190852</v>
      </c>
      <c r="G828" s="3">
        <v>0.73687479486370566</v>
      </c>
    </row>
    <row r="829" spans="1:7" x14ac:dyDescent="0.25">
      <c r="A829" s="2">
        <v>46.457958786702299</v>
      </c>
      <c r="B829" s="3">
        <v>0.335892081070298</v>
      </c>
      <c r="C829" s="3">
        <v>0.39861144051235187</v>
      </c>
      <c r="D829" s="3">
        <v>0.51989318311708577</v>
      </c>
      <c r="E829" s="3">
        <v>0.33050426186965609</v>
      </c>
      <c r="F829" s="3">
        <v>0.32548095348280309</v>
      </c>
      <c r="G829" s="3">
        <v>0.45352550825973925</v>
      </c>
    </row>
    <row r="830" spans="1:7" x14ac:dyDescent="0.25">
      <c r="A830" s="2">
        <v>26.441047288115318</v>
      </c>
      <c r="B830" s="3">
        <v>1.96457930839269E-3</v>
      </c>
      <c r="C830" s="3">
        <v>0.52116266268559719</v>
      </c>
      <c r="D830" s="3">
        <v>0.82392317310737651</v>
      </c>
      <c r="E830" s="3">
        <v>0.60292943990433501</v>
      </c>
      <c r="F830" s="3">
        <v>0.76856317865382651</v>
      </c>
      <c r="G830" s="3">
        <v>0.89583611148547748</v>
      </c>
    </row>
    <row r="831" spans="1:7" x14ac:dyDescent="0.25">
      <c r="A831" s="2">
        <v>48.087568370467096</v>
      </c>
      <c r="B831" s="3">
        <v>4.0967620517335573E-2</v>
      </c>
      <c r="C831" s="3">
        <v>0.26178801588174661</v>
      </c>
      <c r="D831" s="3">
        <v>0.48581090239013797</v>
      </c>
      <c r="E831" s="3">
        <v>0.30493647182694061</v>
      </c>
      <c r="F831" s="3">
        <v>0.3694874338816681</v>
      </c>
      <c r="G831" s="3">
        <v>0.64646114254429543</v>
      </c>
    </row>
    <row r="832" spans="1:7" x14ac:dyDescent="0.25">
      <c r="A832" s="2">
        <v>40.445273856225292</v>
      </c>
      <c r="B832" s="3">
        <v>0.12814325890089093</v>
      </c>
      <c r="C832" s="3">
        <v>0.13868755434168423</v>
      </c>
      <c r="D832" s="3">
        <v>0.50059967852776055</v>
      </c>
      <c r="E832" s="3">
        <v>0.35878134486668917</v>
      </c>
      <c r="F832" s="3">
        <v>0.19411576092369207</v>
      </c>
      <c r="G832" s="3">
        <v>0.52229510179693206</v>
      </c>
    </row>
    <row r="833" spans="1:7" x14ac:dyDescent="0.25">
      <c r="A833" s="2">
        <v>40.218278901292138</v>
      </c>
      <c r="B833" s="3">
        <v>0.32883822425921955</v>
      </c>
      <c r="C833" s="3">
        <v>0.20841943558600151</v>
      </c>
      <c r="D833" s="3">
        <v>0.49677130242208184</v>
      </c>
      <c r="E833" s="3">
        <v>0.42654786122382571</v>
      </c>
      <c r="F833" s="3">
        <v>0.31567329790299292</v>
      </c>
      <c r="G833" s="3">
        <v>0.53873636274433778</v>
      </c>
    </row>
    <row r="834" spans="1:7" x14ac:dyDescent="0.25">
      <c r="A834" s="2">
        <v>30.978928794748725</v>
      </c>
      <c r="B834" s="3">
        <v>2.8912918589129519E-2</v>
      </c>
      <c r="C834" s="3">
        <v>0.44794557244816219</v>
      </c>
      <c r="D834" s="3">
        <v>0.87353799549941258</v>
      </c>
      <c r="E834" s="3">
        <v>0.5394590341165344</v>
      </c>
      <c r="F834" s="3">
        <v>0.58926845431536934</v>
      </c>
      <c r="G834" s="3">
        <v>0.81329550715139276</v>
      </c>
    </row>
    <row r="835" spans="1:7" x14ac:dyDescent="0.25">
      <c r="A835" s="2">
        <v>40.48350495949407</v>
      </c>
      <c r="B835" s="3">
        <v>2.483085180472187E-2</v>
      </c>
      <c r="C835" s="3">
        <v>0.28097117387220399</v>
      </c>
      <c r="D835" s="3">
        <v>0.50073422799555423</v>
      </c>
      <c r="E835" s="3">
        <v>0.33132054037135794</v>
      </c>
      <c r="F835" s="3">
        <v>0.16696142705678382</v>
      </c>
      <c r="G835" s="3">
        <v>0.43579385748164179</v>
      </c>
    </row>
    <row r="836" spans="1:7" x14ac:dyDescent="0.25">
      <c r="A836" s="2">
        <v>46.541273717551071</v>
      </c>
      <c r="B836" s="3">
        <v>5.8538560055456337E-2</v>
      </c>
      <c r="C836" s="3">
        <v>0.23212226375130468</v>
      </c>
      <c r="D836" s="3">
        <v>0.28147653229825703</v>
      </c>
      <c r="E836" s="3">
        <v>0.46132187841492311</v>
      </c>
      <c r="F836" s="3">
        <v>0.18581349493418706</v>
      </c>
      <c r="G836" s="3">
        <v>0.52298759895267888</v>
      </c>
    </row>
    <row r="837" spans="1:7" x14ac:dyDescent="0.25">
      <c r="A837" s="2">
        <v>37.219207433125455</v>
      </c>
      <c r="B837" s="3">
        <v>2.6067655865249222E-2</v>
      </c>
      <c r="C837" s="3">
        <v>0.53266842399928327</v>
      </c>
      <c r="D837" s="3">
        <v>0.80413241498739418</v>
      </c>
      <c r="E837" s="3">
        <v>0.62278116950853313</v>
      </c>
      <c r="F837" s="3">
        <v>0.66087250153798327</v>
      </c>
      <c r="G837" s="3">
        <v>0.75837797463758261</v>
      </c>
    </row>
    <row r="838" spans="1:7" x14ac:dyDescent="0.25">
      <c r="A838" s="2">
        <v>42.777925606257639</v>
      </c>
      <c r="B838" s="3">
        <v>5.8032302295034643E-2</v>
      </c>
      <c r="C838" s="3">
        <v>0.32463107418580778</v>
      </c>
      <c r="D838" s="3">
        <v>0.58755958148971321</v>
      </c>
      <c r="E838" s="3">
        <v>0.45716893300472256</v>
      </c>
      <c r="F838" s="3">
        <v>0.41809540779716209</v>
      </c>
      <c r="G838" s="3">
        <v>0.7458888141180029</v>
      </c>
    </row>
    <row r="839" spans="1:7" x14ac:dyDescent="0.25">
      <c r="A839" s="2">
        <v>47.092827651222862</v>
      </c>
      <c r="B839" s="3">
        <v>0.15263310887465037</v>
      </c>
      <c r="C839" s="3">
        <v>0.34479418356687952</v>
      </c>
      <c r="D839" s="3">
        <v>0.53250777062962473</v>
      </c>
      <c r="E839" s="3">
        <v>0.58397373320667811</v>
      </c>
      <c r="F839" s="3">
        <v>0.44627528909999176</v>
      </c>
      <c r="G839" s="3">
        <v>0.71772215239573334</v>
      </c>
    </row>
    <row r="840" spans="1:7" x14ac:dyDescent="0.25">
      <c r="A840" s="2">
        <v>40.865715951161462</v>
      </c>
      <c r="B840" s="3">
        <v>0.23439045768339276</v>
      </c>
      <c r="C840" s="3">
        <v>0.4080252529699494</v>
      </c>
      <c r="D840" s="3">
        <v>0.55932107051995628</v>
      </c>
      <c r="E840" s="3">
        <v>0.38071296412827349</v>
      </c>
      <c r="F840" s="3">
        <v>0.40601613499100653</v>
      </c>
      <c r="G840" s="3">
        <v>0.53530566389048884</v>
      </c>
    </row>
    <row r="841" spans="1:7" x14ac:dyDescent="0.25">
      <c r="A841" s="2">
        <v>30.34338463348481</v>
      </c>
      <c r="B841" s="3">
        <v>4.2578272302711023E-2</v>
      </c>
      <c r="C841" s="3">
        <v>0.19443406747234535</v>
      </c>
      <c r="D841" s="3">
        <v>0.54652246241039659</v>
      </c>
      <c r="E841" s="3">
        <v>0.39981870416024423</v>
      </c>
      <c r="F841" s="3">
        <v>0.39020562009704424</v>
      </c>
      <c r="G841" s="3">
        <v>0.52300632385274815</v>
      </c>
    </row>
    <row r="842" spans="1:7" x14ac:dyDescent="0.25">
      <c r="A842" s="2">
        <v>36.577374580569845</v>
      </c>
      <c r="B842" s="3">
        <v>0.34562105149770972</v>
      </c>
      <c r="C842" s="3">
        <v>0.54141057266300241</v>
      </c>
      <c r="D842" s="3">
        <v>0.85781177965009214</v>
      </c>
      <c r="E842" s="3">
        <v>0.68205365604744772</v>
      </c>
      <c r="F842" s="3">
        <v>0.71312598859514098</v>
      </c>
      <c r="G842" s="3">
        <v>0.92536687824345831</v>
      </c>
    </row>
    <row r="843" spans="1:7" x14ac:dyDescent="0.25">
      <c r="A843" s="2">
        <v>47.68245733558993</v>
      </c>
      <c r="B843" s="3">
        <v>0.17146666644017244</v>
      </c>
      <c r="C843" s="3">
        <v>0.31046246461383087</v>
      </c>
      <c r="D843" s="3">
        <v>0.43697757629840911</v>
      </c>
      <c r="E843" s="3">
        <v>0.41773632453446985</v>
      </c>
      <c r="F843" s="3">
        <v>0.30146761317786497</v>
      </c>
      <c r="G843" s="3">
        <v>0.54506428821368291</v>
      </c>
    </row>
    <row r="844" spans="1:7" x14ac:dyDescent="0.25">
      <c r="A844" s="2">
        <v>57.303787562194678</v>
      </c>
      <c r="B844" s="3">
        <v>4.089215784676864E-2</v>
      </c>
      <c r="C844" s="3">
        <v>0.17522347907929728</v>
      </c>
      <c r="D844" s="3">
        <v>0.33502687479832277</v>
      </c>
      <c r="E844" s="3">
        <v>0.19453837063571605</v>
      </c>
      <c r="F844" s="3">
        <v>0.13944180476830062</v>
      </c>
      <c r="G844" s="3">
        <v>0.30937688045070588</v>
      </c>
    </row>
    <row r="845" spans="1:7" x14ac:dyDescent="0.25">
      <c r="A845" s="2">
        <v>38.759498688581495</v>
      </c>
      <c r="B845" s="3">
        <v>2.0943901288785659E-2</v>
      </c>
      <c r="C845" s="3">
        <v>0.35844095407420057</v>
      </c>
      <c r="D845" s="3">
        <v>0.40504625936838856</v>
      </c>
      <c r="E845" s="3">
        <v>0.51197866825167382</v>
      </c>
      <c r="F845" s="3">
        <v>0.38436383980124084</v>
      </c>
      <c r="G845" s="3">
        <v>0.45582861120768858</v>
      </c>
    </row>
    <row r="846" spans="1:7" x14ac:dyDescent="0.25">
      <c r="A846" s="2">
        <v>43.989148728888196</v>
      </c>
      <c r="B846" s="3">
        <v>4.2581165929366942E-2</v>
      </c>
      <c r="C846" s="3">
        <v>0.34692051941444335</v>
      </c>
      <c r="D846" s="3">
        <v>0.56329829909430695</v>
      </c>
      <c r="E846" s="3">
        <v>0.46877741048248689</v>
      </c>
      <c r="F846" s="3">
        <v>0.61406443905232044</v>
      </c>
      <c r="G846" s="3">
        <v>0.78560714487026495</v>
      </c>
    </row>
    <row r="847" spans="1:7" x14ac:dyDescent="0.25">
      <c r="A847" s="2">
        <v>28.908954427986046</v>
      </c>
      <c r="B847" s="3">
        <v>6.4128355158467806E-2</v>
      </c>
      <c r="C847" s="3">
        <v>0.44531892513465499</v>
      </c>
      <c r="D847" s="3">
        <v>0.54236820900205829</v>
      </c>
      <c r="E847" s="3">
        <v>0.52317743309889297</v>
      </c>
      <c r="F847" s="3">
        <v>0.3600899463089558</v>
      </c>
      <c r="G847" s="3">
        <v>0.55950654886322959</v>
      </c>
    </row>
    <row r="848" spans="1:7" x14ac:dyDescent="0.25">
      <c r="A848" s="2">
        <v>50.602025321824428</v>
      </c>
      <c r="B848" s="3">
        <v>0.24668460287615929</v>
      </c>
      <c r="C848" s="3">
        <v>8.284208089602213E-2</v>
      </c>
      <c r="D848" s="3">
        <v>0.43828186276119063</v>
      </c>
      <c r="E848" s="3">
        <v>0.25176204118211076</v>
      </c>
      <c r="F848" s="3">
        <v>0.21296017995233546</v>
      </c>
      <c r="G848" s="3">
        <v>0.43938313934237661</v>
      </c>
    </row>
    <row r="849" spans="1:7" x14ac:dyDescent="0.25">
      <c r="A849" s="2">
        <v>34.142366111635965</v>
      </c>
      <c r="B849" s="3">
        <v>2.1801860373819201E-2</v>
      </c>
      <c r="C849" s="3">
        <v>0.34836391108941173</v>
      </c>
      <c r="D849" s="3">
        <v>0.28704575484583916</v>
      </c>
      <c r="E849" s="3">
        <v>0.29038025000861128</v>
      </c>
      <c r="F849" s="3">
        <v>0.16662653273710012</v>
      </c>
      <c r="G849" s="3">
        <v>0.18904514478680723</v>
      </c>
    </row>
    <row r="850" spans="1:7" x14ac:dyDescent="0.25">
      <c r="A850" s="2">
        <v>40.809835029445544</v>
      </c>
      <c r="B850" s="3">
        <v>0.11970213101907234</v>
      </c>
      <c r="C850" s="3">
        <v>0.40553093195064788</v>
      </c>
      <c r="D850" s="3">
        <v>0.62579424656563076</v>
      </c>
      <c r="E850" s="3">
        <v>0.46654621361966314</v>
      </c>
      <c r="F850" s="3">
        <v>0.4410159694576537</v>
      </c>
      <c r="G850" s="3">
        <v>0.61697917532547963</v>
      </c>
    </row>
    <row r="851" spans="1:7" x14ac:dyDescent="0.25">
      <c r="A851" s="2">
        <v>54.583211851005416</v>
      </c>
      <c r="B851" s="3">
        <v>0.29647173532237336</v>
      </c>
      <c r="C851" s="3">
        <v>0.23101053551406703</v>
      </c>
      <c r="D851" s="3">
        <v>0.40578756531454974</v>
      </c>
      <c r="E851" s="3">
        <v>0.25608724782252468</v>
      </c>
      <c r="F851" s="3">
        <v>6.9076430674768199E-3</v>
      </c>
      <c r="G851" s="3">
        <v>0.21619706178002562</v>
      </c>
    </row>
    <row r="852" spans="1:7" x14ac:dyDescent="0.25">
      <c r="A852" s="2">
        <v>31.272702577266518</v>
      </c>
      <c r="B852" s="3">
        <v>7.2368321210483838E-2</v>
      </c>
      <c r="C852" s="3">
        <v>0.26954170677309219</v>
      </c>
      <c r="D852" s="3">
        <v>0.6755334155705397</v>
      </c>
      <c r="E852" s="3">
        <v>0.48159389912024653</v>
      </c>
      <c r="F852" s="3">
        <v>0.58339123376871482</v>
      </c>
      <c r="G852" s="3">
        <v>0.63528399061002516</v>
      </c>
    </row>
    <row r="853" spans="1:7" x14ac:dyDescent="0.25">
      <c r="A853" s="2">
        <v>48.317675977014034</v>
      </c>
      <c r="B853" s="3">
        <v>7.840005614333867E-2</v>
      </c>
      <c r="C853" s="3">
        <v>0.60383983878439995</v>
      </c>
      <c r="D853" s="3">
        <v>0.7324996903221499</v>
      </c>
      <c r="E853" s="3">
        <v>0.68824967533828607</v>
      </c>
      <c r="F853" s="3">
        <v>0.53845205826906561</v>
      </c>
      <c r="G853" s="3">
        <v>0.68727082152525343</v>
      </c>
    </row>
    <row r="854" spans="1:7" x14ac:dyDescent="0.25">
      <c r="A854" s="2">
        <v>50.309279569750039</v>
      </c>
      <c r="B854" s="3">
        <v>3.0757205879927741E-2</v>
      </c>
      <c r="C854" s="3">
        <v>0.16910506182609109</v>
      </c>
      <c r="D854" s="3">
        <v>0.35335046765302719</v>
      </c>
      <c r="E854" s="3">
        <v>0.27942425211614053</v>
      </c>
      <c r="F854" s="3">
        <v>0.23439950219778702</v>
      </c>
      <c r="G854" s="3">
        <v>0.39566154077305338</v>
      </c>
    </row>
    <row r="855" spans="1:7" x14ac:dyDescent="0.25">
      <c r="A855" s="2">
        <v>37.759854832790353</v>
      </c>
      <c r="B855" s="3">
        <v>1.9233408484002699E-2</v>
      </c>
      <c r="C855" s="3">
        <v>0.28088170935762624</v>
      </c>
      <c r="D855" s="3">
        <v>0.43420746329965354</v>
      </c>
      <c r="E855" s="3">
        <v>0.44692643463098969</v>
      </c>
      <c r="F855" s="3">
        <v>0.40407576035887</v>
      </c>
      <c r="G855" s="3">
        <v>0.67001231572670961</v>
      </c>
    </row>
    <row r="856" spans="1:7" x14ac:dyDescent="0.25">
      <c r="A856" s="2">
        <v>46.236638767822242</v>
      </c>
      <c r="B856" s="3">
        <v>5.3178763702483499E-2</v>
      </c>
      <c r="C856" s="3">
        <v>0.40525868280127358</v>
      </c>
      <c r="D856" s="3">
        <v>0.52022274703985238</v>
      </c>
      <c r="E856" s="3">
        <v>0.45892319621324995</v>
      </c>
      <c r="F856" s="3">
        <v>0.45582199231504283</v>
      </c>
      <c r="G856" s="3">
        <v>0.62289936426324755</v>
      </c>
    </row>
    <row r="857" spans="1:7" x14ac:dyDescent="0.25">
      <c r="A857" s="2">
        <v>40.295606221527855</v>
      </c>
      <c r="B857" s="3">
        <v>0.34490244637311435</v>
      </c>
      <c r="C857" s="3">
        <v>0.42855595826054377</v>
      </c>
      <c r="D857" s="3">
        <v>0.49448361855790113</v>
      </c>
      <c r="E857" s="3">
        <v>0.51625888927025154</v>
      </c>
      <c r="F857" s="3">
        <v>0.37572188103150833</v>
      </c>
      <c r="G857" s="3">
        <v>0.40531296707608311</v>
      </c>
    </row>
    <row r="858" spans="1:7" x14ac:dyDescent="0.25">
      <c r="A858" s="2">
        <v>42.827415044578458</v>
      </c>
      <c r="B858" s="3">
        <v>7.7946037752558123E-2</v>
      </c>
      <c r="C858" s="3">
        <v>0.34955604325857625</v>
      </c>
      <c r="D858" s="3">
        <v>0.5075056611868477</v>
      </c>
      <c r="E858" s="3">
        <v>0.41079917345064149</v>
      </c>
      <c r="F858" s="3">
        <v>0.26937678408180793</v>
      </c>
      <c r="G858" s="3">
        <v>0.57622832387961676</v>
      </c>
    </row>
    <row r="859" spans="1:7" x14ac:dyDescent="0.25">
      <c r="A859" s="2">
        <v>42.168160545501038</v>
      </c>
      <c r="B859" s="3">
        <v>1.980881239648806E-2</v>
      </c>
      <c r="C859" s="3">
        <v>0.44138692358760767</v>
      </c>
      <c r="D859" s="3">
        <v>0.70835008526344456</v>
      </c>
      <c r="E859" s="3">
        <v>0.59514476280571849</v>
      </c>
      <c r="F859" s="3">
        <v>0.67535812689290797</v>
      </c>
      <c r="G859" s="3">
        <v>0.94145783816312822</v>
      </c>
    </row>
    <row r="860" spans="1:7" x14ac:dyDescent="0.25">
      <c r="A860" s="2">
        <v>42.307717920522308</v>
      </c>
      <c r="B860" s="3">
        <v>6.6907085003119968E-2</v>
      </c>
      <c r="C860" s="3">
        <v>0.34648956305013323</v>
      </c>
      <c r="D860" s="3">
        <v>0.49135463002912028</v>
      </c>
      <c r="E860" s="3">
        <v>0.43552550887741248</v>
      </c>
      <c r="F860" s="3">
        <v>0.43026981951938281</v>
      </c>
      <c r="G860" s="3">
        <v>0.49863197473856263</v>
      </c>
    </row>
    <row r="861" spans="1:7" x14ac:dyDescent="0.25">
      <c r="A861" s="2">
        <v>32.613365509672647</v>
      </c>
      <c r="B861" s="3">
        <v>1.4405938793069371E-2</v>
      </c>
      <c r="C861" s="3">
        <v>0.55896330865120847</v>
      </c>
      <c r="D861" s="3">
        <v>0.96694378181583651</v>
      </c>
      <c r="E861" s="3">
        <v>0.65519431439755904</v>
      </c>
      <c r="F861" s="3">
        <v>0.86741025806472627</v>
      </c>
      <c r="G861" s="3">
        <v>0.95744128382492777</v>
      </c>
    </row>
    <row r="862" spans="1:7" x14ac:dyDescent="0.25">
      <c r="A862" s="2">
        <v>40.403150497601459</v>
      </c>
      <c r="B862" s="3">
        <v>0.11271143406869048</v>
      </c>
      <c r="C862" s="3">
        <v>0.37474270574909174</v>
      </c>
      <c r="D862" s="3">
        <v>0.55490367781071126</v>
      </c>
      <c r="E862" s="3">
        <v>0.50214525838532542</v>
      </c>
      <c r="F862" s="3">
        <v>0.47089708383675971</v>
      </c>
      <c r="G862" s="3">
        <v>0.84445333083899965</v>
      </c>
    </row>
    <row r="863" spans="1:7" x14ac:dyDescent="0.25">
      <c r="A863" s="2">
        <v>33.181399592135776</v>
      </c>
      <c r="B863" s="3">
        <v>0.24393407972649478</v>
      </c>
      <c r="C863" s="3">
        <v>0.26361212959581098</v>
      </c>
      <c r="D863" s="3">
        <v>0.35295122953570213</v>
      </c>
      <c r="E863" s="3">
        <v>0.32716550246149606</v>
      </c>
      <c r="F863" s="3">
        <v>0.24383032565801652</v>
      </c>
      <c r="G863" s="3">
        <v>0.44873330086919977</v>
      </c>
    </row>
    <row r="864" spans="1:7" x14ac:dyDescent="0.25">
      <c r="A864" s="2">
        <v>47.78096612102059</v>
      </c>
      <c r="B864" s="3">
        <v>0.36900781515882458</v>
      </c>
      <c r="C864" s="3">
        <v>0.31683383884565564</v>
      </c>
      <c r="D864" s="3">
        <v>0.46254169038174187</v>
      </c>
      <c r="E864" s="3">
        <v>0.20382374127968375</v>
      </c>
      <c r="F864" s="3">
        <v>8.0824860555237001E-3</v>
      </c>
      <c r="G864" s="3">
        <v>0.27267350710207178</v>
      </c>
    </row>
    <row r="865" spans="1:7" x14ac:dyDescent="0.25">
      <c r="A865" s="2">
        <v>44.356834619302951</v>
      </c>
      <c r="B865" s="3">
        <v>2.564133974007838E-2</v>
      </c>
      <c r="C865" s="3">
        <v>0.13874396352685334</v>
      </c>
      <c r="D865" s="3">
        <v>0.58181199950027307</v>
      </c>
      <c r="E865" s="3">
        <v>0.40944069009914508</v>
      </c>
      <c r="F865" s="3">
        <v>0.35022218037074443</v>
      </c>
      <c r="G865" s="3">
        <v>0.56488721900461591</v>
      </c>
    </row>
    <row r="866" spans="1:7" x14ac:dyDescent="0.25">
      <c r="A866" s="2">
        <v>47.522761024887664</v>
      </c>
      <c r="B866" s="3">
        <v>1.2431112959656321E-2</v>
      </c>
      <c r="C866" s="3">
        <v>0.47843742357375285</v>
      </c>
      <c r="D866" s="3">
        <v>0.77412754768594549</v>
      </c>
      <c r="E866" s="3">
        <v>0.78949252653609914</v>
      </c>
      <c r="F866" s="3">
        <v>0.7526064388262157</v>
      </c>
      <c r="G866" s="3">
        <v>1</v>
      </c>
    </row>
    <row r="867" spans="1:7" x14ac:dyDescent="0.25">
      <c r="A867" s="2">
        <v>36.670565692493319</v>
      </c>
      <c r="B867" s="3">
        <v>6.9197854588949836E-2</v>
      </c>
      <c r="C867" s="3">
        <v>0.48712207609083014</v>
      </c>
      <c r="D867" s="3">
        <v>0.65958238129850744</v>
      </c>
      <c r="E867" s="3">
        <v>0.51386008268864936</v>
      </c>
      <c r="F867" s="3">
        <v>0.30819510430951402</v>
      </c>
      <c r="G867" s="3">
        <v>0.49522679396592839</v>
      </c>
    </row>
    <row r="868" spans="1:7" x14ac:dyDescent="0.25">
      <c r="A868" s="2">
        <v>45.184288134049851</v>
      </c>
      <c r="B868" s="3">
        <v>4.4095915640178743E-2</v>
      </c>
      <c r="C868" s="3">
        <v>0.48027990516139574</v>
      </c>
      <c r="D868" s="3">
        <v>0.80408721139093675</v>
      </c>
      <c r="E868" s="3">
        <v>0.51827249845287915</v>
      </c>
      <c r="F868" s="3">
        <v>0.50067574978060225</v>
      </c>
      <c r="G868" s="3">
        <v>0.82724541294661036</v>
      </c>
    </row>
    <row r="869" spans="1:7" x14ac:dyDescent="0.25">
      <c r="A869" s="2">
        <v>39.932578403097899</v>
      </c>
      <c r="B869" s="3">
        <v>5.4304612335509213E-2</v>
      </c>
      <c r="C869" s="3">
        <v>0.11331087186906988</v>
      </c>
      <c r="D869" s="3">
        <v>0.22258266982434555</v>
      </c>
      <c r="E869" s="3">
        <v>5.1868748157588851E-2</v>
      </c>
      <c r="F869" s="3">
        <v>2.0569967517443721E-2</v>
      </c>
      <c r="G869" s="3">
        <v>0.31840257980980108</v>
      </c>
    </row>
    <row r="870" spans="1:7" x14ac:dyDescent="0.25">
      <c r="A870" s="2">
        <v>44.516486830086201</v>
      </c>
      <c r="B870" s="3">
        <v>1.8778640456918461E-2</v>
      </c>
      <c r="C870" s="3">
        <v>0.18328248080775897</v>
      </c>
      <c r="D870" s="3">
        <v>0.38664969472072436</v>
      </c>
      <c r="E870" s="3">
        <v>0.2183175753966615</v>
      </c>
      <c r="F870" s="3">
        <v>0.1255776884637983</v>
      </c>
      <c r="G870" s="3">
        <v>0.39299402142835582</v>
      </c>
    </row>
    <row r="871" spans="1:7" x14ac:dyDescent="0.25">
      <c r="A871" s="2">
        <v>32.551821575516854</v>
      </c>
      <c r="B871" s="3">
        <v>1.3002325363248E-3</v>
      </c>
      <c r="C871" s="3">
        <v>0.40645249337170947</v>
      </c>
      <c r="D871" s="3">
        <v>0.51781900159970484</v>
      </c>
      <c r="E871" s="3">
        <v>0.69294424897598794</v>
      </c>
      <c r="F871" s="3">
        <v>0.45608146903355473</v>
      </c>
      <c r="G871" s="3">
        <v>0.674924994035354</v>
      </c>
    </row>
    <row r="872" spans="1:7" x14ac:dyDescent="0.25">
      <c r="A872" s="2">
        <v>35.21314439541861</v>
      </c>
      <c r="B872" s="3">
        <v>0.32808529806923403</v>
      </c>
      <c r="C872" s="3">
        <v>0.6088045437789058</v>
      </c>
      <c r="D872" s="3">
        <v>0.74777091750644287</v>
      </c>
      <c r="E872" s="3">
        <v>0.68396423995197031</v>
      </c>
      <c r="F872" s="3">
        <v>0.68011611931504379</v>
      </c>
      <c r="G872" s="3">
        <v>0.85067681177141496</v>
      </c>
    </row>
    <row r="873" spans="1:7" x14ac:dyDescent="0.25">
      <c r="A873" s="2">
        <v>48.026608685507775</v>
      </c>
      <c r="B873" s="3">
        <v>0.11753286294569017</v>
      </c>
      <c r="C873" s="3">
        <v>0.39812226872194922</v>
      </c>
      <c r="D873" s="3">
        <v>0.4862686699482815</v>
      </c>
      <c r="E873" s="3">
        <v>0.49373269570943129</v>
      </c>
      <c r="F873" s="3">
        <v>0.51431056280111698</v>
      </c>
      <c r="G873" s="3">
        <v>0.7080486142976018</v>
      </c>
    </row>
    <row r="874" spans="1:7" x14ac:dyDescent="0.25">
      <c r="A874" s="2">
        <v>42.09817053605088</v>
      </c>
      <c r="B874" s="3">
        <v>0.20429301237541442</v>
      </c>
      <c r="C874" s="3">
        <v>0.29153828520157377</v>
      </c>
      <c r="D874" s="3">
        <v>0.48464010479192121</v>
      </c>
      <c r="E874" s="3">
        <v>0.27160392510754305</v>
      </c>
      <c r="F874" s="3">
        <v>0.16349298094248907</v>
      </c>
      <c r="G874" s="3">
        <v>0.43197707528932378</v>
      </c>
    </row>
    <row r="875" spans="1:7" x14ac:dyDescent="0.25">
      <c r="A875" s="2">
        <v>21.626247642430791</v>
      </c>
      <c r="B875" s="3">
        <v>0.19108905822913788</v>
      </c>
      <c r="C875" s="3">
        <v>0.15802173455812069</v>
      </c>
      <c r="D875" s="3">
        <v>0.51032612701492763</v>
      </c>
      <c r="E875" s="3">
        <v>0.48588371437457961</v>
      </c>
      <c r="F875" s="3">
        <v>0.32089449053921332</v>
      </c>
      <c r="G875" s="3">
        <v>0.42920621415235666</v>
      </c>
    </row>
    <row r="876" spans="1:7" x14ac:dyDescent="0.25">
      <c r="A876" s="2">
        <v>25.398140323320188</v>
      </c>
      <c r="B876" s="3">
        <v>1.840474993484716E-2</v>
      </c>
      <c r="C876" s="3">
        <v>0.22506911529828977</v>
      </c>
      <c r="D876" s="3">
        <v>0.51286069140526558</v>
      </c>
      <c r="E876" s="3">
        <v>0.41432095327961699</v>
      </c>
      <c r="F876" s="3">
        <v>0.51643022826248952</v>
      </c>
      <c r="G876" s="3">
        <v>0.70005915686276265</v>
      </c>
    </row>
    <row r="877" spans="1:7" x14ac:dyDescent="0.25">
      <c r="A877" s="2">
        <v>31.614875583486114</v>
      </c>
      <c r="B877" s="3">
        <v>0.30795856338322941</v>
      </c>
      <c r="C877" s="3">
        <v>0.40396471638383236</v>
      </c>
      <c r="D877" s="3">
        <v>0.63233117968746366</v>
      </c>
      <c r="E877" s="3">
        <v>0.47986004946457361</v>
      </c>
      <c r="F877" s="3">
        <v>0.40092356762594134</v>
      </c>
      <c r="G877" s="3">
        <v>0.68272975753838427</v>
      </c>
    </row>
    <row r="878" spans="1:7" x14ac:dyDescent="0.25">
      <c r="A878" s="2">
        <v>44.582785953274609</v>
      </c>
      <c r="B878" s="3">
        <v>7.4707050243231959E-2</v>
      </c>
      <c r="C878" s="3">
        <v>0.48720470163416491</v>
      </c>
      <c r="D878" s="3">
        <v>0.52444601952652925</v>
      </c>
      <c r="E878" s="3">
        <v>0.48521554638445502</v>
      </c>
      <c r="F878" s="3">
        <v>0.50402582571450161</v>
      </c>
      <c r="G878" s="3">
        <v>0.6262702234270402</v>
      </c>
    </row>
    <row r="879" spans="1:7" x14ac:dyDescent="0.25">
      <c r="A879" s="2">
        <v>40.658321969122603</v>
      </c>
      <c r="B879" s="3">
        <v>6.5741857950093352E-2</v>
      </c>
      <c r="C879" s="3">
        <v>0.27719424735062659</v>
      </c>
      <c r="D879" s="3">
        <v>0.44427663239205295</v>
      </c>
      <c r="E879" s="3">
        <v>0.4664285671293148</v>
      </c>
      <c r="F879" s="3">
        <v>0.28023517289134964</v>
      </c>
      <c r="G879" s="3">
        <v>0.3883028332330199</v>
      </c>
    </row>
    <row r="880" spans="1:7" x14ac:dyDescent="0.25">
      <c r="A880" s="2">
        <v>48.456615616140674</v>
      </c>
      <c r="B880" s="3">
        <v>0.36060898607990494</v>
      </c>
      <c r="C880" s="3">
        <v>0.35466435149756131</v>
      </c>
      <c r="D880" s="3">
        <v>0.47263538115726561</v>
      </c>
      <c r="E880" s="3">
        <v>0.535890109177381</v>
      </c>
      <c r="F880" s="3">
        <v>0.32732910303282148</v>
      </c>
      <c r="G880" s="3">
        <v>0.63816559536325401</v>
      </c>
    </row>
    <row r="881" spans="1:7" x14ac:dyDescent="0.25">
      <c r="A881" s="2">
        <v>41.221829643926554</v>
      </c>
      <c r="B881" s="3">
        <v>2.2380513258710929E-2</v>
      </c>
      <c r="C881" s="3">
        <v>0.2727137874738792</v>
      </c>
      <c r="D881" s="3">
        <v>0.42506372569914341</v>
      </c>
      <c r="E881" s="3">
        <v>0.3114714725673543</v>
      </c>
      <c r="F881" s="3">
        <v>0.28715840754138178</v>
      </c>
      <c r="G881" s="3">
        <v>0.57738001988304699</v>
      </c>
    </row>
    <row r="882" spans="1:7" x14ac:dyDescent="0.25">
      <c r="A882" s="2">
        <v>51.524240802419143</v>
      </c>
      <c r="B882" s="3">
        <v>7.4379371447245088E-2</v>
      </c>
      <c r="C882" s="3">
        <v>0.21672179862386456</v>
      </c>
      <c r="D882" s="3">
        <v>0.3428876901477948</v>
      </c>
      <c r="E882" s="3">
        <v>0.25688346650987504</v>
      </c>
      <c r="F882" s="3">
        <v>0.17984109292587189</v>
      </c>
      <c r="G882" s="3">
        <v>0.38081628714955212</v>
      </c>
    </row>
    <row r="883" spans="1:7" x14ac:dyDescent="0.25">
      <c r="A883" s="2">
        <v>20.428039484720973</v>
      </c>
      <c r="B883" s="3">
        <v>6.4977035310856912E-2</v>
      </c>
      <c r="C883" s="3">
        <v>0.34266612764851873</v>
      </c>
      <c r="D883" s="3">
        <v>0.69118271978812473</v>
      </c>
      <c r="E883" s="3">
        <v>0.34026580768838499</v>
      </c>
      <c r="F883" s="3">
        <v>0.31970418929595457</v>
      </c>
      <c r="G883" s="3">
        <v>0.47145230745040956</v>
      </c>
    </row>
    <row r="884" spans="1:7" x14ac:dyDescent="0.25">
      <c r="A884" s="2">
        <v>20.085263782360816</v>
      </c>
      <c r="B884" s="3">
        <v>0.10685875525750371</v>
      </c>
      <c r="C884" s="3">
        <v>0.31302254016962466</v>
      </c>
      <c r="D884" s="3">
        <v>0.44323699435572544</v>
      </c>
      <c r="E884" s="3">
        <v>0.27977893908870755</v>
      </c>
      <c r="F884" s="3">
        <v>0.40827647907105541</v>
      </c>
      <c r="G884" s="3">
        <v>0.45140075625390147</v>
      </c>
    </row>
    <row r="885" spans="1:7" x14ac:dyDescent="0.25">
      <c r="A885" s="2">
        <v>47.066693532391071</v>
      </c>
      <c r="B885" s="3">
        <v>9.2543171532471685E-2</v>
      </c>
      <c r="C885" s="3">
        <v>0.40233561982089661</v>
      </c>
      <c r="D885" s="3">
        <v>0.68767421813966489</v>
      </c>
      <c r="E885" s="3">
        <v>0.44120225521050699</v>
      </c>
      <c r="F885" s="3">
        <v>0.50339712782038759</v>
      </c>
      <c r="G885" s="3">
        <v>0.67400748107542008</v>
      </c>
    </row>
    <row r="886" spans="1:7" x14ac:dyDescent="0.25">
      <c r="A886" s="2">
        <v>42.821902802081539</v>
      </c>
      <c r="B886" s="3">
        <v>0.19501208394210007</v>
      </c>
      <c r="C886" s="3">
        <v>0.25146364269038002</v>
      </c>
      <c r="D886" s="3">
        <v>0.50283742613773164</v>
      </c>
      <c r="E886" s="3">
        <v>0.47781335711161421</v>
      </c>
      <c r="F886" s="3">
        <v>0.41570815755876095</v>
      </c>
      <c r="G886" s="3">
        <v>0.46088534919943519</v>
      </c>
    </row>
    <row r="887" spans="1:7" x14ac:dyDescent="0.25">
      <c r="A887" s="2">
        <v>42.462948139668619</v>
      </c>
      <c r="B887" s="3">
        <v>9.7003295284343552E-2</v>
      </c>
      <c r="C887" s="3">
        <v>0.4375617582751416</v>
      </c>
      <c r="D887" s="3">
        <v>0.55927604837112965</v>
      </c>
      <c r="E887" s="3">
        <v>0.5341424193729627</v>
      </c>
      <c r="F887" s="3">
        <v>0.36346149387689186</v>
      </c>
      <c r="G887" s="3">
        <v>0.47746992811330147</v>
      </c>
    </row>
    <row r="888" spans="1:7" x14ac:dyDescent="0.25">
      <c r="A888" s="2">
        <v>41.562385961572126</v>
      </c>
      <c r="B888" s="3">
        <v>5.9641147191330388E-2</v>
      </c>
      <c r="C888" s="3">
        <v>0.43261386234024429</v>
      </c>
      <c r="D888" s="3">
        <v>0.77361129058484268</v>
      </c>
      <c r="E888" s="3">
        <v>0.49859272061012982</v>
      </c>
      <c r="F888" s="3">
        <v>0.57343582386713821</v>
      </c>
      <c r="G888" s="3">
        <v>0.64631212250660774</v>
      </c>
    </row>
    <row r="889" spans="1:7" x14ac:dyDescent="0.25">
      <c r="A889" s="2">
        <v>52.824265490393152</v>
      </c>
      <c r="B889" s="3">
        <v>0.15963166539862594</v>
      </c>
      <c r="C889" s="3">
        <v>0.21766941144543317</v>
      </c>
      <c r="D889" s="3">
        <v>0.44663260398012827</v>
      </c>
      <c r="E889" s="3">
        <v>0.33962630145976186</v>
      </c>
      <c r="F889" s="3">
        <v>0.36488975220842135</v>
      </c>
      <c r="G889" s="3">
        <v>0.58895430868650434</v>
      </c>
    </row>
    <row r="890" spans="1:7" x14ac:dyDescent="0.25">
      <c r="A890" s="2">
        <v>33.770699172793464</v>
      </c>
      <c r="B890" s="3">
        <v>1.2219959588499011E-2</v>
      </c>
      <c r="C890" s="3">
        <v>0.5621293963201579</v>
      </c>
      <c r="D890" s="3">
        <v>0.898437367776314</v>
      </c>
      <c r="E890" s="3">
        <v>0.69466077710471619</v>
      </c>
      <c r="F890" s="3">
        <v>0.78202335542173773</v>
      </c>
      <c r="G890" s="3">
        <v>0.83756476133338675</v>
      </c>
    </row>
    <row r="891" spans="1:7" x14ac:dyDescent="0.25">
      <c r="A891" s="2">
        <v>23.998303558043531</v>
      </c>
      <c r="B891" s="3">
        <v>9.7910454087796223E-2</v>
      </c>
      <c r="C891" s="3">
        <v>0.30677722735389767</v>
      </c>
      <c r="D891" s="3">
        <v>0.45114686880637878</v>
      </c>
      <c r="E891" s="3">
        <v>0.36867248951486559</v>
      </c>
      <c r="F891" s="3">
        <v>0.36780243141642244</v>
      </c>
      <c r="G891" s="3">
        <v>0.63145178513136091</v>
      </c>
    </row>
    <row r="892" spans="1:7" x14ac:dyDescent="0.25">
      <c r="A892" s="2">
        <v>36.129192439095043</v>
      </c>
      <c r="B892" s="3">
        <v>4.8078591027667997E-3</v>
      </c>
      <c r="C892" s="3">
        <v>0.37396079678984728</v>
      </c>
      <c r="D892" s="3">
        <v>0.57118020217548027</v>
      </c>
      <c r="E892" s="3">
        <v>0.41207789627472785</v>
      </c>
      <c r="F892" s="3">
        <v>0.42679292886855147</v>
      </c>
      <c r="G892" s="3">
        <v>0.54709894557888183</v>
      </c>
    </row>
    <row r="893" spans="1:7" x14ac:dyDescent="0.25">
      <c r="A893" s="2">
        <v>17.922444474613272</v>
      </c>
      <c r="B893" s="3">
        <v>2.3950345000931759E-2</v>
      </c>
      <c r="C893" s="3">
        <v>0.33236108255576424</v>
      </c>
      <c r="D893" s="3">
        <v>0.60879604674914678</v>
      </c>
      <c r="E893" s="3">
        <v>0.50319246922267757</v>
      </c>
      <c r="F893" s="3">
        <v>0.39793153729074804</v>
      </c>
      <c r="G893" s="3">
        <v>0.7204734570730269</v>
      </c>
    </row>
    <row r="894" spans="1:7" x14ac:dyDescent="0.25">
      <c r="A894" s="2">
        <v>40.540674264731969</v>
      </c>
      <c r="B894" s="3">
        <v>0.24829946774620595</v>
      </c>
      <c r="C894" s="3">
        <v>0.21273924038062594</v>
      </c>
      <c r="D894" s="3">
        <v>0.40590763335245167</v>
      </c>
      <c r="E894" s="3">
        <v>0.371447328252832</v>
      </c>
      <c r="F894" s="3">
        <v>0.30500455213789773</v>
      </c>
      <c r="G894" s="3">
        <v>0.52568243793372993</v>
      </c>
    </row>
    <row r="895" spans="1:7" x14ac:dyDescent="0.25">
      <c r="A895" s="2">
        <v>37.101185495140975</v>
      </c>
      <c r="B895" s="3">
        <v>6.5550396777797948E-2</v>
      </c>
      <c r="C895" s="3">
        <v>0.4824542996648481</v>
      </c>
      <c r="D895" s="3">
        <v>0.69198731980283656</v>
      </c>
      <c r="E895" s="3">
        <v>0.59696677135425369</v>
      </c>
      <c r="F895" s="3">
        <v>0.57097888717529677</v>
      </c>
      <c r="G895" s="3">
        <v>0.7630143848289439</v>
      </c>
    </row>
    <row r="896" spans="1:7" x14ac:dyDescent="0.25">
      <c r="A896" s="2">
        <v>33.16070352232024</v>
      </c>
      <c r="B896" s="3">
        <v>2.8630128282045329E-2</v>
      </c>
      <c r="C896" s="3">
        <v>0.30584194946714449</v>
      </c>
      <c r="D896" s="3">
        <v>0.54856706712021386</v>
      </c>
      <c r="E896" s="3">
        <v>0.41497483289365666</v>
      </c>
      <c r="F896" s="3">
        <v>0.36604859884148255</v>
      </c>
      <c r="G896" s="3">
        <v>0.61537823839070316</v>
      </c>
    </row>
    <row r="897" spans="1:7" x14ac:dyDescent="0.25">
      <c r="A897" s="2">
        <v>29.799358510520786</v>
      </c>
      <c r="B897" s="3">
        <v>3.4567760102019882E-2</v>
      </c>
      <c r="C897" s="3">
        <v>0.20916389475978747</v>
      </c>
      <c r="D897" s="3">
        <v>0.48965616505151727</v>
      </c>
      <c r="E897" s="3">
        <v>0.33553261401910139</v>
      </c>
      <c r="F897" s="3">
        <v>0.31855322991916718</v>
      </c>
      <c r="G897" s="3">
        <v>0.62102071237661749</v>
      </c>
    </row>
    <row r="898" spans="1:7" x14ac:dyDescent="0.25">
      <c r="A898" s="2">
        <v>48.178561025283592</v>
      </c>
      <c r="B898" s="3">
        <v>0.27494154953794031</v>
      </c>
      <c r="C898" s="3">
        <v>0.26643193954934696</v>
      </c>
      <c r="D898" s="3">
        <v>0.44798711941091268</v>
      </c>
      <c r="E898" s="3">
        <v>0.37662039197188057</v>
      </c>
      <c r="F898" s="3">
        <v>0.2108791078853049</v>
      </c>
      <c r="G898" s="3">
        <v>0.35217794367742444</v>
      </c>
    </row>
    <row r="899" spans="1:7" x14ac:dyDescent="0.25">
      <c r="A899" s="2">
        <v>40.524686496498106</v>
      </c>
      <c r="B899" s="3">
        <v>6.1586073028844363E-2</v>
      </c>
      <c r="C899" s="3">
        <v>0.42755740821916582</v>
      </c>
      <c r="D899" s="3">
        <v>0.59949783881179231</v>
      </c>
      <c r="E899" s="3">
        <v>0.49471791364678691</v>
      </c>
      <c r="F899" s="3">
        <v>0.54637526329999442</v>
      </c>
      <c r="G899" s="3">
        <v>0.70812529404912761</v>
      </c>
    </row>
    <row r="900" spans="1:7" x14ac:dyDescent="0.25">
      <c r="A900" s="2">
        <v>36.694844532778227</v>
      </c>
      <c r="B900" s="3">
        <v>7.8755566458042804E-3</v>
      </c>
      <c r="C900" s="3">
        <v>0.64007843068994374</v>
      </c>
      <c r="D900" s="3">
        <v>0.77011488470460299</v>
      </c>
      <c r="E900" s="3">
        <v>0.68164590457276319</v>
      </c>
      <c r="F900" s="3">
        <v>0.72029474006736793</v>
      </c>
      <c r="G900" s="3">
        <v>0.8390024714879627</v>
      </c>
    </row>
    <row r="901" spans="1:7" x14ac:dyDescent="0.25">
      <c r="A901" s="2">
        <v>40.92182495712531</v>
      </c>
      <c r="B901" s="3">
        <v>3.7393290344091702E-2</v>
      </c>
      <c r="C901" s="3">
        <v>0.2618082397955962</v>
      </c>
      <c r="D901" s="3">
        <v>0.34141194440253331</v>
      </c>
      <c r="E901" s="3">
        <v>0.32926007745473163</v>
      </c>
      <c r="F901" s="3">
        <v>0.46008403870297598</v>
      </c>
      <c r="G901" s="3">
        <v>0.52150753859051024</v>
      </c>
    </row>
    <row r="902" spans="1:7" x14ac:dyDescent="0.25">
      <c r="A902" s="2">
        <v>40.787065554923423</v>
      </c>
      <c r="B902" s="3">
        <v>0.11917302642493664</v>
      </c>
      <c r="C902" s="3">
        <v>0.41670770723395412</v>
      </c>
      <c r="D902" s="3">
        <v>0.59693626386557364</v>
      </c>
      <c r="E902" s="3">
        <v>0.43501583515858316</v>
      </c>
      <c r="F902" s="3">
        <v>0.38646448150083496</v>
      </c>
      <c r="G902" s="3">
        <v>0.68050457981008172</v>
      </c>
    </row>
    <row r="903" spans="1:7" x14ac:dyDescent="0.25">
      <c r="A903" s="2">
        <v>41.910312265667834</v>
      </c>
      <c r="B903" s="3">
        <v>0.4176027459413475</v>
      </c>
      <c r="C903" s="3">
        <v>0.32052036151434171</v>
      </c>
      <c r="D903" s="3">
        <v>0.58607063509926904</v>
      </c>
      <c r="E903" s="3">
        <v>0.34169131115921603</v>
      </c>
      <c r="F903" s="3">
        <v>0.27838747085144289</v>
      </c>
      <c r="G903" s="3">
        <v>0.53253025597436854</v>
      </c>
    </row>
    <row r="904" spans="1:7" x14ac:dyDescent="0.25">
      <c r="A904" s="2">
        <v>53.779303835861512</v>
      </c>
      <c r="B904" s="3">
        <v>0.33685919875707326</v>
      </c>
      <c r="C904" s="3">
        <v>0.46518304155423856</v>
      </c>
      <c r="D904" s="3">
        <v>0.44201001507346466</v>
      </c>
      <c r="E904" s="3">
        <v>0.34371932441409347</v>
      </c>
      <c r="F904" s="3">
        <v>0.38020844501278744</v>
      </c>
      <c r="G904" s="3">
        <v>0.43897101828727092</v>
      </c>
    </row>
    <row r="905" spans="1:7" x14ac:dyDescent="0.25">
      <c r="A905" s="2">
        <v>55.497261166214017</v>
      </c>
      <c r="B905" s="3">
        <v>0.12520743406756449</v>
      </c>
      <c r="C905" s="3">
        <v>0.23395776397482448</v>
      </c>
      <c r="D905" s="3">
        <v>0.56443209573643027</v>
      </c>
      <c r="E905" s="3">
        <v>0.49603546224934653</v>
      </c>
      <c r="F905" s="3">
        <v>0.3584977733780676</v>
      </c>
      <c r="G905" s="3">
        <v>0.63926427272915221</v>
      </c>
    </row>
    <row r="906" spans="1:7" x14ac:dyDescent="0.25">
      <c r="A906" s="2">
        <v>54.2161522202179</v>
      </c>
      <c r="B906" s="3">
        <v>6.7861742710528153E-2</v>
      </c>
      <c r="C906" s="3">
        <v>0.31725584826318215</v>
      </c>
      <c r="D906" s="3">
        <v>0.39157652952785643</v>
      </c>
      <c r="E906" s="3">
        <v>0.36127840821606094</v>
      </c>
      <c r="F906" s="3">
        <v>0.25366390632050345</v>
      </c>
      <c r="G906" s="3">
        <v>0.44360814529965542</v>
      </c>
    </row>
    <row r="907" spans="1:7" x14ac:dyDescent="0.25">
      <c r="A907" s="2">
        <v>45.742931332325945</v>
      </c>
      <c r="B907" s="3">
        <v>7.0467574869259898E-3</v>
      </c>
      <c r="C907" s="3">
        <v>0.22560685226141411</v>
      </c>
      <c r="D907" s="3">
        <v>0.3641366838304021</v>
      </c>
      <c r="E907" s="3">
        <v>0.34421210992074963</v>
      </c>
      <c r="F907" s="3">
        <v>0.26720618975938953</v>
      </c>
      <c r="G907" s="3">
        <v>0.57848185398010787</v>
      </c>
    </row>
    <row r="908" spans="1:7" x14ac:dyDescent="0.25">
      <c r="A908" s="2">
        <v>40.798490622713182</v>
      </c>
      <c r="B908" s="3">
        <v>0.44634712455671144</v>
      </c>
      <c r="C908" s="3">
        <v>0.68419302649759883</v>
      </c>
      <c r="D908" s="3">
        <v>0.58076976717463502</v>
      </c>
      <c r="E908" s="3">
        <v>0.61873614705147539</v>
      </c>
      <c r="F908" s="3">
        <v>0.6575797105172938</v>
      </c>
      <c r="G908" s="3">
        <v>0.77178978258534114</v>
      </c>
    </row>
    <row r="909" spans="1:7" x14ac:dyDescent="0.25">
      <c r="A909" s="2">
        <v>39.016514032137636</v>
      </c>
      <c r="B909" s="3">
        <v>0.10654176244066092</v>
      </c>
      <c r="C909" s="3">
        <v>0.57005850041375994</v>
      </c>
      <c r="D909" s="3">
        <v>0.62015429930325805</v>
      </c>
      <c r="E909" s="3">
        <v>0.58416203723027049</v>
      </c>
      <c r="F909" s="3">
        <v>0.50537399527821236</v>
      </c>
      <c r="G909" s="3">
        <v>0.75065097788108082</v>
      </c>
    </row>
    <row r="910" spans="1:7" x14ac:dyDescent="0.25">
      <c r="A910" s="2">
        <v>41.321518318430648</v>
      </c>
      <c r="B910" s="3">
        <v>4.9597254957595358E-2</v>
      </c>
      <c r="C910" s="3">
        <v>0.22878017956515917</v>
      </c>
      <c r="D910" s="3">
        <v>0.55642650046568054</v>
      </c>
      <c r="E910" s="3">
        <v>0.43784111074103571</v>
      </c>
      <c r="F910" s="3">
        <v>0.53043558921950551</v>
      </c>
      <c r="G910" s="3">
        <v>0.75010434559808192</v>
      </c>
    </row>
    <row r="911" spans="1:7" x14ac:dyDescent="0.25">
      <c r="A911" s="2">
        <v>42.912709618754668</v>
      </c>
      <c r="B911" s="3">
        <v>9.2975709748897462E-2</v>
      </c>
      <c r="C911" s="3">
        <v>0.30333596981989391</v>
      </c>
      <c r="D911" s="3">
        <v>0.56830375369224695</v>
      </c>
      <c r="E911" s="3">
        <v>0.56743370145615002</v>
      </c>
      <c r="F911" s="3">
        <v>0.58258603142188847</v>
      </c>
      <c r="G911" s="3">
        <v>0.74029147773581871</v>
      </c>
    </row>
    <row r="912" spans="1:7" x14ac:dyDescent="0.25">
      <c r="A912" s="2">
        <v>48.064085970825808</v>
      </c>
      <c r="B912" s="3">
        <v>2.2289281516771099E-2</v>
      </c>
      <c r="C912" s="3">
        <v>0.3183865441850201</v>
      </c>
      <c r="D912" s="3">
        <v>0.43783852457654349</v>
      </c>
      <c r="E912" s="3">
        <v>0.49311148826511342</v>
      </c>
      <c r="F912" s="3">
        <v>0.42809086179592004</v>
      </c>
      <c r="G912" s="3">
        <v>0.74267455825427486</v>
      </c>
    </row>
    <row r="913" spans="1:7" x14ac:dyDescent="0.25">
      <c r="A913" s="2">
        <v>36.08703473663217</v>
      </c>
      <c r="B913" s="3">
        <v>0.11796044647113177</v>
      </c>
      <c r="C913" s="3">
        <v>0.45732625210220401</v>
      </c>
      <c r="D913" s="3">
        <v>0.49650652587346972</v>
      </c>
      <c r="E913" s="3">
        <v>0.41901075414814754</v>
      </c>
      <c r="F913" s="3">
        <v>0.36057676705843572</v>
      </c>
      <c r="G913" s="3">
        <v>0.5134246727552837</v>
      </c>
    </row>
    <row r="914" spans="1:7" x14ac:dyDescent="0.25">
      <c r="A914" s="2">
        <v>57.482740909719638</v>
      </c>
      <c r="B914" s="3">
        <v>0.17998246731782325</v>
      </c>
      <c r="C914" s="3">
        <v>0.2761844527194276</v>
      </c>
      <c r="D914" s="3">
        <v>0.47076193285605228</v>
      </c>
      <c r="E914" s="3">
        <v>0.36249988975929126</v>
      </c>
      <c r="F914" s="3">
        <v>0.25125122851837223</v>
      </c>
      <c r="G914" s="3">
        <v>0.49480578307920742</v>
      </c>
    </row>
    <row r="915" spans="1:7" x14ac:dyDescent="0.25">
      <c r="A915" s="2">
        <v>54.61260302235295</v>
      </c>
      <c r="B915" s="3">
        <v>0.14405027321161523</v>
      </c>
      <c r="C915" s="3">
        <v>0.46511073967094635</v>
      </c>
      <c r="D915" s="3">
        <v>0.59144678574476162</v>
      </c>
      <c r="E915" s="3">
        <v>0.42441559213843766</v>
      </c>
      <c r="F915" s="3">
        <v>0.2138549800134642</v>
      </c>
      <c r="G915" s="3">
        <v>0.59633808692923196</v>
      </c>
    </row>
    <row r="916" spans="1:7" x14ac:dyDescent="0.25">
      <c r="A916" s="2">
        <v>45.878725572418887</v>
      </c>
      <c r="B916" s="3">
        <v>0.16693441963648478</v>
      </c>
      <c r="C916" s="3">
        <v>0.39945355168001523</v>
      </c>
      <c r="D916" s="3">
        <v>0.42621535067535971</v>
      </c>
      <c r="E916" s="3">
        <v>0.49089147124464416</v>
      </c>
      <c r="F916" s="3">
        <v>0.25288746324470202</v>
      </c>
      <c r="G916" s="3">
        <v>0.4860368792454135</v>
      </c>
    </row>
    <row r="917" spans="1:7" x14ac:dyDescent="0.25">
      <c r="A917" s="2">
        <v>41.724570728884515</v>
      </c>
      <c r="B917" s="3">
        <v>0.27508372478017351</v>
      </c>
      <c r="C917" s="3">
        <v>0.44054734136282347</v>
      </c>
      <c r="D917" s="3">
        <v>0.62338514667750489</v>
      </c>
      <c r="E917" s="3">
        <v>0.54352642204841028</v>
      </c>
      <c r="F917" s="3">
        <v>0.59393904151077237</v>
      </c>
      <c r="G917" s="3">
        <v>0.86946495721139483</v>
      </c>
    </row>
    <row r="918" spans="1:7" x14ac:dyDescent="0.25">
      <c r="A918" s="2">
        <v>52.131302237623871</v>
      </c>
      <c r="B918" s="3">
        <v>0.16418382689168418</v>
      </c>
      <c r="C918" s="3">
        <v>0.32555878013950695</v>
      </c>
      <c r="D918" s="3">
        <v>0.41424630750246566</v>
      </c>
      <c r="E918" s="3">
        <v>0.41970405103813113</v>
      </c>
      <c r="F918" s="3">
        <v>0.46251247583150762</v>
      </c>
      <c r="G918" s="3">
        <v>0.67174779646710558</v>
      </c>
    </row>
    <row r="919" spans="1:7" x14ac:dyDescent="0.25">
      <c r="A919" s="2">
        <v>38.440296867314878</v>
      </c>
      <c r="B919" s="3">
        <v>9.8089248341624094E-2</v>
      </c>
      <c r="C919" s="3">
        <v>0.39992766579846195</v>
      </c>
      <c r="D919" s="3">
        <v>0.37577017296006593</v>
      </c>
      <c r="E919" s="3">
        <v>0.39048740512477165</v>
      </c>
      <c r="F919" s="3">
        <v>0.3381938745204483</v>
      </c>
      <c r="G919" s="3">
        <v>0.50012320961388312</v>
      </c>
    </row>
    <row r="920" spans="1:7" x14ac:dyDescent="0.25">
      <c r="A920" s="2">
        <v>45.850180513400488</v>
      </c>
      <c r="B920" s="3">
        <v>0.11362838135337552</v>
      </c>
      <c r="C920" s="3">
        <v>0.31988366948868219</v>
      </c>
      <c r="D920" s="3">
        <v>0.40903808222493371</v>
      </c>
      <c r="E920" s="3">
        <v>0.29075191396080158</v>
      </c>
      <c r="F920" s="3">
        <v>5.7350128510700538E-2</v>
      </c>
      <c r="G920" s="3">
        <v>0.39104305098273617</v>
      </c>
    </row>
    <row r="921" spans="1:7" x14ac:dyDescent="0.25">
      <c r="A921" s="2">
        <v>40.972117026932217</v>
      </c>
      <c r="B921" s="3">
        <v>0.30850637785693519</v>
      </c>
      <c r="C921" s="3">
        <v>0.49037849693800606</v>
      </c>
      <c r="D921" s="3">
        <v>0.89149260979937983</v>
      </c>
      <c r="E921" s="3">
        <v>0.64883485407427366</v>
      </c>
      <c r="F921" s="3">
        <v>0.49229528512130849</v>
      </c>
      <c r="G921" s="3">
        <v>0.8357324644166807</v>
      </c>
    </row>
    <row r="922" spans="1:7" x14ac:dyDescent="0.25">
      <c r="A922" s="2">
        <v>53.948303067512128</v>
      </c>
      <c r="B922" s="3">
        <v>5.6106375545124869E-2</v>
      </c>
      <c r="C922" s="3">
        <v>0.25557395007654721</v>
      </c>
      <c r="D922" s="3">
        <v>0.26221835379168668</v>
      </c>
      <c r="E922" s="3">
        <v>0.29530198468214608</v>
      </c>
      <c r="F922" s="3">
        <v>0.17428996708853337</v>
      </c>
      <c r="G922" s="3">
        <v>0.41364113870920793</v>
      </c>
    </row>
    <row r="923" spans="1:7" x14ac:dyDescent="0.25">
      <c r="A923" s="2">
        <v>42.986723898309755</v>
      </c>
      <c r="B923" s="3">
        <v>0.26571568945722124</v>
      </c>
      <c r="C923" s="3">
        <v>0.25393604330595199</v>
      </c>
      <c r="D923" s="3">
        <v>0.44030177578631252</v>
      </c>
      <c r="E923" s="3">
        <v>0.29102500104344914</v>
      </c>
      <c r="F923" s="3">
        <v>0.3344706408112581</v>
      </c>
      <c r="G923" s="3">
        <v>0.50464571366147548</v>
      </c>
    </row>
    <row r="924" spans="1:7" x14ac:dyDescent="0.25">
      <c r="A924" s="2">
        <v>32.225024651672548</v>
      </c>
      <c r="B924" s="3">
        <v>0.3094663811881283</v>
      </c>
      <c r="C924" s="3">
        <v>0.68217469469456504</v>
      </c>
      <c r="D924" s="3">
        <v>1</v>
      </c>
      <c r="E924" s="3">
        <v>0.8074793218419718</v>
      </c>
      <c r="F924" s="3">
        <v>0.63016123927527867</v>
      </c>
      <c r="G924" s="3">
        <v>0.73187896563593391</v>
      </c>
    </row>
    <row r="925" spans="1:7" x14ac:dyDescent="0.25">
      <c r="A925" s="2">
        <v>43.778121198307758</v>
      </c>
      <c r="B925" s="3">
        <v>0.13061472126023008</v>
      </c>
      <c r="C925" s="3">
        <v>0.26182479354316468</v>
      </c>
      <c r="D925" s="3">
        <v>0.47577043318273066</v>
      </c>
      <c r="E925" s="3">
        <v>0.38677156009997138</v>
      </c>
      <c r="F925" s="3">
        <v>0.25809868497460076</v>
      </c>
      <c r="G925" s="3">
        <v>0.47198199905938587</v>
      </c>
    </row>
    <row r="926" spans="1:7" x14ac:dyDescent="0.25">
      <c r="A926" s="2">
        <v>57.58351211713083</v>
      </c>
      <c r="B926" s="3">
        <v>0.34058061184650384</v>
      </c>
      <c r="C926" s="3">
        <v>0.26675678648998974</v>
      </c>
      <c r="D926" s="3">
        <v>0.26001810068851761</v>
      </c>
      <c r="E926" s="3">
        <v>0.20425144237418888</v>
      </c>
      <c r="F926" s="3">
        <v>8.3969626484202975E-2</v>
      </c>
      <c r="G926" s="3">
        <v>0.24849656138201037</v>
      </c>
    </row>
    <row r="927" spans="1:7" x14ac:dyDescent="0.25">
      <c r="A927" s="2">
        <v>50.786024459817298</v>
      </c>
      <c r="B927" s="3">
        <v>9.5672788899429997E-2</v>
      </c>
      <c r="C927" s="3">
        <v>0.40080697425786771</v>
      </c>
      <c r="D927" s="3">
        <v>0.3520323267599717</v>
      </c>
      <c r="E927" s="3">
        <v>0.50048616750360098</v>
      </c>
      <c r="F927" s="3">
        <v>0.37175204664406986</v>
      </c>
      <c r="G927" s="3">
        <v>0.65127940714092269</v>
      </c>
    </row>
    <row r="928" spans="1:7" x14ac:dyDescent="0.25">
      <c r="A928" s="2">
        <v>26.759045853172225</v>
      </c>
      <c r="B928" s="3">
        <v>9.9157802662111549E-2</v>
      </c>
      <c r="C928" s="3">
        <v>0.644002239360147</v>
      </c>
      <c r="D928" s="3">
        <v>0.51512765273532535</v>
      </c>
      <c r="E928" s="3">
        <v>0.62136725553642702</v>
      </c>
      <c r="F928" s="3">
        <v>0.59811761409086728</v>
      </c>
      <c r="G928" s="3">
        <v>0.61676872877133737</v>
      </c>
    </row>
    <row r="929" spans="1:7" x14ac:dyDescent="0.25">
      <c r="A929" s="2">
        <v>48.843066599085624</v>
      </c>
      <c r="B929" s="3">
        <v>0.11228921933882687</v>
      </c>
      <c r="C929" s="3">
        <v>0.42265817784555199</v>
      </c>
      <c r="D929" s="3">
        <v>0.55958367120177055</v>
      </c>
      <c r="E929" s="3">
        <v>0.45468045056671252</v>
      </c>
      <c r="F929" s="3">
        <v>0.27672532326271454</v>
      </c>
      <c r="G929" s="3">
        <v>0.46220960771422515</v>
      </c>
    </row>
    <row r="930" spans="1:7" x14ac:dyDescent="0.25">
      <c r="A930" s="2">
        <v>41.238861485717337</v>
      </c>
      <c r="B930" s="3">
        <v>6.9650383012775513E-2</v>
      </c>
      <c r="C930" s="3">
        <v>0.24555865091564538</v>
      </c>
      <c r="D930" s="3">
        <v>0.43066163339994473</v>
      </c>
      <c r="E930" s="3">
        <v>0.32575370441930712</v>
      </c>
      <c r="F930" s="3">
        <v>0.16997651167961886</v>
      </c>
      <c r="G930" s="3">
        <v>0.35353547725461498</v>
      </c>
    </row>
    <row r="931" spans="1:7" x14ac:dyDescent="0.25">
      <c r="A931" s="2">
        <v>43.435067625512225</v>
      </c>
      <c r="B931" s="3">
        <v>0.14934199971293277</v>
      </c>
      <c r="C931" s="3">
        <v>0.42031603663914685</v>
      </c>
      <c r="D931" s="3">
        <v>0.59624903838125198</v>
      </c>
      <c r="E931" s="3">
        <v>0.57655432211599988</v>
      </c>
      <c r="F931" s="3">
        <v>0.64060756208905367</v>
      </c>
      <c r="G931" s="3">
        <v>0.80386264300757726</v>
      </c>
    </row>
    <row r="932" spans="1:7" x14ac:dyDescent="0.25">
      <c r="A932" s="2">
        <v>52.256345183627751</v>
      </c>
      <c r="B932" s="3">
        <v>0.14694019989088677</v>
      </c>
      <c r="C932" s="3">
        <v>0.36196601092039671</v>
      </c>
      <c r="D932" s="3">
        <v>0.43496103812326603</v>
      </c>
      <c r="E932" s="3">
        <v>0.28430468770497452</v>
      </c>
      <c r="F932" s="3">
        <v>0.17234501757319745</v>
      </c>
      <c r="G932" s="3">
        <v>0.43674597535934773</v>
      </c>
    </row>
    <row r="933" spans="1:7" x14ac:dyDescent="0.25">
      <c r="A933" s="2">
        <v>35.199619287227726</v>
      </c>
      <c r="B933" s="3">
        <v>0.12496207426293719</v>
      </c>
      <c r="C933" s="3">
        <v>0.60015074858238515</v>
      </c>
      <c r="D933" s="3">
        <v>0.70492701403632463</v>
      </c>
      <c r="E933" s="3">
        <v>0.59735219914911508</v>
      </c>
      <c r="F933" s="3">
        <v>0.64670483340147777</v>
      </c>
      <c r="G933" s="3">
        <v>0.77569835066505111</v>
      </c>
    </row>
    <row r="934" spans="1:7" x14ac:dyDescent="0.25">
      <c r="A934" s="2">
        <v>40.325081488271017</v>
      </c>
      <c r="B934" s="3">
        <v>0.10742413200316257</v>
      </c>
      <c r="C934" s="3">
        <v>0.32821161157012535</v>
      </c>
      <c r="D934" s="3">
        <v>0.26568155791449177</v>
      </c>
      <c r="E934" s="3">
        <v>0.30220233691502962</v>
      </c>
      <c r="F934" s="3">
        <v>0.35981264109543376</v>
      </c>
      <c r="G934" s="3">
        <v>0.56449516427898083</v>
      </c>
    </row>
    <row r="935" spans="1:7" x14ac:dyDescent="0.25">
      <c r="A935" s="2">
        <v>44.694397669008694</v>
      </c>
      <c r="B935" s="3">
        <v>8.6431652047975621E-2</v>
      </c>
      <c r="C935" s="3">
        <v>0.21247509773785297</v>
      </c>
      <c r="D935" s="3">
        <v>0.55255778961857027</v>
      </c>
      <c r="E935" s="3">
        <v>0.45808624383560398</v>
      </c>
      <c r="F935" s="3">
        <v>0.18215098321465892</v>
      </c>
      <c r="G935" s="3">
        <v>0.4508536299062052</v>
      </c>
    </row>
    <row r="936" spans="1:7" x14ac:dyDescent="0.25">
      <c r="A936" s="2">
        <v>40.789353141195967</v>
      </c>
      <c r="B936" s="3">
        <v>0.12226137859371956</v>
      </c>
      <c r="C936" s="3">
        <v>0.17149693495585058</v>
      </c>
      <c r="D936" s="3">
        <v>0.45997455934138282</v>
      </c>
      <c r="E936" s="3">
        <v>0.39785529409840942</v>
      </c>
      <c r="F936" s="3">
        <v>0.40569547270574668</v>
      </c>
      <c r="G936" s="3">
        <v>0.77152545741235168</v>
      </c>
    </row>
    <row r="937" spans="1:7" x14ac:dyDescent="0.25">
      <c r="A937" s="2">
        <v>48.622641885720562</v>
      </c>
      <c r="B937" s="3">
        <v>0.48247575236782864</v>
      </c>
      <c r="C937" s="3">
        <v>0.36659288803772394</v>
      </c>
      <c r="D937" s="3">
        <v>0.4587469837888104</v>
      </c>
      <c r="E937" s="3">
        <v>0.39455597704000056</v>
      </c>
      <c r="F937" s="3">
        <v>0.28138850869189136</v>
      </c>
      <c r="G937" s="3">
        <v>0.47595285581975783</v>
      </c>
    </row>
    <row r="938" spans="1:7" x14ac:dyDescent="0.25">
      <c r="A938" s="2">
        <v>33.525624002116629</v>
      </c>
      <c r="B938" s="3">
        <v>0.30403116721658335</v>
      </c>
      <c r="C938" s="3">
        <v>0.24018526253447856</v>
      </c>
      <c r="D938" s="3">
        <v>0.34901749846109192</v>
      </c>
      <c r="E938" s="3">
        <v>0.44237831229684293</v>
      </c>
      <c r="F938" s="3">
        <v>0.28238295217358961</v>
      </c>
      <c r="G938" s="3">
        <v>0.46856634986403334</v>
      </c>
    </row>
    <row r="939" spans="1:7" x14ac:dyDescent="0.25">
      <c r="A939" s="2">
        <v>25.031341306164702</v>
      </c>
      <c r="B939" s="3">
        <v>2.6195500163818219E-2</v>
      </c>
      <c r="C939" s="3">
        <v>0.52846453713449626</v>
      </c>
      <c r="D939" s="3">
        <v>0.82747902613077884</v>
      </c>
      <c r="E939" s="3">
        <v>0.59986583647064307</v>
      </c>
      <c r="F939" s="3">
        <v>0.66892325478161951</v>
      </c>
      <c r="G939" s="3">
        <v>0.83389928707198147</v>
      </c>
    </row>
    <row r="940" spans="1:7" x14ac:dyDescent="0.25">
      <c r="A940" s="2">
        <v>42.26137470975047</v>
      </c>
      <c r="B940" s="3">
        <v>9.5030559461057817E-2</v>
      </c>
      <c r="C940" s="3">
        <v>0.28393472159570859</v>
      </c>
      <c r="D940" s="3">
        <v>0.38161435967707047</v>
      </c>
      <c r="E940" s="3">
        <v>0.42993620741074268</v>
      </c>
      <c r="F940" s="3">
        <v>0.22819809984078507</v>
      </c>
      <c r="G940" s="3">
        <v>0.50194729475675448</v>
      </c>
    </row>
    <row r="941" spans="1:7" x14ac:dyDescent="0.25">
      <c r="A941" s="2">
        <v>36.94183688228884</v>
      </c>
      <c r="B941" s="3">
        <v>2.725249346190263E-2</v>
      </c>
      <c r="C941" s="3">
        <v>0.45286467018796889</v>
      </c>
      <c r="D941" s="3">
        <v>0.60949610683689848</v>
      </c>
      <c r="E941" s="3">
        <v>0.53412491815189833</v>
      </c>
      <c r="F941" s="3">
        <v>0.48427111173294812</v>
      </c>
      <c r="G941" s="3">
        <v>0.67909917813534959</v>
      </c>
    </row>
    <row r="942" spans="1:7" x14ac:dyDescent="0.25">
      <c r="A942" s="2">
        <v>51.801071021745308</v>
      </c>
      <c r="B942" s="3">
        <v>0.4493889536210543</v>
      </c>
      <c r="C942" s="3">
        <v>0.24892985373333931</v>
      </c>
      <c r="D942" s="3">
        <v>0.34984127626653139</v>
      </c>
      <c r="E942" s="3">
        <v>0.17170984663143282</v>
      </c>
      <c r="F942" s="3">
        <v>0.15635785156320461</v>
      </c>
      <c r="G942" s="3">
        <v>0.38030487011657943</v>
      </c>
    </row>
    <row r="943" spans="1:7" x14ac:dyDescent="0.25">
      <c r="A943" s="2">
        <v>47.267510665905881</v>
      </c>
      <c r="B943" s="3">
        <v>3.3759303079194699E-3</v>
      </c>
      <c r="C943" s="3">
        <v>0.28248965054977315</v>
      </c>
      <c r="D943" s="3">
        <v>0.53700106786830437</v>
      </c>
      <c r="E943" s="3">
        <v>0.30412250287978776</v>
      </c>
      <c r="F943" s="3">
        <v>0.23596488444099048</v>
      </c>
      <c r="G943" s="3">
        <v>0.50783967780953088</v>
      </c>
    </row>
    <row r="944" spans="1:7" x14ac:dyDescent="0.25">
      <c r="A944" s="2">
        <v>48.898060341346067</v>
      </c>
      <c r="B944" s="3">
        <v>0.10290836055736308</v>
      </c>
      <c r="C944" s="3">
        <v>0.58385647756512471</v>
      </c>
      <c r="D944" s="3">
        <v>0.6730867851241189</v>
      </c>
      <c r="E944" s="3">
        <v>0.44213362400209949</v>
      </c>
      <c r="F944" s="3">
        <v>0.23136436538572175</v>
      </c>
      <c r="G944" s="3">
        <v>0.53531683829734233</v>
      </c>
    </row>
    <row r="945" spans="1:7" x14ac:dyDescent="0.25">
      <c r="A945" s="2">
        <v>39.542270442814896</v>
      </c>
      <c r="B945" s="3">
        <v>0.33238005721671804</v>
      </c>
      <c r="C945" s="3">
        <v>0.27351773376913224</v>
      </c>
      <c r="D945" s="3">
        <v>0.4325657455964142</v>
      </c>
      <c r="E945" s="3">
        <v>0.30747440487234889</v>
      </c>
      <c r="F945" s="3">
        <v>0.24410989974701483</v>
      </c>
      <c r="G945" s="3">
        <v>0.38645808527461956</v>
      </c>
    </row>
    <row r="946" spans="1:7" x14ac:dyDescent="0.25">
      <c r="A946" s="2">
        <v>41.294103977375691</v>
      </c>
      <c r="B946" s="3">
        <v>2.5051807866341171E-2</v>
      </c>
      <c r="C946" s="3">
        <v>0.3395149004811262</v>
      </c>
      <c r="D946" s="3">
        <v>0.50587404794032786</v>
      </c>
      <c r="E946" s="3">
        <v>0.36380268714280273</v>
      </c>
      <c r="F946" s="3">
        <v>0.30717606609312526</v>
      </c>
      <c r="G946" s="3">
        <v>0.56155327938465938</v>
      </c>
    </row>
    <row r="947" spans="1:7" x14ac:dyDescent="0.25">
      <c r="A947" s="2">
        <v>40.425559157333325</v>
      </c>
      <c r="B947" s="3">
        <v>0.69857572743686669</v>
      </c>
      <c r="C947" s="3">
        <v>0.20073212897829446</v>
      </c>
      <c r="D947" s="3">
        <v>0.53778394393013418</v>
      </c>
      <c r="E947" s="3">
        <v>0.49021607010163287</v>
      </c>
      <c r="F947" s="3">
        <v>0.29563433342338491</v>
      </c>
      <c r="G947" s="3">
        <v>0.55982361577256678</v>
      </c>
    </row>
    <row r="948" spans="1:7" x14ac:dyDescent="0.25">
      <c r="A948" s="2">
        <v>50.069293902345898</v>
      </c>
      <c r="B948" s="3">
        <v>0.13095992019374289</v>
      </c>
      <c r="C948" s="3">
        <v>0.41833017930615823</v>
      </c>
      <c r="D948" s="3">
        <v>0.48665845427632276</v>
      </c>
      <c r="E948" s="3">
        <v>0.42701584699980005</v>
      </c>
      <c r="F948" s="3">
        <v>0.34539063776642231</v>
      </c>
      <c r="G948" s="3">
        <v>0.5436780681759964</v>
      </c>
    </row>
    <row r="949" spans="1:7" x14ac:dyDescent="0.25">
      <c r="A949" s="2">
        <v>52.980008915035583</v>
      </c>
      <c r="B949" s="3">
        <v>0.18937134595481714</v>
      </c>
      <c r="C949" s="3">
        <v>0.37564104390108677</v>
      </c>
      <c r="D949" s="3">
        <v>0.4857838469403668</v>
      </c>
      <c r="E949" s="3">
        <v>0.44861264099023879</v>
      </c>
      <c r="F949" s="3">
        <v>0.33351083247687452</v>
      </c>
      <c r="G949" s="3">
        <v>0.60240051458481236</v>
      </c>
    </row>
    <row r="950" spans="1:7" x14ac:dyDescent="0.25">
      <c r="A950" s="2">
        <v>41.623572586528546</v>
      </c>
      <c r="B950" s="3">
        <v>0.18023762246097427</v>
      </c>
      <c r="C950" s="3">
        <v>0.51661373479425554</v>
      </c>
      <c r="D950" s="3">
        <v>0.4614511553014034</v>
      </c>
      <c r="E950" s="3">
        <v>0.39732845072565659</v>
      </c>
      <c r="F950" s="3">
        <v>0.34705764068694733</v>
      </c>
      <c r="G950" s="3">
        <v>0.53128261876367033</v>
      </c>
    </row>
    <row r="951" spans="1:7" x14ac:dyDescent="0.25">
      <c r="A951" s="2">
        <v>26.766100862822313</v>
      </c>
      <c r="B951" s="3">
        <v>7.6635255420513013E-2</v>
      </c>
      <c r="C951" s="3">
        <v>0.41018225217338922</v>
      </c>
      <c r="D951" s="3">
        <v>0.66168642691655999</v>
      </c>
      <c r="E951" s="3">
        <v>0.66540175456758388</v>
      </c>
      <c r="F951" s="3">
        <v>0.51776084368842612</v>
      </c>
      <c r="G951" s="3">
        <v>0.55199832466889898</v>
      </c>
    </row>
    <row r="952" spans="1:7" x14ac:dyDescent="0.25">
      <c r="A952" s="2">
        <v>41.077615604864221</v>
      </c>
      <c r="B952" s="3">
        <v>9.4199857648114404E-3</v>
      </c>
      <c r="C952" s="3">
        <v>0.41194306775276446</v>
      </c>
      <c r="D952" s="3">
        <v>0.59187312311783957</v>
      </c>
      <c r="E952" s="3">
        <v>0.48966078572173</v>
      </c>
      <c r="F952" s="3">
        <v>0.32621592455540077</v>
      </c>
      <c r="G952" s="3">
        <v>0.62219094088730853</v>
      </c>
    </row>
    <row r="953" spans="1:7" x14ac:dyDescent="0.25">
      <c r="A953" s="2">
        <v>42.063908434866796</v>
      </c>
      <c r="B953" s="3">
        <v>9.4046099668670495E-3</v>
      </c>
      <c r="C953" s="3">
        <v>0.38686262609038341</v>
      </c>
      <c r="D953" s="3">
        <v>0.65453132916377976</v>
      </c>
      <c r="E953" s="3">
        <v>0.39924383857857215</v>
      </c>
      <c r="F953" s="3">
        <v>0.34859489040417602</v>
      </c>
      <c r="G953" s="3">
        <v>0.6771093352182499</v>
      </c>
    </row>
    <row r="954" spans="1:7" x14ac:dyDescent="0.25">
      <c r="A954" s="2">
        <v>46.167987717875206</v>
      </c>
      <c r="B954" s="3">
        <v>1.30615013639407E-2</v>
      </c>
      <c r="C954" s="3">
        <v>0.24280668301855246</v>
      </c>
      <c r="D954" s="3">
        <v>0.45318488361433168</v>
      </c>
      <c r="E954" s="3">
        <v>0.31025834128907154</v>
      </c>
      <c r="F954" s="3">
        <v>0.27267168298802574</v>
      </c>
      <c r="G954" s="3">
        <v>0.51406712790886055</v>
      </c>
    </row>
    <row r="955" spans="1:7" x14ac:dyDescent="0.25">
      <c r="A955" s="2">
        <v>47.244197106098092</v>
      </c>
      <c r="B955" s="3">
        <v>2.867746786210151E-2</v>
      </c>
      <c r="C955" s="3">
        <v>0.26652965248178156</v>
      </c>
      <c r="D955" s="3">
        <v>0.61517243557567092</v>
      </c>
      <c r="E955" s="3">
        <v>0.50374750371942323</v>
      </c>
      <c r="F955" s="3">
        <v>0.36870357863185582</v>
      </c>
      <c r="G955" s="3">
        <v>0.54028130164781429</v>
      </c>
    </row>
    <row r="956" spans="1:7" x14ac:dyDescent="0.25">
      <c r="A956" s="2">
        <v>44.624504716352781</v>
      </c>
      <c r="B956" s="3">
        <v>0.43850263559074582</v>
      </c>
      <c r="C956" s="3">
        <v>0.42940528002074785</v>
      </c>
      <c r="D956" s="3">
        <v>0.46489883414450306</v>
      </c>
      <c r="E956" s="3">
        <v>0.3224536969415569</v>
      </c>
      <c r="F956" s="3">
        <v>0.33135285547786147</v>
      </c>
      <c r="G956" s="3">
        <v>0.49741623764388593</v>
      </c>
    </row>
    <row r="957" spans="1:7" x14ac:dyDescent="0.25">
      <c r="A957" s="2">
        <v>43.58208091817027</v>
      </c>
      <c r="B957" s="3">
        <v>0.10009775158337456</v>
      </c>
      <c r="C957" s="3">
        <v>0.29411362760941323</v>
      </c>
      <c r="D957" s="3">
        <v>0.2948517729225133</v>
      </c>
      <c r="E957" s="3">
        <v>0.36613369917274829</v>
      </c>
      <c r="F957" s="3">
        <v>0.35136531097035478</v>
      </c>
      <c r="G957" s="3">
        <v>0.47842625689442797</v>
      </c>
    </row>
    <row r="958" spans="1:7" x14ac:dyDescent="0.25">
      <c r="A958" s="2">
        <v>45.059411699525889</v>
      </c>
      <c r="B958" s="3">
        <v>0.16031070987647128</v>
      </c>
      <c r="C958" s="3">
        <v>0.44042048183002858</v>
      </c>
      <c r="D958" s="3">
        <v>0.54580626414677147</v>
      </c>
      <c r="E958" s="3">
        <v>0.47466131596858663</v>
      </c>
      <c r="F958" s="3">
        <v>0.42280765092797579</v>
      </c>
      <c r="G958" s="3">
        <v>0.6778817771944079</v>
      </c>
    </row>
    <row r="959" spans="1:7" x14ac:dyDescent="0.25">
      <c r="A959" s="2">
        <v>53.294458782576278</v>
      </c>
      <c r="B959" s="3">
        <v>4.9971287413485312E-2</v>
      </c>
      <c r="C959" s="3">
        <v>8.4879517544204752E-2</v>
      </c>
      <c r="D959" s="3">
        <v>0.44389293036746413</v>
      </c>
      <c r="E959" s="3">
        <v>0.39089739335506307</v>
      </c>
      <c r="F959" s="3">
        <v>0.27810874792376633</v>
      </c>
      <c r="G959" s="3">
        <v>0.37257973130976957</v>
      </c>
    </row>
    <row r="960" spans="1:7" x14ac:dyDescent="0.25">
      <c r="A960" s="2">
        <v>39.455906299038084</v>
      </c>
      <c r="B960" s="3">
        <v>0.17289448306658714</v>
      </c>
      <c r="C960" s="3">
        <v>0.5604655288963708</v>
      </c>
      <c r="D960" s="3">
        <v>0.7517958693911998</v>
      </c>
      <c r="E960" s="3">
        <v>0.56587359937122317</v>
      </c>
      <c r="F960" s="3">
        <v>0.64828982173309557</v>
      </c>
      <c r="G960" s="3">
        <v>0.78881263178708827</v>
      </c>
    </row>
    <row r="961" spans="1:7" x14ac:dyDescent="0.25">
      <c r="A961" s="2">
        <v>48.540220212306743</v>
      </c>
      <c r="B961" s="3">
        <v>7.4327390306324181E-2</v>
      </c>
      <c r="C961" s="3">
        <v>0.22470359156913033</v>
      </c>
      <c r="D961" s="3">
        <v>0.26583647128722943</v>
      </c>
      <c r="E961" s="3">
        <v>0.18508926502548786</v>
      </c>
      <c r="F961" s="3">
        <v>0.21194913898694695</v>
      </c>
      <c r="G961" s="3">
        <v>0.43206064839117092</v>
      </c>
    </row>
    <row r="962" spans="1:7" x14ac:dyDescent="0.25">
      <c r="A962" s="2">
        <v>27.02793122459444</v>
      </c>
      <c r="B962" s="3">
        <v>0.12310186059640037</v>
      </c>
      <c r="C962" s="3">
        <v>0.10738805633529871</v>
      </c>
      <c r="D962" s="3">
        <v>8.7568770862987644E-2</v>
      </c>
      <c r="E962" s="3">
        <v>9.3057066235404384E-2</v>
      </c>
      <c r="F962" s="3">
        <v>2.9050528982232589E-2</v>
      </c>
      <c r="G962" s="3">
        <v>0.25425752480468888</v>
      </c>
    </row>
    <row r="963" spans="1:7" x14ac:dyDescent="0.25">
      <c r="A963" s="2">
        <v>51.21023867807088</v>
      </c>
      <c r="B963" s="3">
        <v>0.11281552215176699</v>
      </c>
      <c r="C963" s="3">
        <v>0.28633798100164987</v>
      </c>
      <c r="D963" s="3">
        <v>0.27821183993595144</v>
      </c>
      <c r="E963" s="3">
        <v>0.387097625418173</v>
      </c>
      <c r="F963" s="3">
        <v>0.2786493477386906</v>
      </c>
      <c r="G963" s="3">
        <v>0.56869093382281211</v>
      </c>
    </row>
    <row r="964" spans="1:7" x14ac:dyDescent="0.25">
      <c r="A964" s="2">
        <v>46.32935939766238</v>
      </c>
      <c r="B964" s="3">
        <v>0.10461732659755885</v>
      </c>
      <c r="C964" s="3">
        <v>0.19692261476373149</v>
      </c>
      <c r="D964" s="3">
        <v>0.20043994857695474</v>
      </c>
      <c r="E964" s="3">
        <v>0.19558911858946093</v>
      </c>
      <c r="F964" s="3">
        <v>5.4426763185351001E-2</v>
      </c>
      <c r="G964" s="3">
        <v>0.25833693199650598</v>
      </c>
    </row>
    <row r="965" spans="1:7" x14ac:dyDescent="0.25">
      <c r="A965" s="2">
        <v>44.86814606858281</v>
      </c>
      <c r="B965" s="3">
        <v>3.2526655324197837E-2</v>
      </c>
      <c r="C965" s="3">
        <v>0.42196453051723926</v>
      </c>
      <c r="D965" s="3">
        <v>0.80466501466691553</v>
      </c>
      <c r="E965" s="3">
        <v>0.48422033534076259</v>
      </c>
      <c r="F965" s="3">
        <v>0.44079902112935115</v>
      </c>
      <c r="G965" s="3">
        <v>0.61214125502856254</v>
      </c>
    </row>
    <row r="966" spans="1:7" x14ac:dyDescent="0.25">
      <c r="A966" s="2">
        <v>49.221302994696096</v>
      </c>
      <c r="B966" s="3">
        <v>0.44927872177453093</v>
      </c>
      <c r="C966" s="3">
        <v>0.25584013948918327</v>
      </c>
      <c r="D966" s="3">
        <v>0.28140258486243319</v>
      </c>
      <c r="E966" s="3">
        <v>0.37058661241004826</v>
      </c>
      <c r="F966" s="3">
        <v>0.13386667333340702</v>
      </c>
      <c r="G966" s="3">
        <v>0.33027854057028672</v>
      </c>
    </row>
    <row r="967" spans="1:7" x14ac:dyDescent="0.25">
      <c r="A967" s="2">
        <v>28.266310429875723</v>
      </c>
      <c r="B967" s="3">
        <v>0.7041206637126326</v>
      </c>
      <c r="C967" s="3">
        <v>0.27375639604385871</v>
      </c>
      <c r="D967" s="3">
        <v>0.50801262587211582</v>
      </c>
      <c r="E967" s="3">
        <v>0.57711894508269879</v>
      </c>
      <c r="F967" s="3">
        <v>0.43352984490334701</v>
      </c>
      <c r="G967" s="3">
        <v>0.60915826299860087</v>
      </c>
    </row>
    <row r="968" spans="1:7" x14ac:dyDescent="0.25">
      <c r="A968" s="2">
        <v>36.745578378901243</v>
      </c>
      <c r="B968" s="3">
        <v>0.14724280453161659</v>
      </c>
      <c r="C968" s="3">
        <v>0.40307208373741793</v>
      </c>
      <c r="D968" s="3">
        <v>0.63187827689200182</v>
      </c>
      <c r="E968" s="3">
        <v>0.4044378356882708</v>
      </c>
      <c r="F968" s="3">
        <v>0.49950361149283351</v>
      </c>
      <c r="G968" s="3">
        <v>0.64317463868125668</v>
      </c>
    </row>
    <row r="969" spans="1:7" x14ac:dyDescent="0.25">
      <c r="A969" s="2">
        <v>40.63449996356173</v>
      </c>
      <c r="B969" s="3">
        <v>6.4188513466932343E-2</v>
      </c>
      <c r="C969" s="3">
        <v>0.74098841978584429</v>
      </c>
      <c r="D969" s="3">
        <v>0.695730738057451</v>
      </c>
      <c r="E969" s="3">
        <v>0.68254590071335108</v>
      </c>
      <c r="F969" s="3">
        <v>0.71493400380628269</v>
      </c>
      <c r="G969" s="3">
        <v>0.85047581223491076</v>
      </c>
    </row>
    <row r="970" spans="1:7" x14ac:dyDescent="0.25">
      <c r="A970" s="2">
        <v>42.373162821073244</v>
      </c>
      <c r="B970" s="3">
        <v>0.12865060211425142</v>
      </c>
      <c r="C970" s="3">
        <v>0.55462313548244535</v>
      </c>
      <c r="D970" s="3">
        <v>0.65365162045965752</v>
      </c>
      <c r="E970" s="3">
        <v>0.52603280828284238</v>
      </c>
      <c r="F970" s="3">
        <v>0.31283492911049349</v>
      </c>
      <c r="G970" s="3">
        <v>0.57959130867903341</v>
      </c>
    </row>
    <row r="971" spans="1:7" x14ac:dyDescent="0.25">
      <c r="A971" s="2">
        <v>51.550828733312528</v>
      </c>
      <c r="B971" s="3">
        <v>0.36260568682093824</v>
      </c>
      <c r="C971" s="3">
        <v>0.17313423891797913</v>
      </c>
      <c r="D971" s="3">
        <v>0.41260991740894815</v>
      </c>
      <c r="E971" s="3">
        <v>0.18669492881251171</v>
      </c>
      <c r="F971" s="3">
        <v>6.108946385271552E-2</v>
      </c>
      <c r="G971" s="3">
        <v>0.37629681421663197</v>
      </c>
    </row>
    <row r="972" spans="1:7" x14ac:dyDescent="0.25">
      <c r="A972" s="2">
        <v>53.271168672635696</v>
      </c>
      <c r="B972" s="3">
        <v>0.2261358473753734</v>
      </c>
      <c r="C972" s="3">
        <v>0.3529821713429947</v>
      </c>
      <c r="D972" s="3">
        <v>0.65335695196688404</v>
      </c>
      <c r="E972" s="3">
        <v>0.53723164610099983</v>
      </c>
      <c r="F972" s="3">
        <v>0.3380308507974889</v>
      </c>
      <c r="G972" s="3">
        <v>0.63882211776525144</v>
      </c>
    </row>
    <row r="973" spans="1:7" x14ac:dyDescent="0.25">
      <c r="A973" s="2">
        <v>20.398272425358616</v>
      </c>
      <c r="B973" s="3">
        <v>7.8411857706809807E-2</v>
      </c>
      <c r="C973" s="3">
        <v>0.68723428738918124</v>
      </c>
      <c r="D973" s="3">
        <v>1</v>
      </c>
      <c r="E973" s="3">
        <v>0.7623712484122529</v>
      </c>
      <c r="F973" s="3">
        <v>0.6823833211789021</v>
      </c>
      <c r="G973" s="3">
        <v>0.79796654553613688</v>
      </c>
    </row>
    <row r="974" spans="1:7" x14ac:dyDescent="0.25">
      <c r="A974" s="2">
        <v>38.293499095272082</v>
      </c>
      <c r="B974" s="3">
        <v>7.8895869236666777E-2</v>
      </c>
      <c r="C974" s="3">
        <v>0.67390828334170005</v>
      </c>
      <c r="D974" s="3">
        <v>0.67640128487455398</v>
      </c>
      <c r="E974" s="3">
        <v>0.53319253309903947</v>
      </c>
      <c r="F974" s="3">
        <v>0.50729433489279763</v>
      </c>
      <c r="G974" s="3">
        <v>0.73828536283627999</v>
      </c>
    </row>
    <row r="975" spans="1:7" x14ac:dyDescent="0.25">
      <c r="A975" s="2">
        <v>46.744686101540246</v>
      </c>
      <c r="B975" s="3">
        <v>0.23592802153985065</v>
      </c>
      <c r="C975" s="3">
        <v>0.34201951142732234</v>
      </c>
      <c r="D975" s="3">
        <v>0.59055499295822966</v>
      </c>
      <c r="E975" s="3">
        <v>0.49756029480104175</v>
      </c>
      <c r="F975" s="3">
        <v>0.41881461514783885</v>
      </c>
      <c r="G975" s="3">
        <v>0.66187361480963824</v>
      </c>
    </row>
    <row r="976" spans="1:7" x14ac:dyDescent="0.25">
      <c r="A976" s="2">
        <v>38.640961603917184</v>
      </c>
      <c r="B976" s="3">
        <v>2.6509957475705229E-2</v>
      </c>
      <c r="C976" s="3">
        <v>0.25705660224568189</v>
      </c>
      <c r="D976" s="3">
        <v>0.55064079680011502</v>
      </c>
      <c r="E976" s="3">
        <v>0.4270523250688037</v>
      </c>
      <c r="F976" s="3">
        <v>0.38210614475415466</v>
      </c>
      <c r="G976" s="3">
        <v>0.67347350133106687</v>
      </c>
    </row>
    <row r="977" spans="1:7" x14ac:dyDescent="0.25">
      <c r="A977" s="2">
        <v>52.123157348970309</v>
      </c>
      <c r="B977" s="3">
        <v>2.2926522145657879E-2</v>
      </c>
      <c r="C977" s="3">
        <v>0.26474360510721406</v>
      </c>
      <c r="D977" s="3">
        <v>0.19034049218552102</v>
      </c>
      <c r="E977" s="3">
        <v>0.30208459529693116</v>
      </c>
      <c r="F977" s="3">
        <v>0.20065742962714508</v>
      </c>
      <c r="G977" s="3">
        <v>0.5997887436295799</v>
      </c>
    </row>
    <row r="978" spans="1:7" x14ac:dyDescent="0.25">
      <c r="A978" s="2">
        <v>54.559010287803936</v>
      </c>
      <c r="B978" s="3">
        <v>0.57188485954283108</v>
      </c>
      <c r="C978" s="3">
        <v>0.37625256437350935</v>
      </c>
      <c r="D978" s="3">
        <v>0.55267038095118159</v>
      </c>
      <c r="E978" s="3">
        <v>0.41371116275313469</v>
      </c>
      <c r="F978" s="3">
        <v>0.3393405457924128</v>
      </c>
      <c r="G978" s="3">
        <v>0.53067857269350804</v>
      </c>
    </row>
    <row r="979" spans="1:7" x14ac:dyDescent="0.25">
      <c r="A979" s="2">
        <v>39.56531248100088</v>
      </c>
      <c r="B979" s="3">
        <v>3.9620327694353842E-2</v>
      </c>
      <c r="C979" s="3">
        <v>0.59496298751893617</v>
      </c>
      <c r="D979" s="3">
        <v>0.7379781916588356</v>
      </c>
      <c r="E979" s="3">
        <v>0.52799280176157903</v>
      </c>
      <c r="F979" s="3">
        <v>0.47480063236613745</v>
      </c>
      <c r="G979" s="3">
        <v>0.72601980490444262</v>
      </c>
    </row>
    <row r="980" spans="1:7" x14ac:dyDescent="0.25">
      <c r="A980" s="2">
        <v>42.342588591096629</v>
      </c>
      <c r="B980" s="3">
        <v>1.487744081086346E-2</v>
      </c>
      <c r="C980" s="3">
        <v>0.43682075566799361</v>
      </c>
      <c r="D980" s="3">
        <v>0.70064741144335407</v>
      </c>
      <c r="E980" s="3">
        <v>0.49103171613801744</v>
      </c>
      <c r="F980" s="3">
        <v>0.49328542479301851</v>
      </c>
      <c r="G980" s="3">
        <v>0.60919226573987384</v>
      </c>
    </row>
    <row r="981" spans="1:7" x14ac:dyDescent="0.25">
      <c r="A981" s="2">
        <v>31.619072175069373</v>
      </c>
      <c r="B981" s="3">
        <v>8.5135557358994071E-2</v>
      </c>
      <c r="C981" s="3">
        <v>0.43623423340968465</v>
      </c>
      <c r="D981" s="3">
        <v>0.49437483278487371</v>
      </c>
      <c r="E981" s="3">
        <v>0.61097111880489896</v>
      </c>
      <c r="F981" s="3">
        <v>0.60171205574284004</v>
      </c>
      <c r="G981" s="3">
        <v>0.80648825931631341</v>
      </c>
    </row>
    <row r="982" spans="1:7" x14ac:dyDescent="0.25">
      <c r="A982" s="2">
        <v>28.853259707503526</v>
      </c>
      <c r="B982" s="3">
        <v>5.9452176842237997E-2</v>
      </c>
      <c r="C982" s="3">
        <v>0.29577190903657369</v>
      </c>
      <c r="D982" s="3">
        <v>0.68893973781097861</v>
      </c>
      <c r="E982" s="3">
        <v>0.42480717441169108</v>
      </c>
      <c r="F982" s="3">
        <v>0.36556051603784012</v>
      </c>
      <c r="G982" s="3">
        <v>0.61651340033995261</v>
      </c>
    </row>
    <row r="983" spans="1:7" x14ac:dyDescent="0.25">
      <c r="A983" s="2">
        <v>36.481840983919177</v>
      </c>
      <c r="B983" s="3">
        <v>1.8997747208559641E-2</v>
      </c>
      <c r="C983" s="3">
        <v>0.25103142392966649</v>
      </c>
      <c r="D983" s="3">
        <v>0.33924577010716583</v>
      </c>
      <c r="E983" s="3">
        <v>0.30386775736124738</v>
      </c>
      <c r="F983" s="3">
        <v>0.19251714834500258</v>
      </c>
      <c r="G983" s="3">
        <v>0.4714174874413285</v>
      </c>
    </row>
    <row r="984" spans="1:7" x14ac:dyDescent="0.25">
      <c r="A984" s="2">
        <v>43.323402683640346</v>
      </c>
      <c r="B984" s="3">
        <v>0.54186727637036036</v>
      </c>
      <c r="C984" s="3">
        <v>0.34257080416355673</v>
      </c>
      <c r="D984" s="3">
        <v>0.46462094086513045</v>
      </c>
      <c r="E984" s="3">
        <v>0.47116502859591347</v>
      </c>
      <c r="F984" s="3">
        <v>0.3857111499722356</v>
      </c>
      <c r="G984" s="3">
        <v>0.52963936069697926</v>
      </c>
    </row>
    <row r="985" spans="1:7" x14ac:dyDescent="0.25">
      <c r="A985" s="2">
        <v>48.267438812217264</v>
      </c>
      <c r="B985" s="3">
        <v>9.9167217516141853E-2</v>
      </c>
      <c r="C985" s="3">
        <v>0.41071297120574535</v>
      </c>
      <c r="D985" s="3">
        <v>0.62998221863590198</v>
      </c>
      <c r="E985" s="3">
        <v>0.40490008895032165</v>
      </c>
      <c r="F985" s="3">
        <v>0.28218110351577397</v>
      </c>
      <c r="G985" s="3">
        <v>0.53478771305018669</v>
      </c>
    </row>
    <row r="986" spans="1:7" x14ac:dyDescent="0.25">
      <c r="A986" s="2">
        <v>47.456610796098467</v>
      </c>
      <c r="B986" s="3">
        <v>0.34262921165892296</v>
      </c>
      <c r="C986" s="3">
        <v>0.38583531668580051</v>
      </c>
      <c r="D986" s="3">
        <v>0.52382094260194711</v>
      </c>
      <c r="E986" s="3">
        <v>0.46852851559054537</v>
      </c>
      <c r="F986" s="3">
        <v>0.26435760089440541</v>
      </c>
      <c r="G986" s="3">
        <v>0.53415859620605499</v>
      </c>
    </row>
    <row r="987" spans="1:7" x14ac:dyDescent="0.25">
      <c r="A987" s="2">
        <v>45.219446679322232</v>
      </c>
      <c r="B987" s="3">
        <v>0.17635748105408572</v>
      </c>
      <c r="C987" s="3">
        <v>0.37605735776511201</v>
      </c>
      <c r="D987" s="3">
        <v>0.71595995859662764</v>
      </c>
      <c r="E987" s="3">
        <v>0.4845149868853898</v>
      </c>
      <c r="F987" s="3">
        <v>0.37845028895243971</v>
      </c>
      <c r="G987" s="3">
        <v>0.66251960230414086</v>
      </c>
    </row>
    <row r="988" spans="1:7" x14ac:dyDescent="0.25">
      <c r="A988" s="2">
        <v>38.407410513133343</v>
      </c>
      <c r="B988" s="3">
        <v>5.579460455900398E-2</v>
      </c>
      <c r="C988" s="3">
        <v>0.31600945145006015</v>
      </c>
      <c r="D988" s="3">
        <v>0.41682574407652928</v>
      </c>
      <c r="E988" s="3">
        <v>0.4259426826369932</v>
      </c>
      <c r="F988" s="3">
        <v>0.47121630617215715</v>
      </c>
      <c r="G988" s="3">
        <v>0.61346669682363497</v>
      </c>
    </row>
    <row r="989" spans="1:7" x14ac:dyDescent="0.25">
      <c r="A989" s="2">
        <v>42.467697487744111</v>
      </c>
      <c r="B989" s="3">
        <v>7.8387954319293046E-2</v>
      </c>
      <c r="C989" s="3">
        <v>0.33257070780873343</v>
      </c>
      <c r="D989" s="3">
        <v>0.61591118658653432</v>
      </c>
      <c r="E989" s="3">
        <v>0.4304532558448394</v>
      </c>
      <c r="F989" s="3">
        <v>0.49650208258990036</v>
      </c>
      <c r="G989" s="3">
        <v>0.82316246244001356</v>
      </c>
    </row>
    <row r="990" spans="1:7" x14ac:dyDescent="0.25">
      <c r="A990" s="2">
        <v>41.936877949715154</v>
      </c>
      <c r="B990" s="3">
        <v>2.7529968876305148E-2</v>
      </c>
      <c r="C990" s="3">
        <v>0.5248639808322606</v>
      </c>
      <c r="D990" s="3">
        <v>0.66148477936411976</v>
      </c>
      <c r="E990" s="3">
        <v>0.64172426412306816</v>
      </c>
      <c r="F990" s="3">
        <v>0.7202342409501703</v>
      </c>
      <c r="G990" s="3">
        <v>0.91792795569645358</v>
      </c>
    </row>
    <row r="991" spans="1:7" x14ac:dyDescent="0.25">
      <c r="A991" s="2">
        <v>47.126229221660793</v>
      </c>
      <c r="B991" s="3">
        <v>3.8295872757217929E-2</v>
      </c>
      <c r="C991" s="3">
        <v>0.63169965527006378</v>
      </c>
      <c r="D991" s="3">
        <v>0.6295119673866133</v>
      </c>
      <c r="E991" s="3">
        <v>0.5308573155053703</v>
      </c>
      <c r="F991" s="3">
        <v>0.66486413070983441</v>
      </c>
      <c r="G991" s="3">
        <v>0.91202852762383402</v>
      </c>
    </row>
    <row r="992" spans="1:7" x14ac:dyDescent="0.25">
      <c r="A992" s="2">
        <v>53.195894981228847</v>
      </c>
      <c r="B992" s="3">
        <v>0.46076139699584234</v>
      </c>
      <c r="C992" s="3">
        <v>0.37514601799542652</v>
      </c>
      <c r="D992" s="3">
        <v>0.35010053603787794</v>
      </c>
      <c r="E992" s="3">
        <v>0.35246645933585025</v>
      </c>
      <c r="F992" s="3">
        <v>0.30511395593792173</v>
      </c>
      <c r="G992" s="3">
        <v>0.53378188645655367</v>
      </c>
    </row>
    <row r="993" spans="1:7" x14ac:dyDescent="0.25">
      <c r="A993" s="2">
        <v>46.431198114518573</v>
      </c>
      <c r="B993" s="3">
        <v>0.26017633673441198</v>
      </c>
      <c r="C993" s="3">
        <v>0.56998490774910437</v>
      </c>
      <c r="D993" s="3">
        <v>0.67929123764454113</v>
      </c>
      <c r="E993" s="3">
        <v>0.45572340068743289</v>
      </c>
      <c r="F993" s="3">
        <v>0.37550787526834001</v>
      </c>
      <c r="G993" s="3">
        <v>0.49819559475882536</v>
      </c>
    </row>
    <row r="994" spans="1:7" x14ac:dyDescent="0.25">
      <c r="A994" s="2">
        <v>42.965459316590639</v>
      </c>
      <c r="B994" s="3">
        <v>0.22975997485577412</v>
      </c>
      <c r="C994" s="3">
        <v>0.35970198935935555</v>
      </c>
      <c r="D994" s="3">
        <v>0.39298952971559659</v>
      </c>
      <c r="E994" s="3">
        <v>0.3376292823594792</v>
      </c>
      <c r="F994" s="3">
        <v>0.41824578502434867</v>
      </c>
      <c r="G994" s="3">
        <v>0.51040354100418217</v>
      </c>
    </row>
    <row r="995" spans="1:7" x14ac:dyDescent="0.25">
      <c r="A995" s="2">
        <v>50.620470430538894</v>
      </c>
      <c r="B995" s="3">
        <v>0.38422354457081098</v>
      </c>
      <c r="C995" s="3">
        <v>0.35060923797768001</v>
      </c>
      <c r="D995" s="3">
        <v>0.21663955154467968</v>
      </c>
      <c r="E995" s="3">
        <v>0.32652691555166613</v>
      </c>
      <c r="F995" s="3">
        <v>0.41661376151790708</v>
      </c>
      <c r="G995" s="3">
        <v>0.54919726548807124</v>
      </c>
    </row>
    <row r="996" spans="1:7" x14ac:dyDescent="0.25">
      <c r="A996" s="2">
        <v>35.757169029481091</v>
      </c>
      <c r="B996" s="3">
        <v>1.547731123708785E-2</v>
      </c>
      <c r="C996" s="3">
        <v>0.41399957382815378</v>
      </c>
      <c r="D996" s="3">
        <v>0.39329612448600415</v>
      </c>
      <c r="E996" s="3">
        <v>0.33569226683995829</v>
      </c>
      <c r="F996" s="3">
        <v>0.30479142639646895</v>
      </c>
      <c r="G996" s="3">
        <v>0.48597974384450698</v>
      </c>
    </row>
    <row r="997" spans="1:7" x14ac:dyDescent="0.25">
      <c r="A997" s="2">
        <v>42.239183995827901</v>
      </c>
      <c r="B997" s="3">
        <v>5.7166335417238229E-2</v>
      </c>
      <c r="C997" s="3">
        <v>0.56110119476898623</v>
      </c>
      <c r="D997" s="3">
        <v>0.63916641956924214</v>
      </c>
      <c r="E997" s="3">
        <v>0.55373925019707138</v>
      </c>
      <c r="F997" s="3">
        <v>0.56776566357533664</v>
      </c>
      <c r="G997" s="3">
        <v>0.84481870158687544</v>
      </c>
    </row>
    <row r="998" spans="1:7" x14ac:dyDescent="0.25">
      <c r="A998" s="2">
        <v>52.232319035154823</v>
      </c>
      <c r="B998" s="3">
        <v>6.0921080871901442E-2</v>
      </c>
      <c r="C998" s="3">
        <v>0.12239904718330905</v>
      </c>
      <c r="D998" s="3">
        <v>0.24383006695858694</v>
      </c>
      <c r="E998" s="3">
        <v>5.6150018870667277E-2</v>
      </c>
      <c r="F998" s="3">
        <v>5.7380512174258547E-2</v>
      </c>
      <c r="G998" s="3">
        <v>0.19820906913311193</v>
      </c>
    </row>
    <row r="999" spans="1:7" x14ac:dyDescent="0.25">
      <c r="A999" s="2">
        <v>21.351477226969571</v>
      </c>
      <c r="B999" s="3">
        <v>4.6701947375476428E-2</v>
      </c>
      <c r="C999" s="3">
        <v>0.40590730362014993</v>
      </c>
      <c r="D999" s="3">
        <v>0.61954821048342401</v>
      </c>
      <c r="E999" s="3">
        <v>0.40757614868393316</v>
      </c>
      <c r="F999" s="3">
        <v>0.51750997334739157</v>
      </c>
      <c r="G999" s="3">
        <v>0.62978416093149592</v>
      </c>
    </row>
    <row r="1000" spans="1:7" x14ac:dyDescent="0.25">
      <c r="A1000" s="2">
        <v>26.575345583027495</v>
      </c>
      <c r="B1000" s="3">
        <v>3.5916551183378283E-2</v>
      </c>
      <c r="C1000" s="3">
        <v>0.5138990171989507</v>
      </c>
      <c r="D1000" s="3">
        <v>0.68717897163079322</v>
      </c>
      <c r="E1000" s="3">
        <v>0.58541612596265169</v>
      </c>
      <c r="F1000" s="3">
        <v>0.53713299710671891</v>
      </c>
      <c r="G1000" s="3">
        <v>0.57562582325874245</v>
      </c>
    </row>
    <row r="1001" spans="1:7" x14ac:dyDescent="0.25">
      <c r="A1001" s="2">
        <v>40.201079020200687</v>
      </c>
      <c r="B1001" s="3">
        <v>3.7594603085963962E-2</v>
      </c>
      <c r="C1001" s="3">
        <v>0.48813582156073437</v>
      </c>
      <c r="D1001" s="3">
        <v>0.76954275903008951</v>
      </c>
      <c r="E1001" s="3">
        <v>0.52360551079080697</v>
      </c>
      <c r="F1001" s="3">
        <v>0.46031677627456757</v>
      </c>
      <c r="G1001" s="3">
        <v>0.65629370659101771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C8194-1272-483C-8ADF-332307A09D0C}">
  <dimension ref="A1:Y801"/>
  <sheetViews>
    <sheetView topLeftCell="G1" workbookViewId="0">
      <selection activeCell="B1" sqref="B1:B1048576"/>
    </sheetView>
  </sheetViews>
  <sheetFormatPr defaultRowHeight="15" x14ac:dyDescent="0.25"/>
  <cols>
    <col min="2" max="2" width="11.42578125" customWidth="1"/>
    <col min="21" max="25" width="9.140625" style="4"/>
  </cols>
  <sheetData>
    <row r="1" spans="1:25" s="1" customFormat="1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U1" s="3" t="s">
        <v>7</v>
      </c>
      <c r="V1" s="3" t="s">
        <v>8</v>
      </c>
      <c r="W1" s="3" t="s">
        <v>9</v>
      </c>
      <c r="X1" s="3" t="s">
        <v>10</v>
      </c>
      <c r="Y1" s="3" t="s">
        <v>11</v>
      </c>
    </row>
    <row r="2" spans="1:25" s="1" customFormat="1" x14ac:dyDescent="0.25">
      <c r="A2" s="2">
        <v>44.070691079664122</v>
      </c>
      <c r="B2" s="3">
        <v>0.12945713938676684</v>
      </c>
      <c r="C2" s="3">
        <v>0.24787836422341797</v>
      </c>
      <c r="D2" s="3">
        <v>0.34004930817030082</v>
      </c>
      <c r="E2" s="3">
        <v>0.39149368240531784</v>
      </c>
      <c r="F2" s="3">
        <v>0.22240099845316402</v>
      </c>
      <c r="G2" s="3">
        <v>0.47333067373515791</v>
      </c>
      <c r="I2" s="1" t="str">
        <f>IF(B2&lt;=0.33,IF(C2&lt;=0.33,"LL",IF(C2&lt;=0.66,"LM","LH")),IF(B2&lt;=0.66,IF(C2&lt;=0.33,"ML",IF(C2&lt;=0.66,"MM","MH")),IF(B2&lt;=1,IF(C2&lt;=0.33,"HL",IF(C2&lt;=0.66,"HM","HH")))))</f>
        <v>LL</v>
      </c>
      <c r="J2" s="1" t="str">
        <f>IF(B2&lt;=0.51,IF(D2&lt;=0.51,"LL",IF(D2&lt;=0.76,"LM","LH")),IF(B2&lt;=0.76,IF(D2&lt;=0.51,"ML",IF(D2&lt;=0.76,"MM","MH")),IF(B2&lt;=1,IF(D2&lt;=0.51,"HL",IF(D2&lt;=0.76,"HM","HH")))))</f>
        <v>LL</v>
      </c>
      <c r="K2" s="1" t="str">
        <f>IF(B2&lt;=0.4,IF(E2&lt;=0.4,"LL",IF(E2&lt;=0.7,"LM","LH")),IF(B2&lt;=0.7,IF(E2&lt;=0.4,"ML",IF(E2&lt;=0.7,"MM","MH")),IF(B2&lt;=1,IF(E2&lt;=0.4,"HL",IF(E2&lt;=0.7,"HM","HH")))))</f>
        <v>LL</v>
      </c>
      <c r="L2" s="1" t="str">
        <f>IF(B2&lt;=0.33,IF(F2&lt;=0.33,"LL",IF(F2&lt;=0.66,"LM","LH")),IF(B2&lt;=0.66,IF(F2&lt;=0.33,"ML",IF(F2&lt;=0.66,"MM","MH")),IF(B2&lt;=1,IF(F2&lt;=0.33,"HL",IF(F2&lt;=0.66,"HM","HH")))))</f>
        <v>LL</v>
      </c>
      <c r="M2" s="1" t="str">
        <f>IF(B2&lt;=0.55,IF(G2&lt;=0.55,"LL",IF(G2&lt;=0.76,"LM","LH")),IF(B2&lt;=0.76,IF(G2&lt;=0.55,"ML",IF(G2&lt;=0.76,"MM","MH")),IF(B2&lt;=1,IF(G2&lt;=0.55,"HL",IF(G2&lt;=0.76,"HM","HH")))))</f>
        <v>LL</v>
      </c>
      <c r="O2" s="1">
        <f>COUNTIF(I:I,"LL")</f>
        <v>334</v>
      </c>
      <c r="P2" s="1">
        <f t="shared" ref="P2:S2" si="0">COUNTIF(J:J,"LL")</f>
        <v>420</v>
      </c>
      <c r="Q2" s="1">
        <f t="shared" si="0"/>
        <v>339</v>
      </c>
      <c r="R2" s="1">
        <f t="shared" si="0"/>
        <v>292</v>
      </c>
      <c r="S2" s="1">
        <f t="shared" si="0"/>
        <v>362</v>
      </c>
      <c r="U2" s="3">
        <f>O2/SUM(O2:O4)</f>
        <v>0.46648044692737428</v>
      </c>
      <c r="V2" s="3">
        <f>P2/SUM(P2:P4)</f>
        <v>0.54123711340206182</v>
      </c>
      <c r="W2" s="3">
        <f t="shared" ref="W2:Y2" si="1">Q2/SUM(Q2:Q4)</f>
        <v>0.45200000000000001</v>
      </c>
      <c r="X2" s="3">
        <f t="shared" si="1"/>
        <v>0.40782122905027934</v>
      </c>
      <c r="Y2" s="3">
        <f t="shared" si="1"/>
        <v>0.46469833119383824</v>
      </c>
    </row>
    <row r="3" spans="1:25" s="1" customFormat="1" x14ac:dyDescent="0.25">
      <c r="A3" s="2">
        <v>32.242581362125868</v>
      </c>
      <c r="B3" s="3">
        <v>9.7752007391400914E-2</v>
      </c>
      <c r="C3" s="3">
        <v>0.36579538998836736</v>
      </c>
      <c r="D3" s="3">
        <v>0.46053428797062251</v>
      </c>
      <c r="E3" s="3">
        <v>0.48511465769340922</v>
      </c>
      <c r="F3" s="3">
        <v>0.44682400587017529</v>
      </c>
      <c r="G3" s="3">
        <v>0.63025415512262328</v>
      </c>
      <c r="I3" s="1" t="str">
        <f t="shared" ref="I3:I66" si="2">IF(B3&lt;=0.33,IF(C3&lt;=0.33,"LL",IF(C3&lt;=0.66,"LM","LH")),IF(B3&lt;=0.66,IF(C3&lt;=0.33,"ML",IF(C3&lt;=0.66,"MM","MH")),IF(B3&lt;=1,IF(C3&lt;=0.33,"HL",IF(C3&lt;=0.66,"HM","HH")))))</f>
        <v>LM</v>
      </c>
      <c r="J3" s="1" t="str">
        <f t="shared" ref="J3:J66" si="3">IF(B3&lt;=0.51,IF(D3&lt;=0.51,"LL",IF(D3&lt;=0.76,"LM","LH")),IF(B3&lt;=0.76,IF(D3&lt;=0.51,"ML",IF(D3&lt;=0.76,"MM","MH")),IF(B3&lt;=1,IF(D3&lt;=0.51,"HL",IF(D3&lt;=0.76,"HM","HH")))))</f>
        <v>LL</v>
      </c>
      <c r="K3" s="1" t="str">
        <f t="shared" ref="K3:K66" si="4">IF(B3&lt;=0.4,IF(E3&lt;=0.4,"LL",IF(E3&lt;=0.7,"LM","LH")),IF(B3&lt;=0.7,IF(E3&lt;=0.4,"ML",IF(E3&lt;=0.7,"MM","MH")),IF(B3&lt;=1,IF(E3&lt;=0.4,"HL",IF(E3&lt;=0.7,"HM","HH")))))</f>
        <v>LM</v>
      </c>
      <c r="L3" s="1" t="str">
        <f t="shared" ref="L3:L66" si="5">IF(B3&lt;=0.33,IF(F3&lt;=0.33,"LL",IF(F3&lt;=0.66,"LM","LH")),IF(B3&lt;=0.66,IF(F3&lt;=0.33,"ML",IF(F3&lt;=0.66,"MM","MH")),IF(B3&lt;=1,IF(F3&lt;=0.33,"HL",IF(F3&lt;=0.66,"HM","HH")))))</f>
        <v>LM</v>
      </c>
      <c r="M3" s="1" t="str">
        <f t="shared" ref="M3:M66" si="6">IF(B3&lt;=0.55,IF(G3&lt;=0.55,"LL",IF(G3&lt;=0.76,"LM","LH")),IF(B3&lt;=0.76,IF(G3&lt;=0.55,"ML",IF(G3&lt;=0.76,"MM","MH")),IF(B3&lt;=1,IF(G3&lt;=0.55,"HL",IF(G3&lt;=0.76,"HM","HH")))))</f>
        <v>LM</v>
      </c>
      <c r="O3" s="1">
        <f>COUNTIF(I:I,"LM")</f>
        <v>375</v>
      </c>
      <c r="P3" s="1">
        <f t="shared" ref="P3:S3" si="7">COUNTIF(J:J,"LM")</f>
        <v>304</v>
      </c>
      <c r="Q3" s="1">
        <f t="shared" si="7"/>
        <v>400</v>
      </c>
      <c r="R3" s="1">
        <f t="shared" si="7"/>
        <v>389</v>
      </c>
      <c r="S3" s="1">
        <f t="shared" si="7"/>
        <v>322</v>
      </c>
      <c r="U3" s="3">
        <f>O3/SUM(O2:O4)</f>
        <v>0.52374301675977653</v>
      </c>
      <c r="V3" s="3">
        <f>P3/SUM(P2:P4)</f>
        <v>0.39175257731958762</v>
      </c>
      <c r="W3" s="3">
        <f t="shared" ref="W3:Y3" si="8">Q3/SUM(Q2:Q4)</f>
        <v>0.53333333333333333</v>
      </c>
      <c r="X3" s="3">
        <f t="shared" si="8"/>
        <v>0.54329608938547491</v>
      </c>
      <c r="Y3" s="3">
        <f t="shared" si="8"/>
        <v>0.41335044929396664</v>
      </c>
    </row>
    <row r="4" spans="1:25" s="1" customFormat="1" x14ac:dyDescent="0.25">
      <c r="A4" s="2">
        <v>38.483828273376922</v>
      </c>
      <c r="B4" s="3">
        <v>0.28789085816139132</v>
      </c>
      <c r="C4" s="3">
        <v>0.42374252826555575</v>
      </c>
      <c r="D4" s="3">
        <v>0.60111544757965163</v>
      </c>
      <c r="E4" s="3">
        <v>0.4025820848165822</v>
      </c>
      <c r="F4" s="3">
        <v>0.39088879507891644</v>
      </c>
      <c r="G4" s="3">
        <v>0.61484488470368381</v>
      </c>
      <c r="I4" s="1" t="str">
        <f t="shared" si="2"/>
        <v>LM</v>
      </c>
      <c r="J4" s="1" t="str">
        <f t="shared" si="3"/>
        <v>LM</v>
      </c>
      <c r="K4" s="1" t="str">
        <f t="shared" si="4"/>
        <v>LM</v>
      </c>
      <c r="L4" s="1" t="str">
        <f t="shared" si="5"/>
        <v>LM</v>
      </c>
      <c r="M4" s="1" t="str">
        <f t="shared" si="6"/>
        <v>LM</v>
      </c>
      <c r="O4" s="1">
        <f>COUNTIF(I:I,"LH")</f>
        <v>7</v>
      </c>
      <c r="P4" s="1">
        <f t="shared" ref="P4:S4" si="9">COUNTIF(J:J,"LH")</f>
        <v>52</v>
      </c>
      <c r="Q4" s="1">
        <f t="shared" si="9"/>
        <v>11</v>
      </c>
      <c r="R4" s="1">
        <f t="shared" si="9"/>
        <v>35</v>
      </c>
      <c r="S4" s="1">
        <f t="shared" si="9"/>
        <v>95</v>
      </c>
      <c r="U4" s="3">
        <f>O4/SUM(O2:O4)</f>
        <v>9.7765363128491621E-3</v>
      </c>
      <c r="V4" s="3">
        <f>P4/SUM(P2:P4)</f>
        <v>6.7010309278350513E-2</v>
      </c>
      <c r="W4" s="3">
        <f t="shared" ref="W4:Y4" si="10">Q4/SUM(Q2:Q4)</f>
        <v>1.4666666666666666E-2</v>
      </c>
      <c r="X4" s="3">
        <f t="shared" si="10"/>
        <v>4.8882681564245807E-2</v>
      </c>
      <c r="Y4" s="3">
        <f t="shared" si="10"/>
        <v>0.12195121951219512</v>
      </c>
    </row>
    <row r="5" spans="1:25" s="1" customFormat="1" x14ac:dyDescent="0.25">
      <c r="A5" s="2">
        <v>30.91492208634644</v>
      </c>
      <c r="B5" s="3">
        <v>1.8241725835771092E-2</v>
      </c>
      <c r="C5" s="3">
        <v>0.55652717127350193</v>
      </c>
      <c r="D5" s="3">
        <v>0.6418768140019695</v>
      </c>
      <c r="E5" s="3">
        <v>0.62802799192788505</v>
      </c>
      <c r="F5" s="3">
        <v>0.55670372993954009</v>
      </c>
      <c r="G5" s="3">
        <v>0.77817230466490606</v>
      </c>
      <c r="I5" s="1" t="str">
        <f t="shared" si="2"/>
        <v>LM</v>
      </c>
      <c r="J5" s="1" t="str">
        <f t="shared" si="3"/>
        <v>LM</v>
      </c>
      <c r="K5" s="1" t="str">
        <f t="shared" si="4"/>
        <v>LM</v>
      </c>
      <c r="L5" s="1" t="str">
        <f t="shared" si="5"/>
        <v>LM</v>
      </c>
      <c r="M5" s="1" t="str">
        <f t="shared" si="6"/>
        <v>LH</v>
      </c>
      <c r="U5" s="3"/>
      <c r="V5" s="3"/>
      <c r="W5" s="3"/>
      <c r="X5" s="3"/>
      <c r="Y5" s="3"/>
    </row>
    <row r="6" spans="1:25" s="1" customFormat="1" x14ac:dyDescent="0.25">
      <c r="A6" s="2">
        <v>37.98808712449059</v>
      </c>
      <c r="B6" s="3">
        <v>0.19613617380659806</v>
      </c>
      <c r="C6" s="3">
        <v>0.28358655661580412</v>
      </c>
      <c r="D6" s="3">
        <v>0.74470444644799982</v>
      </c>
      <c r="E6" s="3">
        <v>0.417309072102034</v>
      </c>
      <c r="F6" s="3">
        <v>0.37909236763413323</v>
      </c>
      <c r="G6" s="3">
        <v>0.58517630998902237</v>
      </c>
      <c r="I6" s="1" t="str">
        <f t="shared" si="2"/>
        <v>LL</v>
      </c>
      <c r="J6" s="1" t="str">
        <f t="shared" si="3"/>
        <v>LM</v>
      </c>
      <c r="K6" s="1" t="str">
        <f t="shared" si="4"/>
        <v>LM</v>
      </c>
      <c r="L6" s="1" t="str">
        <f t="shared" si="5"/>
        <v>LM</v>
      </c>
      <c r="M6" s="1" t="str">
        <f t="shared" si="6"/>
        <v>LM</v>
      </c>
      <c r="O6" s="1">
        <f>COUNTIF(I:I,"ML")</f>
        <v>28</v>
      </c>
      <c r="P6" s="1">
        <f t="shared" ref="P6:S6" si="11">COUNTIF(J:J,"ML")</f>
        <v>7</v>
      </c>
      <c r="Q6" s="1">
        <f t="shared" si="11"/>
        <v>16</v>
      </c>
      <c r="R6" s="1">
        <f t="shared" si="11"/>
        <v>38</v>
      </c>
      <c r="S6" s="1">
        <f t="shared" si="11"/>
        <v>7</v>
      </c>
      <c r="U6" s="3">
        <f>O6/SUM(O6:O8)</f>
        <v>0.38356164383561642</v>
      </c>
      <c r="V6" s="3">
        <f>P6/SUM(P6:P8)</f>
        <v>0.36842105263157893</v>
      </c>
      <c r="W6" s="3">
        <f t="shared" ref="W6:Y6" si="12">Q6/SUM(Q6:Q8)</f>
        <v>0.38095238095238093</v>
      </c>
      <c r="X6" s="3">
        <f t="shared" si="12"/>
        <v>0.52054794520547942</v>
      </c>
      <c r="Y6" s="3">
        <f t="shared" si="12"/>
        <v>0.4375</v>
      </c>
    </row>
    <row r="7" spans="1:25" s="1" customFormat="1" x14ac:dyDescent="0.25">
      <c r="A7" s="2">
        <v>41.539704125164917</v>
      </c>
      <c r="B7" s="3">
        <v>0.11874880760085227</v>
      </c>
      <c r="C7" s="3">
        <v>0.28046805190075108</v>
      </c>
      <c r="D7" s="3">
        <v>0.3708565057591936</v>
      </c>
      <c r="E7" s="3">
        <v>0.50060727261473748</v>
      </c>
      <c r="F7" s="3">
        <v>0.4195017258191352</v>
      </c>
      <c r="G7" s="3">
        <v>0.62604943353865905</v>
      </c>
      <c r="I7" s="1" t="str">
        <f t="shared" si="2"/>
        <v>LL</v>
      </c>
      <c r="J7" s="1" t="str">
        <f t="shared" si="3"/>
        <v>LL</v>
      </c>
      <c r="K7" s="1" t="str">
        <f t="shared" si="4"/>
        <v>LM</v>
      </c>
      <c r="L7" s="1" t="str">
        <f t="shared" si="5"/>
        <v>LM</v>
      </c>
      <c r="M7" s="1" t="str">
        <f t="shared" si="6"/>
        <v>LM</v>
      </c>
      <c r="O7" s="1">
        <f>COUNTIF(I:I,"MM")</f>
        <v>42</v>
      </c>
      <c r="P7" s="1">
        <f t="shared" ref="P7:S7" si="13">COUNTIF(J:J,"MM")</f>
        <v>10</v>
      </c>
      <c r="Q7" s="1">
        <f t="shared" si="13"/>
        <v>25</v>
      </c>
      <c r="R7" s="1">
        <f t="shared" si="13"/>
        <v>31</v>
      </c>
      <c r="S7" s="1">
        <f t="shared" si="13"/>
        <v>8</v>
      </c>
      <c r="U7" s="3">
        <f>O7/SUM(O6:O8)</f>
        <v>0.57534246575342463</v>
      </c>
      <c r="V7" s="3">
        <f>P7/SUM(P6:P8)</f>
        <v>0.52631578947368418</v>
      </c>
      <c r="W7" s="3">
        <f t="shared" ref="W7:Y7" si="14">Q7/SUM(Q6:Q8)</f>
        <v>0.59523809523809523</v>
      </c>
      <c r="X7" s="3">
        <f t="shared" si="14"/>
        <v>0.42465753424657532</v>
      </c>
      <c r="Y7" s="3">
        <f t="shared" si="14"/>
        <v>0.5</v>
      </c>
    </row>
    <row r="8" spans="1:25" s="1" customFormat="1" x14ac:dyDescent="0.25">
      <c r="A8" s="2">
        <v>32.375189680974842</v>
      </c>
      <c r="B8" s="3">
        <v>2.7757961061884131E-2</v>
      </c>
      <c r="C8" s="3">
        <v>0.37974789341746429</v>
      </c>
      <c r="D8" s="3">
        <v>0.70300706259154</v>
      </c>
      <c r="E8" s="3">
        <v>0.5034422833944352</v>
      </c>
      <c r="F8" s="3">
        <v>0.37681692682084861</v>
      </c>
      <c r="G8" s="3">
        <v>0.6473523371524611</v>
      </c>
      <c r="I8" s="1" t="str">
        <f t="shared" si="2"/>
        <v>LM</v>
      </c>
      <c r="J8" s="1" t="str">
        <f t="shared" si="3"/>
        <v>LM</v>
      </c>
      <c r="K8" s="1" t="str">
        <f t="shared" si="4"/>
        <v>LM</v>
      </c>
      <c r="L8" s="1" t="str">
        <f t="shared" si="5"/>
        <v>LM</v>
      </c>
      <c r="M8" s="1" t="str">
        <f t="shared" si="6"/>
        <v>LM</v>
      </c>
      <c r="O8" s="1">
        <f>COUNTIF(I:I,"MH")</f>
        <v>3</v>
      </c>
      <c r="P8" s="1">
        <f t="shared" ref="P8:S8" si="15">COUNTIF(J:J,"MH")</f>
        <v>2</v>
      </c>
      <c r="Q8" s="1">
        <f t="shared" si="15"/>
        <v>1</v>
      </c>
      <c r="R8" s="1">
        <f t="shared" si="15"/>
        <v>4</v>
      </c>
      <c r="S8" s="1">
        <f t="shared" si="15"/>
        <v>1</v>
      </c>
      <c r="U8" s="3">
        <f>O8/SUM(O6:O8)</f>
        <v>4.1095890410958902E-2</v>
      </c>
      <c r="V8" s="3">
        <f>P8/SUM(P6:P8)</f>
        <v>0.10526315789473684</v>
      </c>
      <c r="W8" s="3">
        <f t="shared" ref="W8:Y8" si="16">Q8/SUM(Q6:Q8)</f>
        <v>2.3809523809523808E-2</v>
      </c>
      <c r="X8" s="3">
        <f t="shared" si="16"/>
        <v>5.4794520547945202E-2</v>
      </c>
      <c r="Y8" s="3">
        <f t="shared" si="16"/>
        <v>6.25E-2</v>
      </c>
    </row>
    <row r="9" spans="1:25" s="1" customFormat="1" x14ac:dyDescent="0.25">
      <c r="A9" s="2">
        <v>46.684363971319122</v>
      </c>
      <c r="B9" s="3">
        <v>9.4563926376799001E-2</v>
      </c>
      <c r="C9" s="3">
        <v>0.46072363826949597</v>
      </c>
      <c r="D9" s="3">
        <v>0.64093050864853818</v>
      </c>
      <c r="E9" s="3">
        <v>0.44996915732082898</v>
      </c>
      <c r="F9" s="3">
        <v>0.30229143464702563</v>
      </c>
      <c r="G9" s="3">
        <v>0.58728125521325247</v>
      </c>
      <c r="I9" s="1" t="str">
        <f t="shared" si="2"/>
        <v>LM</v>
      </c>
      <c r="J9" s="1" t="str">
        <f t="shared" si="3"/>
        <v>LM</v>
      </c>
      <c r="K9" s="1" t="str">
        <f t="shared" si="4"/>
        <v>LM</v>
      </c>
      <c r="L9" s="1" t="str">
        <f t="shared" si="5"/>
        <v>LL</v>
      </c>
      <c r="M9" s="1" t="str">
        <f t="shared" si="6"/>
        <v>LM</v>
      </c>
      <c r="U9" s="3"/>
      <c r="V9" s="3"/>
      <c r="W9" s="3"/>
      <c r="X9" s="3"/>
      <c r="Y9" s="3"/>
    </row>
    <row r="10" spans="1:25" s="1" customFormat="1" x14ac:dyDescent="0.25">
      <c r="A10" s="2">
        <v>42.993414789277743</v>
      </c>
      <c r="B10" s="3">
        <v>0.10703927254856764</v>
      </c>
      <c r="C10" s="3">
        <v>0.36971368436012231</v>
      </c>
      <c r="D10" s="3">
        <v>0.55874432285391551</v>
      </c>
      <c r="E10" s="3">
        <v>0.40739575529684241</v>
      </c>
      <c r="F10" s="3">
        <v>0.36866149791409669</v>
      </c>
      <c r="G10" s="3">
        <v>0.50784653337088514</v>
      </c>
      <c r="I10" s="1" t="str">
        <f t="shared" si="2"/>
        <v>LM</v>
      </c>
      <c r="J10" s="1" t="str">
        <f t="shared" si="3"/>
        <v>LM</v>
      </c>
      <c r="K10" s="1" t="str">
        <f t="shared" si="4"/>
        <v>LM</v>
      </c>
      <c r="L10" s="1" t="str">
        <f t="shared" si="5"/>
        <v>LM</v>
      </c>
      <c r="M10" s="1" t="str">
        <f t="shared" si="6"/>
        <v>LL</v>
      </c>
      <c r="O10" s="1">
        <f>COUNTIF(I:I,"HL")</f>
        <v>3</v>
      </c>
      <c r="P10" s="1">
        <f t="shared" ref="P10:S10" si="17">COUNTIF(J:J,"HL")</f>
        <v>3</v>
      </c>
      <c r="Q10" s="1">
        <f t="shared" si="17"/>
        <v>2</v>
      </c>
      <c r="R10" s="1">
        <f t="shared" si="17"/>
        <v>3</v>
      </c>
      <c r="S10" s="1">
        <f t="shared" si="17"/>
        <v>1</v>
      </c>
      <c r="U10" s="3">
        <f>O10/SUM(O10:O12)</f>
        <v>0.27272727272727271</v>
      </c>
      <c r="V10" s="3">
        <f>P10/SUM(P10:P12)</f>
        <v>0.6</v>
      </c>
      <c r="W10" s="3">
        <f t="shared" ref="W10:Y10" si="18">Q10/SUM(Q10:Q12)</f>
        <v>0.25</v>
      </c>
      <c r="X10" s="3">
        <f t="shared" si="18"/>
        <v>0.27272727272727271</v>
      </c>
      <c r="Y10" s="3">
        <f t="shared" si="18"/>
        <v>0.2</v>
      </c>
    </row>
    <row r="11" spans="1:25" s="1" customFormat="1" x14ac:dyDescent="0.25">
      <c r="A11" s="2">
        <v>30.985889872568588</v>
      </c>
      <c r="B11" s="3">
        <v>0.168445966083209</v>
      </c>
      <c r="C11" s="3">
        <v>0.2477420951489811</v>
      </c>
      <c r="D11" s="3">
        <v>0.54188958891263383</v>
      </c>
      <c r="E11" s="3">
        <v>0.45892148739883604</v>
      </c>
      <c r="F11" s="3">
        <v>0.4244370182828876</v>
      </c>
      <c r="G11" s="3">
        <v>0.6567772636200141</v>
      </c>
      <c r="I11" s="1" t="str">
        <f t="shared" si="2"/>
        <v>LL</v>
      </c>
      <c r="J11" s="1" t="str">
        <f t="shared" si="3"/>
        <v>LM</v>
      </c>
      <c r="K11" s="1" t="str">
        <f t="shared" si="4"/>
        <v>LM</v>
      </c>
      <c r="L11" s="1" t="str">
        <f t="shared" si="5"/>
        <v>LM</v>
      </c>
      <c r="M11" s="1" t="str">
        <f t="shared" si="6"/>
        <v>LM</v>
      </c>
      <c r="O11" s="1">
        <f>COUNTIF(I:I,"HM")</f>
        <v>8</v>
      </c>
      <c r="P11" s="1">
        <f t="shared" ref="P11:S11" si="19">COUNTIF(J:J,"HM")</f>
        <v>0</v>
      </c>
      <c r="Q11" s="1">
        <f t="shared" si="19"/>
        <v>6</v>
      </c>
      <c r="R11" s="1">
        <f t="shared" si="19"/>
        <v>8</v>
      </c>
      <c r="S11" s="1">
        <f t="shared" si="19"/>
        <v>4</v>
      </c>
      <c r="U11" s="3">
        <f>O11/SUM(O10:O12)</f>
        <v>0.72727272727272729</v>
      </c>
      <c r="V11" s="3">
        <f>P11/SUM(P10:P12)</f>
        <v>0</v>
      </c>
      <c r="W11" s="3">
        <f t="shared" ref="W11:Y11" si="20">Q11/SUM(Q10:Q12)</f>
        <v>0.75</v>
      </c>
      <c r="X11" s="3">
        <f t="shared" si="20"/>
        <v>0.72727272727272729</v>
      </c>
      <c r="Y11" s="3">
        <f t="shared" si="20"/>
        <v>0.8</v>
      </c>
    </row>
    <row r="12" spans="1:25" s="1" customFormat="1" x14ac:dyDescent="0.25">
      <c r="A12" s="2">
        <v>31.431021811586287</v>
      </c>
      <c r="B12" s="3">
        <v>0.21881704581267819</v>
      </c>
      <c r="C12" s="3">
        <v>0.52655320828292684</v>
      </c>
      <c r="D12" s="3">
        <v>0.62125917630883665</v>
      </c>
      <c r="E12" s="3">
        <v>0.46994864679713094</v>
      </c>
      <c r="F12" s="3">
        <v>0.43291775107475511</v>
      </c>
      <c r="G12" s="3">
        <v>0.57619920634372057</v>
      </c>
      <c r="I12" s="1" t="str">
        <f t="shared" si="2"/>
        <v>LM</v>
      </c>
      <c r="J12" s="1" t="str">
        <f t="shared" si="3"/>
        <v>LM</v>
      </c>
      <c r="K12" s="1" t="str">
        <f t="shared" si="4"/>
        <v>LM</v>
      </c>
      <c r="L12" s="1" t="str">
        <f t="shared" si="5"/>
        <v>LM</v>
      </c>
      <c r="M12" s="1" t="str">
        <f t="shared" si="6"/>
        <v>LM</v>
      </c>
      <c r="O12" s="1">
        <f>COUNTIF(I:I,"HH")</f>
        <v>0</v>
      </c>
      <c r="P12" s="1">
        <f t="shared" ref="P12:S12" si="21">COUNTIF(J:J,"HH")</f>
        <v>2</v>
      </c>
      <c r="Q12" s="1">
        <f t="shared" si="21"/>
        <v>0</v>
      </c>
      <c r="R12" s="1">
        <f t="shared" si="21"/>
        <v>0</v>
      </c>
      <c r="S12" s="1">
        <f t="shared" si="21"/>
        <v>0</v>
      </c>
      <c r="U12" s="3">
        <f>O12/SUM(O10:O12)</f>
        <v>0</v>
      </c>
      <c r="V12" s="3">
        <f>P12/SUM(P10:P12)</f>
        <v>0.4</v>
      </c>
      <c r="W12" s="3">
        <f t="shared" ref="W12:Y12" si="22">Q12/SUM(Q10:Q12)</f>
        <v>0</v>
      </c>
      <c r="X12" s="3">
        <f t="shared" si="22"/>
        <v>0</v>
      </c>
      <c r="Y12" s="3">
        <f t="shared" si="22"/>
        <v>0</v>
      </c>
    </row>
    <row r="13" spans="1:25" s="1" customFormat="1" x14ac:dyDescent="0.25">
      <c r="A13" s="2">
        <v>40.773166636449325</v>
      </c>
      <c r="B13" s="3">
        <v>0.69329964419249135</v>
      </c>
      <c r="C13" s="3">
        <v>0.42802740650142618</v>
      </c>
      <c r="D13" s="3">
        <v>0.58532202654692034</v>
      </c>
      <c r="E13" s="3">
        <v>0.53464765676393888</v>
      </c>
      <c r="F13" s="3">
        <v>0.57188387110033323</v>
      </c>
      <c r="G13" s="3">
        <v>0.72901620858124694</v>
      </c>
      <c r="I13" s="1" t="str">
        <f t="shared" si="2"/>
        <v>HM</v>
      </c>
      <c r="J13" s="1" t="str">
        <f t="shared" si="3"/>
        <v>MM</v>
      </c>
      <c r="K13" s="1" t="str">
        <f t="shared" si="4"/>
        <v>MM</v>
      </c>
      <c r="L13" s="1" t="str">
        <f t="shared" si="5"/>
        <v>HM</v>
      </c>
      <c r="M13" s="1" t="str">
        <f t="shared" si="6"/>
        <v>MM</v>
      </c>
      <c r="U13" s="3"/>
      <c r="V13" s="3"/>
      <c r="W13" s="3"/>
      <c r="X13" s="3"/>
      <c r="Y13" s="3"/>
    </row>
    <row r="14" spans="1:25" s="1" customFormat="1" x14ac:dyDescent="0.25">
      <c r="A14" s="2">
        <v>28.806190872935645</v>
      </c>
      <c r="B14" s="3">
        <v>0.10839936430075016</v>
      </c>
      <c r="C14" s="3">
        <v>0.34284421965913114</v>
      </c>
      <c r="D14" s="3">
        <v>0.46680846547798799</v>
      </c>
      <c r="E14" s="3">
        <v>0.43299188820004247</v>
      </c>
      <c r="F14" s="3">
        <v>0.3540717362143343</v>
      </c>
      <c r="G14" s="3">
        <v>0.47063840128144613</v>
      </c>
      <c r="I14" s="1" t="str">
        <f t="shared" si="2"/>
        <v>LM</v>
      </c>
      <c r="J14" s="1" t="str">
        <f t="shared" si="3"/>
        <v>LL</v>
      </c>
      <c r="K14" s="1" t="str">
        <f t="shared" si="4"/>
        <v>LM</v>
      </c>
      <c r="L14" s="1" t="str">
        <f t="shared" si="5"/>
        <v>LM</v>
      </c>
      <c r="M14" s="1" t="str">
        <f t="shared" si="6"/>
        <v>LL</v>
      </c>
      <c r="U14" s="3"/>
      <c r="V14" s="3"/>
      <c r="W14" s="3"/>
      <c r="X14" s="3"/>
      <c r="Y14" s="3"/>
    </row>
    <row r="15" spans="1:25" s="1" customFormat="1" x14ac:dyDescent="0.25">
      <c r="A15" s="2">
        <v>36.262954147693264</v>
      </c>
      <c r="B15" s="3">
        <v>6.483989676300761E-2</v>
      </c>
      <c r="C15" s="3">
        <v>0.40183908753249076</v>
      </c>
      <c r="D15" s="3">
        <v>0.55743877405915621</v>
      </c>
      <c r="E15" s="3">
        <v>0.34874382009399457</v>
      </c>
      <c r="F15" s="3">
        <v>0.42541027811845633</v>
      </c>
      <c r="G15" s="3">
        <v>0.54133053601512371</v>
      </c>
      <c r="I15" s="1" t="str">
        <f t="shared" si="2"/>
        <v>LM</v>
      </c>
      <c r="J15" s="1" t="str">
        <f t="shared" si="3"/>
        <v>LM</v>
      </c>
      <c r="K15" s="1" t="str">
        <f t="shared" si="4"/>
        <v>LL</v>
      </c>
      <c r="L15" s="1" t="str">
        <f t="shared" si="5"/>
        <v>LM</v>
      </c>
      <c r="M15" s="1" t="str">
        <f t="shared" si="6"/>
        <v>LL</v>
      </c>
      <c r="U15" s="3"/>
      <c r="V15" s="3"/>
      <c r="W15" s="3"/>
      <c r="X15" s="3"/>
      <c r="Y15" s="3"/>
    </row>
    <row r="16" spans="1:25" s="1" customFormat="1" x14ac:dyDescent="0.25">
      <c r="A16" s="2">
        <v>40.404110739176481</v>
      </c>
      <c r="B16" s="3">
        <v>0.12922435114133471</v>
      </c>
      <c r="C16" s="3">
        <v>0.40720753084000738</v>
      </c>
      <c r="D16" s="3">
        <v>0.39192700799915431</v>
      </c>
      <c r="E16" s="3">
        <v>0.46497291978626237</v>
      </c>
      <c r="F16" s="3">
        <v>0.42924968092202054</v>
      </c>
      <c r="G16" s="3">
        <v>0.60979811884019175</v>
      </c>
      <c r="I16" s="1" t="str">
        <f t="shared" si="2"/>
        <v>LM</v>
      </c>
      <c r="J16" s="1" t="str">
        <f t="shared" si="3"/>
        <v>LL</v>
      </c>
      <c r="K16" s="1" t="str">
        <f t="shared" si="4"/>
        <v>LM</v>
      </c>
      <c r="L16" s="1" t="str">
        <f t="shared" si="5"/>
        <v>LM</v>
      </c>
      <c r="M16" s="1" t="str">
        <f t="shared" si="6"/>
        <v>LM</v>
      </c>
      <c r="U16" s="3"/>
      <c r="V16" s="3"/>
      <c r="W16" s="3"/>
      <c r="X16" s="3"/>
      <c r="Y16" s="3"/>
    </row>
    <row r="17" spans="1:25" s="1" customFormat="1" x14ac:dyDescent="0.25">
      <c r="A17" s="2">
        <v>43.23796217950094</v>
      </c>
      <c r="B17" s="3">
        <v>0.26991272242741343</v>
      </c>
      <c r="C17" s="3">
        <v>0.31897793912540495</v>
      </c>
      <c r="D17" s="3">
        <v>0.57559977923064654</v>
      </c>
      <c r="E17" s="3">
        <v>0.4672446494367018</v>
      </c>
      <c r="F17" s="3">
        <v>0.3979168395670038</v>
      </c>
      <c r="G17" s="3">
        <v>0.56678598865658136</v>
      </c>
      <c r="I17" s="1" t="str">
        <f t="shared" si="2"/>
        <v>LL</v>
      </c>
      <c r="J17" s="1" t="str">
        <f t="shared" si="3"/>
        <v>LM</v>
      </c>
      <c r="K17" s="1" t="str">
        <f t="shared" si="4"/>
        <v>LM</v>
      </c>
      <c r="L17" s="1" t="str">
        <f t="shared" si="5"/>
        <v>LM</v>
      </c>
      <c r="M17" s="1" t="str">
        <f t="shared" si="6"/>
        <v>LM</v>
      </c>
      <c r="U17" s="3"/>
      <c r="V17" s="3"/>
      <c r="W17" s="3"/>
      <c r="X17" s="3"/>
      <c r="Y17" s="3"/>
    </row>
    <row r="18" spans="1:25" s="1" customFormat="1" x14ac:dyDescent="0.25">
      <c r="A18" s="2">
        <v>50.738325056510739</v>
      </c>
      <c r="B18" s="3">
        <v>7.79257970412484E-3</v>
      </c>
      <c r="C18" s="3">
        <v>0.28973080485084918</v>
      </c>
      <c r="D18" s="3">
        <v>0.41092105067138729</v>
      </c>
      <c r="E18" s="3">
        <v>0.34020400411290619</v>
      </c>
      <c r="F18" s="3">
        <v>0.23729550639417382</v>
      </c>
      <c r="G18" s="3">
        <v>0.43482199432532531</v>
      </c>
      <c r="I18" s="1" t="str">
        <f t="shared" si="2"/>
        <v>LL</v>
      </c>
      <c r="J18" s="1" t="str">
        <f t="shared" si="3"/>
        <v>LL</v>
      </c>
      <c r="K18" s="1" t="str">
        <f t="shared" si="4"/>
        <v>LL</v>
      </c>
      <c r="L18" s="1" t="str">
        <f t="shared" si="5"/>
        <v>LL</v>
      </c>
      <c r="M18" s="1" t="str">
        <f t="shared" si="6"/>
        <v>LL</v>
      </c>
      <c r="U18" s="3"/>
      <c r="V18" s="3"/>
      <c r="W18" s="3"/>
      <c r="X18" s="3"/>
      <c r="Y18" s="3"/>
    </row>
    <row r="19" spans="1:25" s="1" customFormat="1" x14ac:dyDescent="0.25">
      <c r="A19" s="2">
        <v>42.785710816312523</v>
      </c>
      <c r="B19" s="3">
        <v>6.1626889625218652E-2</v>
      </c>
      <c r="C19" s="3">
        <v>0.46348865343966361</v>
      </c>
      <c r="D19" s="3">
        <v>0.5057033438583467</v>
      </c>
      <c r="E19" s="3">
        <v>0.44371026093028909</v>
      </c>
      <c r="F19" s="3">
        <v>0.47590820713116488</v>
      </c>
      <c r="G19" s="3">
        <v>0.61820912156956231</v>
      </c>
      <c r="I19" s="1" t="str">
        <f t="shared" si="2"/>
        <v>LM</v>
      </c>
      <c r="J19" s="1" t="str">
        <f t="shared" si="3"/>
        <v>LL</v>
      </c>
      <c r="K19" s="1" t="str">
        <f t="shared" si="4"/>
        <v>LM</v>
      </c>
      <c r="L19" s="1" t="str">
        <f t="shared" si="5"/>
        <v>LM</v>
      </c>
      <c r="M19" s="1" t="str">
        <f t="shared" si="6"/>
        <v>LM</v>
      </c>
      <c r="U19" s="3"/>
      <c r="V19" s="3"/>
      <c r="W19" s="3"/>
      <c r="X19" s="3"/>
      <c r="Y19" s="3"/>
    </row>
    <row r="20" spans="1:25" s="1" customFormat="1" x14ac:dyDescent="0.25">
      <c r="A20" s="2">
        <v>39.318633639718385</v>
      </c>
      <c r="B20" s="3">
        <v>0.58112848758312141</v>
      </c>
      <c r="C20" s="3">
        <v>0.38344737862929329</v>
      </c>
      <c r="D20" s="3">
        <v>0.60042837381667569</v>
      </c>
      <c r="E20" s="3">
        <v>0.53421863406991044</v>
      </c>
      <c r="F20" s="3">
        <v>0.54223240072165524</v>
      </c>
      <c r="G20" s="3">
        <v>0.72910386039293584</v>
      </c>
      <c r="I20" s="1" t="str">
        <f t="shared" si="2"/>
        <v>MM</v>
      </c>
      <c r="J20" s="1" t="str">
        <f t="shared" si="3"/>
        <v>MM</v>
      </c>
      <c r="K20" s="1" t="str">
        <f t="shared" si="4"/>
        <v>MM</v>
      </c>
      <c r="L20" s="1" t="str">
        <f t="shared" si="5"/>
        <v>MM</v>
      </c>
      <c r="M20" s="1" t="str">
        <f t="shared" si="6"/>
        <v>MM</v>
      </c>
      <c r="U20" s="3"/>
      <c r="V20" s="3"/>
      <c r="W20" s="3"/>
      <c r="X20" s="3"/>
      <c r="Y20" s="3"/>
    </row>
    <row r="21" spans="1:25" s="1" customFormat="1" x14ac:dyDescent="0.25">
      <c r="A21" s="2">
        <v>31.888428701541066</v>
      </c>
      <c r="B21" s="3">
        <v>0.10607506484495961</v>
      </c>
      <c r="C21" s="3">
        <v>0.43082759292745426</v>
      </c>
      <c r="D21" s="3">
        <v>0.68908321855202792</v>
      </c>
      <c r="E21" s="3">
        <v>0.59164741098160523</v>
      </c>
      <c r="F21" s="3">
        <v>0.55256737326102834</v>
      </c>
      <c r="G21" s="3">
        <v>0.66660647330972</v>
      </c>
      <c r="I21" s="1" t="str">
        <f t="shared" si="2"/>
        <v>LM</v>
      </c>
      <c r="J21" s="1" t="str">
        <f t="shared" si="3"/>
        <v>LM</v>
      </c>
      <c r="K21" s="1" t="str">
        <f t="shared" si="4"/>
        <v>LM</v>
      </c>
      <c r="L21" s="1" t="str">
        <f t="shared" si="5"/>
        <v>LM</v>
      </c>
      <c r="M21" s="1" t="str">
        <f t="shared" si="6"/>
        <v>LM</v>
      </c>
      <c r="U21" s="3"/>
      <c r="V21" s="3"/>
      <c r="W21" s="3"/>
      <c r="X21" s="3"/>
      <c r="Y21" s="3"/>
    </row>
    <row r="22" spans="1:25" s="1" customFormat="1" x14ac:dyDescent="0.25">
      <c r="A22" s="2">
        <v>41.745749828006993</v>
      </c>
      <c r="B22" s="3">
        <v>0.34571494184312945</v>
      </c>
      <c r="C22" s="3">
        <v>0.32970304525296845</v>
      </c>
      <c r="D22" s="3">
        <v>0.53853442168986865</v>
      </c>
      <c r="E22" s="3">
        <v>0.41375700041088698</v>
      </c>
      <c r="F22" s="3">
        <v>0.38363535483549754</v>
      </c>
      <c r="G22" s="3">
        <v>0.59934187189836785</v>
      </c>
      <c r="I22" s="1" t="str">
        <f t="shared" si="2"/>
        <v>ML</v>
      </c>
      <c r="J22" s="1" t="str">
        <f t="shared" si="3"/>
        <v>LM</v>
      </c>
      <c r="K22" s="1" t="str">
        <f t="shared" si="4"/>
        <v>LM</v>
      </c>
      <c r="L22" s="1" t="str">
        <f t="shared" si="5"/>
        <v>MM</v>
      </c>
      <c r="M22" s="1" t="str">
        <f t="shared" si="6"/>
        <v>LM</v>
      </c>
      <c r="U22" s="3"/>
      <c r="V22" s="3"/>
      <c r="W22" s="3"/>
      <c r="X22" s="3"/>
      <c r="Y22" s="3"/>
    </row>
    <row r="23" spans="1:25" s="1" customFormat="1" x14ac:dyDescent="0.25">
      <c r="A23" s="2">
        <v>32.205946987236288</v>
      </c>
      <c r="B23" s="3">
        <v>5.5336779262597537E-2</v>
      </c>
      <c r="C23" s="3">
        <v>0.24046420601854601</v>
      </c>
      <c r="D23" s="3">
        <v>0.4886028804968604</v>
      </c>
      <c r="E23" s="3">
        <v>0.37832911563157012</v>
      </c>
      <c r="F23" s="3">
        <v>0.31936630730231819</v>
      </c>
      <c r="G23" s="3">
        <v>0.50294978213282437</v>
      </c>
      <c r="I23" s="1" t="str">
        <f t="shared" si="2"/>
        <v>LL</v>
      </c>
      <c r="J23" s="1" t="str">
        <f t="shared" si="3"/>
        <v>LL</v>
      </c>
      <c r="K23" s="1" t="str">
        <f t="shared" si="4"/>
        <v>LL</v>
      </c>
      <c r="L23" s="1" t="str">
        <f t="shared" si="5"/>
        <v>LL</v>
      </c>
      <c r="M23" s="1" t="str">
        <f t="shared" si="6"/>
        <v>LL</v>
      </c>
      <c r="U23" s="3"/>
      <c r="V23" s="3"/>
      <c r="W23" s="3"/>
      <c r="X23" s="3"/>
      <c r="Y23" s="3"/>
    </row>
    <row r="24" spans="1:25" s="1" customFormat="1" x14ac:dyDescent="0.25">
      <c r="A24" s="2">
        <v>37.047229579578293</v>
      </c>
      <c r="B24" s="3">
        <v>7.2812624605743101E-2</v>
      </c>
      <c r="C24" s="3">
        <v>0.46305173062224025</v>
      </c>
      <c r="D24" s="3">
        <v>0.63349075304384084</v>
      </c>
      <c r="E24" s="3">
        <v>0.65939087140295549</v>
      </c>
      <c r="F24" s="3">
        <v>0.57797837748489467</v>
      </c>
      <c r="G24" s="3">
        <v>0.72600507246104473</v>
      </c>
      <c r="I24" s="1" t="str">
        <f t="shared" si="2"/>
        <v>LM</v>
      </c>
      <c r="J24" s="1" t="str">
        <f t="shared" si="3"/>
        <v>LM</v>
      </c>
      <c r="K24" s="1" t="str">
        <f t="shared" si="4"/>
        <v>LM</v>
      </c>
      <c r="L24" s="1" t="str">
        <f t="shared" si="5"/>
        <v>LM</v>
      </c>
      <c r="M24" s="1" t="str">
        <f t="shared" si="6"/>
        <v>LM</v>
      </c>
      <c r="U24" s="3"/>
      <c r="V24" s="3"/>
      <c r="W24" s="3"/>
      <c r="X24" s="3"/>
      <c r="Y24" s="3"/>
    </row>
    <row r="25" spans="1:25" s="1" customFormat="1" x14ac:dyDescent="0.25">
      <c r="A25" s="2">
        <v>36.437001223346016</v>
      </c>
      <c r="B25" s="3">
        <v>0.39582286324750299</v>
      </c>
      <c r="C25" s="3">
        <v>0.55633788034116949</v>
      </c>
      <c r="D25" s="3">
        <v>0.53659715043582956</v>
      </c>
      <c r="E25" s="3">
        <v>0.44547886056555569</v>
      </c>
      <c r="F25" s="3">
        <v>0.41023344786817412</v>
      </c>
      <c r="G25" s="3">
        <v>0.5904104186552247</v>
      </c>
      <c r="I25" s="1" t="str">
        <f t="shared" si="2"/>
        <v>MM</v>
      </c>
      <c r="J25" s="1" t="str">
        <f t="shared" si="3"/>
        <v>LM</v>
      </c>
      <c r="K25" s="1" t="str">
        <f t="shared" si="4"/>
        <v>LM</v>
      </c>
      <c r="L25" s="1" t="str">
        <f t="shared" si="5"/>
        <v>MM</v>
      </c>
      <c r="M25" s="1" t="str">
        <f t="shared" si="6"/>
        <v>LM</v>
      </c>
      <c r="U25" s="3"/>
      <c r="V25" s="3"/>
      <c r="W25" s="3"/>
      <c r="X25" s="3"/>
      <c r="Y25" s="3"/>
    </row>
    <row r="26" spans="1:25" s="1" customFormat="1" x14ac:dyDescent="0.25">
      <c r="A26" s="2">
        <v>43.185593334014428</v>
      </c>
      <c r="B26" s="3">
        <v>0.12729455419384028</v>
      </c>
      <c r="C26" s="3">
        <v>0.16358611971417067</v>
      </c>
      <c r="D26" s="3">
        <v>0.21598881220304739</v>
      </c>
      <c r="E26" s="3">
        <v>0.18119048010205108</v>
      </c>
      <c r="F26" s="3">
        <v>0.15536069735827659</v>
      </c>
      <c r="G26" s="3">
        <v>0.50123234712223574</v>
      </c>
      <c r="I26" s="1" t="str">
        <f t="shared" si="2"/>
        <v>LL</v>
      </c>
      <c r="J26" s="1" t="str">
        <f t="shared" si="3"/>
        <v>LL</v>
      </c>
      <c r="K26" s="1" t="str">
        <f t="shared" si="4"/>
        <v>LL</v>
      </c>
      <c r="L26" s="1" t="str">
        <f t="shared" si="5"/>
        <v>LL</v>
      </c>
      <c r="M26" s="1" t="str">
        <f t="shared" si="6"/>
        <v>LL</v>
      </c>
      <c r="U26" s="3"/>
      <c r="V26" s="3"/>
      <c r="W26" s="3"/>
      <c r="X26" s="3"/>
      <c r="Y26" s="3"/>
    </row>
    <row r="27" spans="1:25" s="1" customFormat="1" x14ac:dyDescent="0.25">
      <c r="A27" s="2">
        <v>53.312744926964037</v>
      </c>
      <c r="B27" s="3">
        <v>8.1576145092143997E-4</v>
      </c>
      <c r="C27" s="3">
        <v>0.35460105916599022</v>
      </c>
      <c r="D27" s="3">
        <v>0.43396010554214848</v>
      </c>
      <c r="E27" s="3">
        <v>0.29057623945569183</v>
      </c>
      <c r="F27" s="3">
        <v>0.17934892511409928</v>
      </c>
      <c r="G27" s="3">
        <v>0.35925885565184407</v>
      </c>
      <c r="I27" s="1" t="str">
        <f t="shared" si="2"/>
        <v>LM</v>
      </c>
      <c r="J27" s="1" t="str">
        <f t="shared" si="3"/>
        <v>LL</v>
      </c>
      <c r="K27" s="1" t="str">
        <f t="shared" si="4"/>
        <v>LL</v>
      </c>
      <c r="L27" s="1" t="str">
        <f t="shared" si="5"/>
        <v>LL</v>
      </c>
      <c r="M27" s="1" t="str">
        <f t="shared" si="6"/>
        <v>LL</v>
      </c>
      <c r="U27" s="3"/>
      <c r="V27" s="3"/>
      <c r="W27" s="3"/>
      <c r="X27" s="3"/>
      <c r="Y27" s="3"/>
    </row>
    <row r="28" spans="1:25" s="1" customFormat="1" x14ac:dyDescent="0.25">
      <c r="A28" s="2">
        <v>41.125740034549658</v>
      </c>
      <c r="B28" s="3">
        <v>0.11384248212973724</v>
      </c>
      <c r="C28" s="3">
        <v>0.62778585796673148</v>
      </c>
      <c r="D28" s="3">
        <v>0.89771306537308837</v>
      </c>
      <c r="E28" s="3">
        <v>0.66470180753403807</v>
      </c>
      <c r="F28" s="3">
        <v>0.82481744001671342</v>
      </c>
      <c r="G28" s="3">
        <v>0.96904080231452361</v>
      </c>
      <c r="I28" s="1" t="str">
        <f t="shared" si="2"/>
        <v>LM</v>
      </c>
      <c r="J28" s="1" t="str">
        <f t="shared" si="3"/>
        <v>LH</v>
      </c>
      <c r="K28" s="1" t="str">
        <f t="shared" si="4"/>
        <v>LM</v>
      </c>
      <c r="L28" s="1" t="str">
        <f t="shared" si="5"/>
        <v>LH</v>
      </c>
      <c r="M28" s="1" t="str">
        <f t="shared" si="6"/>
        <v>LH</v>
      </c>
      <c r="U28" s="3"/>
      <c r="V28" s="3"/>
      <c r="W28" s="3"/>
      <c r="X28" s="3"/>
      <c r="Y28" s="3"/>
    </row>
    <row r="29" spans="1:25" s="1" customFormat="1" x14ac:dyDescent="0.25">
      <c r="A29" s="2">
        <v>41.539084763392019</v>
      </c>
      <c r="B29" s="3">
        <v>0.13429560616880229</v>
      </c>
      <c r="C29" s="3">
        <v>0.51175560400962361</v>
      </c>
      <c r="D29" s="3">
        <v>0.68239235491443651</v>
      </c>
      <c r="E29" s="3">
        <v>0.51314936381645282</v>
      </c>
      <c r="F29" s="3">
        <v>0.46066510617607731</v>
      </c>
      <c r="G29" s="3">
        <v>0.66902626584787295</v>
      </c>
      <c r="I29" s="1" t="str">
        <f t="shared" si="2"/>
        <v>LM</v>
      </c>
      <c r="J29" s="1" t="str">
        <f t="shared" si="3"/>
        <v>LM</v>
      </c>
      <c r="K29" s="1" t="str">
        <f t="shared" si="4"/>
        <v>LM</v>
      </c>
      <c r="L29" s="1" t="str">
        <f t="shared" si="5"/>
        <v>LM</v>
      </c>
      <c r="M29" s="1" t="str">
        <f t="shared" si="6"/>
        <v>LM</v>
      </c>
      <c r="U29" s="3"/>
      <c r="V29" s="3"/>
      <c r="W29" s="3"/>
      <c r="X29" s="3"/>
      <c r="Y29" s="3"/>
    </row>
    <row r="30" spans="1:25" s="1" customFormat="1" x14ac:dyDescent="0.25">
      <c r="A30" s="2">
        <v>51.043051527164145</v>
      </c>
      <c r="B30" s="3">
        <v>4.7177723793931731E-2</v>
      </c>
      <c r="C30" s="3">
        <v>0.29357472291342923</v>
      </c>
      <c r="D30" s="3">
        <v>0.27252726883496081</v>
      </c>
      <c r="E30" s="3">
        <v>0.23221680827124874</v>
      </c>
      <c r="F30" s="3">
        <v>0.24549458629406529</v>
      </c>
      <c r="G30" s="3">
        <v>0.49833236714877621</v>
      </c>
      <c r="I30" s="1" t="str">
        <f t="shared" si="2"/>
        <v>LL</v>
      </c>
      <c r="J30" s="1" t="str">
        <f t="shared" si="3"/>
        <v>LL</v>
      </c>
      <c r="K30" s="1" t="str">
        <f t="shared" si="4"/>
        <v>LL</v>
      </c>
      <c r="L30" s="1" t="str">
        <f t="shared" si="5"/>
        <v>LL</v>
      </c>
      <c r="M30" s="1" t="str">
        <f t="shared" si="6"/>
        <v>LL</v>
      </c>
      <c r="U30" s="3"/>
      <c r="V30" s="3"/>
      <c r="W30" s="3"/>
      <c r="X30" s="3"/>
      <c r="Y30" s="3"/>
    </row>
    <row r="31" spans="1:25" s="1" customFormat="1" x14ac:dyDescent="0.25">
      <c r="A31" s="2">
        <v>45.362863365609599</v>
      </c>
      <c r="B31" s="3">
        <v>5.2074128905986561E-2</v>
      </c>
      <c r="C31" s="3">
        <v>0.5141021013681879</v>
      </c>
      <c r="D31" s="3">
        <v>0.63117815411513623</v>
      </c>
      <c r="E31" s="3">
        <v>0.50674415359003522</v>
      </c>
      <c r="F31" s="3">
        <v>0.42794929646641233</v>
      </c>
      <c r="G31" s="3">
        <v>0.67209628982592351</v>
      </c>
      <c r="I31" s="1" t="str">
        <f t="shared" si="2"/>
        <v>LM</v>
      </c>
      <c r="J31" s="1" t="str">
        <f t="shared" si="3"/>
        <v>LM</v>
      </c>
      <c r="K31" s="1" t="str">
        <f t="shared" si="4"/>
        <v>LM</v>
      </c>
      <c r="L31" s="1" t="str">
        <f t="shared" si="5"/>
        <v>LM</v>
      </c>
      <c r="M31" s="1" t="str">
        <f t="shared" si="6"/>
        <v>LM</v>
      </c>
      <c r="U31" s="3"/>
      <c r="V31" s="3"/>
      <c r="W31" s="3"/>
      <c r="X31" s="3"/>
      <c r="Y31" s="3"/>
    </row>
    <row r="32" spans="1:25" s="1" customFormat="1" x14ac:dyDescent="0.25">
      <c r="A32" s="2">
        <v>41.646835938557444</v>
      </c>
      <c r="B32" s="3">
        <v>5.9498265003437502E-2</v>
      </c>
      <c r="C32" s="3">
        <v>0.33462943036159282</v>
      </c>
      <c r="D32" s="3">
        <v>0.32868791622641647</v>
      </c>
      <c r="E32" s="3">
        <v>0.42287441919507701</v>
      </c>
      <c r="F32" s="3">
        <v>0.40229673797970672</v>
      </c>
      <c r="G32" s="3">
        <v>0.62277745081291769</v>
      </c>
      <c r="I32" s="1" t="str">
        <f t="shared" si="2"/>
        <v>LM</v>
      </c>
      <c r="J32" s="1" t="str">
        <f t="shared" si="3"/>
        <v>LL</v>
      </c>
      <c r="K32" s="1" t="str">
        <f t="shared" si="4"/>
        <v>LM</v>
      </c>
      <c r="L32" s="1" t="str">
        <f t="shared" si="5"/>
        <v>LM</v>
      </c>
      <c r="M32" s="1" t="str">
        <f t="shared" si="6"/>
        <v>LM</v>
      </c>
      <c r="U32" s="3"/>
      <c r="V32" s="3"/>
      <c r="W32" s="3"/>
      <c r="X32" s="3"/>
      <c r="Y32" s="3"/>
    </row>
    <row r="33" spans="1:25" s="1" customFormat="1" x14ac:dyDescent="0.25">
      <c r="A33" s="2">
        <v>27.808275910640457</v>
      </c>
      <c r="B33" s="3">
        <v>0.69266699823284517</v>
      </c>
      <c r="C33" s="3">
        <v>0.48221363424271879</v>
      </c>
      <c r="D33" s="3">
        <v>0.78625873010858394</v>
      </c>
      <c r="E33" s="3">
        <v>0.53527815929976796</v>
      </c>
      <c r="F33" s="3">
        <v>0.59110538053468398</v>
      </c>
      <c r="G33" s="3">
        <v>0.84459214369746094</v>
      </c>
      <c r="I33" s="1" t="str">
        <f t="shared" si="2"/>
        <v>HM</v>
      </c>
      <c r="J33" s="1" t="str">
        <f t="shared" si="3"/>
        <v>MH</v>
      </c>
      <c r="K33" s="1" t="str">
        <f t="shared" si="4"/>
        <v>MM</v>
      </c>
      <c r="L33" s="1" t="str">
        <f t="shared" si="5"/>
        <v>HM</v>
      </c>
      <c r="M33" s="1" t="str">
        <f t="shared" si="6"/>
        <v>MH</v>
      </c>
      <c r="U33" s="3"/>
      <c r="V33" s="3"/>
      <c r="W33" s="3"/>
      <c r="X33" s="3"/>
      <c r="Y33" s="3"/>
    </row>
    <row r="34" spans="1:25" s="1" customFormat="1" x14ac:dyDescent="0.25">
      <c r="A34" s="2">
        <v>45.407988592849179</v>
      </c>
      <c r="B34" s="3">
        <v>7.9970575368388808E-2</v>
      </c>
      <c r="C34" s="3">
        <v>0.64795621163505857</v>
      </c>
      <c r="D34" s="3">
        <v>0.81567691954226751</v>
      </c>
      <c r="E34" s="3">
        <v>0.71630466823218619</v>
      </c>
      <c r="F34" s="3">
        <v>0.75460333586273287</v>
      </c>
      <c r="G34" s="3">
        <v>0.82903023910595053</v>
      </c>
      <c r="I34" s="1" t="str">
        <f t="shared" si="2"/>
        <v>LM</v>
      </c>
      <c r="J34" s="1" t="str">
        <f t="shared" si="3"/>
        <v>LH</v>
      </c>
      <c r="K34" s="1" t="str">
        <f t="shared" si="4"/>
        <v>LH</v>
      </c>
      <c r="L34" s="1" t="str">
        <f t="shared" si="5"/>
        <v>LH</v>
      </c>
      <c r="M34" s="1" t="str">
        <f t="shared" si="6"/>
        <v>LH</v>
      </c>
      <c r="U34" s="3"/>
      <c r="V34" s="3"/>
      <c r="W34" s="3"/>
      <c r="X34" s="3"/>
      <c r="Y34" s="3"/>
    </row>
    <row r="35" spans="1:25" s="1" customFormat="1" x14ac:dyDescent="0.25">
      <c r="A35" s="2">
        <v>49.775731668315096</v>
      </c>
      <c r="B35" s="3">
        <v>0.60726781217111547</v>
      </c>
      <c r="C35" s="3">
        <v>0.27580448292868426</v>
      </c>
      <c r="D35" s="3">
        <v>0.40807650558290021</v>
      </c>
      <c r="E35" s="3">
        <v>0.39638528853060717</v>
      </c>
      <c r="F35" s="3">
        <v>0.30563933857005332</v>
      </c>
      <c r="G35" s="3">
        <v>0.53547464577175818</v>
      </c>
      <c r="I35" s="1" t="str">
        <f t="shared" si="2"/>
        <v>ML</v>
      </c>
      <c r="J35" s="1" t="str">
        <f t="shared" si="3"/>
        <v>ML</v>
      </c>
      <c r="K35" s="1" t="str">
        <f t="shared" si="4"/>
        <v>ML</v>
      </c>
      <c r="L35" s="1" t="str">
        <f t="shared" si="5"/>
        <v>ML</v>
      </c>
      <c r="M35" s="1" t="str">
        <f t="shared" si="6"/>
        <v>ML</v>
      </c>
      <c r="U35" s="3"/>
      <c r="V35" s="3"/>
      <c r="W35" s="3"/>
      <c r="X35" s="3"/>
      <c r="Y35" s="3"/>
    </row>
    <row r="36" spans="1:25" s="1" customFormat="1" x14ac:dyDescent="0.25">
      <c r="A36" s="2">
        <v>51.699733550516939</v>
      </c>
      <c r="B36" s="3">
        <v>0.26371472256250977</v>
      </c>
      <c r="C36" s="3">
        <v>0.36958843102090871</v>
      </c>
      <c r="D36" s="3">
        <v>0.44852523956771606</v>
      </c>
      <c r="E36" s="3">
        <v>0.37347549687968845</v>
      </c>
      <c r="F36" s="3">
        <v>0.35923911103600165</v>
      </c>
      <c r="G36" s="3">
        <v>0.65580462666785155</v>
      </c>
      <c r="I36" s="1" t="str">
        <f t="shared" si="2"/>
        <v>LM</v>
      </c>
      <c r="J36" s="1" t="str">
        <f t="shared" si="3"/>
        <v>LL</v>
      </c>
      <c r="K36" s="1" t="str">
        <f t="shared" si="4"/>
        <v>LL</v>
      </c>
      <c r="L36" s="1" t="str">
        <f t="shared" si="5"/>
        <v>LM</v>
      </c>
      <c r="M36" s="1" t="str">
        <f t="shared" si="6"/>
        <v>LM</v>
      </c>
      <c r="U36" s="3"/>
      <c r="V36" s="3"/>
      <c r="W36" s="3"/>
      <c r="X36" s="3"/>
      <c r="Y36" s="3"/>
    </row>
    <row r="37" spans="1:25" s="1" customFormat="1" x14ac:dyDescent="0.25">
      <c r="A37" s="2">
        <v>43.992383646278874</v>
      </c>
      <c r="B37" s="3">
        <v>5.7209064678659001E-3</v>
      </c>
      <c r="C37" s="3">
        <v>7.4361853562769399E-3</v>
      </c>
      <c r="D37" s="3">
        <v>0.11420418873574489</v>
      </c>
      <c r="E37" s="3">
        <v>0.13425364116554883</v>
      </c>
      <c r="F37" s="3">
        <v>0.12166628133178106</v>
      </c>
      <c r="G37" s="3">
        <v>0.37515029898664382</v>
      </c>
      <c r="I37" s="1" t="str">
        <f t="shared" si="2"/>
        <v>LL</v>
      </c>
      <c r="J37" s="1" t="str">
        <f t="shared" si="3"/>
        <v>LL</v>
      </c>
      <c r="K37" s="1" t="str">
        <f t="shared" si="4"/>
        <v>LL</v>
      </c>
      <c r="L37" s="1" t="str">
        <f t="shared" si="5"/>
        <v>LL</v>
      </c>
      <c r="M37" s="1" t="str">
        <f t="shared" si="6"/>
        <v>LL</v>
      </c>
      <c r="U37" s="3"/>
      <c r="V37" s="3"/>
      <c r="W37" s="3"/>
      <c r="X37" s="3"/>
      <c r="Y37" s="3"/>
    </row>
    <row r="38" spans="1:25" s="1" customFormat="1" x14ac:dyDescent="0.25">
      <c r="A38" s="2">
        <v>42.893065318738664</v>
      </c>
      <c r="B38" s="3">
        <v>7.5420356007110514E-2</v>
      </c>
      <c r="C38" s="3">
        <v>0.43176466755650578</v>
      </c>
      <c r="D38" s="3">
        <v>0.58497089204335773</v>
      </c>
      <c r="E38" s="3">
        <v>0.42860495787184999</v>
      </c>
      <c r="F38" s="3">
        <v>0.30642269559363039</v>
      </c>
      <c r="G38" s="3">
        <v>0.57242648789035944</v>
      </c>
      <c r="I38" s="1" t="str">
        <f t="shared" si="2"/>
        <v>LM</v>
      </c>
      <c r="J38" s="1" t="str">
        <f t="shared" si="3"/>
        <v>LM</v>
      </c>
      <c r="K38" s="1" t="str">
        <f t="shared" si="4"/>
        <v>LM</v>
      </c>
      <c r="L38" s="1" t="str">
        <f t="shared" si="5"/>
        <v>LL</v>
      </c>
      <c r="M38" s="1" t="str">
        <f t="shared" si="6"/>
        <v>LM</v>
      </c>
      <c r="U38" s="3"/>
      <c r="V38" s="3"/>
      <c r="W38" s="3"/>
      <c r="X38" s="3"/>
      <c r="Y38" s="3"/>
    </row>
    <row r="39" spans="1:25" s="1" customFormat="1" x14ac:dyDescent="0.25">
      <c r="A39" s="2">
        <v>39.301358079145302</v>
      </c>
      <c r="B39" s="3">
        <v>0.15123146330849155</v>
      </c>
      <c r="C39" s="3">
        <v>0.23254398405133281</v>
      </c>
      <c r="D39" s="3">
        <v>0.41694645266315833</v>
      </c>
      <c r="E39" s="3">
        <v>0.33094303716751267</v>
      </c>
      <c r="F39" s="3">
        <v>0.29597265914388349</v>
      </c>
      <c r="G39" s="3">
        <v>0.53473934416634883</v>
      </c>
      <c r="I39" s="1" t="str">
        <f t="shared" si="2"/>
        <v>LL</v>
      </c>
      <c r="J39" s="1" t="str">
        <f t="shared" si="3"/>
        <v>LL</v>
      </c>
      <c r="K39" s="1" t="str">
        <f t="shared" si="4"/>
        <v>LL</v>
      </c>
      <c r="L39" s="1" t="str">
        <f t="shared" si="5"/>
        <v>LL</v>
      </c>
      <c r="M39" s="1" t="str">
        <f t="shared" si="6"/>
        <v>LL</v>
      </c>
      <c r="U39" s="3"/>
      <c r="V39" s="3"/>
      <c r="W39" s="3"/>
      <c r="X39" s="3"/>
      <c r="Y39" s="3"/>
    </row>
    <row r="40" spans="1:25" s="1" customFormat="1" x14ac:dyDescent="0.25">
      <c r="A40" s="2">
        <v>27.34848797697671</v>
      </c>
      <c r="B40" s="3">
        <v>1.8292366075428518E-2</v>
      </c>
      <c r="C40" s="3">
        <v>0.25749931233897733</v>
      </c>
      <c r="D40" s="3">
        <v>0.3606892352629924</v>
      </c>
      <c r="E40" s="3">
        <v>0.46725315063508666</v>
      </c>
      <c r="F40" s="3">
        <v>0.46022425431547187</v>
      </c>
      <c r="G40" s="3">
        <v>0.58426281804902536</v>
      </c>
      <c r="I40" s="1" t="str">
        <f t="shared" si="2"/>
        <v>LL</v>
      </c>
      <c r="J40" s="1" t="str">
        <f t="shared" si="3"/>
        <v>LL</v>
      </c>
      <c r="K40" s="1" t="str">
        <f t="shared" si="4"/>
        <v>LM</v>
      </c>
      <c r="L40" s="1" t="str">
        <f t="shared" si="5"/>
        <v>LM</v>
      </c>
      <c r="M40" s="1" t="str">
        <f t="shared" si="6"/>
        <v>LM</v>
      </c>
      <c r="U40" s="3"/>
      <c r="V40" s="3"/>
      <c r="W40" s="3"/>
      <c r="X40" s="3"/>
      <c r="Y40" s="3"/>
    </row>
    <row r="41" spans="1:25" s="1" customFormat="1" x14ac:dyDescent="0.25">
      <c r="A41" s="2">
        <v>49.607258921189349</v>
      </c>
      <c r="B41" s="3">
        <v>0.41872458610453028</v>
      </c>
      <c r="C41" s="3">
        <v>0.13235834667284818</v>
      </c>
      <c r="D41" s="3">
        <v>0.29012747705882647</v>
      </c>
      <c r="E41" s="3">
        <v>0.16942285141661304</v>
      </c>
      <c r="F41" s="3">
        <v>0.11684105097836428</v>
      </c>
      <c r="G41" s="3">
        <v>0.38046916566250466</v>
      </c>
      <c r="I41" s="1" t="str">
        <f t="shared" si="2"/>
        <v>ML</v>
      </c>
      <c r="J41" s="1" t="str">
        <f t="shared" si="3"/>
        <v>LL</v>
      </c>
      <c r="K41" s="1" t="str">
        <f t="shared" si="4"/>
        <v>ML</v>
      </c>
      <c r="L41" s="1" t="str">
        <f t="shared" si="5"/>
        <v>ML</v>
      </c>
      <c r="M41" s="1" t="str">
        <f t="shared" si="6"/>
        <v>LL</v>
      </c>
      <c r="U41" s="3"/>
      <c r="V41" s="3"/>
      <c r="W41" s="3"/>
      <c r="X41" s="3"/>
      <c r="Y41" s="3"/>
    </row>
    <row r="42" spans="1:25" s="1" customFormat="1" x14ac:dyDescent="0.25">
      <c r="A42" s="2">
        <v>47.508066838838729</v>
      </c>
      <c r="B42" s="3">
        <v>2.2177913096565138E-2</v>
      </c>
      <c r="C42" s="3">
        <v>0.28223419644421177</v>
      </c>
      <c r="D42" s="3">
        <v>0.44899992317297205</v>
      </c>
      <c r="E42" s="3">
        <v>0.23219909474700126</v>
      </c>
      <c r="F42" s="3">
        <v>0.18162467180040159</v>
      </c>
      <c r="G42" s="3">
        <v>0.42058785364860629</v>
      </c>
      <c r="I42" s="1" t="str">
        <f t="shared" si="2"/>
        <v>LL</v>
      </c>
      <c r="J42" s="1" t="str">
        <f t="shared" si="3"/>
        <v>LL</v>
      </c>
      <c r="K42" s="1" t="str">
        <f t="shared" si="4"/>
        <v>LL</v>
      </c>
      <c r="L42" s="1" t="str">
        <f t="shared" si="5"/>
        <v>LL</v>
      </c>
      <c r="M42" s="1" t="str">
        <f t="shared" si="6"/>
        <v>LL</v>
      </c>
      <c r="U42" s="3"/>
      <c r="V42" s="3"/>
      <c r="W42" s="3"/>
      <c r="X42" s="3"/>
      <c r="Y42" s="3"/>
    </row>
    <row r="43" spans="1:25" s="1" customFormat="1" x14ac:dyDescent="0.25">
      <c r="A43" s="2">
        <v>40.721854375708133</v>
      </c>
      <c r="B43" s="3">
        <v>0.16085964463785316</v>
      </c>
      <c r="C43" s="3">
        <v>0.29771733714159787</v>
      </c>
      <c r="D43" s="3">
        <v>0.51935635349156895</v>
      </c>
      <c r="E43" s="3">
        <v>0.41187369096658433</v>
      </c>
      <c r="F43" s="3">
        <v>0.23004170188986633</v>
      </c>
      <c r="G43" s="3">
        <v>0.6015233426083012</v>
      </c>
      <c r="I43" s="1" t="str">
        <f t="shared" si="2"/>
        <v>LL</v>
      </c>
      <c r="J43" s="1" t="str">
        <f t="shared" si="3"/>
        <v>LM</v>
      </c>
      <c r="K43" s="1" t="str">
        <f t="shared" si="4"/>
        <v>LM</v>
      </c>
      <c r="L43" s="1" t="str">
        <f t="shared" si="5"/>
        <v>LL</v>
      </c>
      <c r="M43" s="1" t="str">
        <f t="shared" si="6"/>
        <v>LM</v>
      </c>
      <c r="U43" s="3"/>
      <c r="V43" s="3"/>
      <c r="W43" s="3"/>
      <c r="X43" s="3"/>
      <c r="Y43" s="3"/>
    </row>
    <row r="44" spans="1:25" s="1" customFormat="1" x14ac:dyDescent="0.25">
      <c r="A44" s="2">
        <v>31.46512954895503</v>
      </c>
      <c r="B44" s="3">
        <v>0.15826298827396512</v>
      </c>
      <c r="C44" s="3">
        <v>0.53338951090370113</v>
      </c>
      <c r="D44" s="3">
        <v>0.52900465518623219</v>
      </c>
      <c r="E44" s="3">
        <v>0.53939067462601353</v>
      </c>
      <c r="F44" s="3">
        <v>0.29106209943966754</v>
      </c>
      <c r="G44" s="3">
        <v>0.62407128994684391</v>
      </c>
      <c r="I44" s="1" t="str">
        <f t="shared" si="2"/>
        <v>LM</v>
      </c>
      <c r="J44" s="1" t="str">
        <f t="shared" si="3"/>
        <v>LM</v>
      </c>
      <c r="K44" s="1" t="str">
        <f t="shared" si="4"/>
        <v>LM</v>
      </c>
      <c r="L44" s="1" t="str">
        <f t="shared" si="5"/>
        <v>LL</v>
      </c>
      <c r="M44" s="1" t="str">
        <f t="shared" si="6"/>
        <v>LM</v>
      </c>
      <c r="U44" s="3"/>
      <c r="V44" s="3"/>
      <c r="W44" s="3"/>
      <c r="X44" s="3"/>
      <c r="Y44" s="3"/>
    </row>
    <row r="45" spans="1:25" s="1" customFormat="1" x14ac:dyDescent="0.25">
      <c r="A45" s="2">
        <v>38.620273787567605</v>
      </c>
      <c r="B45" s="3">
        <v>1.4600771030230339E-2</v>
      </c>
      <c r="C45" s="3">
        <v>0.15335870671291407</v>
      </c>
      <c r="D45" s="3">
        <v>0.33483596513152919</v>
      </c>
      <c r="E45" s="3">
        <v>0.30925204065411827</v>
      </c>
      <c r="F45" s="3">
        <v>0.2633107815537552</v>
      </c>
      <c r="G45" s="3">
        <v>0.35441050875010732</v>
      </c>
      <c r="I45" s="1" t="str">
        <f t="shared" si="2"/>
        <v>LL</v>
      </c>
      <c r="J45" s="1" t="str">
        <f t="shared" si="3"/>
        <v>LL</v>
      </c>
      <c r="K45" s="1" t="str">
        <f t="shared" si="4"/>
        <v>LL</v>
      </c>
      <c r="L45" s="1" t="str">
        <f t="shared" si="5"/>
        <v>LL</v>
      </c>
      <c r="M45" s="1" t="str">
        <f t="shared" si="6"/>
        <v>LL</v>
      </c>
      <c r="U45" s="3"/>
      <c r="V45" s="3"/>
      <c r="W45" s="3"/>
      <c r="X45" s="3"/>
      <c r="Y45" s="3"/>
    </row>
    <row r="46" spans="1:25" s="1" customFormat="1" x14ac:dyDescent="0.25">
      <c r="A46" s="2">
        <v>45.635297894207554</v>
      </c>
      <c r="B46" s="3">
        <v>7.61174726083609E-3</v>
      </c>
      <c r="C46" s="3">
        <v>0.16099692264579815</v>
      </c>
      <c r="D46" s="3">
        <v>0.31469907253153395</v>
      </c>
      <c r="E46" s="3">
        <v>0.33530766675034557</v>
      </c>
      <c r="F46" s="3">
        <v>0.16632205690177387</v>
      </c>
      <c r="G46" s="3">
        <v>0.30432383773350524</v>
      </c>
      <c r="I46" s="1" t="str">
        <f t="shared" si="2"/>
        <v>LL</v>
      </c>
      <c r="J46" s="1" t="str">
        <f t="shared" si="3"/>
        <v>LL</v>
      </c>
      <c r="K46" s="1" t="str">
        <f t="shared" si="4"/>
        <v>LL</v>
      </c>
      <c r="L46" s="1" t="str">
        <f t="shared" si="5"/>
        <v>LL</v>
      </c>
      <c r="M46" s="1" t="str">
        <f t="shared" si="6"/>
        <v>LL</v>
      </c>
      <c r="U46" s="3"/>
      <c r="V46" s="3"/>
      <c r="W46" s="3"/>
      <c r="X46" s="3"/>
      <c r="Y46" s="3"/>
    </row>
    <row r="47" spans="1:25" s="1" customFormat="1" x14ac:dyDescent="0.25">
      <c r="A47" s="2">
        <v>38.330359067454125</v>
      </c>
      <c r="B47" s="3">
        <v>0.13496143495445043</v>
      </c>
      <c r="C47" s="3">
        <v>0.4631746350005333</v>
      </c>
      <c r="D47" s="3">
        <v>0.75857655591550888</v>
      </c>
      <c r="E47" s="3">
        <v>0.64743980574527049</v>
      </c>
      <c r="F47" s="3">
        <v>0.57746713044697695</v>
      </c>
      <c r="G47" s="3">
        <v>0.81148985090400194</v>
      </c>
      <c r="I47" s="1" t="str">
        <f t="shared" si="2"/>
        <v>LM</v>
      </c>
      <c r="J47" s="1" t="str">
        <f t="shared" si="3"/>
        <v>LM</v>
      </c>
      <c r="K47" s="1" t="str">
        <f t="shared" si="4"/>
        <v>LM</v>
      </c>
      <c r="L47" s="1" t="str">
        <f t="shared" si="5"/>
        <v>LM</v>
      </c>
      <c r="M47" s="1" t="str">
        <f t="shared" si="6"/>
        <v>LH</v>
      </c>
      <c r="U47" s="3"/>
      <c r="V47" s="3"/>
      <c r="W47" s="3"/>
      <c r="X47" s="3"/>
      <c r="Y47" s="3"/>
    </row>
    <row r="48" spans="1:25" s="1" customFormat="1" x14ac:dyDescent="0.25">
      <c r="A48" s="2">
        <v>44.123318964759974</v>
      </c>
      <c r="B48" s="3">
        <v>0.29537282701106132</v>
      </c>
      <c r="C48" s="3">
        <v>0.3349058909691992</v>
      </c>
      <c r="D48" s="3">
        <v>0.60417847312941964</v>
      </c>
      <c r="E48" s="3">
        <v>0.46031307882509809</v>
      </c>
      <c r="F48" s="3">
        <v>0.4261590934690907</v>
      </c>
      <c r="G48" s="3">
        <v>0.59925560253354904</v>
      </c>
      <c r="I48" s="1" t="str">
        <f t="shared" si="2"/>
        <v>LM</v>
      </c>
      <c r="J48" s="1" t="str">
        <f t="shared" si="3"/>
        <v>LM</v>
      </c>
      <c r="K48" s="1" t="str">
        <f t="shared" si="4"/>
        <v>LM</v>
      </c>
      <c r="L48" s="1" t="str">
        <f t="shared" si="5"/>
        <v>LM</v>
      </c>
      <c r="M48" s="1" t="str">
        <f t="shared" si="6"/>
        <v>LM</v>
      </c>
      <c r="U48" s="3"/>
      <c r="V48" s="3"/>
      <c r="W48" s="3"/>
      <c r="X48" s="3"/>
      <c r="Y48" s="3"/>
    </row>
    <row r="49" spans="1:25" s="1" customFormat="1" x14ac:dyDescent="0.25">
      <c r="A49" s="2">
        <v>41.77546910388179</v>
      </c>
      <c r="B49" s="3">
        <v>1.967862761085706E-2</v>
      </c>
      <c r="C49" s="3">
        <v>0.14797497647852967</v>
      </c>
      <c r="D49" s="3">
        <v>0.36020714444609325</v>
      </c>
      <c r="E49" s="3">
        <v>0.29189945166520737</v>
      </c>
      <c r="F49" s="3">
        <v>0.42028626058625157</v>
      </c>
      <c r="G49" s="3">
        <v>0.57551695808263892</v>
      </c>
      <c r="I49" s="1" t="str">
        <f t="shared" si="2"/>
        <v>LL</v>
      </c>
      <c r="J49" s="1" t="str">
        <f t="shared" si="3"/>
        <v>LL</v>
      </c>
      <c r="K49" s="1" t="str">
        <f t="shared" si="4"/>
        <v>LL</v>
      </c>
      <c r="L49" s="1" t="str">
        <f t="shared" si="5"/>
        <v>LM</v>
      </c>
      <c r="M49" s="1" t="str">
        <f t="shared" si="6"/>
        <v>LM</v>
      </c>
      <c r="U49" s="3"/>
      <c r="V49" s="3"/>
      <c r="W49" s="3"/>
      <c r="X49" s="3"/>
      <c r="Y49" s="3"/>
    </row>
    <row r="50" spans="1:25" s="1" customFormat="1" x14ac:dyDescent="0.25">
      <c r="A50" s="2">
        <v>46.076652163528529</v>
      </c>
      <c r="B50" s="3">
        <v>1.265784394472797E-2</v>
      </c>
      <c r="C50" s="3">
        <v>0.37873535568676764</v>
      </c>
      <c r="D50" s="3">
        <v>0.68395021760007113</v>
      </c>
      <c r="E50" s="3">
        <v>0.4712669614518919</v>
      </c>
      <c r="F50" s="3">
        <v>0.48365272868787823</v>
      </c>
      <c r="G50" s="3">
        <v>0.75824909717845601</v>
      </c>
      <c r="I50" s="1" t="str">
        <f t="shared" si="2"/>
        <v>LM</v>
      </c>
      <c r="J50" s="1" t="str">
        <f t="shared" si="3"/>
        <v>LM</v>
      </c>
      <c r="K50" s="1" t="str">
        <f t="shared" si="4"/>
        <v>LM</v>
      </c>
      <c r="L50" s="1" t="str">
        <f t="shared" si="5"/>
        <v>LM</v>
      </c>
      <c r="M50" s="1" t="str">
        <f t="shared" si="6"/>
        <v>LM</v>
      </c>
      <c r="U50" s="3"/>
      <c r="V50" s="3"/>
      <c r="W50" s="3"/>
      <c r="X50" s="3"/>
      <c r="Y50" s="3"/>
    </row>
    <row r="51" spans="1:25" s="1" customFormat="1" x14ac:dyDescent="0.25">
      <c r="A51" s="2">
        <v>37.938270507992975</v>
      </c>
      <c r="B51" s="3">
        <v>0.26740298936363766</v>
      </c>
      <c r="C51" s="3">
        <v>0.51648898626089346</v>
      </c>
      <c r="D51" s="3">
        <v>0.51523110803585226</v>
      </c>
      <c r="E51" s="3">
        <v>0.48863690023897455</v>
      </c>
      <c r="F51" s="3">
        <v>0.46832925804245068</v>
      </c>
      <c r="G51" s="3">
        <v>0.65643231834202298</v>
      </c>
      <c r="I51" s="1" t="str">
        <f t="shared" si="2"/>
        <v>LM</v>
      </c>
      <c r="J51" s="1" t="str">
        <f t="shared" si="3"/>
        <v>LM</v>
      </c>
      <c r="K51" s="1" t="str">
        <f t="shared" si="4"/>
        <v>LM</v>
      </c>
      <c r="L51" s="1" t="str">
        <f t="shared" si="5"/>
        <v>LM</v>
      </c>
      <c r="M51" s="1" t="str">
        <f t="shared" si="6"/>
        <v>LM</v>
      </c>
      <c r="U51" s="3"/>
      <c r="V51" s="3"/>
      <c r="W51" s="3"/>
      <c r="X51" s="3"/>
      <c r="Y51" s="3"/>
    </row>
    <row r="52" spans="1:25" s="1" customFormat="1" x14ac:dyDescent="0.25">
      <c r="A52" s="2">
        <v>51.345059952715872</v>
      </c>
      <c r="B52" s="3">
        <v>0.17250595131320492</v>
      </c>
      <c r="C52" s="3">
        <v>0.16150192285667356</v>
      </c>
      <c r="D52" s="3">
        <v>0.35182191004604091</v>
      </c>
      <c r="E52" s="3">
        <v>0.23538401181807247</v>
      </c>
      <c r="F52" s="3">
        <v>0.13158884185805778</v>
      </c>
      <c r="G52" s="3">
        <v>0.49172105564741908</v>
      </c>
      <c r="I52" s="1" t="str">
        <f t="shared" si="2"/>
        <v>LL</v>
      </c>
      <c r="J52" s="1" t="str">
        <f t="shared" si="3"/>
        <v>LL</v>
      </c>
      <c r="K52" s="1" t="str">
        <f t="shared" si="4"/>
        <v>LL</v>
      </c>
      <c r="L52" s="1" t="str">
        <f t="shared" si="5"/>
        <v>LL</v>
      </c>
      <c r="M52" s="1" t="str">
        <f t="shared" si="6"/>
        <v>LL</v>
      </c>
      <c r="U52" s="3"/>
      <c r="V52" s="3"/>
      <c r="W52" s="3"/>
      <c r="X52" s="3"/>
      <c r="Y52" s="3"/>
    </row>
    <row r="53" spans="1:25" s="1" customFormat="1" x14ac:dyDescent="0.25">
      <c r="A53" s="2">
        <v>37.011746710789808</v>
      </c>
      <c r="B53" s="3">
        <v>2.1269131114030549E-2</v>
      </c>
      <c r="C53" s="3">
        <v>0.56440558848472222</v>
      </c>
      <c r="D53" s="3">
        <v>0.74754325102897212</v>
      </c>
      <c r="E53" s="3">
        <v>0.49850027740667346</v>
      </c>
      <c r="F53" s="3">
        <v>0.55395560811491462</v>
      </c>
      <c r="G53" s="3">
        <v>0.68341376137732768</v>
      </c>
      <c r="I53" s="1" t="str">
        <f t="shared" si="2"/>
        <v>LM</v>
      </c>
      <c r="J53" s="1" t="str">
        <f t="shared" si="3"/>
        <v>LM</v>
      </c>
      <c r="K53" s="1" t="str">
        <f t="shared" si="4"/>
        <v>LM</v>
      </c>
      <c r="L53" s="1" t="str">
        <f t="shared" si="5"/>
        <v>LM</v>
      </c>
      <c r="M53" s="1" t="str">
        <f t="shared" si="6"/>
        <v>LM</v>
      </c>
      <c r="U53" s="3"/>
      <c r="V53" s="3"/>
      <c r="W53" s="3"/>
      <c r="X53" s="3"/>
      <c r="Y53" s="3"/>
    </row>
    <row r="54" spans="1:25" s="1" customFormat="1" x14ac:dyDescent="0.25">
      <c r="A54" s="2">
        <v>43.087418743063601</v>
      </c>
      <c r="B54" s="3">
        <v>0.30833382636028073</v>
      </c>
      <c r="C54" s="3">
        <v>0.10970997019114689</v>
      </c>
      <c r="D54" s="3">
        <v>0.13394177653142447</v>
      </c>
      <c r="E54" s="3">
        <v>0.19128018005297234</v>
      </c>
      <c r="F54" s="3">
        <v>0.13871083772863391</v>
      </c>
      <c r="G54" s="3">
        <v>0.3845152422171973</v>
      </c>
      <c r="I54" s="1" t="str">
        <f t="shared" si="2"/>
        <v>LL</v>
      </c>
      <c r="J54" s="1" t="str">
        <f t="shared" si="3"/>
        <v>LL</v>
      </c>
      <c r="K54" s="1" t="str">
        <f t="shared" si="4"/>
        <v>LL</v>
      </c>
      <c r="L54" s="1" t="str">
        <f t="shared" si="5"/>
        <v>LL</v>
      </c>
      <c r="M54" s="1" t="str">
        <f t="shared" si="6"/>
        <v>LL</v>
      </c>
      <c r="U54" s="3"/>
      <c r="V54" s="3"/>
      <c r="W54" s="3"/>
      <c r="X54" s="3"/>
      <c r="Y54" s="3"/>
    </row>
    <row r="55" spans="1:25" s="1" customFormat="1" x14ac:dyDescent="0.25">
      <c r="A55" s="2">
        <v>40.942749753757141</v>
      </c>
      <c r="B55" s="3">
        <v>0.14352703836838138</v>
      </c>
      <c r="C55" s="3">
        <v>0.45894445379818971</v>
      </c>
      <c r="D55" s="3">
        <v>0.61326137929934255</v>
      </c>
      <c r="E55" s="3">
        <v>0.44152789678260962</v>
      </c>
      <c r="F55" s="3">
        <v>0.40328402840845801</v>
      </c>
      <c r="G55" s="3">
        <v>0.55289082880161777</v>
      </c>
      <c r="I55" s="1" t="str">
        <f t="shared" si="2"/>
        <v>LM</v>
      </c>
      <c r="J55" s="1" t="str">
        <f t="shared" si="3"/>
        <v>LM</v>
      </c>
      <c r="K55" s="1" t="str">
        <f t="shared" si="4"/>
        <v>LM</v>
      </c>
      <c r="L55" s="1" t="str">
        <f t="shared" si="5"/>
        <v>LM</v>
      </c>
      <c r="M55" s="1" t="str">
        <f t="shared" si="6"/>
        <v>LM</v>
      </c>
      <c r="U55" s="3"/>
      <c r="V55" s="3"/>
      <c r="W55" s="3"/>
      <c r="X55" s="3"/>
      <c r="Y55" s="3"/>
    </row>
    <row r="56" spans="1:25" s="1" customFormat="1" x14ac:dyDescent="0.25">
      <c r="A56" s="2">
        <v>49.165318347034933</v>
      </c>
      <c r="B56" s="3">
        <v>0.46726117037706666</v>
      </c>
      <c r="C56" s="3">
        <v>0.4141264463143331</v>
      </c>
      <c r="D56" s="3">
        <v>0.6336215678736774</v>
      </c>
      <c r="E56" s="3">
        <v>0.60122218693556717</v>
      </c>
      <c r="F56" s="3">
        <v>0.42183907977951857</v>
      </c>
      <c r="G56" s="3">
        <v>0.57596539455095064</v>
      </c>
      <c r="I56" s="1" t="str">
        <f t="shared" si="2"/>
        <v>MM</v>
      </c>
      <c r="J56" s="1" t="str">
        <f t="shared" si="3"/>
        <v>LM</v>
      </c>
      <c r="K56" s="1" t="str">
        <f t="shared" si="4"/>
        <v>MM</v>
      </c>
      <c r="L56" s="1" t="str">
        <f t="shared" si="5"/>
        <v>MM</v>
      </c>
      <c r="M56" s="1" t="str">
        <f t="shared" si="6"/>
        <v>LM</v>
      </c>
      <c r="U56" s="3"/>
      <c r="V56" s="3"/>
      <c r="W56" s="3"/>
      <c r="X56" s="3"/>
      <c r="Y56" s="3"/>
    </row>
    <row r="57" spans="1:25" s="1" customFormat="1" x14ac:dyDescent="0.25">
      <c r="A57" s="2">
        <v>37.930087383726246</v>
      </c>
      <c r="B57" s="3">
        <v>6.3956076113541802E-2</v>
      </c>
      <c r="C57" s="3">
        <v>0.21657835626710392</v>
      </c>
      <c r="D57" s="3">
        <v>0.22871073227574251</v>
      </c>
      <c r="E57" s="3">
        <v>0.32321132947048903</v>
      </c>
      <c r="F57" s="3">
        <v>0.32905515773555516</v>
      </c>
      <c r="G57" s="3">
        <v>0.59633333129295363</v>
      </c>
      <c r="I57" s="1" t="str">
        <f t="shared" si="2"/>
        <v>LL</v>
      </c>
      <c r="J57" s="1" t="str">
        <f t="shared" si="3"/>
        <v>LL</v>
      </c>
      <c r="K57" s="1" t="str">
        <f t="shared" si="4"/>
        <v>LL</v>
      </c>
      <c r="L57" s="1" t="str">
        <f t="shared" si="5"/>
        <v>LL</v>
      </c>
      <c r="M57" s="1" t="str">
        <f t="shared" si="6"/>
        <v>LM</v>
      </c>
      <c r="U57" s="3"/>
      <c r="V57" s="3"/>
      <c r="W57" s="3"/>
      <c r="X57" s="3"/>
      <c r="Y57" s="3"/>
    </row>
    <row r="58" spans="1:25" s="1" customFormat="1" x14ac:dyDescent="0.25">
      <c r="A58" s="2">
        <v>42.926609459351106</v>
      </c>
      <c r="B58" s="3">
        <v>0.1222742344539057</v>
      </c>
      <c r="C58" s="3">
        <v>0.24085800605652391</v>
      </c>
      <c r="D58" s="3">
        <v>0.44159249724314059</v>
      </c>
      <c r="E58" s="3">
        <v>0.36408916447363826</v>
      </c>
      <c r="F58" s="3">
        <v>0.32597892406648105</v>
      </c>
      <c r="G58" s="3">
        <v>0.56093633209083094</v>
      </c>
      <c r="I58" s="1" t="str">
        <f t="shared" si="2"/>
        <v>LL</v>
      </c>
      <c r="J58" s="1" t="str">
        <f t="shared" si="3"/>
        <v>LL</v>
      </c>
      <c r="K58" s="1" t="str">
        <f t="shared" si="4"/>
        <v>LL</v>
      </c>
      <c r="L58" s="1" t="str">
        <f t="shared" si="5"/>
        <v>LL</v>
      </c>
      <c r="M58" s="1" t="str">
        <f t="shared" si="6"/>
        <v>LM</v>
      </c>
      <c r="U58" s="3"/>
      <c r="V58" s="3"/>
      <c r="W58" s="3"/>
      <c r="X58" s="3"/>
      <c r="Y58" s="3"/>
    </row>
    <row r="59" spans="1:25" s="1" customFormat="1" x14ac:dyDescent="0.25">
      <c r="A59" s="2">
        <v>41.660659146948305</v>
      </c>
      <c r="B59" s="3">
        <v>0.32029251420928517</v>
      </c>
      <c r="C59" s="3">
        <v>0.37476955540504719</v>
      </c>
      <c r="D59" s="3">
        <v>0.7138769125222163</v>
      </c>
      <c r="E59" s="3">
        <v>0.57660903397609609</v>
      </c>
      <c r="F59" s="3">
        <v>0.52830227427235221</v>
      </c>
      <c r="G59" s="3">
        <v>0.74666368293595009</v>
      </c>
      <c r="I59" s="1" t="str">
        <f t="shared" si="2"/>
        <v>LM</v>
      </c>
      <c r="J59" s="1" t="str">
        <f t="shared" si="3"/>
        <v>LM</v>
      </c>
      <c r="K59" s="1" t="str">
        <f t="shared" si="4"/>
        <v>LM</v>
      </c>
      <c r="L59" s="1" t="str">
        <f t="shared" si="5"/>
        <v>LM</v>
      </c>
      <c r="M59" s="1" t="str">
        <f t="shared" si="6"/>
        <v>LM</v>
      </c>
      <c r="U59" s="3"/>
      <c r="V59" s="3"/>
      <c r="W59" s="3"/>
      <c r="X59" s="3"/>
      <c r="Y59" s="3"/>
    </row>
    <row r="60" spans="1:25" s="1" customFormat="1" x14ac:dyDescent="0.25">
      <c r="A60" s="2">
        <v>30.049297622583431</v>
      </c>
      <c r="B60" s="3">
        <v>2.3363329248028988E-2</v>
      </c>
      <c r="C60" s="3">
        <v>0.18990165489017327</v>
      </c>
      <c r="D60" s="3">
        <v>0.41547488846191977</v>
      </c>
      <c r="E60" s="3">
        <v>0.32175047480186603</v>
      </c>
      <c r="F60" s="3">
        <v>0.14086303022971389</v>
      </c>
      <c r="G60" s="3">
        <v>0.41422211882389015</v>
      </c>
      <c r="I60" s="1" t="str">
        <f t="shared" si="2"/>
        <v>LL</v>
      </c>
      <c r="J60" s="1" t="str">
        <f t="shared" si="3"/>
        <v>LL</v>
      </c>
      <c r="K60" s="1" t="str">
        <f t="shared" si="4"/>
        <v>LL</v>
      </c>
      <c r="L60" s="1" t="str">
        <f t="shared" si="5"/>
        <v>LL</v>
      </c>
      <c r="M60" s="1" t="str">
        <f t="shared" si="6"/>
        <v>LL</v>
      </c>
      <c r="U60" s="3"/>
      <c r="V60" s="3"/>
      <c r="W60" s="3"/>
      <c r="X60" s="3"/>
      <c r="Y60" s="3"/>
    </row>
    <row r="61" spans="1:25" s="1" customFormat="1" x14ac:dyDescent="0.25">
      <c r="A61" s="2">
        <v>53.452582721858121</v>
      </c>
      <c r="B61" s="3">
        <v>0.19813748192623973</v>
      </c>
      <c r="C61" s="3">
        <v>0.28207796891768028</v>
      </c>
      <c r="D61" s="3">
        <v>0.37378262920969108</v>
      </c>
      <c r="E61" s="3">
        <v>0.38149952635481904</v>
      </c>
      <c r="F61" s="3">
        <v>0.24428639020129878</v>
      </c>
      <c r="G61" s="3">
        <v>0.50502642634320138</v>
      </c>
      <c r="I61" s="1" t="str">
        <f t="shared" si="2"/>
        <v>LL</v>
      </c>
      <c r="J61" s="1" t="str">
        <f t="shared" si="3"/>
        <v>LL</v>
      </c>
      <c r="K61" s="1" t="str">
        <f t="shared" si="4"/>
        <v>LL</v>
      </c>
      <c r="L61" s="1" t="str">
        <f t="shared" si="5"/>
        <v>LL</v>
      </c>
      <c r="M61" s="1" t="str">
        <f t="shared" si="6"/>
        <v>LL</v>
      </c>
      <c r="U61" s="3"/>
      <c r="V61" s="3"/>
      <c r="W61" s="3"/>
      <c r="X61" s="3"/>
      <c r="Y61" s="3"/>
    </row>
    <row r="62" spans="1:25" s="1" customFormat="1" x14ac:dyDescent="0.25">
      <c r="A62" s="2">
        <v>46.142974619517155</v>
      </c>
      <c r="B62" s="3">
        <v>3.1979798766278698E-3</v>
      </c>
      <c r="C62" s="3">
        <v>0.56354209326688154</v>
      </c>
      <c r="D62" s="3">
        <v>0.53254531987854425</v>
      </c>
      <c r="E62" s="3">
        <v>0.42217437419313025</v>
      </c>
      <c r="F62" s="3">
        <v>0.36016895558623707</v>
      </c>
      <c r="G62" s="3">
        <v>0.47332516854421264</v>
      </c>
      <c r="I62" s="1" t="str">
        <f t="shared" si="2"/>
        <v>LM</v>
      </c>
      <c r="J62" s="1" t="str">
        <f t="shared" si="3"/>
        <v>LM</v>
      </c>
      <c r="K62" s="1" t="str">
        <f t="shared" si="4"/>
        <v>LM</v>
      </c>
      <c r="L62" s="1" t="str">
        <f t="shared" si="5"/>
        <v>LM</v>
      </c>
      <c r="M62" s="1" t="str">
        <f t="shared" si="6"/>
        <v>LL</v>
      </c>
      <c r="U62" s="3"/>
      <c r="V62" s="3"/>
      <c r="W62" s="3"/>
      <c r="X62" s="3"/>
      <c r="Y62" s="3"/>
    </row>
    <row r="63" spans="1:25" s="1" customFormat="1" x14ac:dyDescent="0.25">
      <c r="A63" s="2">
        <v>52.81590496499097</v>
      </c>
      <c r="B63" s="3">
        <v>0.34269978353603991</v>
      </c>
      <c r="C63" s="3">
        <v>0.17463521485220063</v>
      </c>
      <c r="D63" s="3">
        <v>0.41710725760864681</v>
      </c>
      <c r="E63" s="3">
        <v>0.29742581063168222</v>
      </c>
      <c r="F63" s="3">
        <v>0.18643941564215752</v>
      </c>
      <c r="G63" s="3">
        <v>0.57637658017948212</v>
      </c>
      <c r="I63" s="1" t="str">
        <f t="shared" si="2"/>
        <v>ML</v>
      </c>
      <c r="J63" s="1" t="str">
        <f t="shared" si="3"/>
        <v>LL</v>
      </c>
      <c r="K63" s="1" t="str">
        <f t="shared" si="4"/>
        <v>LL</v>
      </c>
      <c r="L63" s="1" t="str">
        <f t="shared" si="5"/>
        <v>ML</v>
      </c>
      <c r="M63" s="1" t="str">
        <f t="shared" si="6"/>
        <v>LM</v>
      </c>
      <c r="U63" s="3"/>
      <c r="V63" s="3"/>
      <c r="W63" s="3"/>
      <c r="X63" s="3"/>
      <c r="Y63" s="3"/>
    </row>
    <row r="64" spans="1:25" s="1" customFormat="1" x14ac:dyDescent="0.25">
      <c r="A64" s="2">
        <v>49.794416485758767</v>
      </c>
      <c r="B64" s="3">
        <v>6.5001098840350616E-2</v>
      </c>
      <c r="C64" s="3">
        <v>0.49992555787401538</v>
      </c>
      <c r="D64" s="3">
        <v>0.59854643495700599</v>
      </c>
      <c r="E64" s="3">
        <v>0.47202219153313124</v>
      </c>
      <c r="F64" s="3">
        <v>0.51176192761586781</v>
      </c>
      <c r="G64" s="3">
        <v>0.60439109597719598</v>
      </c>
      <c r="I64" s="1" t="str">
        <f t="shared" si="2"/>
        <v>LM</v>
      </c>
      <c r="J64" s="1" t="str">
        <f t="shared" si="3"/>
        <v>LM</v>
      </c>
      <c r="K64" s="1" t="str">
        <f t="shared" si="4"/>
        <v>LM</v>
      </c>
      <c r="L64" s="1" t="str">
        <f t="shared" si="5"/>
        <v>LM</v>
      </c>
      <c r="M64" s="1" t="str">
        <f t="shared" si="6"/>
        <v>LM</v>
      </c>
      <c r="U64" s="3"/>
      <c r="V64" s="3"/>
      <c r="W64" s="3"/>
      <c r="X64" s="3"/>
      <c r="Y64" s="3"/>
    </row>
    <row r="65" spans="1:25" s="1" customFormat="1" x14ac:dyDescent="0.25">
      <c r="A65" s="2">
        <v>36.670040788981964</v>
      </c>
      <c r="B65" s="3">
        <v>0.31637360431959127</v>
      </c>
      <c r="C65" s="3">
        <v>0.22880962906978417</v>
      </c>
      <c r="D65" s="3">
        <v>0.17291250227838084</v>
      </c>
      <c r="E65" s="3">
        <v>0.33687392343057165</v>
      </c>
      <c r="F65" s="3">
        <v>0.27250703862844983</v>
      </c>
      <c r="G65" s="3">
        <v>0.53603112040438139</v>
      </c>
      <c r="I65" s="1" t="str">
        <f t="shared" si="2"/>
        <v>LL</v>
      </c>
      <c r="J65" s="1" t="str">
        <f t="shared" si="3"/>
        <v>LL</v>
      </c>
      <c r="K65" s="1" t="str">
        <f t="shared" si="4"/>
        <v>LL</v>
      </c>
      <c r="L65" s="1" t="str">
        <f t="shared" si="5"/>
        <v>LL</v>
      </c>
      <c r="M65" s="1" t="str">
        <f t="shared" si="6"/>
        <v>LL</v>
      </c>
      <c r="U65" s="3"/>
      <c r="V65" s="3"/>
      <c r="W65" s="3"/>
      <c r="X65" s="3"/>
      <c r="Y65" s="3"/>
    </row>
    <row r="66" spans="1:25" s="1" customFormat="1" x14ac:dyDescent="0.25">
      <c r="A66" s="2">
        <v>46.083360365823253</v>
      </c>
      <c r="B66" s="3">
        <v>0.2211321765133758</v>
      </c>
      <c r="C66" s="3">
        <v>0.18646532692055512</v>
      </c>
      <c r="D66" s="3">
        <v>0.20767632685851634</v>
      </c>
      <c r="E66" s="3">
        <v>0.25161109612193255</v>
      </c>
      <c r="F66" s="3">
        <v>0.1972176004808556</v>
      </c>
      <c r="G66" s="3">
        <v>0.42602714875867209</v>
      </c>
      <c r="I66" s="1" t="str">
        <f t="shared" si="2"/>
        <v>LL</v>
      </c>
      <c r="J66" s="1" t="str">
        <f t="shared" si="3"/>
        <v>LL</v>
      </c>
      <c r="K66" s="1" t="str">
        <f t="shared" si="4"/>
        <v>LL</v>
      </c>
      <c r="L66" s="1" t="str">
        <f t="shared" si="5"/>
        <v>LL</v>
      </c>
      <c r="M66" s="1" t="str">
        <f t="shared" si="6"/>
        <v>LL</v>
      </c>
      <c r="U66" s="3"/>
      <c r="V66" s="3"/>
      <c r="W66" s="3"/>
      <c r="X66" s="3"/>
      <c r="Y66" s="3"/>
    </row>
    <row r="67" spans="1:25" s="1" customFormat="1" x14ac:dyDescent="0.25">
      <c r="A67" s="2">
        <v>43.435743662066372</v>
      </c>
      <c r="B67" s="3">
        <v>0.1370379208548288</v>
      </c>
      <c r="C67" s="3">
        <v>0.34815194386002379</v>
      </c>
      <c r="D67" s="3">
        <v>0.51711568670757169</v>
      </c>
      <c r="E67" s="3">
        <v>0.44808774532271611</v>
      </c>
      <c r="F67" s="3">
        <v>0.47339781156516797</v>
      </c>
      <c r="G67" s="3">
        <v>0.61608518691580361</v>
      </c>
      <c r="I67" s="1" t="str">
        <f t="shared" ref="I67:I130" si="23">IF(B67&lt;=0.33,IF(C67&lt;=0.33,"LL",IF(C67&lt;=0.66,"LM","LH")),IF(B67&lt;=0.66,IF(C67&lt;=0.33,"ML",IF(C67&lt;=0.66,"MM","MH")),IF(B67&lt;=1,IF(C67&lt;=0.33,"HL",IF(C67&lt;=0.66,"HM","HH")))))</f>
        <v>LM</v>
      </c>
      <c r="J67" s="1" t="str">
        <f t="shared" ref="J67:J130" si="24">IF(B67&lt;=0.51,IF(D67&lt;=0.51,"LL",IF(D67&lt;=0.76,"LM","LH")),IF(B67&lt;=0.76,IF(D67&lt;=0.51,"ML",IF(D67&lt;=0.76,"MM","MH")),IF(B67&lt;=1,IF(D67&lt;=0.51,"HL",IF(D67&lt;=0.76,"HM","HH")))))</f>
        <v>LM</v>
      </c>
      <c r="K67" s="1" t="str">
        <f t="shared" ref="K67:K130" si="25">IF(B67&lt;=0.4,IF(E67&lt;=0.4,"LL",IF(E67&lt;=0.7,"LM","LH")),IF(B67&lt;=0.7,IF(E67&lt;=0.4,"ML",IF(E67&lt;=0.7,"MM","MH")),IF(B67&lt;=1,IF(E67&lt;=0.4,"HL",IF(E67&lt;=0.7,"HM","HH")))))</f>
        <v>LM</v>
      </c>
      <c r="L67" s="1" t="str">
        <f t="shared" ref="L67:L130" si="26">IF(B67&lt;=0.33,IF(F67&lt;=0.33,"LL",IF(F67&lt;=0.66,"LM","LH")),IF(B67&lt;=0.66,IF(F67&lt;=0.33,"ML",IF(F67&lt;=0.66,"MM","MH")),IF(B67&lt;=1,IF(F67&lt;=0.33,"HL",IF(F67&lt;=0.66,"HM","HH")))))</f>
        <v>LM</v>
      </c>
      <c r="M67" s="1" t="str">
        <f t="shared" ref="M67:M130" si="27">IF(B67&lt;=0.55,IF(G67&lt;=0.55,"LL",IF(G67&lt;=0.76,"LM","LH")),IF(B67&lt;=0.76,IF(G67&lt;=0.55,"ML",IF(G67&lt;=0.76,"MM","MH")),IF(B67&lt;=1,IF(G67&lt;=0.55,"HL",IF(G67&lt;=0.76,"HM","HH")))))</f>
        <v>LM</v>
      </c>
      <c r="U67" s="3"/>
      <c r="V67" s="3"/>
      <c r="W67" s="3"/>
      <c r="X67" s="3"/>
      <c r="Y67" s="3"/>
    </row>
    <row r="68" spans="1:25" s="1" customFormat="1" x14ac:dyDescent="0.25">
      <c r="A68" s="2">
        <v>42.236713144044714</v>
      </c>
      <c r="B68" s="3">
        <v>0.51159456252247204</v>
      </c>
      <c r="C68" s="3">
        <v>0.5212425656455083</v>
      </c>
      <c r="D68" s="3">
        <v>0.79800817885672493</v>
      </c>
      <c r="E68" s="3">
        <v>0.52544520225927371</v>
      </c>
      <c r="F68" s="3">
        <v>0.51983893841781481</v>
      </c>
      <c r="G68" s="3">
        <v>0.72611486614834864</v>
      </c>
      <c r="I68" s="1" t="str">
        <f t="shared" si="23"/>
        <v>MM</v>
      </c>
      <c r="J68" s="1" t="str">
        <f t="shared" si="24"/>
        <v>MH</v>
      </c>
      <c r="K68" s="1" t="str">
        <f t="shared" si="25"/>
        <v>MM</v>
      </c>
      <c r="L68" s="1" t="str">
        <f t="shared" si="26"/>
        <v>MM</v>
      </c>
      <c r="M68" s="1" t="str">
        <f t="shared" si="27"/>
        <v>LM</v>
      </c>
      <c r="U68" s="3"/>
      <c r="V68" s="3"/>
      <c r="W68" s="3"/>
      <c r="X68" s="3"/>
      <c r="Y68" s="3"/>
    </row>
    <row r="69" spans="1:25" s="1" customFormat="1" x14ac:dyDescent="0.25">
      <c r="A69" s="2">
        <v>43.69731294169722</v>
      </c>
      <c r="B69" s="3">
        <v>6.5759488260343363E-2</v>
      </c>
      <c r="C69" s="3">
        <v>0.24047278094319879</v>
      </c>
      <c r="D69" s="3">
        <v>0.44294785984740137</v>
      </c>
      <c r="E69" s="3">
        <v>0.35281561601419509</v>
      </c>
      <c r="F69" s="3">
        <v>0.414022301905559</v>
      </c>
      <c r="G69" s="3">
        <v>0.59815909137055778</v>
      </c>
      <c r="I69" s="1" t="str">
        <f t="shared" si="23"/>
        <v>LL</v>
      </c>
      <c r="J69" s="1" t="str">
        <f t="shared" si="24"/>
        <v>LL</v>
      </c>
      <c r="K69" s="1" t="str">
        <f t="shared" si="25"/>
        <v>LL</v>
      </c>
      <c r="L69" s="1" t="str">
        <f t="shared" si="26"/>
        <v>LM</v>
      </c>
      <c r="M69" s="1" t="str">
        <f t="shared" si="27"/>
        <v>LM</v>
      </c>
      <c r="U69" s="3"/>
      <c r="V69" s="3"/>
      <c r="W69" s="3"/>
      <c r="X69" s="3"/>
      <c r="Y69" s="3"/>
    </row>
    <row r="70" spans="1:25" s="1" customFormat="1" x14ac:dyDescent="0.25">
      <c r="A70" s="2">
        <v>44.809019931026526</v>
      </c>
      <c r="B70" s="3">
        <v>0.22756073599647486</v>
      </c>
      <c r="C70" s="3">
        <v>0.33862460034038744</v>
      </c>
      <c r="D70" s="3">
        <v>0.52136236038108419</v>
      </c>
      <c r="E70" s="3">
        <v>0.42497112392050473</v>
      </c>
      <c r="F70" s="3">
        <v>0.4016559482598</v>
      </c>
      <c r="G70" s="3">
        <v>0.62040215074061966</v>
      </c>
      <c r="I70" s="1" t="str">
        <f t="shared" si="23"/>
        <v>LM</v>
      </c>
      <c r="J70" s="1" t="str">
        <f t="shared" si="24"/>
        <v>LM</v>
      </c>
      <c r="K70" s="1" t="str">
        <f t="shared" si="25"/>
        <v>LM</v>
      </c>
      <c r="L70" s="1" t="str">
        <f t="shared" si="26"/>
        <v>LM</v>
      </c>
      <c r="M70" s="1" t="str">
        <f t="shared" si="27"/>
        <v>LM</v>
      </c>
      <c r="U70" s="3"/>
      <c r="V70" s="3"/>
      <c r="W70" s="3"/>
      <c r="X70" s="3"/>
      <c r="Y70" s="3"/>
    </row>
    <row r="71" spans="1:25" s="1" customFormat="1" x14ac:dyDescent="0.25">
      <c r="A71" s="2">
        <v>45.405738687776484</v>
      </c>
      <c r="B71" s="3">
        <v>0.64902679491813331</v>
      </c>
      <c r="C71" s="3">
        <v>0.30952227690170625</v>
      </c>
      <c r="D71" s="3">
        <v>0.56461600283685098</v>
      </c>
      <c r="E71" s="3">
        <v>0.56748416654824485</v>
      </c>
      <c r="F71" s="3">
        <v>0.49450652163857622</v>
      </c>
      <c r="G71" s="3">
        <v>0.72123992526512659</v>
      </c>
      <c r="I71" s="1" t="str">
        <f t="shared" si="23"/>
        <v>ML</v>
      </c>
      <c r="J71" s="1" t="str">
        <f t="shared" si="24"/>
        <v>MM</v>
      </c>
      <c r="K71" s="1" t="str">
        <f t="shared" si="25"/>
        <v>MM</v>
      </c>
      <c r="L71" s="1" t="str">
        <f t="shared" si="26"/>
        <v>MM</v>
      </c>
      <c r="M71" s="1" t="str">
        <f t="shared" si="27"/>
        <v>MM</v>
      </c>
      <c r="U71" s="3"/>
      <c r="V71" s="3"/>
      <c r="W71" s="3"/>
      <c r="X71" s="3"/>
      <c r="Y71" s="3"/>
    </row>
    <row r="72" spans="1:25" s="1" customFormat="1" x14ac:dyDescent="0.25">
      <c r="A72" s="2">
        <v>42.712375550797468</v>
      </c>
      <c r="B72" s="3">
        <v>0.15308197798965958</v>
      </c>
      <c r="C72" s="3">
        <v>0.44152281653878389</v>
      </c>
      <c r="D72" s="3">
        <v>0.68455738339931083</v>
      </c>
      <c r="E72" s="3">
        <v>0.5653241284214281</v>
      </c>
      <c r="F72" s="3">
        <v>0.39387240891092712</v>
      </c>
      <c r="G72" s="3">
        <v>0.63316696443220799</v>
      </c>
      <c r="I72" s="1" t="str">
        <f t="shared" si="23"/>
        <v>LM</v>
      </c>
      <c r="J72" s="1" t="str">
        <f t="shared" si="24"/>
        <v>LM</v>
      </c>
      <c r="K72" s="1" t="str">
        <f t="shared" si="25"/>
        <v>LM</v>
      </c>
      <c r="L72" s="1" t="str">
        <f t="shared" si="26"/>
        <v>LM</v>
      </c>
      <c r="M72" s="1" t="str">
        <f t="shared" si="27"/>
        <v>LM</v>
      </c>
      <c r="U72" s="3"/>
      <c r="V72" s="3"/>
      <c r="W72" s="3"/>
      <c r="X72" s="3"/>
      <c r="Y72" s="3"/>
    </row>
    <row r="73" spans="1:25" s="1" customFormat="1" x14ac:dyDescent="0.25">
      <c r="A73" s="2">
        <v>23.256281515571274</v>
      </c>
      <c r="B73" s="3">
        <v>0.27116378370225169</v>
      </c>
      <c r="C73" s="3">
        <v>0.78043066852655341</v>
      </c>
      <c r="D73" s="3">
        <v>0.8762889900807509</v>
      </c>
      <c r="E73" s="3">
        <v>0.68316841592617783</v>
      </c>
      <c r="F73" s="3">
        <v>0.74189182744710491</v>
      </c>
      <c r="G73" s="3">
        <v>0.87240628352416105</v>
      </c>
      <c r="I73" s="1" t="str">
        <f t="shared" si="23"/>
        <v>LH</v>
      </c>
      <c r="J73" s="1" t="str">
        <f t="shared" si="24"/>
        <v>LH</v>
      </c>
      <c r="K73" s="1" t="str">
        <f t="shared" si="25"/>
        <v>LM</v>
      </c>
      <c r="L73" s="1" t="str">
        <f t="shared" si="26"/>
        <v>LH</v>
      </c>
      <c r="M73" s="1" t="str">
        <f t="shared" si="27"/>
        <v>LH</v>
      </c>
      <c r="U73" s="3"/>
      <c r="V73" s="3"/>
      <c r="W73" s="3"/>
      <c r="X73" s="3"/>
      <c r="Y73" s="3"/>
    </row>
    <row r="74" spans="1:25" s="1" customFormat="1" x14ac:dyDescent="0.25">
      <c r="A74" s="2">
        <v>36.316447083978126</v>
      </c>
      <c r="B74" s="3">
        <v>0.30021705513191266</v>
      </c>
      <c r="C74" s="3">
        <v>0.28171124125722302</v>
      </c>
      <c r="D74" s="3">
        <v>0.29816178005228167</v>
      </c>
      <c r="E74" s="3">
        <v>0.35824246255310244</v>
      </c>
      <c r="F74" s="3">
        <v>0.18512618929101957</v>
      </c>
      <c r="G74" s="3">
        <v>0.35349973048207817</v>
      </c>
      <c r="I74" s="1" t="str">
        <f t="shared" si="23"/>
        <v>LL</v>
      </c>
      <c r="J74" s="1" t="str">
        <f t="shared" si="24"/>
        <v>LL</v>
      </c>
      <c r="K74" s="1" t="str">
        <f t="shared" si="25"/>
        <v>LL</v>
      </c>
      <c r="L74" s="1" t="str">
        <f t="shared" si="26"/>
        <v>LL</v>
      </c>
      <c r="M74" s="1" t="str">
        <f t="shared" si="27"/>
        <v>LL</v>
      </c>
      <c r="U74" s="3"/>
      <c r="V74" s="3"/>
      <c r="W74" s="3"/>
      <c r="X74" s="3"/>
      <c r="Y74" s="3"/>
    </row>
    <row r="75" spans="1:25" s="1" customFormat="1" x14ac:dyDescent="0.25">
      <c r="A75" s="2">
        <v>31.440843293499903</v>
      </c>
      <c r="B75" s="3">
        <v>0.16123877466737124</v>
      </c>
      <c r="C75" s="3">
        <v>0.43982317872674154</v>
      </c>
      <c r="D75" s="3">
        <v>0.65733643058136348</v>
      </c>
      <c r="E75" s="3">
        <v>0.49749323625262787</v>
      </c>
      <c r="F75" s="3">
        <v>0.52763421397672017</v>
      </c>
      <c r="G75" s="3">
        <v>0.7678030892875698</v>
      </c>
      <c r="I75" s="1" t="str">
        <f t="shared" si="23"/>
        <v>LM</v>
      </c>
      <c r="J75" s="1" t="str">
        <f t="shared" si="24"/>
        <v>LM</v>
      </c>
      <c r="K75" s="1" t="str">
        <f t="shared" si="25"/>
        <v>LM</v>
      </c>
      <c r="L75" s="1" t="str">
        <f t="shared" si="26"/>
        <v>LM</v>
      </c>
      <c r="M75" s="1" t="str">
        <f t="shared" si="27"/>
        <v>LH</v>
      </c>
      <c r="U75" s="3"/>
      <c r="V75" s="3"/>
      <c r="W75" s="3"/>
      <c r="X75" s="3"/>
      <c r="Y75" s="3"/>
    </row>
    <row r="76" spans="1:25" s="1" customFormat="1" x14ac:dyDescent="0.25">
      <c r="A76" s="2">
        <v>47.734341996095672</v>
      </c>
      <c r="B76" s="3">
        <v>0.21964088256784284</v>
      </c>
      <c r="C76" s="3">
        <v>0.28444198724957809</v>
      </c>
      <c r="D76" s="3">
        <v>0.47502930692104384</v>
      </c>
      <c r="E76" s="3">
        <v>0.32850093000325831</v>
      </c>
      <c r="F76" s="3">
        <v>0.25186463513098079</v>
      </c>
      <c r="G76" s="3">
        <v>0.526041934341138</v>
      </c>
      <c r="I76" s="1" t="str">
        <f t="shared" si="23"/>
        <v>LL</v>
      </c>
      <c r="J76" s="1" t="str">
        <f t="shared" si="24"/>
        <v>LL</v>
      </c>
      <c r="K76" s="1" t="str">
        <f t="shared" si="25"/>
        <v>LL</v>
      </c>
      <c r="L76" s="1" t="str">
        <f t="shared" si="26"/>
        <v>LL</v>
      </c>
      <c r="M76" s="1" t="str">
        <f t="shared" si="27"/>
        <v>LL</v>
      </c>
      <c r="U76" s="3"/>
      <c r="V76" s="3"/>
      <c r="W76" s="3"/>
      <c r="X76" s="3"/>
      <c r="Y76" s="3"/>
    </row>
    <row r="77" spans="1:25" s="1" customFormat="1" x14ac:dyDescent="0.25">
      <c r="A77" s="2">
        <v>47.976201305282288</v>
      </c>
      <c r="B77" s="3">
        <v>0.41874283980916449</v>
      </c>
      <c r="C77" s="3">
        <v>0.24227765140498264</v>
      </c>
      <c r="D77" s="3">
        <v>0.55494936846471465</v>
      </c>
      <c r="E77" s="3">
        <v>0.36880929733130169</v>
      </c>
      <c r="F77" s="3">
        <v>0.32376671534323226</v>
      </c>
      <c r="G77" s="3">
        <v>0.54323368592038335</v>
      </c>
      <c r="I77" s="1" t="str">
        <f t="shared" si="23"/>
        <v>ML</v>
      </c>
      <c r="J77" s="1" t="str">
        <f t="shared" si="24"/>
        <v>LM</v>
      </c>
      <c r="K77" s="1" t="str">
        <f t="shared" si="25"/>
        <v>ML</v>
      </c>
      <c r="L77" s="1" t="str">
        <f t="shared" si="26"/>
        <v>ML</v>
      </c>
      <c r="M77" s="1" t="str">
        <f t="shared" si="27"/>
        <v>LL</v>
      </c>
      <c r="U77" s="3"/>
      <c r="V77" s="3"/>
      <c r="W77" s="3"/>
      <c r="X77" s="3"/>
      <c r="Y77" s="3"/>
    </row>
    <row r="78" spans="1:25" s="1" customFormat="1" x14ac:dyDescent="0.25">
      <c r="A78" s="2">
        <v>25.986898321031457</v>
      </c>
      <c r="B78" s="3">
        <v>0.17345669526463192</v>
      </c>
      <c r="C78" s="3">
        <v>0.5433150673597571</v>
      </c>
      <c r="D78" s="3">
        <v>0.66220339216965607</v>
      </c>
      <c r="E78" s="3">
        <v>0.48123368643723341</v>
      </c>
      <c r="F78" s="3">
        <v>0.70258576160173702</v>
      </c>
      <c r="G78" s="3">
        <v>0.72013929605417804</v>
      </c>
      <c r="I78" s="1" t="str">
        <f t="shared" si="23"/>
        <v>LM</v>
      </c>
      <c r="J78" s="1" t="str">
        <f t="shared" si="24"/>
        <v>LM</v>
      </c>
      <c r="K78" s="1" t="str">
        <f t="shared" si="25"/>
        <v>LM</v>
      </c>
      <c r="L78" s="1" t="str">
        <f t="shared" si="26"/>
        <v>LH</v>
      </c>
      <c r="M78" s="1" t="str">
        <f t="shared" si="27"/>
        <v>LM</v>
      </c>
      <c r="U78" s="3"/>
      <c r="V78" s="3"/>
      <c r="W78" s="3"/>
      <c r="X78" s="3"/>
      <c r="Y78" s="3"/>
    </row>
    <row r="79" spans="1:25" s="1" customFormat="1" x14ac:dyDescent="0.25">
      <c r="A79" s="2">
        <v>37.074312342668087</v>
      </c>
      <c r="B79" s="3">
        <v>2.2703446564491959E-2</v>
      </c>
      <c r="C79" s="3">
        <v>0.49961928887264129</v>
      </c>
      <c r="D79" s="3">
        <v>0.75861763738615506</v>
      </c>
      <c r="E79" s="3">
        <v>0.51370824463826636</v>
      </c>
      <c r="F79" s="3">
        <v>0.52513799722845489</v>
      </c>
      <c r="G79" s="3">
        <v>0.70870018740765128</v>
      </c>
      <c r="I79" s="1" t="str">
        <f t="shared" si="23"/>
        <v>LM</v>
      </c>
      <c r="J79" s="1" t="str">
        <f t="shared" si="24"/>
        <v>LM</v>
      </c>
      <c r="K79" s="1" t="str">
        <f t="shared" si="25"/>
        <v>LM</v>
      </c>
      <c r="L79" s="1" t="str">
        <f t="shared" si="26"/>
        <v>LM</v>
      </c>
      <c r="M79" s="1" t="str">
        <f t="shared" si="27"/>
        <v>LM</v>
      </c>
      <c r="U79" s="3"/>
      <c r="V79" s="3"/>
      <c r="W79" s="3"/>
      <c r="X79" s="3"/>
      <c r="Y79" s="3"/>
    </row>
    <row r="80" spans="1:25" s="1" customFormat="1" x14ac:dyDescent="0.25">
      <c r="A80" s="2">
        <v>38.300946334954325</v>
      </c>
      <c r="B80" s="3">
        <v>0.19389492074015954</v>
      </c>
      <c r="C80" s="3">
        <v>0.25734025060230242</v>
      </c>
      <c r="D80" s="3">
        <v>0.48759820145054161</v>
      </c>
      <c r="E80" s="3">
        <v>0.28042431897382269</v>
      </c>
      <c r="F80" s="3">
        <v>0.27332482553859377</v>
      </c>
      <c r="G80" s="3">
        <v>0.49061006837123278</v>
      </c>
      <c r="I80" s="1" t="str">
        <f t="shared" si="23"/>
        <v>LL</v>
      </c>
      <c r="J80" s="1" t="str">
        <f t="shared" si="24"/>
        <v>LL</v>
      </c>
      <c r="K80" s="1" t="str">
        <f t="shared" si="25"/>
        <v>LL</v>
      </c>
      <c r="L80" s="1" t="str">
        <f t="shared" si="26"/>
        <v>LL</v>
      </c>
      <c r="M80" s="1" t="str">
        <f t="shared" si="27"/>
        <v>LL</v>
      </c>
      <c r="U80" s="3"/>
      <c r="V80" s="3"/>
      <c r="W80" s="3"/>
      <c r="X80" s="3"/>
      <c r="Y80" s="3"/>
    </row>
    <row r="81" spans="1:25" s="1" customFormat="1" x14ac:dyDescent="0.25">
      <c r="A81" s="2">
        <v>40.958868861156674</v>
      </c>
      <c r="B81" s="3">
        <v>0.20648284870168609</v>
      </c>
      <c r="C81" s="3">
        <v>0.34053302725432094</v>
      </c>
      <c r="D81" s="3">
        <v>0.53841636907506618</v>
      </c>
      <c r="E81" s="3">
        <v>0.44931126721401499</v>
      </c>
      <c r="F81" s="3">
        <v>0.35510995298447179</v>
      </c>
      <c r="G81" s="3">
        <v>0.45359101495262083</v>
      </c>
      <c r="I81" s="1" t="str">
        <f t="shared" si="23"/>
        <v>LM</v>
      </c>
      <c r="J81" s="1" t="str">
        <f t="shared" si="24"/>
        <v>LM</v>
      </c>
      <c r="K81" s="1" t="str">
        <f t="shared" si="25"/>
        <v>LM</v>
      </c>
      <c r="L81" s="1" t="str">
        <f t="shared" si="26"/>
        <v>LM</v>
      </c>
      <c r="M81" s="1" t="str">
        <f t="shared" si="27"/>
        <v>LL</v>
      </c>
      <c r="U81" s="3"/>
      <c r="V81" s="3"/>
      <c r="W81" s="3"/>
      <c r="X81" s="3"/>
      <c r="Y81" s="3"/>
    </row>
    <row r="82" spans="1:25" s="1" customFormat="1" x14ac:dyDescent="0.25">
      <c r="A82" s="2">
        <v>46.631659600358013</v>
      </c>
      <c r="B82" s="3">
        <v>0.18730527230045238</v>
      </c>
      <c r="C82" s="3">
        <v>0.24737571752241969</v>
      </c>
      <c r="D82" s="3">
        <v>0.33988733665055476</v>
      </c>
      <c r="E82" s="3">
        <v>0.30132454093885774</v>
      </c>
      <c r="F82" s="3">
        <v>0.39480626738035651</v>
      </c>
      <c r="G82" s="3">
        <v>0.49355040339953832</v>
      </c>
      <c r="I82" s="1" t="str">
        <f t="shared" si="23"/>
        <v>LL</v>
      </c>
      <c r="J82" s="1" t="str">
        <f t="shared" si="24"/>
        <v>LL</v>
      </c>
      <c r="K82" s="1" t="str">
        <f t="shared" si="25"/>
        <v>LL</v>
      </c>
      <c r="L82" s="1" t="str">
        <f t="shared" si="26"/>
        <v>LM</v>
      </c>
      <c r="M82" s="1" t="str">
        <f t="shared" si="27"/>
        <v>LL</v>
      </c>
      <c r="U82" s="3"/>
      <c r="V82" s="3"/>
      <c r="W82" s="3"/>
      <c r="X82" s="3"/>
      <c r="Y82" s="3"/>
    </row>
    <row r="83" spans="1:25" s="1" customFormat="1" x14ac:dyDescent="0.25">
      <c r="A83" s="2">
        <v>50.142657965540614</v>
      </c>
      <c r="B83" s="3">
        <v>5.6907712903736161E-2</v>
      </c>
      <c r="C83" s="3">
        <v>0.19143321775653438</v>
      </c>
      <c r="D83" s="3">
        <v>0.34016404062120792</v>
      </c>
      <c r="E83" s="3">
        <v>0.29214960417515312</v>
      </c>
      <c r="F83" s="3">
        <v>0.22772372951247902</v>
      </c>
      <c r="G83" s="3">
        <v>0.52984626435604576</v>
      </c>
      <c r="I83" s="1" t="str">
        <f t="shared" si="23"/>
        <v>LL</v>
      </c>
      <c r="J83" s="1" t="str">
        <f t="shared" si="24"/>
        <v>LL</v>
      </c>
      <c r="K83" s="1" t="str">
        <f t="shared" si="25"/>
        <v>LL</v>
      </c>
      <c r="L83" s="1" t="str">
        <f t="shared" si="26"/>
        <v>LL</v>
      </c>
      <c r="M83" s="1" t="str">
        <f t="shared" si="27"/>
        <v>LL</v>
      </c>
      <c r="U83" s="3"/>
      <c r="V83" s="3"/>
      <c r="W83" s="3"/>
      <c r="X83" s="3"/>
      <c r="Y83" s="3"/>
    </row>
    <row r="84" spans="1:25" s="1" customFormat="1" x14ac:dyDescent="0.25">
      <c r="A84" s="2">
        <v>36.913939655735703</v>
      </c>
      <c r="B84" s="3">
        <v>5.6840584764797199E-3</v>
      </c>
      <c r="C84" s="3">
        <v>0.10143855205757671</v>
      </c>
      <c r="D84" s="3">
        <v>0.25785311803807653</v>
      </c>
      <c r="E84" s="3">
        <v>0.27779096548010729</v>
      </c>
      <c r="F84" s="3">
        <v>0.43599104734983957</v>
      </c>
      <c r="G84" s="3">
        <v>0.61753577277291727</v>
      </c>
      <c r="I84" s="1" t="str">
        <f t="shared" si="23"/>
        <v>LL</v>
      </c>
      <c r="J84" s="1" t="str">
        <f t="shared" si="24"/>
        <v>LL</v>
      </c>
      <c r="K84" s="1" t="str">
        <f t="shared" si="25"/>
        <v>LL</v>
      </c>
      <c r="L84" s="1" t="str">
        <f t="shared" si="26"/>
        <v>LM</v>
      </c>
      <c r="M84" s="1" t="str">
        <f t="shared" si="27"/>
        <v>LM</v>
      </c>
      <c r="U84" s="3"/>
      <c r="V84" s="3"/>
      <c r="W84" s="3"/>
      <c r="X84" s="3"/>
      <c r="Y84" s="3"/>
    </row>
    <row r="85" spans="1:25" s="1" customFormat="1" x14ac:dyDescent="0.25">
      <c r="A85" s="2">
        <v>34.091010661120485</v>
      </c>
      <c r="B85" s="3">
        <v>4.7819596327923181E-2</v>
      </c>
      <c r="C85" s="3">
        <v>0.34003327257100385</v>
      </c>
      <c r="D85" s="3">
        <v>0.42792203472090656</v>
      </c>
      <c r="E85" s="3">
        <v>0.20260011168468831</v>
      </c>
      <c r="F85" s="3">
        <v>0.21654063432522574</v>
      </c>
      <c r="G85" s="3">
        <v>0.42311498812332721</v>
      </c>
      <c r="I85" s="1" t="str">
        <f t="shared" si="23"/>
        <v>LM</v>
      </c>
      <c r="J85" s="1" t="str">
        <f t="shared" si="24"/>
        <v>LL</v>
      </c>
      <c r="K85" s="1" t="str">
        <f t="shared" si="25"/>
        <v>LL</v>
      </c>
      <c r="L85" s="1" t="str">
        <f t="shared" si="26"/>
        <v>LL</v>
      </c>
      <c r="M85" s="1" t="str">
        <f t="shared" si="27"/>
        <v>LL</v>
      </c>
      <c r="U85" s="3"/>
      <c r="V85" s="3"/>
      <c r="W85" s="3"/>
      <c r="X85" s="3"/>
      <c r="Y85" s="3"/>
    </row>
    <row r="86" spans="1:25" s="1" customFormat="1" x14ac:dyDescent="0.25">
      <c r="A86" s="2">
        <v>43.635500479228646</v>
      </c>
      <c r="B86" s="3">
        <v>3.7601275615531803E-2</v>
      </c>
      <c r="C86" s="3">
        <v>0.21774123709506427</v>
      </c>
      <c r="D86" s="3">
        <v>0.4689553314590324</v>
      </c>
      <c r="E86" s="3">
        <v>0.21218515304062613</v>
      </c>
      <c r="F86" s="3">
        <v>0.29424504114826744</v>
      </c>
      <c r="G86" s="3">
        <v>0.44111882102699329</v>
      </c>
      <c r="I86" s="1" t="str">
        <f t="shared" si="23"/>
        <v>LL</v>
      </c>
      <c r="J86" s="1" t="str">
        <f t="shared" si="24"/>
        <v>LL</v>
      </c>
      <c r="K86" s="1" t="str">
        <f t="shared" si="25"/>
        <v>LL</v>
      </c>
      <c r="L86" s="1" t="str">
        <f t="shared" si="26"/>
        <v>LL</v>
      </c>
      <c r="M86" s="1" t="str">
        <f t="shared" si="27"/>
        <v>LL</v>
      </c>
      <c r="U86" s="3"/>
      <c r="V86" s="3"/>
      <c r="W86" s="3"/>
      <c r="X86" s="3"/>
      <c r="Y86" s="3"/>
    </row>
    <row r="87" spans="1:25" s="1" customFormat="1" x14ac:dyDescent="0.25">
      <c r="A87" s="2">
        <v>39.6167677154586</v>
      </c>
      <c r="B87" s="3">
        <v>3.9089715284627603E-2</v>
      </c>
      <c r="C87" s="3">
        <v>0.48770065623290304</v>
      </c>
      <c r="D87" s="3">
        <v>0.69831642584735054</v>
      </c>
      <c r="E87" s="3">
        <v>0.57538758566020254</v>
      </c>
      <c r="F87" s="3">
        <v>0.4339352680030884</v>
      </c>
      <c r="G87" s="3">
        <v>0.67562416806081305</v>
      </c>
      <c r="I87" s="1" t="str">
        <f t="shared" si="23"/>
        <v>LM</v>
      </c>
      <c r="J87" s="1" t="str">
        <f t="shared" si="24"/>
        <v>LM</v>
      </c>
      <c r="K87" s="1" t="str">
        <f t="shared" si="25"/>
        <v>LM</v>
      </c>
      <c r="L87" s="1" t="str">
        <f t="shared" si="26"/>
        <v>LM</v>
      </c>
      <c r="M87" s="1" t="str">
        <f t="shared" si="27"/>
        <v>LM</v>
      </c>
      <c r="U87" s="3"/>
      <c r="V87" s="3"/>
      <c r="W87" s="3"/>
      <c r="X87" s="3"/>
      <c r="Y87" s="3"/>
    </row>
    <row r="88" spans="1:25" s="1" customFormat="1" x14ac:dyDescent="0.25">
      <c r="A88" s="2">
        <v>57.352459281226373</v>
      </c>
      <c r="B88" s="3">
        <v>9.1241412590393395E-2</v>
      </c>
      <c r="C88" s="3">
        <v>0.46570977357494936</v>
      </c>
      <c r="D88" s="3">
        <v>0.47548025833694674</v>
      </c>
      <c r="E88" s="3">
        <v>0.37703811498474404</v>
      </c>
      <c r="F88" s="3">
        <v>0.20852385237287199</v>
      </c>
      <c r="G88" s="3">
        <v>0.42411661676301432</v>
      </c>
      <c r="I88" s="1" t="str">
        <f t="shared" si="23"/>
        <v>LM</v>
      </c>
      <c r="J88" s="1" t="str">
        <f t="shared" si="24"/>
        <v>LL</v>
      </c>
      <c r="K88" s="1" t="str">
        <f t="shared" si="25"/>
        <v>LL</v>
      </c>
      <c r="L88" s="1" t="str">
        <f t="shared" si="26"/>
        <v>LL</v>
      </c>
      <c r="M88" s="1" t="str">
        <f t="shared" si="27"/>
        <v>LL</v>
      </c>
      <c r="U88" s="3"/>
      <c r="V88" s="3"/>
      <c r="W88" s="3"/>
      <c r="X88" s="3"/>
      <c r="Y88" s="3"/>
    </row>
    <row r="89" spans="1:25" s="1" customFormat="1" x14ac:dyDescent="0.25">
      <c r="A89" s="2">
        <v>45.923438973280788</v>
      </c>
      <c r="B89" s="3">
        <v>0.40986600062442441</v>
      </c>
      <c r="C89" s="3">
        <v>0.45428945660761838</v>
      </c>
      <c r="D89" s="3">
        <v>0.55851543920405022</v>
      </c>
      <c r="E89" s="3">
        <v>0.56384815719128523</v>
      </c>
      <c r="F89" s="3">
        <v>0.67815974920364142</v>
      </c>
      <c r="G89" s="3">
        <v>0.8220776014063691</v>
      </c>
      <c r="I89" s="1" t="str">
        <f t="shared" si="23"/>
        <v>MM</v>
      </c>
      <c r="J89" s="1" t="str">
        <f t="shared" si="24"/>
        <v>LM</v>
      </c>
      <c r="K89" s="1" t="str">
        <f t="shared" si="25"/>
        <v>MM</v>
      </c>
      <c r="L89" s="1" t="str">
        <f t="shared" si="26"/>
        <v>MH</v>
      </c>
      <c r="M89" s="1" t="str">
        <f t="shared" si="27"/>
        <v>LH</v>
      </c>
      <c r="U89" s="3"/>
      <c r="V89" s="3"/>
      <c r="W89" s="3"/>
      <c r="X89" s="3"/>
      <c r="Y89" s="3"/>
    </row>
    <row r="90" spans="1:25" s="1" customFormat="1" x14ac:dyDescent="0.25">
      <c r="A90" s="2">
        <v>40.016265640348706</v>
      </c>
      <c r="B90" s="3">
        <v>5.1107394599683137E-2</v>
      </c>
      <c r="C90" s="3">
        <v>0.12816997118173082</v>
      </c>
      <c r="D90" s="3">
        <v>0.40780600687898821</v>
      </c>
      <c r="E90" s="3">
        <v>0.27968638007673285</v>
      </c>
      <c r="F90" s="3">
        <v>7.7361900186680599E-2</v>
      </c>
      <c r="G90" s="3">
        <v>0.31570147195823484</v>
      </c>
      <c r="I90" s="1" t="str">
        <f t="shared" si="23"/>
        <v>LL</v>
      </c>
      <c r="J90" s="1" t="str">
        <f t="shared" si="24"/>
        <v>LL</v>
      </c>
      <c r="K90" s="1" t="str">
        <f t="shared" si="25"/>
        <v>LL</v>
      </c>
      <c r="L90" s="1" t="str">
        <f t="shared" si="26"/>
        <v>LL</v>
      </c>
      <c r="M90" s="1" t="str">
        <f t="shared" si="27"/>
        <v>LL</v>
      </c>
      <c r="U90" s="3"/>
      <c r="V90" s="3"/>
      <c r="W90" s="3"/>
      <c r="X90" s="3"/>
      <c r="Y90" s="3"/>
    </row>
    <row r="91" spans="1:25" s="1" customFormat="1" x14ac:dyDescent="0.25">
      <c r="A91" s="2">
        <v>47.409228536762861</v>
      </c>
      <c r="B91" s="3">
        <v>0.1879273893974539</v>
      </c>
      <c r="C91" s="3">
        <v>0.28038519690693253</v>
      </c>
      <c r="D91" s="3">
        <v>0.51626138043894487</v>
      </c>
      <c r="E91" s="3">
        <v>0.47787443126867329</v>
      </c>
      <c r="F91" s="3">
        <v>0.30483175567565324</v>
      </c>
      <c r="G91" s="3">
        <v>0.54798383512203941</v>
      </c>
      <c r="I91" s="1" t="str">
        <f t="shared" si="23"/>
        <v>LL</v>
      </c>
      <c r="J91" s="1" t="str">
        <f t="shared" si="24"/>
        <v>LM</v>
      </c>
      <c r="K91" s="1" t="str">
        <f t="shared" si="25"/>
        <v>LM</v>
      </c>
      <c r="L91" s="1" t="str">
        <f t="shared" si="26"/>
        <v>LL</v>
      </c>
      <c r="M91" s="1" t="str">
        <f t="shared" si="27"/>
        <v>LL</v>
      </c>
      <c r="U91" s="3"/>
      <c r="V91" s="3"/>
      <c r="W91" s="3"/>
      <c r="X91" s="3"/>
      <c r="Y91" s="3"/>
    </row>
    <row r="92" spans="1:25" s="1" customFormat="1" x14ac:dyDescent="0.25">
      <c r="A92" s="2">
        <v>48.522226787223303</v>
      </c>
      <c r="B92" s="3">
        <v>3.0891874923835529E-2</v>
      </c>
      <c r="C92" s="3">
        <v>0.10365727210910433</v>
      </c>
      <c r="D92" s="3">
        <v>0.31218273095184107</v>
      </c>
      <c r="E92" s="3">
        <v>0.31482013995304242</v>
      </c>
      <c r="F92" s="3">
        <v>0.17631259896320775</v>
      </c>
      <c r="G92" s="3">
        <v>0.49083241452971754</v>
      </c>
      <c r="I92" s="1" t="str">
        <f t="shared" si="23"/>
        <v>LL</v>
      </c>
      <c r="J92" s="1" t="str">
        <f t="shared" si="24"/>
        <v>LL</v>
      </c>
      <c r="K92" s="1" t="str">
        <f t="shared" si="25"/>
        <v>LL</v>
      </c>
      <c r="L92" s="1" t="str">
        <f t="shared" si="26"/>
        <v>LL</v>
      </c>
      <c r="M92" s="1" t="str">
        <f t="shared" si="27"/>
        <v>LL</v>
      </c>
      <c r="U92" s="3"/>
      <c r="V92" s="3"/>
      <c r="W92" s="3"/>
      <c r="X92" s="3"/>
      <c r="Y92" s="3"/>
    </row>
    <row r="93" spans="1:25" s="1" customFormat="1" x14ac:dyDescent="0.25">
      <c r="A93" s="2">
        <v>36.927979325445129</v>
      </c>
      <c r="B93" s="3">
        <v>1.9673611162282119E-2</v>
      </c>
      <c r="C93" s="3">
        <v>0.41152823069805028</v>
      </c>
      <c r="D93" s="3">
        <v>0.51617445826431807</v>
      </c>
      <c r="E93" s="3">
        <v>0.46197089103061872</v>
      </c>
      <c r="F93" s="3">
        <v>0.50534502363348111</v>
      </c>
      <c r="G93" s="3">
        <v>0.63401136367955946</v>
      </c>
      <c r="I93" s="1" t="str">
        <f t="shared" si="23"/>
        <v>LM</v>
      </c>
      <c r="J93" s="1" t="str">
        <f t="shared" si="24"/>
        <v>LM</v>
      </c>
      <c r="K93" s="1" t="str">
        <f t="shared" si="25"/>
        <v>LM</v>
      </c>
      <c r="L93" s="1" t="str">
        <f t="shared" si="26"/>
        <v>LM</v>
      </c>
      <c r="M93" s="1" t="str">
        <f t="shared" si="27"/>
        <v>LM</v>
      </c>
      <c r="U93" s="3"/>
      <c r="V93" s="3"/>
      <c r="W93" s="3"/>
      <c r="X93" s="3"/>
      <c r="Y93" s="3"/>
    </row>
    <row r="94" spans="1:25" s="1" customFormat="1" x14ac:dyDescent="0.25">
      <c r="A94" s="2">
        <v>37.797645713206364</v>
      </c>
      <c r="B94" s="3">
        <v>6.94417518729427E-2</v>
      </c>
      <c r="C94" s="3">
        <v>0.32793441339008339</v>
      </c>
      <c r="D94" s="3">
        <v>0.41535490584197438</v>
      </c>
      <c r="E94" s="3">
        <v>0.48787580478792381</v>
      </c>
      <c r="F94" s="3">
        <v>0.36767857770437484</v>
      </c>
      <c r="G94" s="3">
        <v>0.52205966922604763</v>
      </c>
      <c r="I94" s="1" t="str">
        <f t="shared" si="23"/>
        <v>LL</v>
      </c>
      <c r="J94" s="1" t="str">
        <f t="shared" si="24"/>
        <v>LL</v>
      </c>
      <c r="K94" s="1" t="str">
        <f t="shared" si="25"/>
        <v>LM</v>
      </c>
      <c r="L94" s="1" t="str">
        <f t="shared" si="26"/>
        <v>LM</v>
      </c>
      <c r="M94" s="1" t="str">
        <f t="shared" si="27"/>
        <v>LL</v>
      </c>
      <c r="U94" s="3"/>
      <c r="V94" s="3"/>
      <c r="W94" s="3"/>
      <c r="X94" s="3"/>
      <c r="Y94" s="3"/>
    </row>
    <row r="95" spans="1:25" s="1" customFormat="1" x14ac:dyDescent="0.25">
      <c r="A95" s="2">
        <v>39.385620185480583</v>
      </c>
      <c r="B95" s="3">
        <v>2.470995052084763E-2</v>
      </c>
      <c r="C95" s="3">
        <v>0.33110344016155441</v>
      </c>
      <c r="D95" s="3">
        <v>0.65826421329004359</v>
      </c>
      <c r="E95" s="3">
        <v>0.55518767638605193</v>
      </c>
      <c r="F95" s="3">
        <v>0.44560444453770498</v>
      </c>
      <c r="G95" s="3">
        <v>0.76247056058578333</v>
      </c>
      <c r="I95" s="1" t="str">
        <f t="shared" si="23"/>
        <v>LM</v>
      </c>
      <c r="J95" s="1" t="str">
        <f t="shared" si="24"/>
        <v>LM</v>
      </c>
      <c r="K95" s="1" t="str">
        <f t="shared" si="25"/>
        <v>LM</v>
      </c>
      <c r="L95" s="1" t="str">
        <f t="shared" si="26"/>
        <v>LM</v>
      </c>
      <c r="M95" s="1" t="str">
        <f t="shared" si="27"/>
        <v>LH</v>
      </c>
      <c r="U95" s="3"/>
      <c r="V95" s="3"/>
      <c r="W95" s="3"/>
      <c r="X95" s="3"/>
      <c r="Y95" s="3"/>
    </row>
    <row r="96" spans="1:25" s="1" customFormat="1" x14ac:dyDescent="0.25">
      <c r="A96" s="2">
        <v>53.286192239382657</v>
      </c>
      <c r="B96" s="3">
        <v>0.13305333560099844</v>
      </c>
      <c r="C96" s="3">
        <v>0.24975742563418085</v>
      </c>
      <c r="D96" s="3">
        <v>0.31223973200939359</v>
      </c>
      <c r="E96" s="3">
        <v>0.25189646874093752</v>
      </c>
      <c r="F96" s="3">
        <v>0.13227159587293763</v>
      </c>
      <c r="G96" s="3">
        <v>0.42147814162854513</v>
      </c>
      <c r="I96" s="1" t="str">
        <f t="shared" si="23"/>
        <v>LL</v>
      </c>
      <c r="J96" s="1" t="str">
        <f t="shared" si="24"/>
        <v>LL</v>
      </c>
      <c r="K96" s="1" t="str">
        <f t="shared" si="25"/>
        <v>LL</v>
      </c>
      <c r="L96" s="1" t="str">
        <f t="shared" si="26"/>
        <v>LL</v>
      </c>
      <c r="M96" s="1" t="str">
        <f t="shared" si="27"/>
        <v>LL</v>
      </c>
      <c r="U96" s="3"/>
      <c r="V96" s="3"/>
      <c r="W96" s="3"/>
      <c r="X96" s="3"/>
      <c r="Y96" s="3"/>
    </row>
    <row r="97" spans="1:25" s="1" customFormat="1" x14ac:dyDescent="0.25">
      <c r="A97" s="2">
        <v>47.98093664710332</v>
      </c>
      <c r="B97" s="3">
        <v>8.4533601271330083E-2</v>
      </c>
      <c r="C97" s="3">
        <v>0.23645788861906228</v>
      </c>
      <c r="D97" s="3">
        <v>0.49339922760876875</v>
      </c>
      <c r="E97" s="3">
        <v>0.34397679069364961</v>
      </c>
      <c r="F97" s="3">
        <v>0.23241502293099411</v>
      </c>
      <c r="G97" s="3">
        <v>0.4178918656376529</v>
      </c>
      <c r="I97" s="1" t="str">
        <f t="shared" si="23"/>
        <v>LL</v>
      </c>
      <c r="J97" s="1" t="str">
        <f t="shared" si="24"/>
        <v>LL</v>
      </c>
      <c r="K97" s="1" t="str">
        <f t="shared" si="25"/>
        <v>LL</v>
      </c>
      <c r="L97" s="1" t="str">
        <f t="shared" si="26"/>
        <v>LL</v>
      </c>
      <c r="M97" s="1" t="str">
        <f t="shared" si="27"/>
        <v>LL</v>
      </c>
      <c r="U97" s="3"/>
      <c r="V97" s="3"/>
      <c r="W97" s="3"/>
      <c r="X97" s="3"/>
      <c r="Y97" s="3"/>
    </row>
    <row r="98" spans="1:25" s="1" customFormat="1" x14ac:dyDescent="0.25">
      <c r="A98" s="2">
        <v>40.202715301271063</v>
      </c>
      <c r="B98" s="3">
        <v>9.1369634151747342E-2</v>
      </c>
      <c r="C98" s="3">
        <v>0.22359792290902605</v>
      </c>
      <c r="D98" s="3">
        <v>0.31819916389095526</v>
      </c>
      <c r="E98" s="3">
        <v>0.25573458686249034</v>
      </c>
      <c r="F98" s="3">
        <v>0.28331675444947235</v>
      </c>
      <c r="G98" s="3">
        <v>0.4920062424385635</v>
      </c>
      <c r="I98" s="1" t="str">
        <f t="shared" si="23"/>
        <v>LL</v>
      </c>
      <c r="J98" s="1" t="str">
        <f t="shared" si="24"/>
        <v>LL</v>
      </c>
      <c r="K98" s="1" t="str">
        <f t="shared" si="25"/>
        <v>LL</v>
      </c>
      <c r="L98" s="1" t="str">
        <f t="shared" si="26"/>
        <v>LL</v>
      </c>
      <c r="M98" s="1" t="str">
        <f t="shared" si="27"/>
        <v>LL</v>
      </c>
      <c r="U98" s="3"/>
      <c r="V98" s="3"/>
      <c r="W98" s="3"/>
      <c r="X98" s="3"/>
      <c r="Y98" s="3"/>
    </row>
    <row r="99" spans="1:25" s="1" customFormat="1" x14ac:dyDescent="0.25">
      <c r="A99" s="2">
        <v>44.264577515276457</v>
      </c>
      <c r="B99" s="3">
        <v>0.2284310761097843</v>
      </c>
      <c r="C99" s="3">
        <v>0.24502671561027073</v>
      </c>
      <c r="D99" s="3">
        <v>0.36463811593011747</v>
      </c>
      <c r="E99" s="3">
        <v>0.35261221465324621</v>
      </c>
      <c r="F99" s="3">
        <v>0.17085549624545021</v>
      </c>
      <c r="G99" s="3">
        <v>0.34275321058615177</v>
      </c>
      <c r="I99" s="1" t="str">
        <f t="shared" si="23"/>
        <v>LL</v>
      </c>
      <c r="J99" s="1" t="str">
        <f t="shared" si="24"/>
        <v>LL</v>
      </c>
      <c r="K99" s="1" t="str">
        <f t="shared" si="25"/>
        <v>LL</v>
      </c>
      <c r="L99" s="1" t="str">
        <f t="shared" si="26"/>
        <v>LL</v>
      </c>
      <c r="M99" s="1" t="str">
        <f t="shared" si="27"/>
        <v>LL</v>
      </c>
      <c r="U99" s="3"/>
      <c r="V99" s="3"/>
      <c r="W99" s="3"/>
      <c r="X99" s="3"/>
      <c r="Y99" s="3"/>
    </row>
    <row r="100" spans="1:25" s="1" customFormat="1" x14ac:dyDescent="0.25">
      <c r="A100" s="2">
        <v>43.111732931325321</v>
      </c>
      <c r="B100" s="3">
        <v>0.12117229628127243</v>
      </c>
      <c r="C100" s="3">
        <v>0.19271229281730221</v>
      </c>
      <c r="D100" s="3">
        <v>0.5871726135290285</v>
      </c>
      <c r="E100" s="3">
        <v>0.41755245881267433</v>
      </c>
      <c r="F100" s="3">
        <v>0.20135629368427571</v>
      </c>
      <c r="G100" s="3">
        <v>0.3712809675334911</v>
      </c>
      <c r="I100" s="1" t="str">
        <f t="shared" si="23"/>
        <v>LL</v>
      </c>
      <c r="J100" s="1" t="str">
        <f t="shared" si="24"/>
        <v>LM</v>
      </c>
      <c r="K100" s="1" t="str">
        <f t="shared" si="25"/>
        <v>LM</v>
      </c>
      <c r="L100" s="1" t="str">
        <f t="shared" si="26"/>
        <v>LL</v>
      </c>
      <c r="M100" s="1" t="str">
        <f t="shared" si="27"/>
        <v>LL</v>
      </c>
      <c r="U100" s="3"/>
      <c r="V100" s="3"/>
      <c r="W100" s="3"/>
      <c r="X100" s="3"/>
      <c r="Y100" s="3"/>
    </row>
    <row r="101" spans="1:25" s="1" customFormat="1" x14ac:dyDescent="0.25">
      <c r="A101" s="2">
        <v>40.231896978653012</v>
      </c>
      <c r="B101" s="3">
        <v>0.17325060041467144</v>
      </c>
      <c r="C101" s="3">
        <v>0.32898363257554447</v>
      </c>
      <c r="D101" s="3">
        <v>0.65447969553909791</v>
      </c>
      <c r="E101" s="3">
        <v>0.495158315726765</v>
      </c>
      <c r="F101" s="3">
        <v>0.41742017649458008</v>
      </c>
      <c r="G101" s="3">
        <v>0.62262208341292447</v>
      </c>
      <c r="I101" s="1" t="str">
        <f t="shared" si="23"/>
        <v>LL</v>
      </c>
      <c r="J101" s="1" t="str">
        <f t="shared" si="24"/>
        <v>LM</v>
      </c>
      <c r="K101" s="1" t="str">
        <f t="shared" si="25"/>
        <v>LM</v>
      </c>
      <c r="L101" s="1" t="str">
        <f t="shared" si="26"/>
        <v>LM</v>
      </c>
      <c r="M101" s="1" t="str">
        <f t="shared" si="27"/>
        <v>LM</v>
      </c>
      <c r="U101" s="3"/>
      <c r="V101" s="3"/>
      <c r="W101" s="3"/>
      <c r="X101" s="3"/>
      <c r="Y101" s="3"/>
    </row>
    <row r="102" spans="1:25" s="1" customFormat="1" x14ac:dyDescent="0.25">
      <c r="A102" s="2">
        <v>47.571474152773987</v>
      </c>
      <c r="B102" s="3">
        <v>0.26732426010845811</v>
      </c>
      <c r="C102" s="3">
        <v>0.19979306431575361</v>
      </c>
      <c r="D102" s="3">
        <v>0.44564830108098424</v>
      </c>
      <c r="E102" s="3">
        <v>0.34740262281744716</v>
      </c>
      <c r="F102" s="3">
        <v>0.23703346370208694</v>
      </c>
      <c r="G102" s="3">
        <v>0.46850847017159408</v>
      </c>
      <c r="I102" s="1" t="str">
        <f t="shared" si="23"/>
        <v>LL</v>
      </c>
      <c r="J102" s="1" t="str">
        <f t="shared" si="24"/>
        <v>LL</v>
      </c>
      <c r="K102" s="1" t="str">
        <f t="shared" si="25"/>
        <v>LL</v>
      </c>
      <c r="L102" s="1" t="str">
        <f t="shared" si="26"/>
        <v>LL</v>
      </c>
      <c r="M102" s="1" t="str">
        <f t="shared" si="27"/>
        <v>LL</v>
      </c>
      <c r="U102" s="3"/>
      <c r="V102" s="3"/>
      <c r="W102" s="3"/>
      <c r="X102" s="3"/>
      <c r="Y102" s="3"/>
    </row>
    <row r="103" spans="1:25" s="1" customFormat="1" x14ac:dyDescent="0.25">
      <c r="A103" s="2">
        <v>45.293045761138096</v>
      </c>
      <c r="B103" s="3">
        <v>9.7638588735349474E-2</v>
      </c>
      <c r="C103" s="3">
        <v>0.24401624402991401</v>
      </c>
      <c r="D103" s="3">
        <v>0.37408373782298465</v>
      </c>
      <c r="E103" s="3">
        <v>0.34698462874407676</v>
      </c>
      <c r="F103" s="3">
        <v>0.26050419925935309</v>
      </c>
      <c r="G103" s="3">
        <v>0.5936632750863361</v>
      </c>
      <c r="I103" s="1" t="str">
        <f t="shared" si="23"/>
        <v>LL</v>
      </c>
      <c r="J103" s="1" t="str">
        <f t="shared" si="24"/>
        <v>LL</v>
      </c>
      <c r="K103" s="1" t="str">
        <f t="shared" si="25"/>
        <v>LL</v>
      </c>
      <c r="L103" s="1" t="str">
        <f t="shared" si="26"/>
        <v>LL</v>
      </c>
      <c r="M103" s="1" t="str">
        <f t="shared" si="27"/>
        <v>LM</v>
      </c>
      <c r="U103" s="3"/>
      <c r="V103" s="3"/>
      <c r="W103" s="3"/>
      <c r="X103" s="3"/>
      <c r="Y103" s="3"/>
    </row>
    <row r="104" spans="1:25" s="1" customFormat="1" x14ac:dyDescent="0.25">
      <c r="A104" s="2">
        <v>42.292448417627369</v>
      </c>
      <c r="B104" s="3">
        <v>0.27869052964908736</v>
      </c>
      <c r="C104" s="3">
        <v>0.33531223557394951</v>
      </c>
      <c r="D104" s="3">
        <v>0.26724669503360177</v>
      </c>
      <c r="E104" s="3">
        <v>0.30530397667935583</v>
      </c>
      <c r="F104" s="3">
        <v>0.17482522764535474</v>
      </c>
      <c r="G104" s="3">
        <v>0.35194603456515117</v>
      </c>
      <c r="I104" s="1" t="str">
        <f t="shared" si="23"/>
        <v>LM</v>
      </c>
      <c r="J104" s="1" t="str">
        <f t="shared" si="24"/>
        <v>LL</v>
      </c>
      <c r="K104" s="1" t="str">
        <f t="shared" si="25"/>
        <v>LL</v>
      </c>
      <c r="L104" s="1" t="str">
        <f t="shared" si="26"/>
        <v>LL</v>
      </c>
      <c r="M104" s="1" t="str">
        <f t="shared" si="27"/>
        <v>LL</v>
      </c>
      <c r="U104" s="3"/>
      <c r="V104" s="3"/>
      <c r="W104" s="3"/>
      <c r="X104" s="3"/>
      <c r="Y104" s="3"/>
    </row>
    <row r="105" spans="1:25" s="1" customFormat="1" x14ac:dyDescent="0.25">
      <c r="A105" s="2">
        <v>47.861504046012051</v>
      </c>
      <c r="B105" s="3">
        <v>0.20336219061557628</v>
      </c>
      <c r="C105" s="3">
        <v>0.30985983351374641</v>
      </c>
      <c r="D105" s="3">
        <v>0.58657754521331906</v>
      </c>
      <c r="E105" s="3">
        <v>0.40656393055964335</v>
      </c>
      <c r="F105" s="3">
        <v>0.26713870418797575</v>
      </c>
      <c r="G105" s="3">
        <v>0.47411841761235068</v>
      </c>
      <c r="I105" s="1" t="str">
        <f t="shared" si="23"/>
        <v>LL</v>
      </c>
      <c r="J105" s="1" t="str">
        <f t="shared" si="24"/>
        <v>LM</v>
      </c>
      <c r="K105" s="1" t="str">
        <f t="shared" si="25"/>
        <v>LM</v>
      </c>
      <c r="L105" s="1" t="str">
        <f t="shared" si="26"/>
        <v>LL</v>
      </c>
      <c r="M105" s="1" t="str">
        <f t="shared" si="27"/>
        <v>LL</v>
      </c>
      <c r="U105" s="3"/>
      <c r="V105" s="3"/>
      <c r="W105" s="3"/>
      <c r="X105" s="3"/>
      <c r="Y105" s="3"/>
    </row>
    <row r="106" spans="1:25" s="1" customFormat="1" x14ac:dyDescent="0.25">
      <c r="A106" s="2">
        <v>55.339975249296891</v>
      </c>
      <c r="B106" s="3">
        <v>8.8715678459837369E-2</v>
      </c>
      <c r="C106" s="3">
        <v>0.23126395161558594</v>
      </c>
      <c r="D106" s="3">
        <v>0.62722939644106401</v>
      </c>
      <c r="E106" s="3">
        <v>0.43953366988172993</v>
      </c>
      <c r="F106" s="3">
        <v>0.48559874384872492</v>
      </c>
      <c r="G106" s="3">
        <v>0.65077062603162461</v>
      </c>
      <c r="I106" s="1" t="str">
        <f t="shared" si="23"/>
        <v>LL</v>
      </c>
      <c r="J106" s="1" t="str">
        <f t="shared" si="24"/>
        <v>LM</v>
      </c>
      <c r="K106" s="1" t="str">
        <f t="shared" si="25"/>
        <v>LM</v>
      </c>
      <c r="L106" s="1" t="str">
        <f t="shared" si="26"/>
        <v>LM</v>
      </c>
      <c r="M106" s="1" t="str">
        <f t="shared" si="27"/>
        <v>LM</v>
      </c>
      <c r="U106" s="3"/>
      <c r="V106" s="3"/>
      <c r="W106" s="3"/>
      <c r="X106" s="3"/>
      <c r="Y106" s="3"/>
    </row>
    <row r="107" spans="1:25" s="1" customFormat="1" x14ac:dyDescent="0.25">
      <c r="A107" s="2">
        <v>41.903542640786881</v>
      </c>
      <c r="B107" s="3">
        <v>0.10542253297304674</v>
      </c>
      <c r="C107" s="3">
        <v>0.1758300203652797</v>
      </c>
      <c r="D107" s="3">
        <v>0.38240824654452521</v>
      </c>
      <c r="E107" s="3">
        <v>0.2792538953508179</v>
      </c>
      <c r="F107" s="3">
        <v>0.33503453073020817</v>
      </c>
      <c r="G107" s="3">
        <v>0.59901884415162154</v>
      </c>
      <c r="I107" s="1" t="str">
        <f t="shared" si="23"/>
        <v>LL</v>
      </c>
      <c r="J107" s="1" t="str">
        <f t="shared" si="24"/>
        <v>LL</v>
      </c>
      <c r="K107" s="1" t="str">
        <f t="shared" si="25"/>
        <v>LL</v>
      </c>
      <c r="L107" s="1" t="str">
        <f t="shared" si="26"/>
        <v>LM</v>
      </c>
      <c r="M107" s="1" t="str">
        <f t="shared" si="27"/>
        <v>LM</v>
      </c>
      <c r="U107" s="3"/>
      <c r="V107" s="3"/>
      <c r="W107" s="3"/>
      <c r="X107" s="3"/>
      <c r="Y107" s="3"/>
    </row>
    <row r="108" spans="1:25" s="1" customFormat="1" x14ac:dyDescent="0.25">
      <c r="A108" s="2">
        <v>56.053542279392879</v>
      </c>
      <c r="B108" s="3">
        <v>0.64375652578159492</v>
      </c>
      <c r="C108" s="3">
        <v>0.28733276151588344</v>
      </c>
      <c r="D108" s="3">
        <v>0.31898727867714538</v>
      </c>
      <c r="E108" s="3">
        <v>0.34837535017011079</v>
      </c>
      <c r="F108" s="3">
        <v>1.9139489767659279E-2</v>
      </c>
      <c r="G108" s="3">
        <v>0.20178162266862104</v>
      </c>
      <c r="I108" s="1" t="str">
        <f t="shared" si="23"/>
        <v>ML</v>
      </c>
      <c r="J108" s="1" t="str">
        <f t="shared" si="24"/>
        <v>ML</v>
      </c>
      <c r="K108" s="1" t="str">
        <f t="shared" si="25"/>
        <v>ML</v>
      </c>
      <c r="L108" s="1" t="str">
        <f t="shared" si="26"/>
        <v>ML</v>
      </c>
      <c r="M108" s="1" t="str">
        <f t="shared" si="27"/>
        <v>ML</v>
      </c>
      <c r="U108" s="3"/>
      <c r="V108" s="3"/>
      <c r="W108" s="3"/>
      <c r="X108" s="3"/>
      <c r="Y108" s="3"/>
    </row>
    <row r="109" spans="1:25" s="1" customFormat="1" x14ac:dyDescent="0.25">
      <c r="A109" s="2">
        <v>40.27260448058577</v>
      </c>
      <c r="B109" s="3">
        <v>4.4413654404691638E-2</v>
      </c>
      <c r="C109" s="3">
        <v>0.23073096991915421</v>
      </c>
      <c r="D109" s="3">
        <v>0.63461098147848549</v>
      </c>
      <c r="E109" s="3">
        <v>0.35072244082511095</v>
      </c>
      <c r="F109" s="3">
        <v>0.48392138919755318</v>
      </c>
      <c r="G109" s="3">
        <v>0.73358006983004898</v>
      </c>
      <c r="I109" s="1" t="str">
        <f t="shared" si="23"/>
        <v>LL</v>
      </c>
      <c r="J109" s="1" t="str">
        <f t="shared" si="24"/>
        <v>LM</v>
      </c>
      <c r="K109" s="1" t="str">
        <f t="shared" si="25"/>
        <v>LL</v>
      </c>
      <c r="L109" s="1" t="str">
        <f t="shared" si="26"/>
        <v>LM</v>
      </c>
      <c r="M109" s="1" t="str">
        <f t="shared" si="27"/>
        <v>LM</v>
      </c>
      <c r="U109" s="3"/>
      <c r="V109" s="3"/>
      <c r="W109" s="3"/>
      <c r="X109" s="3"/>
      <c r="Y109" s="3"/>
    </row>
    <row r="110" spans="1:25" s="1" customFormat="1" x14ac:dyDescent="0.25">
      <c r="A110" s="2">
        <v>42.132554810947092</v>
      </c>
      <c r="B110" s="3">
        <v>1.3837752533607389E-2</v>
      </c>
      <c r="C110" s="3">
        <v>0.21664684853002258</v>
      </c>
      <c r="D110" s="3">
        <v>0.35070520978449299</v>
      </c>
      <c r="E110" s="3">
        <v>0.35039325111215835</v>
      </c>
      <c r="F110" s="3">
        <v>0.36472770036156416</v>
      </c>
      <c r="G110" s="3">
        <v>0.44403105391808251</v>
      </c>
      <c r="I110" s="1" t="str">
        <f t="shared" si="23"/>
        <v>LL</v>
      </c>
      <c r="J110" s="1" t="str">
        <f t="shared" si="24"/>
        <v>LL</v>
      </c>
      <c r="K110" s="1" t="str">
        <f t="shared" si="25"/>
        <v>LL</v>
      </c>
      <c r="L110" s="1" t="str">
        <f t="shared" si="26"/>
        <v>LM</v>
      </c>
      <c r="M110" s="1" t="str">
        <f t="shared" si="27"/>
        <v>LL</v>
      </c>
      <c r="U110" s="3"/>
      <c r="V110" s="3"/>
      <c r="W110" s="3"/>
      <c r="X110" s="3"/>
      <c r="Y110" s="3"/>
    </row>
    <row r="111" spans="1:25" s="1" customFormat="1" x14ac:dyDescent="0.25">
      <c r="A111" s="2">
        <v>47.26634087711988</v>
      </c>
      <c r="B111" s="3">
        <v>0.27124528135950587</v>
      </c>
      <c r="C111" s="3">
        <v>0.41129648567254495</v>
      </c>
      <c r="D111" s="3">
        <v>0.46695724275008227</v>
      </c>
      <c r="E111" s="3">
        <v>0.36165513180029879</v>
      </c>
      <c r="F111" s="3">
        <v>0.2997790528714363</v>
      </c>
      <c r="G111" s="3">
        <v>0.51780786026098657</v>
      </c>
      <c r="I111" s="1" t="str">
        <f t="shared" si="23"/>
        <v>LM</v>
      </c>
      <c r="J111" s="1" t="str">
        <f t="shared" si="24"/>
        <v>LL</v>
      </c>
      <c r="K111" s="1" t="str">
        <f t="shared" si="25"/>
        <v>LL</v>
      </c>
      <c r="L111" s="1" t="str">
        <f t="shared" si="26"/>
        <v>LL</v>
      </c>
      <c r="M111" s="1" t="str">
        <f t="shared" si="27"/>
        <v>LL</v>
      </c>
      <c r="U111" s="3"/>
      <c r="V111" s="3"/>
      <c r="W111" s="3"/>
      <c r="X111" s="3"/>
      <c r="Y111" s="3"/>
    </row>
    <row r="112" spans="1:25" s="1" customFormat="1" x14ac:dyDescent="0.25">
      <c r="A112" s="2">
        <v>45.080682669229653</v>
      </c>
      <c r="B112" s="3">
        <v>0.35757153202795072</v>
      </c>
      <c r="C112" s="3">
        <v>0.45578962892290159</v>
      </c>
      <c r="D112" s="3">
        <v>0.34723515377633457</v>
      </c>
      <c r="E112" s="3">
        <v>0.41281623932009615</v>
      </c>
      <c r="F112" s="3">
        <v>0.21222767674526657</v>
      </c>
      <c r="G112" s="3">
        <v>0.43086487766140985</v>
      </c>
      <c r="I112" s="1" t="str">
        <f t="shared" si="23"/>
        <v>MM</v>
      </c>
      <c r="J112" s="1" t="str">
        <f t="shared" si="24"/>
        <v>LL</v>
      </c>
      <c r="K112" s="1" t="str">
        <f t="shared" si="25"/>
        <v>LM</v>
      </c>
      <c r="L112" s="1" t="str">
        <f t="shared" si="26"/>
        <v>ML</v>
      </c>
      <c r="M112" s="1" t="str">
        <f t="shared" si="27"/>
        <v>LL</v>
      </c>
      <c r="U112" s="3"/>
      <c r="V112" s="3"/>
      <c r="W112" s="3"/>
      <c r="X112" s="3"/>
      <c r="Y112" s="3"/>
    </row>
    <row r="113" spans="1:25" s="1" customFormat="1" x14ac:dyDescent="0.25">
      <c r="A113" s="2">
        <v>34.219822709544324</v>
      </c>
      <c r="B113" s="3">
        <v>0.31522545165860416</v>
      </c>
      <c r="C113" s="3">
        <v>0.46244013752702962</v>
      </c>
      <c r="D113" s="3">
        <v>0.37033541804733328</v>
      </c>
      <c r="E113" s="3">
        <v>0.44698674332890725</v>
      </c>
      <c r="F113" s="3">
        <v>0.19982746528665279</v>
      </c>
      <c r="G113" s="3">
        <v>0.36892092692819717</v>
      </c>
      <c r="I113" s="1" t="str">
        <f t="shared" si="23"/>
        <v>LM</v>
      </c>
      <c r="J113" s="1" t="str">
        <f t="shared" si="24"/>
        <v>LL</v>
      </c>
      <c r="K113" s="1" t="str">
        <f t="shared" si="25"/>
        <v>LM</v>
      </c>
      <c r="L113" s="1" t="str">
        <f t="shared" si="26"/>
        <v>LL</v>
      </c>
      <c r="M113" s="1" t="str">
        <f t="shared" si="27"/>
        <v>LL</v>
      </c>
      <c r="U113" s="3"/>
      <c r="V113" s="3"/>
      <c r="W113" s="3"/>
      <c r="X113" s="3"/>
      <c r="Y113" s="3"/>
    </row>
    <row r="114" spans="1:25" s="1" customFormat="1" x14ac:dyDescent="0.25">
      <c r="A114" s="2">
        <v>50.465552633284005</v>
      </c>
      <c r="B114" s="3">
        <v>0.16711807394894518</v>
      </c>
      <c r="C114" s="3">
        <v>0.39634858341166485</v>
      </c>
      <c r="D114" s="3">
        <v>0.54743890818134733</v>
      </c>
      <c r="E114" s="3">
        <v>0.53360171787143285</v>
      </c>
      <c r="F114" s="3">
        <v>0.31925581903292072</v>
      </c>
      <c r="G114" s="3">
        <v>0.497444863518402</v>
      </c>
      <c r="I114" s="1" t="str">
        <f t="shared" si="23"/>
        <v>LM</v>
      </c>
      <c r="J114" s="1" t="str">
        <f t="shared" si="24"/>
        <v>LM</v>
      </c>
      <c r="K114" s="1" t="str">
        <f t="shared" si="25"/>
        <v>LM</v>
      </c>
      <c r="L114" s="1" t="str">
        <f t="shared" si="26"/>
        <v>LL</v>
      </c>
      <c r="M114" s="1" t="str">
        <f t="shared" si="27"/>
        <v>LL</v>
      </c>
      <c r="U114" s="3"/>
      <c r="V114" s="3"/>
      <c r="W114" s="3"/>
      <c r="X114" s="3"/>
      <c r="Y114" s="3"/>
    </row>
    <row r="115" spans="1:25" s="1" customFormat="1" x14ac:dyDescent="0.25">
      <c r="A115" s="2">
        <v>32.157022779378224</v>
      </c>
      <c r="B115" s="3">
        <v>0.12633512290756413</v>
      </c>
      <c r="C115" s="3">
        <v>0.30090387900969179</v>
      </c>
      <c r="D115" s="3">
        <v>0.30283547507381248</v>
      </c>
      <c r="E115" s="3">
        <v>0.37328343002950498</v>
      </c>
      <c r="F115" s="3">
        <v>0.32520123719058308</v>
      </c>
      <c r="G115" s="3">
        <v>0.51809609771509546</v>
      </c>
      <c r="I115" s="1" t="str">
        <f t="shared" si="23"/>
        <v>LL</v>
      </c>
      <c r="J115" s="1" t="str">
        <f t="shared" si="24"/>
        <v>LL</v>
      </c>
      <c r="K115" s="1" t="str">
        <f t="shared" si="25"/>
        <v>LL</v>
      </c>
      <c r="L115" s="1" t="str">
        <f t="shared" si="26"/>
        <v>LL</v>
      </c>
      <c r="M115" s="1" t="str">
        <f t="shared" si="27"/>
        <v>LL</v>
      </c>
      <c r="U115" s="3"/>
      <c r="V115" s="3"/>
      <c r="W115" s="3"/>
      <c r="X115" s="3"/>
      <c r="Y115" s="3"/>
    </row>
    <row r="116" spans="1:25" s="1" customFormat="1" x14ac:dyDescent="0.25">
      <c r="A116" s="2">
        <v>56.36213049993119</v>
      </c>
      <c r="B116" s="3">
        <v>0.44475088082095376</v>
      </c>
      <c r="C116" s="3">
        <v>0.37956060978471601</v>
      </c>
      <c r="D116" s="3">
        <v>0.47709134874083881</v>
      </c>
      <c r="E116" s="3">
        <v>0.41462334089747876</v>
      </c>
      <c r="F116" s="3">
        <v>0.40655682636332691</v>
      </c>
      <c r="G116" s="3">
        <v>0.66464862168041239</v>
      </c>
      <c r="I116" s="1" t="str">
        <f t="shared" si="23"/>
        <v>MM</v>
      </c>
      <c r="J116" s="1" t="str">
        <f t="shared" si="24"/>
        <v>LL</v>
      </c>
      <c r="K116" s="1" t="str">
        <f t="shared" si="25"/>
        <v>MM</v>
      </c>
      <c r="L116" s="1" t="str">
        <f t="shared" si="26"/>
        <v>MM</v>
      </c>
      <c r="M116" s="1" t="str">
        <f t="shared" si="27"/>
        <v>LM</v>
      </c>
      <c r="U116" s="3"/>
      <c r="V116" s="3"/>
      <c r="W116" s="3"/>
      <c r="X116" s="3"/>
      <c r="Y116" s="3"/>
    </row>
    <row r="117" spans="1:25" s="1" customFormat="1" x14ac:dyDescent="0.25">
      <c r="A117" s="2">
        <v>25.6442990878171</v>
      </c>
      <c r="B117" s="3">
        <v>0.11526657532057882</v>
      </c>
      <c r="C117" s="3">
        <v>0.48644515451994308</v>
      </c>
      <c r="D117" s="3">
        <v>0.76956633376782402</v>
      </c>
      <c r="E117" s="3">
        <v>0.66748666106717169</v>
      </c>
      <c r="F117" s="3">
        <v>0.64760151850496639</v>
      </c>
      <c r="G117" s="3">
        <v>0.86736995314188836</v>
      </c>
      <c r="I117" s="1" t="str">
        <f t="shared" si="23"/>
        <v>LM</v>
      </c>
      <c r="J117" s="1" t="str">
        <f t="shared" si="24"/>
        <v>LH</v>
      </c>
      <c r="K117" s="1" t="str">
        <f t="shared" si="25"/>
        <v>LM</v>
      </c>
      <c r="L117" s="1" t="str">
        <f t="shared" si="26"/>
        <v>LM</v>
      </c>
      <c r="M117" s="1" t="str">
        <f t="shared" si="27"/>
        <v>LH</v>
      </c>
      <c r="U117" s="3"/>
      <c r="V117" s="3"/>
      <c r="W117" s="3"/>
      <c r="X117" s="3"/>
      <c r="Y117" s="3"/>
    </row>
    <row r="118" spans="1:25" s="1" customFormat="1" x14ac:dyDescent="0.25">
      <c r="A118" s="2">
        <v>50.583590115717499</v>
      </c>
      <c r="B118" s="3">
        <v>0.11208142124136755</v>
      </c>
      <c r="C118" s="3">
        <v>0.28620847881029127</v>
      </c>
      <c r="D118" s="3">
        <v>0.36773128334451766</v>
      </c>
      <c r="E118" s="3">
        <v>0.29853073191936241</v>
      </c>
      <c r="F118" s="3">
        <v>0.21243338137004014</v>
      </c>
      <c r="G118" s="3">
        <v>0.47613068188308816</v>
      </c>
      <c r="I118" s="1" t="str">
        <f t="shared" si="23"/>
        <v>LL</v>
      </c>
      <c r="J118" s="1" t="str">
        <f t="shared" si="24"/>
        <v>LL</v>
      </c>
      <c r="K118" s="1" t="str">
        <f t="shared" si="25"/>
        <v>LL</v>
      </c>
      <c r="L118" s="1" t="str">
        <f t="shared" si="26"/>
        <v>LL</v>
      </c>
      <c r="M118" s="1" t="str">
        <f t="shared" si="27"/>
        <v>LL</v>
      </c>
      <c r="U118" s="3"/>
      <c r="V118" s="3"/>
      <c r="W118" s="3"/>
      <c r="X118" s="3"/>
      <c r="Y118" s="3"/>
    </row>
    <row r="119" spans="1:25" s="1" customFormat="1" x14ac:dyDescent="0.25">
      <c r="A119" s="2">
        <v>56.089622908575862</v>
      </c>
      <c r="B119" s="3">
        <v>0.23031255816649157</v>
      </c>
      <c r="C119" s="3">
        <v>0.16418753117852292</v>
      </c>
      <c r="D119" s="3">
        <v>0.37778100878426035</v>
      </c>
      <c r="E119" s="3">
        <v>0.31097147844190537</v>
      </c>
      <c r="F119" s="3">
        <v>0.1555655238901151</v>
      </c>
      <c r="G119" s="3">
        <v>0.36702284686214115</v>
      </c>
      <c r="I119" s="1" t="str">
        <f t="shared" si="23"/>
        <v>LL</v>
      </c>
      <c r="J119" s="1" t="str">
        <f t="shared" si="24"/>
        <v>LL</v>
      </c>
      <c r="K119" s="1" t="str">
        <f t="shared" si="25"/>
        <v>LL</v>
      </c>
      <c r="L119" s="1" t="str">
        <f t="shared" si="26"/>
        <v>LL</v>
      </c>
      <c r="M119" s="1" t="str">
        <f t="shared" si="27"/>
        <v>LL</v>
      </c>
      <c r="U119" s="3"/>
      <c r="V119" s="3"/>
      <c r="W119" s="3"/>
      <c r="X119" s="3"/>
      <c r="Y119" s="3"/>
    </row>
    <row r="120" spans="1:25" s="1" customFormat="1" x14ac:dyDescent="0.25">
      <c r="A120" s="2">
        <v>59.471392348677234</v>
      </c>
      <c r="B120" s="3">
        <v>0.57857884900759482</v>
      </c>
      <c r="C120" s="3">
        <v>0.358675852189134</v>
      </c>
      <c r="D120" s="3">
        <v>0.45876208386406042</v>
      </c>
      <c r="E120" s="3">
        <v>0.37146267212996914</v>
      </c>
      <c r="F120" s="3">
        <v>0.23900387007171503</v>
      </c>
      <c r="G120" s="3">
        <v>0.42086927054284157</v>
      </c>
      <c r="I120" s="1" t="str">
        <f t="shared" si="23"/>
        <v>MM</v>
      </c>
      <c r="J120" s="1" t="str">
        <f t="shared" si="24"/>
        <v>ML</v>
      </c>
      <c r="K120" s="1" t="str">
        <f t="shared" si="25"/>
        <v>ML</v>
      </c>
      <c r="L120" s="1" t="str">
        <f t="shared" si="26"/>
        <v>ML</v>
      </c>
      <c r="M120" s="1" t="str">
        <f t="shared" si="27"/>
        <v>ML</v>
      </c>
      <c r="U120" s="3"/>
      <c r="V120" s="3"/>
      <c r="W120" s="3"/>
      <c r="X120" s="3"/>
      <c r="Y120" s="3"/>
    </row>
    <row r="121" spans="1:25" s="1" customFormat="1" x14ac:dyDescent="0.25">
      <c r="A121" s="2">
        <v>50.531499120645762</v>
      </c>
      <c r="B121" s="3">
        <v>0.22172235791732839</v>
      </c>
      <c r="C121" s="3">
        <v>0.33296706796619702</v>
      </c>
      <c r="D121" s="3">
        <v>0.46822409137105514</v>
      </c>
      <c r="E121" s="3">
        <v>0.27344164442004115</v>
      </c>
      <c r="F121" s="3">
        <v>0.10363091870973418</v>
      </c>
      <c r="G121" s="3">
        <v>0.3430310120408383</v>
      </c>
      <c r="I121" s="1" t="str">
        <f t="shared" si="23"/>
        <v>LM</v>
      </c>
      <c r="J121" s="1" t="str">
        <f t="shared" si="24"/>
        <v>LL</v>
      </c>
      <c r="K121" s="1" t="str">
        <f t="shared" si="25"/>
        <v>LL</v>
      </c>
      <c r="L121" s="1" t="str">
        <f t="shared" si="26"/>
        <v>LL</v>
      </c>
      <c r="M121" s="1" t="str">
        <f t="shared" si="27"/>
        <v>LL</v>
      </c>
      <c r="U121" s="3"/>
      <c r="V121" s="3"/>
      <c r="W121" s="3"/>
      <c r="X121" s="3"/>
      <c r="Y121" s="3"/>
    </row>
    <row r="122" spans="1:25" s="1" customFormat="1" x14ac:dyDescent="0.25">
      <c r="A122" s="2">
        <v>28.364621972346708</v>
      </c>
      <c r="B122" s="3">
        <v>3.46887508058901E-3</v>
      </c>
      <c r="C122" s="3">
        <v>0.61404889365523774</v>
      </c>
      <c r="D122" s="3">
        <v>0.67130393195578608</v>
      </c>
      <c r="E122" s="3">
        <v>0.62681447726515249</v>
      </c>
      <c r="F122" s="3">
        <v>0.67754970887974153</v>
      </c>
      <c r="G122" s="3">
        <v>0.91772544648714582</v>
      </c>
      <c r="I122" s="1" t="str">
        <f t="shared" si="23"/>
        <v>LM</v>
      </c>
      <c r="J122" s="1" t="str">
        <f t="shared" si="24"/>
        <v>LM</v>
      </c>
      <c r="K122" s="1" t="str">
        <f t="shared" si="25"/>
        <v>LM</v>
      </c>
      <c r="L122" s="1" t="str">
        <f t="shared" si="26"/>
        <v>LH</v>
      </c>
      <c r="M122" s="1" t="str">
        <f t="shared" si="27"/>
        <v>LH</v>
      </c>
      <c r="U122" s="3"/>
      <c r="V122" s="3"/>
      <c r="W122" s="3"/>
      <c r="X122" s="3"/>
      <c r="Y122" s="3"/>
    </row>
    <row r="123" spans="1:25" s="1" customFormat="1" x14ac:dyDescent="0.25">
      <c r="A123" s="2">
        <v>48.511327332781086</v>
      </c>
      <c r="B123" s="3">
        <v>7.1921151031164893E-2</v>
      </c>
      <c r="C123" s="3">
        <v>0.29389474108781294</v>
      </c>
      <c r="D123" s="3">
        <v>0.48645924237552546</v>
      </c>
      <c r="E123" s="3">
        <v>0.28557927414614726</v>
      </c>
      <c r="F123" s="3">
        <v>0.23548323242169777</v>
      </c>
      <c r="G123" s="3">
        <v>0.35936454730934619</v>
      </c>
      <c r="I123" s="1" t="str">
        <f t="shared" si="23"/>
        <v>LL</v>
      </c>
      <c r="J123" s="1" t="str">
        <f t="shared" si="24"/>
        <v>LL</v>
      </c>
      <c r="K123" s="1" t="str">
        <f t="shared" si="25"/>
        <v>LL</v>
      </c>
      <c r="L123" s="1" t="str">
        <f t="shared" si="26"/>
        <v>LL</v>
      </c>
      <c r="M123" s="1" t="str">
        <f t="shared" si="27"/>
        <v>LL</v>
      </c>
      <c r="U123" s="3"/>
      <c r="V123" s="3"/>
      <c r="W123" s="3"/>
      <c r="X123" s="3"/>
      <c r="Y123" s="3"/>
    </row>
    <row r="124" spans="1:25" s="1" customFormat="1" x14ac:dyDescent="0.25">
      <c r="A124" s="2">
        <v>38.783530742148848</v>
      </c>
      <c r="B124" s="3">
        <v>0.19726093691582497</v>
      </c>
      <c r="C124" s="3">
        <v>0.25699557078582214</v>
      </c>
      <c r="D124" s="3">
        <v>0.21460116883009561</v>
      </c>
      <c r="E124" s="3">
        <v>0.37503570004357273</v>
      </c>
      <c r="F124" s="3">
        <v>5.6067857047568059E-2</v>
      </c>
      <c r="G124" s="3">
        <v>0.30076300242110704</v>
      </c>
      <c r="I124" s="1" t="str">
        <f t="shared" si="23"/>
        <v>LL</v>
      </c>
      <c r="J124" s="1" t="str">
        <f t="shared" si="24"/>
        <v>LL</v>
      </c>
      <c r="K124" s="1" t="str">
        <f t="shared" si="25"/>
        <v>LL</v>
      </c>
      <c r="L124" s="1" t="str">
        <f t="shared" si="26"/>
        <v>LL</v>
      </c>
      <c r="M124" s="1" t="str">
        <f t="shared" si="27"/>
        <v>LL</v>
      </c>
      <c r="U124" s="3"/>
      <c r="V124" s="3"/>
      <c r="W124" s="3"/>
      <c r="X124" s="3"/>
      <c r="Y124" s="3"/>
    </row>
    <row r="125" spans="1:25" s="1" customFormat="1" x14ac:dyDescent="0.25">
      <c r="A125" s="2">
        <v>32.519579835755721</v>
      </c>
      <c r="B125" s="3">
        <v>0.82267948421186876</v>
      </c>
      <c r="C125" s="3">
        <v>0.38659016729273499</v>
      </c>
      <c r="D125" s="3">
        <v>0.43672948328623168</v>
      </c>
      <c r="E125" s="3">
        <v>0.2617843208047661</v>
      </c>
      <c r="F125" s="3">
        <v>0.19696398932307102</v>
      </c>
      <c r="G125" s="3">
        <v>0.23469025404199201</v>
      </c>
      <c r="I125" s="1" t="str">
        <f t="shared" si="23"/>
        <v>HM</v>
      </c>
      <c r="J125" s="1" t="str">
        <f t="shared" si="24"/>
        <v>HL</v>
      </c>
      <c r="K125" s="1" t="str">
        <f t="shared" si="25"/>
        <v>HL</v>
      </c>
      <c r="L125" s="1" t="str">
        <f t="shared" si="26"/>
        <v>HL</v>
      </c>
      <c r="M125" s="1" t="str">
        <f t="shared" si="27"/>
        <v>HL</v>
      </c>
      <c r="U125" s="3"/>
      <c r="V125" s="3"/>
      <c r="W125" s="3"/>
      <c r="X125" s="3"/>
      <c r="Y125" s="3"/>
    </row>
    <row r="126" spans="1:25" s="1" customFormat="1" x14ac:dyDescent="0.25">
      <c r="A126" s="2">
        <v>38.46153032975058</v>
      </c>
      <c r="B126" s="3">
        <v>8.8106207720763774E-2</v>
      </c>
      <c r="C126" s="3">
        <v>0.29601749963053359</v>
      </c>
      <c r="D126" s="3">
        <v>0.47031942522548659</v>
      </c>
      <c r="E126" s="3">
        <v>0.40228055073179148</v>
      </c>
      <c r="F126" s="3">
        <v>0.29934619593267053</v>
      </c>
      <c r="G126" s="3">
        <v>0.54288227192482552</v>
      </c>
      <c r="I126" s="1" t="str">
        <f t="shared" si="23"/>
        <v>LL</v>
      </c>
      <c r="J126" s="1" t="str">
        <f t="shared" si="24"/>
        <v>LL</v>
      </c>
      <c r="K126" s="1" t="str">
        <f t="shared" si="25"/>
        <v>LM</v>
      </c>
      <c r="L126" s="1" t="str">
        <f t="shared" si="26"/>
        <v>LL</v>
      </c>
      <c r="M126" s="1" t="str">
        <f t="shared" si="27"/>
        <v>LL</v>
      </c>
      <c r="U126" s="3"/>
      <c r="V126" s="3"/>
      <c r="W126" s="3"/>
      <c r="X126" s="3"/>
      <c r="Y126" s="3"/>
    </row>
    <row r="127" spans="1:25" s="1" customFormat="1" x14ac:dyDescent="0.25">
      <c r="A127" s="2">
        <v>30.73332439608285</v>
      </c>
      <c r="B127" s="3">
        <v>5.6535521826038696E-3</v>
      </c>
      <c r="C127" s="3">
        <v>0.38842107266535664</v>
      </c>
      <c r="D127" s="3">
        <v>0.69460926187375427</v>
      </c>
      <c r="E127" s="3">
        <v>0.5147686512235885</v>
      </c>
      <c r="F127" s="3">
        <v>0.60930356273937702</v>
      </c>
      <c r="G127" s="3">
        <v>0.83878747188032332</v>
      </c>
      <c r="I127" s="1" t="str">
        <f t="shared" si="23"/>
        <v>LM</v>
      </c>
      <c r="J127" s="1" t="str">
        <f t="shared" si="24"/>
        <v>LM</v>
      </c>
      <c r="K127" s="1" t="str">
        <f t="shared" si="25"/>
        <v>LM</v>
      </c>
      <c r="L127" s="1" t="str">
        <f t="shared" si="26"/>
        <v>LM</v>
      </c>
      <c r="M127" s="1" t="str">
        <f t="shared" si="27"/>
        <v>LH</v>
      </c>
      <c r="U127" s="3"/>
      <c r="V127" s="3"/>
      <c r="W127" s="3"/>
      <c r="X127" s="3"/>
      <c r="Y127" s="3"/>
    </row>
    <row r="128" spans="1:25" s="1" customFormat="1" x14ac:dyDescent="0.25">
      <c r="A128" s="2">
        <v>44.363965664281885</v>
      </c>
      <c r="B128" s="3">
        <v>6.6488438196965101E-3</v>
      </c>
      <c r="C128" s="3">
        <v>0.36056180603457055</v>
      </c>
      <c r="D128" s="3">
        <v>0.5577451411987534</v>
      </c>
      <c r="E128" s="3">
        <v>0.45801229859909875</v>
      </c>
      <c r="F128" s="3">
        <v>0.33732222646504462</v>
      </c>
      <c r="G128" s="3">
        <v>0.57024523553955808</v>
      </c>
      <c r="I128" s="1" t="str">
        <f t="shared" si="23"/>
        <v>LM</v>
      </c>
      <c r="J128" s="1" t="str">
        <f t="shared" si="24"/>
        <v>LM</v>
      </c>
      <c r="K128" s="1" t="str">
        <f t="shared" si="25"/>
        <v>LM</v>
      </c>
      <c r="L128" s="1" t="str">
        <f t="shared" si="26"/>
        <v>LM</v>
      </c>
      <c r="M128" s="1" t="str">
        <f t="shared" si="27"/>
        <v>LM</v>
      </c>
      <c r="U128" s="3"/>
      <c r="V128" s="3"/>
      <c r="W128" s="3"/>
      <c r="X128" s="3"/>
      <c r="Y128" s="3"/>
    </row>
    <row r="129" spans="1:25" s="1" customFormat="1" x14ac:dyDescent="0.25">
      <c r="A129" s="2">
        <v>53.473062153839535</v>
      </c>
      <c r="B129" s="3">
        <v>0.39183529575984766</v>
      </c>
      <c r="C129" s="3">
        <v>0.31132728427454903</v>
      </c>
      <c r="D129" s="3">
        <v>0.36380194099965923</v>
      </c>
      <c r="E129" s="3">
        <v>0.33049787848455159</v>
      </c>
      <c r="F129" s="3">
        <v>0.26889624939007362</v>
      </c>
      <c r="G129" s="3">
        <v>0.45166526251953548</v>
      </c>
      <c r="I129" s="1" t="str">
        <f t="shared" si="23"/>
        <v>ML</v>
      </c>
      <c r="J129" s="1" t="str">
        <f t="shared" si="24"/>
        <v>LL</v>
      </c>
      <c r="K129" s="1" t="str">
        <f t="shared" si="25"/>
        <v>LL</v>
      </c>
      <c r="L129" s="1" t="str">
        <f t="shared" si="26"/>
        <v>ML</v>
      </c>
      <c r="M129" s="1" t="str">
        <f t="shared" si="27"/>
        <v>LL</v>
      </c>
      <c r="U129" s="3"/>
      <c r="V129" s="3"/>
      <c r="W129" s="3"/>
      <c r="X129" s="3"/>
      <c r="Y129" s="3"/>
    </row>
    <row r="130" spans="1:25" s="1" customFormat="1" x14ac:dyDescent="0.25">
      <c r="A130" s="2">
        <v>44.538542138854588</v>
      </c>
      <c r="B130" s="3">
        <v>0.1292243470844785</v>
      </c>
      <c r="C130" s="3">
        <v>0.47289560421872379</v>
      </c>
      <c r="D130" s="3">
        <v>0.5675066843243739</v>
      </c>
      <c r="E130" s="3">
        <v>0.52744450046220026</v>
      </c>
      <c r="F130" s="3">
        <v>0.47852145437920424</v>
      </c>
      <c r="G130" s="3">
        <v>0.55505743891668979</v>
      </c>
      <c r="I130" s="1" t="str">
        <f t="shared" si="23"/>
        <v>LM</v>
      </c>
      <c r="J130" s="1" t="str">
        <f t="shared" si="24"/>
        <v>LM</v>
      </c>
      <c r="K130" s="1" t="str">
        <f t="shared" si="25"/>
        <v>LM</v>
      </c>
      <c r="L130" s="1" t="str">
        <f t="shared" si="26"/>
        <v>LM</v>
      </c>
      <c r="M130" s="1" t="str">
        <f t="shared" si="27"/>
        <v>LM</v>
      </c>
      <c r="U130" s="3"/>
      <c r="V130" s="3"/>
      <c r="W130" s="3"/>
      <c r="X130" s="3"/>
      <c r="Y130" s="3"/>
    </row>
    <row r="131" spans="1:25" s="1" customFormat="1" x14ac:dyDescent="0.25">
      <c r="A131" s="2">
        <v>36.036448555756209</v>
      </c>
      <c r="B131" s="3">
        <v>0.11227349199637592</v>
      </c>
      <c r="C131" s="3">
        <v>0.23454465754924564</v>
      </c>
      <c r="D131" s="3">
        <v>0.45448094918228993</v>
      </c>
      <c r="E131" s="3">
        <v>0.4769960470385769</v>
      </c>
      <c r="F131" s="3">
        <v>0.42873090506130024</v>
      </c>
      <c r="G131" s="3">
        <v>0.71618931229046379</v>
      </c>
      <c r="I131" s="1" t="str">
        <f t="shared" ref="I131:I194" si="28">IF(B131&lt;=0.33,IF(C131&lt;=0.33,"LL",IF(C131&lt;=0.66,"LM","LH")),IF(B131&lt;=0.66,IF(C131&lt;=0.33,"ML",IF(C131&lt;=0.66,"MM","MH")),IF(B131&lt;=1,IF(C131&lt;=0.33,"HL",IF(C131&lt;=0.66,"HM","HH")))))</f>
        <v>LL</v>
      </c>
      <c r="J131" s="1" t="str">
        <f t="shared" ref="J131:J194" si="29">IF(B131&lt;=0.51,IF(D131&lt;=0.51,"LL",IF(D131&lt;=0.76,"LM","LH")),IF(B131&lt;=0.76,IF(D131&lt;=0.51,"ML",IF(D131&lt;=0.76,"MM","MH")),IF(B131&lt;=1,IF(D131&lt;=0.51,"HL",IF(D131&lt;=0.76,"HM","HH")))))</f>
        <v>LL</v>
      </c>
      <c r="K131" s="1" t="str">
        <f t="shared" ref="K131:K194" si="30">IF(B131&lt;=0.4,IF(E131&lt;=0.4,"LL",IF(E131&lt;=0.7,"LM","LH")),IF(B131&lt;=0.7,IF(E131&lt;=0.4,"ML",IF(E131&lt;=0.7,"MM","MH")),IF(B131&lt;=1,IF(E131&lt;=0.4,"HL",IF(E131&lt;=0.7,"HM","HH")))))</f>
        <v>LM</v>
      </c>
      <c r="L131" s="1" t="str">
        <f t="shared" ref="L131:L194" si="31">IF(B131&lt;=0.33,IF(F131&lt;=0.33,"LL",IF(F131&lt;=0.66,"LM","LH")),IF(B131&lt;=0.66,IF(F131&lt;=0.33,"ML",IF(F131&lt;=0.66,"MM","MH")),IF(B131&lt;=1,IF(F131&lt;=0.33,"HL",IF(F131&lt;=0.66,"HM","HH")))))</f>
        <v>LM</v>
      </c>
      <c r="M131" s="1" t="str">
        <f t="shared" ref="M131:M194" si="32">IF(B131&lt;=0.55,IF(G131&lt;=0.55,"LL",IF(G131&lt;=0.76,"LM","LH")),IF(B131&lt;=0.76,IF(G131&lt;=0.55,"ML",IF(G131&lt;=0.76,"MM","MH")),IF(B131&lt;=1,IF(G131&lt;=0.55,"HL",IF(G131&lt;=0.76,"HM","HH")))))</f>
        <v>LM</v>
      </c>
      <c r="U131" s="3"/>
      <c r="V131" s="3"/>
      <c r="W131" s="3"/>
      <c r="X131" s="3"/>
      <c r="Y131" s="3"/>
    </row>
    <row r="132" spans="1:25" s="1" customFormat="1" x14ac:dyDescent="0.25">
      <c r="A132" s="2">
        <v>42.034098935370203</v>
      </c>
      <c r="B132" s="3">
        <v>5.2059463461950672E-2</v>
      </c>
      <c r="C132" s="3">
        <v>4.435487149603623E-2</v>
      </c>
      <c r="D132" s="3">
        <v>0.11304792635129796</v>
      </c>
      <c r="E132" s="3">
        <v>0.11305086814359128</v>
      </c>
      <c r="F132" s="3">
        <v>3.3615106571551652E-2</v>
      </c>
      <c r="G132" s="3">
        <v>0.22207703556911362</v>
      </c>
      <c r="I132" s="1" t="str">
        <f t="shared" si="28"/>
        <v>LL</v>
      </c>
      <c r="J132" s="1" t="str">
        <f t="shared" si="29"/>
        <v>LL</v>
      </c>
      <c r="K132" s="1" t="str">
        <f t="shared" si="30"/>
        <v>LL</v>
      </c>
      <c r="L132" s="1" t="str">
        <f t="shared" si="31"/>
        <v>LL</v>
      </c>
      <c r="M132" s="1" t="str">
        <f t="shared" si="32"/>
        <v>LL</v>
      </c>
      <c r="U132" s="3"/>
      <c r="V132" s="3"/>
      <c r="W132" s="3"/>
      <c r="X132" s="3"/>
      <c r="Y132" s="3"/>
    </row>
    <row r="133" spans="1:25" s="1" customFormat="1" x14ac:dyDescent="0.25">
      <c r="A133" s="2">
        <v>44.628151970045934</v>
      </c>
      <c r="B133" s="3">
        <v>2.9605766209625139E-2</v>
      </c>
      <c r="C133" s="3">
        <v>0.45659873810903506</v>
      </c>
      <c r="D133" s="3">
        <v>0.63310469747360287</v>
      </c>
      <c r="E133" s="3">
        <v>0.39002864254356584</v>
      </c>
      <c r="F133" s="3">
        <v>0.38638263532084383</v>
      </c>
      <c r="G133" s="3">
        <v>0.5683631476406501</v>
      </c>
      <c r="I133" s="1" t="str">
        <f t="shared" si="28"/>
        <v>LM</v>
      </c>
      <c r="J133" s="1" t="str">
        <f t="shared" si="29"/>
        <v>LM</v>
      </c>
      <c r="K133" s="1" t="str">
        <f t="shared" si="30"/>
        <v>LL</v>
      </c>
      <c r="L133" s="1" t="str">
        <f t="shared" si="31"/>
        <v>LM</v>
      </c>
      <c r="M133" s="1" t="str">
        <f t="shared" si="32"/>
        <v>LM</v>
      </c>
      <c r="U133" s="3"/>
      <c r="V133" s="3"/>
      <c r="W133" s="3"/>
      <c r="X133" s="3"/>
      <c r="Y133" s="3"/>
    </row>
    <row r="134" spans="1:25" s="1" customFormat="1" x14ac:dyDescent="0.25">
      <c r="A134" s="2">
        <v>48.833156041304875</v>
      </c>
      <c r="B134" s="3">
        <v>0.3885353997596066</v>
      </c>
      <c r="C134" s="3">
        <v>0.33368653593861208</v>
      </c>
      <c r="D134" s="3">
        <v>0.6595770682775115</v>
      </c>
      <c r="E134" s="3">
        <v>0.42271949938553244</v>
      </c>
      <c r="F134" s="3">
        <v>0.42310704686394346</v>
      </c>
      <c r="G134" s="3">
        <v>0.70928830678540278</v>
      </c>
      <c r="I134" s="1" t="str">
        <f t="shared" si="28"/>
        <v>MM</v>
      </c>
      <c r="J134" s="1" t="str">
        <f t="shared" si="29"/>
        <v>LM</v>
      </c>
      <c r="K134" s="1" t="str">
        <f t="shared" si="30"/>
        <v>LM</v>
      </c>
      <c r="L134" s="1" t="str">
        <f t="shared" si="31"/>
        <v>MM</v>
      </c>
      <c r="M134" s="1" t="str">
        <f t="shared" si="32"/>
        <v>LM</v>
      </c>
      <c r="U134" s="3"/>
      <c r="V134" s="3"/>
      <c r="W134" s="3"/>
      <c r="X134" s="3"/>
      <c r="Y134" s="3"/>
    </row>
    <row r="135" spans="1:25" s="1" customFormat="1" x14ac:dyDescent="0.25">
      <c r="A135" s="2">
        <v>36.504501632725919</v>
      </c>
      <c r="B135" s="3">
        <v>0.35568385077156039</v>
      </c>
      <c r="C135" s="3">
        <v>0.34669691179222301</v>
      </c>
      <c r="D135" s="3">
        <v>0.4648524984745106</v>
      </c>
      <c r="E135" s="3">
        <v>0.25859843285992568</v>
      </c>
      <c r="F135" s="3">
        <v>0.21310769367931778</v>
      </c>
      <c r="G135" s="3">
        <v>0.40362247740752921</v>
      </c>
      <c r="I135" s="1" t="str">
        <f t="shared" si="28"/>
        <v>MM</v>
      </c>
      <c r="J135" s="1" t="str">
        <f t="shared" si="29"/>
        <v>LL</v>
      </c>
      <c r="K135" s="1" t="str">
        <f t="shared" si="30"/>
        <v>LL</v>
      </c>
      <c r="L135" s="1" t="str">
        <f t="shared" si="31"/>
        <v>ML</v>
      </c>
      <c r="M135" s="1" t="str">
        <f t="shared" si="32"/>
        <v>LL</v>
      </c>
      <c r="U135" s="3"/>
      <c r="V135" s="3"/>
      <c r="W135" s="3"/>
      <c r="X135" s="3"/>
      <c r="Y135" s="3"/>
    </row>
    <row r="136" spans="1:25" s="1" customFormat="1" x14ac:dyDescent="0.25">
      <c r="A136" s="2">
        <v>56.12019144830677</v>
      </c>
      <c r="B136" s="3">
        <v>8.9617216020929008E-2</v>
      </c>
      <c r="C136" s="3">
        <v>0.18191077012320386</v>
      </c>
      <c r="D136" s="3">
        <v>0.35380401873542416</v>
      </c>
      <c r="E136" s="3">
        <v>0.19621058758835253</v>
      </c>
      <c r="F136" s="3">
        <v>0.17161864762323695</v>
      </c>
      <c r="G136" s="3">
        <v>0.34671532002148503</v>
      </c>
      <c r="I136" s="1" t="str">
        <f t="shared" si="28"/>
        <v>LL</v>
      </c>
      <c r="J136" s="1" t="str">
        <f t="shared" si="29"/>
        <v>LL</v>
      </c>
      <c r="K136" s="1" t="str">
        <f t="shared" si="30"/>
        <v>LL</v>
      </c>
      <c r="L136" s="1" t="str">
        <f t="shared" si="31"/>
        <v>LL</v>
      </c>
      <c r="M136" s="1" t="str">
        <f t="shared" si="32"/>
        <v>LL</v>
      </c>
      <c r="U136" s="3"/>
      <c r="V136" s="3"/>
      <c r="W136" s="3"/>
      <c r="X136" s="3"/>
      <c r="Y136" s="3"/>
    </row>
    <row r="137" spans="1:25" s="1" customFormat="1" x14ac:dyDescent="0.25">
      <c r="A137" s="2">
        <v>44.69855524271231</v>
      </c>
      <c r="B137" s="3">
        <v>2.707648292007582E-2</v>
      </c>
      <c r="C137" s="3">
        <v>0.14876591140744705</v>
      </c>
      <c r="D137" s="3">
        <v>0.18576883701488273</v>
      </c>
      <c r="E137" s="3">
        <v>0.21346719435753705</v>
      </c>
      <c r="F137" s="3">
        <v>0.20490828237246847</v>
      </c>
      <c r="G137" s="3">
        <v>0.52625045884183419</v>
      </c>
      <c r="I137" s="1" t="str">
        <f t="shared" si="28"/>
        <v>LL</v>
      </c>
      <c r="J137" s="1" t="str">
        <f t="shared" si="29"/>
        <v>LL</v>
      </c>
      <c r="K137" s="1" t="str">
        <f t="shared" si="30"/>
        <v>LL</v>
      </c>
      <c r="L137" s="1" t="str">
        <f t="shared" si="31"/>
        <v>LL</v>
      </c>
      <c r="M137" s="1" t="str">
        <f t="shared" si="32"/>
        <v>LL</v>
      </c>
      <c r="U137" s="3"/>
      <c r="V137" s="3"/>
      <c r="W137" s="3"/>
      <c r="X137" s="3"/>
      <c r="Y137" s="3"/>
    </row>
    <row r="138" spans="1:25" s="1" customFormat="1" x14ac:dyDescent="0.25">
      <c r="A138" s="2">
        <v>39.363596525176916</v>
      </c>
      <c r="B138" s="3">
        <v>1.7840610821455999E-4</v>
      </c>
      <c r="C138" s="3">
        <v>0.19704809275653368</v>
      </c>
      <c r="D138" s="3">
        <v>0.47987677978343185</v>
      </c>
      <c r="E138" s="3">
        <v>0.54164964546131034</v>
      </c>
      <c r="F138" s="3">
        <v>0.48252913543905085</v>
      </c>
      <c r="G138" s="3">
        <v>0.68897865047832563</v>
      </c>
      <c r="I138" s="1" t="str">
        <f t="shared" si="28"/>
        <v>LL</v>
      </c>
      <c r="J138" s="1" t="str">
        <f t="shared" si="29"/>
        <v>LL</v>
      </c>
      <c r="K138" s="1" t="str">
        <f t="shared" si="30"/>
        <v>LM</v>
      </c>
      <c r="L138" s="1" t="str">
        <f t="shared" si="31"/>
        <v>LM</v>
      </c>
      <c r="M138" s="1" t="str">
        <f t="shared" si="32"/>
        <v>LM</v>
      </c>
      <c r="U138" s="3"/>
      <c r="V138" s="3"/>
      <c r="W138" s="3"/>
      <c r="X138" s="3"/>
      <c r="Y138" s="3"/>
    </row>
    <row r="139" spans="1:25" s="1" customFormat="1" x14ac:dyDescent="0.25">
      <c r="A139" s="2">
        <v>47.439195625480941</v>
      </c>
      <c r="B139" s="3">
        <v>2.5968342477481251E-2</v>
      </c>
      <c r="C139" s="3">
        <v>0.31458283127356967</v>
      </c>
      <c r="D139" s="3">
        <v>0.39681188505749998</v>
      </c>
      <c r="E139" s="3">
        <v>0.33436661593623362</v>
      </c>
      <c r="F139" s="3">
        <v>0.38313331322611749</v>
      </c>
      <c r="G139" s="3">
        <v>0.5906922636189369</v>
      </c>
      <c r="I139" s="1" t="str">
        <f t="shared" si="28"/>
        <v>LL</v>
      </c>
      <c r="J139" s="1" t="str">
        <f t="shared" si="29"/>
        <v>LL</v>
      </c>
      <c r="K139" s="1" t="str">
        <f t="shared" si="30"/>
        <v>LL</v>
      </c>
      <c r="L139" s="1" t="str">
        <f t="shared" si="31"/>
        <v>LM</v>
      </c>
      <c r="M139" s="1" t="str">
        <f t="shared" si="32"/>
        <v>LM</v>
      </c>
      <c r="U139" s="3"/>
      <c r="V139" s="3"/>
      <c r="W139" s="3"/>
      <c r="X139" s="3"/>
      <c r="Y139" s="3"/>
    </row>
    <row r="140" spans="1:25" s="1" customFormat="1" x14ac:dyDescent="0.25">
      <c r="A140" s="2">
        <v>42.184081633871401</v>
      </c>
      <c r="B140" s="3">
        <v>7.4496918957190184E-2</v>
      </c>
      <c r="C140" s="3">
        <v>0.25162649362092271</v>
      </c>
      <c r="D140" s="3">
        <v>0.48683733506399268</v>
      </c>
      <c r="E140" s="3">
        <v>0.33064479787173018</v>
      </c>
      <c r="F140" s="3">
        <v>0.36330903128128467</v>
      </c>
      <c r="G140" s="3">
        <v>0.58291217968898246</v>
      </c>
      <c r="I140" s="1" t="str">
        <f t="shared" si="28"/>
        <v>LL</v>
      </c>
      <c r="J140" s="1" t="str">
        <f t="shared" si="29"/>
        <v>LL</v>
      </c>
      <c r="K140" s="1" t="str">
        <f t="shared" si="30"/>
        <v>LL</v>
      </c>
      <c r="L140" s="1" t="str">
        <f t="shared" si="31"/>
        <v>LM</v>
      </c>
      <c r="M140" s="1" t="str">
        <f t="shared" si="32"/>
        <v>LM</v>
      </c>
      <c r="U140" s="3"/>
      <c r="V140" s="3"/>
      <c r="W140" s="3"/>
      <c r="X140" s="3"/>
      <c r="Y140" s="3"/>
    </row>
    <row r="141" spans="1:25" s="1" customFormat="1" x14ac:dyDescent="0.25">
      <c r="A141" s="2">
        <v>41.468110742418077</v>
      </c>
      <c r="B141" s="3">
        <v>9.0118934706459278E-2</v>
      </c>
      <c r="C141" s="3">
        <v>0.30848409339859861</v>
      </c>
      <c r="D141" s="3">
        <v>0.57590683955110578</v>
      </c>
      <c r="E141" s="3">
        <v>0.42007537282451213</v>
      </c>
      <c r="F141" s="3">
        <v>0.29745268044758183</v>
      </c>
      <c r="G141" s="3">
        <v>0.60209422230758491</v>
      </c>
      <c r="I141" s="1" t="str">
        <f t="shared" si="28"/>
        <v>LL</v>
      </c>
      <c r="J141" s="1" t="str">
        <f t="shared" si="29"/>
        <v>LM</v>
      </c>
      <c r="K141" s="1" t="str">
        <f t="shared" si="30"/>
        <v>LM</v>
      </c>
      <c r="L141" s="1" t="str">
        <f t="shared" si="31"/>
        <v>LL</v>
      </c>
      <c r="M141" s="1" t="str">
        <f t="shared" si="32"/>
        <v>LM</v>
      </c>
      <c r="U141" s="3"/>
      <c r="V141" s="3"/>
      <c r="W141" s="3"/>
      <c r="X141" s="3"/>
      <c r="Y141" s="3"/>
    </row>
    <row r="142" spans="1:25" s="1" customFormat="1" x14ac:dyDescent="0.25">
      <c r="A142" s="2">
        <v>42.290805582004772</v>
      </c>
      <c r="B142" s="3">
        <v>6.5509543090752936E-2</v>
      </c>
      <c r="C142" s="3">
        <v>0.39176044867210363</v>
      </c>
      <c r="D142" s="3">
        <v>0.52425297025450157</v>
      </c>
      <c r="E142" s="3">
        <v>0.4131967882595925</v>
      </c>
      <c r="F142" s="3">
        <v>0.32288398377319205</v>
      </c>
      <c r="G142" s="3">
        <v>0.46172620730086278</v>
      </c>
      <c r="I142" s="1" t="str">
        <f t="shared" si="28"/>
        <v>LM</v>
      </c>
      <c r="J142" s="1" t="str">
        <f t="shared" si="29"/>
        <v>LM</v>
      </c>
      <c r="K142" s="1" t="str">
        <f t="shared" si="30"/>
        <v>LM</v>
      </c>
      <c r="L142" s="1" t="str">
        <f t="shared" si="31"/>
        <v>LL</v>
      </c>
      <c r="M142" s="1" t="str">
        <f t="shared" si="32"/>
        <v>LL</v>
      </c>
      <c r="U142" s="3"/>
      <c r="V142" s="3"/>
      <c r="W142" s="3"/>
      <c r="X142" s="3"/>
      <c r="Y142" s="3"/>
    </row>
    <row r="143" spans="1:25" s="1" customFormat="1" x14ac:dyDescent="0.25">
      <c r="A143" s="2">
        <v>38.336950394541432</v>
      </c>
      <c r="B143" s="3">
        <v>0.11772193289247802</v>
      </c>
      <c r="C143" s="3">
        <v>0.34663777639822341</v>
      </c>
      <c r="D143" s="3">
        <v>0.48566856798599939</v>
      </c>
      <c r="E143" s="3">
        <v>0.37561217060718172</v>
      </c>
      <c r="F143" s="3">
        <v>0.24775580811683279</v>
      </c>
      <c r="G143" s="3">
        <v>0.37737729047798846</v>
      </c>
      <c r="I143" s="1" t="str">
        <f t="shared" si="28"/>
        <v>LM</v>
      </c>
      <c r="J143" s="1" t="str">
        <f t="shared" si="29"/>
        <v>LL</v>
      </c>
      <c r="K143" s="1" t="str">
        <f t="shared" si="30"/>
        <v>LL</v>
      </c>
      <c r="L143" s="1" t="str">
        <f t="shared" si="31"/>
        <v>LL</v>
      </c>
      <c r="M143" s="1" t="str">
        <f t="shared" si="32"/>
        <v>LL</v>
      </c>
      <c r="U143" s="3"/>
      <c r="V143" s="3"/>
      <c r="W143" s="3"/>
      <c r="X143" s="3"/>
      <c r="Y143" s="3"/>
    </row>
    <row r="144" spans="1:25" s="1" customFormat="1" x14ac:dyDescent="0.25">
      <c r="A144" s="2">
        <v>29.595405639791117</v>
      </c>
      <c r="B144" s="3">
        <v>0.18500133595850343</v>
      </c>
      <c r="C144" s="3">
        <v>0.48436975599575172</v>
      </c>
      <c r="D144" s="3">
        <v>0.83383091051825331</v>
      </c>
      <c r="E144" s="3">
        <v>0.59466819005442084</v>
      </c>
      <c r="F144" s="3">
        <v>0.60964262672727321</v>
      </c>
      <c r="G144" s="3">
        <v>0.79368657274983401</v>
      </c>
      <c r="I144" s="1" t="str">
        <f t="shared" si="28"/>
        <v>LM</v>
      </c>
      <c r="J144" s="1" t="str">
        <f t="shared" si="29"/>
        <v>LH</v>
      </c>
      <c r="K144" s="1" t="str">
        <f t="shared" si="30"/>
        <v>LM</v>
      </c>
      <c r="L144" s="1" t="str">
        <f t="shared" si="31"/>
        <v>LM</v>
      </c>
      <c r="M144" s="1" t="str">
        <f t="shared" si="32"/>
        <v>LH</v>
      </c>
      <c r="U144" s="3"/>
      <c r="V144" s="3"/>
      <c r="W144" s="3"/>
      <c r="X144" s="3"/>
      <c r="Y144" s="3"/>
    </row>
    <row r="145" spans="1:25" s="1" customFormat="1" x14ac:dyDescent="0.25">
      <c r="A145" s="2">
        <v>44.317893369963834</v>
      </c>
      <c r="B145" s="3">
        <v>3.2974008965185299E-2</v>
      </c>
      <c r="C145" s="3">
        <v>0.49626555755468482</v>
      </c>
      <c r="D145" s="3">
        <v>0.51694295139948399</v>
      </c>
      <c r="E145" s="3">
        <v>0.46158428191412204</v>
      </c>
      <c r="F145" s="3">
        <v>0.38347924524924715</v>
      </c>
      <c r="G145" s="3">
        <v>0.57883318763528013</v>
      </c>
      <c r="I145" s="1" t="str">
        <f t="shared" si="28"/>
        <v>LM</v>
      </c>
      <c r="J145" s="1" t="str">
        <f t="shared" si="29"/>
        <v>LM</v>
      </c>
      <c r="K145" s="1" t="str">
        <f t="shared" si="30"/>
        <v>LM</v>
      </c>
      <c r="L145" s="1" t="str">
        <f t="shared" si="31"/>
        <v>LM</v>
      </c>
      <c r="M145" s="1" t="str">
        <f t="shared" si="32"/>
        <v>LM</v>
      </c>
      <c r="U145" s="3"/>
      <c r="V145" s="3"/>
      <c r="W145" s="3"/>
      <c r="X145" s="3"/>
      <c r="Y145" s="3"/>
    </row>
    <row r="146" spans="1:25" s="1" customFormat="1" x14ac:dyDescent="0.25">
      <c r="A146" s="2">
        <v>34.595525667780485</v>
      </c>
      <c r="B146" s="3">
        <v>2.811206843861527E-2</v>
      </c>
      <c r="C146" s="3">
        <v>0.33287253039180809</v>
      </c>
      <c r="D146" s="3">
        <v>0.47137294417426273</v>
      </c>
      <c r="E146" s="3">
        <v>0.5057514354454995</v>
      </c>
      <c r="F146" s="3">
        <v>0.57062774751041268</v>
      </c>
      <c r="G146" s="3">
        <v>0.85896194652313018</v>
      </c>
      <c r="I146" s="1" t="str">
        <f t="shared" si="28"/>
        <v>LM</v>
      </c>
      <c r="J146" s="1" t="str">
        <f t="shared" si="29"/>
        <v>LL</v>
      </c>
      <c r="K146" s="1" t="str">
        <f t="shared" si="30"/>
        <v>LM</v>
      </c>
      <c r="L146" s="1" t="str">
        <f t="shared" si="31"/>
        <v>LM</v>
      </c>
      <c r="M146" s="1" t="str">
        <f t="shared" si="32"/>
        <v>LH</v>
      </c>
      <c r="U146" s="3"/>
      <c r="V146" s="3"/>
      <c r="W146" s="3"/>
      <c r="X146" s="3"/>
      <c r="Y146" s="3"/>
    </row>
    <row r="147" spans="1:25" s="1" customFormat="1" x14ac:dyDescent="0.25">
      <c r="A147" s="2">
        <v>56.103386148701091</v>
      </c>
      <c r="B147" s="3">
        <v>0.11136485538764668</v>
      </c>
      <c r="C147" s="3">
        <v>0.23698021566296143</v>
      </c>
      <c r="D147" s="3">
        <v>0.49718341748359501</v>
      </c>
      <c r="E147" s="3">
        <v>0.40155922956322265</v>
      </c>
      <c r="F147" s="3">
        <v>0.30570535649473374</v>
      </c>
      <c r="G147" s="3">
        <v>0.6104477219983977</v>
      </c>
      <c r="I147" s="1" t="str">
        <f t="shared" si="28"/>
        <v>LL</v>
      </c>
      <c r="J147" s="1" t="str">
        <f t="shared" si="29"/>
        <v>LL</v>
      </c>
      <c r="K147" s="1" t="str">
        <f t="shared" si="30"/>
        <v>LM</v>
      </c>
      <c r="L147" s="1" t="str">
        <f t="shared" si="31"/>
        <v>LL</v>
      </c>
      <c r="M147" s="1" t="str">
        <f t="shared" si="32"/>
        <v>LM</v>
      </c>
      <c r="U147" s="3"/>
      <c r="V147" s="3"/>
      <c r="W147" s="3"/>
      <c r="X147" s="3"/>
      <c r="Y147" s="3"/>
    </row>
    <row r="148" spans="1:25" s="1" customFormat="1" x14ac:dyDescent="0.25">
      <c r="A148" s="2">
        <v>46.806027148802656</v>
      </c>
      <c r="B148" s="3">
        <v>0.30500812747422407</v>
      </c>
      <c r="C148" s="3">
        <v>0.2962204413930567</v>
      </c>
      <c r="D148" s="3">
        <v>0.4439707890929408</v>
      </c>
      <c r="E148" s="3">
        <v>0.34653776494653205</v>
      </c>
      <c r="F148" s="3">
        <v>0.3931503971101124</v>
      </c>
      <c r="G148" s="3">
        <v>0.56643472918871773</v>
      </c>
      <c r="I148" s="1" t="str">
        <f t="shared" si="28"/>
        <v>LL</v>
      </c>
      <c r="J148" s="1" t="str">
        <f t="shared" si="29"/>
        <v>LL</v>
      </c>
      <c r="K148" s="1" t="str">
        <f t="shared" si="30"/>
        <v>LL</v>
      </c>
      <c r="L148" s="1" t="str">
        <f t="shared" si="31"/>
        <v>LM</v>
      </c>
      <c r="M148" s="1" t="str">
        <f t="shared" si="32"/>
        <v>LM</v>
      </c>
      <c r="U148" s="3"/>
      <c r="V148" s="3"/>
      <c r="W148" s="3"/>
      <c r="X148" s="3"/>
      <c r="Y148" s="3"/>
    </row>
    <row r="149" spans="1:25" s="1" customFormat="1" x14ac:dyDescent="0.25">
      <c r="A149" s="2">
        <v>41.239461634348721</v>
      </c>
      <c r="B149" s="3">
        <v>0.12931069879684892</v>
      </c>
      <c r="C149" s="3">
        <v>0.6005334172594361</v>
      </c>
      <c r="D149" s="3">
        <v>0.58639721567293235</v>
      </c>
      <c r="E149" s="3">
        <v>0.5792960509770958</v>
      </c>
      <c r="F149" s="3">
        <v>0.46378562932114054</v>
      </c>
      <c r="G149" s="3">
        <v>0.6969060437390282</v>
      </c>
      <c r="I149" s="1" t="str">
        <f t="shared" si="28"/>
        <v>LM</v>
      </c>
      <c r="J149" s="1" t="str">
        <f t="shared" si="29"/>
        <v>LM</v>
      </c>
      <c r="K149" s="1" t="str">
        <f t="shared" si="30"/>
        <v>LM</v>
      </c>
      <c r="L149" s="1" t="str">
        <f t="shared" si="31"/>
        <v>LM</v>
      </c>
      <c r="M149" s="1" t="str">
        <f t="shared" si="32"/>
        <v>LM</v>
      </c>
      <c r="U149" s="3"/>
      <c r="V149" s="3"/>
      <c r="W149" s="3"/>
      <c r="X149" s="3"/>
      <c r="Y149" s="3"/>
    </row>
    <row r="150" spans="1:25" s="1" customFormat="1" x14ac:dyDescent="0.25">
      <c r="A150" s="2">
        <v>45.282715282305482</v>
      </c>
      <c r="B150" s="3">
        <v>2.1403926827082431E-2</v>
      </c>
      <c r="C150" s="3">
        <v>0.4557093392524727</v>
      </c>
      <c r="D150" s="3">
        <v>0.75507740407025148</v>
      </c>
      <c r="E150" s="3">
        <v>0.55493459050218386</v>
      </c>
      <c r="F150" s="3">
        <v>0.62950143714896301</v>
      </c>
      <c r="G150" s="3">
        <v>0.8259265974037906</v>
      </c>
      <c r="I150" s="1" t="str">
        <f t="shared" si="28"/>
        <v>LM</v>
      </c>
      <c r="J150" s="1" t="str">
        <f t="shared" si="29"/>
        <v>LM</v>
      </c>
      <c r="K150" s="1" t="str">
        <f t="shared" si="30"/>
        <v>LM</v>
      </c>
      <c r="L150" s="1" t="str">
        <f t="shared" si="31"/>
        <v>LM</v>
      </c>
      <c r="M150" s="1" t="str">
        <f t="shared" si="32"/>
        <v>LH</v>
      </c>
      <c r="U150" s="3"/>
      <c r="V150" s="3"/>
      <c r="W150" s="3"/>
      <c r="X150" s="3"/>
      <c r="Y150" s="3"/>
    </row>
    <row r="151" spans="1:25" s="1" customFormat="1" x14ac:dyDescent="0.25">
      <c r="A151" s="2">
        <v>32.485754848082529</v>
      </c>
      <c r="B151" s="3">
        <v>0.16585752013812985</v>
      </c>
      <c r="C151" s="3">
        <v>0.24547324729278944</v>
      </c>
      <c r="D151" s="3">
        <v>0.60378437969792143</v>
      </c>
      <c r="E151" s="3">
        <v>0.4090652062724538</v>
      </c>
      <c r="F151" s="3">
        <v>0.45321712728420255</v>
      </c>
      <c r="G151" s="3">
        <v>0.56005707543488159</v>
      </c>
      <c r="I151" s="1" t="str">
        <f t="shared" si="28"/>
        <v>LL</v>
      </c>
      <c r="J151" s="1" t="str">
        <f t="shared" si="29"/>
        <v>LM</v>
      </c>
      <c r="K151" s="1" t="str">
        <f t="shared" si="30"/>
        <v>LM</v>
      </c>
      <c r="L151" s="1" t="str">
        <f t="shared" si="31"/>
        <v>LM</v>
      </c>
      <c r="M151" s="1" t="str">
        <f t="shared" si="32"/>
        <v>LM</v>
      </c>
      <c r="U151" s="3"/>
      <c r="V151" s="3"/>
      <c r="W151" s="3"/>
      <c r="X151" s="3"/>
      <c r="Y151" s="3"/>
    </row>
    <row r="152" spans="1:25" s="1" customFormat="1" x14ac:dyDescent="0.25">
      <c r="A152" s="2">
        <v>50.41046905891055</v>
      </c>
      <c r="B152" s="3">
        <v>0.16472675212734553</v>
      </c>
      <c r="C152" s="3">
        <v>0.30130210760074572</v>
      </c>
      <c r="D152" s="3">
        <v>0.43873707464173956</v>
      </c>
      <c r="E152" s="3">
        <v>0.37064211250243911</v>
      </c>
      <c r="F152" s="3">
        <v>0.24106108261954998</v>
      </c>
      <c r="G152" s="3">
        <v>0.56074181493326747</v>
      </c>
      <c r="I152" s="1" t="str">
        <f t="shared" si="28"/>
        <v>LL</v>
      </c>
      <c r="J152" s="1" t="str">
        <f t="shared" si="29"/>
        <v>LL</v>
      </c>
      <c r="K152" s="1" t="str">
        <f t="shared" si="30"/>
        <v>LL</v>
      </c>
      <c r="L152" s="1" t="str">
        <f t="shared" si="31"/>
        <v>LL</v>
      </c>
      <c r="M152" s="1" t="str">
        <f t="shared" si="32"/>
        <v>LM</v>
      </c>
      <c r="U152" s="3"/>
      <c r="V152" s="3"/>
      <c r="W152" s="3"/>
      <c r="X152" s="3"/>
      <c r="Y152" s="3"/>
    </row>
    <row r="153" spans="1:25" s="1" customFormat="1" x14ac:dyDescent="0.25">
      <c r="A153" s="2">
        <v>43.162643472451244</v>
      </c>
      <c r="B153" s="3">
        <v>0.13952171796736829</v>
      </c>
      <c r="C153" s="3">
        <v>0.18046827776263058</v>
      </c>
      <c r="D153" s="3">
        <v>0.31323007518439328</v>
      </c>
      <c r="E153" s="3">
        <v>0.28750647607601371</v>
      </c>
      <c r="F153" s="3">
        <v>0.22283263483817847</v>
      </c>
      <c r="G153" s="3">
        <v>0.51489020748405046</v>
      </c>
      <c r="I153" s="1" t="str">
        <f t="shared" si="28"/>
        <v>LL</v>
      </c>
      <c r="J153" s="1" t="str">
        <f t="shared" si="29"/>
        <v>LL</v>
      </c>
      <c r="K153" s="1" t="str">
        <f t="shared" si="30"/>
        <v>LL</v>
      </c>
      <c r="L153" s="1" t="str">
        <f t="shared" si="31"/>
        <v>LL</v>
      </c>
      <c r="M153" s="1" t="str">
        <f t="shared" si="32"/>
        <v>LL</v>
      </c>
      <c r="U153" s="3"/>
      <c r="V153" s="3"/>
      <c r="W153" s="3"/>
      <c r="X153" s="3"/>
      <c r="Y153" s="3"/>
    </row>
    <row r="154" spans="1:25" s="1" customFormat="1" x14ac:dyDescent="0.25">
      <c r="A154" s="2">
        <v>23.017058374505073</v>
      </c>
      <c r="B154" s="3">
        <v>0.15469883002180829</v>
      </c>
      <c r="C154" s="3">
        <v>0.49523817708275714</v>
      </c>
      <c r="D154" s="3">
        <v>0.57113334621675749</v>
      </c>
      <c r="E154" s="3">
        <v>0.44739002178702325</v>
      </c>
      <c r="F154" s="3">
        <v>0.57916286074781509</v>
      </c>
      <c r="G154" s="3">
        <v>0.78816750517160428</v>
      </c>
      <c r="I154" s="1" t="str">
        <f t="shared" si="28"/>
        <v>LM</v>
      </c>
      <c r="J154" s="1" t="str">
        <f t="shared" si="29"/>
        <v>LM</v>
      </c>
      <c r="K154" s="1" t="str">
        <f t="shared" si="30"/>
        <v>LM</v>
      </c>
      <c r="L154" s="1" t="str">
        <f t="shared" si="31"/>
        <v>LM</v>
      </c>
      <c r="M154" s="1" t="str">
        <f t="shared" si="32"/>
        <v>LH</v>
      </c>
      <c r="U154" s="3"/>
      <c r="V154" s="3"/>
      <c r="W154" s="3"/>
      <c r="X154" s="3"/>
      <c r="Y154" s="3"/>
    </row>
    <row r="155" spans="1:25" s="1" customFormat="1" x14ac:dyDescent="0.25">
      <c r="A155" s="2">
        <v>42.773845600473209</v>
      </c>
      <c r="B155" s="3">
        <v>5.0079968714040357E-2</v>
      </c>
      <c r="C155" s="3">
        <v>0.2311456817989562</v>
      </c>
      <c r="D155" s="3">
        <v>0.38472857681963429</v>
      </c>
      <c r="E155" s="3">
        <v>0.4114412659388913</v>
      </c>
      <c r="F155" s="3">
        <v>0.33248328263060867</v>
      </c>
      <c r="G155" s="3">
        <v>0.55817019111558586</v>
      </c>
      <c r="I155" s="1" t="str">
        <f t="shared" si="28"/>
        <v>LL</v>
      </c>
      <c r="J155" s="1" t="str">
        <f t="shared" si="29"/>
        <v>LL</v>
      </c>
      <c r="K155" s="1" t="str">
        <f t="shared" si="30"/>
        <v>LM</v>
      </c>
      <c r="L155" s="1" t="str">
        <f t="shared" si="31"/>
        <v>LM</v>
      </c>
      <c r="M155" s="1" t="str">
        <f t="shared" si="32"/>
        <v>LM</v>
      </c>
      <c r="U155" s="3"/>
      <c r="V155" s="3"/>
      <c r="W155" s="3"/>
      <c r="X155" s="3"/>
      <c r="Y155" s="3"/>
    </row>
    <row r="156" spans="1:25" s="1" customFormat="1" x14ac:dyDescent="0.25">
      <c r="A156" s="2">
        <v>49.397357005647166</v>
      </c>
      <c r="B156" s="3">
        <v>0.20651793890494111</v>
      </c>
      <c r="C156" s="3">
        <v>0.31269039501788498</v>
      </c>
      <c r="D156" s="3">
        <v>0.37795956935828334</v>
      </c>
      <c r="E156" s="3">
        <v>0.38522663482314623</v>
      </c>
      <c r="F156" s="3">
        <v>0.21915657135511496</v>
      </c>
      <c r="G156" s="3">
        <v>0.48040051827161362</v>
      </c>
      <c r="I156" s="1" t="str">
        <f t="shared" si="28"/>
        <v>LL</v>
      </c>
      <c r="J156" s="1" t="str">
        <f t="shared" si="29"/>
        <v>LL</v>
      </c>
      <c r="K156" s="1" t="str">
        <f t="shared" si="30"/>
        <v>LL</v>
      </c>
      <c r="L156" s="1" t="str">
        <f t="shared" si="31"/>
        <v>LL</v>
      </c>
      <c r="M156" s="1" t="str">
        <f t="shared" si="32"/>
        <v>LL</v>
      </c>
      <c r="U156" s="3"/>
      <c r="V156" s="3"/>
      <c r="W156" s="3"/>
      <c r="X156" s="3"/>
      <c r="Y156" s="3"/>
    </row>
    <row r="157" spans="1:25" s="1" customFormat="1" x14ac:dyDescent="0.25">
      <c r="A157" s="2">
        <v>32.291939523543867</v>
      </c>
      <c r="B157" s="3">
        <v>6.8159638261034827E-2</v>
      </c>
      <c r="C157" s="3">
        <v>0.34426469249470421</v>
      </c>
      <c r="D157" s="3">
        <v>0.40549746555056432</v>
      </c>
      <c r="E157" s="3">
        <v>0.32180191804043023</v>
      </c>
      <c r="F157" s="3">
        <v>0.37419123398017812</v>
      </c>
      <c r="G157" s="3">
        <v>0.5105026315989194</v>
      </c>
      <c r="I157" s="1" t="str">
        <f t="shared" si="28"/>
        <v>LM</v>
      </c>
      <c r="J157" s="1" t="str">
        <f t="shared" si="29"/>
        <v>LL</v>
      </c>
      <c r="K157" s="1" t="str">
        <f t="shared" si="30"/>
        <v>LL</v>
      </c>
      <c r="L157" s="1" t="str">
        <f t="shared" si="31"/>
        <v>LM</v>
      </c>
      <c r="M157" s="1" t="str">
        <f t="shared" si="32"/>
        <v>LL</v>
      </c>
      <c r="U157" s="3"/>
      <c r="V157" s="3"/>
      <c r="W157" s="3"/>
      <c r="X157" s="3"/>
      <c r="Y157" s="3"/>
    </row>
    <row r="158" spans="1:25" s="1" customFormat="1" x14ac:dyDescent="0.25">
      <c r="A158" s="2">
        <v>27.203009987093949</v>
      </c>
      <c r="B158" s="3">
        <v>1.6784973147960999E-3</v>
      </c>
      <c r="C158" s="3">
        <v>0.42875063648611722</v>
      </c>
      <c r="D158" s="3">
        <v>0.66464420596835017</v>
      </c>
      <c r="E158" s="3">
        <v>0.53966302272672917</v>
      </c>
      <c r="F158" s="3">
        <v>0.55599171217265886</v>
      </c>
      <c r="G158" s="3">
        <v>0.61349653182271402</v>
      </c>
      <c r="I158" s="1" t="str">
        <f t="shared" si="28"/>
        <v>LM</v>
      </c>
      <c r="J158" s="1" t="str">
        <f t="shared" si="29"/>
        <v>LM</v>
      </c>
      <c r="K158" s="1" t="str">
        <f t="shared" si="30"/>
        <v>LM</v>
      </c>
      <c r="L158" s="1" t="str">
        <f t="shared" si="31"/>
        <v>LM</v>
      </c>
      <c r="M158" s="1" t="str">
        <f t="shared" si="32"/>
        <v>LM</v>
      </c>
      <c r="U158" s="3"/>
      <c r="V158" s="3"/>
      <c r="W158" s="3"/>
      <c r="X158" s="3"/>
      <c r="Y158" s="3"/>
    </row>
    <row r="159" spans="1:25" s="1" customFormat="1" x14ac:dyDescent="0.25">
      <c r="A159" s="2">
        <v>42.594491664942439</v>
      </c>
      <c r="B159" s="3">
        <v>0.10738179765943515</v>
      </c>
      <c r="C159" s="3">
        <v>0.57828435129903488</v>
      </c>
      <c r="D159" s="3">
        <v>0.62098523696543018</v>
      </c>
      <c r="E159" s="3">
        <v>0.6081743509315618</v>
      </c>
      <c r="F159" s="3">
        <v>0.71549531404867195</v>
      </c>
      <c r="G159" s="3">
        <v>0.70248684810826223</v>
      </c>
      <c r="I159" s="1" t="str">
        <f t="shared" si="28"/>
        <v>LM</v>
      </c>
      <c r="J159" s="1" t="str">
        <f t="shared" si="29"/>
        <v>LM</v>
      </c>
      <c r="K159" s="1" t="str">
        <f t="shared" si="30"/>
        <v>LM</v>
      </c>
      <c r="L159" s="1" t="str">
        <f t="shared" si="31"/>
        <v>LH</v>
      </c>
      <c r="M159" s="1" t="str">
        <f t="shared" si="32"/>
        <v>LM</v>
      </c>
      <c r="U159" s="3"/>
      <c r="V159" s="3"/>
      <c r="W159" s="3"/>
      <c r="X159" s="3"/>
      <c r="Y159" s="3"/>
    </row>
    <row r="160" spans="1:25" s="1" customFormat="1" x14ac:dyDescent="0.25">
      <c r="A160" s="2">
        <v>36.640748051724529</v>
      </c>
      <c r="B160" s="3">
        <v>2.8478533546715971E-2</v>
      </c>
      <c r="C160" s="3">
        <v>0.38781955208097629</v>
      </c>
      <c r="D160" s="3">
        <v>0.49195219701404275</v>
      </c>
      <c r="E160" s="3">
        <v>0.57771243065720324</v>
      </c>
      <c r="F160" s="3">
        <v>0.50590059671656651</v>
      </c>
      <c r="G160" s="3">
        <v>0.66909020224567506</v>
      </c>
      <c r="I160" s="1" t="str">
        <f t="shared" si="28"/>
        <v>LM</v>
      </c>
      <c r="J160" s="1" t="str">
        <f t="shared" si="29"/>
        <v>LL</v>
      </c>
      <c r="K160" s="1" t="str">
        <f t="shared" si="30"/>
        <v>LM</v>
      </c>
      <c r="L160" s="1" t="str">
        <f t="shared" si="31"/>
        <v>LM</v>
      </c>
      <c r="M160" s="1" t="str">
        <f t="shared" si="32"/>
        <v>LM</v>
      </c>
      <c r="U160" s="3"/>
      <c r="V160" s="3"/>
      <c r="W160" s="3"/>
      <c r="X160" s="3"/>
      <c r="Y160" s="3"/>
    </row>
    <row r="161" spans="1:25" s="1" customFormat="1" x14ac:dyDescent="0.25">
      <c r="A161" s="2">
        <v>44.006855440704349</v>
      </c>
      <c r="B161" s="3">
        <v>0.11845378645692303</v>
      </c>
      <c r="C161" s="3">
        <v>0.15423304636300997</v>
      </c>
      <c r="D161" s="3">
        <v>0.22611807417117019</v>
      </c>
      <c r="E161" s="3">
        <v>0.17480130674889391</v>
      </c>
      <c r="F161" s="3">
        <v>0.18840073682741684</v>
      </c>
      <c r="G161" s="3">
        <v>0.39020590738651495</v>
      </c>
      <c r="I161" s="1" t="str">
        <f t="shared" si="28"/>
        <v>LL</v>
      </c>
      <c r="J161" s="1" t="str">
        <f t="shared" si="29"/>
        <v>LL</v>
      </c>
      <c r="K161" s="1" t="str">
        <f t="shared" si="30"/>
        <v>LL</v>
      </c>
      <c r="L161" s="1" t="str">
        <f t="shared" si="31"/>
        <v>LL</v>
      </c>
      <c r="M161" s="1" t="str">
        <f t="shared" si="32"/>
        <v>LL</v>
      </c>
      <c r="U161" s="3"/>
      <c r="V161" s="3"/>
      <c r="W161" s="3"/>
      <c r="X161" s="3"/>
      <c r="Y161" s="3"/>
    </row>
    <row r="162" spans="1:25" s="1" customFormat="1" x14ac:dyDescent="0.25">
      <c r="A162" s="2">
        <v>40.952216455260597</v>
      </c>
      <c r="B162" s="3">
        <v>4.4910075864336603E-2</v>
      </c>
      <c r="C162" s="3">
        <v>0.35463634510425457</v>
      </c>
      <c r="D162" s="3">
        <v>0.5782801079541674</v>
      </c>
      <c r="E162" s="3">
        <v>0.58071369776288762</v>
      </c>
      <c r="F162" s="3">
        <v>0.36565715959928952</v>
      </c>
      <c r="G162" s="3">
        <v>0.54708806950550937</v>
      </c>
      <c r="I162" s="1" t="str">
        <f t="shared" si="28"/>
        <v>LM</v>
      </c>
      <c r="J162" s="1" t="str">
        <f t="shared" si="29"/>
        <v>LM</v>
      </c>
      <c r="K162" s="1" t="str">
        <f t="shared" si="30"/>
        <v>LM</v>
      </c>
      <c r="L162" s="1" t="str">
        <f t="shared" si="31"/>
        <v>LM</v>
      </c>
      <c r="M162" s="1" t="str">
        <f t="shared" si="32"/>
        <v>LL</v>
      </c>
      <c r="U162" s="3"/>
      <c r="V162" s="3"/>
      <c r="W162" s="3"/>
      <c r="X162" s="3"/>
      <c r="Y162" s="3"/>
    </row>
    <row r="163" spans="1:25" s="1" customFormat="1" x14ac:dyDescent="0.25">
      <c r="A163" s="2">
        <v>42.109138789805925</v>
      </c>
      <c r="B163" s="3">
        <v>0.15060192020656152</v>
      </c>
      <c r="C163" s="3">
        <v>0.4313519545896406</v>
      </c>
      <c r="D163" s="3">
        <v>0.60886945880243681</v>
      </c>
      <c r="E163" s="3">
        <v>0.62540838598823223</v>
      </c>
      <c r="F163" s="3">
        <v>0.60894221884044031</v>
      </c>
      <c r="G163" s="3">
        <v>0.81437079030370962</v>
      </c>
      <c r="I163" s="1" t="str">
        <f t="shared" si="28"/>
        <v>LM</v>
      </c>
      <c r="J163" s="1" t="str">
        <f t="shared" si="29"/>
        <v>LM</v>
      </c>
      <c r="K163" s="1" t="str">
        <f t="shared" si="30"/>
        <v>LM</v>
      </c>
      <c r="L163" s="1" t="str">
        <f t="shared" si="31"/>
        <v>LM</v>
      </c>
      <c r="M163" s="1" t="str">
        <f t="shared" si="32"/>
        <v>LH</v>
      </c>
      <c r="U163" s="3"/>
      <c r="V163" s="3"/>
      <c r="W163" s="3"/>
      <c r="X163" s="3"/>
      <c r="Y163" s="3"/>
    </row>
    <row r="164" spans="1:25" s="1" customFormat="1" x14ac:dyDescent="0.25">
      <c r="A164" s="2">
        <v>52.796435683699428</v>
      </c>
      <c r="B164" s="3">
        <v>0.28117444353359278</v>
      </c>
      <c r="C164" s="3">
        <v>0.23819019921586193</v>
      </c>
      <c r="D164" s="3">
        <v>0.40319803095107332</v>
      </c>
      <c r="E164" s="3">
        <v>0.44689196895569555</v>
      </c>
      <c r="F164" s="3">
        <v>0.22453632985284597</v>
      </c>
      <c r="G164" s="3">
        <v>0.55440814541299865</v>
      </c>
      <c r="I164" s="1" t="str">
        <f t="shared" si="28"/>
        <v>LL</v>
      </c>
      <c r="J164" s="1" t="str">
        <f t="shared" si="29"/>
        <v>LL</v>
      </c>
      <c r="K164" s="1" t="str">
        <f t="shared" si="30"/>
        <v>LM</v>
      </c>
      <c r="L164" s="1" t="str">
        <f t="shared" si="31"/>
        <v>LL</v>
      </c>
      <c r="M164" s="1" t="str">
        <f t="shared" si="32"/>
        <v>LM</v>
      </c>
      <c r="U164" s="3"/>
      <c r="V164" s="3"/>
      <c r="W164" s="3"/>
      <c r="X164" s="3"/>
      <c r="Y164" s="3"/>
    </row>
    <row r="165" spans="1:25" s="1" customFormat="1" x14ac:dyDescent="0.25">
      <c r="A165" s="2">
        <v>42.643448398057437</v>
      </c>
      <c r="B165" s="3">
        <v>0.17292957855707786</v>
      </c>
      <c r="C165" s="3">
        <v>0.52278809629256728</v>
      </c>
      <c r="D165" s="3">
        <v>0.46973909111053869</v>
      </c>
      <c r="E165" s="3">
        <v>0.56382078546787129</v>
      </c>
      <c r="F165" s="3">
        <v>0.4122541185453753</v>
      </c>
      <c r="G165" s="3">
        <v>0.51941496751782312</v>
      </c>
      <c r="I165" s="1" t="str">
        <f t="shared" si="28"/>
        <v>LM</v>
      </c>
      <c r="J165" s="1" t="str">
        <f t="shared" si="29"/>
        <v>LL</v>
      </c>
      <c r="K165" s="1" t="str">
        <f t="shared" si="30"/>
        <v>LM</v>
      </c>
      <c r="L165" s="1" t="str">
        <f t="shared" si="31"/>
        <v>LM</v>
      </c>
      <c r="M165" s="1" t="str">
        <f t="shared" si="32"/>
        <v>LL</v>
      </c>
      <c r="U165" s="3"/>
      <c r="V165" s="3"/>
      <c r="W165" s="3"/>
      <c r="X165" s="3"/>
      <c r="Y165" s="3"/>
    </row>
    <row r="166" spans="1:25" s="1" customFormat="1" x14ac:dyDescent="0.25">
      <c r="A166" s="2">
        <v>38.632888570124877</v>
      </c>
      <c r="B166" s="3">
        <v>4.3953163663460929E-2</v>
      </c>
      <c r="C166" s="3">
        <v>0.53844214861913053</v>
      </c>
      <c r="D166" s="3">
        <v>0.85056472158157148</v>
      </c>
      <c r="E166" s="3">
        <v>0.59522993888737175</v>
      </c>
      <c r="F166" s="3">
        <v>0.61228145816267787</v>
      </c>
      <c r="G166" s="3">
        <v>0.79920160025588871</v>
      </c>
      <c r="I166" s="1" t="str">
        <f t="shared" si="28"/>
        <v>LM</v>
      </c>
      <c r="J166" s="1" t="str">
        <f t="shared" si="29"/>
        <v>LH</v>
      </c>
      <c r="K166" s="1" t="str">
        <f t="shared" si="30"/>
        <v>LM</v>
      </c>
      <c r="L166" s="1" t="str">
        <f t="shared" si="31"/>
        <v>LM</v>
      </c>
      <c r="M166" s="1" t="str">
        <f t="shared" si="32"/>
        <v>LH</v>
      </c>
      <c r="U166" s="3"/>
      <c r="V166" s="3"/>
      <c r="W166" s="3"/>
      <c r="X166" s="3"/>
      <c r="Y166" s="3"/>
    </row>
    <row r="167" spans="1:25" s="1" customFormat="1" x14ac:dyDescent="0.25">
      <c r="A167" s="2">
        <v>49.133519267366744</v>
      </c>
      <c r="B167" s="3">
        <v>1.6046514532999809E-2</v>
      </c>
      <c r="C167" s="3">
        <v>0.45491381754291882</v>
      </c>
      <c r="D167" s="3">
        <v>0.55152828896794992</v>
      </c>
      <c r="E167" s="3">
        <v>0.35666747567805634</v>
      </c>
      <c r="F167" s="3">
        <v>0.4010160110344933</v>
      </c>
      <c r="G167" s="3">
        <v>0.5683763434159611</v>
      </c>
      <c r="I167" s="1" t="str">
        <f t="shared" si="28"/>
        <v>LM</v>
      </c>
      <c r="J167" s="1" t="str">
        <f t="shared" si="29"/>
        <v>LM</v>
      </c>
      <c r="K167" s="1" t="str">
        <f t="shared" si="30"/>
        <v>LL</v>
      </c>
      <c r="L167" s="1" t="str">
        <f t="shared" si="31"/>
        <v>LM</v>
      </c>
      <c r="M167" s="1" t="str">
        <f t="shared" si="32"/>
        <v>LM</v>
      </c>
      <c r="U167" s="3"/>
      <c r="V167" s="3"/>
      <c r="W167" s="3"/>
      <c r="X167" s="3"/>
      <c r="Y167" s="3"/>
    </row>
    <row r="168" spans="1:25" s="1" customFormat="1" x14ac:dyDescent="0.25">
      <c r="A168" s="2">
        <v>46.447006906551536</v>
      </c>
      <c r="B168" s="3">
        <v>0.31076543244205612</v>
      </c>
      <c r="C168" s="3">
        <v>0.15749217956962269</v>
      </c>
      <c r="D168" s="3">
        <v>0.34578193958936798</v>
      </c>
      <c r="E168" s="3">
        <v>0.25069168098508621</v>
      </c>
      <c r="F168" s="3">
        <v>7.8027776549825845E-2</v>
      </c>
      <c r="G168" s="3">
        <v>0.25939163680411081</v>
      </c>
      <c r="I168" s="1" t="str">
        <f t="shared" si="28"/>
        <v>LL</v>
      </c>
      <c r="J168" s="1" t="str">
        <f t="shared" si="29"/>
        <v>LL</v>
      </c>
      <c r="K168" s="1" t="str">
        <f t="shared" si="30"/>
        <v>LL</v>
      </c>
      <c r="L168" s="1" t="str">
        <f t="shared" si="31"/>
        <v>LL</v>
      </c>
      <c r="M168" s="1" t="str">
        <f t="shared" si="32"/>
        <v>LL</v>
      </c>
      <c r="U168" s="3"/>
      <c r="V168" s="3"/>
      <c r="W168" s="3"/>
      <c r="X168" s="3"/>
      <c r="Y168" s="3"/>
    </row>
    <row r="169" spans="1:25" s="1" customFormat="1" x14ac:dyDescent="0.25">
      <c r="A169" s="2">
        <v>47.719117089842676</v>
      </c>
      <c r="B169" s="3">
        <v>1.5798782450991131E-2</v>
      </c>
      <c r="C169" s="3">
        <v>0.2833587492044235</v>
      </c>
      <c r="D169" s="3">
        <v>0.29815979659005654</v>
      </c>
      <c r="E169" s="3">
        <v>0.23314892768699727</v>
      </c>
      <c r="F169" s="3">
        <v>0.2406307811691844</v>
      </c>
      <c r="G169" s="3">
        <v>0.46055021663062573</v>
      </c>
      <c r="I169" s="1" t="str">
        <f t="shared" si="28"/>
        <v>LL</v>
      </c>
      <c r="J169" s="1" t="str">
        <f t="shared" si="29"/>
        <v>LL</v>
      </c>
      <c r="K169" s="1" t="str">
        <f t="shared" si="30"/>
        <v>LL</v>
      </c>
      <c r="L169" s="1" t="str">
        <f t="shared" si="31"/>
        <v>LL</v>
      </c>
      <c r="M169" s="1" t="str">
        <f t="shared" si="32"/>
        <v>LL</v>
      </c>
      <c r="U169" s="3"/>
      <c r="V169" s="3"/>
      <c r="W169" s="3"/>
      <c r="X169" s="3"/>
      <c r="Y169" s="3"/>
    </row>
    <row r="170" spans="1:25" s="1" customFormat="1" x14ac:dyDescent="0.25">
      <c r="A170" s="2">
        <v>29.576388680687547</v>
      </c>
      <c r="B170" s="3">
        <v>0.18664641475436269</v>
      </c>
      <c r="C170" s="3">
        <v>0.42965493071762789</v>
      </c>
      <c r="D170" s="3">
        <v>0.61252848555530626</v>
      </c>
      <c r="E170" s="3">
        <v>0.43530744931341053</v>
      </c>
      <c r="F170" s="3">
        <v>0.56170804000140995</v>
      </c>
      <c r="G170" s="3">
        <v>0.5626982521429692</v>
      </c>
      <c r="I170" s="1" t="str">
        <f t="shared" si="28"/>
        <v>LM</v>
      </c>
      <c r="J170" s="1" t="str">
        <f t="shared" si="29"/>
        <v>LM</v>
      </c>
      <c r="K170" s="1" t="str">
        <f t="shared" si="30"/>
        <v>LM</v>
      </c>
      <c r="L170" s="1" t="str">
        <f t="shared" si="31"/>
        <v>LM</v>
      </c>
      <c r="M170" s="1" t="str">
        <f t="shared" si="32"/>
        <v>LM</v>
      </c>
      <c r="U170" s="3"/>
      <c r="V170" s="3"/>
      <c r="W170" s="3"/>
      <c r="X170" s="3"/>
      <c r="Y170" s="3"/>
    </row>
    <row r="171" spans="1:25" s="1" customFormat="1" x14ac:dyDescent="0.25">
      <c r="A171" s="2">
        <v>43.452300221958673</v>
      </c>
      <c r="B171" s="3">
        <v>0.21982089450688699</v>
      </c>
      <c r="C171" s="3">
        <v>0.2653941581928263</v>
      </c>
      <c r="D171" s="3">
        <v>0.5404742015153996</v>
      </c>
      <c r="E171" s="3">
        <v>0.43862227784763608</v>
      </c>
      <c r="F171" s="3">
        <v>0.23898788263230897</v>
      </c>
      <c r="G171" s="3">
        <v>0.52904470620293598</v>
      </c>
      <c r="I171" s="1" t="str">
        <f t="shared" si="28"/>
        <v>LL</v>
      </c>
      <c r="J171" s="1" t="str">
        <f t="shared" si="29"/>
        <v>LM</v>
      </c>
      <c r="K171" s="1" t="str">
        <f t="shared" si="30"/>
        <v>LM</v>
      </c>
      <c r="L171" s="1" t="str">
        <f t="shared" si="31"/>
        <v>LL</v>
      </c>
      <c r="M171" s="1" t="str">
        <f t="shared" si="32"/>
        <v>LL</v>
      </c>
      <c r="U171" s="3"/>
      <c r="V171" s="3"/>
      <c r="W171" s="3"/>
      <c r="X171" s="3"/>
      <c r="Y171" s="3"/>
    </row>
    <row r="172" spans="1:25" s="1" customFormat="1" x14ac:dyDescent="0.25">
      <c r="A172" s="2">
        <v>17.753058847190001</v>
      </c>
      <c r="B172" s="3">
        <v>7.7912904499690419E-2</v>
      </c>
      <c r="C172" s="3">
        <v>0.37345852557574133</v>
      </c>
      <c r="D172" s="3">
        <v>0.84157086466200726</v>
      </c>
      <c r="E172" s="3">
        <v>0.56815349499939738</v>
      </c>
      <c r="F172" s="3">
        <v>0.57300435657225257</v>
      </c>
      <c r="G172" s="3">
        <v>0.78661633076001225</v>
      </c>
      <c r="I172" s="1" t="str">
        <f t="shared" si="28"/>
        <v>LM</v>
      </c>
      <c r="J172" s="1" t="str">
        <f t="shared" si="29"/>
        <v>LH</v>
      </c>
      <c r="K172" s="1" t="str">
        <f t="shared" si="30"/>
        <v>LM</v>
      </c>
      <c r="L172" s="1" t="str">
        <f t="shared" si="31"/>
        <v>LM</v>
      </c>
      <c r="M172" s="1" t="str">
        <f t="shared" si="32"/>
        <v>LH</v>
      </c>
      <c r="U172" s="3"/>
      <c r="V172" s="3"/>
      <c r="W172" s="3"/>
      <c r="X172" s="3"/>
      <c r="Y172" s="3"/>
    </row>
    <row r="173" spans="1:25" s="1" customFormat="1" x14ac:dyDescent="0.25">
      <c r="A173" s="2">
        <v>38.517924416383437</v>
      </c>
      <c r="B173" s="3">
        <v>3.1869903561508067E-2</v>
      </c>
      <c r="C173" s="3">
        <v>0.33399271135089376</v>
      </c>
      <c r="D173" s="3">
        <v>0.72453819904466088</v>
      </c>
      <c r="E173" s="3">
        <v>0.42920934109769154</v>
      </c>
      <c r="F173" s="3">
        <v>0.4813305787163743</v>
      </c>
      <c r="G173" s="3">
        <v>0.60391331647869728</v>
      </c>
      <c r="I173" s="1" t="str">
        <f t="shared" si="28"/>
        <v>LM</v>
      </c>
      <c r="J173" s="1" t="str">
        <f t="shared" si="29"/>
        <v>LM</v>
      </c>
      <c r="K173" s="1" t="str">
        <f t="shared" si="30"/>
        <v>LM</v>
      </c>
      <c r="L173" s="1" t="str">
        <f t="shared" si="31"/>
        <v>LM</v>
      </c>
      <c r="M173" s="1" t="str">
        <f t="shared" si="32"/>
        <v>LM</v>
      </c>
      <c r="U173" s="3"/>
      <c r="V173" s="3"/>
      <c r="W173" s="3"/>
      <c r="X173" s="3"/>
      <c r="Y173" s="3"/>
    </row>
    <row r="174" spans="1:25" s="1" customFormat="1" x14ac:dyDescent="0.25">
      <c r="A174" s="2">
        <v>44.023873891783509</v>
      </c>
      <c r="B174" s="3">
        <v>0.15068237544292495</v>
      </c>
      <c r="C174" s="3">
        <v>0.38090615350807167</v>
      </c>
      <c r="D174" s="3">
        <v>0.39656592132179269</v>
      </c>
      <c r="E174" s="3">
        <v>0.35562734600633605</v>
      </c>
      <c r="F174" s="3">
        <v>0.32839051581901257</v>
      </c>
      <c r="G174" s="3">
        <v>0.55060566383065024</v>
      </c>
      <c r="I174" s="1" t="str">
        <f t="shared" si="28"/>
        <v>LM</v>
      </c>
      <c r="J174" s="1" t="str">
        <f t="shared" si="29"/>
        <v>LL</v>
      </c>
      <c r="K174" s="1" t="str">
        <f t="shared" si="30"/>
        <v>LL</v>
      </c>
      <c r="L174" s="1" t="str">
        <f t="shared" si="31"/>
        <v>LL</v>
      </c>
      <c r="M174" s="1" t="str">
        <f t="shared" si="32"/>
        <v>LM</v>
      </c>
      <c r="U174" s="3"/>
      <c r="V174" s="3"/>
      <c r="W174" s="3"/>
      <c r="X174" s="3"/>
      <c r="Y174" s="3"/>
    </row>
    <row r="175" spans="1:25" s="1" customFormat="1" x14ac:dyDescent="0.25">
      <c r="A175" s="2">
        <v>50.518067305161374</v>
      </c>
      <c r="B175" s="3">
        <v>0.26963839398643102</v>
      </c>
      <c r="C175" s="3">
        <v>0.30536578177757545</v>
      </c>
      <c r="D175" s="3">
        <v>0.32208741469754643</v>
      </c>
      <c r="E175" s="3">
        <v>9.1653504319573309E-2</v>
      </c>
      <c r="F175" s="3">
        <v>4.5137004731563957E-2</v>
      </c>
      <c r="G175" s="3">
        <v>0.21197118871622378</v>
      </c>
      <c r="I175" s="1" t="str">
        <f t="shared" si="28"/>
        <v>LL</v>
      </c>
      <c r="J175" s="1" t="str">
        <f t="shared" si="29"/>
        <v>LL</v>
      </c>
      <c r="K175" s="1" t="str">
        <f t="shared" si="30"/>
        <v>LL</v>
      </c>
      <c r="L175" s="1" t="str">
        <f t="shared" si="31"/>
        <v>LL</v>
      </c>
      <c r="M175" s="1" t="str">
        <f t="shared" si="32"/>
        <v>LL</v>
      </c>
      <c r="U175" s="3"/>
      <c r="V175" s="3"/>
      <c r="W175" s="3"/>
      <c r="X175" s="3"/>
      <c r="Y175" s="3"/>
    </row>
    <row r="176" spans="1:25" s="1" customFormat="1" x14ac:dyDescent="0.25">
      <c r="A176" s="2">
        <v>39.341548708314889</v>
      </c>
      <c r="B176" s="3">
        <v>1.888437753090846E-2</v>
      </c>
      <c r="C176" s="3">
        <v>0.48993623251712343</v>
      </c>
      <c r="D176" s="3">
        <v>0.58604818407887604</v>
      </c>
      <c r="E176" s="3">
        <v>0.473931245035489</v>
      </c>
      <c r="F176" s="3">
        <v>0.27264991029439517</v>
      </c>
      <c r="G176" s="3">
        <v>0.46407238133865836</v>
      </c>
      <c r="I176" s="1" t="str">
        <f t="shared" si="28"/>
        <v>LM</v>
      </c>
      <c r="J176" s="1" t="str">
        <f t="shared" si="29"/>
        <v>LM</v>
      </c>
      <c r="K176" s="1" t="str">
        <f t="shared" si="30"/>
        <v>LM</v>
      </c>
      <c r="L176" s="1" t="str">
        <f t="shared" si="31"/>
        <v>LL</v>
      </c>
      <c r="M176" s="1" t="str">
        <f t="shared" si="32"/>
        <v>LL</v>
      </c>
      <c r="U176" s="3"/>
      <c r="V176" s="3"/>
      <c r="W176" s="3"/>
      <c r="X176" s="3"/>
      <c r="Y176" s="3"/>
    </row>
    <row r="177" spans="1:25" s="1" customFormat="1" x14ac:dyDescent="0.25">
      <c r="A177" s="2">
        <v>50.607413236636567</v>
      </c>
      <c r="B177" s="3">
        <v>0.27204082948085417</v>
      </c>
      <c r="C177" s="3">
        <v>0.54126657385164823</v>
      </c>
      <c r="D177" s="3">
        <v>0.61213791308436005</v>
      </c>
      <c r="E177" s="3">
        <v>0.59668235241656098</v>
      </c>
      <c r="F177" s="3">
        <v>0.53438217249770881</v>
      </c>
      <c r="G177" s="3">
        <v>0.73217058413208824</v>
      </c>
      <c r="I177" s="1" t="str">
        <f t="shared" si="28"/>
        <v>LM</v>
      </c>
      <c r="J177" s="1" t="str">
        <f t="shared" si="29"/>
        <v>LM</v>
      </c>
      <c r="K177" s="1" t="str">
        <f t="shared" si="30"/>
        <v>LM</v>
      </c>
      <c r="L177" s="1" t="str">
        <f t="shared" si="31"/>
        <v>LM</v>
      </c>
      <c r="M177" s="1" t="str">
        <f t="shared" si="32"/>
        <v>LM</v>
      </c>
      <c r="U177" s="3"/>
      <c r="V177" s="3"/>
      <c r="W177" s="3"/>
      <c r="X177" s="3"/>
      <c r="Y177" s="3"/>
    </row>
    <row r="178" spans="1:25" s="1" customFormat="1" x14ac:dyDescent="0.25">
      <c r="A178" s="2">
        <v>36.376048706204202</v>
      </c>
      <c r="B178" s="3">
        <v>0.18649769553517298</v>
      </c>
      <c r="C178" s="3">
        <v>0.34533834513252093</v>
      </c>
      <c r="D178" s="3">
        <v>0.74112803156262552</v>
      </c>
      <c r="E178" s="3">
        <v>0.59901947902945651</v>
      </c>
      <c r="F178" s="3">
        <v>0.59865651167718825</v>
      </c>
      <c r="G178" s="3">
        <v>0.70949894724226215</v>
      </c>
      <c r="I178" s="1" t="str">
        <f t="shared" si="28"/>
        <v>LM</v>
      </c>
      <c r="J178" s="1" t="str">
        <f t="shared" si="29"/>
        <v>LM</v>
      </c>
      <c r="K178" s="1" t="str">
        <f t="shared" si="30"/>
        <v>LM</v>
      </c>
      <c r="L178" s="1" t="str">
        <f t="shared" si="31"/>
        <v>LM</v>
      </c>
      <c r="M178" s="1" t="str">
        <f t="shared" si="32"/>
        <v>LM</v>
      </c>
      <c r="U178" s="3"/>
      <c r="V178" s="3"/>
      <c r="W178" s="3"/>
      <c r="X178" s="3"/>
      <c r="Y178" s="3"/>
    </row>
    <row r="179" spans="1:25" s="1" customFormat="1" x14ac:dyDescent="0.25">
      <c r="A179" s="2">
        <v>60.617226729295567</v>
      </c>
      <c r="B179" s="3">
        <v>0.23412194921503868</v>
      </c>
      <c r="C179" s="3">
        <v>5.0125786011530997E-2</v>
      </c>
      <c r="D179" s="3">
        <v>0.18554650160405012</v>
      </c>
      <c r="E179" s="3">
        <v>0.18387441771696345</v>
      </c>
      <c r="F179" s="3">
        <v>8.4626787910073442E-2</v>
      </c>
      <c r="G179" s="3">
        <v>0.40175209208995788</v>
      </c>
      <c r="I179" s="1" t="str">
        <f t="shared" si="28"/>
        <v>LL</v>
      </c>
      <c r="J179" s="1" t="str">
        <f t="shared" si="29"/>
        <v>LL</v>
      </c>
      <c r="K179" s="1" t="str">
        <f t="shared" si="30"/>
        <v>LL</v>
      </c>
      <c r="L179" s="1" t="str">
        <f t="shared" si="31"/>
        <v>LL</v>
      </c>
      <c r="M179" s="1" t="str">
        <f t="shared" si="32"/>
        <v>LL</v>
      </c>
      <c r="U179" s="3"/>
      <c r="V179" s="3"/>
      <c r="W179" s="3"/>
      <c r="X179" s="3"/>
      <c r="Y179" s="3"/>
    </row>
    <row r="180" spans="1:25" s="1" customFormat="1" x14ac:dyDescent="0.25">
      <c r="A180" s="2">
        <v>37.527919492508339</v>
      </c>
      <c r="B180" s="3">
        <v>0.33327299468130933</v>
      </c>
      <c r="C180" s="3">
        <v>0.35497572288666601</v>
      </c>
      <c r="D180" s="3">
        <v>0.47873546683580037</v>
      </c>
      <c r="E180" s="3">
        <v>0.18410818738476403</v>
      </c>
      <c r="F180" s="3">
        <v>0.26395702787476</v>
      </c>
      <c r="G180" s="3">
        <v>0.42161186213807234</v>
      </c>
      <c r="I180" s="1" t="str">
        <f t="shared" si="28"/>
        <v>MM</v>
      </c>
      <c r="J180" s="1" t="str">
        <f t="shared" si="29"/>
        <v>LL</v>
      </c>
      <c r="K180" s="1" t="str">
        <f t="shared" si="30"/>
        <v>LL</v>
      </c>
      <c r="L180" s="1" t="str">
        <f t="shared" si="31"/>
        <v>ML</v>
      </c>
      <c r="M180" s="1" t="str">
        <f t="shared" si="32"/>
        <v>LL</v>
      </c>
      <c r="U180" s="3"/>
      <c r="V180" s="3"/>
      <c r="W180" s="3"/>
      <c r="X180" s="3"/>
      <c r="Y180" s="3"/>
    </row>
    <row r="181" spans="1:25" s="1" customFormat="1" x14ac:dyDescent="0.25">
      <c r="A181" s="2">
        <v>55.631086559801318</v>
      </c>
      <c r="B181" s="3">
        <v>0.31626672573246462</v>
      </c>
      <c r="C181" s="3">
        <v>0.36694085610174149</v>
      </c>
      <c r="D181" s="3">
        <v>0.29545214943973042</v>
      </c>
      <c r="E181" s="3">
        <v>0.3091790523650727</v>
      </c>
      <c r="F181" s="3">
        <v>0.30798075654120349</v>
      </c>
      <c r="G181" s="3">
        <v>0.41715270058155074</v>
      </c>
      <c r="I181" s="1" t="str">
        <f t="shared" si="28"/>
        <v>LM</v>
      </c>
      <c r="J181" s="1" t="str">
        <f t="shared" si="29"/>
        <v>LL</v>
      </c>
      <c r="K181" s="1" t="str">
        <f t="shared" si="30"/>
        <v>LL</v>
      </c>
      <c r="L181" s="1" t="str">
        <f t="shared" si="31"/>
        <v>LL</v>
      </c>
      <c r="M181" s="1" t="str">
        <f t="shared" si="32"/>
        <v>LL</v>
      </c>
      <c r="U181" s="3"/>
      <c r="V181" s="3"/>
      <c r="W181" s="3"/>
      <c r="X181" s="3"/>
      <c r="Y181" s="3"/>
    </row>
    <row r="182" spans="1:25" s="1" customFormat="1" x14ac:dyDescent="0.25">
      <c r="A182" s="2">
        <v>52.940428356948701</v>
      </c>
      <c r="B182" s="3">
        <v>1.34182417084201E-3</v>
      </c>
      <c r="C182" s="3">
        <v>7.4270850443412195E-2</v>
      </c>
      <c r="D182" s="3">
        <v>0.40971795805150013</v>
      </c>
      <c r="E182" s="3">
        <v>0.29811707737394755</v>
      </c>
      <c r="F182" s="3">
        <v>5.8645469238723269E-2</v>
      </c>
      <c r="G182" s="3">
        <v>0.23716087328621699</v>
      </c>
      <c r="I182" s="1" t="str">
        <f t="shared" si="28"/>
        <v>LL</v>
      </c>
      <c r="J182" s="1" t="str">
        <f t="shared" si="29"/>
        <v>LL</v>
      </c>
      <c r="K182" s="1" t="str">
        <f t="shared" si="30"/>
        <v>LL</v>
      </c>
      <c r="L182" s="1" t="str">
        <f t="shared" si="31"/>
        <v>LL</v>
      </c>
      <c r="M182" s="1" t="str">
        <f t="shared" si="32"/>
        <v>LL</v>
      </c>
      <c r="U182" s="3"/>
      <c r="V182" s="3"/>
      <c r="W182" s="3"/>
      <c r="X182" s="3"/>
      <c r="Y182" s="3"/>
    </row>
    <row r="183" spans="1:25" s="1" customFormat="1" x14ac:dyDescent="0.25">
      <c r="A183" s="2">
        <v>54.184320859274756</v>
      </c>
      <c r="B183" s="3">
        <v>0.30869877274882024</v>
      </c>
      <c r="C183" s="3">
        <v>0.43940453664057816</v>
      </c>
      <c r="D183" s="3">
        <v>0.62909486760443889</v>
      </c>
      <c r="E183" s="3">
        <v>0.60809415081065898</v>
      </c>
      <c r="F183" s="3">
        <v>0.68070999370412055</v>
      </c>
      <c r="G183" s="3">
        <v>0.89479304802381643</v>
      </c>
      <c r="I183" s="1" t="str">
        <f t="shared" si="28"/>
        <v>LM</v>
      </c>
      <c r="J183" s="1" t="str">
        <f t="shared" si="29"/>
        <v>LM</v>
      </c>
      <c r="K183" s="1" t="str">
        <f t="shared" si="30"/>
        <v>LM</v>
      </c>
      <c r="L183" s="1" t="str">
        <f t="shared" si="31"/>
        <v>LH</v>
      </c>
      <c r="M183" s="1" t="str">
        <f t="shared" si="32"/>
        <v>LH</v>
      </c>
      <c r="U183" s="3"/>
      <c r="V183" s="3"/>
      <c r="W183" s="3"/>
      <c r="X183" s="3"/>
      <c r="Y183" s="3"/>
    </row>
    <row r="184" spans="1:25" s="1" customFormat="1" x14ac:dyDescent="0.25">
      <c r="A184" s="2">
        <v>50.077554162650024</v>
      </c>
      <c r="B184" s="3">
        <v>1.8190690933440518E-2</v>
      </c>
      <c r="C184" s="3">
        <v>0.34513084007476386</v>
      </c>
      <c r="D184" s="3">
        <v>0.66036090822668558</v>
      </c>
      <c r="E184" s="3">
        <v>0.55795313879465724</v>
      </c>
      <c r="F184" s="3">
        <v>0.46794841726952252</v>
      </c>
      <c r="G184" s="3">
        <v>0.60934740716842506</v>
      </c>
      <c r="I184" s="1" t="str">
        <f t="shared" si="28"/>
        <v>LM</v>
      </c>
      <c r="J184" s="1" t="str">
        <f t="shared" si="29"/>
        <v>LM</v>
      </c>
      <c r="K184" s="1" t="str">
        <f t="shared" si="30"/>
        <v>LM</v>
      </c>
      <c r="L184" s="1" t="str">
        <f t="shared" si="31"/>
        <v>LM</v>
      </c>
      <c r="M184" s="1" t="str">
        <f t="shared" si="32"/>
        <v>LM</v>
      </c>
      <c r="U184" s="3"/>
      <c r="V184" s="3"/>
      <c r="W184" s="3"/>
      <c r="X184" s="3"/>
      <c r="Y184" s="3"/>
    </row>
    <row r="185" spans="1:25" s="1" customFormat="1" x14ac:dyDescent="0.25">
      <c r="A185" s="2">
        <v>41.703338074944114</v>
      </c>
      <c r="B185" s="3">
        <v>0.11982197175722235</v>
      </c>
      <c r="C185" s="3">
        <v>0.25551349473149043</v>
      </c>
      <c r="D185" s="3">
        <v>0.66226604804522382</v>
      </c>
      <c r="E185" s="3">
        <v>0.51121941368501056</v>
      </c>
      <c r="F185" s="3">
        <v>0.42644111879389079</v>
      </c>
      <c r="G185" s="3">
        <v>0.57391226583191457</v>
      </c>
      <c r="I185" s="1" t="str">
        <f t="shared" si="28"/>
        <v>LL</v>
      </c>
      <c r="J185" s="1" t="str">
        <f t="shared" si="29"/>
        <v>LM</v>
      </c>
      <c r="K185" s="1" t="str">
        <f t="shared" si="30"/>
        <v>LM</v>
      </c>
      <c r="L185" s="1" t="str">
        <f t="shared" si="31"/>
        <v>LM</v>
      </c>
      <c r="M185" s="1" t="str">
        <f t="shared" si="32"/>
        <v>LM</v>
      </c>
      <c r="U185" s="3"/>
      <c r="V185" s="3"/>
      <c r="W185" s="3"/>
      <c r="X185" s="3"/>
      <c r="Y185" s="3"/>
    </row>
    <row r="186" spans="1:25" s="1" customFormat="1" x14ac:dyDescent="0.25">
      <c r="A186" s="2">
        <v>34.041023505101769</v>
      </c>
      <c r="B186" s="3">
        <v>0.17496797277364917</v>
      </c>
      <c r="C186" s="3">
        <v>0.39523115099433659</v>
      </c>
      <c r="D186" s="3">
        <v>0.40187292268528763</v>
      </c>
      <c r="E186" s="3">
        <v>0.37678849657530278</v>
      </c>
      <c r="F186" s="3">
        <v>0.24307433839177614</v>
      </c>
      <c r="G186" s="3">
        <v>0.40506873179148206</v>
      </c>
      <c r="I186" s="1" t="str">
        <f t="shared" si="28"/>
        <v>LM</v>
      </c>
      <c r="J186" s="1" t="str">
        <f t="shared" si="29"/>
        <v>LL</v>
      </c>
      <c r="K186" s="1" t="str">
        <f t="shared" si="30"/>
        <v>LL</v>
      </c>
      <c r="L186" s="1" t="str">
        <f t="shared" si="31"/>
        <v>LL</v>
      </c>
      <c r="M186" s="1" t="str">
        <f t="shared" si="32"/>
        <v>LL</v>
      </c>
      <c r="U186" s="3"/>
      <c r="V186" s="3"/>
      <c r="W186" s="3"/>
      <c r="X186" s="3"/>
      <c r="Y186" s="3"/>
    </row>
    <row r="187" spans="1:25" s="1" customFormat="1" x14ac:dyDescent="0.25">
      <c r="A187" s="2">
        <v>28.9207964292947</v>
      </c>
      <c r="B187" s="3">
        <v>3.566701462670168E-2</v>
      </c>
      <c r="C187" s="3">
        <v>0.19038040407095497</v>
      </c>
      <c r="D187" s="3">
        <v>0.47191827604513253</v>
      </c>
      <c r="E187" s="3">
        <v>0.43944670407825154</v>
      </c>
      <c r="F187" s="3">
        <v>0.35628522592185974</v>
      </c>
      <c r="G187" s="3">
        <v>0.69370601062206927</v>
      </c>
      <c r="I187" s="1" t="str">
        <f t="shared" si="28"/>
        <v>LL</v>
      </c>
      <c r="J187" s="1" t="str">
        <f t="shared" si="29"/>
        <v>LL</v>
      </c>
      <c r="K187" s="1" t="str">
        <f t="shared" si="30"/>
        <v>LM</v>
      </c>
      <c r="L187" s="1" t="str">
        <f t="shared" si="31"/>
        <v>LM</v>
      </c>
      <c r="M187" s="1" t="str">
        <f t="shared" si="32"/>
        <v>LM</v>
      </c>
      <c r="U187" s="3"/>
      <c r="V187" s="3"/>
      <c r="W187" s="3"/>
      <c r="X187" s="3"/>
      <c r="Y187" s="3"/>
    </row>
    <row r="188" spans="1:25" s="1" customFormat="1" x14ac:dyDescent="0.25">
      <c r="A188" s="2">
        <v>48.145919419336238</v>
      </c>
      <c r="B188" s="3">
        <v>9.6099762725371518E-2</v>
      </c>
      <c r="C188" s="3">
        <v>0.48653731804631789</v>
      </c>
      <c r="D188" s="3">
        <v>0.59662299896491033</v>
      </c>
      <c r="E188" s="3">
        <v>0.49782628333029777</v>
      </c>
      <c r="F188" s="3">
        <v>0.46235503116050369</v>
      </c>
      <c r="G188" s="3">
        <v>0.67790279001616094</v>
      </c>
      <c r="I188" s="1" t="str">
        <f t="shared" si="28"/>
        <v>LM</v>
      </c>
      <c r="J188" s="1" t="str">
        <f t="shared" si="29"/>
        <v>LM</v>
      </c>
      <c r="K188" s="1" t="str">
        <f t="shared" si="30"/>
        <v>LM</v>
      </c>
      <c r="L188" s="1" t="str">
        <f t="shared" si="31"/>
        <v>LM</v>
      </c>
      <c r="M188" s="1" t="str">
        <f t="shared" si="32"/>
        <v>LM</v>
      </c>
      <c r="U188" s="3"/>
      <c r="V188" s="3"/>
      <c r="W188" s="3"/>
      <c r="X188" s="3"/>
      <c r="Y188" s="3"/>
    </row>
    <row r="189" spans="1:25" s="1" customFormat="1" x14ac:dyDescent="0.25">
      <c r="A189" s="2">
        <v>43.385154820861956</v>
      </c>
      <c r="B189" s="3">
        <v>0.50908117196086111</v>
      </c>
      <c r="C189" s="3">
        <v>0.40960861403205595</v>
      </c>
      <c r="D189" s="3">
        <v>0.56967901753113015</v>
      </c>
      <c r="E189" s="3">
        <v>0.47050923463141259</v>
      </c>
      <c r="F189" s="3">
        <v>0.3941783729291789</v>
      </c>
      <c r="G189" s="3">
        <v>0.53268832747792694</v>
      </c>
      <c r="I189" s="1" t="str">
        <f t="shared" si="28"/>
        <v>MM</v>
      </c>
      <c r="J189" s="1" t="str">
        <f t="shared" si="29"/>
        <v>LM</v>
      </c>
      <c r="K189" s="1" t="str">
        <f t="shared" si="30"/>
        <v>MM</v>
      </c>
      <c r="L189" s="1" t="str">
        <f t="shared" si="31"/>
        <v>MM</v>
      </c>
      <c r="M189" s="1" t="str">
        <f t="shared" si="32"/>
        <v>LL</v>
      </c>
      <c r="U189" s="3"/>
      <c r="V189" s="3"/>
      <c r="W189" s="3"/>
      <c r="X189" s="3"/>
      <c r="Y189" s="3"/>
    </row>
    <row r="190" spans="1:25" s="1" customFormat="1" x14ac:dyDescent="0.25">
      <c r="A190" s="2">
        <v>56.620034580487271</v>
      </c>
      <c r="B190" s="3">
        <v>0.2285851419800104</v>
      </c>
      <c r="C190" s="3">
        <v>2.672655731192991E-2</v>
      </c>
      <c r="D190" s="3">
        <v>0.23060056647710714</v>
      </c>
      <c r="E190" s="3">
        <v>0.34708459169460804</v>
      </c>
      <c r="F190" s="3">
        <v>9.4053816026303805E-3</v>
      </c>
      <c r="G190" s="3">
        <v>0.34568049891087327</v>
      </c>
      <c r="I190" s="1" t="str">
        <f t="shared" si="28"/>
        <v>LL</v>
      </c>
      <c r="J190" s="1" t="str">
        <f t="shared" si="29"/>
        <v>LL</v>
      </c>
      <c r="K190" s="1" t="str">
        <f t="shared" si="30"/>
        <v>LL</v>
      </c>
      <c r="L190" s="1" t="str">
        <f t="shared" si="31"/>
        <v>LL</v>
      </c>
      <c r="M190" s="1" t="str">
        <f t="shared" si="32"/>
        <v>LL</v>
      </c>
      <c r="U190" s="3"/>
      <c r="V190" s="3"/>
      <c r="W190" s="3"/>
      <c r="X190" s="3"/>
      <c r="Y190" s="3"/>
    </row>
    <row r="191" spans="1:25" s="1" customFormat="1" x14ac:dyDescent="0.25">
      <c r="A191" s="2">
        <v>38.511609120540712</v>
      </c>
      <c r="B191" s="3">
        <v>6.8518276400579198E-2</v>
      </c>
      <c r="C191" s="3">
        <v>0.4441725624403452</v>
      </c>
      <c r="D191" s="3">
        <v>0.63699785879497361</v>
      </c>
      <c r="E191" s="3">
        <v>0.60663856778453862</v>
      </c>
      <c r="F191" s="3">
        <v>0.53040290611504015</v>
      </c>
      <c r="G191" s="3">
        <v>0.73857603235288904</v>
      </c>
      <c r="I191" s="1" t="str">
        <f t="shared" si="28"/>
        <v>LM</v>
      </c>
      <c r="J191" s="1" t="str">
        <f t="shared" si="29"/>
        <v>LM</v>
      </c>
      <c r="K191" s="1" t="str">
        <f t="shared" si="30"/>
        <v>LM</v>
      </c>
      <c r="L191" s="1" t="str">
        <f t="shared" si="31"/>
        <v>LM</v>
      </c>
      <c r="M191" s="1" t="str">
        <f t="shared" si="32"/>
        <v>LM</v>
      </c>
      <c r="U191" s="3"/>
      <c r="V191" s="3"/>
      <c r="W191" s="3"/>
      <c r="X191" s="3"/>
      <c r="Y191" s="3"/>
    </row>
    <row r="192" spans="1:25" s="1" customFormat="1" x14ac:dyDescent="0.25">
      <c r="A192" s="2">
        <v>35.002674575256187</v>
      </c>
      <c r="B192" s="3">
        <v>2.532698494608657E-2</v>
      </c>
      <c r="C192" s="3">
        <v>0.33874250236882447</v>
      </c>
      <c r="D192" s="3">
        <v>0.43563818770554869</v>
      </c>
      <c r="E192" s="3">
        <v>0.47858366747001679</v>
      </c>
      <c r="F192" s="3">
        <v>0.47477561829380943</v>
      </c>
      <c r="G192" s="3">
        <v>0.73378745419520452</v>
      </c>
      <c r="I192" s="1" t="str">
        <f t="shared" si="28"/>
        <v>LM</v>
      </c>
      <c r="J192" s="1" t="str">
        <f t="shared" si="29"/>
        <v>LL</v>
      </c>
      <c r="K192" s="1" t="str">
        <f t="shared" si="30"/>
        <v>LM</v>
      </c>
      <c r="L192" s="1" t="str">
        <f t="shared" si="31"/>
        <v>LM</v>
      </c>
      <c r="M192" s="1" t="str">
        <f t="shared" si="32"/>
        <v>LM</v>
      </c>
      <c r="U192" s="3"/>
      <c r="V192" s="3"/>
      <c r="W192" s="3"/>
      <c r="X192" s="3"/>
      <c r="Y192" s="3"/>
    </row>
    <row r="193" spans="1:25" s="1" customFormat="1" x14ac:dyDescent="0.25">
      <c r="A193" s="2">
        <v>38.286547930969228</v>
      </c>
      <c r="B193" s="3">
        <v>3.9935473286342137E-2</v>
      </c>
      <c r="C193" s="3">
        <v>0.26030747361130685</v>
      </c>
      <c r="D193" s="3">
        <v>0.33697425428921046</v>
      </c>
      <c r="E193" s="3">
        <v>0.25036109830396569</v>
      </c>
      <c r="F193" s="3">
        <v>0.34358434103538438</v>
      </c>
      <c r="G193" s="3">
        <v>0.51501796575156256</v>
      </c>
      <c r="I193" s="1" t="str">
        <f t="shared" si="28"/>
        <v>LL</v>
      </c>
      <c r="J193" s="1" t="str">
        <f t="shared" si="29"/>
        <v>LL</v>
      </c>
      <c r="K193" s="1" t="str">
        <f t="shared" si="30"/>
        <v>LL</v>
      </c>
      <c r="L193" s="1" t="str">
        <f t="shared" si="31"/>
        <v>LM</v>
      </c>
      <c r="M193" s="1" t="str">
        <f t="shared" si="32"/>
        <v>LL</v>
      </c>
      <c r="U193" s="3"/>
      <c r="V193" s="3"/>
      <c r="W193" s="3"/>
      <c r="X193" s="3"/>
      <c r="Y193" s="3"/>
    </row>
    <row r="194" spans="1:25" s="1" customFormat="1" x14ac:dyDescent="0.25">
      <c r="A194" s="2">
        <v>41.358208740087349</v>
      </c>
      <c r="B194" s="3">
        <v>6.4043798565063759E-2</v>
      </c>
      <c r="C194" s="3">
        <v>0.23317977507437893</v>
      </c>
      <c r="D194" s="3">
        <v>0.4718361856413365</v>
      </c>
      <c r="E194" s="3">
        <v>0.38442002518173668</v>
      </c>
      <c r="F194" s="3">
        <v>0.23058521614066294</v>
      </c>
      <c r="G194" s="3">
        <v>0.34141991375980063</v>
      </c>
      <c r="I194" s="1" t="str">
        <f t="shared" si="28"/>
        <v>LL</v>
      </c>
      <c r="J194" s="1" t="str">
        <f t="shared" si="29"/>
        <v>LL</v>
      </c>
      <c r="K194" s="1" t="str">
        <f t="shared" si="30"/>
        <v>LL</v>
      </c>
      <c r="L194" s="1" t="str">
        <f t="shared" si="31"/>
        <v>LL</v>
      </c>
      <c r="M194" s="1" t="str">
        <f t="shared" si="32"/>
        <v>LL</v>
      </c>
      <c r="U194" s="3"/>
      <c r="V194" s="3"/>
      <c r="W194" s="3"/>
      <c r="X194" s="3"/>
      <c r="Y194" s="3"/>
    </row>
    <row r="195" spans="1:25" s="1" customFormat="1" x14ac:dyDescent="0.25">
      <c r="A195" s="2">
        <v>46.99795489148223</v>
      </c>
      <c r="B195" s="3">
        <v>8.6254631719091063E-2</v>
      </c>
      <c r="C195" s="3">
        <v>0.34804392618565089</v>
      </c>
      <c r="D195" s="3">
        <v>0.61636335204674031</v>
      </c>
      <c r="E195" s="3">
        <v>0.58837438829789324</v>
      </c>
      <c r="F195" s="3">
        <v>0.45998278989603952</v>
      </c>
      <c r="G195" s="3">
        <v>0.66021692041966906</v>
      </c>
      <c r="I195" s="1" t="str">
        <f t="shared" ref="I195:I258" si="33">IF(B195&lt;=0.33,IF(C195&lt;=0.33,"LL",IF(C195&lt;=0.66,"LM","LH")),IF(B195&lt;=0.66,IF(C195&lt;=0.33,"ML",IF(C195&lt;=0.66,"MM","MH")),IF(B195&lt;=1,IF(C195&lt;=0.33,"HL",IF(C195&lt;=0.66,"HM","HH")))))</f>
        <v>LM</v>
      </c>
      <c r="J195" s="1" t="str">
        <f t="shared" ref="J195:J258" si="34">IF(B195&lt;=0.51,IF(D195&lt;=0.51,"LL",IF(D195&lt;=0.76,"LM","LH")),IF(B195&lt;=0.76,IF(D195&lt;=0.51,"ML",IF(D195&lt;=0.76,"MM","MH")),IF(B195&lt;=1,IF(D195&lt;=0.51,"HL",IF(D195&lt;=0.76,"HM","HH")))))</f>
        <v>LM</v>
      </c>
      <c r="K195" s="1" t="str">
        <f t="shared" ref="K195:K258" si="35">IF(B195&lt;=0.4,IF(E195&lt;=0.4,"LL",IF(E195&lt;=0.7,"LM","LH")),IF(B195&lt;=0.7,IF(E195&lt;=0.4,"ML",IF(E195&lt;=0.7,"MM","MH")),IF(B195&lt;=1,IF(E195&lt;=0.4,"HL",IF(E195&lt;=0.7,"HM","HH")))))</f>
        <v>LM</v>
      </c>
      <c r="L195" s="1" t="str">
        <f t="shared" ref="L195:L258" si="36">IF(B195&lt;=0.33,IF(F195&lt;=0.33,"LL",IF(F195&lt;=0.66,"LM","LH")),IF(B195&lt;=0.66,IF(F195&lt;=0.33,"ML",IF(F195&lt;=0.66,"MM","MH")),IF(B195&lt;=1,IF(F195&lt;=0.33,"HL",IF(F195&lt;=0.66,"HM","HH")))))</f>
        <v>LM</v>
      </c>
      <c r="M195" s="1" t="str">
        <f t="shared" ref="M195:M258" si="37">IF(B195&lt;=0.55,IF(G195&lt;=0.55,"LL",IF(G195&lt;=0.76,"LM","LH")),IF(B195&lt;=0.76,IF(G195&lt;=0.55,"ML",IF(G195&lt;=0.76,"MM","MH")),IF(B195&lt;=1,IF(G195&lt;=0.55,"HL",IF(G195&lt;=0.76,"HM","HH")))))</f>
        <v>LM</v>
      </c>
      <c r="U195" s="3"/>
      <c r="V195" s="3"/>
      <c r="W195" s="3"/>
      <c r="X195" s="3"/>
      <c r="Y195" s="3"/>
    </row>
    <row r="196" spans="1:25" s="1" customFormat="1" x14ac:dyDescent="0.25">
      <c r="A196" s="2">
        <v>40.1683664765293</v>
      </c>
      <c r="B196" s="3">
        <v>0.57679598645297947</v>
      </c>
      <c r="C196" s="3">
        <v>0.21352650989494487</v>
      </c>
      <c r="D196" s="3">
        <v>0.55610734372429671</v>
      </c>
      <c r="E196" s="3">
        <v>0.49081250246574637</v>
      </c>
      <c r="F196" s="3">
        <v>0.45166976581213919</v>
      </c>
      <c r="G196" s="3">
        <v>0.62224382466216266</v>
      </c>
      <c r="I196" s="1" t="str">
        <f t="shared" si="33"/>
        <v>ML</v>
      </c>
      <c r="J196" s="1" t="str">
        <f t="shared" si="34"/>
        <v>MM</v>
      </c>
      <c r="K196" s="1" t="str">
        <f t="shared" si="35"/>
        <v>MM</v>
      </c>
      <c r="L196" s="1" t="str">
        <f t="shared" si="36"/>
        <v>MM</v>
      </c>
      <c r="M196" s="1" t="str">
        <f t="shared" si="37"/>
        <v>MM</v>
      </c>
      <c r="U196" s="3"/>
      <c r="V196" s="3"/>
      <c r="W196" s="3"/>
      <c r="X196" s="3"/>
      <c r="Y196" s="3"/>
    </row>
    <row r="197" spans="1:25" s="1" customFormat="1" x14ac:dyDescent="0.25">
      <c r="A197" s="2">
        <v>41.120814147037713</v>
      </c>
      <c r="B197" s="3">
        <v>2.5065302047890869E-2</v>
      </c>
      <c r="C197" s="3">
        <v>0.39863135596157773</v>
      </c>
      <c r="D197" s="3">
        <v>0.65064799235267334</v>
      </c>
      <c r="E197" s="3">
        <v>0.58129934734563171</v>
      </c>
      <c r="F197" s="3">
        <v>0.5322605466360375</v>
      </c>
      <c r="G197" s="3">
        <v>0.76343544184772894</v>
      </c>
      <c r="I197" s="1" t="str">
        <f t="shared" si="33"/>
        <v>LM</v>
      </c>
      <c r="J197" s="1" t="str">
        <f t="shared" si="34"/>
        <v>LM</v>
      </c>
      <c r="K197" s="1" t="str">
        <f t="shared" si="35"/>
        <v>LM</v>
      </c>
      <c r="L197" s="1" t="str">
        <f t="shared" si="36"/>
        <v>LM</v>
      </c>
      <c r="M197" s="1" t="str">
        <f t="shared" si="37"/>
        <v>LH</v>
      </c>
      <c r="U197" s="3"/>
      <c r="V197" s="3"/>
      <c r="W197" s="3"/>
      <c r="X197" s="3"/>
      <c r="Y197" s="3"/>
    </row>
    <row r="198" spans="1:25" s="1" customFormat="1" x14ac:dyDescent="0.25">
      <c r="A198" s="2">
        <v>32.639665401739848</v>
      </c>
      <c r="B198" s="3">
        <v>0.22658795415679464</v>
      </c>
      <c r="C198" s="3">
        <v>0.22258042628128838</v>
      </c>
      <c r="D198" s="3">
        <v>0.39682659516615781</v>
      </c>
      <c r="E198" s="3">
        <v>0.25242856840126554</v>
      </c>
      <c r="F198" s="3">
        <v>6.1090895905843101E-2</v>
      </c>
      <c r="G198" s="3">
        <v>0.27987128283096452</v>
      </c>
      <c r="I198" s="1" t="str">
        <f t="shared" si="33"/>
        <v>LL</v>
      </c>
      <c r="J198" s="1" t="str">
        <f t="shared" si="34"/>
        <v>LL</v>
      </c>
      <c r="K198" s="1" t="str">
        <f t="shared" si="35"/>
        <v>LL</v>
      </c>
      <c r="L198" s="1" t="str">
        <f t="shared" si="36"/>
        <v>LL</v>
      </c>
      <c r="M198" s="1" t="str">
        <f t="shared" si="37"/>
        <v>LL</v>
      </c>
      <c r="U198" s="3"/>
      <c r="V198" s="3"/>
      <c r="W198" s="3"/>
      <c r="X198" s="3"/>
      <c r="Y198" s="3"/>
    </row>
    <row r="199" spans="1:25" s="1" customFormat="1" x14ac:dyDescent="0.25">
      <c r="A199" s="2">
        <v>44.466484434810603</v>
      </c>
      <c r="B199" s="3">
        <v>1.0198548684425841E-2</v>
      </c>
      <c r="C199" s="3">
        <v>0.57412378171882861</v>
      </c>
      <c r="D199" s="3">
        <v>0.7532862966598568</v>
      </c>
      <c r="E199" s="3">
        <v>0.52579868309197875</v>
      </c>
      <c r="F199" s="3">
        <v>0.41693640943951404</v>
      </c>
      <c r="G199" s="3">
        <v>0.61413196686934923</v>
      </c>
      <c r="I199" s="1" t="str">
        <f t="shared" si="33"/>
        <v>LM</v>
      </c>
      <c r="J199" s="1" t="str">
        <f t="shared" si="34"/>
        <v>LM</v>
      </c>
      <c r="K199" s="1" t="str">
        <f t="shared" si="35"/>
        <v>LM</v>
      </c>
      <c r="L199" s="1" t="str">
        <f t="shared" si="36"/>
        <v>LM</v>
      </c>
      <c r="M199" s="1" t="str">
        <f t="shared" si="37"/>
        <v>LM</v>
      </c>
      <c r="U199" s="3"/>
      <c r="V199" s="3"/>
      <c r="W199" s="3"/>
      <c r="X199" s="3"/>
      <c r="Y199" s="3"/>
    </row>
    <row r="200" spans="1:25" s="1" customFormat="1" x14ac:dyDescent="0.25">
      <c r="A200" s="2">
        <v>45.09268407148457</v>
      </c>
      <c r="B200" s="3">
        <v>6.6157653625797883E-2</v>
      </c>
      <c r="C200" s="3">
        <v>5.5941190419921571E-2</v>
      </c>
      <c r="D200" s="3">
        <v>6.0018256007001392E-2</v>
      </c>
      <c r="E200" s="3">
        <v>7.7730778810918798E-3</v>
      </c>
      <c r="F200" s="3">
        <v>0.11398442581784846</v>
      </c>
      <c r="G200" s="3">
        <v>0.11379787529219537</v>
      </c>
      <c r="I200" s="1" t="str">
        <f t="shared" si="33"/>
        <v>LL</v>
      </c>
      <c r="J200" s="1" t="str">
        <f t="shared" si="34"/>
        <v>LL</v>
      </c>
      <c r="K200" s="1" t="str">
        <f t="shared" si="35"/>
        <v>LL</v>
      </c>
      <c r="L200" s="1" t="str">
        <f t="shared" si="36"/>
        <v>LL</v>
      </c>
      <c r="M200" s="1" t="str">
        <f t="shared" si="37"/>
        <v>LL</v>
      </c>
      <c r="U200" s="3"/>
      <c r="V200" s="3"/>
      <c r="W200" s="3"/>
      <c r="X200" s="3"/>
      <c r="Y200" s="3"/>
    </row>
    <row r="201" spans="1:25" s="1" customFormat="1" x14ac:dyDescent="0.25">
      <c r="A201" s="2">
        <v>37.258700456575092</v>
      </c>
      <c r="B201" s="3">
        <v>5.8495159800283698E-2</v>
      </c>
      <c r="C201" s="3">
        <v>0.32964615092929522</v>
      </c>
      <c r="D201" s="3">
        <v>0.49884108669708188</v>
      </c>
      <c r="E201" s="3">
        <v>0.32303999251904503</v>
      </c>
      <c r="F201" s="3">
        <v>0.41833755251416721</v>
      </c>
      <c r="G201" s="3">
        <v>0.55601556814441577</v>
      </c>
      <c r="I201" s="1" t="str">
        <f t="shared" si="33"/>
        <v>LL</v>
      </c>
      <c r="J201" s="1" t="str">
        <f t="shared" si="34"/>
        <v>LL</v>
      </c>
      <c r="K201" s="1" t="str">
        <f t="shared" si="35"/>
        <v>LL</v>
      </c>
      <c r="L201" s="1" t="str">
        <f t="shared" si="36"/>
        <v>LM</v>
      </c>
      <c r="M201" s="1" t="str">
        <f t="shared" si="37"/>
        <v>LM</v>
      </c>
      <c r="U201" s="3"/>
      <c r="V201" s="3"/>
      <c r="W201" s="3"/>
      <c r="X201" s="3"/>
      <c r="Y201" s="3"/>
    </row>
    <row r="202" spans="1:25" s="1" customFormat="1" x14ac:dyDescent="0.25">
      <c r="A202" s="2">
        <v>46.958512760103183</v>
      </c>
      <c r="B202" s="3">
        <v>0.24744779889013149</v>
      </c>
      <c r="C202" s="3">
        <v>0.24193277652993478</v>
      </c>
      <c r="D202" s="3">
        <v>0.48880741809448569</v>
      </c>
      <c r="E202" s="3">
        <v>0.36991011570043753</v>
      </c>
      <c r="F202" s="3">
        <v>0.20340401569930677</v>
      </c>
      <c r="G202" s="3">
        <v>0.44522323689620014</v>
      </c>
      <c r="I202" s="1" t="str">
        <f t="shared" si="33"/>
        <v>LL</v>
      </c>
      <c r="J202" s="1" t="str">
        <f t="shared" si="34"/>
        <v>LL</v>
      </c>
      <c r="K202" s="1" t="str">
        <f t="shared" si="35"/>
        <v>LL</v>
      </c>
      <c r="L202" s="1" t="str">
        <f t="shared" si="36"/>
        <v>LL</v>
      </c>
      <c r="M202" s="1" t="str">
        <f t="shared" si="37"/>
        <v>LL</v>
      </c>
      <c r="U202" s="3"/>
      <c r="V202" s="3"/>
      <c r="W202" s="3"/>
      <c r="X202" s="3"/>
      <c r="Y202" s="3"/>
    </row>
    <row r="203" spans="1:25" s="1" customFormat="1" x14ac:dyDescent="0.25">
      <c r="A203" s="2">
        <v>57.070074248468075</v>
      </c>
      <c r="B203" s="3">
        <v>0.16851400901777877</v>
      </c>
      <c r="C203" s="3">
        <v>0.34162920576127814</v>
      </c>
      <c r="D203" s="3">
        <v>0.37264519012294617</v>
      </c>
      <c r="E203" s="3">
        <v>0.27477553864481874</v>
      </c>
      <c r="F203" s="3">
        <v>0.27153664853959614</v>
      </c>
      <c r="G203" s="3">
        <v>0.3776245848901093</v>
      </c>
      <c r="I203" s="1" t="str">
        <f t="shared" si="33"/>
        <v>LM</v>
      </c>
      <c r="J203" s="1" t="str">
        <f t="shared" si="34"/>
        <v>LL</v>
      </c>
      <c r="K203" s="1" t="str">
        <f t="shared" si="35"/>
        <v>LL</v>
      </c>
      <c r="L203" s="1" t="str">
        <f t="shared" si="36"/>
        <v>LL</v>
      </c>
      <c r="M203" s="1" t="str">
        <f t="shared" si="37"/>
        <v>LL</v>
      </c>
      <c r="U203" s="3"/>
      <c r="V203" s="3"/>
      <c r="W203" s="3"/>
      <c r="X203" s="3"/>
      <c r="Y203" s="3"/>
    </row>
    <row r="204" spans="1:25" s="1" customFormat="1" x14ac:dyDescent="0.25">
      <c r="A204" s="2">
        <v>37.713129194931184</v>
      </c>
      <c r="B204" s="3">
        <v>3.8382782823282127E-2</v>
      </c>
      <c r="C204" s="3">
        <v>0.36534767144824126</v>
      </c>
      <c r="D204" s="3">
        <v>0.39673070478544137</v>
      </c>
      <c r="E204" s="3">
        <v>0.26208641991179354</v>
      </c>
      <c r="F204" s="3">
        <v>0.29458951596188654</v>
      </c>
      <c r="G204" s="3">
        <v>0.40819198996425266</v>
      </c>
      <c r="I204" s="1" t="str">
        <f t="shared" si="33"/>
        <v>LM</v>
      </c>
      <c r="J204" s="1" t="str">
        <f t="shared" si="34"/>
        <v>LL</v>
      </c>
      <c r="K204" s="1" t="str">
        <f t="shared" si="35"/>
        <v>LL</v>
      </c>
      <c r="L204" s="1" t="str">
        <f t="shared" si="36"/>
        <v>LL</v>
      </c>
      <c r="M204" s="1" t="str">
        <f t="shared" si="37"/>
        <v>LL</v>
      </c>
      <c r="U204" s="3"/>
      <c r="V204" s="3"/>
      <c r="W204" s="3"/>
      <c r="X204" s="3"/>
      <c r="Y204" s="3"/>
    </row>
    <row r="205" spans="1:25" s="1" customFormat="1" x14ac:dyDescent="0.25">
      <c r="A205" s="2">
        <v>48.139912936638908</v>
      </c>
      <c r="B205" s="3">
        <v>3.8260976115106593E-2</v>
      </c>
      <c r="C205" s="3">
        <v>0.32012298829219282</v>
      </c>
      <c r="D205" s="3">
        <v>0.55835346578291789</v>
      </c>
      <c r="E205" s="3">
        <v>0.35339436329638563</v>
      </c>
      <c r="F205" s="3">
        <v>0.23748406253268037</v>
      </c>
      <c r="G205" s="3">
        <v>0.34944808321914922</v>
      </c>
      <c r="I205" s="1" t="str">
        <f t="shared" si="33"/>
        <v>LL</v>
      </c>
      <c r="J205" s="1" t="str">
        <f t="shared" si="34"/>
        <v>LM</v>
      </c>
      <c r="K205" s="1" t="str">
        <f t="shared" si="35"/>
        <v>LL</v>
      </c>
      <c r="L205" s="1" t="str">
        <f t="shared" si="36"/>
        <v>LL</v>
      </c>
      <c r="M205" s="1" t="str">
        <f t="shared" si="37"/>
        <v>LL</v>
      </c>
      <c r="U205" s="3"/>
      <c r="V205" s="3"/>
      <c r="W205" s="3"/>
      <c r="X205" s="3"/>
      <c r="Y205" s="3"/>
    </row>
    <row r="206" spans="1:25" s="1" customFormat="1" x14ac:dyDescent="0.25">
      <c r="A206" s="2">
        <v>38.668340021018523</v>
      </c>
      <c r="B206" s="3">
        <v>0.13584801258751855</v>
      </c>
      <c r="C206" s="3">
        <v>0.40811901376784954</v>
      </c>
      <c r="D206" s="3">
        <v>0.49467555298285348</v>
      </c>
      <c r="E206" s="3">
        <v>0.48454213883240904</v>
      </c>
      <c r="F206" s="3">
        <v>0.44283713941280284</v>
      </c>
      <c r="G206" s="3">
        <v>0.67343877762353688</v>
      </c>
      <c r="I206" s="1" t="str">
        <f t="shared" si="33"/>
        <v>LM</v>
      </c>
      <c r="J206" s="1" t="str">
        <f t="shared" si="34"/>
        <v>LL</v>
      </c>
      <c r="K206" s="1" t="str">
        <f t="shared" si="35"/>
        <v>LM</v>
      </c>
      <c r="L206" s="1" t="str">
        <f t="shared" si="36"/>
        <v>LM</v>
      </c>
      <c r="M206" s="1" t="str">
        <f t="shared" si="37"/>
        <v>LM</v>
      </c>
      <c r="U206" s="3"/>
      <c r="V206" s="3"/>
      <c r="W206" s="3"/>
      <c r="X206" s="3"/>
      <c r="Y206" s="3"/>
    </row>
    <row r="207" spans="1:25" s="1" customFormat="1" x14ac:dyDescent="0.25">
      <c r="A207" s="2">
        <v>42.237241219719635</v>
      </c>
      <c r="B207" s="3">
        <v>4.2759450725283123E-2</v>
      </c>
      <c r="C207" s="3">
        <v>0.21278019962934397</v>
      </c>
      <c r="D207" s="3">
        <v>0.41075144712980205</v>
      </c>
      <c r="E207" s="3">
        <v>0.32633749631596254</v>
      </c>
      <c r="F207" s="3">
        <v>0.24068253310224735</v>
      </c>
      <c r="G207" s="3">
        <v>0.4621902430859775</v>
      </c>
      <c r="I207" s="1" t="str">
        <f t="shared" si="33"/>
        <v>LL</v>
      </c>
      <c r="J207" s="1" t="str">
        <f t="shared" si="34"/>
        <v>LL</v>
      </c>
      <c r="K207" s="1" t="str">
        <f t="shared" si="35"/>
        <v>LL</v>
      </c>
      <c r="L207" s="1" t="str">
        <f t="shared" si="36"/>
        <v>LL</v>
      </c>
      <c r="M207" s="1" t="str">
        <f t="shared" si="37"/>
        <v>LL</v>
      </c>
      <c r="U207" s="3"/>
      <c r="V207" s="3"/>
      <c r="W207" s="3"/>
      <c r="X207" s="3"/>
      <c r="Y207" s="3"/>
    </row>
    <row r="208" spans="1:25" s="1" customFormat="1" x14ac:dyDescent="0.25">
      <c r="A208" s="2">
        <v>39.390457068187068</v>
      </c>
      <c r="B208" s="3">
        <v>2.8279645278330899E-2</v>
      </c>
      <c r="C208" s="3">
        <v>0.29780491061699232</v>
      </c>
      <c r="D208" s="3">
        <v>0.40796148223132539</v>
      </c>
      <c r="E208" s="3">
        <v>0.40980626358952871</v>
      </c>
      <c r="F208" s="3">
        <v>0.32287581258814629</v>
      </c>
      <c r="G208" s="3">
        <v>0.50026035827608639</v>
      </c>
      <c r="I208" s="1" t="str">
        <f t="shared" si="33"/>
        <v>LL</v>
      </c>
      <c r="J208" s="1" t="str">
        <f t="shared" si="34"/>
        <v>LL</v>
      </c>
      <c r="K208" s="1" t="str">
        <f t="shared" si="35"/>
        <v>LM</v>
      </c>
      <c r="L208" s="1" t="str">
        <f t="shared" si="36"/>
        <v>LL</v>
      </c>
      <c r="M208" s="1" t="str">
        <f t="shared" si="37"/>
        <v>LL</v>
      </c>
      <c r="U208" s="3"/>
      <c r="V208" s="3"/>
      <c r="W208" s="3"/>
      <c r="X208" s="3"/>
      <c r="Y208" s="3"/>
    </row>
    <row r="209" spans="1:25" s="1" customFormat="1" x14ac:dyDescent="0.25">
      <c r="A209" s="2">
        <v>52.688278644985992</v>
      </c>
      <c r="B209" s="3">
        <v>1.5937557619447509E-2</v>
      </c>
      <c r="C209" s="3">
        <v>0.43611794678885685</v>
      </c>
      <c r="D209" s="3">
        <v>0.76503733550955433</v>
      </c>
      <c r="E209" s="3">
        <v>0.48791048232636475</v>
      </c>
      <c r="F209" s="3">
        <v>0.46131980114439458</v>
      </c>
      <c r="G209" s="3">
        <v>0.72683095461402725</v>
      </c>
      <c r="I209" s="1" t="str">
        <f t="shared" si="33"/>
        <v>LM</v>
      </c>
      <c r="J209" s="1" t="str">
        <f t="shared" si="34"/>
        <v>LH</v>
      </c>
      <c r="K209" s="1" t="str">
        <f t="shared" si="35"/>
        <v>LM</v>
      </c>
      <c r="L209" s="1" t="str">
        <f t="shared" si="36"/>
        <v>LM</v>
      </c>
      <c r="M209" s="1" t="str">
        <f t="shared" si="37"/>
        <v>LM</v>
      </c>
      <c r="U209" s="3"/>
      <c r="V209" s="3"/>
      <c r="W209" s="3"/>
      <c r="X209" s="3"/>
      <c r="Y209" s="3"/>
    </row>
    <row r="210" spans="1:25" s="1" customFormat="1" x14ac:dyDescent="0.25">
      <c r="A210" s="2">
        <v>36.223784465960463</v>
      </c>
      <c r="B210" s="3">
        <v>8.1922184835276895E-3</v>
      </c>
      <c r="C210" s="3">
        <v>0.20878384112970702</v>
      </c>
      <c r="D210" s="3">
        <v>0.52180821594813265</v>
      </c>
      <c r="E210" s="3">
        <v>0.34833493166029839</v>
      </c>
      <c r="F210" s="3">
        <v>0.45355713313835566</v>
      </c>
      <c r="G210" s="3">
        <v>0.5488296740489329</v>
      </c>
      <c r="I210" s="1" t="str">
        <f t="shared" si="33"/>
        <v>LL</v>
      </c>
      <c r="J210" s="1" t="str">
        <f t="shared" si="34"/>
        <v>LM</v>
      </c>
      <c r="K210" s="1" t="str">
        <f t="shared" si="35"/>
        <v>LL</v>
      </c>
      <c r="L210" s="1" t="str">
        <f t="shared" si="36"/>
        <v>LM</v>
      </c>
      <c r="M210" s="1" t="str">
        <f t="shared" si="37"/>
        <v>LL</v>
      </c>
      <c r="U210" s="3"/>
      <c r="V210" s="3"/>
      <c r="W210" s="3"/>
      <c r="X210" s="3"/>
      <c r="Y210" s="3"/>
    </row>
    <row r="211" spans="1:25" s="1" customFormat="1" x14ac:dyDescent="0.25">
      <c r="A211" s="2">
        <v>32.647217651667376</v>
      </c>
      <c r="B211" s="3">
        <v>1.659976674314111E-2</v>
      </c>
      <c r="C211" s="3">
        <v>0.3615186888552927</v>
      </c>
      <c r="D211" s="3">
        <v>0.53019049069106094</v>
      </c>
      <c r="E211" s="3">
        <v>0.39618235099794297</v>
      </c>
      <c r="F211" s="3">
        <v>0.57770775034358157</v>
      </c>
      <c r="G211" s="3">
        <v>0.91573697348388583</v>
      </c>
      <c r="I211" s="1" t="str">
        <f t="shared" si="33"/>
        <v>LM</v>
      </c>
      <c r="J211" s="1" t="str">
        <f t="shared" si="34"/>
        <v>LM</v>
      </c>
      <c r="K211" s="1" t="str">
        <f t="shared" si="35"/>
        <v>LL</v>
      </c>
      <c r="L211" s="1" t="str">
        <f t="shared" si="36"/>
        <v>LM</v>
      </c>
      <c r="M211" s="1" t="str">
        <f t="shared" si="37"/>
        <v>LH</v>
      </c>
      <c r="U211" s="3"/>
      <c r="V211" s="3"/>
      <c r="W211" s="3"/>
      <c r="X211" s="3"/>
      <c r="Y211" s="3"/>
    </row>
    <row r="212" spans="1:25" s="1" customFormat="1" x14ac:dyDescent="0.25">
      <c r="A212" s="2">
        <v>41.367407567223893</v>
      </c>
      <c r="B212" s="3">
        <v>0.17976679172149265</v>
      </c>
      <c r="C212" s="3">
        <v>0.34571193755684759</v>
      </c>
      <c r="D212" s="3">
        <v>0.46886727639324222</v>
      </c>
      <c r="E212" s="3">
        <v>0.45962030226344475</v>
      </c>
      <c r="F212" s="3">
        <v>0.28421125532307784</v>
      </c>
      <c r="G212" s="3">
        <v>0.45164317118040948</v>
      </c>
      <c r="I212" s="1" t="str">
        <f t="shared" si="33"/>
        <v>LM</v>
      </c>
      <c r="J212" s="1" t="str">
        <f t="shared" si="34"/>
        <v>LL</v>
      </c>
      <c r="K212" s="1" t="str">
        <f t="shared" si="35"/>
        <v>LM</v>
      </c>
      <c r="L212" s="1" t="str">
        <f t="shared" si="36"/>
        <v>LL</v>
      </c>
      <c r="M212" s="1" t="str">
        <f t="shared" si="37"/>
        <v>LL</v>
      </c>
      <c r="U212" s="3"/>
      <c r="V212" s="3"/>
      <c r="W212" s="3"/>
      <c r="X212" s="3"/>
      <c r="Y212" s="3"/>
    </row>
    <row r="213" spans="1:25" s="1" customFormat="1" x14ac:dyDescent="0.25">
      <c r="A213" s="2">
        <v>30.259488407132331</v>
      </c>
      <c r="B213" s="3">
        <v>1.5897558790836531E-2</v>
      </c>
      <c r="C213" s="3">
        <v>0.29351543800594593</v>
      </c>
      <c r="D213" s="3">
        <v>0.3692080994357847</v>
      </c>
      <c r="E213" s="3">
        <v>0.42688618219399499</v>
      </c>
      <c r="F213" s="3">
        <v>0.31672602033036928</v>
      </c>
      <c r="G213" s="3">
        <v>0.51569894206921441</v>
      </c>
      <c r="I213" s="1" t="str">
        <f t="shared" si="33"/>
        <v>LL</v>
      </c>
      <c r="J213" s="1" t="str">
        <f t="shared" si="34"/>
        <v>LL</v>
      </c>
      <c r="K213" s="1" t="str">
        <f t="shared" si="35"/>
        <v>LM</v>
      </c>
      <c r="L213" s="1" t="str">
        <f t="shared" si="36"/>
        <v>LL</v>
      </c>
      <c r="M213" s="1" t="str">
        <f t="shared" si="37"/>
        <v>LL</v>
      </c>
      <c r="U213" s="3"/>
      <c r="V213" s="3"/>
      <c r="W213" s="3"/>
      <c r="X213" s="3"/>
      <c r="Y213" s="3"/>
    </row>
    <row r="214" spans="1:25" s="1" customFormat="1" x14ac:dyDescent="0.25">
      <c r="A214" s="2">
        <v>44.750052701652145</v>
      </c>
      <c r="B214" s="3">
        <v>9.7756148771028242E-2</v>
      </c>
      <c r="C214" s="3">
        <v>0.12590833658031286</v>
      </c>
      <c r="D214" s="3">
        <v>0.54401451483535823</v>
      </c>
      <c r="E214" s="3">
        <v>0.44866154601203645</v>
      </c>
      <c r="F214" s="3">
        <v>0.20303775782264341</v>
      </c>
      <c r="G214" s="3">
        <v>0.6173612274154392</v>
      </c>
      <c r="I214" s="1" t="str">
        <f t="shared" si="33"/>
        <v>LL</v>
      </c>
      <c r="J214" s="1" t="str">
        <f t="shared" si="34"/>
        <v>LM</v>
      </c>
      <c r="K214" s="1" t="str">
        <f t="shared" si="35"/>
        <v>LM</v>
      </c>
      <c r="L214" s="1" t="str">
        <f t="shared" si="36"/>
        <v>LL</v>
      </c>
      <c r="M214" s="1" t="str">
        <f t="shared" si="37"/>
        <v>LM</v>
      </c>
      <c r="U214" s="3"/>
      <c r="V214" s="3"/>
      <c r="W214" s="3"/>
      <c r="X214" s="3"/>
      <c r="Y214" s="3"/>
    </row>
    <row r="215" spans="1:25" s="1" customFormat="1" x14ac:dyDescent="0.25">
      <c r="A215" s="2">
        <v>29.563435836136886</v>
      </c>
      <c r="B215" s="3">
        <v>1.4678745651950801E-2</v>
      </c>
      <c r="C215" s="3">
        <v>0.48139409811333056</v>
      </c>
      <c r="D215" s="3">
        <v>0.49104495161413375</v>
      </c>
      <c r="E215" s="3">
        <v>0.47666973739830026</v>
      </c>
      <c r="F215" s="3">
        <v>0.48044921992909495</v>
      </c>
      <c r="G215" s="3">
        <v>0.6548655759143116</v>
      </c>
      <c r="I215" s="1" t="str">
        <f t="shared" si="33"/>
        <v>LM</v>
      </c>
      <c r="J215" s="1" t="str">
        <f t="shared" si="34"/>
        <v>LL</v>
      </c>
      <c r="K215" s="1" t="str">
        <f t="shared" si="35"/>
        <v>LM</v>
      </c>
      <c r="L215" s="1" t="str">
        <f t="shared" si="36"/>
        <v>LM</v>
      </c>
      <c r="M215" s="1" t="str">
        <f t="shared" si="37"/>
        <v>LM</v>
      </c>
      <c r="U215" s="3"/>
      <c r="V215" s="3"/>
      <c r="W215" s="3"/>
      <c r="X215" s="3"/>
      <c r="Y215" s="3"/>
    </row>
    <row r="216" spans="1:25" s="1" customFormat="1" x14ac:dyDescent="0.25">
      <c r="A216" s="2">
        <v>43.422898518661526</v>
      </c>
      <c r="B216" s="3">
        <v>0.2847215309852662</v>
      </c>
      <c r="C216" s="3">
        <v>0.39020368678757889</v>
      </c>
      <c r="D216" s="3">
        <v>0.47430545060078355</v>
      </c>
      <c r="E216" s="3">
        <v>0.37461516010998425</v>
      </c>
      <c r="F216" s="3">
        <v>0.41598134972215983</v>
      </c>
      <c r="G216" s="3">
        <v>0.61666964895848631</v>
      </c>
      <c r="I216" s="1" t="str">
        <f t="shared" si="33"/>
        <v>LM</v>
      </c>
      <c r="J216" s="1" t="str">
        <f t="shared" si="34"/>
        <v>LL</v>
      </c>
      <c r="K216" s="1" t="str">
        <f t="shared" si="35"/>
        <v>LL</v>
      </c>
      <c r="L216" s="1" t="str">
        <f t="shared" si="36"/>
        <v>LM</v>
      </c>
      <c r="M216" s="1" t="str">
        <f t="shared" si="37"/>
        <v>LM</v>
      </c>
      <c r="U216" s="3"/>
      <c r="V216" s="3"/>
      <c r="W216" s="3"/>
      <c r="X216" s="3"/>
      <c r="Y216" s="3"/>
    </row>
    <row r="217" spans="1:25" s="1" customFormat="1" x14ac:dyDescent="0.25">
      <c r="A217" s="2">
        <v>46.477538413367391</v>
      </c>
      <c r="B217" s="3">
        <v>3.2099955548193317E-2</v>
      </c>
      <c r="C217" s="3">
        <v>0.27002428902292958</v>
      </c>
      <c r="D217" s="3">
        <v>0.49572716032528391</v>
      </c>
      <c r="E217" s="3">
        <v>0.33180634106127865</v>
      </c>
      <c r="F217" s="3">
        <v>0.23389623710213767</v>
      </c>
      <c r="G217" s="3">
        <v>0.38352361962856651</v>
      </c>
      <c r="I217" s="1" t="str">
        <f t="shared" si="33"/>
        <v>LL</v>
      </c>
      <c r="J217" s="1" t="str">
        <f t="shared" si="34"/>
        <v>LL</v>
      </c>
      <c r="K217" s="1" t="str">
        <f t="shared" si="35"/>
        <v>LL</v>
      </c>
      <c r="L217" s="1" t="str">
        <f t="shared" si="36"/>
        <v>LL</v>
      </c>
      <c r="M217" s="1" t="str">
        <f t="shared" si="37"/>
        <v>LL</v>
      </c>
      <c r="U217" s="3"/>
      <c r="V217" s="3"/>
      <c r="W217" s="3"/>
      <c r="X217" s="3"/>
      <c r="Y217" s="3"/>
    </row>
    <row r="218" spans="1:25" s="1" customFormat="1" x14ac:dyDescent="0.25">
      <c r="A218" s="2">
        <v>47.13206568598924</v>
      </c>
      <c r="B218" s="3">
        <v>5.75077913565488E-2</v>
      </c>
      <c r="C218" s="3">
        <v>0.29070599211970183</v>
      </c>
      <c r="D218" s="3">
        <v>0.59205402246848848</v>
      </c>
      <c r="E218" s="3">
        <v>0.46542178799507344</v>
      </c>
      <c r="F218" s="3">
        <v>0.39400487140617518</v>
      </c>
      <c r="G218" s="3">
        <v>0.70471785387735331</v>
      </c>
      <c r="I218" s="1" t="str">
        <f t="shared" si="33"/>
        <v>LL</v>
      </c>
      <c r="J218" s="1" t="str">
        <f t="shared" si="34"/>
        <v>LM</v>
      </c>
      <c r="K218" s="1" t="str">
        <f t="shared" si="35"/>
        <v>LM</v>
      </c>
      <c r="L218" s="1" t="str">
        <f t="shared" si="36"/>
        <v>LM</v>
      </c>
      <c r="M218" s="1" t="str">
        <f t="shared" si="37"/>
        <v>LM</v>
      </c>
      <c r="U218" s="3"/>
      <c r="V218" s="3"/>
      <c r="W218" s="3"/>
      <c r="X218" s="3"/>
      <c r="Y218" s="3"/>
    </row>
    <row r="219" spans="1:25" s="1" customFormat="1" x14ac:dyDescent="0.25">
      <c r="A219" s="2">
        <v>27.537260470257308</v>
      </c>
      <c r="B219" s="3">
        <v>2.0841788956883502E-3</v>
      </c>
      <c r="C219" s="3">
        <v>0.52224471496056735</v>
      </c>
      <c r="D219" s="3">
        <v>0.62701783137651446</v>
      </c>
      <c r="E219" s="3">
        <v>0.5137915877336241</v>
      </c>
      <c r="F219" s="3">
        <v>0.57924467887650399</v>
      </c>
      <c r="G219" s="3">
        <v>0.66279199778731102</v>
      </c>
      <c r="I219" s="1" t="str">
        <f t="shared" si="33"/>
        <v>LM</v>
      </c>
      <c r="J219" s="1" t="str">
        <f t="shared" si="34"/>
        <v>LM</v>
      </c>
      <c r="K219" s="1" t="str">
        <f t="shared" si="35"/>
        <v>LM</v>
      </c>
      <c r="L219" s="1" t="str">
        <f t="shared" si="36"/>
        <v>LM</v>
      </c>
      <c r="M219" s="1" t="str">
        <f t="shared" si="37"/>
        <v>LM</v>
      </c>
      <c r="U219" s="3"/>
      <c r="V219" s="3"/>
      <c r="W219" s="3"/>
      <c r="X219" s="3"/>
      <c r="Y219" s="3"/>
    </row>
    <row r="220" spans="1:25" s="1" customFormat="1" x14ac:dyDescent="0.25">
      <c r="A220" s="2">
        <v>55.265160255186956</v>
      </c>
      <c r="B220" s="3">
        <v>0.11783448399614184</v>
      </c>
      <c r="C220" s="3">
        <v>0.66738895800462794</v>
      </c>
      <c r="D220" s="3">
        <v>0.71108526595264121</v>
      </c>
      <c r="E220" s="3">
        <v>0.59211588148908989</v>
      </c>
      <c r="F220" s="3">
        <v>0.44254108930592051</v>
      </c>
      <c r="G220" s="3">
        <v>0.62307599881459264</v>
      </c>
      <c r="I220" s="1" t="str">
        <f t="shared" si="33"/>
        <v>LH</v>
      </c>
      <c r="J220" s="1" t="str">
        <f t="shared" si="34"/>
        <v>LM</v>
      </c>
      <c r="K220" s="1" t="str">
        <f t="shared" si="35"/>
        <v>LM</v>
      </c>
      <c r="L220" s="1" t="str">
        <f t="shared" si="36"/>
        <v>LM</v>
      </c>
      <c r="M220" s="1" t="str">
        <f t="shared" si="37"/>
        <v>LM</v>
      </c>
      <c r="U220" s="3"/>
      <c r="V220" s="3"/>
      <c r="W220" s="3"/>
      <c r="X220" s="3"/>
      <c r="Y220" s="3"/>
    </row>
    <row r="221" spans="1:25" s="1" customFormat="1" x14ac:dyDescent="0.25">
      <c r="A221" s="2">
        <v>48.084605975746435</v>
      </c>
      <c r="B221" s="3">
        <v>0.22055367783750957</v>
      </c>
      <c r="C221" s="3">
        <v>0.28828302694930819</v>
      </c>
      <c r="D221" s="3">
        <v>0.37500303233686438</v>
      </c>
      <c r="E221" s="3">
        <v>0.3379881457990101</v>
      </c>
      <c r="F221" s="3">
        <v>0.14650553852372489</v>
      </c>
      <c r="G221" s="3">
        <v>0.41946939817023376</v>
      </c>
      <c r="I221" s="1" t="str">
        <f t="shared" si="33"/>
        <v>LL</v>
      </c>
      <c r="J221" s="1" t="str">
        <f t="shared" si="34"/>
        <v>LL</v>
      </c>
      <c r="K221" s="1" t="str">
        <f t="shared" si="35"/>
        <v>LL</v>
      </c>
      <c r="L221" s="1" t="str">
        <f t="shared" si="36"/>
        <v>LL</v>
      </c>
      <c r="M221" s="1" t="str">
        <f t="shared" si="37"/>
        <v>LL</v>
      </c>
      <c r="U221" s="3"/>
      <c r="V221" s="3"/>
      <c r="W221" s="3"/>
      <c r="X221" s="3"/>
      <c r="Y221" s="3"/>
    </row>
    <row r="222" spans="1:25" s="1" customFormat="1" x14ac:dyDescent="0.25">
      <c r="A222" s="2">
        <v>47.303561880317758</v>
      </c>
      <c r="B222" s="3">
        <v>2.1306643924977262E-2</v>
      </c>
      <c r="C222" s="3">
        <v>0.381941359942709</v>
      </c>
      <c r="D222" s="3">
        <v>0.33805424641324411</v>
      </c>
      <c r="E222" s="3">
        <v>0.38550019656598977</v>
      </c>
      <c r="F222" s="3">
        <v>0.4188821988583345</v>
      </c>
      <c r="G222" s="3">
        <v>0.55589660999248691</v>
      </c>
      <c r="I222" s="1" t="str">
        <f t="shared" si="33"/>
        <v>LM</v>
      </c>
      <c r="J222" s="1" t="str">
        <f t="shared" si="34"/>
        <v>LL</v>
      </c>
      <c r="K222" s="1" t="str">
        <f t="shared" si="35"/>
        <v>LL</v>
      </c>
      <c r="L222" s="1" t="str">
        <f t="shared" si="36"/>
        <v>LM</v>
      </c>
      <c r="M222" s="1" t="str">
        <f t="shared" si="37"/>
        <v>LM</v>
      </c>
      <c r="U222" s="3"/>
      <c r="V222" s="3"/>
      <c r="W222" s="3"/>
      <c r="X222" s="3"/>
      <c r="Y222" s="3"/>
    </row>
    <row r="223" spans="1:25" s="1" customFormat="1" x14ac:dyDescent="0.25">
      <c r="A223" s="2">
        <v>45.046435358854907</v>
      </c>
      <c r="B223" s="3">
        <v>0.14457428086229976</v>
      </c>
      <c r="C223" s="3">
        <v>0.46135499419218756</v>
      </c>
      <c r="D223" s="3">
        <v>0.59665678932910315</v>
      </c>
      <c r="E223" s="3">
        <v>0.53576512524230502</v>
      </c>
      <c r="F223" s="3">
        <v>0.5981360743780324</v>
      </c>
      <c r="G223" s="3">
        <v>0.79967958256198934</v>
      </c>
      <c r="I223" s="1" t="str">
        <f t="shared" si="33"/>
        <v>LM</v>
      </c>
      <c r="J223" s="1" t="str">
        <f t="shared" si="34"/>
        <v>LM</v>
      </c>
      <c r="K223" s="1" t="str">
        <f t="shared" si="35"/>
        <v>LM</v>
      </c>
      <c r="L223" s="1" t="str">
        <f t="shared" si="36"/>
        <v>LM</v>
      </c>
      <c r="M223" s="1" t="str">
        <f t="shared" si="37"/>
        <v>LH</v>
      </c>
      <c r="U223" s="3"/>
      <c r="V223" s="3"/>
      <c r="W223" s="3"/>
      <c r="X223" s="3"/>
      <c r="Y223" s="3"/>
    </row>
    <row r="224" spans="1:25" s="1" customFormat="1" x14ac:dyDescent="0.25">
      <c r="A224" s="2">
        <v>33.85970472977116</v>
      </c>
      <c r="B224" s="3">
        <v>0.1022047877814545</v>
      </c>
      <c r="C224" s="3">
        <v>0.46450178441123374</v>
      </c>
      <c r="D224" s="3">
        <v>0.55088853616502509</v>
      </c>
      <c r="E224" s="3">
        <v>0.57848054294441575</v>
      </c>
      <c r="F224" s="3">
        <v>0.5205067975039821</v>
      </c>
      <c r="G224" s="3">
        <v>0.582974854508163</v>
      </c>
      <c r="I224" s="1" t="str">
        <f t="shared" si="33"/>
        <v>LM</v>
      </c>
      <c r="J224" s="1" t="str">
        <f t="shared" si="34"/>
        <v>LM</v>
      </c>
      <c r="K224" s="1" t="str">
        <f t="shared" si="35"/>
        <v>LM</v>
      </c>
      <c r="L224" s="1" t="str">
        <f t="shared" si="36"/>
        <v>LM</v>
      </c>
      <c r="M224" s="1" t="str">
        <f t="shared" si="37"/>
        <v>LM</v>
      </c>
      <c r="U224" s="3"/>
      <c r="V224" s="3"/>
      <c r="W224" s="3"/>
      <c r="X224" s="3"/>
      <c r="Y224" s="3"/>
    </row>
    <row r="225" spans="1:25" s="1" customFormat="1" x14ac:dyDescent="0.25">
      <c r="A225" s="2">
        <v>31.698737995353611</v>
      </c>
      <c r="B225" s="3">
        <v>0.21175532381609541</v>
      </c>
      <c r="C225" s="3">
        <v>0.35085992696588419</v>
      </c>
      <c r="D225" s="3">
        <v>0.36023514918098182</v>
      </c>
      <c r="E225" s="3">
        <v>0.35906823797218229</v>
      </c>
      <c r="F225" s="3">
        <v>0.44357855589825412</v>
      </c>
      <c r="G225" s="3">
        <v>0.54003606925361869</v>
      </c>
      <c r="I225" s="1" t="str">
        <f t="shared" si="33"/>
        <v>LM</v>
      </c>
      <c r="J225" s="1" t="str">
        <f t="shared" si="34"/>
        <v>LL</v>
      </c>
      <c r="K225" s="1" t="str">
        <f t="shared" si="35"/>
        <v>LL</v>
      </c>
      <c r="L225" s="1" t="str">
        <f t="shared" si="36"/>
        <v>LM</v>
      </c>
      <c r="M225" s="1" t="str">
        <f t="shared" si="37"/>
        <v>LL</v>
      </c>
      <c r="U225" s="3"/>
      <c r="V225" s="3"/>
      <c r="W225" s="3"/>
      <c r="X225" s="3"/>
      <c r="Y225" s="3"/>
    </row>
    <row r="226" spans="1:25" s="1" customFormat="1" x14ac:dyDescent="0.25">
      <c r="A226" s="2">
        <v>43.947442982153603</v>
      </c>
      <c r="B226" s="3">
        <v>0.11208532607304458</v>
      </c>
      <c r="C226" s="3">
        <v>0.21796261344504356</v>
      </c>
      <c r="D226" s="3">
        <v>0.47111650639990449</v>
      </c>
      <c r="E226" s="3">
        <v>0.43160810665018545</v>
      </c>
      <c r="F226" s="3">
        <v>0.43612996257387221</v>
      </c>
      <c r="G226" s="3">
        <v>0.76056528794884892</v>
      </c>
      <c r="I226" s="1" t="str">
        <f t="shared" si="33"/>
        <v>LL</v>
      </c>
      <c r="J226" s="1" t="str">
        <f t="shared" si="34"/>
        <v>LL</v>
      </c>
      <c r="K226" s="1" t="str">
        <f t="shared" si="35"/>
        <v>LM</v>
      </c>
      <c r="L226" s="1" t="str">
        <f t="shared" si="36"/>
        <v>LM</v>
      </c>
      <c r="M226" s="1" t="str">
        <f t="shared" si="37"/>
        <v>LH</v>
      </c>
      <c r="U226" s="3"/>
      <c r="V226" s="3"/>
      <c r="W226" s="3"/>
      <c r="X226" s="3"/>
      <c r="Y226" s="3"/>
    </row>
    <row r="227" spans="1:25" s="1" customFormat="1" x14ac:dyDescent="0.25">
      <c r="A227" s="2">
        <v>30.969597545258583</v>
      </c>
      <c r="B227" s="3">
        <v>8.4261455652790931E-2</v>
      </c>
      <c r="C227" s="3">
        <v>0.52912121833380066</v>
      </c>
      <c r="D227" s="3">
        <v>0.72093240973225248</v>
      </c>
      <c r="E227" s="3">
        <v>0.73523422946795991</v>
      </c>
      <c r="F227" s="3">
        <v>0.61202030368881144</v>
      </c>
      <c r="G227" s="3">
        <v>0.69416662138147323</v>
      </c>
      <c r="I227" s="1" t="str">
        <f t="shared" si="33"/>
        <v>LM</v>
      </c>
      <c r="J227" s="1" t="str">
        <f t="shared" si="34"/>
        <v>LM</v>
      </c>
      <c r="K227" s="1" t="str">
        <f t="shared" si="35"/>
        <v>LH</v>
      </c>
      <c r="L227" s="1" t="str">
        <f t="shared" si="36"/>
        <v>LM</v>
      </c>
      <c r="M227" s="1" t="str">
        <f t="shared" si="37"/>
        <v>LM</v>
      </c>
      <c r="U227" s="3"/>
      <c r="V227" s="3"/>
      <c r="W227" s="3"/>
      <c r="X227" s="3"/>
      <c r="Y227" s="3"/>
    </row>
    <row r="228" spans="1:25" s="1" customFormat="1" x14ac:dyDescent="0.25">
      <c r="A228" s="2">
        <v>49.53834513312411</v>
      </c>
      <c r="B228" s="3">
        <v>8.2195401218348271E-2</v>
      </c>
      <c r="C228" s="3">
        <v>0.58128107855762257</v>
      </c>
      <c r="D228" s="3">
        <v>0.78461036699512277</v>
      </c>
      <c r="E228" s="3">
        <v>0.61770450826643519</v>
      </c>
      <c r="F228" s="3">
        <v>0.45268572180525357</v>
      </c>
      <c r="G228" s="3">
        <v>0.59794491381080639</v>
      </c>
      <c r="I228" s="1" t="str">
        <f t="shared" si="33"/>
        <v>LM</v>
      </c>
      <c r="J228" s="1" t="str">
        <f t="shared" si="34"/>
        <v>LH</v>
      </c>
      <c r="K228" s="1" t="str">
        <f t="shared" si="35"/>
        <v>LM</v>
      </c>
      <c r="L228" s="1" t="str">
        <f t="shared" si="36"/>
        <v>LM</v>
      </c>
      <c r="M228" s="1" t="str">
        <f t="shared" si="37"/>
        <v>LM</v>
      </c>
      <c r="U228" s="3"/>
      <c r="V228" s="3"/>
      <c r="W228" s="3"/>
      <c r="X228" s="3"/>
      <c r="Y228" s="3"/>
    </row>
    <row r="229" spans="1:25" s="1" customFormat="1" x14ac:dyDescent="0.25">
      <c r="A229" s="2">
        <v>48.01351256512487</v>
      </c>
      <c r="B229" s="3">
        <v>0.19531538949880692</v>
      </c>
      <c r="C229" s="3">
        <v>0.26641810650218872</v>
      </c>
      <c r="D229" s="3">
        <v>0.71505105716279826</v>
      </c>
      <c r="E229" s="3">
        <v>0.56609012318587604</v>
      </c>
      <c r="F229" s="3">
        <v>0.42923773308517454</v>
      </c>
      <c r="G229" s="3">
        <v>0.53012007282364304</v>
      </c>
      <c r="I229" s="1" t="str">
        <f t="shared" si="33"/>
        <v>LL</v>
      </c>
      <c r="J229" s="1" t="str">
        <f t="shared" si="34"/>
        <v>LM</v>
      </c>
      <c r="K229" s="1" t="str">
        <f t="shared" si="35"/>
        <v>LM</v>
      </c>
      <c r="L229" s="1" t="str">
        <f t="shared" si="36"/>
        <v>LM</v>
      </c>
      <c r="M229" s="1" t="str">
        <f t="shared" si="37"/>
        <v>LL</v>
      </c>
      <c r="U229" s="3"/>
      <c r="V229" s="3"/>
      <c r="W229" s="3"/>
      <c r="X229" s="3"/>
      <c r="Y229" s="3"/>
    </row>
    <row r="230" spans="1:25" s="1" customFormat="1" x14ac:dyDescent="0.25">
      <c r="A230" s="2">
        <v>44.606020283083289</v>
      </c>
      <c r="B230" s="3">
        <v>8.200679364560165E-2</v>
      </c>
      <c r="C230" s="3">
        <v>0.52141343360990089</v>
      </c>
      <c r="D230" s="3">
        <v>0.50155494572497561</v>
      </c>
      <c r="E230" s="3">
        <v>0.46677630740586146</v>
      </c>
      <c r="F230" s="3">
        <v>0.5424491329605472</v>
      </c>
      <c r="G230" s="3">
        <v>0.575658849981593</v>
      </c>
      <c r="I230" s="1" t="str">
        <f t="shared" si="33"/>
        <v>LM</v>
      </c>
      <c r="J230" s="1" t="str">
        <f t="shared" si="34"/>
        <v>LL</v>
      </c>
      <c r="K230" s="1" t="str">
        <f t="shared" si="35"/>
        <v>LM</v>
      </c>
      <c r="L230" s="1" t="str">
        <f t="shared" si="36"/>
        <v>LM</v>
      </c>
      <c r="M230" s="1" t="str">
        <f t="shared" si="37"/>
        <v>LM</v>
      </c>
      <c r="U230" s="3"/>
      <c r="V230" s="3"/>
      <c r="W230" s="3"/>
      <c r="X230" s="3"/>
      <c r="Y230" s="3"/>
    </row>
    <row r="231" spans="1:25" s="1" customFormat="1" x14ac:dyDescent="0.25">
      <c r="A231" s="2">
        <v>44.946694236781177</v>
      </c>
      <c r="B231" s="3">
        <v>8.2861799103164397E-3</v>
      </c>
      <c r="C231" s="3">
        <v>0.42996865327617984</v>
      </c>
      <c r="D231" s="3">
        <v>0.45155119459549736</v>
      </c>
      <c r="E231" s="3">
        <v>0.43785073968546717</v>
      </c>
      <c r="F231" s="3">
        <v>0.47757405822016336</v>
      </c>
      <c r="G231" s="3">
        <v>0.58252180357264216</v>
      </c>
      <c r="I231" s="1" t="str">
        <f t="shared" si="33"/>
        <v>LM</v>
      </c>
      <c r="J231" s="1" t="str">
        <f t="shared" si="34"/>
        <v>LL</v>
      </c>
      <c r="K231" s="1" t="str">
        <f t="shared" si="35"/>
        <v>LM</v>
      </c>
      <c r="L231" s="1" t="str">
        <f t="shared" si="36"/>
        <v>LM</v>
      </c>
      <c r="M231" s="1" t="str">
        <f t="shared" si="37"/>
        <v>LM</v>
      </c>
      <c r="U231" s="3"/>
      <c r="V231" s="3"/>
      <c r="W231" s="3"/>
      <c r="X231" s="3"/>
      <c r="Y231" s="3"/>
    </row>
    <row r="232" spans="1:25" s="1" customFormat="1" x14ac:dyDescent="0.25">
      <c r="A232" s="2">
        <v>50.866312316674652</v>
      </c>
      <c r="B232" s="3">
        <v>1.8592182353408759E-2</v>
      </c>
      <c r="C232" s="3">
        <v>0.21967132078870813</v>
      </c>
      <c r="D232" s="3">
        <v>0.39713711007164365</v>
      </c>
      <c r="E232" s="3">
        <v>0.19814006597004347</v>
      </c>
      <c r="F232" s="3">
        <v>2.4782404897465301E-2</v>
      </c>
      <c r="G232" s="3">
        <v>0.22536115565847759</v>
      </c>
      <c r="I232" s="1" t="str">
        <f t="shared" si="33"/>
        <v>LL</v>
      </c>
      <c r="J232" s="1" t="str">
        <f t="shared" si="34"/>
        <v>LL</v>
      </c>
      <c r="K232" s="1" t="str">
        <f t="shared" si="35"/>
        <v>LL</v>
      </c>
      <c r="L232" s="1" t="str">
        <f t="shared" si="36"/>
        <v>LL</v>
      </c>
      <c r="M232" s="1" t="str">
        <f t="shared" si="37"/>
        <v>LL</v>
      </c>
      <c r="U232" s="3"/>
      <c r="V232" s="3"/>
      <c r="W232" s="3"/>
      <c r="X232" s="3"/>
      <c r="Y232" s="3"/>
    </row>
    <row r="233" spans="1:25" s="1" customFormat="1" x14ac:dyDescent="0.25">
      <c r="A233" s="2">
        <v>45.660469134852576</v>
      </c>
      <c r="B233" s="3">
        <v>6.7479512343587233E-2</v>
      </c>
      <c r="C233" s="3">
        <v>0.41573707799305215</v>
      </c>
      <c r="D233" s="3">
        <v>0.6047140826405133</v>
      </c>
      <c r="E233" s="3">
        <v>0.60385307479308148</v>
      </c>
      <c r="F233" s="3">
        <v>0.45730179450744668</v>
      </c>
      <c r="G233" s="3">
        <v>0.70309334051117112</v>
      </c>
      <c r="I233" s="1" t="str">
        <f t="shared" si="33"/>
        <v>LM</v>
      </c>
      <c r="J233" s="1" t="str">
        <f t="shared" si="34"/>
        <v>LM</v>
      </c>
      <c r="K233" s="1" t="str">
        <f t="shared" si="35"/>
        <v>LM</v>
      </c>
      <c r="L233" s="1" t="str">
        <f t="shared" si="36"/>
        <v>LM</v>
      </c>
      <c r="M233" s="1" t="str">
        <f t="shared" si="37"/>
        <v>LM</v>
      </c>
      <c r="U233" s="3"/>
      <c r="V233" s="3"/>
      <c r="W233" s="3"/>
      <c r="X233" s="3"/>
      <c r="Y233" s="3"/>
    </row>
    <row r="234" spans="1:25" s="1" customFormat="1" x14ac:dyDescent="0.25">
      <c r="A234" s="2">
        <v>34.268049724635894</v>
      </c>
      <c r="B234" s="3">
        <v>0.19348384908457139</v>
      </c>
      <c r="C234" s="3">
        <v>0.40932983713767385</v>
      </c>
      <c r="D234" s="3">
        <v>0.93881036113156091</v>
      </c>
      <c r="E234" s="3">
        <v>0.61480013420822066</v>
      </c>
      <c r="F234" s="3">
        <v>0.49493075095119743</v>
      </c>
      <c r="G234" s="3">
        <v>0.72411466604535668</v>
      </c>
      <c r="I234" s="1" t="str">
        <f t="shared" si="33"/>
        <v>LM</v>
      </c>
      <c r="J234" s="1" t="str">
        <f t="shared" si="34"/>
        <v>LH</v>
      </c>
      <c r="K234" s="1" t="str">
        <f t="shared" si="35"/>
        <v>LM</v>
      </c>
      <c r="L234" s="1" t="str">
        <f t="shared" si="36"/>
        <v>LM</v>
      </c>
      <c r="M234" s="1" t="str">
        <f t="shared" si="37"/>
        <v>LM</v>
      </c>
      <c r="U234" s="3"/>
      <c r="V234" s="3"/>
      <c r="W234" s="3"/>
      <c r="X234" s="3"/>
      <c r="Y234" s="3"/>
    </row>
    <row r="235" spans="1:25" s="1" customFormat="1" x14ac:dyDescent="0.25">
      <c r="A235" s="2">
        <v>51.922624590823631</v>
      </c>
      <c r="B235" s="3">
        <v>0.17521064941067205</v>
      </c>
      <c r="C235" s="3">
        <v>0.23788293993098428</v>
      </c>
      <c r="D235" s="3">
        <v>0.40573811420408745</v>
      </c>
      <c r="E235" s="3">
        <v>0.40362792647738555</v>
      </c>
      <c r="F235" s="3">
        <v>0.40138906358402376</v>
      </c>
      <c r="G235" s="3">
        <v>0.64914929186986703</v>
      </c>
      <c r="I235" s="1" t="str">
        <f t="shared" si="33"/>
        <v>LL</v>
      </c>
      <c r="J235" s="1" t="str">
        <f t="shared" si="34"/>
        <v>LL</v>
      </c>
      <c r="K235" s="1" t="str">
        <f t="shared" si="35"/>
        <v>LM</v>
      </c>
      <c r="L235" s="1" t="str">
        <f t="shared" si="36"/>
        <v>LM</v>
      </c>
      <c r="M235" s="1" t="str">
        <f t="shared" si="37"/>
        <v>LM</v>
      </c>
      <c r="U235" s="3"/>
      <c r="V235" s="3"/>
      <c r="W235" s="3"/>
      <c r="X235" s="3"/>
      <c r="Y235" s="3"/>
    </row>
    <row r="236" spans="1:25" s="1" customFormat="1" x14ac:dyDescent="0.25">
      <c r="A236" s="2">
        <v>32.94705121406259</v>
      </c>
      <c r="B236" s="3">
        <v>0.10555154252827285</v>
      </c>
      <c r="C236" s="3">
        <v>0.47562420789273896</v>
      </c>
      <c r="D236" s="3">
        <v>0.51264129288945104</v>
      </c>
      <c r="E236" s="3">
        <v>0.47503723170264955</v>
      </c>
      <c r="F236" s="3">
        <v>0.48778849573356242</v>
      </c>
      <c r="G236" s="3">
        <v>0.70832395811853699</v>
      </c>
      <c r="I236" s="1" t="str">
        <f t="shared" si="33"/>
        <v>LM</v>
      </c>
      <c r="J236" s="1" t="str">
        <f t="shared" si="34"/>
        <v>LM</v>
      </c>
      <c r="K236" s="1" t="str">
        <f t="shared" si="35"/>
        <v>LM</v>
      </c>
      <c r="L236" s="1" t="str">
        <f t="shared" si="36"/>
        <v>LM</v>
      </c>
      <c r="M236" s="1" t="str">
        <f t="shared" si="37"/>
        <v>LM</v>
      </c>
      <c r="U236" s="3"/>
      <c r="V236" s="3"/>
      <c r="W236" s="3"/>
      <c r="X236" s="3"/>
      <c r="Y236" s="3"/>
    </row>
    <row r="237" spans="1:25" s="1" customFormat="1" x14ac:dyDescent="0.25">
      <c r="A237" s="2">
        <v>30.209554858195492</v>
      </c>
      <c r="B237" s="3">
        <v>0.28176906340158692</v>
      </c>
      <c r="C237" s="3">
        <v>0.29199052230402955</v>
      </c>
      <c r="D237" s="3">
        <v>0.63093398904761666</v>
      </c>
      <c r="E237" s="3">
        <v>0.63125272165637158</v>
      </c>
      <c r="F237" s="3">
        <v>0.70327836065860239</v>
      </c>
      <c r="G237" s="3">
        <v>0.8471645938557093</v>
      </c>
      <c r="I237" s="1" t="str">
        <f t="shared" si="33"/>
        <v>LL</v>
      </c>
      <c r="J237" s="1" t="str">
        <f t="shared" si="34"/>
        <v>LM</v>
      </c>
      <c r="K237" s="1" t="str">
        <f t="shared" si="35"/>
        <v>LM</v>
      </c>
      <c r="L237" s="1" t="str">
        <f t="shared" si="36"/>
        <v>LH</v>
      </c>
      <c r="M237" s="1" t="str">
        <f t="shared" si="37"/>
        <v>LH</v>
      </c>
      <c r="U237" s="3"/>
      <c r="V237" s="3"/>
      <c r="W237" s="3"/>
      <c r="X237" s="3"/>
      <c r="Y237" s="3"/>
    </row>
    <row r="238" spans="1:25" s="1" customFormat="1" x14ac:dyDescent="0.25">
      <c r="A238" s="2">
        <v>43.928849760251317</v>
      </c>
      <c r="B238" s="3">
        <v>0.15623899538189046</v>
      </c>
      <c r="C238" s="3">
        <v>0.43815923830404235</v>
      </c>
      <c r="D238" s="3">
        <v>0.55302946214362836</v>
      </c>
      <c r="E238" s="3">
        <v>0.40866533424134471</v>
      </c>
      <c r="F238" s="3">
        <v>0.51989248727816995</v>
      </c>
      <c r="G238" s="3">
        <v>0.50081225912334493</v>
      </c>
      <c r="I238" s="1" t="str">
        <f t="shared" si="33"/>
        <v>LM</v>
      </c>
      <c r="J238" s="1" t="str">
        <f t="shared" si="34"/>
        <v>LM</v>
      </c>
      <c r="K238" s="1" t="str">
        <f t="shared" si="35"/>
        <v>LM</v>
      </c>
      <c r="L238" s="1" t="str">
        <f t="shared" si="36"/>
        <v>LM</v>
      </c>
      <c r="M238" s="1" t="str">
        <f t="shared" si="37"/>
        <v>LL</v>
      </c>
      <c r="U238" s="3"/>
      <c r="V238" s="3"/>
      <c r="W238" s="3"/>
      <c r="X238" s="3"/>
      <c r="Y238" s="3"/>
    </row>
    <row r="239" spans="1:25" s="1" customFormat="1" x14ac:dyDescent="0.25">
      <c r="A239" s="2">
        <v>42.482245767335669</v>
      </c>
      <c r="B239" s="3">
        <v>0.14837034830186513</v>
      </c>
      <c r="C239" s="3">
        <v>0.40312562888120251</v>
      </c>
      <c r="D239" s="3">
        <v>0.3583555718535465</v>
      </c>
      <c r="E239" s="3">
        <v>0.5296868124829901</v>
      </c>
      <c r="F239" s="3">
        <v>0.24507425491760298</v>
      </c>
      <c r="G239" s="3">
        <v>0.45008438418049385</v>
      </c>
      <c r="I239" s="1" t="str">
        <f t="shared" si="33"/>
        <v>LM</v>
      </c>
      <c r="J239" s="1" t="str">
        <f t="shared" si="34"/>
        <v>LL</v>
      </c>
      <c r="K239" s="1" t="str">
        <f t="shared" si="35"/>
        <v>LM</v>
      </c>
      <c r="L239" s="1" t="str">
        <f t="shared" si="36"/>
        <v>LL</v>
      </c>
      <c r="M239" s="1" t="str">
        <f t="shared" si="37"/>
        <v>LL</v>
      </c>
      <c r="U239" s="3"/>
      <c r="V239" s="3"/>
      <c r="W239" s="3"/>
      <c r="X239" s="3"/>
      <c r="Y239" s="3"/>
    </row>
    <row r="240" spans="1:25" s="1" customFormat="1" x14ac:dyDescent="0.25">
      <c r="A240" s="2">
        <v>36.169928193709218</v>
      </c>
      <c r="B240" s="3">
        <v>9.1017787731547395E-3</v>
      </c>
      <c r="C240" s="3">
        <v>0.37588989534909406</v>
      </c>
      <c r="D240" s="3">
        <v>0.44482333142240932</v>
      </c>
      <c r="E240" s="3">
        <v>0.34935778924877714</v>
      </c>
      <c r="F240" s="3">
        <v>0.29178507357859179</v>
      </c>
      <c r="G240" s="3">
        <v>0.31386412300332739</v>
      </c>
      <c r="I240" s="1" t="str">
        <f t="shared" si="33"/>
        <v>LM</v>
      </c>
      <c r="J240" s="1" t="str">
        <f t="shared" si="34"/>
        <v>LL</v>
      </c>
      <c r="K240" s="1" t="str">
        <f t="shared" si="35"/>
        <v>LL</v>
      </c>
      <c r="L240" s="1" t="str">
        <f t="shared" si="36"/>
        <v>LL</v>
      </c>
      <c r="M240" s="1" t="str">
        <f t="shared" si="37"/>
        <v>LL</v>
      </c>
      <c r="U240" s="3"/>
      <c r="V240" s="3"/>
      <c r="W240" s="3"/>
      <c r="X240" s="3"/>
      <c r="Y240" s="3"/>
    </row>
    <row r="241" spans="1:25" s="1" customFormat="1" x14ac:dyDescent="0.25">
      <c r="A241" s="2">
        <v>45.880330190063319</v>
      </c>
      <c r="B241" s="3">
        <v>0.47150536908773855</v>
      </c>
      <c r="C241" s="3">
        <v>0.30761054301967466</v>
      </c>
      <c r="D241" s="3">
        <v>0.38544230761997311</v>
      </c>
      <c r="E241" s="3">
        <v>0.47367252702905244</v>
      </c>
      <c r="F241" s="3">
        <v>0.38151802718309935</v>
      </c>
      <c r="G241" s="3">
        <v>0.61391263393587836</v>
      </c>
      <c r="I241" s="1" t="str">
        <f t="shared" si="33"/>
        <v>ML</v>
      </c>
      <c r="J241" s="1" t="str">
        <f t="shared" si="34"/>
        <v>LL</v>
      </c>
      <c r="K241" s="1" t="str">
        <f t="shared" si="35"/>
        <v>MM</v>
      </c>
      <c r="L241" s="1" t="str">
        <f t="shared" si="36"/>
        <v>MM</v>
      </c>
      <c r="M241" s="1" t="str">
        <f t="shared" si="37"/>
        <v>LM</v>
      </c>
      <c r="U241" s="3"/>
      <c r="V241" s="3"/>
      <c r="W241" s="3"/>
      <c r="X241" s="3"/>
      <c r="Y241" s="3"/>
    </row>
    <row r="242" spans="1:25" s="1" customFormat="1" x14ac:dyDescent="0.25">
      <c r="A242" s="2">
        <v>59.364393870873698</v>
      </c>
      <c r="B242" s="3">
        <v>0.33745495152026089</v>
      </c>
      <c r="C242" s="3">
        <v>0.3320552202821126</v>
      </c>
      <c r="D242" s="3">
        <v>0.44043989099327668</v>
      </c>
      <c r="E242" s="3">
        <v>0.34700610525658904</v>
      </c>
      <c r="F242" s="3">
        <v>0.25264102013566453</v>
      </c>
      <c r="G242" s="3">
        <v>0.58421227100438367</v>
      </c>
      <c r="I242" s="1" t="str">
        <f t="shared" si="33"/>
        <v>MM</v>
      </c>
      <c r="J242" s="1" t="str">
        <f t="shared" si="34"/>
        <v>LL</v>
      </c>
      <c r="K242" s="1" t="str">
        <f t="shared" si="35"/>
        <v>LL</v>
      </c>
      <c r="L242" s="1" t="str">
        <f t="shared" si="36"/>
        <v>ML</v>
      </c>
      <c r="M242" s="1" t="str">
        <f t="shared" si="37"/>
        <v>LM</v>
      </c>
      <c r="U242" s="3"/>
      <c r="V242" s="3"/>
      <c r="W242" s="3"/>
      <c r="X242" s="3"/>
      <c r="Y242" s="3"/>
    </row>
    <row r="243" spans="1:25" s="1" customFormat="1" x14ac:dyDescent="0.25">
      <c r="A243" s="2">
        <v>43.20026773233738</v>
      </c>
      <c r="B243" s="3">
        <v>9.2272903649752366E-2</v>
      </c>
      <c r="C243" s="3">
        <v>0.28394026320361587</v>
      </c>
      <c r="D243" s="3">
        <v>0.62872522829695421</v>
      </c>
      <c r="E243" s="3">
        <v>0.29481078977691644</v>
      </c>
      <c r="F243" s="3">
        <v>0.20307698025801332</v>
      </c>
      <c r="G243" s="3">
        <v>0.47886119277321654</v>
      </c>
      <c r="I243" s="1" t="str">
        <f t="shared" si="33"/>
        <v>LL</v>
      </c>
      <c r="J243" s="1" t="str">
        <f t="shared" si="34"/>
        <v>LM</v>
      </c>
      <c r="K243" s="1" t="str">
        <f t="shared" si="35"/>
        <v>LL</v>
      </c>
      <c r="L243" s="1" t="str">
        <f t="shared" si="36"/>
        <v>LL</v>
      </c>
      <c r="M243" s="1" t="str">
        <f t="shared" si="37"/>
        <v>LL</v>
      </c>
      <c r="U243" s="3"/>
      <c r="V243" s="3"/>
      <c r="W243" s="3"/>
      <c r="X243" s="3"/>
      <c r="Y243" s="3"/>
    </row>
    <row r="244" spans="1:25" s="1" customFormat="1" x14ac:dyDescent="0.25">
      <c r="A244" s="2">
        <v>42.587522936964305</v>
      </c>
      <c r="B244" s="3">
        <v>3.3697623740030873E-2</v>
      </c>
      <c r="C244" s="3">
        <v>0.18330900041577161</v>
      </c>
      <c r="D244" s="3">
        <v>0.42330247644396124</v>
      </c>
      <c r="E244" s="3">
        <v>0.29628012990098457</v>
      </c>
      <c r="F244" s="3">
        <v>0.16246420154628383</v>
      </c>
      <c r="G244" s="3">
        <v>0.39434919329099671</v>
      </c>
      <c r="I244" s="1" t="str">
        <f t="shared" si="33"/>
        <v>LL</v>
      </c>
      <c r="J244" s="1" t="str">
        <f t="shared" si="34"/>
        <v>LL</v>
      </c>
      <c r="K244" s="1" t="str">
        <f t="shared" si="35"/>
        <v>LL</v>
      </c>
      <c r="L244" s="1" t="str">
        <f t="shared" si="36"/>
        <v>LL</v>
      </c>
      <c r="M244" s="1" t="str">
        <f t="shared" si="37"/>
        <v>LL</v>
      </c>
      <c r="U244" s="3"/>
      <c r="V244" s="3"/>
      <c r="W244" s="3"/>
      <c r="X244" s="3"/>
      <c r="Y244" s="3"/>
    </row>
    <row r="245" spans="1:25" s="1" customFormat="1" x14ac:dyDescent="0.25">
      <c r="A245" s="2">
        <v>36.638818171456187</v>
      </c>
      <c r="B245" s="3">
        <v>0.18679808361169772</v>
      </c>
      <c r="C245" s="3">
        <v>0.40626689639074554</v>
      </c>
      <c r="D245" s="3">
        <v>0.3599144561693578</v>
      </c>
      <c r="E245" s="3">
        <v>0.35529654749212081</v>
      </c>
      <c r="F245" s="3">
        <v>0.3997015425064035</v>
      </c>
      <c r="G245" s="3">
        <v>0.59152695508205211</v>
      </c>
      <c r="I245" s="1" t="str">
        <f t="shared" si="33"/>
        <v>LM</v>
      </c>
      <c r="J245" s="1" t="str">
        <f t="shared" si="34"/>
        <v>LL</v>
      </c>
      <c r="K245" s="1" t="str">
        <f t="shared" si="35"/>
        <v>LL</v>
      </c>
      <c r="L245" s="1" t="str">
        <f t="shared" si="36"/>
        <v>LM</v>
      </c>
      <c r="M245" s="1" t="str">
        <f t="shared" si="37"/>
        <v>LM</v>
      </c>
      <c r="U245" s="3"/>
      <c r="V245" s="3"/>
      <c r="W245" s="3"/>
      <c r="X245" s="3"/>
      <c r="Y245" s="3"/>
    </row>
    <row r="246" spans="1:25" s="1" customFormat="1" x14ac:dyDescent="0.25">
      <c r="A246" s="2">
        <v>28.988389630410367</v>
      </c>
      <c r="B246" s="3">
        <v>8.3073845283520402E-3</v>
      </c>
      <c r="C246" s="3">
        <v>0.26359582005338555</v>
      </c>
      <c r="D246" s="3">
        <v>0.33050956098677386</v>
      </c>
      <c r="E246" s="3">
        <v>0.23414738793019707</v>
      </c>
      <c r="F246" s="3">
        <v>0.25871509267956461</v>
      </c>
      <c r="G246" s="3">
        <v>0.49902525852396351</v>
      </c>
      <c r="I246" s="1" t="str">
        <f t="shared" si="33"/>
        <v>LL</v>
      </c>
      <c r="J246" s="1" t="str">
        <f t="shared" si="34"/>
        <v>LL</v>
      </c>
      <c r="K246" s="1" t="str">
        <f t="shared" si="35"/>
        <v>LL</v>
      </c>
      <c r="L246" s="1" t="str">
        <f t="shared" si="36"/>
        <v>LL</v>
      </c>
      <c r="M246" s="1" t="str">
        <f t="shared" si="37"/>
        <v>LL</v>
      </c>
      <c r="U246" s="3"/>
      <c r="V246" s="3"/>
      <c r="W246" s="3"/>
      <c r="X246" s="3"/>
      <c r="Y246" s="3"/>
    </row>
    <row r="247" spans="1:25" s="1" customFormat="1" x14ac:dyDescent="0.25">
      <c r="A247" s="2">
        <v>45.205026456914602</v>
      </c>
      <c r="B247" s="3">
        <v>5.3174939297552438E-2</v>
      </c>
      <c r="C247" s="3">
        <v>8.8742164075639618E-2</v>
      </c>
      <c r="D247" s="3">
        <v>0.34427440093044337</v>
      </c>
      <c r="E247" s="3">
        <v>0.36235529467507399</v>
      </c>
      <c r="F247" s="3">
        <v>0.30190246110610519</v>
      </c>
      <c r="G247" s="3">
        <v>0.54318251350437907</v>
      </c>
      <c r="I247" s="1" t="str">
        <f t="shared" si="33"/>
        <v>LL</v>
      </c>
      <c r="J247" s="1" t="str">
        <f t="shared" si="34"/>
        <v>LL</v>
      </c>
      <c r="K247" s="1" t="str">
        <f t="shared" si="35"/>
        <v>LL</v>
      </c>
      <c r="L247" s="1" t="str">
        <f t="shared" si="36"/>
        <v>LL</v>
      </c>
      <c r="M247" s="1" t="str">
        <f t="shared" si="37"/>
        <v>LL</v>
      </c>
      <c r="U247" s="3"/>
      <c r="V247" s="3"/>
      <c r="W247" s="3"/>
      <c r="X247" s="3"/>
      <c r="Y247" s="3"/>
    </row>
    <row r="248" spans="1:25" s="1" customFormat="1" x14ac:dyDescent="0.25">
      <c r="A248" s="2">
        <v>41.832743678344002</v>
      </c>
      <c r="B248" s="3">
        <v>8.2428560007050788E-2</v>
      </c>
      <c r="C248" s="3">
        <v>0.43404024231445537</v>
      </c>
      <c r="D248" s="3">
        <v>0.59614437365110662</v>
      </c>
      <c r="E248" s="3">
        <v>0.49289392215905681</v>
      </c>
      <c r="F248" s="3">
        <v>0.52759431346242291</v>
      </c>
      <c r="G248" s="3">
        <v>0.69643463583061038</v>
      </c>
      <c r="I248" s="1" t="str">
        <f t="shared" si="33"/>
        <v>LM</v>
      </c>
      <c r="J248" s="1" t="str">
        <f t="shared" si="34"/>
        <v>LM</v>
      </c>
      <c r="K248" s="1" t="str">
        <f t="shared" si="35"/>
        <v>LM</v>
      </c>
      <c r="L248" s="1" t="str">
        <f t="shared" si="36"/>
        <v>LM</v>
      </c>
      <c r="M248" s="1" t="str">
        <f t="shared" si="37"/>
        <v>LM</v>
      </c>
      <c r="U248" s="3"/>
      <c r="V248" s="3"/>
      <c r="W248" s="3"/>
      <c r="X248" s="3"/>
      <c r="Y248" s="3"/>
    </row>
    <row r="249" spans="1:25" s="1" customFormat="1" x14ac:dyDescent="0.25">
      <c r="A249" s="2">
        <v>41.314231550768099</v>
      </c>
      <c r="B249" s="3">
        <v>2.4618325671426269E-2</v>
      </c>
      <c r="C249" s="3">
        <v>0.32752220856666797</v>
      </c>
      <c r="D249" s="3">
        <v>0.49013222981055077</v>
      </c>
      <c r="E249" s="3">
        <v>0.40907887963861145</v>
      </c>
      <c r="F249" s="3">
        <v>0.30774606884577327</v>
      </c>
      <c r="G249" s="3">
        <v>0.36130598961382293</v>
      </c>
      <c r="I249" s="1" t="str">
        <f t="shared" si="33"/>
        <v>LL</v>
      </c>
      <c r="J249" s="1" t="str">
        <f t="shared" si="34"/>
        <v>LL</v>
      </c>
      <c r="K249" s="1" t="str">
        <f t="shared" si="35"/>
        <v>LM</v>
      </c>
      <c r="L249" s="1" t="str">
        <f t="shared" si="36"/>
        <v>LL</v>
      </c>
      <c r="M249" s="1" t="str">
        <f t="shared" si="37"/>
        <v>LL</v>
      </c>
      <c r="U249" s="3"/>
      <c r="V249" s="3"/>
      <c r="W249" s="3"/>
      <c r="X249" s="3"/>
      <c r="Y249" s="3"/>
    </row>
    <row r="250" spans="1:25" s="1" customFormat="1" x14ac:dyDescent="0.25">
      <c r="A250" s="2">
        <v>39.044499257628054</v>
      </c>
      <c r="B250" s="3">
        <v>8.951729066477758E-2</v>
      </c>
      <c r="C250" s="3">
        <v>0.24300125199140205</v>
      </c>
      <c r="D250" s="3">
        <v>0.5487924127035495</v>
      </c>
      <c r="E250" s="3">
        <v>0.55238194049546852</v>
      </c>
      <c r="F250" s="3">
        <v>0.39645379326036506</v>
      </c>
      <c r="G250" s="3">
        <v>0.71330441137241696</v>
      </c>
      <c r="I250" s="1" t="str">
        <f t="shared" si="33"/>
        <v>LL</v>
      </c>
      <c r="J250" s="1" t="str">
        <f t="shared" si="34"/>
        <v>LM</v>
      </c>
      <c r="K250" s="1" t="str">
        <f t="shared" si="35"/>
        <v>LM</v>
      </c>
      <c r="L250" s="1" t="str">
        <f t="shared" si="36"/>
        <v>LM</v>
      </c>
      <c r="M250" s="1" t="str">
        <f t="shared" si="37"/>
        <v>LM</v>
      </c>
      <c r="U250" s="3"/>
      <c r="V250" s="3"/>
      <c r="W250" s="3"/>
      <c r="X250" s="3"/>
      <c r="Y250" s="3"/>
    </row>
    <row r="251" spans="1:25" s="1" customFormat="1" x14ac:dyDescent="0.25">
      <c r="A251" s="2">
        <v>39.507473350608159</v>
      </c>
      <c r="B251" s="3">
        <v>0.29717494536023437</v>
      </c>
      <c r="C251" s="3">
        <v>0.45790894955880418</v>
      </c>
      <c r="D251" s="3">
        <v>0.31660458147645154</v>
      </c>
      <c r="E251" s="3">
        <v>0.349876572282451</v>
      </c>
      <c r="F251" s="3">
        <v>0.27505385403308158</v>
      </c>
      <c r="G251" s="3">
        <v>0.41193035064935396</v>
      </c>
      <c r="I251" s="1" t="str">
        <f t="shared" si="33"/>
        <v>LM</v>
      </c>
      <c r="J251" s="1" t="str">
        <f t="shared" si="34"/>
        <v>LL</v>
      </c>
      <c r="K251" s="1" t="str">
        <f t="shared" si="35"/>
        <v>LL</v>
      </c>
      <c r="L251" s="1" t="str">
        <f t="shared" si="36"/>
        <v>LL</v>
      </c>
      <c r="M251" s="1" t="str">
        <f t="shared" si="37"/>
        <v>LL</v>
      </c>
      <c r="U251" s="3"/>
      <c r="V251" s="3"/>
      <c r="W251" s="3"/>
      <c r="X251" s="3"/>
      <c r="Y251" s="3"/>
    </row>
    <row r="252" spans="1:25" s="1" customFormat="1" x14ac:dyDescent="0.25">
      <c r="A252" s="2">
        <v>45.108987900425909</v>
      </c>
      <c r="B252" s="3">
        <v>5.834801681240321E-2</v>
      </c>
      <c r="C252" s="3">
        <v>0.54916472389303628</v>
      </c>
      <c r="D252" s="3">
        <v>0.6715832003201252</v>
      </c>
      <c r="E252" s="3">
        <v>0.65011981359145532</v>
      </c>
      <c r="F252" s="3">
        <v>0.52828922659491362</v>
      </c>
      <c r="G252" s="3">
        <v>0.74410920865899677</v>
      </c>
      <c r="I252" s="1" t="str">
        <f t="shared" si="33"/>
        <v>LM</v>
      </c>
      <c r="J252" s="1" t="str">
        <f t="shared" si="34"/>
        <v>LM</v>
      </c>
      <c r="K252" s="1" t="str">
        <f t="shared" si="35"/>
        <v>LM</v>
      </c>
      <c r="L252" s="1" t="str">
        <f t="shared" si="36"/>
        <v>LM</v>
      </c>
      <c r="M252" s="1" t="str">
        <f t="shared" si="37"/>
        <v>LM</v>
      </c>
      <c r="U252" s="3"/>
      <c r="V252" s="3"/>
      <c r="W252" s="3"/>
      <c r="X252" s="3"/>
      <c r="Y252" s="3"/>
    </row>
    <row r="253" spans="1:25" s="1" customFormat="1" x14ac:dyDescent="0.25">
      <c r="A253" s="2">
        <v>61.110329341215305</v>
      </c>
      <c r="B253" s="3">
        <v>8.9172476287210006E-2</v>
      </c>
      <c r="C253" s="3">
        <v>0.25664770784330931</v>
      </c>
      <c r="D253" s="3">
        <v>0.37320587836421015</v>
      </c>
      <c r="E253" s="3">
        <v>0.24701625709401573</v>
      </c>
      <c r="F253" s="3">
        <v>0.15746186853310709</v>
      </c>
      <c r="G253" s="3">
        <v>0.38502987735322541</v>
      </c>
      <c r="I253" s="1" t="str">
        <f t="shared" si="33"/>
        <v>LL</v>
      </c>
      <c r="J253" s="1" t="str">
        <f t="shared" si="34"/>
        <v>LL</v>
      </c>
      <c r="K253" s="1" t="str">
        <f t="shared" si="35"/>
        <v>LL</v>
      </c>
      <c r="L253" s="1" t="str">
        <f t="shared" si="36"/>
        <v>LL</v>
      </c>
      <c r="M253" s="1" t="str">
        <f t="shared" si="37"/>
        <v>LL</v>
      </c>
      <c r="U253" s="3"/>
      <c r="V253" s="3"/>
      <c r="W253" s="3"/>
      <c r="X253" s="3"/>
      <c r="Y253" s="3"/>
    </row>
    <row r="254" spans="1:25" s="1" customFormat="1" x14ac:dyDescent="0.25">
      <c r="A254" s="2">
        <v>35.03535652770897</v>
      </c>
      <c r="B254" s="3">
        <v>5.571487974520508E-2</v>
      </c>
      <c r="C254" s="3">
        <v>0.2526908698684201</v>
      </c>
      <c r="D254" s="3">
        <v>0.56998778977129827</v>
      </c>
      <c r="E254" s="3">
        <v>0.46066314864978564</v>
      </c>
      <c r="F254" s="3">
        <v>0.39485557670343291</v>
      </c>
      <c r="G254" s="3">
        <v>0.61835460974245238</v>
      </c>
      <c r="I254" s="1" t="str">
        <f t="shared" si="33"/>
        <v>LL</v>
      </c>
      <c r="J254" s="1" t="str">
        <f t="shared" si="34"/>
        <v>LM</v>
      </c>
      <c r="K254" s="1" t="str">
        <f t="shared" si="35"/>
        <v>LM</v>
      </c>
      <c r="L254" s="1" t="str">
        <f t="shared" si="36"/>
        <v>LM</v>
      </c>
      <c r="M254" s="1" t="str">
        <f t="shared" si="37"/>
        <v>LM</v>
      </c>
      <c r="U254" s="3"/>
      <c r="V254" s="3"/>
      <c r="W254" s="3"/>
      <c r="X254" s="3"/>
      <c r="Y254" s="3"/>
    </row>
    <row r="255" spans="1:25" s="1" customFormat="1" x14ac:dyDescent="0.25">
      <c r="A255" s="2">
        <v>45.857121720690223</v>
      </c>
      <c r="B255" s="3">
        <v>0.13719580030616982</v>
      </c>
      <c r="C255" s="3">
        <v>0.37802554125884902</v>
      </c>
      <c r="D255" s="3">
        <v>0.66289284415184491</v>
      </c>
      <c r="E255" s="3">
        <v>0.5311562385592663</v>
      </c>
      <c r="F255" s="3">
        <v>0.48618816459888214</v>
      </c>
      <c r="G255" s="3">
        <v>0.73131326137313524</v>
      </c>
      <c r="I255" s="1" t="str">
        <f t="shared" si="33"/>
        <v>LM</v>
      </c>
      <c r="J255" s="1" t="str">
        <f t="shared" si="34"/>
        <v>LM</v>
      </c>
      <c r="K255" s="1" t="str">
        <f t="shared" si="35"/>
        <v>LM</v>
      </c>
      <c r="L255" s="1" t="str">
        <f t="shared" si="36"/>
        <v>LM</v>
      </c>
      <c r="M255" s="1" t="str">
        <f t="shared" si="37"/>
        <v>LM</v>
      </c>
      <c r="U255" s="3"/>
      <c r="V255" s="3"/>
      <c r="W255" s="3"/>
      <c r="X255" s="3"/>
      <c r="Y255" s="3"/>
    </row>
    <row r="256" spans="1:25" s="1" customFormat="1" x14ac:dyDescent="0.25">
      <c r="A256" s="2">
        <v>48.924119512629105</v>
      </c>
      <c r="B256" s="3">
        <v>8.7734401352568495E-3</v>
      </c>
      <c r="C256" s="3">
        <v>0.38524593017464681</v>
      </c>
      <c r="D256" s="3">
        <v>0.57695622204268004</v>
      </c>
      <c r="E256" s="3">
        <v>0.42014272452697077</v>
      </c>
      <c r="F256" s="3">
        <v>0.30049344722929117</v>
      </c>
      <c r="G256" s="3">
        <v>0.59050819597168347</v>
      </c>
      <c r="I256" s="1" t="str">
        <f t="shared" si="33"/>
        <v>LM</v>
      </c>
      <c r="J256" s="1" t="str">
        <f t="shared" si="34"/>
        <v>LM</v>
      </c>
      <c r="K256" s="1" t="str">
        <f t="shared" si="35"/>
        <v>LM</v>
      </c>
      <c r="L256" s="1" t="str">
        <f t="shared" si="36"/>
        <v>LL</v>
      </c>
      <c r="M256" s="1" t="str">
        <f t="shared" si="37"/>
        <v>LM</v>
      </c>
      <c r="U256" s="3"/>
      <c r="V256" s="3"/>
      <c r="W256" s="3"/>
      <c r="X256" s="3"/>
      <c r="Y256" s="3"/>
    </row>
    <row r="257" spans="1:25" s="1" customFormat="1" x14ac:dyDescent="0.25">
      <c r="A257" s="2">
        <v>47.910471119490801</v>
      </c>
      <c r="B257" s="3">
        <v>4.4156212145160002E-4</v>
      </c>
      <c r="C257" s="3">
        <v>0.31311656840692054</v>
      </c>
      <c r="D257" s="3">
        <v>0.3275062241920873</v>
      </c>
      <c r="E257" s="3">
        <v>0.41938391649894607</v>
      </c>
      <c r="F257" s="3">
        <v>0.32374102592865844</v>
      </c>
      <c r="G257" s="3">
        <v>0.55599565191485889</v>
      </c>
      <c r="I257" s="1" t="str">
        <f t="shared" si="33"/>
        <v>LL</v>
      </c>
      <c r="J257" s="1" t="str">
        <f t="shared" si="34"/>
        <v>LL</v>
      </c>
      <c r="K257" s="1" t="str">
        <f t="shared" si="35"/>
        <v>LM</v>
      </c>
      <c r="L257" s="1" t="str">
        <f t="shared" si="36"/>
        <v>LL</v>
      </c>
      <c r="M257" s="1" t="str">
        <f t="shared" si="37"/>
        <v>LM</v>
      </c>
      <c r="U257" s="3"/>
      <c r="V257" s="3"/>
      <c r="W257" s="3"/>
      <c r="X257" s="3"/>
      <c r="Y257" s="3"/>
    </row>
    <row r="258" spans="1:25" s="1" customFormat="1" x14ac:dyDescent="0.25">
      <c r="A258" s="2">
        <v>28.560548211983573</v>
      </c>
      <c r="B258" s="3">
        <v>0.37589291271752706</v>
      </c>
      <c r="C258" s="3">
        <v>0.66598239378153512</v>
      </c>
      <c r="D258" s="3">
        <v>0.76702296165184225</v>
      </c>
      <c r="E258" s="3">
        <v>0.53354989876640235</v>
      </c>
      <c r="F258" s="3">
        <v>0.54797283002221209</v>
      </c>
      <c r="G258" s="3">
        <v>0.70356747386275131</v>
      </c>
      <c r="I258" s="1" t="str">
        <f t="shared" si="33"/>
        <v>MH</v>
      </c>
      <c r="J258" s="1" t="str">
        <f t="shared" si="34"/>
        <v>LH</v>
      </c>
      <c r="K258" s="1" t="str">
        <f t="shared" si="35"/>
        <v>LM</v>
      </c>
      <c r="L258" s="1" t="str">
        <f t="shared" si="36"/>
        <v>MM</v>
      </c>
      <c r="M258" s="1" t="str">
        <f t="shared" si="37"/>
        <v>LM</v>
      </c>
      <c r="U258" s="3"/>
      <c r="V258" s="3"/>
      <c r="W258" s="3"/>
      <c r="X258" s="3"/>
      <c r="Y258" s="3"/>
    </row>
    <row r="259" spans="1:25" s="1" customFormat="1" x14ac:dyDescent="0.25">
      <c r="A259" s="2">
        <v>49.566145827266915</v>
      </c>
      <c r="B259" s="3">
        <v>0.19622990954322692</v>
      </c>
      <c r="C259" s="3">
        <v>0.26886581376738078</v>
      </c>
      <c r="D259" s="3">
        <v>0.47987397233267559</v>
      </c>
      <c r="E259" s="3">
        <v>0.43416149165408746</v>
      </c>
      <c r="F259" s="3">
        <v>0.51123957929392727</v>
      </c>
      <c r="G259" s="3">
        <v>0.71224926844524872</v>
      </c>
      <c r="I259" s="1" t="str">
        <f t="shared" ref="I259:I322" si="38">IF(B259&lt;=0.33,IF(C259&lt;=0.33,"LL",IF(C259&lt;=0.66,"LM","LH")),IF(B259&lt;=0.66,IF(C259&lt;=0.33,"ML",IF(C259&lt;=0.66,"MM","MH")),IF(B259&lt;=1,IF(C259&lt;=0.33,"HL",IF(C259&lt;=0.66,"HM","HH")))))</f>
        <v>LL</v>
      </c>
      <c r="J259" s="1" t="str">
        <f t="shared" ref="J259:J322" si="39">IF(B259&lt;=0.51,IF(D259&lt;=0.51,"LL",IF(D259&lt;=0.76,"LM","LH")),IF(B259&lt;=0.76,IF(D259&lt;=0.51,"ML",IF(D259&lt;=0.76,"MM","MH")),IF(B259&lt;=1,IF(D259&lt;=0.51,"HL",IF(D259&lt;=0.76,"HM","HH")))))</f>
        <v>LL</v>
      </c>
      <c r="K259" s="1" t="str">
        <f t="shared" ref="K259:K322" si="40">IF(B259&lt;=0.4,IF(E259&lt;=0.4,"LL",IF(E259&lt;=0.7,"LM","LH")),IF(B259&lt;=0.7,IF(E259&lt;=0.4,"ML",IF(E259&lt;=0.7,"MM","MH")),IF(B259&lt;=1,IF(E259&lt;=0.4,"HL",IF(E259&lt;=0.7,"HM","HH")))))</f>
        <v>LM</v>
      </c>
      <c r="L259" s="1" t="str">
        <f t="shared" ref="L259:L322" si="41">IF(B259&lt;=0.33,IF(F259&lt;=0.33,"LL",IF(F259&lt;=0.66,"LM","LH")),IF(B259&lt;=0.66,IF(F259&lt;=0.33,"ML",IF(F259&lt;=0.66,"MM","MH")),IF(B259&lt;=1,IF(F259&lt;=0.33,"HL",IF(F259&lt;=0.66,"HM","HH")))))</f>
        <v>LM</v>
      </c>
      <c r="M259" s="1" t="str">
        <f t="shared" ref="M259:M322" si="42">IF(B259&lt;=0.55,IF(G259&lt;=0.55,"LL",IF(G259&lt;=0.76,"LM","LH")),IF(B259&lt;=0.76,IF(G259&lt;=0.55,"ML",IF(G259&lt;=0.76,"MM","MH")),IF(B259&lt;=1,IF(G259&lt;=0.55,"HL",IF(G259&lt;=0.76,"HM","HH")))))</f>
        <v>LM</v>
      </c>
      <c r="U259" s="3"/>
      <c r="V259" s="3"/>
      <c r="W259" s="3"/>
      <c r="X259" s="3"/>
      <c r="Y259" s="3"/>
    </row>
    <row r="260" spans="1:25" s="1" customFormat="1" x14ac:dyDescent="0.25">
      <c r="A260" s="2">
        <v>52.991922471773073</v>
      </c>
      <c r="B260" s="3">
        <v>0.34818912237881655</v>
      </c>
      <c r="C260" s="3">
        <v>0.41480787299936084</v>
      </c>
      <c r="D260" s="3">
        <v>0.57232235062034487</v>
      </c>
      <c r="E260" s="3">
        <v>0.40773652126600601</v>
      </c>
      <c r="F260" s="3">
        <v>0.36959674693720185</v>
      </c>
      <c r="G260" s="3">
        <v>0.66309168736746726</v>
      </c>
      <c r="I260" s="1" t="str">
        <f t="shared" si="38"/>
        <v>MM</v>
      </c>
      <c r="J260" s="1" t="str">
        <f t="shared" si="39"/>
        <v>LM</v>
      </c>
      <c r="K260" s="1" t="str">
        <f t="shared" si="40"/>
        <v>LM</v>
      </c>
      <c r="L260" s="1" t="str">
        <f t="shared" si="41"/>
        <v>MM</v>
      </c>
      <c r="M260" s="1" t="str">
        <f t="shared" si="42"/>
        <v>LM</v>
      </c>
      <c r="U260" s="3"/>
      <c r="V260" s="3"/>
      <c r="W260" s="3"/>
      <c r="X260" s="3"/>
      <c r="Y260" s="3"/>
    </row>
    <row r="261" spans="1:25" s="1" customFormat="1" x14ac:dyDescent="0.25">
      <c r="A261" s="2">
        <v>34.712832102138755</v>
      </c>
      <c r="B261" s="3">
        <v>5.4853251670152203E-2</v>
      </c>
      <c r="C261" s="3">
        <v>0.48404514883533412</v>
      </c>
      <c r="D261" s="3">
        <v>0.5020672182768684</v>
      </c>
      <c r="E261" s="3">
        <v>0.46319202992545289</v>
      </c>
      <c r="F261" s="3">
        <v>0.40467807897626257</v>
      </c>
      <c r="G261" s="3">
        <v>0.49686163203325978</v>
      </c>
      <c r="I261" s="1" t="str">
        <f t="shared" si="38"/>
        <v>LM</v>
      </c>
      <c r="J261" s="1" t="str">
        <f t="shared" si="39"/>
        <v>LL</v>
      </c>
      <c r="K261" s="1" t="str">
        <f t="shared" si="40"/>
        <v>LM</v>
      </c>
      <c r="L261" s="1" t="str">
        <f t="shared" si="41"/>
        <v>LM</v>
      </c>
      <c r="M261" s="1" t="str">
        <f t="shared" si="42"/>
        <v>LL</v>
      </c>
      <c r="U261" s="3"/>
      <c r="V261" s="3"/>
      <c r="W261" s="3"/>
      <c r="X261" s="3"/>
      <c r="Y261" s="3"/>
    </row>
    <row r="262" spans="1:25" s="1" customFormat="1" x14ac:dyDescent="0.25">
      <c r="A262" s="2">
        <v>34.345748588239367</v>
      </c>
      <c r="B262" s="3">
        <v>8.6495167780090268E-2</v>
      </c>
      <c r="C262" s="3">
        <v>0.42450383031043826</v>
      </c>
      <c r="D262" s="3">
        <v>0.45349443610413415</v>
      </c>
      <c r="E262" s="3">
        <v>0.3108951407982502</v>
      </c>
      <c r="F262" s="3">
        <v>0.23698717454595389</v>
      </c>
      <c r="G262" s="3">
        <v>0.36910277257732149</v>
      </c>
      <c r="I262" s="1" t="str">
        <f t="shared" si="38"/>
        <v>LM</v>
      </c>
      <c r="J262" s="1" t="str">
        <f t="shared" si="39"/>
        <v>LL</v>
      </c>
      <c r="K262" s="1" t="str">
        <f t="shared" si="40"/>
        <v>LL</v>
      </c>
      <c r="L262" s="1" t="str">
        <f t="shared" si="41"/>
        <v>LL</v>
      </c>
      <c r="M262" s="1" t="str">
        <f t="shared" si="42"/>
        <v>LL</v>
      </c>
      <c r="U262" s="3"/>
      <c r="V262" s="3"/>
      <c r="W262" s="3"/>
      <c r="X262" s="3"/>
      <c r="Y262" s="3"/>
    </row>
    <row r="263" spans="1:25" s="1" customFormat="1" x14ac:dyDescent="0.25">
      <c r="A263" s="2">
        <v>51.99205704069017</v>
      </c>
      <c r="B263" s="3">
        <v>3.1801326568412801E-2</v>
      </c>
      <c r="C263" s="3">
        <v>0.30427835259689884</v>
      </c>
      <c r="D263" s="3">
        <v>0.45204085499227631</v>
      </c>
      <c r="E263" s="3">
        <v>0.35409628119850411</v>
      </c>
      <c r="F263" s="3">
        <v>0.25876287360817163</v>
      </c>
      <c r="G263" s="3">
        <v>0.53531489777400099</v>
      </c>
      <c r="I263" s="1" t="str">
        <f t="shared" si="38"/>
        <v>LL</v>
      </c>
      <c r="J263" s="1" t="str">
        <f t="shared" si="39"/>
        <v>LL</v>
      </c>
      <c r="K263" s="1" t="str">
        <f t="shared" si="40"/>
        <v>LL</v>
      </c>
      <c r="L263" s="1" t="str">
        <f t="shared" si="41"/>
        <v>LL</v>
      </c>
      <c r="M263" s="1" t="str">
        <f t="shared" si="42"/>
        <v>LL</v>
      </c>
      <c r="U263" s="3"/>
      <c r="V263" s="3"/>
      <c r="W263" s="3"/>
      <c r="X263" s="3"/>
      <c r="Y263" s="3"/>
    </row>
    <row r="264" spans="1:25" s="1" customFormat="1" x14ac:dyDescent="0.25">
      <c r="A264" s="2">
        <v>43.524190171583058</v>
      </c>
      <c r="B264" s="3">
        <v>9.8442999369424744E-2</v>
      </c>
      <c r="C264" s="3">
        <v>0.34614870299442685</v>
      </c>
      <c r="D264" s="3">
        <v>0.13728842353929882</v>
      </c>
      <c r="E264" s="3">
        <v>0.26302776399887629</v>
      </c>
      <c r="F264" s="3">
        <v>0.15617267207129662</v>
      </c>
      <c r="G264" s="3">
        <v>0.33390075503157668</v>
      </c>
      <c r="I264" s="1" t="str">
        <f t="shared" si="38"/>
        <v>LM</v>
      </c>
      <c r="J264" s="1" t="str">
        <f t="shared" si="39"/>
        <v>LL</v>
      </c>
      <c r="K264" s="1" t="str">
        <f t="shared" si="40"/>
        <v>LL</v>
      </c>
      <c r="L264" s="1" t="str">
        <f t="shared" si="41"/>
        <v>LL</v>
      </c>
      <c r="M264" s="1" t="str">
        <f t="shared" si="42"/>
        <v>LL</v>
      </c>
      <c r="U264" s="3"/>
      <c r="V264" s="3"/>
      <c r="W264" s="3"/>
      <c r="X264" s="3"/>
      <c r="Y264" s="3"/>
    </row>
    <row r="265" spans="1:25" s="1" customFormat="1" x14ac:dyDescent="0.25">
      <c r="A265" s="2">
        <v>46.244630707598958</v>
      </c>
      <c r="B265" s="3">
        <v>0.13967532766151883</v>
      </c>
      <c r="C265" s="3">
        <v>0.54423869818020165</v>
      </c>
      <c r="D265" s="3">
        <v>0.79114392824632951</v>
      </c>
      <c r="E265" s="3">
        <v>0.54234719876540427</v>
      </c>
      <c r="F265" s="3">
        <v>0.43835136385627793</v>
      </c>
      <c r="G265" s="3">
        <v>0.64590002200764074</v>
      </c>
      <c r="I265" s="1" t="str">
        <f t="shared" si="38"/>
        <v>LM</v>
      </c>
      <c r="J265" s="1" t="str">
        <f t="shared" si="39"/>
        <v>LH</v>
      </c>
      <c r="K265" s="1" t="str">
        <f t="shared" si="40"/>
        <v>LM</v>
      </c>
      <c r="L265" s="1" t="str">
        <f t="shared" si="41"/>
        <v>LM</v>
      </c>
      <c r="M265" s="1" t="str">
        <f t="shared" si="42"/>
        <v>LM</v>
      </c>
      <c r="U265" s="3"/>
      <c r="V265" s="3"/>
      <c r="W265" s="3"/>
      <c r="X265" s="3"/>
      <c r="Y265" s="3"/>
    </row>
    <row r="266" spans="1:25" s="1" customFormat="1" x14ac:dyDescent="0.25">
      <c r="A266" s="2">
        <v>45.63003082636078</v>
      </c>
      <c r="B266" s="3">
        <v>1.7119244008721168E-2</v>
      </c>
      <c r="C266" s="3">
        <v>0.5658871656770661</v>
      </c>
      <c r="D266" s="3">
        <v>0.77017413109180244</v>
      </c>
      <c r="E266" s="3">
        <v>0.6019665224136469</v>
      </c>
      <c r="F266" s="3">
        <v>0.49862445629436047</v>
      </c>
      <c r="G266" s="3">
        <v>0.7185705052679312</v>
      </c>
      <c r="I266" s="1" t="str">
        <f t="shared" si="38"/>
        <v>LM</v>
      </c>
      <c r="J266" s="1" t="str">
        <f t="shared" si="39"/>
        <v>LH</v>
      </c>
      <c r="K266" s="1" t="str">
        <f t="shared" si="40"/>
        <v>LM</v>
      </c>
      <c r="L266" s="1" t="str">
        <f t="shared" si="41"/>
        <v>LM</v>
      </c>
      <c r="M266" s="1" t="str">
        <f t="shared" si="42"/>
        <v>LM</v>
      </c>
      <c r="U266" s="3"/>
      <c r="V266" s="3"/>
      <c r="W266" s="3"/>
      <c r="X266" s="3"/>
      <c r="Y266" s="3"/>
    </row>
    <row r="267" spans="1:25" s="1" customFormat="1" x14ac:dyDescent="0.25">
      <c r="A267" s="2">
        <v>52.769145316128515</v>
      </c>
      <c r="B267" s="3">
        <v>0.3257793699238104</v>
      </c>
      <c r="C267" s="3">
        <v>0.43992324544098216</v>
      </c>
      <c r="D267" s="3">
        <v>0.64103536695957608</v>
      </c>
      <c r="E267" s="3">
        <v>0.50160271462977024</v>
      </c>
      <c r="F267" s="3">
        <v>0.39142466544368792</v>
      </c>
      <c r="G267" s="3">
        <v>0.65456835070244646</v>
      </c>
      <c r="I267" s="1" t="str">
        <f t="shared" si="38"/>
        <v>LM</v>
      </c>
      <c r="J267" s="1" t="str">
        <f t="shared" si="39"/>
        <v>LM</v>
      </c>
      <c r="K267" s="1" t="str">
        <f t="shared" si="40"/>
        <v>LM</v>
      </c>
      <c r="L267" s="1" t="str">
        <f t="shared" si="41"/>
        <v>LM</v>
      </c>
      <c r="M267" s="1" t="str">
        <f t="shared" si="42"/>
        <v>LM</v>
      </c>
      <c r="U267" s="3"/>
      <c r="V267" s="3"/>
      <c r="W267" s="3"/>
      <c r="X267" s="3"/>
      <c r="Y267" s="3"/>
    </row>
    <row r="268" spans="1:25" s="1" customFormat="1" x14ac:dyDescent="0.25">
      <c r="A268" s="2">
        <v>52.209761820438786</v>
      </c>
      <c r="B268" s="3">
        <v>6.0283909513674253E-2</v>
      </c>
      <c r="C268" s="3">
        <v>0.31689489206222077</v>
      </c>
      <c r="D268" s="3">
        <v>0.58255977319977603</v>
      </c>
      <c r="E268" s="3">
        <v>0.47306872714694659</v>
      </c>
      <c r="F268" s="3">
        <v>0.38185353333156241</v>
      </c>
      <c r="G268" s="3">
        <v>0.59753276909597575</v>
      </c>
      <c r="I268" s="1" t="str">
        <f t="shared" si="38"/>
        <v>LL</v>
      </c>
      <c r="J268" s="1" t="str">
        <f t="shared" si="39"/>
        <v>LM</v>
      </c>
      <c r="K268" s="1" t="str">
        <f t="shared" si="40"/>
        <v>LM</v>
      </c>
      <c r="L268" s="1" t="str">
        <f t="shared" si="41"/>
        <v>LM</v>
      </c>
      <c r="M268" s="1" t="str">
        <f t="shared" si="42"/>
        <v>LM</v>
      </c>
      <c r="U268" s="3"/>
      <c r="V268" s="3"/>
      <c r="W268" s="3"/>
      <c r="X268" s="3"/>
      <c r="Y268" s="3"/>
    </row>
    <row r="269" spans="1:25" s="1" customFormat="1" x14ac:dyDescent="0.25">
      <c r="A269" s="2">
        <v>37.56060860169071</v>
      </c>
      <c r="B269" s="3">
        <v>5.5304443585344622E-2</v>
      </c>
      <c r="C269" s="3">
        <v>0.242761439011865</v>
      </c>
      <c r="D269" s="3">
        <v>0.38597419030194929</v>
      </c>
      <c r="E269" s="3">
        <v>0.38151425803409006</v>
      </c>
      <c r="F269" s="3">
        <v>0.32475740706844225</v>
      </c>
      <c r="G269" s="3">
        <v>0.55513090466773163</v>
      </c>
      <c r="I269" s="1" t="str">
        <f t="shared" si="38"/>
        <v>LL</v>
      </c>
      <c r="J269" s="1" t="str">
        <f t="shared" si="39"/>
        <v>LL</v>
      </c>
      <c r="K269" s="1" t="str">
        <f t="shared" si="40"/>
        <v>LL</v>
      </c>
      <c r="L269" s="1" t="str">
        <f t="shared" si="41"/>
        <v>LL</v>
      </c>
      <c r="M269" s="1" t="str">
        <f t="shared" si="42"/>
        <v>LM</v>
      </c>
      <c r="U269" s="3"/>
      <c r="V269" s="3"/>
      <c r="W269" s="3"/>
      <c r="X269" s="3"/>
      <c r="Y269" s="3"/>
    </row>
    <row r="270" spans="1:25" s="1" customFormat="1" x14ac:dyDescent="0.25">
      <c r="A270" s="2">
        <v>41.923051952072811</v>
      </c>
      <c r="B270" s="3">
        <v>0.17359432641344119</v>
      </c>
      <c r="C270" s="3">
        <v>0.17871891726901837</v>
      </c>
      <c r="D270" s="3">
        <v>0.38615096414154398</v>
      </c>
      <c r="E270" s="3">
        <v>0.26513543392316569</v>
      </c>
      <c r="F270" s="3">
        <v>0.20990456779522521</v>
      </c>
      <c r="G270" s="3">
        <v>0.45301593606561613</v>
      </c>
      <c r="I270" s="1" t="str">
        <f t="shared" si="38"/>
        <v>LL</v>
      </c>
      <c r="J270" s="1" t="str">
        <f t="shared" si="39"/>
        <v>LL</v>
      </c>
      <c r="K270" s="1" t="str">
        <f t="shared" si="40"/>
        <v>LL</v>
      </c>
      <c r="L270" s="1" t="str">
        <f t="shared" si="41"/>
        <v>LL</v>
      </c>
      <c r="M270" s="1" t="str">
        <f t="shared" si="42"/>
        <v>LL</v>
      </c>
      <c r="U270" s="3"/>
      <c r="V270" s="3"/>
      <c r="W270" s="3"/>
      <c r="X270" s="3"/>
      <c r="Y270" s="3"/>
    </row>
    <row r="271" spans="1:25" s="1" customFormat="1" x14ac:dyDescent="0.25">
      <c r="A271" s="2">
        <v>49.07126250803266</v>
      </c>
      <c r="B271" s="3">
        <v>9.1707704772335807E-2</v>
      </c>
      <c r="C271" s="3">
        <v>0.44317281086106358</v>
      </c>
      <c r="D271" s="3">
        <v>0.61136083162081967</v>
      </c>
      <c r="E271" s="3">
        <v>0.51583200318522571</v>
      </c>
      <c r="F271" s="3">
        <v>0.41643736606777026</v>
      </c>
      <c r="G271" s="3">
        <v>0.6456817787343947</v>
      </c>
      <c r="I271" s="1" t="str">
        <f t="shared" si="38"/>
        <v>LM</v>
      </c>
      <c r="J271" s="1" t="str">
        <f t="shared" si="39"/>
        <v>LM</v>
      </c>
      <c r="K271" s="1" t="str">
        <f t="shared" si="40"/>
        <v>LM</v>
      </c>
      <c r="L271" s="1" t="str">
        <f t="shared" si="41"/>
        <v>LM</v>
      </c>
      <c r="M271" s="1" t="str">
        <f t="shared" si="42"/>
        <v>LM</v>
      </c>
      <c r="U271" s="3"/>
      <c r="V271" s="3"/>
      <c r="W271" s="3"/>
      <c r="X271" s="3"/>
      <c r="Y271" s="3"/>
    </row>
    <row r="272" spans="1:25" s="1" customFormat="1" x14ac:dyDescent="0.25">
      <c r="A272" s="2">
        <v>54.23554864878372</v>
      </c>
      <c r="B272" s="3">
        <v>0.16947502353327598</v>
      </c>
      <c r="C272" s="3">
        <v>0.30679313223890964</v>
      </c>
      <c r="D272" s="3">
        <v>0.70073366303273699</v>
      </c>
      <c r="E272" s="3">
        <v>0.37066059605983198</v>
      </c>
      <c r="F272" s="3">
        <v>0.24928889674014601</v>
      </c>
      <c r="G272" s="3">
        <v>0.4024389937407285</v>
      </c>
      <c r="I272" s="1" t="str">
        <f t="shared" si="38"/>
        <v>LL</v>
      </c>
      <c r="J272" s="1" t="str">
        <f t="shared" si="39"/>
        <v>LM</v>
      </c>
      <c r="K272" s="1" t="str">
        <f t="shared" si="40"/>
        <v>LL</v>
      </c>
      <c r="L272" s="1" t="str">
        <f t="shared" si="41"/>
        <v>LL</v>
      </c>
      <c r="M272" s="1" t="str">
        <f t="shared" si="42"/>
        <v>LL</v>
      </c>
      <c r="U272" s="3"/>
      <c r="V272" s="3"/>
      <c r="W272" s="3"/>
      <c r="X272" s="3"/>
      <c r="Y272" s="3"/>
    </row>
    <row r="273" spans="1:25" s="1" customFormat="1" x14ac:dyDescent="0.25">
      <c r="A273" s="2">
        <v>46.707074665069975</v>
      </c>
      <c r="B273" s="3">
        <v>0.15497561567000295</v>
      </c>
      <c r="C273" s="3">
        <v>0.63379871094857421</v>
      </c>
      <c r="D273" s="3">
        <v>0.85379225896584365</v>
      </c>
      <c r="E273" s="3">
        <v>0.68501786844240997</v>
      </c>
      <c r="F273" s="3">
        <v>0.64020713693010745</v>
      </c>
      <c r="G273" s="3">
        <v>0.85877012630440519</v>
      </c>
      <c r="I273" s="1" t="str">
        <f t="shared" si="38"/>
        <v>LM</v>
      </c>
      <c r="J273" s="1" t="str">
        <f t="shared" si="39"/>
        <v>LH</v>
      </c>
      <c r="K273" s="1" t="str">
        <f t="shared" si="40"/>
        <v>LM</v>
      </c>
      <c r="L273" s="1" t="str">
        <f t="shared" si="41"/>
        <v>LM</v>
      </c>
      <c r="M273" s="1" t="str">
        <f t="shared" si="42"/>
        <v>LH</v>
      </c>
      <c r="U273" s="3"/>
      <c r="V273" s="3"/>
      <c r="W273" s="3"/>
      <c r="X273" s="3"/>
      <c r="Y273" s="3"/>
    </row>
    <row r="274" spans="1:25" s="1" customFormat="1" x14ac:dyDescent="0.25">
      <c r="A274" s="2">
        <v>34.333727492848809</v>
      </c>
      <c r="B274" s="3">
        <v>0.17285696943535273</v>
      </c>
      <c r="C274" s="3">
        <v>0.49451054007419304</v>
      </c>
      <c r="D274" s="3">
        <v>0.61502893266977199</v>
      </c>
      <c r="E274" s="3">
        <v>0.60167483675918787</v>
      </c>
      <c r="F274" s="3">
        <v>0.56523878612462175</v>
      </c>
      <c r="G274" s="3">
        <v>0.75197968128854664</v>
      </c>
      <c r="I274" s="1" t="str">
        <f t="shared" si="38"/>
        <v>LM</v>
      </c>
      <c r="J274" s="1" t="str">
        <f t="shared" si="39"/>
        <v>LM</v>
      </c>
      <c r="K274" s="1" t="str">
        <f t="shared" si="40"/>
        <v>LM</v>
      </c>
      <c r="L274" s="1" t="str">
        <f t="shared" si="41"/>
        <v>LM</v>
      </c>
      <c r="M274" s="1" t="str">
        <f t="shared" si="42"/>
        <v>LM</v>
      </c>
      <c r="U274" s="3"/>
      <c r="V274" s="3"/>
      <c r="W274" s="3"/>
      <c r="X274" s="3"/>
      <c r="Y274" s="3"/>
    </row>
    <row r="275" spans="1:25" s="1" customFormat="1" x14ac:dyDescent="0.25">
      <c r="A275" s="2">
        <v>40.719721508540651</v>
      </c>
      <c r="B275" s="3">
        <v>1.1165574791287609E-2</v>
      </c>
      <c r="C275" s="3">
        <v>0.43378716011377133</v>
      </c>
      <c r="D275" s="3">
        <v>0.79532736229766599</v>
      </c>
      <c r="E275" s="3">
        <v>0.66194076698519211</v>
      </c>
      <c r="F275" s="3">
        <v>0.59997842004062862</v>
      </c>
      <c r="G275" s="3">
        <v>0.80929699579217762</v>
      </c>
      <c r="I275" s="1" t="str">
        <f t="shared" si="38"/>
        <v>LM</v>
      </c>
      <c r="J275" s="1" t="str">
        <f t="shared" si="39"/>
        <v>LH</v>
      </c>
      <c r="K275" s="1" t="str">
        <f t="shared" si="40"/>
        <v>LM</v>
      </c>
      <c r="L275" s="1" t="str">
        <f t="shared" si="41"/>
        <v>LM</v>
      </c>
      <c r="M275" s="1" t="str">
        <f t="shared" si="42"/>
        <v>LH</v>
      </c>
      <c r="U275" s="3"/>
      <c r="V275" s="3"/>
      <c r="W275" s="3"/>
      <c r="X275" s="3"/>
      <c r="Y275" s="3"/>
    </row>
    <row r="276" spans="1:25" s="1" customFormat="1" x14ac:dyDescent="0.25">
      <c r="A276" s="2">
        <v>28.011787667205631</v>
      </c>
      <c r="B276" s="3">
        <v>5.6899767374735052E-2</v>
      </c>
      <c r="C276" s="3">
        <v>0.33596774759566578</v>
      </c>
      <c r="D276" s="3">
        <v>0.4189482010552037</v>
      </c>
      <c r="E276" s="3">
        <v>0.50959411754698747</v>
      </c>
      <c r="F276" s="3">
        <v>0.35972714702558239</v>
      </c>
      <c r="G276" s="3">
        <v>0.37933733053880858</v>
      </c>
      <c r="I276" s="1" t="str">
        <f t="shared" si="38"/>
        <v>LM</v>
      </c>
      <c r="J276" s="1" t="str">
        <f t="shared" si="39"/>
        <v>LL</v>
      </c>
      <c r="K276" s="1" t="str">
        <f t="shared" si="40"/>
        <v>LM</v>
      </c>
      <c r="L276" s="1" t="str">
        <f t="shared" si="41"/>
        <v>LM</v>
      </c>
      <c r="M276" s="1" t="str">
        <f t="shared" si="42"/>
        <v>LL</v>
      </c>
      <c r="U276" s="3"/>
      <c r="V276" s="3"/>
      <c r="W276" s="3"/>
      <c r="X276" s="3"/>
      <c r="Y276" s="3"/>
    </row>
    <row r="277" spans="1:25" s="1" customFormat="1" x14ac:dyDescent="0.25">
      <c r="A277" s="2">
        <v>43.2927140078177</v>
      </c>
      <c r="B277" s="3">
        <v>0.33954845464504652</v>
      </c>
      <c r="C277" s="3">
        <v>0.34377047630065771</v>
      </c>
      <c r="D277" s="3">
        <v>0.53113794098625133</v>
      </c>
      <c r="E277" s="3">
        <v>0.36763392171943859</v>
      </c>
      <c r="F277" s="3">
        <v>0.3610399443391572</v>
      </c>
      <c r="G277" s="3">
        <v>0.47145160541903242</v>
      </c>
      <c r="I277" s="1" t="str">
        <f t="shared" si="38"/>
        <v>MM</v>
      </c>
      <c r="J277" s="1" t="str">
        <f t="shared" si="39"/>
        <v>LM</v>
      </c>
      <c r="K277" s="1" t="str">
        <f t="shared" si="40"/>
        <v>LL</v>
      </c>
      <c r="L277" s="1" t="str">
        <f t="shared" si="41"/>
        <v>MM</v>
      </c>
      <c r="M277" s="1" t="str">
        <f t="shared" si="42"/>
        <v>LL</v>
      </c>
      <c r="U277" s="3"/>
      <c r="V277" s="3"/>
      <c r="W277" s="3"/>
      <c r="X277" s="3"/>
      <c r="Y277" s="3"/>
    </row>
    <row r="278" spans="1:25" s="1" customFormat="1" x14ac:dyDescent="0.25">
      <c r="A278" s="2">
        <v>37.370452780030099</v>
      </c>
      <c r="B278" s="3">
        <v>8.47448024763095E-3</v>
      </c>
      <c r="C278" s="3">
        <v>0.41380274413164031</v>
      </c>
      <c r="D278" s="3">
        <v>0.69687627625215309</v>
      </c>
      <c r="E278" s="3">
        <v>0.64139903859333414</v>
      </c>
      <c r="F278" s="3">
        <v>0.62141607197236037</v>
      </c>
      <c r="G278" s="3">
        <v>0.90377807156222068</v>
      </c>
      <c r="I278" s="1" t="str">
        <f t="shared" si="38"/>
        <v>LM</v>
      </c>
      <c r="J278" s="1" t="str">
        <f t="shared" si="39"/>
        <v>LM</v>
      </c>
      <c r="K278" s="1" t="str">
        <f t="shared" si="40"/>
        <v>LM</v>
      </c>
      <c r="L278" s="1" t="str">
        <f t="shared" si="41"/>
        <v>LM</v>
      </c>
      <c r="M278" s="1" t="str">
        <f t="shared" si="42"/>
        <v>LH</v>
      </c>
      <c r="U278" s="3"/>
      <c r="V278" s="3"/>
      <c r="W278" s="3"/>
      <c r="X278" s="3"/>
      <c r="Y278" s="3"/>
    </row>
    <row r="279" spans="1:25" s="1" customFormat="1" x14ac:dyDescent="0.25">
      <c r="A279" s="2">
        <v>50.464770972352895</v>
      </c>
      <c r="B279" s="3">
        <v>0.15070136762302519</v>
      </c>
      <c r="C279" s="3">
        <v>0.54845062226255126</v>
      </c>
      <c r="D279" s="3">
        <v>0.56385229406765636</v>
      </c>
      <c r="E279" s="3">
        <v>0.51956232180340578</v>
      </c>
      <c r="F279" s="3">
        <v>0.45052773191691842</v>
      </c>
      <c r="G279" s="3">
        <v>0.4966483820768649</v>
      </c>
      <c r="I279" s="1" t="str">
        <f t="shared" si="38"/>
        <v>LM</v>
      </c>
      <c r="J279" s="1" t="str">
        <f t="shared" si="39"/>
        <v>LM</v>
      </c>
      <c r="K279" s="1" t="str">
        <f t="shared" si="40"/>
        <v>LM</v>
      </c>
      <c r="L279" s="1" t="str">
        <f t="shared" si="41"/>
        <v>LM</v>
      </c>
      <c r="M279" s="1" t="str">
        <f t="shared" si="42"/>
        <v>LL</v>
      </c>
      <c r="U279" s="3"/>
      <c r="V279" s="3"/>
      <c r="W279" s="3"/>
      <c r="X279" s="3"/>
      <c r="Y279" s="3"/>
    </row>
    <row r="280" spans="1:25" s="1" customFormat="1" x14ac:dyDescent="0.25">
      <c r="A280" s="2">
        <v>44.96511427963992</v>
      </c>
      <c r="B280" s="3">
        <v>9.0990554640024198E-3</v>
      </c>
      <c r="C280" s="3">
        <v>0.25193943632771626</v>
      </c>
      <c r="D280" s="3">
        <v>0.46588378487150295</v>
      </c>
      <c r="E280" s="3">
        <v>0.32496592180701039</v>
      </c>
      <c r="F280" s="3">
        <v>0.36656616304170581</v>
      </c>
      <c r="G280" s="3">
        <v>0.73120844060829682</v>
      </c>
      <c r="I280" s="1" t="str">
        <f t="shared" si="38"/>
        <v>LL</v>
      </c>
      <c r="J280" s="1" t="str">
        <f t="shared" si="39"/>
        <v>LL</v>
      </c>
      <c r="K280" s="1" t="str">
        <f t="shared" si="40"/>
        <v>LL</v>
      </c>
      <c r="L280" s="1" t="str">
        <f t="shared" si="41"/>
        <v>LM</v>
      </c>
      <c r="M280" s="1" t="str">
        <f t="shared" si="42"/>
        <v>LM</v>
      </c>
      <c r="U280" s="3"/>
      <c r="V280" s="3"/>
      <c r="W280" s="3"/>
      <c r="X280" s="3"/>
      <c r="Y280" s="3"/>
    </row>
    <row r="281" spans="1:25" s="1" customFormat="1" x14ac:dyDescent="0.25">
      <c r="A281" s="2">
        <v>39.863498832755688</v>
      </c>
      <c r="B281" s="3">
        <v>0.4395997375638912</v>
      </c>
      <c r="C281" s="3">
        <v>0.34302774285274351</v>
      </c>
      <c r="D281" s="3">
        <v>0.57422791829348618</v>
      </c>
      <c r="E281" s="3">
        <v>0.45229128871777058</v>
      </c>
      <c r="F281" s="3">
        <v>0.33542153906674138</v>
      </c>
      <c r="G281" s="3">
        <v>0.60825678691495644</v>
      </c>
      <c r="I281" s="1" t="str">
        <f t="shared" si="38"/>
        <v>MM</v>
      </c>
      <c r="J281" s="1" t="str">
        <f t="shared" si="39"/>
        <v>LM</v>
      </c>
      <c r="K281" s="1" t="str">
        <f t="shared" si="40"/>
        <v>MM</v>
      </c>
      <c r="L281" s="1" t="str">
        <f t="shared" si="41"/>
        <v>MM</v>
      </c>
      <c r="M281" s="1" t="str">
        <f t="shared" si="42"/>
        <v>LM</v>
      </c>
      <c r="U281" s="3"/>
      <c r="V281" s="3"/>
      <c r="W281" s="3"/>
      <c r="X281" s="3"/>
      <c r="Y281" s="3"/>
    </row>
    <row r="282" spans="1:25" s="1" customFormat="1" x14ac:dyDescent="0.25">
      <c r="A282" s="2">
        <v>35.465154061221767</v>
      </c>
      <c r="B282" s="3">
        <v>6.8687440605865901E-2</v>
      </c>
      <c r="C282" s="3">
        <v>0.37158141140013506</v>
      </c>
      <c r="D282" s="3">
        <v>0.3400902293032172</v>
      </c>
      <c r="E282" s="3">
        <v>0.32628395927246912</v>
      </c>
      <c r="F282" s="3">
        <v>0.43150023917238356</v>
      </c>
      <c r="G282" s="3">
        <v>0.59169125766240205</v>
      </c>
      <c r="I282" s="1" t="str">
        <f t="shared" si="38"/>
        <v>LM</v>
      </c>
      <c r="J282" s="1" t="str">
        <f t="shared" si="39"/>
        <v>LL</v>
      </c>
      <c r="K282" s="1" t="str">
        <f t="shared" si="40"/>
        <v>LL</v>
      </c>
      <c r="L282" s="1" t="str">
        <f t="shared" si="41"/>
        <v>LM</v>
      </c>
      <c r="M282" s="1" t="str">
        <f t="shared" si="42"/>
        <v>LM</v>
      </c>
      <c r="U282" s="3"/>
      <c r="V282" s="3"/>
      <c r="W282" s="3"/>
      <c r="X282" s="3"/>
      <c r="Y282" s="3"/>
    </row>
    <row r="283" spans="1:25" s="1" customFormat="1" x14ac:dyDescent="0.25">
      <c r="A283" s="2">
        <v>45.235015953912878</v>
      </c>
      <c r="B283" s="3">
        <v>0.89411543684886718</v>
      </c>
      <c r="C283" s="3">
        <v>0.6209344129670189</v>
      </c>
      <c r="D283" s="3">
        <v>0.77968328334278381</v>
      </c>
      <c r="E283" s="3">
        <v>0.53573632692421147</v>
      </c>
      <c r="F283" s="3">
        <v>0.49138464833254492</v>
      </c>
      <c r="G283" s="3">
        <v>0.68482982242199952</v>
      </c>
      <c r="I283" s="1" t="str">
        <f t="shared" si="38"/>
        <v>HM</v>
      </c>
      <c r="J283" s="1" t="str">
        <f t="shared" si="39"/>
        <v>HH</v>
      </c>
      <c r="K283" s="1" t="str">
        <f t="shared" si="40"/>
        <v>HM</v>
      </c>
      <c r="L283" s="1" t="str">
        <f t="shared" si="41"/>
        <v>HM</v>
      </c>
      <c r="M283" s="1" t="str">
        <f t="shared" si="42"/>
        <v>HM</v>
      </c>
      <c r="U283" s="3"/>
      <c r="V283" s="3"/>
      <c r="W283" s="3"/>
      <c r="X283" s="3"/>
      <c r="Y283" s="3"/>
    </row>
    <row r="284" spans="1:25" s="1" customFormat="1" x14ac:dyDescent="0.25">
      <c r="A284" s="2">
        <v>39.778860570057375</v>
      </c>
      <c r="B284" s="3">
        <v>1.018035893815078E-2</v>
      </c>
      <c r="C284" s="3">
        <v>6.1486899548940432E-2</v>
      </c>
      <c r="D284" s="3">
        <v>0.33856298135569579</v>
      </c>
      <c r="E284" s="3">
        <v>0.25072900349925764</v>
      </c>
      <c r="F284" s="3">
        <v>0.3085286892848812</v>
      </c>
      <c r="G284" s="3">
        <v>0.54747847704495345</v>
      </c>
      <c r="I284" s="1" t="str">
        <f t="shared" si="38"/>
        <v>LL</v>
      </c>
      <c r="J284" s="1" t="str">
        <f t="shared" si="39"/>
        <v>LL</v>
      </c>
      <c r="K284" s="1" t="str">
        <f t="shared" si="40"/>
        <v>LL</v>
      </c>
      <c r="L284" s="1" t="str">
        <f t="shared" si="41"/>
        <v>LL</v>
      </c>
      <c r="M284" s="1" t="str">
        <f t="shared" si="42"/>
        <v>LL</v>
      </c>
      <c r="U284" s="3"/>
      <c r="V284" s="3"/>
      <c r="W284" s="3"/>
      <c r="X284" s="3"/>
      <c r="Y284" s="3"/>
    </row>
    <row r="285" spans="1:25" s="1" customFormat="1" x14ac:dyDescent="0.25">
      <c r="A285" s="2">
        <v>34.030509872829107</v>
      </c>
      <c r="B285" s="3">
        <v>8.2841019632971483E-2</v>
      </c>
      <c r="C285" s="3">
        <v>0.46436728336174043</v>
      </c>
      <c r="D285" s="3">
        <v>0.58520526905486225</v>
      </c>
      <c r="E285" s="3">
        <v>0.49802028831110723</v>
      </c>
      <c r="F285" s="3">
        <v>0.66712805058865754</v>
      </c>
      <c r="G285" s="3">
        <v>0.8210132312312205</v>
      </c>
      <c r="I285" s="1" t="str">
        <f t="shared" si="38"/>
        <v>LM</v>
      </c>
      <c r="J285" s="1" t="str">
        <f t="shared" si="39"/>
        <v>LM</v>
      </c>
      <c r="K285" s="1" t="str">
        <f t="shared" si="40"/>
        <v>LM</v>
      </c>
      <c r="L285" s="1" t="str">
        <f t="shared" si="41"/>
        <v>LH</v>
      </c>
      <c r="M285" s="1" t="str">
        <f t="shared" si="42"/>
        <v>LH</v>
      </c>
      <c r="U285" s="3"/>
      <c r="V285" s="3"/>
      <c r="W285" s="3"/>
      <c r="X285" s="3"/>
      <c r="Y285" s="3"/>
    </row>
    <row r="286" spans="1:25" s="1" customFormat="1" x14ac:dyDescent="0.25">
      <c r="A286" s="2">
        <v>50.90243512396296</v>
      </c>
      <c r="B286" s="3">
        <v>8.7175578542816309E-2</v>
      </c>
      <c r="C286" s="3">
        <v>3.4708917995200039E-2</v>
      </c>
      <c r="D286" s="3">
        <v>0.23258855305512705</v>
      </c>
      <c r="E286" s="3">
        <v>6.4131469382291584E-2</v>
      </c>
      <c r="F286" s="3">
        <v>6.2278407495923227E-2</v>
      </c>
      <c r="G286" s="3">
        <v>0.38136517826768496</v>
      </c>
      <c r="I286" s="1" t="str">
        <f t="shared" si="38"/>
        <v>LL</v>
      </c>
      <c r="J286" s="1" t="str">
        <f t="shared" si="39"/>
        <v>LL</v>
      </c>
      <c r="K286" s="1" t="str">
        <f t="shared" si="40"/>
        <v>LL</v>
      </c>
      <c r="L286" s="1" t="str">
        <f t="shared" si="41"/>
        <v>LL</v>
      </c>
      <c r="M286" s="1" t="str">
        <f t="shared" si="42"/>
        <v>LL</v>
      </c>
      <c r="U286" s="3"/>
      <c r="V286" s="3"/>
      <c r="W286" s="3"/>
      <c r="X286" s="3"/>
      <c r="Y286" s="3"/>
    </row>
    <row r="287" spans="1:25" s="1" customFormat="1" x14ac:dyDescent="0.25">
      <c r="A287" s="2">
        <v>52.284934883064672</v>
      </c>
      <c r="B287" s="3">
        <v>2.4649191375855199E-2</v>
      </c>
      <c r="C287" s="3">
        <v>0.32745247238532926</v>
      </c>
      <c r="D287" s="3">
        <v>0.42839131381101264</v>
      </c>
      <c r="E287" s="3">
        <v>0.33224599054915765</v>
      </c>
      <c r="F287" s="3">
        <v>0.32535540722102163</v>
      </c>
      <c r="G287" s="3">
        <v>0.56719404160409526</v>
      </c>
      <c r="I287" s="1" t="str">
        <f t="shared" si="38"/>
        <v>LL</v>
      </c>
      <c r="J287" s="1" t="str">
        <f t="shared" si="39"/>
        <v>LL</v>
      </c>
      <c r="K287" s="1" t="str">
        <f t="shared" si="40"/>
        <v>LL</v>
      </c>
      <c r="L287" s="1" t="str">
        <f t="shared" si="41"/>
        <v>LL</v>
      </c>
      <c r="M287" s="1" t="str">
        <f t="shared" si="42"/>
        <v>LM</v>
      </c>
      <c r="U287" s="3"/>
      <c r="V287" s="3"/>
      <c r="W287" s="3"/>
      <c r="X287" s="3"/>
      <c r="Y287" s="3"/>
    </row>
    <row r="288" spans="1:25" s="1" customFormat="1" x14ac:dyDescent="0.25">
      <c r="A288" s="2">
        <v>50.006725063301189</v>
      </c>
      <c r="B288" s="3">
        <v>0.20629934994917762</v>
      </c>
      <c r="C288" s="3">
        <v>0.239743625304011</v>
      </c>
      <c r="D288" s="3">
        <v>0.46743160241243153</v>
      </c>
      <c r="E288" s="3">
        <v>0.39931372532749793</v>
      </c>
      <c r="F288" s="3">
        <v>0.53038485265626012</v>
      </c>
      <c r="G288" s="3">
        <v>0.77923777375774095</v>
      </c>
      <c r="I288" s="1" t="str">
        <f t="shared" si="38"/>
        <v>LL</v>
      </c>
      <c r="J288" s="1" t="str">
        <f t="shared" si="39"/>
        <v>LL</v>
      </c>
      <c r="K288" s="1" t="str">
        <f t="shared" si="40"/>
        <v>LL</v>
      </c>
      <c r="L288" s="1" t="str">
        <f t="shared" si="41"/>
        <v>LM</v>
      </c>
      <c r="M288" s="1" t="str">
        <f t="shared" si="42"/>
        <v>LH</v>
      </c>
      <c r="U288" s="3"/>
      <c r="V288" s="3"/>
      <c r="W288" s="3"/>
      <c r="X288" s="3"/>
      <c r="Y288" s="3"/>
    </row>
    <row r="289" spans="1:25" s="1" customFormat="1" x14ac:dyDescent="0.25">
      <c r="A289" s="2">
        <v>44.654822690261426</v>
      </c>
      <c r="B289" s="3">
        <v>9.429034430983417E-2</v>
      </c>
      <c r="C289" s="3">
        <v>0.16625471180535142</v>
      </c>
      <c r="D289" s="3">
        <v>0.45308942795295498</v>
      </c>
      <c r="E289" s="3">
        <v>0.18740349867826056</v>
      </c>
      <c r="F289" s="3">
        <v>0.10967487407435433</v>
      </c>
      <c r="G289" s="3">
        <v>0.22357471567250964</v>
      </c>
      <c r="I289" s="1" t="str">
        <f t="shared" si="38"/>
        <v>LL</v>
      </c>
      <c r="J289" s="1" t="str">
        <f t="shared" si="39"/>
        <v>LL</v>
      </c>
      <c r="K289" s="1" t="str">
        <f t="shared" si="40"/>
        <v>LL</v>
      </c>
      <c r="L289" s="1" t="str">
        <f t="shared" si="41"/>
        <v>LL</v>
      </c>
      <c r="M289" s="1" t="str">
        <f t="shared" si="42"/>
        <v>LL</v>
      </c>
      <c r="U289" s="3"/>
      <c r="V289" s="3"/>
      <c r="W289" s="3"/>
      <c r="X289" s="3"/>
      <c r="Y289" s="3"/>
    </row>
    <row r="290" spans="1:25" s="1" customFormat="1" x14ac:dyDescent="0.25">
      <c r="A290" s="2">
        <v>40.718787999069633</v>
      </c>
      <c r="B290" s="3">
        <v>0.13625569996916673</v>
      </c>
      <c r="C290" s="3">
        <v>0.38606708042391413</v>
      </c>
      <c r="D290" s="3">
        <v>0.57679141505731235</v>
      </c>
      <c r="E290" s="3">
        <v>0.47936703640463341</v>
      </c>
      <c r="F290" s="3">
        <v>0.36011643441009478</v>
      </c>
      <c r="G290" s="3">
        <v>0.60811787035955256</v>
      </c>
      <c r="I290" s="1" t="str">
        <f t="shared" si="38"/>
        <v>LM</v>
      </c>
      <c r="J290" s="1" t="str">
        <f t="shared" si="39"/>
        <v>LM</v>
      </c>
      <c r="K290" s="1" t="str">
        <f t="shared" si="40"/>
        <v>LM</v>
      </c>
      <c r="L290" s="1" t="str">
        <f t="shared" si="41"/>
        <v>LM</v>
      </c>
      <c r="M290" s="1" t="str">
        <f t="shared" si="42"/>
        <v>LM</v>
      </c>
      <c r="U290" s="3"/>
      <c r="V290" s="3"/>
      <c r="W290" s="3"/>
      <c r="X290" s="3"/>
      <c r="Y290" s="3"/>
    </row>
    <row r="291" spans="1:25" s="1" customFormat="1" x14ac:dyDescent="0.25">
      <c r="A291" s="2">
        <v>27.094927101118124</v>
      </c>
      <c r="B291" s="3">
        <v>6.6910170855653456E-2</v>
      </c>
      <c r="C291" s="3">
        <v>0.41400989123813214</v>
      </c>
      <c r="D291" s="3">
        <v>0.50337418406420609</v>
      </c>
      <c r="E291" s="3">
        <v>0.38925661952662283</v>
      </c>
      <c r="F291" s="3">
        <v>0.33810927787037326</v>
      </c>
      <c r="G291" s="3">
        <v>0.6552231963279368</v>
      </c>
      <c r="I291" s="1" t="str">
        <f t="shared" si="38"/>
        <v>LM</v>
      </c>
      <c r="J291" s="1" t="str">
        <f t="shared" si="39"/>
        <v>LL</v>
      </c>
      <c r="K291" s="1" t="str">
        <f t="shared" si="40"/>
        <v>LL</v>
      </c>
      <c r="L291" s="1" t="str">
        <f t="shared" si="41"/>
        <v>LM</v>
      </c>
      <c r="M291" s="1" t="str">
        <f t="shared" si="42"/>
        <v>LM</v>
      </c>
      <c r="U291" s="3"/>
      <c r="V291" s="3"/>
      <c r="W291" s="3"/>
      <c r="X291" s="3"/>
      <c r="Y291" s="3"/>
    </row>
    <row r="292" spans="1:25" s="1" customFormat="1" x14ac:dyDescent="0.25">
      <c r="A292" s="2">
        <v>47.604221887116744</v>
      </c>
      <c r="B292" s="3">
        <v>9.6934782795835381E-2</v>
      </c>
      <c r="C292" s="3">
        <v>0.20079602744938116</v>
      </c>
      <c r="D292" s="3">
        <v>0.35217825183811058</v>
      </c>
      <c r="E292" s="3">
        <v>0.31022327674629041</v>
      </c>
      <c r="F292" s="3">
        <v>0.26581986383114647</v>
      </c>
      <c r="G292" s="3">
        <v>0.51007787494881829</v>
      </c>
      <c r="I292" s="1" t="str">
        <f t="shared" si="38"/>
        <v>LL</v>
      </c>
      <c r="J292" s="1" t="str">
        <f t="shared" si="39"/>
        <v>LL</v>
      </c>
      <c r="K292" s="1" t="str">
        <f t="shared" si="40"/>
        <v>LL</v>
      </c>
      <c r="L292" s="1" t="str">
        <f t="shared" si="41"/>
        <v>LL</v>
      </c>
      <c r="M292" s="1" t="str">
        <f t="shared" si="42"/>
        <v>LL</v>
      </c>
      <c r="U292" s="3"/>
      <c r="V292" s="3"/>
      <c r="W292" s="3"/>
      <c r="X292" s="3"/>
      <c r="Y292" s="3"/>
    </row>
    <row r="293" spans="1:25" s="1" customFormat="1" x14ac:dyDescent="0.25">
      <c r="A293" s="2">
        <v>31.510696286006166</v>
      </c>
      <c r="B293" s="3">
        <v>2.9993021147182761E-2</v>
      </c>
      <c r="C293" s="3">
        <v>0.29889497522445518</v>
      </c>
      <c r="D293" s="3">
        <v>0.40752072634143455</v>
      </c>
      <c r="E293" s="3">
        <v>0.39383552752676293</v>
      </c>
      <c r="F293" s="3">
        <v>0.401453322766399</v>
      </c>
      <c r="G293" s="3">
        <v>0.71227951774652443</v>
      </c>
      <c r="I293" s="1" t="str">
        <f t="shared" si="38"/>
        <v>LL</v>
      </c>
      <c r="J293" s="1" t="str">
        <f t="shared" si="39"/>
        <v>LL</v>
      </c>
      <c r="K293" s="1" t="str">
        <f t="shared" si="40"/>
        <v>LL</v>
      </c>
      <c r="L293" s="1" t="str">
        <f t="shared" si="41"/>
        <v>LM</v>
      </c>
      <c r="M293" s="1" t="str">
        <f t="shared" si="42"/>
        <v>LM</v>
      </c>
      <c r="U293" s="3"/>
      <c r="V293" s="3"/>
      <c r="W293" s="3"/>
      <c r="X293" s="3"/>
      <c r="Y293" s="3"/>
    </row>
    <row r="294" spans="1:25" s="1" customFormat="1" x14ac:dyDescent="0.25">
      <c r="A294" s="2">
        <v>45.280865950600813</v>
      </c>
      <c r="B294" s="3">
        <v>4.8141188020003237E-2</v>
      </c>
      <c r="C294" s="3">
        <v>0.30793063421919603</v>
      </c>
      <c r="D294" s="3">
        <v>0.52233770593467688</v>
      </c>
      <c r="E294" s="3">
        <v>0.34784611683344646</v>
      </c>
      <c r="F294" s="3">
        <v>0.43973062039322303</v>
      </c>
      <c r="G294" s="3">
        <v>0.57632289662870761</v>
      </c>
      <c r="I294" s="1" t="str">
        <f t="shared" si="38"/>
        <v>LL</v>
      </c>
      <c r="J294" s="1" t="str">
        <f t="shared" si="39"/>
        <v>LM</v>
      </c>
      <c r="K294" s="1" t="str">
        <f t="shared" si="40"/>
        <v>LL</v>
      </c>
      <c r="L294" s="1" t="str">
        <f t="shared" si="41"/>
        <v>LM</v>
      </c>
      <c r="M294" s="1" t="str">
        <f t="shared" si="42"/>
        <v>LM</v>
      </c>
      <c r="U294" s="3"/>
      <c r="V294" s="3"/>
      <c r="W294" s="3"/>
      <c r="X294" s="3"/>
      <c r="Y294" s="3"/>
    </row>
    <row r="295" spans="1:25" s="1" customFormat="1" x14ac:dyDescent="0.25">
      <c r="A295" s="2">
        <v>45.294317244849317</v>
      </c>
      <c r="B295" s="3">
        <v>3.4000292227559133E-2</v>
      </c>
      <c r="C295" s="3">
        <v>0.48189293409383183</v>
      </c>
      <c r="D295" s="3">
        <v>0.62951580553268582</v>
      </c>
      <c r="E295" s="3">
        <v>0.49902446139652479</v>
      </c>
      <c r="F295" s="3">
        <v>0.46819128004119281</v>
      </c>
      <c r="G295" s="3">
        <v>0.54698227428219981</v>
      </c>
      <c r="I295" s="1" t="str">
        <f t="shared" si="38"/>
        <v>LM</v>
      </c>
      <c r="J295" s="1" t="str">
        <f t="shared" si="39"/>
        <v>LM</v>
      </c>
      <c r="K295" s="1" t="str">
        <f t="shared" si="40"/>
        <v>LM</v>
      </c>
      <c r="L295" s="1" t="str">
        <f t="shared" si="41"/>
        <v>LM</v>
      </c>
      <c r="M295" s="1" t="str">
        <f t="shared" si="42"/>
        <v>LL</v>
      </c>
      <c r="U295" s="3"/>
      <c r="V295" s="3"/>
      <c r="W295" s="3"/>
      <c r="X295" s="3"/>
      <c r="Y295" s="3"/>
    </row>
    <row r="296" spans="1:25" s="1" customFormat="1" x14ac:dyDescent="0.25">
      <c r="A296" s="2">
        <v>41.625465015277051</v>
      </c>
      <c r="B296" s="3">
        <v>0.13359279157021761</v>
      </c>
      <c r="C296" s="3">
        <v>0.32126092287848895</v>
      </c>
      <c r="D296" s="3">
        <v>0.64615741434871687</v>
      </c>
      <c r="E296" s="3">
        <v>0.52758535239611193</v>
      </c>
      <c r="F296" s="3">
        <v>0.35032723155623546</v>
      </c>
      <c r="G296" s="3">
        <v>0.61168605998366721</v>
      </c>
      <c r="I296" s="1" t="str">
        <f t="shared" si="38"/>
        <v>LL</v>
      </c>
      <c r="J296" s="1" t="str">
        <f t="shared" si="39"/>
        <v>LM</v>
      </c>
      <c r="K296" s="1" t="str">
        <f t="shared" si="40"/>
        <v>LM</v>
      </c>
      <c r="L296" s="1" t="str">
        <f t="shared" si="41"/>
        <v>LM</v>
      </c>
      <c r="M296" s="1" t="str">
        <f t="shared" si="42"/>
        <v>LM</v>
      </c>
      <c r="U296" s="3"/>
      <c r="V296" s="3"/>
      <c r="W296" s="3"/>
      <c r="X296" s="3"/>
      <c r="Y296" s="3"/>
    </row>
    <row r="297" spans="1:25" s="1" customFormat="1" x14ac:dyDescent="0.25">
      <c r="A297" s="2">
        <v>51.04389747132587</v>
      </c>
      <c r="B297" s="3">
        <v>0.17178551493226188</v>
      </c>
      <c r="C297" s="3">
        <v>0.41488457688050018</v>
      </c>
      <c r="D297" s="3">
        <v>0.5077885108053779</v>
      </c>
      <c r="E297" s="3">
        <v>0.45871113688321086</v>
      </c>
      <c r="F297" s="3">
        <v>0.45418093466908299</v>
      </c>
      <c r="G297" s="3">
        <v>0.77114264435603663</v>
      </c>
      <c r="I297" s="1" t="str">
        <f t="shared" si="38"/>
        <v>LM</v>
      </c>
      <c r="J297" s="1" t="str">
        <f t="shared" si="39"/>
        <v>LL</v>
      </c>
      <c r="K297" s="1" t="str">
        <f t="shared" si="40"/>
        <v>LM</v>
      </c>
      <c r="L297" s="1" t="str">
        <f t="shared" si="41"/>
        <v>LM</v>
      </c>
      <c r="M297" s="1" t="str">
        <f t="shared" si="42"/>
        <v>LH</v>
      </c>
      <c r="U297" s="3"/>
      <c r="V297" s="3"/>
      <c r="W297" s="3"/>
      <c r="X297" s="3"/>
      <c r="Y297" s="3"/>
    </row>
    <row r="298" spans="1:25" s="1" customFormat="1" x14ac:dyDescent="0.25">
      <c r="A298" s="2">
        <v>45.662342404103562</v>
      </c>
      <c r="B298" s="3">
        <v>0.11290042637450615</v>
      </c>
      <c r="C298" s="3">
        <v>5.3761097333934971E-2</v>
      </c>
      <c r="D298" s="3">
        <v>0.36739099565194577</v>
      </c>
      <c r="E298" s="3">
        <v>0.14185745774630421</v>
      </c>
      <c r="F298" s="3">
        <v>2.2879658181997661E-2</v>
      </c>
      <c r="G298" s="3">
        <v>0.25573065640964404</v>
      </c>
      <c r="I298" s="1" t="str">
        <f t="shared" si="38"/>
        <v>LL</v>
      </c>
      <c r="J298" s="1" t="str">
        <f t="shared" si="39"/>
        <v>LL</v>
      </c>
      <c r="K298" s="1" t="str">
        <f t="shared" si="40"/>
        <v>LL</v>
      </c>
      <c r="L298" s="1" t="str">
        <f t="shared" si="41"/>
        <v>LL</v>
      </c>
      <c r="M298" s="1" t="str">
        <f t="shared" si="42"/>
        <v>LL</v>
      </c>
      <c r="U298" s="3"/>
      <c r="V298" s="3"/>
      <c r="W298" s="3"/>
      <c r="X298" s="3"/>
      <c r="Y298" s="3"/>
    </row>
    <row r="299" spans="1:25" s="1" customFormat="1" x14ac:dyDescent="0.25">
      <c r="A299" s="2">
        <v>42.396895370025376</v>
      </c>
      <c r="B299" s="3">
        <v>9.2946627514485375E-2</v>
      </c>
      <c r="C299" s="3">
        <v>0.25774633042692618</v>
      </c>
      <c r="D299" s="3">
        <v>0.66955515594348947</v>
      </c>
      <c r="E299" s="3">
        <v>0.4773605767496788</v>
      </c>
      <c r="F299" s="3">
        <v>0.37332087250119744</v>
      </c>
      <c r="G299" s="3">
        <v>0.56810738698077545</v>
      </c>
      <c r="I299" s="1" t="str">
        <f t="shared" si="38"/>
        <v>LL</v>
      </c>
      <c r="J299" s="1" t="str">
        <f t="shared" si="39"/>
        <v>LM</v>
      </c>
      <c r="K299" s="1" t="str">
        <f t="shared" si="40"/>
        <v>LM</v>
      </c>
      <c r="L299" s="1" t="str">
        <f t="shared" si="41"/>
        <v>LM</v>
      </c>
      <c r="M299" s="1" t="str">
        <f t="shared" si="42"/>
        <v>LM</v>
      </c>
      <c r="U299" s="3"/>
      <c r="V299" s="3"/>
      <c r="W299" s="3"/>
      <c r="X299" s="3"/>
      <c r="Y299" s="3"/>
    </row>
    <row r="300" spans="1:25" s="1" customFormat="1" x14ac:dyDescent="0.25">
      <c r="A300" s="2">
        <v>38.444252301842788</v>
      </c>
      <c r="B300" s="3">
        <v>0.46496796131868962</v>
      </c>
      <c r="C300" s="3">
        <v>0.2108708687052466</v>
      </c>
      <c r="D300" s="3">
        <v>0.28835484078562057</v>
      </c>
      <c r="E300" s="3">
        <v>0.38871160697670554</v>
      </c>
      <c r="F300" s="3">
        <v>0.30249691280993674</v>
      </c>
      <c r="G300" s="3">
        <v>0.465772651690329</v>
      </c>
      <c r="I300" s="1" t="str">
        <f t="shared" si="38"/>
        <v>ML</v>
      </c>
      <c r="J300" s="1" t="str">
        <f t="shared" si="39"/>
        <v>LL</v>
      </c>
      <c r="K300" s="1" t="str">
        <f t="shared" si="40"/>
        <v>ML</v>
      </c>
      <c r="L300" s="1" t="str">
        <f t="shared" si="41"/>
        <v>ML</v>
      </c>
      <c r="M300" s="1" t="str">
        <f t="shared" si="42"/>
        <v>LL</v>
      </c>
      <c r="U300" s="3"/>
      <c r="V300" s="3"/>
      <c r="W300" s="3"/>
      <c r="X300" s="3"/>
      <c r="Y300" s="3"/>
    </row>
    <row r="301" spans="1:25" s="1" customFormat="1" x14ac:dyDescent="0.25">
      <c r="A301" s="2">
        <v>41.974201121088122</v>
      </c>
      <c r="B301" s="3">
        <v>0.23886378936565106</v>
      </c>
      <c r="C301" s="3">
        <v>0.27725828982128936</v>
      </c>
      <c r="D301" s="3">
        <v>0.53260507626938924</v>
      </c>
      <c r="E301" s="3">
        <v>0.42577059220053542</v>
      </c>
      <c r="F301" s="3">
        <v>0.26363675987111423</v>
      </c>
      <c r="G301" s="3">
        <v>0.48435734593804108</v>
      </c>
      <c r="I301" s="1" t="str">
        <f t="shared" si="38"/>
        <v>LL</v>
      </c>
      <c r="J301" s="1" t="str">
        <f t="shared" si="39"/>
        <v>LM</v>
      </c>
      <c r="K301" s="1" t="str">
        <f t="shared" si="40"/>
        <v>LM</v>
      </c>
      <c r="L301" s="1" t="str">
        <f t="shared" si="41"/>
        <v>LL</v>
      </c>
      <c r="M301" s="1" t="str">
        <f t="shared" si="42"/>
        <v>LL</v>
      </c>
      <c r="U301" s="3"/>
      <c r="V301" s="3"/>
      <c r="W301" s="3"/>
      <c r="X301" s="3"/>
      <c r="Y301" s="3"/>
    </row>
    <row r="302" spans="1:25" s="1" customFormat="1" x14ac:dyDescent="0.25">
      <c r="A302" s="2">
        <v>33.388760905539264</v>
      </c>
      <c r="B302" s="3">
        <v>0.1474666747456175</v>
      </c>
      <c r="C302" s="3">
        <v>0.34562609404294131</v>
      </c>
      <c r="D302" s="3">
        <v>0.29983238318228989</v>
      </c>
      <c r="E302" s="3">
        <v>0.40926927528503421</v>
      </c>
      <c r="F302" s="3">
        <v>0.42005562306738264</v>
      </c>
      <c r="G302" s="3">
        <v>0.51240631173665518</v>
      </c>
      <c r="I302" s="1" t="str">
        <f t="shared" si="38"/>
        <v>LM</v>
      </c>
      <c r="J302" s="1" t="str">
        <f t="shared" si="39"/>
        <v>LL</v>
      </c>
      <c r="K302" s="1" t="str">
        <f t="shared" si="40"/>
        <v>LM</v>
      </c>
      <c r="L302" s="1" t="str">
        <f t="shared" si="41"/>
        <v>LM</v>
      </c>
      <c r="M302" s="1" t="str">
        <f t="shared" si="42"/>
        <v>LL</v>
      </c>
      <c r="U302" s="3"/>
      <c r="V302" s="3"/>
      <c r="W302" s="3"/>
      <c r="X302" s="3"/>
      <c r="Y302" s="3"/>
    </row>
    <row r="303" spans="1:25" s="1" customFormat="1" x14ac:dyDescent="0.25">
      <c r="A303" s="2">
        <v>37.02093733878656</v>
      </c>
      <c r="B303" s="3">
        <v>0.71111025972225805</v>
      </c>
      <c r="C303" s="3">
        <v>0.37595425666979781</v>
      </c>
      <c r="D303" s="3">
        <v>0.64050966160744638</v>
      </c>
      <c r="E303" s="3">
        <v>0.4028477063706552</v>
      </c>
      <c r="F303" s="3">
        <v>0.40101153516658139</v>
      </c>
      <c r="G303" s="3">
        <v>0.62958402572634753</v>
      </c>
      <c r="I303" s="1" t="str">
        <f t="shared" si="38"/>
        <v>HM</v>
      </c>
      <c r="J303" s="1" t="str">
        <f t="shared" si="39"/>
        <v>MM</v>
      </c>
      <c r="K303" s="1" t="str">
        <f t="shared" si="40"/>
        <v>HM</v>
      </c>
      <c r="L303" s="1" t="str">
        <f t="shared" si="41"/>
        <v>HM</v>
      </c>
      <c r="M303" s="1" t="str">
        <f t="shared" si="42"/>
        <v>MM</v>
      </c>
      <c r="U303" s="3"/>
      <c r="V303" s="3"/>
      <c r="W303" s="3"/>
      <c r="X303" s="3"/>
      <c r="Y303" s="3"/>
    </row>
    <row r="304" spans="1:25" s="1" customFormat="1" x14ac:dyDescent="0.25">
      <c r="A304" s="2">
        <v>51.663338221903103</v>
      </c>
      <c r="B304" s="3">
        <v>2.8888878015748659E-2</v>
      </c>
      <c r="C304" s="3">
        <v>8.8215518816442517E-2</v>
      </c>
      <c r="D304" s="3">
        <v>0.15128350844483784</v>
      </c>
      <c r="E304" s="3">
        <v>0.1139517438062056</v>
      </c>
      <c r="F304" s="3">
        <v>2.42366806022794E-2</v>
      </c>
      <c r="G304" s="3">
        <v>3.6302208680291099E-3</v>
      </c>
      <c r="I304" s="1" t="str">
        <f t="shared" si="38"/>
        <v>LL</v>
      </c>
      <c r="J304" s="1" t="str">
        <f t="shared" si="39"/>
        <v>LL</v>
      </c>
      <c r="K304" s="1" t="str">
        <f t="shared" si="40"/>
        <v>LL</v>
      </c>
      <c r="L304" s="1" t="str">
        <f t="shared" si="41"/>
        <v>LL</v>
      </c>
      <c r="M304" s="1" t="str">
        <f t="shared" si="42"/>
        <v>LL</v>
      </c>
      <c r="U304" s="3"/>
      <c r="V304" s="3"/>
      <c r="W304" s="3"/>
      <c r="X304" s="3"/>
      <c r="Y304" s="3"/>
    </row>
    <row r="305" spans="1:25" s="1" customFormat="1" x14ac:dyDescent="0.25">
      <c r="A305" s="2">
        <v>39.39644723894569</v>
      </c>
      <c r="B305" s="3">
        <v>0.34466577985620034</v>
      </c>
      <c r="C305" s="3">
        <v>0.44272355821620585</v>
      </c>
      <c r="D305" s="3">
        <v>0.29091863282615499</v>
      </c>
      <c r="E305" s="3">
        <v>0.38450831736604218</v>
      </c>
      <c r="F305" s="3">
        <v>0.2444383919775942</v>
      </c>
      <c r="G305" s="3">
        <v>0.42634051735082595</v>
      </c>
      <c r="I305" s="1" t="str">
        <f t="shared" si="38"/>
        <v>MM</v>
      </c>
      <c r="J305" s="1" t="str">
        <f t="shared" si="39"/>
        <v>LL</v>
      </c>
      <c r="K305" s="1" t="str">
        <f t="shared" si="40"/>
        <v>LL</v>
      </c>
      <c r="L305" s="1" t="str">
        <f t="shared" si="41"/>
        <v>ML</v>
      </c>
      <c r="M305" s="1" t="str">
        <f t="shared" si="42"/>
        <v>LL</v>
      </c>
      <c r="U305" s="3"/>
      <c r="V305" s="3"/>
      <c r="W305" s="3"/>
      <c r="X305" s="3"/>
      <c r="Y305" s="3"/>
    </row>
    <row r="306" spans="1:25" s="1" customFormat="1" x14ac:dyDescent="0.25">
      <c r="A306" s="2">
        <v>46.523228254963094</v>
      </c>
      <c r="B306" s="3">
        <v>3.9239963752548769E-2</v>
      </c>
      <c r="C306" s="3">
        <v>0.37424640470227388</v>
      </c>
      <c r="D306" s="3">
        <v>0.78558981378125914</v>
      </c>
      <c r="E306" s="3">
        <v>0.51802423836104183</v>
      </c>
      <c r="F306" s="3">
        <v>0.50516503424004566</v>
      </c>
      <c r="G306" s="3">
        <v>0.75918775173863318</v>
      </c>
      <c r="I306" s="1" t="str">
        <f t="shared" si="38"/>
        <v>LM</v>
      </c>
      <c r="J306" s="1" t="str">
        <f t="shared" si="39"/>
        <v>LH</v>
      </c>
      <c r="K306" s="1" t="str">
        <f t="shared" si="40"/>
        <v>LM</v>
      </c>
      <c r="L306" s="1" t="str">
        <f t="shared" si="41"/>
        <v>LM</v>
      </c>
      <c r="M306" s="1" t="str">
        <f t="shared" si="42"/>
        <v>LM</v>
      </c>
      <c r="U306" s="3"/>
      <c r="V306" s="3"/>
      <c r="W306" s="3"/>
      <c r="X306" s="3"/>
      <c r="Y306" s="3"/>
    </row>
    <row r="307" spans="1:25" s="1" customFormat="1" x14ac:dyDescent="0.25">
      <c r="A307" s="2">
        <v>43.996528647988654</v>
      </c>
      <c r="B307" s="3">
        <v>0.19229885014376411</v>
      </c>
      <c r="C307" s="3">
        <v>0.64685812858620617</v>
      </c>
      <c r="D307" s="3">
        <v>0.7365324568489191</v>
      </c>
      <c r="E307" s="3">
        <v>0.74131595816694573</v>
      </c>
      <c r="F307" s="3">
        <v>0.76508533737416484</v>
      </c>
      <c r="G307" s="3">
        <v>0.93664620232430473</v>
      </c>
      <c r="I307" s="1" t="str">
        <f t="shared" si="38"/>
        <v>LM</v>
      </c>
      <c r="J307" s="1" t="str">
        <f t="shared" si="39"/>
        <v>LM</v>
      </c>
      <c r="K307" s="1" t="str">
        <f t="shared" si="40"/>
        <v>LH</v>
      </c>
      <c r="L307" s="1" t="str">
        <f t="shared" si="41"/>
        <v>LH</v>
      </c>
      <c r="M307" s="1" t="str">
        <f t="shared" si="42"/>
        <v>LH</v>
      </c>
      <c r="U307" s="3"/>
      <c r="V307" s="3"/>
      <c r="W307" s="3"/>
      <c r="X307" s="3"/>
      <c r="Y307" s="3"/>
    </row>
    <row r="308" spans="1:25" s="1" customFormat="1" x14ac:dyDescent="0.25">
      <c r="A308" s="2">
        <v>40.621182366382456</v>
      </c>
      <c r="B308" s="3">
        <v>1.7318163410312271E-2</v>
      </c>
      <c r="C308" s="3">
        <v>0.36790168729531036</v>
      </c>
      <c r="D308" s="3">
        <v>0.46381693914507194</v>
      </c>
      <c r="E308" s="3">
        <v>0.34427281156747913</v>
      </c>
      <c r="F308" s="3">
        <v>0.32437686322488662</v>
      </c>
      <c r="G308" s="3">
        <v>0.48909403622465575</v>
      </c>
      <c r="I308" s="1" t="str">
        <f t="shared" si="38"/>
        <v>LM</v>
      </c>
      <c r="J308" s="1" t="str">
        <f t="shared" si="39"/>
        <v>LL</v>
      </c>
      <c r="K308" s="1" t="str">
        <f t="shared" si="40"/>
        <v>LL</v>
      </c>
      <c r="L308" s="1" t="str">
        <f t="shared" si="41"/>
        <v>LL</v>
      </c>
      <c r="M308" s="1" t="str">
        <f t="shared" si="42"/>
        <v>LL</v>
      </c>
      <c r="U308" s="3"/>
      <c r="V308" s="3"/>
      <c r="W308" s="3"/>
      <c r="X308" s="3"/>
      <c r="Y308" s="3"/>
    </row>
    <row r="309" spans="1:25" s="1" customFormat="1" x14ac:dyDescent="0.25">
      <c r="A309" s="2">
        <v>47.548775393405506</v>
      </c>
      <c r="B309" s="3">
        <v>1.6578238695585491E-2</v>
      </c>
      <c r="C309" s="3">
        <v>0.34511215275792151</v>
      </c>
      <c r="D309" s="3">
        <v>0.54878530163138306</v>
      </c>
      <c r="E309" s="3">
        <v>0.50616283152281472</v>
      </c>
      <c r="F309" s="3">
        <v>0.40690291602899054</v>
      </c>
      <c r="G309" s="3">
        <v>0.65020526184333105</v>
      </c>
      <c r="I309" s="1" t="str">
        <f t="shared" si="38"/>
        <v>LM</v>
      </c>
      <c r="J309" s="1" t="str">
        <f t="shared" si="39"/>
        <v>LM</v>
      </c>
      <c r="K309" s="1" t="str">
        <f t="shared" si="40"/>
        <v>LM</v>
      </c>
      <c r="L309" s="1" t="str">
        <f t="shared" si="41"/>
        <v>LM</v>
      </c>
      <c r="M309" s="1" t="str">
        <f t="shared" si="42"/>
        <v>LM</v>
      </c>
      <c r="U309" s="3"/>
      <c r="V309" s="3"/>
      <c r="W309" s="3"/>
      <c r="X309" s="3"/>
      <c r="Y309" s="3"/>
    </row>
    <row r="310" spans="1:25" s="1" customFormat="1" x14ac:dyDescent="0.25">
      <c r="A310" s="2">
        <v>51.960020503213016</v>
      </c>
      <c r="B310" s="3">
        <v>4.2732093748864823E-2</v>
      </c>
      <c r="C310" s="3">
        <v>0.30657442497580489</v>
      </c>
      <c r="D310" s="3">
        <v>0.49703174405942269</v>
      </c>
      <c r="E310" s="3">
        <v>0.19708913238215284</v>
      </c>
      <c r="F310" s="3">
        <v>1.482735972995386E-2</v>
      </c>
      <c r="G310" s="3">
        <v>0.32002824401830338</v>
      </c>
      <c r="I310" s="1" t="str">
        <f t="shared" si="38"/>
        <v>LL</v>
      </c>
      <c r="J310" s="1" t="str">
        <f t="shared" si="39"/>
        <v>LL</v>
      </c>
      <c r="K310" s="1" t="str">
        <f t="shared" si="40"/>
        <v>LL</v>
      </c>
      <c r="L310" s="1" t="str">
        <f t="shared" si="41"/>
        <v>LL</v>
      </c>
      <c r="M310" s="1" t="str">
        <f t="shared" si="42"/>
        <v>LL</v>
      </c>
      <c r="U310" s="3"/>
      <c r="V310" s="3"/>
      <c r="W310" s="3"/>
      <c r="X310" s="3"/>
      <c r="Y310" s="3"/>
    </row>
    <row r="311" spans="1:25" s="1" customFormat="1" x14ac:dyDescent="0.25">
      <c r="A311" s="2">
        <v>42.88420947722156</v>
      </c>
      <c r="B311" s="3">
        <v>0.26085191552713488</v>
      </c>
      <c r="C311" s="3">
        <v>0.49878943869094416</v>
      </c>
      <c r="D311" s="3">
        <v>0.68398295107137685</v>
      </c>
      <c r="E311" s="3">
        <v>0.56838691242777484</v>
      </c>
      <c r="F311" s="3">
        <v>0.555302035611829</v>
      </c>
      <c r="G311" s="3">
        <v>0.68235414772944092</v>
      </c>
      <c r="I311" s="1" t="str">
        <f t="shared" si="38"/>
        <v>LM</v>
      </c>
      <c r="J311" s="1" t="str">
        <f t="shared" si="39"/>
        <v>LM</v>
      </c>
      <c r="K311" s="1" t="str">
        <f t="shared" si="40"/>
        <v>LM</v>
      </c>
      <c r="L311" s="1" t="str">
        <f t="shared" si="41"/>
        <v>LM</v>
      </c>
      <c r="M311" s="1" t="str">
        <f t="shared" si="42"/>
        <v>LM</v>
      </c>
      <c r="U311" s="3"/>
      <c r="V311" s="3"/>
      <c r="W311" s="3"/>
      <c r="X311" s="3"/>
      <c r="Y311" s="3"/>
    </row>
    <row r="312" spans="1:25" s="1" customFormat="1" x14ac:dyDescent="0.25">
      <c r="A312" s="2">
        <v>48.856324036525443</v>
      </c>
      <c r="B312" s="3">
        <v>4.9194372695672423E-2</v>
      </c>
      <c r="C312" s="3">
        <v>7.5158373243446375E-2</v>
      </c>
      <c r="D312" s="3">
        <v>0.11617082425439479</v>
      </c>
      <c r="E312" s="3">
        <v>5.3013332406613711E-2</v>
      </c>
      <c r="F312" s="3">
        <v>9.7939312654809429E-2</v>
      </c>
      <c r="G312" s="3">
        <v>0.19657125046455326</v>
      </c>
      <c r="I312" s="1" t="str">
        <f t="shared" si="38"/>
        <v>LL</v>
      </c>
      <c r="J312" s="1" t="str">
        <f t="shared" si="39"/>
        <v>LL</v>
      </c>
      <c r="K312" s="1" t="str">
        <f t="shared" si="40"/>
        <v>LL</v>
      </c>
      <c r="L312" s="1" t="str">
        <f t="shared" si="41"/>
        <v>LL</v>
      </c>
      <c r="M312" s="1" t="str">
        <f t="shared" si="42"/>
        <v>LL</v>
      </c>
      <c r="U312" s="3"/>
      <c r="V312" s="3"/>
      <c r="W312" s="3"/>
      <c r="X312" s="3"/>
      <c r="Y312" s="3"/>
    </row>
    <row r="313" spans="1:25" s="1" customFormat="1" x14ac:dyDescent="0.25">
      <c r="A313" s="2">
        <v>51.48012335339201</v>
      </c>
      <c r="B313" s="3">
        <v>0.37461441516603794</v>
      </c>
      <c r="C313" s="3">
        <v>0.33964955239646655</v>
      </c>
      <c r="D313" s="3">
        <v>0.43198480646559734</v>
      </c>
      <c r="E313" s="3">
        <v>0.3277635679296817</v>
      </c>
      <c r="F313" s="3">
        <v>0.29627141761240139</v>
      </c>
      <c r="G313" s="3">
        <v>0.46488450697167394</v>
      </c>
      <c r="I313" s="1" t="str">
        <f t="shared" si="38"/>
        <v>MM</v>
      </c>
      <c r="J313" s="1" t="str">
        <f t="shared" si="39"/>
        <v>LL</v>
      </c>
      <c r="K313" s="1" t="str">
        <f t="shared" si="40"/>
        <v>LL</v>
      </c>
      <c r="L313" s="1" t="str">
        <f t="shared" si="41"/>
        <v>ML</v>
      </c>
      <c r="M313" s="1" t="str">
        <f t="shared" si="42"/>
        <v>LL</v>
      </c>
      <c r="U313" s="3"/>
      <c r="V313" s="3"/>
      <c r="W313" s="3"/>
      <c r="X313" s="3"/>
      <c r="Y313" s="3"/>
    </row>
    <row r="314" spans="1:25" s="1" customFormat="1" x14ac:dyDescent="0.25">
      <c r="A314" s="2">
        <v>41.732111283268175</v>
      </c>
      <c r="B314" s="3">
        <v>0.1182703111441893</v>
      </c>
      <c r="C314" s="3">
        <v>0.37367349033824276</v>
      </c>
      <c r="D314" s="3">
        <v>0.44847044771710803</v>
      </c>
      <c r="E314" s="3">
        <v>0.39428527752186376</v>
      </c>
      <c r="F314" s="3">
        <v>0.33364832808757128</v>
      </c>
      <c r="G314" s="3">
        <v>0.439612494717325</v>
      </c>
      <c r="I314" s="1" t="str">
        <f t="shared" si="38"/>
        <v>LM</v>
      </c>
      <c r="J314" s="1" t="str">
        <f t="shared" si="39"/>
        <v>LL</v>
      </c>
      <c r="K314" s="1" t="str">
        <f t="shared" si="40"/>
        <v>LL</v>
      </c>
      <c r="L314" s="1" t="str">
        <f t="shared" si="41"/>
        <v>LM</v>
      </c>
      <c r="M314" s="1" t="str">
        <f t="shared" si="42"/>
        <v>LL</v>
      </c>
      <c r="U314" s="3"/>
      <c r="V314" s="3"/>
      <c r="W314" s="3"/>
      <c r="X314" s="3"/>
      <c r="Y314" s="3"/>
    </row>
    <row r="315" spans="1:25" s="1" customFormat="1" x14ac:dyDescent="0.25">
      <c r="A315" s="2">
        <v>50.106149374290453</v>
      </c>
      <c r="B315" s="3">
        <v>7.9736145918086962E-2</v>
      </c>
      <c r="C315" s="3">
        <v>0.53805097755842546</v>
      </c>
      <c r="D315" s="3">
        <v>0.65603903025986854</v>
      </c>
      <c r="E315" s="3">
        <v>0.48505406680592611</v>
      </c>
      <c r="F315" s="3">
        <v>0.50150058904382477</v>
      </c>
      <c r="G315" s="3">
        <v>0.7369313953383636</v>
      </c>
      <c r="I315" s="1" t="str">
        <f t="shared" si="38"/>
        <v>LM</v>
      </c>
      <c r="J315" s="1" t="str">
        <f t="shared" si="39"/>
        <v>LM</v>
      </c>
      <c r="K315" s="1" t="str">
        <f t="shared" si="40"/>
        <v>LM</v>
      </c>
      <c r="L315" s="1" t="str">
        <f t="shared" si="41"/>
        <v>LM</v>
      </c>
      <c r="M315" s="1" t="str">
        <f t="shared" si="42"/>
        <v>LM</v>
      </c>
      <c r="U315" s="3"/>
      <c r="V315" s="3"/>
      <c r="W315" s="3"/>
      <c r="X315" s="3"/>
      <c r="Y315" s="3"/>
    </row>
    <row r="316" spans="1:25" s="1" customFormat="1" x14ac:dyDescent="0.25">
      <c r="A316" s="2">
        <v>33.56295039399749</v>
      </c>
      <c r="B316" s="3">
        <v>2.997923643495979E-2</v>
      </c>
      <c r="C316" s="3">
        <v>0.27734367911943691</v>
      </c>
      <c r="D316" s="3">
        <v>0.55560132999941014</v>
      </c>
      <c r="E316" s="3">
        <v>0.53085904657131844</v>
      </c>
      <c r="F316" s="3">
        <v>0.41143704920205937</v>
      </c>
      <c r="G316" s="3">
        <v>0.62056733340488934</v>
      </c>
      <c r="I316" s="1" t="str">
        <f t="shared" si="38"/>
        <v>LL</v>
      </c>
      <c r="J316" s="1" t="str">
        <f t="shared" si="39"/>
        <v>LM</v>
      </c>
      <c r="K316" s="1" t="str">
        <f t="shared" si="40"/>
        <v>LM</v>
      </c>
      <c r="L316" s="1" t="str">
        <f t="shared" si="41"/>
        <v>LM</v>
      </c>
      <c r="M316" s="1" t="str">
        <f t="shared" si="42"/>
        <v>LM</v>
      </c>
      <c r="U316" s="3"/>
      <c r="V316" s="3"/>
      <c r="W316" s="3"/>
      <c r="X316" s="3"/>
      <c r="Y316" s="3"/>
    </row>
    <row r="317" spans="1:25" s="1" customFormat="1" x14ac:dyDescent="0.25">
      <c r="A317" s="2">
        <v>22.502293621987615</v>
      </c>
      <c r="B317" s="3">
        <v>0.18126309338472549</v>
      </c>
      <c r="C317" s="3">
        <v>0.58820301633901462</v>
      </c>
      <c r="D317" s="3">
        <v>0.79638395752930213</v>
      </c>
      <c r="E317" s="3">
        <v>0.61225718736320522</v>
      </c>
      <c r="F317" s="3">
        <v>0.72450151419116593</v>
      </c>
      <c r="G317" s="3">
        <v>0.87544504002658985</v>
      </c>
      <c r="I317" s="1" t="str">
        <f t="shared" si="38"/>
        <v>LM</v>
      </c>
      <c r="J317" s="1" t="str">
        <f t="shared" si="39"/>
        <v>LH</v>
      </c>
      <c r="K317" s="1" t="str">
        <f t="shared" si="40"/>
        <v>LM</v>
      </c>
      <c r="L317" s="1" t="str">
        <f t="shared" si="41"/>
        <v>LH</v>
      </c>
      <c r="M317" s="1" t="str">
        <f t="shared" si="42"/>
        <v>LH</v>
      </c>
      <c r="U317" s="3"/>
      <c r="V317" s="3"/>
      <c r="W317" s="3"/>
      <c r="X317" s="3"/>
      <c r="Y317" s="3"/>
    </row>
    <row r="318" spans="1:25" s="1" customFormat="1" x14ac:dyDescent="0.25">
      <c r="A318" s="2">
        <v>34.526453187077522</v>
      </c>
      <c r="B318" s="3">
        <v>0.18897930022022727</v>
      </c>
      <c r="C318" s="3">
        <v>0.62385228526486047</v>
      </c>
      <c r="D318" s="3">
        <v>0.72216697221015602</v>
      </c>
      <c r="E318" s="3">
        <v>0.65505634881006514</v>
      </c>
      <c r="F318" s="3">
        <v>0.49438569342688865</v>
      </c>
      <c r="G318" s="3">
        <v>0.76135304060267028</v>
      </c>
      <c r="I318" s="1" t="str">
        <f t="shared" si="38"/>
        <v>LM</v>
      </c>
      <c r="J318" s="1" t="str">
        <f t="shared" si="39"/>
        <v>LM</v>
      </c>
      <c r="K318" s="1" t="str">
        <f t="shared" si="40"/>
        <v>LM</v>
      </c>
      <c r="L318" s="1" t="str">
        <f t="shared" si="41"/>
        <v>LM</v>
      </c>
      <c r="M318" s="1" t="str">
        <f t="shared" si="42"/>
        <v>LH</v>
      </c>
      <c r="U318" s="3"/>
      <c r="V318" s="3"/>
      <c r="W318" s="3"/>
      <c r="X318" s="3"/>
      <c r="Y318" s="3"/>
    </row>
    <row r="319" spans="1:25" s="1" customFormat="1" x14ac:dyDescent="0.25">
      <c r="A319" s="2">
        <v>46.175575972472636</v>
      </c>
      <c r="B319" s="3">
        <v>7.4105531677647732E-2</v>
      </c>
      <c r="C319" s="3">
        <v>0.24185603630229024</v>
      </c>
      <c r="D319" s="3">
        <v>0.37337831402830346</v>
      </c>
      <c r="E319" s="3">
        <v>0.38088847532525927</v>
      </c>
      <c r="F319" s="3">
        <v>0.25224334239504675</v>
      </c>
      <c r="G319" s="3">
        <v>0.40090717984829638</v>
      </c>
      <c r="I319" s="1" t="str">
        <f t="shared" si="38"/>
        <v>LL</v>
      </c>
      <c r="J319" s="1" t="str">
        <f t="shared" si="39"/>
        <v>LL</v>
      </c>
      <c r="K319" s="1" t="str">
        <f t="shared" si="40"/>
        <v>LL</v>
      </c>
      <c r="L319" s="1" t="str">
        <f t="shared" si="41"/>
        <v>LL</v>
      </c>
      <c r="M319" s="1" t="str">
        <f t="shared" si="42"/>
        <v>LL</v>
      </c>
      <c r="U319" s="3"/>
      <c r="V319" s="3"/>
      <c r="W319" s="3"/>
      <c r="X319" s="3"/>
      <c r="Y319" s="3"/>
    </row>
    <row r="320" spans="1:25" s="1" customFormat="1" x14ac:dyDescent="0.25">
      <c r="A320" s="2">
        <v>19.813383640977996</v>
      </c>
      <c r="B320" s="3">
        <v>3.930505149622153E-2</v>
      </c>
      <c r="C320" s="3">
        <v>0.41751203924586799</v>
      </c>
      <c r="D320" s="3">
        <v>0.64318054371175715</v>
      </c>
      <c r="E320" s="3">
        <v>0.4704432806252804</v>
      </c>
      <c r="F320" s="3">
        <v>0.55639220258694566</v>
      </c>
      <c r="G320" s="3">
        <v>0.78110995311262699</v>
      </c>
      <c r="I320" s="1" t="str">
        <f t="shared" si="38"/>
        <v>LM</v>
      </c>
      <c r="J320" s="1" t="str">
        <f t="shared" si="39"/>
        <v>LM</v>
      </c>
      <c r="K320" s="1" t="str">
        <f t="shared" si="40"/>
        <v>LM</v>
      </c>
      <c r="L320" s="1" t="str">
        <f t="shared" si="41"/>
        <v>LM</v>
      </c>
      <c r="M320" s="1" t="str">
        <f t="shared" si="42"/>
        <v>LH</v>
      </c>
      <c r="U320" s="3"/>
      <c r="V320" s="3"/>
      <c r="W320" s="3"/>
      <c r="X320" s="3"/>
      <c r="Y320" s="3"/>
    </row>
    <row r="321" spans="1:25" s="1" customFormat="1" x14ac:dyDescent="0.25">
      <c r="A321" s="2">
        <v>47.903669077764043</v>
      </c>
      <c r="B321" s="3">
        <v>9.2384555212109906E-2</v>
      </c>
      <c r="C321" s="3">
        <v>0.37860001417557465</v>
      </c>
      <c r="D321" s="3">
        <v>0.73559328824363868</v>
      </c>
      <c r="E321" s="3">
        <v>0.62319493368067036</v>
      </c>
      <c r="F321" s="3">
        <v>0.42313927719615552</v>
      </c>
      <c r="G321" s="3">
        <v>0.5962912472760542</v>
      </c>
      <c r="I321" s="1" t="str">
        <f t="shared" si="38"/>
        <v>LM</v>
      </c>
      <c r="J321" s="1" t="str">
        <f t="shared" si="39"/>
        <v>LM</v>
      </c>
      <c r="K321" s="1" t="str">
        <f t="shared" si="40"/>
        <v>LM</v>
      </c>
      <c r="L321" s="1" t="str">
        <f t="shared" si="41"/>
        <v>LM</v>
      </c>
      <c r="M321" s="1" t="str">
        <f t="shared" si="42"/>
        <v>LM</v>
      </c>
      <c r="U321" s="3"/>
      <c r="V321" s="3"/>
      <c r="W321" s="3"/>
      <c r="X321" s="3"/>
      <c r="Y321" s="3"/>
    </row>
    <row r="322" spans="1:25" s="1" customFormat="1" x14ac:dyDescent="0.25">
      <c r="A322" s="2">
        <v>35.540835778143865</v>
      </c>
      <c r="B322" s="3">
        <v>0.10995613421193763</v>
      </c>
      <c r="C322" s="3">
        <v>0.19075876862377827</v>
      </c>
      <c r="D322" s="3">
        <v>0.36617801753255924</v>
      </c>
      <c r="E322" s="3">
        <v>0.32987082966930714</v>
      </c>
      <c r="F322" s="3">
        <v>0.34785946198127299</v>
      </c>
      <c r="G322" s="3">
        <v>0.63794558881683139</v>
      </c>
      <c r="I322" s="1" t="str">
        <f t="shared" si="38"/>
        <v>LL</v>
      </c>
      <c r="J322" s="1" t="str">
        <f t="shared" si="39"/>
        <v>LL</v>
      </c>
      <c r="K322" s="1" t="str">
        <f t="shared" si="40"/>
        <v>LL</v>
      </c>
      <c r="L322" s="1" t="str">
        <f t="shared" si="41"/>
        <v>LM</v>
      </c>
      <c r="M322" s="1" t="str">
        <f t="shared" si="42"/>
        <v>LM</v>
      </c>
      <c r="U322" s="3"/>
      <c r="V322" s="3"/>
      <c r="W322" s="3"/>
      <c r="X322" s="3"/>
      <c r="Y322" s="3"/>
    </row>
    <row r="323" spans="1:25" s="1" customFormat="1" x14ac:dyDescent="0.25">
      <c r="A323" s="2">
        <v>38.444190144654662</v>
      </c>
      <c r="B323" s="3">
        <v>4.7331940858822683E-2</v>
      </c>
      <c r="C323" s="3">
        <v>0.24728487869337748</v>
      </c>
      <c r="D323" s="3">
        <v>0.4015421033405116</v>
      </c>
      <c r="E323" s="3">
        <v>0.3792763473876013</v>
      </c>
      <c r="F323" s="3">
        <v>0.43048702380153481</v>
      </c>
      <c r="G323" s="3">
        <v>0.60995926906988018</v>
      </c>
      <c r="I323" s="1" t="str">
        <f t="shared" ref="I323:I386" si="43">IF(B323&lt;=0.33,IF(C323&lt;=0.33,"LL",IF(C323&lt;=0.66,"LM","LH")),IF(B323&lt;=0.66,IF(C323&lt;=0.33,"ML",IF(C323&lt;=0.66,"MM","MH")),IF(B323&lt;=1,IF(C323&lt;=0.33,"HL",IF(C323&lt;=0.66,"HM","HH")))))</f>
        <v>LL</v>
      </c>
      <c r="J323" s="1" t="str">
        <f t="shared" ref="J323:J386" si="44">IF(B323&lt;=0.51,IF(D323&lt;=0.51,"LL",IF(D323&lt;=0.76,"LM","LH")),IF(B323&lt;=0.76,IF(D323&lt;=0.51,"ML",IF(D323&lt;=0.76,"MM","MH")),IF(B323&lt;=1,IF(D323&lt;=0.51,"HL",IF(D323&lt;=0.76,"HM","HH")))))</f>
        <v>LL</v>
      </c>
      <c r="K323" s="1" t="str">
        <f t="shared" ref="K323:K386" si="45">IF(B323&lt;=0.4,IF(E323&lt;=0.4,"LL",IF(E323&lt;=0.7,"LM","LH")),IF(B323&lt;=0.7,IF(E323&lt;=0.4,"ML",IF(E323&lt;=0.7,"MM","MH")),IF(B323&lt;=1,IF(E323&lt;=0.4,"HL",IF(E323&lt;=0.7,"HM","HH")))))</f>
        <v>LL</v>
      </c>
      <c r="L323" s="1" t="str">
        <f t="shared" ref="L323:L386" si="46">IF(B323&lt;=0.33,IF(F323&lt;=0.33,"LL",IF(F323&lt;=0.66,"LM","LH")),IF(B323&lt;=0.66,IF(F323&lt;=0.33,"ML",IF(F323&lt;=0.66,"MM","MH")),IF(B323&lt;=1,IF(F323&lt;=0.33,"HL",IF(F323&lt;=0.66,"HM","HH")))))</f>
        <v>LM</v>
      </c>
      <c r="M323" s="1" t="str">
        <f t="shared" ref="M323:M386" si="47">IF(B323&lt;=0.55,IF(G323&lt;=0.55,"LL",IF(G323&lt;=0.76,"LM","LH")),IF(B323&lt;=0.76,IF(G323&lt;=0.55,"ML",IF(G323&lt;=0.76,"MM","MH")),IF(B323&lt;=1,IF(G323&lt;=0.55,"HL",IF(G323&lt;=0.76,"HM","HH")))))</f>
        <v>LM</v>
      </c>
      <c r="U323" s="3"/>
      <c r="V323" s="3"/>
      <c r="W323" s="3"/>
      <c r="X323" s="3"/>
      <c r="Y323" s="3"/>
    </row>
    <row r="324" spans="1:25" s="1" customFormat="1" x14ac:dyDescent="0.25">
      <c r="A324" s="2">
        <v>20.42832086288518</v>
      </c>
      <c r="B324" s="3">
        <v>3.701927349483404E-2</v>
      </c>
      <c r="C324" s="3">
        <v>0.51673917574526829</v>
      </c>
      <c r="D324" s="3">
        <v>0.6518440956166095</v>
      </c>
      <c r="E324" s="3">
        <v>0.59457202293367728</v>
      </c>
      <c r="F324" s="3">
        <v>0.59573128228489924</v>
      </c>
      <c r="G324" s="3">
        <v>0.81501453596087292</v>
      </c>
      <c r="I324" s="1" t="str">
        <f t="shared" si="43"/>
        <v>LM</v>
      </c>
      <c r="J324" s="1" t="str">
        <f t="shared" si="44"/>
        <v>LM</v>
      </c>
      <c r="K324" s="1" t="str">
        <f t="shared" si="45"/>
        <v>LM</v>
      </c>
      <c r="L324" s="1" t="str">
        <f t="shared" si="46"/>
        <v>LM</v>
      </c>
      <c r="M324" s="1" t="str">
        <f t="shared" si="47"/>
        <v>LH</v>
      </c>
      <c r="U324" s="3"/>
      <c r="V324" s="3"/>
      <c r="W324" s="3"/>
      <c r="X324" s="3"/>
      <c r="Y324" s="3"/>
    </row>
    <row r="325" spans="1:25" s="1" customFormat="1" x14ac:dyDescent="0.25">
      <c r="A325" s="2">
        <v>54.057616861511953</v>
      </c>
      <c r="B325" s="3">
        <v>0.11524000128406589</v>
      </c>
      <c r="C325" s="3">
        <v>0.17086960421426509</v>
      </c>
      <c r="D325" s="3">
        <v>0.37242846712297017</v>
      </c>
      <c r="E325" s="3">
        <v>0.4100686509267194</v>
      </c>
      <c r="F325" s="3">
        <v>0.19986486236766252</v>
      </c>
      <c r="G325" s="3">
        <v>0.49950969465871303</v>
      </c>
      <c r="I325" s="1" t="str">
        <f t="shared" si="43"/>
        <v>LL</v>
      </c>
      <c r="J325" s="1" t="str">
        <f t="shared" si="44"/>
        <v>LL</v>
      </c>
      <c r="K325" s="1" t="str">
        <f t="shared" si="45"/>
        <v>LM</v>
      </c>
      <c r="L325" s="1" t="str">
        <f t="shared" si="46"/>
        <v>LL</v>
      </c>
      <c r="M325" s="1" t="str">
        <f t="shared" si="47"/>
        <v>LL</v>
      </c>
      <c r="U325" s="3"/>
      <c r="V325" s="3"/>
      <c r="W325" s="3"/>
      <c r="X325" s="3"/>
      <c r="Y325" s="3"/>
    </row>
    <row r="326" spans="1:25" s="1" customFormat="1" x14ac:dyDescent="0.25">
      <c r="A326" s="2">
        <v>45.95982113413875</v>
      </c>
      <c r="B326" s="3">
        <v>0.35079493685140645</v>
      </c>
      <c r="C326" s="3">
        <v>8.9188513215625209E-2</v>
      </c>
      <c r="D326" s="3">
        <v>0.28784578683780904</v>
      </c>
      <c r="E326" s="3">
        <v>8.7984058821591105E-2</v>
      </c>
      <c r="F326" s="3">
        <v>3.020627581482321E-2</v>
      </c>
      <c r="G326" s="3">
        <v>0.23761247116109574</v>
      </c>
      <c r="I326" s="1" t="str">
        <f t="shared" si="43"/>
        <v>ML</v>
      </c>
      <c r="J326" s="1" t="str">
        <f t="shared" si="44"/>
        <v>LL</v>
      </c>
      <c r="K326" s="1" t="str">
        <f t="shared" si="45"/>
        <v>LL</v>
      </c>
      <c r="L326" s="1" t="str">
        <f t="shared" si="46"/>
        <v>ML</v>
      </c>
      <c r="M326" s="1" t="str">
        <f t="shared" si="47"/>
        <v>LL</v>
      </c>
      <c r="U326" s="3"/>
      <c r="V326" s="3"/>
      <c r="W326" s="3"/>
      <c r="X326" s="3"/>
      <c r="Y326" s="3"/>
    </row>
    <row r="327" spans="1:25" s="1" customFormat="1" x14ac:dyDescent="0.25">
      <c r="A327" s="2">
        <v>36.570134987976815</v>
      </c>
      <c r="B327" s="3">
        <v>0.10499558059338357</v>
      </c>
      <c r="C327" s="3">
        <v>0.3875667036242616</v>
      </c>
      <c r="D327" s="3">
        <v>0.45924361553708182</v>
      </c>
      <c r="E327" s="3">
        <v>0.50253764310889393</v>
      </c>
      <c r="F327" s="3">
        <v>0.46166612337421503</v>
      </c>
      <c r="G327" s="3">
        <v>0.70931644046604569</v>
      </c>
      <c r="I327" s="1" t="str">
        <f t="shared" si="43"/>
        <v>LM</v>
      </c>
      <c r="J327" s="1" t="str">
        <f t="shared" si="44"/>
        <v>LL</v>
      </c>
      <c r="K327" s="1" t="str">
        <f t="shared" si="45"/>
        <v>LM</v>
      </c>
      <c r="L327" s="1" t="str">
        <f t="shared" si="46"/>
        <v>LM</v>
      </c>
      <c r="M327" s="1" t="str">
        <f t="shared" si="47"/>
        <v>LM</v>
      </c>
      <c r="U327" s="3"/>
      <c r="V327" s="3"/>
      <c r="W327" s="3"/>
      <c r="X327" s="3"/>
      <c r="Y327" s="3"/>
    </row>
    <row r="328" spans="1:25" s="1" customFormat="1" x14ac:dyDescent="0.25">
      <c r="A328" s="2">
        <v>40.616472076822774</v>
      </c>
      <c r="B328" s="3">
        <v>4.8146953231900193E-2</v>
      </c>
      <c r="C328" s="3">
        <v>0.52147989348024848</v>
      </c>
      <c r="D328" s="3">
        <v>0.61513536724091167</v>
      </c>
      <c r="E328" s="3">
        <v>0.54078750211936633</v>
      </c>
      <c r="F328" s="3">
        <v>0.50159628396188849</v>
      </c>
      <c r="G328" s="3">
        <v>0.66110530917643995</v>
      </c>
      <c r="I328" s="1" t="str">
        <f t="shared" si="43"/>
        <v>LM</v>
      </c>
      <c r="J328" s="1" t="str">
        <f t="shared" si="44"/>
        <v>LM</v>
      </c>
      <c r="K328" s="1" t="str">
        <f t="shared" si="45"/>
        <v>LM</v>
      </c>
      <c r="L328" s="1" t="str">
        <f t="shared" si="46"/>
        <v>LM</v>
      </c>
      <c r="M328" s="1" t="str">
        <f t="shared" si="47"/>
        <v>LM</v>
      </c>
      <c r="U328" s="3"/>
      <c r="V328" s="3"/>
      <c r="W328" s="3"/>
      <c r="X328" s="3"/>
      <c r="Y328" s="3"/>
    </row>
    <row r="329" spans="1:25" s="1" customFormat="1" x14ac:dyDescent="0.25">
      <c r="A329" s="2">
        <v>38.183769142915615</v>
      </c>
      <c r="B329" s="3">
        <v>7.4244819809607288E-2</v>
      </c>
      <c r="C329" s="3">
        <v>0.14765797294252386</v>
      </c>
      <c r="D329" s="3">
        <v>0.32906020532780261</v>
      </c>
      <c r="E329" s="3">
        <v>0.15323885241590746</v>
      </c>
      <c r="F329" s="3">
        <v>9.2258544123366371E-2</v>
      </c>
      <c r="G329" s="3">
        <v>0.31090042254673522</v>
      </c>
      <c r="I329" s="1" t="str">
        <f t="shared" si="43"/>
        <v>LL</v>
      </c>
      <c r="J329" s="1" t="str">
        <f t="shared" si="44"/>
        <v>LL</v>
      </c>
      <c r="K329" s="1" t="str">
        <f t="shared" si="45"/>
        <v>LL</v>
      </c>
      <c r="L329" s="1" t="str">
        <f t="shared" si="46"/>
        <v>LL</v>
      </c>
      <c r="M329" s="1" t="str">
        <f t="shared" si="47"/>
        <v>LL</v>
      </c>
      <c r="U329" s="3"/>
      <c r="V329" s="3"/>
      <c r="W329" s="3"/>
      <c r="X329" s="3"/>
      <c r="Y329" s="3"/>
    </row>
    <row r="330" spans="1:25" s="1" customFormat="1" x14ac:dyDescent="0.25">
      <c r="A330" s="2">
        <v>44.207472076384668</v>
      </c>
      <c r="B330" s="3">
        <v>4.7746155838068668E-2</v>
      </c>
      <c r="C330" s="3">
        <v>0.28478147842189322</v>
      </c>
      <c r="D330" s="3">
        <v>0.65843675003289959</v>
      </c>
      <c r="E330" s="3">
        <v>0.43736594113425098</v>
      </c>
      <c r="F330" s="3">
        <v>0.38937902772472011</v>
      </c>
      <c r="G330" s="3">
        <v>0.69612344474810883</v>
      </c>
      <c r="I330" s="1" t="str">
        <f t="shared" si="43"/>
        <v>LL</v>
      </c>
      <c r="J330" s="1" t="str">
        <f t="shared" si="44"/>
        <v>LM</v>
      </c>
      <c r="K330" s="1" t="str">
        <f t="shared" si="45"/>
        <v>LM</v>
      </c>
      <c r="L330" s="1" t="str">
        <f t="shared" si="46"/>
        <v>LM</v>
      </c>
      <c r="M330" s="1" t="str">
        <f t="shared" si="47"/>
        <v>LM</v>
      </c>
      <c r="U330" s="3"/>
      <c r="V330" s="3"/>
      <c r="W330" s="3"/>
      <c r="X330" s="3"/>
      <c r="Y330" s="3"/>
    </row>
    <row r="331" spans="1:25" s="1" customFormat="1" x14ac:dyDescent="0.25">
      <c r="A331" s="2">
        <v>59.132818777702518</v>
      </c>
      <c r="B331" s="3">
        <v>0.603958709752484</v>
      </c>
      <c r="C331" s="3">
        <v>0.40675660077558373</v>
      </c>
      <c r="D331" s="3">
        <v>0.51363890780515919</v>
      </c>
      <c r="E331" s="3">
        <v>0.36994374879946446</v>
      </c>
      <c r="F331" s="3">
        <v>0.27132774390566128</v>
      </c>
      <c r="G331" s="3">
        <v>0.61330345214532811</v>
      </c>
      <c r="I331" s="1" t="str">
        <f t="shared" si="43"/>
        <v>MM</v>
      </c>
      <c r="J331" s="1" t="str">
        <f t="shared" si="44"/>
        <v>MM</v>
      </c>
      <c r="K331" s="1" t="str">
        <f t="shared" si="45"/>
        <v>ML</v>
      </c>
      <c r="L331" s="1" t="str">
        <f t="shared" si="46"/>
        <v>ML</v>
      </c>
      <c r="M331" s="1" t="str">
        <f t="shared" si="47"/>
        <v>MM</v>
      </c>
      <c r="U331" s="3"/>
      <c r="V331" s="3"/>
      <c r="W331" s="3"/>
      <c r="X331" s="3"/>
      <c r="Y331" s="3"/>
    </row>
    <row r="332" spans="1:25" s="1" customFormat="1" x14ac:dyDescent="0.25">
      <c r="A332" s="2">
        <v>52.28499394271055</v>
      </c>
      <c r="B332" s="3">
        <v>4.7754760978540568E-2</v>
      </c>
      <c r="C332" s="3">
        <v>0.46969454361810153</v>
      </c>
      <c r="D332" s="3">
        <v>0.58163400342660632</v>
      </c>
      <c r="E332" s="3">
        <v>0.38207944219955559</v>
      </c>
      <c r="F332" s="3">
        <v>0.29295018458831162</v>
      </c>
      <c r="G332" s="3">
        <v>0.50067271538381197</v>
      </c>
      <c r="I332" s="1" t="str">
        <f t="shared" si="43"/>
        <v>LM</v>
      </c>
      <c r="J332" s="1" t="str">
        <f t="shared" si="44"/>
        <v>LM</v>
      </c>
      <c r="K332" s="1" t="str">
        <f t="shared" si="45"/>
        <v>LL</v>
      </c>
      <c r="L332" s="1" t="str">
        <f t="shared" si="46"/>
        <v>LL</v>
      </c>
      <c r="M332" s="1" t="str">
        <f t="shared" si="47"/>
        <v>LL</v>
      </c>
      <c r="U332" s="3"/>
      <c r="V332" s="3"/>
      <c r="W332" s="3"/>
      <c r="X332" s="3"/>
      <c r="Y332" s="3"/>
    </row>
    <row r="333" spans="1:25" s="1" customFormat="1" x14ac:dyDescent="0.25">
      <c r="A333" s="2">
        <v>39.074230956064291</v>
      </c>
      <c r="B333" s="3">
        <v>1.3147178855478E-2</v>
      </c>
      <c r="C333" s="3">
        <v>0.26247245692179216</v>
      </c>
      <c r="D333" s="3">
        <v>0.46962372386577783</v>
      </c>
      <c r="E333" s="3">
        <v>0.34549044343220203</v>
      </c>
      <c r="F333" s="3">
        <v>0.36309040845504675</v>
      </c>
      <c r="G333" s="3">
        <v>0.53949476860207102</v>
      </c>
      <c r="I333" s="1" t="str">
        <f t="shared" si="43"/>
        <v>LL</v>
      </c>
      <c r="J333" s="1" t="str">
        <f t="shared" si="44"/>
        <v>LL</v>
      </c>
      <c r="K333" s="1" t="str">
        <f t="shared" si="45"/>
        <v>LL</v>
      </c>
      <c r="L333" s="1" t="str">
        <f t="shared" si="46"/>
        <v>LM</v>
      </c>
      <c r="M333" s="1" t="str">
        <f t="shared" si="47"/>
        <v>LL</v>
      </c>
      <c r="U333" s="3"/>
      <c r="V333" s="3"/>
      <c r="W333" s="3"/>
      <c r="X333" s="3"/>
      <c r="Y333" s="3"/>
    </row>
    <row r="334" spans="1:25" s="1" customFormat="1" x14ac:dyDescent="0.25">
      <c r="A334" s="2">
        <v>40.936039306755802</v>
      </c>
      <c r="B334" s="3">
        <v>6.1442317274296741E-2</v>
      </c>
      <c r="C334" s="3">
        <v>0.18630487949770735</v>
      </c>
      <c r="D334" s="3">
        <v>0.47415067651319154</v>
      </c>
      <c r="E334" s="3">
        <v>0.32891831238568509</v>
      </c>
      <c r="F334" s="3">
        <v>0.27695503614648609</v>
      </c>
      <c r="G334" s="3">
        <v>0.53773137456919406</v>
      </c>
      <c r="I334" s="1" t="str">
        <f t="shared" si="43"/>
        <v>LL</v>
      </c>
      <c r="J334" s="1" t="str">
        <f t="shared" si="44"/>
        <v>LL</v>
      </c>
      <c r="K334" s="1" t="str">
        <f t="shared" si="45"/>
        <v>LL</v>
      </c>
      <c r="L334" s="1" t="str">
        <f t="shared" si="46"/>
        <v>LL</v>
      </c>
      <c r="M334" s="1" t="str">
        <f t="shared" si="47"/>
        <v>LL</v>
      </c>
      <c r="U334" s="3"/>
      <c r="V334" s="3"/>
      <c r="W334" s="3"/>
      <c r="X334" s="3"/>
      <c r="Y334" s="3"/>
    </row>
    <row r="335" spans="1:25" s="1" customFormat="1" x14ac:dyDescent="0.25">
      <c r="A335" s="2">
        <v>46.636276886630391</v>
      </c>
      <c r="B335" s="3">
        <v>0.23936193098458025</v>
      </c>
      <c r="C335" s="3">
        <v>0.23576924737153063</v>
      </c>
      <c r="D335" s="3">
        <v>0.34651787844827531</v>
      </c>
      <c r="E335" s="3">
        <v>0.31809239587368071</v>
      </c>
      <c r="F335" s="3">
        <v>0.1790618690699616</v>
      </c>
      <c r="G335" s="3">
        <v>0.36490464237079984</v>
      </c>
      <c r="I335" s="1" t="str">
        <f t="shared" si="43"/>
        <v>LL</v>
      </c>
      <c r="J335" s="1" t="str">
        <f t="shared" si="44"/>
        <v>LL</v>
      </c>
      <c r="K335" s="1" t="str">
        <f t="shared" si="45"/>
        <v>LL</v>
      </c>
      <c r="L335" s="1" t="str">
        <f t="shared" si="46"/>
        <v>LL</v>
      </c>
      <c r="M335" s="1" t="str">
        <f t="shared" si="47"/>
        <v>LL</v>
      </c>
      <c r="U335" s="3"/>
      <c r="V335" s="3"/>
      <c r="W335" s="3"/>
      <c r="X335" s="3"/>
      <c r="Y335" s="3"/>
    </row>
    <row r="336" spans="1:25" s="1" customFormat="1" x14ac:dyDescent="0.25">
      <c r="A336" s="2">
        <v>45.785433836775283</v>
      </c>
      <c r="B336" s="3">
        <v>0.31376011615082694</v>
      </c>
      <c r="C336" s="3">
        <v>0.19054524110476054</v>
      </c>
      <c r="D336" s="3">
        <v>0.27665193656755727</v>
      </c>
      <c r="E336" s="3">
        <v>0.36410700128243345</v>
      </c>
      <c r="F336" s="3">
        <v>0.22350120786224306</v>
      </c>
      <c r="G336" s="3">
        <v>0.5132953790309569</v>
      </c>
      <c r="I336" s="1" t="str">
        <f t="shared" si="43"/>
        <v>LL</v>
      </c>
      <c r="J336" s="1" t="str">
        <f t="shared" si="44"/>
        <v>LL</v>
      </c>
      <c r="K336" s="1" t="str">
        <f t="shared" si="45"/>
        <v>LL</v>
      </c>
      <c r="L336" s="1" t="str">
        <f t="shared" si="46"/>
        <v>LL</v>
      </c>
      <c r="M336" s="1" t="str">
        <f t="shared" si="47"/>
        <v>LL</v>
      </c>
      <c r="U336" s="3"/>
      <c r="V336" s="3"/>
      <c r="W336" s="3"/>
      <c r="X336" s="3"/>
      <c r="Y336" s="3"/>
    </row>
    <row r="337" spans="1:25" s="1" customFormat="1" x14ac:dyDescent="0.25">
      <c r="A337" s="2">
        <v>41.201404934444405</v>
      </c>
      <c r="B337" s="3">
        <v>3.0110833535058858E-2</v>
      </c>
      <c r="C337" s="3">
        <v>0.1599344444234829</v>
      </c>
      <c r="D337" s="3">
        <v>0.42937154002151084</v>
      </c>
      <c r="E337" s="3">
        <v>0.22978433154502717</v>
      </c>
      <c r="F337" s="3">
        <v>6.7594904069407324E-2</v>
      </c>
      <c r="G337" s="3">
        <v>0.17296354785786322</v>
      </c>
      <c r="I337" s="1" t="str">
        <f t="shared" si="43"/>
        <v>LL</v>
      </c>
      <c r="J337" s="1" t="str">
        <f t="shared" si="44"/>
        <v>LL</v>
      </c>
      <c r="K337" s="1" t="str">
        <f t="shared" si="45"/>
        <v>LL</v>
      </c>
      <c r="L337" s="1" t="str">
        <f t="shared" si="46"/>
        <v>LL</v>
      </c>
      <c r="M337" s="1" t="str">
        <f t="shared" si="47"/>
        <v>LL</v>
      </c>
      <c r="U337" s="3"/>
      <c r="V337" s="3"/>
      <c r="W337" s="3"/>
      <c r="X337" s="3"/>
      <c r="Y337" s="3"/>
    </row>
    <row r="338" spans="1:25" s="1" customFormat="1" x14ac:dyDescent="0.25">
      <c r="A338" s="2">
        <v>48.159186767549279</v>
      </c>
      <c r="B338" s="3">
        <v>0.34784295366235107</v>
      </c>
      <c r="C338" s="3">
        <v>0.45957452601675386</v>
      </c>
      <c r="D338" s="3">
        <v>0.64815261700628057</v>
      </c>
      <c r="E338" s="3">
        <v>0.56105767826552089</v>
      </c>
      <c r="F338" s="3">
        <v>0.44915089565268063</v>
      </c>
      <c r="G338" s="3">
        <v>0.60561879803185459</v>
      </c>
      <c r="I338" s="1" t="str">
        <f t="shared" si="43"/>
        <v>MM</v>
      </c>
      <c r="J338" s="1" t="str">
        <f t="shared" si="44"/>
        <v>LM</v>
      </c>
      <c r="K338" s="1" t="str">
        <f t="shared" si="45"/>
        <v>LM</v>
      </c>
      <c r="L338" s="1" t="str">
        <f t="shared" si="46"/>
        <v>MM</v>
      </c>
      <c r="M338" s="1" t="str">
        <f t="shared" si="47"/>
        <v>LM</v>
      </c>
      <c r="U338" s="3"/>
      <c r="V338" s="3"/>
      <c r="W338" s="3"/>
      <c r="X338" s="3"/>
      <c r="Y338" s="3"/>
    </row>
    <row r="339" spans="1:25" s="1" customFormat="1" x14ac:dyDescent="0.25">
      <c r="A339" s="2">
        <v>38.716861298454042</v>
      </c>
      <c r="B339" s="3">
        <v>0.43068822708983712</v>
      </c>
      <c r="C339" s="3">
        <v>0.36160144623338636</v>
      </c>
      <c r="D339" s="3">
        <v>0.48916852761888802</v>
      </c>
      <c r="E339" s="3">
        <v>0.41066149010445396</v>
      </c>
      <c r="F339" s="3">
        <v>0.44226873829703206</v>
      </c>
      <c r="G339" s="3">
        <v>0.65511632074341497</v>
      </c>
      <c r="I339" s="1" t="str">
        <f t="shared" si="43"/>
        <v>MM</v>
      </c>
      <c r="J339" s="1" t="str">
        <f t="shared" si="44"/>
        <v>LL</v>
      </c>
      <c r="K339" s="1" t="str">
        <f t="shared" si="45"/>
        <v>MM</v>
      </c>
      <c r="L339" s="1" t="str">
        <f t="shared" si="46"/>
        <v>MM</v>
      </c>
      <c r="M339" s="1" t="str">
        <f t="shared" si="47"/>
        <v>LM</v>
      </c>
      <c r="U339" s="3"/>
      <c r="V339" s="3"/>
      <c r="W339" s="3"/>
      <c r="X339" s="3"/>
      <c r="Y339" s="3"/>
    </row>
    <row r="340" spans="1:25" s="1" customFormat="1" x14ac:dyDescent="0.25">
      <c r="A340" s="2">
        <v>40.359614080657551</v>
      </c>
      <c r="B340" s="3">
        <v>4.5961774489053163E-2</v>
      </c>
      <c r="C340" s="3">
        <v>0.46181517468315958</v>
      </c>
      <c r="D340" s="3">
        <v>0.51633284704161997</v>
      </c>
      <c r="E340" s="3">
        <v>0.37742267611909125</v>
      </c>
      <c r="F340" s="3">
        <v>0.52777062225015814</v>
      </c>
      <c r="G340" s="3">
        <v>0.75082422456375331</v>
      </c>
      <c r="I340" s="1" t="str">
        <f t="shared" si="43"/>
        <v>LM</v>
      </c>
      <c r="J340" s="1" t="str">
        <f t="shared" si="44"/>
        <v>LM</v>
      </c>
      <c r="K340" s="1" t="str">
        <f t="shared" si="45"/>
        <v>LL</v>
      </c>
      <c r="L340" s="1" t="str">
        <f t="shared" si="46"/>
        <v>LM</v>
      </c>
      <c r="M340" s="1" t="str">
        <f t="shared" si="47"/>
        <v>LM</v>
      </c>
      <c r="U340" s="3"/>
      <c r="V340" s="3"/>
      <c r="W340" s="3"/>
      <c r="X340" s="3"/>
      <c r="Y340" s="3"/>
    </row>
    <row r="341" spans="1:25" s="1" customFormat="1" x14ac:dyDescent="0.25">
      <c r="A341" s="2">
        <v>48.646382176244146</v>
      </c>
      <c r="B341" s="3">
        <v>0.10805270652454019</v>
      </c>
      <c r="C341" s="3">
        <v>0.52947575421913262</v>
      </c>
      <c r="D341" s="3">
        <v>0.93292848261056371</v>
      </c>
      <c r="E341" s="3">
        <v>0.5999328352841008</v>
      </c>
      <c r="F341" s="3">
        <v>0.45106125513517803</v>
      </c>
      <c r="G341" s="3">
        <v>0.66283947173252356</v>
      </c>
      <c r="I341" s="1" t="str">
        <f t="shared" si="43"/>
        <v>LM</v>
      </c>
      <c r="J341" s="1" t="str">
        <f t="shared" si="44"/>
        <v>LH</v>
      </c>
      <c r="K341" s="1" t="str">
        <f t="shared" si="45"/>
        <v>LM</v>
      </c>
      <c r="L341" s="1" t="str">
        <f t="shared" si="46"/>
        <v>LM</v>
      </c>
      <c r="M341" s="1" t="str">
        <f t="shared" si="47"/>
        <v>LM</v>
      </c>
      <c r="U341" s="3"/>
      <c r="V341" s="3"/>
      <c r="W341" s="3"/>
      <c r="X341" s="3"/>
      <c r="Y341" s="3"/>
    </row>
    <row r="342" spans="1:25" s="1" customFormat="1" x14ac:dyDescent="0.25">
      <c r="A342" s="2">
        <v>55.810260792043934</v>
      </c>
      <c r="B342" s="3">
        <v>0.24105676100794657</v>
      </c>
      <c r="C342" s="3">
        <v>0.23835065580802817</v>
      </c>
      <c r="D342" s="3">
        <v>0.28106035299550036</v>
      </c>
      <c r="E342" s="3">
        <v>0.23143015755865279</v>
      </c>
      <c r="F342" s="3">
        <v>9.4670657643448508E-2</v>
      </c>
      <c r="G342" s="3">
        <v>0.37605160585318986</v>
      </c>
      <c r="I342" s="1" t="str">
        <f t="shared" si="43"/>
        <v>LL</v>
      </c>
      <c r="J342" s="1" t="str">
        <f t="shared" si="44"/>
        <v>LL</v>
      </c>
      <c r="K342" s="1" t="str">
        <f t="shared" si="45"/>
        <v>LL</v>
      </c>
      <c r="L342" s="1" t="str">
        <f t="shared" si="46"/>
        <v>LL</v>
      </c>
      <c r="M342" s="1" t="str">
        <f t="shared" si="47"/>
        <v>LL</v>
      </c>
      <c r="U342" s="3"/>
      <c r="V342" s="3"/>
      <c r="W342" s="3"/>
      <c r="X342" s="3"/>
      <c r="Y342" s="3"/>
    </row>
    <row r="343" spans="1:25" s="1" customFormat="1" x14ac:dyDescent="0.25">
      <c r="A343" s="2">
        <v>43.814670546128816</v>
      </c>
      <c r="B343" s="3">
        <v>0.10130940502468694</v>
      </c>
      <c r="C343" s="3">
        <v>0.2081455248467281</v>
      </c>
      <c r="D343" s="3">
        <v>0.35248126077683972</v>
      </c>
      <c r="E343" s="3">
        <v>0.28641499807053866</v>
      </c>
      <c r="F343" s="3">
        <v>5.5005316013421117E-2</v>
      </c>
      <c r="G343" s="3">
        <v>0.23925647436203318</v>
      </c>
      <c r="I343" s="1" t="str">
        <f t="shared" si="43"/>
        <v>LL</v>
      </c>
      <c r="J343" s="1" t="str">
        <f t="shared" si="44"/>
        <v>LL</v>
      </c>
      <c r="K343" s="1" t="str">
        <f t="shared" si="45"/>
        <v>LL</v>
      </c>
      <c r="L343" s="1" t="str">
        <f t="shared" si="46"/>
        <v>LL</v>
      </c>
      <c r="M343" s="1" t="str">
        <f t="shared" si="47"/>
        <v>LL</v>
      </c>
      <c r="U343" s="3"/>
      <c r="V343" s="3"/>
      <c r="W343" s="3"/>
      <c r="X343" s="3"/>
      <c r="Y343" s="3"/>
    </row>
    <row r="344" spans="1:25" s="1" customFormat="1" x14ac:dyDescent="0.25">
      <c r="A344" s="2">
        <v>29.373863849325502</v>
      </c>
      <c r="B344" s="3">
        <v>7.5326325736486732E-2</v>
      </c>
      <c r="C344" s="3">
        <v>0.22609855236875787</v>
      </c>
      <c r="D344" s="3">
        <v>0.25268788884762838</v>
      </c>
      <c r="E344" s="3">
        <v>0.36505883312739651</v>
      </c>
      <c r="F344" s="3">
        <v>0.31348512655016741</v>
      </c>
      <c r="G344" s="3">
        <v>0.571246398752422</v>
      </c>
      <c r="I344" s="1" t="str">
        <f t="shared" si="43"/>
        <v>LL</v>
      </c>
      <c r="J344" s="1" t="str">
        <f t="shared" si="44"/>
        <v>LL</v>
      </c>
      <c r="K344" s="1" t="str">
        <f t="shared" si="45"/>
        <v>LL</v>
      </c>
      <c r="L344" s="1" t="str">
        <f t="shared" si="46"/>
        <v>LL</v>
      </c>
      <c r="M344" s="1" t="str">
        <f t="shared" si="47"/>
        <v>LM</v>
      </c>
      <c r="U344" s="3"/>
      <c r="V344" s="3"/>
      <c r="W344" s="3"/>
      <c r="X344" s="3"/>
      <c r="Y344" s="3"/>
    </row>
    <row r="345" spans="1:25" s="1" customFormat="1" x14ac:dyDescent="0.25">
      <c r="A345" s="2">
        <v>32.806745195033486</v>
      </c>
      <c r="B345" s="3">
        <v>1.968408764092329E-2</v>
      </c>
      <c r="C345" s="3">
        <v>0.56608101474172257</v>
      </c>
      <c r="D345" s="3">
        <v>0.57527944640977025</v>
      </c>
      <c r="E345" s="3">
        <v>0.49845179308804638</v>
      </c>
      <c r="F345" s="3">
        <v>0.23794393451813928</v>
      </c>
      <c r="G345" s="3">
        <v>0.4060052430738707</v>
      </c>
      <c r="I345" s="1" t="str">
        <f t="shared" si="43"/>
        <v>LM</v>
      </c>
      <c r="J345" s="1" t="str">
        <f t="shared" si="44"/>
        <v>LM</v>
      </c>
      <c r="K345" s="1" t="str">
        <f t="shared" si="45"/>
        <v>LM</v>
      </c>
      <c r="L345" s="1" t="str">
        <f t="shared" si="46"/>
        <v>LL</v>
      </c>
      <c r="M345" s="1" t="str">
        <f t="shared" si="47"/>
        <v>LL</v>
      </c>
      <c r="U345" s="3"/>
      <c r="V345" s="3"/>
      <c r="W345" s="3"/>
      <c r="X345" s="3"/>
      <c r="Y345" s="3"/>
    </row>
    <row r="346" spans="1:25" s="1" customFormat="1" x14ac:dyDescent="0.25">
      <c r="A346" s="2">
        <v>35.158245072299863</v>
      </c>
      <c r="B346" s="3">
        <v>0.20342967307613488</v>
      </c>
      <c r="C346" s="3">
        <v>0.67201097017566624</v>
      </c>
      <c r="D346" s="3">
        <v>0.89586335509980408</v>
      </c>
      <c r="E346" s="3">
        <v>0.79838216380318794</v>
      </c>
      <c r="F346" s="3">
        <v>0.75080386843269553</v>
      </c>
      <c r="G346" s="3">
        <v>0.86946098015896311</v>
      </c>
      <c r="I346" s="1" t="str">
        <f t="shared" si="43"/>
        <v>LH</v>
      </c>
      <c r="J346" s="1" t="str">
        <f t="shared" si="44"/>
        <v>LH</v>
      </c>
      <c r="K346" s="1" t="str">
        <f t="shared" si="45"/>
        <v>LH</v>
      </c>
      <c r="L346" s="1" t="str">
        <f t="shared" si="46"/>
        <v>LH</v>
      </c>
      <c r="M346" s="1" t="str">
        <f t="shared" si="47"/>
        <v>LH</v>
      </c>
      <c r="U346" s="3"/>
      <c r="V346" s="3"/>
      <c r="W346" s="3"/>
      <c r="X346" s="3"/>
      <c r="Y346" s="3"/>
    </row>
    <row r="347" spans="1:25" s="1" customFormat="1" x14ac:dyDescent="0.25">
      <c r="A347" s="2">
        <v>49.339651025530308</v>
      </c>
      <c r="B347" s="3">
        <v>8.0951546161323121E-2</v>
      </c>
      <c r="C347" s="3">
        <v>0.39907455912066309</v>
      </c>
      <c r="D347" s="3">
        <v>0.48439838034791816</v>
      </c>
      <c r="E347" s="3">
        <v>0.40745012233965328</v>
      </c>
      <c r="F347" s="3">
        <v>0.26715274042630727</v>
      </c>
      <c r="G347" s="3">
        <v>0.55528426219978866</v>
      </c>
      <c r="I347" s="1" t="str">
        <f t="shared" si="43"/>
        <v>LM</v>
      </c>
      <c r="J347" s="1" t="str">
        <f t="shared" si="44"/>
        <v>LL</v>
      </c>
      <c r="K347" s="1" t="str">
        <f t="shared" si="45"/>
        <v>LM</v>
      </c>
      <c r="L347" s="1" t="str">
        <f t="shared" si="46"/>
        <v>LL</v>
      </c>
      <c r="M347" s="1" t="str">
        <f t="shared" si="47"/>
        <v>LM</v>
      </c>
      <c r="U347" s="3"/>
      <c r="V347" s="3"/>
      <c r="W347" s="3"/>
      <c r="X347" s="3"/>
      <c r="Y347" s="3"/>
    </row>
    <row r="348" spans="1:25" s="1" customFormat="1" x14ac:dyDescent="0.25">
      <c r="A348" s="2">
        <v>28.507684942584209</v>
      </c>
      <c r="B348" s="3">
        <v>5.4222057344709827E-2</v>
      </c>
      <c r="C348" s="3">
        <v>0.39674173692233289</v>
      </c>
      <c r="D348" s="3">
        <v>0.47849138176235706</v>
      </c>
      <c r="E348" s="3">
        <v>0.47839131233750376</v>
      </c>
      <c r="F348" s="3">
        <v>0.54164037266321896</v>
      </c>
      <c r="G348" s="3">
        <v>0.74950305630745284</v>
      </c>
      <c r="I348" s="1" t="str">
        <f t="shared" si="43"/>
        <v>LM</v>
      </c>
      <c r="J348" s="1" t="str">
        <f t="shared" si="44"/>
        <v>LL</v>
      </c>
      <c r="K348" s="1" t="str">
        <f t="shared" si="45"/>
        <v>LM</v>
      </c>
      <c r="L348" s="1" t="str">
        <f t="shared" si="46"/>
        <v>LM</v>
      </c>
      <c r="M348" s="1" t="str">
        <f t="shared" si="47"/>
        <v>LM</v>
      </c>
      <c r="U348" s="3"/>
      <c r="V348" s="3"/>
      <c r="W348" s="3"/>
      <c r="X348" s="3"/>
      <c r="Y348" s="3"/>
    </row>
    <row r="349" spans="1:25" s="1" customFormat="1" x14ac:dyDescent="0.25">
      <c r="A349" s="2">
        <v>37.074487220935062</v>
      </c>
      <c r="B349" s="3">
        <v>3.2719215244234157E-2</v>
      </c>
      <c r="C349" s="3">
        <v>0.20538887991651422</v>
      </c>
      <c r="D349" s="3">
        <v>0.34323970056489683</v>
      </c>
      <c r="E349" s="3">
        <v>0.26277446174875618</v>
      </c>
      <c r="F349" s="3">
        <v>0.37522822710200543</v>
      </c>
      <c r="G349" s="3">
        <v>0.45730130135653752</v>
      </c>
      <c r="I349" s="1" t="str">
        <f t="shared" si="43"/>
        <v>LL</v>
      </c>
      <c r="J349" s="1" t="str">
        <f t="shared" si="44"/>
        <v>LL</v>
      </c>
      <c r="K349" s="1" t="str">
        <f t="shared" si="45"/>
        <v>LL</v>
      </c>
      <c r="L349" s="1" t="str">
        <f t="shared" si="46"/>
        <v>LM</v>
      </c>
      <c r="M349" s="1" t="str">
        <f t="shared" si="47"/>
        <v>LL</v>
      </c>
      <c r="U349" s="3"/>
      <c r="V349" s="3"/>
      <c r="W349" s="3"/>
      <c r="X349" s="3"/>
      <c r="Y349" s="3"/>
    </row>
    <row r="350" spans="1:25" s="1" customFormat="1" x14ac:dyDescent="0.25">
      <c r="A350" s="2">
        <v>59.260735027347906</v>
      </c>
      <c r="B350" s="3">
        <v>0.27900331141462581</v>
      </c>
      <c r="C350" s="3">
        <v>0.47337438223595174</v>
      </c>
      <c r="D350" s="3">
        <v>0.60618594832077333</v>
      </c>
      <c r="E350" s="3">
        <v>0.40952715891345398</v>
      </c>
      <c r="F350" s="3">
        <v>0.3647006307680124</v>
      </c>
      <c r="G350" s="3">
        <v>0.43295591130228683</v>
      </c>
      <c r="I350" s="1" t="str">
        <f t="shared" si="43"/>
        <v>LM</v>
      </c>
      <c r="J350" s="1" t="str">
        <f t="shared" si="44"/>
        <v>LM</v>
      </c>
      <c r="K350" s="1" t="str">
        <f t="shared" si="45"/>
        <v>LM</v>
      </c>
      <c r="L350" s="1" t="str">
        <f t="shared" si="46"/>
        <v>LM</v>
      </c>
      <c r="M350" s="1" t="str">
        <f t="shared" si="47"/>
        <v>LL</v>
      </c>
      <c r="U350" s="3"/>
      <c r="V350" s="3"/>
      <c r="W350" s="3"/>
      <c r="X350" s="3"/>
      <c r="Y350" s="3"/>
    </row>
    <row r="351" spans="1:25" s="1" customFormat="1" x14ac:dyDescent="0.25">
      <c r="A351" s="2">
        <v>37.699107557479024</v>
      </c>
      <c r="B351" s="3">
        <v>1.9045070396595792E-2</v>
      </c>
      <c r="C351" s="3">
        <v>0.20842065205799987</v>
      </c>
      <c r="D351" s="3">
        <v>0.37451446335366867</v>
      </c>
      <c r="E351" s="3">
        <v>0.34197007306602167</v>
      </c>
      <c r="F351" s="3">
        <v>0.27513459565232545</v>
      </c>
      <c r="G351" s="3">
        <v>0.59669717930138721</v>
      </c>
      <c r="I351" s="1" t="str">
        <f t="shared" si="43"/>
        <v>LL</v>
      </c>
      <c r="J351" s="1" t="str">
        <f t="shared" si="44"/>
        <v>LL</v>
      </c>
      <c r="K351" s="1" t="str">
        <f t="shared" si="45"/>
        <v>LL</v>
      </c>
      <c r="L351" s="1" t="str">
        <f t="shared" si="46"/>
        <v>LL</v>
      </c>
      <c r="M351" s="1" t="str">
        <f t="shared" si="47"/>
        <v>LM</v>
      </c>
      <c r="U351" s="3"/>
      <c r="V351" s="3"/>
      <c r="W351" s="3"/>
      <c r="X351" s="3"/>
      <c r="Y351" s="3"/>
    </row>
    <row r="352" spans="1:25" s="1" customFormat="1" x14ac:dyDescent="0.25">
      <c r="A352" s="2">
        <v>35.885179622537905</v>
      </c>
      <c r="B352" s="3">
        <v>0.15221838318071945</v>
      </c>
      <c r="C352" s="3">
        <v>0.29197467103973568</v>
      </c>
      <c r="D352" s="3">
        <v>0.46958941036680618</v>
      </c>
      <c r="E352" s="3">
        <v>0.35799818689051266</v>
      </c>
      <c r="F352" s="3">
        <v>0.30751388874811747</v>
      </c>
      <c r="G352" s="3">
        <v>0.45263138233047506</v>
      </c>
      <c r="I352" s="1" t="str">
        <f t="shared" si="43"/>
        <v>LL</v>
      </c>
      <c r="J352" s="1" t="str">
        <f t="shared" si="44"/>
        <v>LL</v>
      </c>
      <c r="K352" s="1" t="str">
        <f t="shared" si="45"/>
        <v>LL</v>
      </c>
      <c r="L352" s="1" t="str">
        <f t="shared" si="46"/>
        <v>LL</v>
      </c>
      <c r="M352" s="1" t="str">
        <f t="shared" si="47"/>
        <v>LL</v>
      </c>
      <c r="U352" s="3"/>
      <c r="V352" s="3"/>
      <c r="W352" s="3"/>
      <c r="X352" s="3"/>
      <c r="Y352" s="3"/>
    </row>
    <row r="353" spans="1:25" s="1" customFormat="1" x14ac:dyDescent="0.25">
      <c r="A353" s="2">
        <v>47.859444114029898</v>
      </c>
      <c r="B353" s="3">
        <v>0.23603837071138167</v>
      </c>
      <c r="C353" s="3">
        <v>0.37188390211846056</v>
      </c>
      <c r="D353" s="3">
        <v>0.70136073739613103</v>
      </c>
      <c r="E353" s="3">
        <v>0.51185659195121591</v>
      </c>
      <c r="F353" s="3">
        <v>0.55410219706863417</v>
      </c>
      <c r="G353" s="3">
        <v>0.69140009579690298</v>
      </c>
      <c r="I353" s="1" t="str">
        <f t="shared" si="43"/>
        <v>LM</v>
      </c>
      <c r="J353" s="1" t="str">
        <f t="shared" si="44"/>
        <v>LM</v>
      </c>
      <c r="K353" s="1" t="str">
        <f t="shared" si="45"/>
        <v>LM</v>
      </c>
      <c r="L353" s="1" t="str">
        <f t="shared" si="46"/>
        <v>LM</v>
      </c>
      <c r="M353" s="1" t="str">
        <f t="shared" si="47"/>
        <v>LM</v>
      </c>
      <c r="U353" s="3"/>
      <c r="V353" s="3"/>
      <c r="W353" s="3"/>
      <c r="X353" s="3"/>
      <c r="Y353" s="3"/>
    </row>
    <row r="354" spans="1:25" s="1" customFormat="1" x14ac:dyDescent="0.25">
      <c r="A354" s="2">
        <v>56.627043248302876</v>
      </c>
      <c r="B354" s="3">
        <v>2.9307876237305481E-2</v>
      </c>
      <c r="C354" s="3">
        <v>0.3335796076509378</v>
      </c>
      <c r="D354" s="3">
        <v>0.48139911122246676</v>
      </c>
      <c r="E354" s="3">
        <v>0.24112376346101488</v>
      </c>
      <c r="F354" s="3">
        <v>0.14636080521751837</v>
      </c>
      <c r="G354" s="3">
        <v>0.44020984986929512</v>
      </c>
      <c r="I354" s="1" t="str">
        <f t="shared" si="43"/>
        <v>LM</v>
      </c>
      <c r="J354" s="1" t="str">
        <f t="shared" si="44"/>
        <v>LL</v>
      </c>
      <c r="K354" s="1" t="str">
        <f t="shared" si="45"/>
        <v>LL</v>
      </c>
      <c r="L354" s="1" t="str">
        <f t="shared" si="46"/>
        <v>LL</v>
      </c>
      <c r="M354" s="1" t="str">
        <f t="shared" si="47"/>
        <v>LL</v>
      </c>
      <c r="U354" s="3"/>
      <c r="V354" s="3"/>
      <c r="W354" s="3"/>
      <c r="X354" s="3"/>
      <c r="Y354" s="3"/>
    </row>
    <row r="355" spans="1:25" s="1" customFormat="1" x14ac:dyDescent="0.25">
      <c r="A355" s="2">
        <v>36.388446831208618</v>
      </c>
      <c r="B355" s="3">
        <v>7.1561531364148126E-2</v>
      </c>
      <c r="C355" s="3">
        <v>0.53370758029328225</v>
      </c>
      <c r="D355" s="3">
        <v>0.76192126587608255</v>
      </c>
      <c r="E355" s="3">
        <v>0.66212508537517722</v>
      </c>
      <c r="F355" s="3">
        <v>0.63509421316070314</v>
      </c>
      <c r="G355" s="3">
        <v>0.83543789582563133</v>
      </c>
      <c r="I355" s="1" t="str">
        <f t="shared" si="43"/>
        <v>LM</v>
      </c>
      <c r="J355" s="1" t="str">
        <f t="shared" si="44"/>
        <v>LH</v>
      </c>
      <c r="K355" s="1" t="str">
        <f t="shared" si="45"/>
        <v>LM</v>
      </c>
      <c r="L355" s="1" t="str">
        <f t="shared" si="46"/>
        <v>LM</v>
      </c>
      <c r="M355" s="1" t="str">
        <f t="shared" si="47"/>
        <v>LH</v>
      </c>
      <c r="U355" s="3"/>
      <c r="V355" s="3"/>
      <c r="W355" s="3"/>
      <c r="X355" s="3"/>
      <c r="Y355" s="3"/>
    </row>
    <row r="356" spans="1:25" s="1" customFormat="1" x14ac:dyDescent="0.25">
      <c r="A356" s="2">
        <v>36.461389998042918</v>
      </c>
      <c r="B356" s="3">
        <v>3.7867266013867633E-2</v>
      </c>
      <c r="C356" s="3">
        <v>0.26087404641289152</v>
      </c>
      <c r="D356" s="3">
        <v>0.32666532872342213</v>
      </c>
      <c r="E356" s="3">
        <v>0.435667849140352</v>
      </c>
      <c r="F356" s="3">
        <v>0.28481203459150883</v>
      </c>
      <c r="G356" s="3">
        <v>0.40174924548812752</v>
      </c>
      <c r="I356" s="1" t="str">
        <f t="shared" si="43"/>
        <v>LL</v>
      </c>
      <c r="J356" s="1" t="str">
        <f t="shared" si="44"/>
        <v>LL</v>
      </c>
      <c r="K356" s="1" t="str">
        <f t="shared" si="45"/>
        <v>LM</v>
      </c>
      <c r="L356" s="1" t="str">
        <f t="shared" si="46"/>
        <v>LL</v>
      </c>
      <c r="M356" s="1" t="str">
        <f t="shared" si="47"/>
        <v>LL</v>
      </c>
      <c r="U356" s="3"/>
      <c r="V356" s="3"/>
      <c r="W356" s="3"/>
      <c r="X356" s="3"/>
      <c r="Y356" s="3"/>
    </row>
    <row r="357" spans="1:25" s="1" customFormat="1" x14ac:dyDescent="0.25">
      <c r="A357" s="2">
        <v>30.837838210911983</v>
      </c>
      <c r="B357" s="3">
        <v>9.4676526129785638E-2</v>
      </c>
      <c r="C357" s="3">
        <v>0.27670178443903781</v>
      </c>
      <c r="D357" s="3">
        <v>0.49354920619422127</v>
      </c>
      <c r="E357" s="3">
        <v>0.24264387614485908</v>
      </c>
      <c r="F357" s="3">
        <v>0.24496568295452598</v>
      </c>
      <c r="G357" s="3">
        <v>0.55160468039508337</v>
      </c>
      <c r="I357" s="1" t="str">
        <f t="shared" si="43"/>
        <v>LL</v>
      </c>
      <c r="J357" s="1" t="str">
        <f t="shared" si="44"/>
        <v>LL</v>
      </c>
      <c r="K357" s="1" t="str">
        <f t="shared" si="45"/>
        <v>LL</v>
      </c>
      <c r="L357" s="1" t="str">
        <f t="shared" si="46"/>
        <v>LL</v>
      </c>
      <c r="M357" s="1" t="str">
        <f t="shared" si="47"/>
        <v>LM</v>
      </c>
      <c r="U357" s="3"/>
      <c r="V357" s="3"/>
      <c r="W357" s="3"/>
      <c r="X357" s="3"/>
      <c r="Y357" s="3"/>
    </row>
    <row r="358" spans="1:25" s="1" customFormat="1" x14ac:dyDescent="0.25">
      <c r="A358" s="2">
        <v>43.607291463795256</v>
      </c>
      <c r="B358" s="3">
        <v>0.18767015563154885</v>
      </c>
      <c r="C358" s="3">
        <v>0.31323277046097192</v>
      </c>
      <c r="D358" s="3">
        <v>0.44745118914984416</v>
      </c>
      <c r="E358" s="3">
        <v>0.30971181389811436</v>
      </c>
      <c r="F358" s="3">
        <v>0.15656384540475424</v>
      </c>
      <c r="G358" s="3">
        <v>0.38584396127111459</v>
      </c>
      <c r="I358" s="1" t="str">
        <f t="shared" si="43"/>
        <v>LL</v>
      </c>
      <c r="J358" s="1" t="str">
        <f t="shared" si="44"/>
        <v>LL</v>
      </c>
      <c r="K358" s="1" t="str">
        <f t="shared" si="45"/>
        <v>LL</v>
      </c>
      <c r="L358" s="1" t="str">
        <f t="shared" si="46"/>
        <v>LL</v>
      </c>
      <c r="M358" s="1" t="str">
        <f t="shared" si="47"/>
        <v>LL</v>
      </c>
      <c r="U358" s="3"/>
      <c r="V358" s="3"/>
      <c r="W358" s="3"/>
      <c r="X358" s="3"/>
      <c r="Y358" s="3"/>
    </row>
    <row r="359" spans="1:25" s="1" customFormat="1" x14ac:dyDescent="0.25">
      <c r="A359" s="2">
        <v>47.614097678534684</v>
      </c>
      <c r="B359" s="3">
        <v>0.15724010586873838</v>
      </c>
      <c r="C359" s="3">
        <v>0.3761205023230671</v>
      </c>
      <c r="D359" s="3">
        <v>0.50706805324944404</v>
      </c>
      <c r="E359" s="3">
        <v>0.42439528476313226</v>
      </c>
      <c r="F359" s="3">
        <v>0.36866870262791429</v>
      </c>
      <c r="G359" s="3">
        <v>0.55293045159406251</v>
      </c>
      <c r="I359" s="1" t="str">
        <f t="shared" si="43"/>
        <v>LM</v>
      </c>
      <c r="J359" s="1" t="str">
        <f t="shared" si="44"/>
        <v>LL</v>
      </c>
      <c r="K359" s="1" t="str">
        <f t="shared" si="45"/>
        <v>LM</v>
      </c>
      <c r="L359" s="1" t="str">
        <f t="shared" si="46"/>
        <v>LM</v>
      </c>
      <c r="M359" s="1" t="str">
        <f t="shared" si="47"/>
        <v>LM</v>
      </c>
      <c r="U359" s="3"/>
      <c r="V359" s="3"/>
      <c r="W359" s="3"/>
      <c r="X359" s="3"/>
      <c r="Y359" s="3"/>
    </row>
    <row r="360" spans="1:25" s="1" customFormat="1" x14ac:dyDescent="0.25">
      <c r="A360" s="2">
        <v>26.561310523289883</v>
      </c>
      <c r="B360" s="3">
        <v>0.38926729729941995</v>
      </c>
      <c r="C360" s="3">
        <v>0.13550348958118735</v>
      </c>
      <c r="D360" s="3">
        <v>0.46082557841640104</v>
      </c>
      <c r="E360" s="3">
        <v>0.32004347782693376</v>
      </c>
      <c r="F360" s="3">
        <v>0.13144584250750102</v>
      </c>
      <c r="G360" s="3">
        <v>0.36600578121433019</v>
      </c>
      <c r="I360" s="1" t="str">
        <f t="shared" si="43"/>
        <v>ML</v>
      </c>
      <c r="J360" s="1" t="str">
        <f t="shared" si="44"/>
        <v>LL</v>
      </c>
      <c r="K360" s="1" t="str">
        <f t="shared" si="45"/>
        <v>LL</v>
      </c>
      <c r="L360" s="1" t="str">
        <f t="shared" si="46"/>
        <v>ML</v>
      </c>
      <c r="M360" s="1" t="str">
        <f t="shared" si="47"/>
        <v>LL</v>
      </c>
      <c r="U360" s="3"/>
      <c r="V360" s="3"/>
      <c r="W360" s="3"/>
      <c r="X360" s="3"/>
      <c r="Y360" s="3"/>
    </row>
    <row r="361" spans="1:25" s="1" customFormat="1" x14ac:dyDescent="0.25">
      <c r="A361" s="2">
        <v>48.29589570439429</v>
      </c>
      <c r="B361" s="3">
        <v>0.14589507216032474</v>
      </c>
      <c r="C361" s="3">
        <v>0.49127569210417066</v>
      </c>
      <c r="D361" s="3">
        <v>0.52772911358095653</v>
      </c>
      <c r="E361" s="3">
        <v>0.55859860759735425</v>
      </c>
      <c r="F361" s="3">
        <v>0.34428631882089294</v>
      </c>
      <c r="G361" s="3">
        <v>0.48510450839492458</v>
      </c>
      <c r="I361" s="1" t="str">
        <f t="shared" si="43"/>
        <v>LM</v>
      </c>
      <c r="J361" s="1" t="str">
        <f t="shared" si="44"/>
        <v>LM</v>
      </c>
      <c r="K361" s="1" t="str">
        <f t="shared" si="45"/>
        <v>LM</v>
      </c>
      <c r="L361" s="1" t="str">
        <f t="shared" si="46"/>
        <v>LM</v>
      </c>
      <c r="M361" s="1" t="str">
        <f t="shared" si="47"/>
        <v>LL</v>
      </c>
      <c r="U361" s="3"/>
      <c r="V361" s="3"/>
      <c r="W361" s="3"/>
      <c r="X361" s="3"/>
      <c r="Y361" s="3"/>
    </row>
    <row r="362" spans="1:25" s="1" customFormat="1" x14ac:dyDescent="0.25">
      <c r="A362" s="2">
        <v>57.011989894325396</v>
      </c>
      <c r="B362" s="3">
        <v>9.0401673319412776E-2</v>
      </c>
      <c r="C362" s="3">
        <v>0.36505964549363168</v>
      </c>
      <c r="D362" s="3">
        <v>0.49702131138161565</v>
      </c>
      <c r="E362" s="3">
        <v>0.37033848960533561</v>
      </c>
      <c r="F362" s="3">
        <v>0.16916662950681796</v>
      </c>
      <c r="G362" s="3">
        <v>0.47369768009523189</v>
      </c>
      <c r="I362" s="1" t="str">
        <f t="shared" si="43"/>
        <v>LM</v>
      </c>
      <c r="J362" s="1" t="str">
        <f t="shared" si="44"/>
        <v>LL</v>
      </c>
      <c r="K362" s="1" t="str">
        <f t="shared" si="45"/>
        <v>LL</v>
      </c>
      <c r="L362" s="1" t="str">
        <f t="shared" si="46"/>
        <v>LL</v>
      </c>
      <c r="M362" s="1" t="str">
        <f t="shared" si="47"/>
        <v>LL</v>
      </c>
      <c r="U362" s="3"/>
      <c r="V362" s="3"/>
      <c r="W362" s="3"/>
      <c r="X362" s="3"/>
      <c r="Y362" s="3"/>
    </row>
    <row r="363" spans="1:25" s="1" customFormat="1" x14ac:dyDescent="0.25">
      <c r="A363" s="2">
        <v>45.332631855274066</v>
      </c>
      <c r="B363" s="3">
        <v>0.3260807395412651</v>
      </c>
      <c r="C363" s="3">
        <v>0.33667602553719816</v>
      </c>
      <c r="D363" s="3">
        <v>0.26089063886384944</v>
      </c>
      <c r="E363" s="3">
        <v>0.50075554020280499</v>
      </c>
      <c r="F363" s="3">
        <v>0.34678763972533388</v>
      </c>
      <c r="G363" s="3">
        <v>0.68650792464262966</v>
      </c>
      <c r="I363" s="1" t="str">
        <f t="shared" si="43"/>
        <v>LM</v>
      </c>
      <c r="J363" s="1" t="str">
        <f t="shared" si="44"/>
        <v>LL</v>
      </c>
      <c r="K363" s="1" t="str">
        <f t="shared" si="45"/>
        <v>LM</v>
      </c>
      <c r="L363" s="1" t="str">
        <f t="shared" si="46"/>
        <v>LM</v>
      </c>
      <c r="M363" s="1" t="str">
        <f t="shared" si="47"/>
        <v>LM</v>
      </c>
      <c r="U363" s="3"/>
      <c r="V363" s="3"/>
      <c r="W363" s="3"/>
      <c r="X363" s="3"/>
      <c r="Y363" s="3"/>
    </row>
    <row r="364" spans="1:25" s="1" customFormat="1" x14ac:dyDescent="0.25">
      <c r="A364" s="2">
        <v>44.187572723415173</v>
      </c>
      <c r="B364" s="3">
        <v>4.4569966234466331E-2</v>
      </c>
      <c r="C364" s="3">
        <v>0.16854842110215748</v>
      </c>
      <c r="D364" s="3">
        <v>0.36027001528686164</v>
      </c>
      <c r="E364" s="3">
        <v>0.28093502533173131</v>
      </c>
      <c r="F364" s="3">
        <v>0.1773421668022411</v>
      </c>
      <c r="G364" s="3">
        <v>0.43541364664144183</v>
      </c>
      <c r="I364" s="1" t="str">
        <f t="shared" si="43"/>
        <v>LL</v>
      </c>
      <c r="J364" s="1" t="str">
        <f t="shared" si="44"/>
        <v>LL</v>
      </c>
      <c r="K364" s="1" t="str">
        <f t="shared" si="45"/>
        <v>LL</v>
      </c>
      <c r="L364" s="1" t="str">
        <f t="shared" si="46"/>
        <v>LL</v>
      </c>
      <c r="M364" s="1" t="str">
        <f t="shared" si="47"/>
        <v>LL</v>
      </c>
      <c r="U364" s="3"/>
      <c r="V364" s="3"/>
      <c r="W364" s="3"/>
      <c r="X364" s="3"/>
      <c r="Y364" s="3"/>
    </row>
    <row r="365" spans="1:25" s="1" customFormat="1" x14ac:dyDescent="0.25">
      <c r="A365" s="2">
        <v>43.038185866527968</v>
      </c>
      <c r="B365" s="3">
        <v>1.7189454804420631E-2</v>
      </c>
      <c r="C365" s="3">
        <v>0.234955119936405</v>
      </c>
      <c r="D365" s="3">
        <v>0.41137782222050545</v>
      </c>
      <c r="E365" s="3">
        <v>0.35021706905174538</v>
      </c>
      <c r="F365" s="3">
        <v>0.25704030042835835</v>
      </c>
      <c r="G365" s="3">
        <v>0.55994241930716537</v>
      </c>
      <c r="I365" s="1" t="str">
        <f t="shared" si="43"/>
        <v>LL</v>
      </c>
      <c r="J365" s="1" t="str">
        <f t="shared" si="44"/>
        <v>LL</v>
      </c>
      <c r="K365" s="1" t="str">
        <f t="shared" si="45"/>
        <v>LL</v>
      </c>
      <c r="L365" s="1" t="str">
        <f t="shared" si="46"/>
        <v>LL</v>
      </c>
      <c r="M365" s="1" t="str">
        <f t="shared" si="47"/>
        <v>LM</v>
      </c>
      <c r="U365" s="3"/>
      <c r="V365" s="3"/>
      <c r="W365" s="3"/>
      <c r="X365" s="3"/>
      <c r="Y365" s="3"/>
    </row>
    <row r="366" spans="1:25" s="1" customFormat="1" x14ac:dyDescent="0.25">
      <c r="A366" s="2">
        <v>39.396755611315037</v>
      </c>
      <c r="B366" s="3">
        <v>0.17044087449072109</v>
      </c>
      <c r="C366" s="3">
        <v>0.2756674976159656</v>
      </c>
      <c r="D366" s="3">
        <v>0.40434898633357419</v>
      </c>
      <c r="E366" s="3">
        <v>0.33498659744533699</v>
      </c>
      <c r="F366" s="3">
        <v>0.33895289375834825</v>
      </c>
      <c r="G366" s="3">
        <v>0.45770546840410953</v>
      </c>
      <c r="I366" s="1" t="str">
        <f t="shared" si="43"/>
        <v>LL</v>
      </c>
      <c r="J366" s="1" t="str">
        <f t="shared" si="44"/>
        <v>LL</v>
      </c>
      <c r="K366" s="1" t="str">
        <f t="shared" si="45"/>
        <v>LL</v>
      </c>
      <c r="L366" s="1" t="str">
        <f t="shared" si="46"/>
        <v>LM</v>
      </c>
      <c r="M366" s="1" t="str">
        <f t="shared" si="47"/>
        <v>LL</v>
      </c>
      <c r="U366" s="3"/>
      <c r="V366" s="3"/>
      <c r="W366" s="3"/>
      <c r="X366" s="3"/>
      <c r="Y366" s="3"/>
    </row>
    <row r="367" spans="1:25" s="1" customFormat="1" x14ac:dyDescent="0.25">
      <c r="A367" s="2">
        <v>29.893679337508026</v>
      </c>
      <c r="B367" s="3">
        <v>0.21642243955332541</v>
      </c>
      <c r="C367" s="3">
        <v>0.5501984288679862</v>
      </c>
      <c r="D367" s="3">
        <v>0.80903472101584617</v>
      </c>
      <c r="E367" s="3">
        <v>0.59629180404660409</v>
      </c>
      <c r="F367" s="3">
        <v>0.64970222878823969</v>
      </c>
      <c r="G367" s="3">
        <v>0.79638718399827912</v>
      </c>
      <c r="I367" s="1" t="str">
        <f t="shared" si="43"/>
        <v>LM</v>
      </c>
      <c r="J367" s="1" t="str">
        <f t="shared" si="44"/>
        <v>LH</v>
      </c>
      <c r="K367" s="1" t="str">
        <f t="shared" si="45"/>
        <v>LM</v>
      </c>
      <c r="L367" s="1" t="str">
        <f t="shared" si="46"/>
        <v>LM</v>
      </c>
      <c r="M367" s="1" t="str">
        <f t="shared" si="47"/>
        <v>LH</v>
      </c>
      <c r="U367" s="3"/>
      <c r="V367" s="3"/>
      <c r="W367" s="3"/>
      <c r="X367" s="3"/>
      <c r="Y367" s="3"/>
    </row>
    <row r="368" spans="1:25" s="1" customFormat="1" x14ac:dyDescent="0.25">
      <c r="A368" s="2">
        <v>38.135911349284946</v>
      </c>
      <c r="B368" s="3">
        <v>5.9462195066481531E-2</v>
      </c>
      <c r="C368" s="3">
        <v>0.18219791847704969</v>
      </c>
      <c r="D368" s="3">
        <v>0.36708481915741098</v>
      </c>
      <c r="E368" s="3">
        <v>0.26097706445418001</v>
      </c>
      <c r="F368" s="3">
        <v>0.12787465496468314</v>
      </c>
      <c r="G368" s="3">
        <v>0.40019717393584742</v>
      </c>
      <c r="I368" s="1" t="str">
        <f t="shared" si="43"/>
        <v>LL</v>
      </c>
      <c r="J368" s="1" t="str">
        <f t="shared" si="44"/>
        <v>LL</v>
      </c>
      <c r="K368" s="1" t="str">
        <f t="shared" si="45"/>
        <v>LL</v>
      </c>
      <c r="L368" s="1" t="str">
        <f t="shared" si="46"/>
        <v>LL</v>
      </c>
      <c r="M368" s="1" t="str">
        <f t="shared" si="47"/>
        <v>LL</v>
      </c>
      <c r="U368" s="3"/>
      <c r="V368" s="3"/>
      <c r="W368" s="3"/>
      <c r="X368" s="3"/>
      <c r="Y368" s="3"/>
    </row>
    <row r="369" spans="1:25" s="1" customFormat="1" x14ac:dyDescent="0.25">
      <c r="A369" s="2">
        <v>43.443102384265138</v>
      </c>
      <c r="B369" s="3">
        <v>8.9257548123898005E-3</v>
      </c>
      <c r="C369" s="3">
        <v>0.43734181921634052</v>
      </c>
      <c r="D369" s="3">
        <v>0.60452112776483591</v>
      </c>
      <c r="E369" s="3">
        <v>0.62271708081935706</v>
      </c>
      <c r="F369" s="3">
        <v>0.58209724773661287</v>
      </c>
      <c r="G369" s="3">
        <v>0.72069053063812638</v>
      </c>
      <c r="I369" s="1" t="str">
        <f t="shared" si="43"/>
        <v>LM</v>
      </c>
      <c r="J369" s="1" t="str">
        <f t="shared" si="44"/>
        <v>LM</v>
      </c>
      <c r="K369" s="1" t="str">
        <f t="shared" si="45"/>
        <v>LM</v>
      </c>
      <c r="L369" s="1" t="str">
        <f t="shared" si="46"/>
        <v>LM</v>
      </c>
      <c r="M369" s="1" t="str">
        <f t="shared" si="47"/>
        <v>LM</v>
      </c>
      <c r="U369" s="3"/>
      <c r="V369" s="3"/>
      <c r="W369" s="3"/>
      <c r="X369" s="3"/>
      <c r="Y369" s="3"/>
    </row>
    <row r="370" spans="1:25" s="1" customFormat="1" x14ac:dyDescent="0.25">
      <c r="A370" s="2">
        <v>46.550014192628943</v>
      </c>
      <c r="B370" s="3">
        <v>0.13513496289796037</v>
      </c>
      <c r="C370" s="3">
        <v>0.52684408112246806</v>
      </c>
      <c r="D370" s="3">
        <v>0.53332672413247351</v>
      </c>
      <c r="E370" s="3">
        <v>0.47031916090575182</v>
      </c>
      <c r="F370" s="3">
        <v>0.44405235391517206</v>
      </c>
      <c r="G370" s="3">
        <v>0.65983411682366566</v>
      </c>
      <c r="I370" s="1" t="str">
        <f t="shared" si="43"/>
        <v>LM</v>
      </c>
      <c r="J370" s="1" t="str">
        <f t="shared" si="44"/>
        <v>LM</v>
      </c>
      <c r="K370" s="1" t="str">
        <f t="shared" si="45"/>
        <v>LM</v>
      </c>
      <c r="L370" s="1" t="str">
        <f t="shared" si="46"/>
        <v>LM</v>
      </c>
      <c r="M370" s="1" t="str">
        <f t="shared" si="47"/>
        <v>LM</v>
      </c>
      <c r="U370" s="3"/>
      <c r="V370" s="3"/>
      <c r="W370" s="3"/>
      <c r="X370" s="3"/>
      <c r="Y370" s="3"/>
    </row>
    <row r="371" spans="1:25" s="1" customFormat="1" x14ac:dyDescent="0.25">
      <c r="A371" s="2">
        <v>52.95209499805366</v>
      </c>
      <c r="B371" s="3">
        <v>7.6183066603482771E-2</v>
      </c>
      <c r="C371" s="3">
        <v>0.52312287689585801</v>
      </c>
      <c r="D371" s="3">
        <v>0.57838949309321552</v>
      </c>
      <c r="E371" s="3">
        <v>0.48176310840064951</v>
      </c>
      <c r="F371" s="3">
        <v>0.49586807579621162</v>
      </c>
      <c r="G371" s="3">
        <v>0.71743411833541848</v>
      </c>
      <c r="I371" s="1" t="str">
        <f t="shared" si="43"/>
        <v>LM</v>
      </c>
      <c r="J371" s="1" t="str">
        <f t="shared" si="44"/>
        <v>LM</v>
      </c>
      <c r="K371" s="1" t="str">
        <f t="shared" si="45"/>
        <v>LM</v>
      </c>
      <c r="L371" s="1" t="str">
        <f t="shared" si="46"/>
        <v>LM</v>
      </c>
      <c r="M371" s="1" t="str">
        <f t="shared" si="47"/>
        <v>LM</v>
      </c>
      <c r="U371" s="3"/>
      <c r="V371" s="3"/>
      <c r="W371" s="3"/>
      <c r="X371" s="3"/>
      <c r="Y371" s="3"/>
    </row>
    <row r="372" spans="1:25" s="1" customFormat="1" x14ac:dyDescent="0.25">
      <c r="A372" s="2">
        <v>39.019650344687392</v>
      </c>
      <c r="B372" s="3">
        <v>6.5562217182420168E-2</v>
      </c>
      <c r="C372" s="3">
        <v>0.49902390885677311</v>
      </c>
      <c r="D372" s="3">
        <v>0.60848242878076075</v>
      </c>
      <c r="E372" s="3">
        <v>0.49145137450593329</v>
      </c>
      <c r="F372" s="3">
        <v>0.43271645535378578</v>
      </c>
      <c r="G372" s="3">
        <v>0.68259636718039363</v>
      </c>
      <c r="I372" s="1" t="str">
        <f t="shared" si="43"/>
        <v>LM</v>
      </c>
      <c r="J372" s="1" t="str">
        <f t="shared" si="44"/>
        <v>LM</v>
      </c>
      <c r="K372" s="1" t="str">
        <f t="shared" si="45"/>
        <v>LM</v>
      </c>
      <c r="L372" s="1" t="str">
        <f t="shared" si="46"/>
        <v>LM</v>
      </c>
      <c r="M372" s="1" t="str">
        <f t="shared" si="47"/>
        <v>LM</v>
      </c>
      <c r="U372" s="3"/>
      <c r="V372" s="3"/>
      <c r="W372" s="3"/>
      <c r="X372" s="3"/>
      <c r="Y372" s="3"/>
    </row>
    <row r="373" spans="1:25" s="1" customFormat="1" x14ac:dyDescent="0.25">
      <c r="A373" s="2">
        <v>52.019986399301224</v>
      </c>
      <c r="B373" s="3">
        <v>0.11418678986764105</v>
      </c>
      <c r="C373" s="3">
        <v>0.1559242591428868</v>
      </c>
      <c r="D373" s="3">
        <v>0.34323110288092246</v>
      </c>
      <c r="E373" s="3">
        <v>0.16964367040294723</v>
      </c>
      <c r="F373" s="3">
        <v>9.4764775796719825E-2</v>
      </c>
      <c r="G373" s="3">
        <v>0.25135288222233154</v>
      </c>
      <c r="I373" s="1" t="str">
        <f t="shared" si="43"/>
        <v>LL</v>
      </c>
      <c r="J373" s="1" t="str">
        <f t="shared" si="44"/>
        <v>LL</v>
      </c>
      <c r="K373" s="1" t="str">
        <f t="shared" si="45"/>
        <v>LL</v>
      </c>
      <c r="L373" s="1" t="str">
        <f t="shared" si="46"/>
        <v>LL</v>
      </c>
      <c r="M373" s="1" t="str">
        <f t="shared" si="47"/>
        <v>LL</v>
      </c>
      <c r="U373" s="3"/>
      <c r="V373" s="3"/>
      <c r="W373" s="3"/>
      <c r="X373" s="3"/>
      <c r="Y373" s="3"/>
    </row>
    <row r="374" spans="1:25" s="1" customFormat="1" x14ac:dyDescent="0.25">
      <c r="A374" s="2">
        <v>37.030295903184658</v>
      </c>
      <c r="B374" s="3">
        <v>0.11985462784819532</v>
      </c>
      <c r="C374" s="3">
        <v>0.34609273678681129</v>
      </c>
      <c r="D374" s="3">
        <v>0.64068185966822278</v>
      </c>
      <c r="E374" s="3">
        <v>0.51229739591196488</v>
      </c>
      <c r="F374" s="3">
        <v>0.44059380470407927</v>
      </c>
      <c r="G374" s="3">
        <v>0.63956168956178594</v>
      </c>
      <c r="I374" s="1" t="str">
        <f t="shared" si="43"/>
        <v>LM</v>
      </c>
      <c r="J374" s="1" t="str">
        <f t="shared" si="44"/>
        <v>LM</v>
      </c>
      <c r="K374" s="1" t="str">
        <f t="shared" si="45"/>
        <v>LM</v>
      </c>
      <c r="L374" s="1" t="str">
        <f t="shared" si="46"/>
        <v>LM</v>
      </c>
      <c r="M374" s="1" t="str">
        <f t="shared" si="47"/>
        <v>LM</v>
      </c>
      <c r="U374" s="3"/>
      <c r="V374" s="3"/>
      <c r="W374" s="3"/>
      <c r="X374" s="3"/>
      <c r="Y374" s="3"/>
    </row>
    <row r="375" spans="1:25" s="1" customFormat="1" x14ac:dyDescent="0.25">
      <c r="A375" s="2">
        <v>38.934785550953883</v>
      </c>
      <c r="B375" s="3">
        <v>0.20232064576560185</v>
      </c>
      <c r="C375" s="3">
        <v>0.40760014888294316</v>
      </c>
      <c r="D375" s="3">
        <v>0.47659316003728064</v>
      </c>
      <c r="E375" s="3">
        <v>0.48343156904453954</v>
      </c>
      <c r="F375" s="3">
        <v>0.35560622615350168</v>
      </c>
      <c r="G375" s="3">
        <v>0.61811559780905889</v>
      </c>
      <c r="I375" s="1" t="str">
        <f t="shared" si="43"/>
        <v>LM</v>
      </c>
      <c r="J375" s="1" t="str">
        <f t="shared" si="44"/>
        <v>LL</v>
      </c>
      <c r="K375" s="1" t="str">
        <f t="shared" si="45"/>
        <v>LM</v>
      </c>
      <c r="L375" s="1" t="str">
        <f t="shared" si="46"/>
        <v>LM</v>
      </c>
      <c r="M375" s="1" t="str">
        <f t="shared" si="47"/>
        <v>LM</v>
      </c>
      <c r="U375" s="3"/>
      <c r="V375" s="3"/>
      <c r="W375" s="3"/>
      <c r="X375" s="3"/>
      <c r="Y375" s="3"/>
    </row>
    <row r="376" spans="1:25" s="1" customFormat="1" x14ac:dyDescent="0.25">
      <c r="A376" s="2">
        <v>39.496518982242542</v>
      </c>
      <c r="B376" s="3">
        <v>0.29976682837985313</v>
      </c>
      <c r="C376" s="3">
        <v>0.57496284558637134</v>
      </c>
      <c r="D376" s="3">
        <v>0.50888129750965927</v>
      </c>
      <c r="E376" s="3">
        <v>0.53628042886518323</v>
      </c>
      <c r="F376" s="3">
        <v>0.56586320025951686</v>
      </c>
      <c r="G376" s="3">
        <v>0.79825811171867533</v>
      </c>
      <c r="I376" s="1" t="str">
        <f t="shared" si="43"/>
        <v>LM</v>
      </c>
      <c r="J376" s="1" t="str">
        <f t="shared" si="44"/>
        <v>LL</v>
      </c>
      <c r="K376" s="1" t="str">
        <f t="shared" si="45"/>
        <v>LM</v>
      </c>
      <c r="L376" s="1" t="str">
        <f t="shared" si="46"/>
        <v>LM</v>
      </c>
      <c r="M376" s="1" t="str">
        <f t="shared" si="47"/>
        <v>LH</v>
      </c>
      <c r="U376" s="3"/>
      <c r="V376" s="3"/>
      <c r="W376" s="3"/>
      <c r="X376" s="3"/>
      <c r="Y376" s="3"/>
    </row>
    <row r="377" spans="1:25" s="1" customFormat="1" x14ac:dyDescent="0.25">
      <c r="A377" s="2">
        <v>56.955981224764521</v>
      </c>
      <c r="B377" s="3">
        <v>0.21657289914184918</v>
      </c>
      <c r="C377" s="3">
        <v>0.24283878635123379</v>
      </c>
      <c r="D377" s="3">
        <v>0.33080057037020949</v>
      </c>
      <c r="E377" s="3">
        <v>0.33530200039573116</v>
      </c>
      <c r="F377" s="3">
        <v>0.14885719954570456</v>
      </c>
      <c r="G377" s="3">
        <v>0.44525450333388156</v>
      </c>
      <c r="I377" s="1" t="str">
        <f t="shared" si="43"/>
        <v>LL</v>
      </c>
      <c r="J377" s="1" t="str">
        <f t="shared" si="44"/>
        <v>LL</v>
      </c>
      <c r="K377" s="1" t="str">
        <f t="shared" si="45"/>
        <v>LL</v>
      </c>
      <c r="L377" s="1" t="str">
        <f t="shared" si="46"/>
        <v>LL</v>
      </c>
      <c r="M377" s="1" t="str">
        <f t="shared" si="47"/>
        <v>LL</v>
      </c>
      <c r="U377" s="3"/>
      <c r="V377" s="3"/>
      <c r="W377" s="3"/>
      <c r="X377" s="3"/>
      <c r="Y377" s="3"/>
    </row>
    <row r="378" spans="1:25" s="1" customFormat="1" x14ac:dyDescent="0.25">
      <c r="A378" s="2">
        <v>33.004200691542984</v>
      </c>
      <c r="B378" s="3">
        <v>0.13086909178867093</v>
      </c>
      <c r="C378" s="3">
        <v>0.435516946213161</v>
      </c>
      <c r="D378" s="3">
        <v>0.78649193335530221</v>
      </c>
      <c r="E378" s="3">
        <v>0.55323161496137863</v>
      </c>
      <c r="F378" s="3">
        <v>0.53210145631062999</v>
      </c>
      <c r="G378" s="3">
        <v>0.74473605066218307</v>
      </c>
      <c r="I378" s="1" t="str">
        <f t="shared" si="43"/>
        <v>LM</v>
      </c>
      <c r="J378" s="1" t="str">
        <f t="shared" si="44"/>
        <v>LH</v>
      </c>
      <c r="K378" s="1" t="str">
        <f t="shared" si="45"/>
        <v>LM</v>
      </c>
      <c r="L378" s="1" t="str">
        <f t="shared" si="46"/>
        <v>LM</v>
      </c>
      <c r="M378" s="1" t="str">
        <f t="shared" si="47"/>
        <v>LM</v>
      </c>
      <c r="U378" s="3"/>
      <c r="V378" s="3"/>
      <c r="W378" s="3"/>
      <c r="X378" s="3"/>
      <c r="Y378" s="3"/>
    </row>
    <row r="379" spans="1:25" s="1" customFormat="1" x14ac:dyDescent="0.25">
      <c r="A379" s="2">
        <v>49.693576526843998</v>
      </c>
      <c r="B379" s="3">
        <v>9.6499638820557135E-2</v>
      </c>
      <c r="C379" s="3">
        <v>0.50095334682929438</v>
      </c>
      <c r="D379" s="3">
        <v>0.58666908460511136</v>
      </c>
      <c r="E379" s="3">
        <v>0.57622208228634342</v>
      </c>
      <c r="F379" s="3">
        <v>0.52386850557316333</v>
      </c>
      <c r="G379" s="3">
        <v>0.74312161572706326</v>
      </c>
      <c r="I379" s="1" t="str">
        <f t="shared" si="43"/>
        <v>LM</v>
      </c>
      <c r="J379" s="1" t="str">
        <f t="shared" si="44"/>
        <v>LM</v>
      </c>
      <c r="K379" s="1" t="str">
        <f t="shared" si="45"/>
        <v>LM</v>
      </c>
      <c r="L379" s="1" t="str">
        <f t="shared" si="46"/>
        <v>LM</v>
      </c>
      <c r="M379" s="1" t="str">
        <f t="shared" si="47"/>
        <v>LM</v>
      </c>
      <c r="U379" s="3"/>
      <c r="V379" s="3"/>
      <c r="W379" s="3"/>
      <c r="X379" s="3"/>
      <c r="Y379" s="3"/>
    </row>
    <row r="380" spans="1:25" s="1" customFormat="1" x14ac:dyDescent="0.25">
      <c r="A380" s="2">
        <v>32.375846199760581</v>
      </c>
      <c r="B380" s="3">
        <v>0.22579614004431103</v>
      </c>
      <c r="C380" s="3">
        <v>0.46560516570039978</v>
      </c>
      <c r="D380" s="3">
        <v>0.65468738403739746</v>
      </c>
      <c r="E380" s="3">
        <v>0.43178042132328875</v>
      </c>
      <c r="F380" s="3">
        <v>0.46243286470745226</v>
      </c>
      <c r="G380" s="3">
        <v>0.71855045462852329</v>
      </c>
      <c r="I380" s="1" t="str">
        <f t="shared" si="43"/>
        <v>LM</v>
      </c>
      <c r="J380" s="1" t="str">
        <f t="shared" si="44"/>
        <v>LM</v>
      </c>
      <c r="K380" s="1" t="str">
        <f t="shared" si="45"/>
        <v>LM</v>
      </c>
      <c r="L380" s="1" t="str">
        <f t="shared" si="46"/>
        <v>LM</v>
      </c>
      <c r="M380" s="1" t="str">
        <f t="shared" si="47"/>
        <v>LM</v>
      </c>
      <c r="U380" s="3"/>
      <c r="V380" s="3"/>
      <c r="W380" s="3"/>
      <c r="X380" s="3"/>
      <c r="Y380" s="3"/>
    </row>
    <row r="381" spans="1:25" s="1" customFormat="1" x14ac:dyDescent="0.25">
      <c r="A381" s="2">
        <v>44.610850745321962</v>
      </c>
      <c r="B381" s="3">
        <v>0.31496592840866888</v>
      </c>
      <c r="C381" s="3">
        <v>0.38142767390843491</v>
      </c>
      <c r="D381" s="3">
        <v>0.57692924769968379</v>
      </c>
      <c r="E381" s="3">
        <v>0.45637426114467478</v>
      </c>
      <c r="F381" s="3">
        <v>0.28024299030113392</v>
      </c>
      <c r="G381" s="3">
        <v>0.43165534110045056</v>
      </c>
      <c r="I381" s="1" t="str">
        <f t="shared" si="43"/>
        <v>LM</v>
      </c>
      <c r="J381" s="1" t="str">
        <f t="shared" si="44"/>
        <v>LM</v>
      </c>
      <c r="K381" s="1" t="str">
        <f t="shared" si="45"/>
        <v>LM</v>
      </c>
      <c r="L381" s="1" t="str">
        <f t="shared" si="46"/>
        <v>LL</v>
      </c>
      <c r="M381" s="1" t="str">
        <f t="shared" si="47"/>
        <v>LL</v>
      </c>
      <c r="U381" s="3"/>
      <c r="V381" s="3"/>
      <c r="W381" s="3"/>
      <c r="X381" s="3"/>
      <c r="Y381" s="3"/>
    </row>
    <row r="382" spans="1:25" s="1" customFormat="1" x14ac:dyDescent="0.25">
      <c r="A382" s="2">
        <v>49.558662502269755</v>
      </c>
      <c r="B382" s="3">
        <v>0.38481265002737269</v>
      </c>
      <c r="C382" s="3">
        <v>0.12900558471523871</v>
      </c>
      <c r="D382" s="3">
        <v>0.17904179181841401</v>
      </c>
      <c r="E382" s="3">
        <v>0.13905969208972258</v>
      </c>
      <c r="F382" s="3">
        <v>2.893188138362696E-2</v>
      </c>
      <c r="G382" s="3">
        <v>0.24487163171872606</v>
      </c>
      <c r="I382" s="1" t="str">
        <f t="shared" si="43"/>
        <v>ML</v>
      </c>
      <c r="J382" s="1" t="str">
        <f t="shared" si="44"/>
        <v>LL</v>
      </c>
      <c r="K382" s="1" t="str">
        <f t="shared" si="45"/>
        <v>LL</v>
      </c>
      <c r="L382" s="1" t="str">
        <f t="shared" si="46"/>
        <v>ML</v>
      </c>
      <c r="M382" s="1" t="str">
        <f t="shared" si="47"/>
        <v>LL</v>
      </c>
      <c r="U382" s="3"/>
      <c r="V382" s="3"/>
      <c r="W382" s="3"/>
      <c r="X382" s="3"/>
      <c r="Y382" s="3"/>
    </row>
    <row r="383" spans="1:25" s="1" customFormat="1" x14ac:dyDescent="0.25">
      <c r="A383" s="2">
        <v>45.933359178223796</v>
      </c>
      <c r="B383" s="3">
        <v>6.0765122222808658E-2</v>
      </c>
      <c r="C383" s="3">
        <v>0.30277380300621609</v>
      </c>
      <c r="D383" s="3">
        <v>0.55895360915248882</v>
      </c>
      <c r="E383" s="3">
        <v>0.31282734466140638</v>
      </c>
      <c r="F383" s="3">
        <v>0.32462939918095896</v>
      </c>
      <c r="G383" s="3">
        <v>0.59611834199063518</v>
      </c>
      <c r="I383" s="1" t="str">
        <f t="shared" si="43"/>
        <v>LL</v>
      </c>
      <c r="J383" s="1" t="str">
        <f t="shared" si="44"/>
        <v>LM</v>
      </c>
      <c r="K383" s="1" t="str">
        <f t="shared" si="45"/>
        <v>LL</v>
      </c>
      <c r="L383" s="1" t="str">
        <f t="shared" si="46"/>
        <v>LL</v>
      </c>
      <c r="M383" s="1" t="str">
        <f t="shared" si="47"/>
        <v>LM</v>
      </c>
      <c r="U383" s="3"/>
      <c r="V383" s="3"/>
      <c r="W383" s="3"/>
      <c r="X383" s="3"/>
      <c r="Y383" s="3"/>
    </row>
    <row r="384" spans="1:25" s="1" customFormat="1" x14ac:dyDescent="0.25">
      <c r="A384" s="2">
        <v>49.846559694849724</v>
      </c>
      <c r="B384" s="3">
        <v>0.105020250497741</v>
      </c>
      <c r="C384" s="3">
        <v>0.31320163037856702</v>
      </c>
      <c r="D384" s="3">
        <v>0.50270071661609583</v>
      </c>
      <c r="E384" s="3">
        <v>0.39429132044628173</v>
      </c>
      <c r="F384" s="3">
        <v>0.34405138028014526</v>
      </c>
      <c r="G384" s="3">
        <v>0.5891379042384286</v>
      </c>
      <c r="I384" s="1" t="str">
        <f t="shared" si="43"/>
        <v>LL</v>
      </c>
      <c r="J384" s="1" t="str">
        <f t="shared" si="44"/>
        <v>LL</v>
      </c>
      <c r="K384" s="1" t="str">
        <f t="shared" si="45"/>
        <v>LL</v>
      </c>
      <c r="L384" s="1" t="str">
        <f t="shared" si="46"/>
        <v>LM</v>
      </c>
      <c r="M384" s="1" t="str">
        <f t="shared" si="47"/>
        <v>LM</v>
      </c>
      <c r="U384" s="3"/>
      <c r="V384" s="3"/>
      <c r="W384" s="3"/>
      <c r="X384" s="3"/>
      <c r="Y384" s="3"/>
    </row>
    <row r="385" spans="1:25" s="1" customFormat="1" x14ac:dyDescent="0.25">
      <c r="A385" s="2">
        <v>30.761358180991405</v>
      </c>
      <c r="B385" s="3">
        <v>5.6356560704065341E-2</v>
      </c>
      <c r="C385" s="3">
        <v>0.4100999900033192</v>
      </c>
      <c r="D385" s="3">
        <v>0.47259350182510712</v>
      </c>
      <c r="E385" s="3">
        <v>0.50061801327517252</v>
      </c>
      <c r="F385" s="3">
        <v>0.40074450805930578</v>
      </c>
      <c r="G385" s="3">
        <v>0.55615172501936361</v>
      </c>
      <c r="I385" s="1" t="str">
        <f t="shared" si="43"/>
        <v>LM</v>
      </c>
      <c r="J385" s="1" t="str">
        <f t="shared" si="44"/>
        <v>LL</v>
      </c>
      <c r="K385" s="1" t="str">
        <f t="shared" si="45"/>
        <v>LM</v>
      </c>
      <c r="L385" s="1" t="str">
        <f t="shared" si="46"/>
        <v>LM</v>
      </c>
      <c r="M385" s="1" t="str">
        <f t="shared" si="47"/>
        <v>LM</v>
      </c>
      <c r="U385" s="3"/>
      <c r="V385" s="3"/>
      <c r="W385" s="3"/>
      <c r="X385" s="3"/>
      <c r="Y385" s="3"/>
    </row>
    <row r="386" spans="1:25" s="1" customFormat="1" x14ac:dyDescent="0.25">
      <c r="A386" s="2">
        <v>37.995672924330819</v>
      </c>
      <c r="B386" s="3">
        <v>0.24666804464795597</v>
      </c>
      <c r="C386" s="3">
        <v>0.39762745086489604</v>
      </c>
      <c r="D386" s="3">
        <v>0.46694134469253945</v>
      </c>
      <c r="E386" s="3">
        <v>0.52527276022666025</v>
      </c>
      <c r="F386" s="3">
        <v>0.66117310094521575</v>
      </c>
      <c r="G386" s="3">
        <v>0.79492592735940804</v>
      </c>
      <c r="I386" s="1" t="str">
        <f t="shared" si="43"/>
        <v>LM</v>
      </c>
      <c r="J386" s="1" t="str">
        <f t="shared" si="44"/>
        <v>LL</v>
      </c>
      <c r="K386" s="1" t="str">
        <f t="shared" si="45"/>
        <v>LM</v>
      </c>
      <c r="L386" s="1" t="str">
        <f t="shared" si="46"/>
        <v>LH</v>
      </c>
      <c r="M386" s="1" t="str">
        <f t="shared" si="47"/>
        <v>LH</v>
      </c>
      <c r="U386" s="3"/>
      <c r="V386" s="3"/>
      <c r="W386" s="3"/>
      <c r="X386" s="3"/>
      <c r="Y386" s="3"/>
    </row>
    <row r="387" spans="1:25" s="1" customFormat="1" x14ac:dyDescent="0.25">
      <c r="A387" s="2">
        <v>42.730595760323212</v>
      </c>
      <c r="B387" s="3">
        <v>8.6847464790459107E-3</v>
      </c>
      <c r="C387" s="3">
        <v>0.3103075543613113</v>
      </c>
      <c r="D387" s="3">
        <v>0.45189680386400322</v>
      </c>
      <c r="E387" s="3">
        <v>0.33937764160951034</v>
      </c>
      <c r="F387" s="3">
        <v>0.30246054527192801</v>
      </c>
      <c r="G387" s="3">
        <v>0.51556879641285391</v>
      </c>
      <c r="I387" s="1" t="str">
        <f t="shared" ref="I387:I450" si="48">IF(B387&lt;=0.33,IF(C387&lt;=0.33,"LL",IF(C387&lt;=0.66,"LM","LH")),IF(B387&lt;=0.66,IF(C387&lt;=0.33,"ML",IF(C387&lt;=0.66,"MM","MH")),IF(B387&lt;=1,IF(C387&lt;=0.33,"HL",IF(C387&lt;=0.66,"HM","HH")))))</f>
        <v>LL</v>
      </c>
      <c r="J387" s="1" t="str">
        <f t="shared" ref="J387:J450" si="49">IF(B387&lt;=0.51,IF(D387&lt;=0.51,"LL",IF(D387&lt;=0.76,"LM","LH")),IF(B387&lt;=0.76,IF(D387&lt;=0.51,"ML",IF(D387&lt;=0.76,"MM","MH")),IF(B387&lt;=1,IF(D387&lt;=0.51,"HL",IF(D387&lt;=0.76,"HM","HH")))))</f>
        <v>LL</v>
      </c>
      <c r="K387" s="1" t="str">
        <f t="shared" ref="K387:K450" si="50">IF(B387&lt;=0.4,IF(E387&lt;=0.4,"LL",IF(E387&lt;=0.7,"LM","LH")),IF(B387&lt;=0.7,IF(E387&lt;=0.4,"ML",IF(E387&lt;=0.7,"MM","MH")),IF(B387&lt;=1,IF(E387&lt;=0.4,"HL",IF(E387&lt;=0.7,"HM","HH")))))</f>
        <v>LL</v>
      </c>
      <c r="L387" s="1" t="str">
        <f t="shared" ref="L387:L450" si="51">IF(B387&lt;=0.33,IF(F387&lt;=0.33,"LL",IF(F387&lt;=0.66,"LM","LH")),IF(B387&lt;=0.66,IF(F387&lt;=0.33,"ML",IF(F387&lt;=0.66,"MM","MH")),IF(B387&lt;=1,IF(F387&lt;=0.33,"HL",IF(F387&lt;=0.66,"HM","HH")))))</f>
        <v>LL</v>
      </c>
      <c r="M387" s="1" t="str">
        <f t="shared" ref="M387:M450" si="52">IF(B387&lt;=0.55,IF(G387&lt;=0.55,"LL",IF(G387&lt;=0.76,"LM","LH")),IF(B387&lt;=0.76,IF(G387&lt;=0.55,"ML",IF(G387&lt;=0.76,"MM","MH")),IF(B387&lt;=1,IF(G387&lt;=0.55,"HL",IF(G387&lt;=0.76,"HM","HH")))))</f>
        <v>LL</v>
      </c>
      <c r="U387" s="3"/>
      <c r="V387" s="3"/>
      <c r="W387" s="3"/>
      <c r="X387" s="3"/>
      <c r="Y387" s="3"/>
    </row>
    <row r="388" spans="1:25" s="1" customFormat="1" x14ac:dyDescent="0.25">
      <c r="A388" s="2">
        <v>51.174435763162919</v>
      </c>
      <c r="B388" s="3">
        <v>0.34748742807833949</v>
      </c>
      <c r="C388" s="3">
        <v>0.40501977154090996</v>
      </c>
      <c r="D388" s="3">
        <v>0.37917628433063144</v>
      </c>
      <c r="E388" s="3">
        <v>0.23881937726829577</v>
      </c>
      <c r="F388" s="3">
        <v>0.26323315982585649</v>
      </c>
      <c r="G388" s="3">
        <v>0.4483694581569389</v>
      </c>
      <c r="I388" s="1" t="str">
        <f t="shared" si="48"/>
        <v>MM</v>
      </c>
      <c r="J388" s="1" t="str">
        <f t="shared" si="49"/>
        <v>LL</v>
      </c>
      <c r="K388" s="1" t="str">
        <f t="shared" si="50"/>
        <v>LL</v>
      </c>
      <c r="L388" s="1" t="str">
        <f t="shared" si="51"/>
        <v>ML</v>
      </c>
      <c r="M388" s="1" t="str">
        <f t="shared" si="52"/>
        <v>LL</v>
      </c>
      <c r="U388" s="3"/>
      <c r="V388" s="3"/>
      <c r="W388" s="3"/>
      <c r="X388" s="3"/>
      <c r="Y388" s="3"/>
    </row>
    <row r="389" spans="1:25" s="1" customFormat="1" x14ac:dyDescent="0.25">
      <c r="A389" s="2">
        <v>42.017201355149481</v>
      </c>
      <c r="B389" s="3">
        <v>5.3701008481958711E-2</v>
      </c>
      <c r="C389" s="3">
        <v>0.30170240292996459</v>
      </c>
      <c r="D389" s="3">
        <v>0.48646526003230112</v>
      </c>
      <c r="E389" s="3">
        <v>0.32622418767748484</v>
      </c>
      <c r="F389" s="3">
        <v>0.36962932677387789</v>
      </c>
      <c r="G389" s="3">
        <v>0.58300185774303814</v>
      </c>
      <c r="I389" s="1" t="str">
        <f t="shared" si="48"/>
        <v>LL</v>
      </c>
      <c r="J389" s="1" t="str">
        <f t="shared" si="49"/>
        <v>LL</v>
      </c>
      <c r="K389" s="1" t="str">
        <f t="shared" si="50"/>
        <v>LL</v>
      </c>
      <c r="L389" s="1" t="str">
        <f t="shared" si="51"/>
        <v>LM</v>
      </c>
      <c r="M389" s="1" t="str">
        <f t="shared" si="52"/>
        <v>LM</v>
      </c>
      <c r="U389" s="3"/>
      <c r="V389" s="3"/>
      <c r="W389" s="3"/>
      <c r="X389" s="3"/>
      <c r="Y389" s="3"/>
    </row>
    <row r="390" spans="1:25" s="1" customFormat="1" x14ac:dyDescent="0.25">
      <c r="A390" s="2">
        <v>48.257383155582829</v>
      </c>
      <c r="B390" s="3">
        <v>0.5059391781374678</v>
      </c>
      <c r="C390" s="3">
        <v>0.32827304754085501</v>
      </c>
      <c r="D390" s="3">
        <v>0.67303453515121547</v>
      </c>
      <c r="E390" s="3">
        <v>0.4050513665602376</v>
      </c>
      <c r="F390" s="3">
        <v>0.30156129774469076</v>
      </c>
      <c r="G390" s="3">
        <v>0.47936931457660648</v>
      </c>
      <c r="I390" s="1" t="str">
        <f t="shared" si="48"/>
        <v>ML</v>
      </c>
      <c r="J390" s="1" t="str">
        <f t="shared" si="49"/>
        <v>LM</v>
      </c>
      <c r="K390" s="1" t="str">
        <f t="shared" si="50"/>
        <v>MM</v>
      </c>
      <c r="L390" s="1" t="str">
        <f t="shared" si="51"/>
        <v>ML</v>
      </c>
      <c r="M390" s="1" t="str">
        <f t="shared" si="52"/>
        <v>LL</v>
      </c>
      <c r="U390" s="3"/>
      <c r="V390" s="3"/>
      <c r="W390" s="3"/>
      <c r="X390" s="3"/>
      <c r="Y390" s="3"/>
    </row>
    <row r="391" spans="1:25" s="1" customFormat="1" x14ac:dyDescent="0.25">
      <c r="A391" s="2">
        <v>44.119930389323258</v>
      </c>
      <c r="B391" s="3">
        <v>9.8281007566932352E-2</v>
      </c>
      <c r="C391" s="3">
        <v>0.35362924072001922</v>
      </c>
      <c r="D391" s="3">
        <v>0.28788521792069866</v>
      </c>
      <c r="E391" s="3">
        <v>0.45065696145289347</v>
      </c>
      <c r="F391" s="3">
        <v>0.40818133560459202</v>
      </c>
      <c r="G391" s="3">
        <v>0.54615363592518318</v>
      </c>
      <c r="I391" s="1" t="str">
        <f t="shared" si="48"/>
        <v>LM</v>
      </c>
      <c r="J391" s="1" t="str">
        <f t="shared" si="49"/>
        <v>LL</v>
      </c>
      <c r="K391" s="1" t="str">
        <f t="shared" si="50"/>
        <v>LM</v>
      </c>
      <c r="L391" s="1" t="str">
        <f t="shared" si="51"/>
        <v>LM</v>
      </c>
      <c r="M391" s="1" t="str">
        <f t="shared" si="52"/>
        <v>LL</v>
      </c>
      <c r="U391" s="3"/>
      <c r="V391" s="3"/>
      <c r="W391" s="3"/>
      <c r="X391" s="3"/>
      <c r="Y391" s="3"/>
    </row>
    <row r="392" spans="1:25" s="1" customFormat="1" x14ac:dyDescent="0.25">
      <c r="A392" s="2">
        <v>32.744432208117573</v>
      </c>
      <c r="B392" s="3">
        <v>1.7900280226114531E-2</v>
      </c>
      <c r="C392" s="3">
        <v>0.28869460494562371</v>
      </c>
      <c r="D392" s="3">
        <v>0.45306299881437767</v>
      </c>
      <c r="E392" s="3">
        <v>0.3197010890113644</v>
      </c>
      <c r="F392" s="3">
        <v>0.35019253723131649</v>
      </c>
      <c r="G392" s="3">
        <v>0.44122910478480104</v>
      </c>
      <c r="I392" s="1" t="str">
        <f t="shared" si="48"/>
        <v>LL</v>
      </c>
      <c r="J392" s="1" t="str">
        <f t="shared" si="49"/>
        <v>LL</v>
      </c>
      <c r="K392" s="1" t="str">
        <f t="shared" si="50"/>
        <v>LL</v>
      </c>
      <c r="L392" s="1" t="str">
        <f t="shared" si="51"/>
        <v>LM</v>
      </c>
      <c r="M392" s="1" t="str">
        <f t="shared" si="52"/>
        <v>LL</v>
      </c>
      <c r="U392" s="3"/>
      <c r="V392" s="3"/>
      <c r="W392" s="3"/>
      <c r="X392" s="3"/>
      <c r="Y392" s="3"/>
    </row>
    <row r="393" spans="1:25" s="1" customFormat="1" x14ac:dyDescent="0.25">
      <c r="A393" s="2">
        <v>36.728926284101355</v>
      </c>
      <c r="B393" s="3">
        <v>0.38112883409369031</v>
      </c>
      <c r="C393" s="3">
        <v>0.28784167973740393</v>
      </c>
      <c r="D393" s="3">
        <v>0.47360020377764384</v>
      </c>
      <c r="E393" s="3">
        <v>0.36197144158116484</v>
      </c>
      <c r="F393" s="3">
        <v>0.51473724883630223</v>
      </c>
      <c r="G393" s="3">
        <v>0.70901021161440747</v>
      </c>
      <c r="I393" s="1" t="str">
        <f t="shared" si="48"/>
        <v>ML</v>
      </c>
      <c r="J393" s="1" t="str">
        <f t="shared" si="49"/>
        <v>LL</v>
      </c>
      <c r="K393" s="1" t="str">
        <f t="shared" si="50"/>
        <v>LL</v>
      </c>
      <c r="L393" s="1" t="str">
        <f t="shared" si="51"/>
        <v>MM</v>
      </c>
      <c r="M393" s="1" t="str">
        <f t="shared" si="52"/>
        <v>LM</v>
      </c>
      <c r="U393" s="3"/>
      <c r="V393" s="3"/>
      <c r="W393" s="3"/>
      <c r="X393" s="3"/>
      <c r="Y393" s="3"/>
    </row>
    <row r="394" spans="1:25" s="1" customFormat="1" x14ac:dyDescent="0.25">
      <c r="A394" s="2">
        <v>35.346384367684657</v>
      </c>
      <c r="B394" s="3">
        <v>8.0953003784981215E-2</v>
      </c>
      <c r="C394" s="3">
        <v>0.52749553859482257</v>
      </c>
      <c r="D394" s="3">
        <v>0.71656361383099199</v>
      </c>
      <c r="E394" s="3">
        <v>0.59983515122616815</v>
      </c>
      <c r="F394" s="3">
        <v>0.59562609895638874</v>
      </c>
      <c r="G394" s="3">
        <v>0.72440661101099713</v>
      </c>
      <c r="I394" s="1" t="str">
        <f t="shared" si="48"/>
        <v>LM</v>
      </c>
      <c r="J394" s="1" t="str">
        <f t="shared" si="49"/>
        <v>LM</v>
      </c>
      <c r="K394" s="1" t="str">
        <f t="shared" si="50"/>
        <v>LM</v>
      </c>
      <c r="L394" s="1" t="str">
        <f t="shared" si="51"/>
        <v>LM</v>
      </c>
      <c r="M394" s="1" t="str">
        <f t="shared" si="52"/>
        <v>LM</v>
      </c>
      <c r="U394" s="3"/>
      <c r="V394" s="3"/>
      <c r="W394" s="3"/>
      <c r="X394" s="3"/>
      <c r="Y394" s="3"/>
    </row>
    <row r="395" spans="1:25" s="1" customFormat="1" x14ac:dyDescent="0.25">
      <c r="A395" s="2">
        <v>51.202166055001904</v>
      </c>
      <c r="B395" s="3">
        <v>6.1373525078903196E-3</v>
      </c>
      <c r="C395" s="3">
        <v>0.2319761999118235</v>
      </c>
      <c r="D395" s="3">
        <v>0.30212629021906579</v>
      </c>
      <c r="E395" s="3">
        <v>0.21451079311030483</v>
      </c>
      <c r="F395" s="3">
        <v>9.8809610687455918E-2</v>
      </c>
      <c r="G395" s="3">
        <v>0.26563412439357975</v>
      </c>
      <c r="I395" s="1" t="str">
        <f t="shared" si="48"/>
        <v>LL</v>
      </c>
      <c r="J395" s="1" t="str">
        <f t="shared" si="49"/>
        <v>LL</v>
      </c>
      <c r="K395" s="1" t="str">
        <f t="shared" si="50"/>
        <v>LL</v>
      </c>
      <c r="L395" s="1" t="str">
        <f t="shared" si="51"/>
        <v>LL</v>
      </c>
      <c r="M395" s="1" t="str">
        <f t="shared" si="52"/>
        <v>LL</v>
      </c>
      <c r="U395" s="3"/>
      <c r="V395" s="3"/>
      <c r="W395" s="3"/>
      <c r="X395" s="3"/>
      <c r="Y395" s="3"/>
    </row>
    <row r="396" spans="1:25" s="1" customFormat="1" x14ac:dyDescent="0.25">
      <c r="A396" s="2">
        <v>45.697345604030168</v>
      </c>
      <c r="B396" s="3">
        <v>0.57019251031473683</v>
      </c>
      <c r="C396" s="3">
        <v>0.43383929485694001</v>
      </c>
      <c r="D396" s="3">
        <v>0.59717080049218796</v>
      </c>
      <c r="E396" s="3">
        <v>0.4575006679065462</v>
      </c>
      <c r="F396" s="3">
        <v>0.23227837688591932</v>
      </c>
      <c r="G396" s="3">
        <v>0.42283694823464069</v>
      </c>
      <c r="I396" s="1" t="str">
        <f t="shared" si="48"/>
        <v>MM</v>
      </c>
      <c r="J396" s="1" t="str">
        <f t="shared" si="49"/>
        <v>MM</v>
      </c>
      <c r="K396" s="1" t="str">
        <f t="shared" si="50"/>
        <v>MM</v>
      </c>
      <c r="L396" s="1" t="str">
        <f t="shared" si="51"/>
        <v>ML</v>
      </c>
      <c r="M396" s="1" t="str">
        <f t="shared" si="52"/>
        <v>ML</v>
      </c>
      <c r="U396" s="3"/>
      <c r="V396" s="3"/>
      <c r="W396" s="3"/>
      <c r="X396" s="3"/>
      <c r="Y396" s="3"/>
    </row>
    <row r="397" spans="1:25" s="1" customFormat="1" x14ac:dyDescent="0.25">
      <c r="A397" s="2">
        <v>33.807495510754684</v>
      </c>
      <c r="B397" s="3">
        <v>0.18476950069987785</v>
      </c>
      <c r="C397" s="3">
        <v>0.46334580301174105</v>
      </c>
      <c r="D397" s="3">
        <v>0.91008841475460467</v>
      </c>
      <c r="E397" s="3">
        <v>0.79482825130530488</v>
      </c>
      <c r="F397" s="3">
        <v>0.81231767333878424</v>
      </c>
      <c r="G397" s="3">
        <v>0.97548238761599726</v>
      </c>
      <c r="I397" s="1" t="str">
        <f t="shared" si="48"/>
        <v>LM</v>
      </c>
      <c r="J397" s="1" t="str">
        <f t="shared" si="49"/>
        <v>LH</v>
      </c>
      <c r="K397" s="1" t="str">
        <f t="shared" si="50"/>
        <v>LH</v>
      </c>
      <c r="L397" s="1" t="str">
        <f t="shared" si="51"/>
        <v>LH</v>
      </c>
      <c r="M397" s="1" t="str">
        <f t="shared" si="52"/>
        <v>LH</v>
      </c>
      <c r="U397" s="3"/>
      <c r="V397" s="3"/>
      <c r="W397" s="3"/>
      <c r="X397" s="3"/>
      <c r="Y397" s="3"/>
    </row>
    <row r="398" spans="1:25" s="1" customFormat="1" x14ac:dyDescent="0.25">
      <c r="A398" s="2">
        <v>38.644466057388847</v>
      </c>
      <c r="B398" s="3">
        <v>0.3061593567896872</v>
      </c>
      <c r="C398" s="3">
        <v>0.26813265434398109</v>
      </c>
      <c r="D398" s="3">
        <v>0.51058957941787364</v>
      </c>
      <c r="E398" s="3">
        <v>0.45453402758885131</v>
      </c>
      <c r="F398" s="3">
        <v>0.28685370437340174</v>
      </c>
      <c r="G398" s="3">
        <v>0.49905186534817181</v>
      </c>
      <c r="I398" s="1" t="str">
        <f t="shared" si="48"/>
        <v>LL</v>
      </c>
      <c r="J398" s="1" t="str">
        <f t="shared" si="49"/>
        <v>LM</v>
      </c>
      <c r="K398" s="1" t="str">
        <f t="shared" si="50"/>
        <v>LM</v>
      </c>
      <c r="L398" s="1" t="str">
        <f t="shared" si="51"/>
        <v>LL</v>
      </c>
      <c r="M398" s="1" t="str">
        <f t="shared" si="52"/>
        <v>LL</v>
      </c>
      <c r="U398" s="3"/>
      <c r="V398" s="3"/>
      <c r="W398" s="3"/>
      <c r="X398" s="3"/>
      <c r="Y398" s="3"/>
    </row>
    <row r="399" spans="1:25" s="1" customFormat="1" x14ac:dyDescent="0.25">
      <c r="A399" s="2">
        <v>42.544456807877971</v>
      </c>
      <c r="B399" s="3">
        <v>7.0003675221986028E-2</v>
      </c>
      <c r="C399" s="3">
        <v>0.1335324156187094</v>
      </c>
      <c r="D399" s="3">
        <v>0.13912280118347492</v>
      </c>
      <c r="E399" s="3">
        <v>0.18741980663730426</v>
      </c>
      <c r="F399" s="3">
        <v>8.9899180583156213E-2</v>
      </c>
      <c r="G399" s="3">
        <v>0.21714999707449723</v>
      </c>
      <c r="I399" s="1" t="str">
        <f t="shared" si="48"/>
        <v>LL</v>
      </c>
      <c r="J399" s="1" t="str">
        <f t="shared" si="49"/>
        <v>LL</v>
      </c>
      <c r="K399" s="1" t="str">
        <f t="shared" si="50"/>
        <v>LL</v>
      </c>
      <c r="L399" s="1" t="str">
        <f t="shared" si="51"/>
        <v>LL</v>
      </c>
      <c r="M399" s="1" t="str">
        <f t="shared" si="52"/>
        <v>LL</v>
      </c>
      <c r="U399" s="3"/>
      <c r="V399" s="3"/>
      <c r="W399" s="3"/>
      <c r="X399" s="3"/>
      <c r="Y399" s="3"/>
    </row>
    <row r="400" spans="1:25" s="1" customFormat="1" x14ac:dyDescent="0.25">
      <c r="A400" s="2">
        <v>40.213242595688094</v>
      </c>
      <c r="B400" s="3">
        <v>4.9430923654608577E-2</v>
      </c>
      <c r="C400" s="3">
        <v>0.12977139216946781</v>
      </c>
      <c r="D400" s="3">
        <v>0.18475179643104844</v>
      </c>
      <c r="E400" s="3">
        <v>7.5248654790558478E-2</v>
      </c>
      <c r="F400" s="3">
        <v>0.14518089927289357</v>
      </c>
      <c r="G400" s="3">
        <v>0.10779650206329899</v>
      </c>
      <c r="I400" s="1" t="str">
        <f t="shared" si="48"/>
        <v>LL</v>
      </c>
      <c r="J400" s="1" t="str">
        <f t="shared" si="49"/>
        <v>LL</v>
      </c>
      <c r="K400" s="1" t="str">
        <f t="shared" si="50"/>
        <v>LL</v>
      </c>
      <c r="L400" s="1" t="str">
        <f t="shared" si="51"/>
        <v>LL</v>
      </c>
      <c r="M400" s="1" t="str">
        <f t="shared" si="52"/>
        <v>LL</v>
      </c>
      <c r="U400" s="3"/>
      <c r="V400" s="3"/>
      <c r="W400" s="3"/>
      <c r="X400" s="3"/>
      <c r="Y400" s="3"/>
    </row>
    <row r="401" spans="1:25" s="1" customFormat="1" x14ac:dyDescent="0.25">
      <c r="A401" s="2">
        <v>47.660704196383868</v>
      </c>
      <c r="B401" s="3">
        <v>2.3370590772852959E-2</v>
      </c>
      <c r="C401" s="3">
        <v>0.22098620009638983</v>
      </c>
      <c r="D401" s="3">
        <v>0.23538025691374043</v>
      </c>
      <c r="E401" s="3">
        <v>0.17958028832860851</v>
      </c>
      <c r="F401" s="3">
        <v>7.2333974137965718E-2</v>
      </c>
      <c r="G401" s="3">
        <v>0.36896800616696973</v>
      </c>
      <c r="I401" s="1" t="str">
        <f t="shared" si="48"/>
        <v>LL</v>
      </c>
      <c r="J401" s="1" t="str">
        <f t="shared" si="49"/>
        <v>LL</v>
      </c>
      <c r="K401" s="1" t="str">
        <f t="shared" si="50"/>
        <v>LL</v>
      </c>
      <c r="L401" s="1" t="str">
        <f t="shared" si="51"/>
        <v>LL</v>
      </c>
      <c r="M401" s="1" t="str">
        <f t="shared" si="52"/>
        <v>LL</v>
      </c>
      <c r="U401" s="3"/>
      <c r="V401" s="3"/>
      <c r="W401" s="3"/>
      <c r="X401" s="3"/>
      <c r="Y401" s="3"/>
    </row>
    <row r="402" spans="1:25" s="1" customFormat="1" x14ac:dyDescent="0.25">
      <c r="A402" s="2">
        <v>49.500310528618691</v>
      </c>
      <c r="B402" s="3">
        <v>0.17481219770794723</v>
      </c>
      <c r="C402" s="3">
        <v>0.17073192268871382</v>
      </c>
      <c r="D402" s="3">
        <v>0.45587241549827939</v>
      </c>
      <c r="E402" s="3">
        <v>0.33408793441597151</v>
      </c>
      <c r="F402" s="3">
        <v>0.19672081951861822</v>
      </c>
      <c r="G402" s="3">
        <v>0.37799565738470992</v>
      </c>
      <c r="I402" s="1" t="str">
        <f t="shared" si="48"/>
        <v>LL</v>
      </c>
      <c r="J402" s="1" t="str">
        <f t="shared" si="49"/>
        <v>LL</v>
      </c>
      <c r="K402" s="1" t="str">
        <f t="shared" si="50"/>
        <v>LL</v>
      </c>
      <c r="L402" s="1" t="str">
        <f t="shared" si="51"/>
        <v>LL</v>
      </c>
      <c r="M402" s="1" t="str">
        <f t="shared" si="52"/>
        <v>LL</v>
      </c>
      <c r="U402" s="3"/>
      <c r="V402" s="3"/>
      <c r="W402" s="3"/>
      <c r="X402" s="3"/>
      <c r="Y402" s="3"/>
    </row>
    <row r="403" spans="1:25" s="1" customFormat="1" x14ac:dyDescent="0.25">
      <c r="A403" s="2">
        <v>52.089636423361611</v>
      </c>
      <c r="B403" s="3">
        <v>0.77666554954465705</v>
      </c>
      <c r="C403" s="3">
        <v>0.33427796635330992</v>
      </c>
      <c r="D403" s="3">
        <v>0.34419309391225528</v>
      </c>
      <c r="E403" s="3">
        <v>0.41503011685358981</v>
      </c>
      <c r="F403" s="3">
        <v>0.42468897843329778</v>
      </c>
      <c r="G403" s="3">
        <v>0.68325936047144553</v>
      </c>
      <c r="I403" s="1" t="str">
        <f t="shared" si="48"/>
        <v>HM</v>
      </c>
      <c r="J403" s="1" t="str">
        <f t="shared" si="49"/>
        <v>HL</v>
      </c>
      <c r="K403" s="1" t="str">
        <f t="shared" si="50"/>
        <v>HM</v>
      </c>
      <c r="L403" s="1" t="str">
        <f t="shared" si="51"/>
        <v>HM</v>
      </c>
      <c r="M403" s="1" t="str">
        <f t="shared" si="52"/>
        <v>HM</v>
      </c>
      <c r="U403" s="3"/>
      <c r="V403" s="3"/>
      <c r="W403" s="3"/>
      <c r="X403" s="3"/>
      <c r="Y403" s="3"/>
    </row>
    <row r="404" spans="1:25" s="1" customFormat="1" x14ac:dyDescent="0.25">
      <c r="A404" s="2">
        <v>33.204044929011417</v>
      </c>
      <c r="B404" s="3">
        <v>8.4953046271835697E-2</v>
      </c>
      <c r="C404" s="3">
        <v>0.39264681201423673</v>
      </c>
      <c r="D404" s="3">
        <v>0.39340763143516916</v>
      </c>
      <c r="E404" s="3">
        <v>0.43673909069200345</v>
      </c>
      <c r="F404" s="3">
        <v>0.64378748618959425</v>
      </c>
      <c r="G404" s="3">
        <v>0.76348226342318048</v>
      </c>
      <c r="I404" s="1" t="str">
        <f t="shared" si="48"/>
        <v>LM</v>
      </c>
      <c r="J404" s="1" t="str">
        <f t="shared" si="49"/>
        <v>LL</v>
      </c>
      <c r="K404" s="1" t="str">
        <f t="shared" si="50"/>
        <v>LM</v>
      </c>
      <c r="L404" s="1" t="str">
        <f t="shared" si="51"/>
        <v>LM</v>
      </c>
      <c r="M404" s="1" t="str">
        <f t="shared" si="52"/>
        <v>LH</v>
      </c>
      <c r="U404" s="3"/>
      <c r="V404" s="3"/>
      <c r="W404" s="3"/>
      <c r="X404" s="3"/>
      <c r="Y404" s="3"/>
    </row>
    <row r="405" spans="1:25" s="1" customFormat="1" x14ac:dyDescent="0.25">
      <c r="A405" s="2">
        <v>41.99905765506638</v>
      </c>
      <c r="B405" s="3">
        <v>0.23617490106989919</v>
      </c>
      <c r="C405" s="3">
        <v>0.24991973707882731</v>
      </c>
      <c r="D405" s="3">
        <v>0.3939707094316437</v>
      </c>
      <c r="E405" s="3">
        <v>0.30637825943867592</v>
      </c>
      <c r="F405" s="3">
        <v>0.22313684611708837</v>
      </c>
      <c r="G405" s="3">
        <v>0.50391056694996128</v>
      </c>
      <c r="I405" s="1" t="str">
        <f t="shared" si="48"/>
        <v>LL</v>
      </c>
      <c r="J405" s="1" t="str">
        <f t="shared" si="49"/>
        <v>LL</v>
      </c>
      <c r="K405" s="1" t="str">
        <f t="shared" si="50"/>
        <v>LL</v>
      </c>
      <c r="L405" s="1" t="str">
        <f t="shared" si="51"/>
        <v>LL</v>
      </c>
      <c r="M405" s="1" t="str">
        <f t="shared" si="52"/>
        <v>LL</v>
      </c>
      <c r="U405" s="3"/>
      <c r="V405" s="3"/>
      <c r="W405" s="3"/>
      <c r="X405" s="3"/>
      <c r="Y405" s="3"/>
    </row>
    <row r="406" spans="1:25" s="1" customFormat="1" x14ac:dyDescent="0.25">
      <c r="A406" s="2">
        <v>39.529207179524256</v>
      </c>
      <c r="B406" s="3">
        <v>7.3707085689524346E-2</v>
      </c>
      <c r="C406" s="3">
        <v>0.37047988092072109</v>
      </c>
      <c r="D406" s="3">
        <v>0.68727884439492082</v>
      </c>
      <c r="E406" s="3">
        <v>0.62417662788784622</v>
      </c>
      <c r="F406" s="3">
        <v>0.48590480016105636</v>
      </c>
      <c r="G406" s="3">
        <v>0.70915461974466121</v>
      </c>
      <c r="I406" s="1" t="str">
        <f t="shared" si="48"/>
        <v>LM</v>
      </c>
      <c r="J406" s="1" t="str">
        <f t="shared" si="49"/>
        <v>LM</v>
      </c>
      <c r="K406" s="1" t="str">
        <f t="shared" si="50"/>
        <v>LM</v>
      </c>
      <c r="L406" s="1" t="str">
        <f t="shared" si="51"/>
        <v>LM</v>
      </c>
      <c r="M406" s="1" t="str">
        <f t="shared" si="52"/>
        <v>LM</v>
      </c>
      <c r="U406" s="3"/>
      <c r="V406" s="3"/>
      <c r="W406" s="3"/>
      <c r="X406" s="3"/>
      <c r="Y406" s="3"/>
    </row>
    <row r="407" spans="1:25" s="1" customFormat="1" x14ac:dyDescent="0.25">
      <c r="A407" s="2">
        <v>25.538135302543026</v>
      </c>
      <c r="B407" s="3">
        <v>1.9791843382778802E-2</v>
      </c>
      <c r="C407" s="3">
        <v>0.57848989331828127</v>
      </c>
      <c r="D407" s="3">
        <v>0.88043395210707986</v>
      </c>
      <c r="E407" s="3">
        <v>0.70647219183993326</v>
      </c>
      <c r="F407" s="3">
        <v>0.80338131144680291</v>
      </c>
      <c r="G407" s="3">
        <v>1</v>
      </c>
      <c r="I407" s="1" t="str">
        <f t="shared" si="48"/>
        <v>LM</v>
      </c>
      <c r="J407" s="1" t="str">
        <f t="shared" si="49"/>
        <v>LH</v>
      </c>
      <c r="K407" s="1" t="str">
        <f t="shared" si="50"/>
        <v>LH</v>
      </c>
      <c r="L407" s="1" t="str">
        <f t="shared" si="51"/>
        <v>LH</v>
      </c>
      <c r="M407" s="1" t="str">
        <f t="shared" si="52"/>
        <v>LH</v>
      </c>
      <c r="U407" s="3"/>
      <c r="V407" s="3"/>
      <c r="W407" s="3"/>
      <c r="X407" s="3"/>
      <c r="Y407" s="3"/>
    </row>
    <row r="408" spans="1:25" s="1" customFormat="1" x14ac:dyDescent="0.25">
      <c r="A408" s="2">
        <v>37.998096022616593</v>
      </c>
      <c r="B408" s="3">
        <v>1.59991327572757E-3</v>
      </c>
      <c r="C408" s="3">
        <v>0.32570940635647927</v>
      </c>
      <c r="D408" s="3">
        <v>0.5567674319945759</v>
      </c>
      <c r="E408" s="3">
        <v>0.39214671223794412</v>
      </c>
      <c r="F408" s="3">
        <v>0.43800011052435872</v>
      </c>
      <c r="G408" s="3">
        <v>0.72399506911710199</v>
      </c>
      <c r="I408" s="1" t="str">
        <f t="shared" si="48"/>
        <v>LL</v>
      </c>
      <c r="J408" s="1" t="str">
        <f t="shared" si="49"/>
        <v>LM</v>
      </c>
      <c r="K408" s="1" t="str">
        <f t="shared" si="50"/>
        <v>LL</v>
      </c>
      <c r="L408" s="1" t="str">
        <f t="shared" si="51"/>
        <v>LM</v>
      </c>
      <c r="M408" s="1" t="str">
        <f t="shared" si="52"/>
        <v>LM</v>
      </c>
      <c r="U408" s="3"/>
      <c r="V408" s="3"/>
      <c r="W408" s="3"/>
      <c r="X408" s="3"/>
      <c r="Y408" s="3"/>
    </row>
    <row r="409" spans="1:25" s="1" customFormat="1" x14ac:dyDescent="0.25">
      <c r="A409" s="2">
        <v>30.989985367487986</v>
      </c>
      <c r="B409" s="3">
        <v>2.9507941178114798E-3</v>
      </c>
      <c r="C409" s="3">
        <v>0.37751012095576042</v>
      </c>
      <c r="D409" s="3">
        <v>0.58899434762254532</v>
      </c>
      <c r="E409" s="3">
        <v>0.46829076444823764</v>
      </c>
      <c r="F409" s="3">
        <v>0.43214625594940581</v>
      </c>
      <c r="G409" s="3">
        <v>0.66130869798883563</v>
      </c>
      <c r="I409" s="1" t="str">
        <f t="shared" si="48"/>
        <v>LM</v>
      </c>
      <c r="J409" s="1" t="str">
        <f t="shared" si="49"/>
        <v>LM</v>
      </c>
      <c r="K409" s="1" t="str">
        <f t="shared" si="50"/>
        <v>LM</v>
      </c>
      <c r="L409" s="1" t="str">
        <f t="shared" si="51"/>
        <v>LM</v>
      </c>
      <c r="M409" s="1" t="str">
        <f t="shared" si="52"/>
        <v>LM</v>
      </c>
      <c r="U409" s="3"/>
      <c r="V409" s="3"/>
      <c r="W409" s="3"/>
      <c r="X409" s="3"/>
      <c r="Y409" s="3"/>
    </row>
    <row r="410" spans="1:25" s="1" customFormat="1" x14ac:dyDescent="0.25">
      <c r="A410" s="2">
        <v>53.936726798692867</v>
      </c>
      <c r="B410" s="3">
        <v>5.4004773824694353E-2</v>
      </c>
      <c r="C410" s="3">
        <v>0.42611458740366354</v>
      </c>
      <c r="D410" s="3">
        <v>0.50361336683775682</v>
      </c>
      <c r="E410" s="3">
        <v>0.45514332756391951</v>
      </c>
      <c r="F410" s="3">
        <v>0.43724681754921368</v>
      </c>
      <c r="G410" s="3">
        <v>0.66086929171865039</v>
      </c>
      <c r="I410" s="1" t="str">
        <f t="shared" si="48"/>
        <v>LM</v>
      </c>
      <c r="J410" s="1" t="str">
        <f t="shared" si="49"/>
        <v>LL</v>
      </c>
      <c r="K410" s="1" t="str">
        <f t="shared" si="50"/>
        <v>LM</v>
      </c>
      <c r="L410" s="1" t="str">
        <f t="shared" si="51"/>
        <v>LM</v>
      </c>
      <c r="M410" s="1" t="str">
        <f t="shared" si="52"/>
        <v>LM</v>
      </c>
      <c r="U410" s="3"/>
      <c r="V410" s="3"/>
      <c r="W410" s="3"/>
      <c r="X410" s="3"/>
      <c r="Y410" s="3"/>
    </row>
    <row r="411" spans="1:25" s="1" customFormat="1" x14ac:dyDescent="0.25">
      <c r="A411" s="2">
        <v>48.002277431049052</v>
      </c>
      <c r="B411" s="3">
        <v>8.3488284660244258E-2</v>
      </c>
      <c r="C411" s="3">
        <v>0.32178270759966182</v>
      </c>
      <c r="D411" s="3">
        <v>0.69808616731562445</v>
      </c>
      <c r="E411" s="3">
        <v>0.54368536735634976</v>
      </c>
      <c r="F411" s="3">
        <v>0.5513511278302492</v>
      </c>
      <c r="G411" s="3">
        <v>0.80618318753151741</v>
      </c>
      <c r="I411" s="1" t="str">
        <f t="shared" si="48"/>
        <v>LL</v>
      </c>
      <c r="J411" s="1" t="str">
        <f t="shared" si="49"/>
        <v>LM</v>
      </c>
      <c r="K411" s="1" t="str">
        <f t="shared" si="50"/>
        <v>LM</v>
      </c>
      <c r="L411" s="1" t="str">
        <f t="shared" si="51"/>
        <v>LM</v>
      </c>
      <c r="M411" s="1" t="str">
        <f t="shared" si="52"/>
        <v>LH</v>
      </c>
      <c r="U411" s="3"/>
      <c r="V411" s="3"/>
      <c r="W411" s="3"/>
      <c r="X411" s="3"/>
      <c r="Y411" s="3"/>
    </row>
    <row r="412" spans="1:25" s="1" customFormat="1" x14ac:dyDescent="0.25">
      <c r="A412" s="2">
        <v>52.40138045459868</v>
      </c>
      <c r="B412" s="3">
        <v>0.28657438232873272</v>
      </c>
      <c r="C412" s="3">
        <v>0.29857052102120973</v>
      </c>
      <c r="D412" s="3">
        <v>0.49323029967325716</v>
      </c>
      <c r="E412" s="3">
        <v>0.28603152502964546</v>
      </c>
      <c r="F412" s="3">
        <v>0.29595736907126063</v>
      </c>
      <c r="G412" s="3">
        <v>0.59993086854319266</v>
      </c>
      <c r="I412" s="1" t="str">
        <f t="shared" si="48"/>
        <v>LL</v>
      </c>
      <c r="J412" s="1" t="str">
        <f t="shared" si="49"/>
        <v>LL</v>
      </c>
      <c r="K412" s="1" t="str">
        <f t="shared" si="50"/>
        <v>LL</v>
      </c>
      <c r="L412" s="1" t="str">
        <f t="shared" si="51"/>
        <v>LL</v>
      </c>
      <c r="M412" s="1" t="str">
        <f t="shared" si="52"/>
        <v>LM</v>
      </c>
      <c r="U412" s="3"/>
      <c r="V412" s="3"/>
      <c r="W412" s="3"/>
      <c r="X412" s="3"/>
      <c r="Y412" s="3"/>
    </row>
    <row r="413" spans="1:25" s="1" customFormat="1" x14ac:dyDescent="0.25">
      <c r="A413" s="2">
        <v>50.435327210936286</v>
      </c>
      <c r="B413" s="3">
        <v>4.8745916994874149E-2</v>
      </c>
      <c r="C413" s="3">
        <v>7.1952427813614696E-3</v>
      </c>
      <c r="D413" s="3">
        <v>0.17032755774878711</v>
      </c>
      <c r="E413" s="3">
        <v>0.21864860612464426</v>
      </c>
      <c r="F413" s="3">
        <v>8.6207107594625743E-2</v>
      </c>
      <c r="G413" s="3">
        <v>0.41988426406749935</v>
      </c>
      <c r="I413" s="1" t="str">
        <f t="shared" si="48"/>
        <v>LL</v>
      </c>
      <c r="J413" s="1" t="str">
        <f t="shared" si="49"/>
        <v>LL</v>
      </c>
      <c r="K413" s="1" t="str">
        <f t="shared" si="50"/>
        <v>LL</v>
      </c>
      <c r="L413" s="1" t="str">
        <f t="shared" si="51"/>
        <v>LL</v>
      </c>
      <c r="M413" s="1" t="str">
        <f t="shared" si="52"/>
        <v>LL</v>
      </c>
      <c r="U413" s="3"/>
      <c r="V413" s="3"/>
      <c r="W413" s="3"/>
      <c r="X413" s="3"/>
      <c r="Y413" s="3"/>
    </row>
    <row r="414" spans="1:25" s="1" customFormat="1" x14ac:dyDescent="0.25">
      <c r="A414" s="2">
        <v>40.033510469945078</v>
      </c>
      <c r="B414" s="3">
        <v>1.4137503377938379E-2</v>
      </c>
      <c r="C414" s="3">
        <v>0.38095278207076161</v>
      </c>
      <c r="D414" s="3">
        <v>0.52743609885669773</v>
      </c>
      <c r="E414" s="3">
        <v>0.36251788100987603</v>
      </c>
      <c r="F414" s="3">
        <v>0.38819846780988332</v>
      </c>
      <c r="G414" s="3">
        <v>0.59266121690463625</v>
      </c>
      <c r="I414" s="1" t="str">
        <f t="shared" si="48"/>
        <v>LM</v>
      </c>
      <c r="J414" s="1" t="str">
        <f t="shared" si="49"/>
        <v>LM</v>
      </c>
      <c r="K414" s="1" t="str">
        <f t="shared" si="50"/>
        <v>LL</v>
      </c>
      <c r="L414" s="1" t="str">
        <f t="shared" si="51"/>
        <v>LM</v>
      </c>
      <c r="M414" s="1" t="str">
        <f t="shared" si="52"/>
        <v>LM</v>
      </c>
      <c r="U414" s="3"/>
      <c r="V414" s="3"/>
      <c r="W414" s="3"/>
      <c r="X414" s="3"/>
      <c r="Y414" s="3"/>
    </row>
    <row r="415" spans="1:25" s="1" customFormat="1" x14ac:dyDescent="0.25">
      <c r="A415" s="2">
        <v>57.235015998413168</v>
      </c>
      <c r="B415" s="3">
        <v>0.31728247202556309</v>
      </c>
      <c r="C415" s="3">
        <v>0.16032415040746198</v>
      </c>
      <c r="D415" s="3">
        <v>0.26173537299943272</v>
      </c>
      <c r="E415" s="3">
        <v>0.26583664070491753</v>
      </c>
      <c r="F415" s="3">
        <v>0.12879363655885367</v>
      </c>
      <c r="G415" s="3">
        <v>0.24460778419749685</v>
      </c>
      <c r="I415" s="1" t="str">
        <f t="shared" si="48"/>
        <v>LL</v>
      </c>
      <c r="J415" s="1" t="str">
        <f t="shared" si="49"/>
        <v>LL</v>
      </c>
      <c r="K415" s="1" t="str">
        <f t="shared" si="50"/>
        <v>LL</v>
      </c>
      <c r="L415" s="1" t="str">
        <f t="shared" si="51"/>
        <v>LL</v>
      </c>
      <c r="M415" s="1" t="str">
        <f t="shared" si="52"/>
        <v>LL</v>
      </c>
      <c r="U415" s="3"/>
      <c r="V415" s="3"/>
      <c r="W415" s="3"/>
      <c r="X415" s="3"/>
      <c r="Y415" s="3"/>
    </row>
    <row r="416" spans="1:25" s="1" customFormat="1" x14ac:dyDescent="0.25">
      <c r="A416" s="2">
        <v>45.820808108632235</v>
      </c>
      <c r="B416" s="3">
        <v>0.46046286196173453</v>
      </c>
      <c r="C416" s="3">
        <v>0.53821418939033405</v>
      </c>
      <c r="D416" s="3">
        <v>0.73658098118691795</v>
      </c>
      <c r="E416" s="3">
        <v>0.56812784665410354</v>
      </c>
      <c r="F416" s="3">
        <v>0.36663500942655153</v>
      </c>
      <c r="G416" s="3">
        <v>0.51589065937186784</v>
      </c>
      <c r="I416" s="1" t="str">
        <f t="shared" si="48"/>
        <v>MM</v>
      </c>
      <c r="J416" s="1" t="str">
        <f t="shared" si="49"/>
        <v>LM</v>
      </c>
      <c r="K416" s="1" t="str">
        <f t="shared" si="50"/>
        <v>MM</v>
      </c>
      <c r="L416" s="1" t="str">
        <f t="shared" si="51"/>
        <v>MM</v>
      </c>
      <c r="M416" s="1" t="str">
        <f t="shared" si="52"/>
        <v>LL</v>
      </c>
      <c r="U416" s="3"/>
      <c r="V416" s="3"/>
      <c r="W416" s="3"/>
      <c r="X416" s="3"/>
      <c r="Y416" s="3"/>
    </row>
    <row r="417" spans="1:25" s="1" customFormat="1" x14ac:dyDescent="0.25">
      <c r="A417" s="2">
        <v>45.923221927640768</v>
      </c>
      <c r="B417" s="3">
        <v>0.1653566180308772</v>
      </c>
      <c r="C417" s="3">
        <v>0.50163478745064227</v>
      </c>
      <c r="D417" s="3">
        <v>0.57324396509325648</v>
      </c>
      <c r="E417" s="3">
        <v>0.42087138320553252</v>
      </c>
      <c r="F417" s="3">
        <v>0.36874518485871172</v>
      </c>
      <c r="G417" s="3">
        <v>0.48409109857943916</v>
      </c>
      <c r="I417" s="1" t="str">
        <f t="shared" si="48"/>
        <v>LM</v>
      </c>
      <c r="J417" s="1" t="str">
        <f t="shared" si="49"/>
        <v>LM</v>
      </c>
      <c r="K417" s="1" t="str">
        <f t="shared" si="50"/>
        <v>LM</v>
      </c>
      <c r="L417" s="1" t="str">
        <f t="shared" si="51"/>
        <v>LM</v>
      </c>
      <c r="M417" s="1" t="str">
        <f t="shared" si="52"/>
        <v>LL</v>
      </c>
      <c r="U417" s="3"/>
      <c r="V417" s="3"/>
      <c r="W417" s="3"/>
      <c r="X417" s="3"/>
      <c r="Y417" s="3"/>
    </row>
    <row r="418" spans="1:25" s="1" customFormat="1" x14ac:dyDescent="0.25">
      <c r="A418" s="2">
        <v>31.601784001983866</v>
      </c>
      <c r="B418" s="3">
        <v>0.15457588048636847</v>
      </c>
      <c r="C418" s="3">
        <v>0.3337237906987025</v>
      </c>
      <c r="D418" s="3">
        <v>0.53349794697196051</v>
      </c>
      <c r="E418" s="3">
        <v>0.50050398741584945</v>
      </c>
      <c r="F418" s="3">
        <v>0.57019087562927373</v>
      </c>
      <c r="G418" s="3">
        <v>0.72431412915848681</v>
      </c>
      <c r="I418" s="1" t="str">
        <f t="shared" si="48"/>
        <v>LM</v>
      </c>
      <c r="J418" s="1" t="str">
        <f t="shared" si="49"/>
        <v>LM</v>
      </c>
      <c r="K418" s="1" t="str">
        <f t="shared" si="50"/>
        <v>LM</v>
      </c>
      <c r="L418" s="1" t="str">
        <f t="shared" si="51"/>
        <v>LM</v>
      </c>
      <c r="M418" s="1" t="str">
        <f t="shared" si="52"/>
        <v>LM</v>
      </c>
      <c r="U418" s="3"/>
      <c r="V418" s="3"/>
      <c r="W418" s="3"/>
      <c r="X418" s="3"/>
      <c r="Y418" s="3"/>
    </row>
    <row r="419" spans="1:25" s="1" customFormat="1" x14ac:dyDescent="0.25">
      <c r="A419" s="2">
        <v>40.102088456394632</v>
      </c>
      <c r="B419" s="3">
        <v>7.9568691483317307E-3</v>
      </c>
      <c r="C419" s="3">
        <v>0.28157482066510997</v>
      </c>
      <c r="D419" s="3">
        <v>0.43519600037107214</v>
      </c>
      <c r="E419" s="3">
        <v>0.24673847988888251</v>
      </c>
      <c r="F419" s="3">
        <v>0.25778847051978504</v>
      </c>
      <c r="G419" s="3">
        <v>0.42812556104982386</v>
      </c>
      <c r="I419" s="1" t="str">
        <f t="shared" si="48"/>
        <v>LL</v>
      </c>
      <c r="J419" s="1" t="str">
        <f t="shared" si="49"/>
        <v>LL</v>
      </c>
      <c r="K419" s="1" t="str">
        <f t="shared" si="50"/>
        <v>LL</v>
      </c>
      <c r="L419" s="1" t="str">
        <f t="shared" si="51"/>
        <v>LL</v>
      </c>
      <c r="M419" s="1" t="str">
        <f t="shared" si="52"/>
        <v>LL</v>
      </c>
      <c r="U419" s="3"/>
      <c r="V419" s="3"/>
      <c r="W419" s="3"/>
      <c r="X419" s="3"/>
      <c r="Y419" s="3"/>
    </row>
    <row r="420" spans="1:25" s="1" customFormat="1" x14ac:dyDescent="0.25">
      <c r="A420" s="2">
        <v>34.224764044061665</v>
      </c>
      <c r="B420" s="3">
        <v>2.6353692723041729E-2</v>
      </c>
      <c r="C420" s="3">
        <v>0.33871719471583223</v>
      </c>
      <c r="D420" s="3">
        <v>0.57702811068153814</v>
      </c>
      <c r="E420" s="3">
        <v>0.4114196838743493</v>
      </c>
      <c r="F420" s="3">
        <v>0.37026912118650623</v>
      </c>
      <c r="G420" s="3">
        <v>0.47367064121482971</v>
      </c>
      <c r="I420" s="1" t="str">
        <f t="shared" si="48"/>
        <v>LM</v>
      </c>
      <c r="J420" s="1" t="str">
        <f t="shared" si="49"/>
        <v>LM</v>
      </c>
      <c r="K420" s="1" t="str">
        <f t="shared" si="50"/>
        <v>LM</v>
      </c>
      <c r="L420" s="1" t="str">
        <f t="shared" si="51"/>
        <v>LM</v>
      </c>
      <c r="M420" s="1" t="str">
        <f t="shared" si="52"/>
        <v>LL</v>
      </c>
      <c r="U420" s="3"/>
      <c r="V420" s="3"/>
      <c r="W420" s="3"/>
      <c r="X420" s="3"/>
      <c r="Y420" s="3"/>
    </row>
    <row r="421" spans="1:25" s="1" customFormat="1" x14ac:dyDescent="0.25">
      <c r="A421" s="2">
        <v>45.498935340981099</v>
      </c>
      <c r="B421" s="3">
        <v>0.17849929831158662</v>
      </c>
      <c r="C421" s="3">
        <v>0.43729866411459944</v>
      </c>
      <c r="D421" s="3">
        <v>0.73711511495726989</v>
      </c>
      <c r="E421" s="3">
        <v>0.48461248812085089</v>
      </c>
      <c r="F421" s="3">
        <v>0.42911498849563923</v>
      </c>
      <c r="G421" s="3">
        <v>0.64142164334110907</v>
      </c>
      <c r="I421" s="1" t="str">
        <f t="shared" si="48"/>
        <v>LM</v>
      </c>
      <c r="J421" s="1" t="str">
        <f t="shared" si="49"/>
        <v>LM</v>
      </c>
      <c r="K421" s="1" t="str">
        <f t="shared" si="50"/>
        <v>LM</v>
      </c>
      <c r="L421" s="1" t="str">
        <f t="shared" si="51"/>
        <v>LM</v>
      </c>
      <c r="M421" s="1" t="str">
        <f t="shared" si="52"/>
        <v>LM</v>
      </c>
      <c r="U421" s="3"/>
      <c r="V421" s="3"/>
      <c r="W421" s="3"/>
      <c r="X421" s="3"/>
      <c r="Y421" s="3"/>
    </row>
    <row r="422" spans="1:25" s="1" customFormat="1" x14ac:dyDescent="0.25">
      <c r="A422" s="2">
        <v>38.95098661267096</v>
      </c>
      <c r="B422" s="3">
        <v>8.1780959936036957E-2</v>
      </c>
      <c r="C422" s="3">
        <v>0.49234887257078375</v>
      </c>
      <c r="D422" s="3">
        <v>0.54492234634127423</v>
      </c>
      <c r="E422" s="3">
        <v>0.3668523745651755</v>
      </c>
      <c r="F422" s="3">
        <v>0.49834952770477248</v>
      </c>
      <c r="G422" s="3">
        <v>0.54409677274368395</v>
      </c>
      <c r="I422" s="1" t="str">
        <f t="shared" si="48"/>
        <v>LM</v>
      </c>
      <c r="J422" s="1" t="str">
        <f t="shared" si="49"/>
        <v>LM</v>
      </c>
      <c r="K422" s="1" t="str">
        <f t="shared" si="50"/>
        <v>LL</v>
      </c>
      <c r="L422" s="1" t="str">
        <f t="shared" si="51"/>
        <v>LM</v>
      </c>
      <c r="M422" s="1" t="str">
        <f t="shared" si="52"/>
        <v>LL</v>
      </c>
      <c r="U422" s="3"/>
      <c r="V422" s="3"/>
      <c r="W422" s="3"/>
      <c r="X422" s="3"/>
      <c r="Y422" s="3"/>
    </row>
    <row r="423" spans="1:25" s="1" customFormat="1" x14ac:dyDescent="0.25">
      <c r="A423" s="2">
        <v>45.084848386955223</v>
      </c>
      <c r="B423" s="3">
        <v>0.19457698765377807</v>
      </c>
      <c r="C423" s="3">
        <v>0.28540064619834332</v>
      </c>
      <c r="D423" s="3">
        <v>0.49209536304915796</v>
      </c>
      <c r="E423" s="3">
        <v>0.2844580638901576</v>
      </c>
      <c r="F423" s="3">
        <v>0.32060338289469797</v>
      </c>
      <c r="G423" s="3">
        <v>0.61609201778716716</v>
      </c>
      <c r="I423" s="1" t="str">
        <f t="shared" si="48"/>
        <v>LL</v>
      </c>
      <c r="J423" s="1" t="str">
        <f t="shared" si="49"/>
        <v>LL</v>
      </c>
      <c r="K423" s="1" t="str">
        <f t="shared" si="50"/>
        <v>LL</v>
      </c>
      <c r="L423" s="1" t="str">
        <f t="shared" si="51"/>
        <v>LL</v>
      </c>
      <c r="M423" s="1" t="str">
        <f t="shared" si="52"/>
        <v>LM</v>
      </c>
      <c r="U423" s="3"/>
      <c r="V423" s="3"/>
      <c r="W423" s="3"/>
      <c r="X423" s="3"/>
      <c r="Y423" s="3"/>
    </row>
    <row r="424" spans="1:25" s="1" customFormat="1" x14ac:dyDescent="0.25">
      <c r="A424" s="2">
        <v>36.746578453903773</v>
      </c>
      <c r="B424" s="3">
        <v>1.475158833256858E-2</v>
      </c>
      <c r="C424" s="3">
        <v>0.55405136195822768</v>
      </c>
      <c r="D424" s="3">
        <v>0.59180538096623825</v>
      </c>
      <c r="E424" s="3">
        <v>0.38161582632618946</v>
      </c>
      <c r="F424" s="3">
        <v>0.32149824848844083</v>
      </c>
      <c r="G424" s="3">
        <v>0.51384054279938607</v>
      </c>
      <c r="I424" s="1" t="str">
        <f t="shared" si="48"/>
        <v>LM</v>
      </c>
      <c r="J424" s="1" t="str">
        <f t="shared" si="49"/>
        <v>LM</v>
      </c>
      <c r="K424" s="1" t="str">
        <f t="shared" si="50"/>
        <v>LL</v>
      </c>
      <c r="L424" s="1" t="str">
        <f t="shared" si="51"/>
        <v>LL</v>
      </c>
      <c r="M424" s="1" t="str">
        <f t="shared" si="52"/>
        <v>LL</v>
      </c>
      <c r="U424" s="3"/>
      <c r="V424" s="3"/>
      <c r="W424" s="3"/>
      <c r="X424" s="3"/>
      <c r="Y424" s="3"/>
    </row>
    <row r="425" spans="1:25" s="1" customFormat="1" x14ac:dyDescent="0.25">
      <c r="A425" s="2">
        <v>48.117980906853681</v>
      </c>
      <c r="B425" s="3">
        <v>5.4761719691627041E-2</v>
      </c>
      <c r="C425" s="3">
        <v>0.27207008704956409</v>
      </c>
      <c r="D425" s="3">
        <v>0.60773439893153924</v>
      </c>
      <c r="E425" s="3">
        <v>0.43261960039346198</v>
      </c>
      <c r="F425" s="3">
        <v>0.36219727267600776</v>
      </c>
      <c r="G425" s="3">
        <v>0.6355860064733756</v>
      </c>
      <c r="I425" s="1" t="str">
        <f t="shared" si="48"/>
        <v>LL</v>
      </c>
      <c r="J425" s="1" t="str">
        <f t="shared" si="49"/>
        <v>LM</v>
      </c>
      <c r="K425" s="1" t="str">
        <f t="shared" si="50"/>
        <v>LM</v>
      </c>
      <c r="L425" s="1" t="str">
        <f t="shared" si="51"/>
        <v>LM</v>
      </c>
      <c r="M425" s="1" t="str">
        <f t="shared" si="52"/>
        <v>LM</v>
      </c>
      <c r="U425" s="3"/>
      <c r="V425" s="3"/>
      <c r="W425" s="3"/>
      <c r="X425" s="3"/>
      <c r="Y425" s="3"/>
    </row>
    <row r="426" spans="1:25" s="1" customFormat="1" x14ac:dyDescent="0.25">
      <c r="A426" s="2">
        <v>29.412529897797199</v>
      </c>
      <c r="B426" s="3">
        <v>3.78636025988949E-3</v>
      </c>
      <c r="C426" s="3">
        <v>0.33513801667508691</v>
      </c>
      <c r="D426" s="3">
        <v>0.74969692385528242</v>
      </c>
      <c r="E426" s="3">
        <v>0.48745332085438725</v>
      </c>
      <c r="F426" s="3">
        <v>0.6039891071219724</v>
      </c>
      <c r="G426" s="3">
        <v>0.81617527914744281</v>
      </c>
      <c r="I426" s="1" t="str">
        <f t="shared" si="48"/>
        <v>LM</v>
      </c>
      <c r="J426" s="1" t="str">
        <f t="shared" si="49"/>
        <v>LM</v>
      </c>
      <c r="K426" s="1" t="str">
        <f t="shared" si="50"/>
        <v>LM</v>
      </c>
      <c r="L426" s="1" t="str">
        <f t="shared" si="51"/>
        <v>LM</v>
      </c>
      <c r="M426" s="1" t="str">
        <f t="shared" si="52"/>
        <v>LH</v>
      </c>
      <c r="U426" s="3"/>
      <c r="V426" s="3"/>
      <c r="W426" s="3"/>
      <c r="X426" s="3"/>
      <c r="Y426" s="3"/>
    </row>
    <row r="427" spans="1:25" s="1" customFormat="1" x14ac:dyDescent="0.25">
      <c r="A427" s="2">
        <v>46.334905511079633</v>
      </c>
      <c r="B427" s="3">
        <v>0.15308007023252354</v>
      </c>
      <c r="C427" s="3">
        <v>0.17872296276655422</v>
      </c>
      <c r="D427" s="3">
        <v>0.31615330648702317</v>
      </c>
      <c r="E427" s="3">
        <v>0.26016938940113138</v>
      </c>
      <c r="F427" s="3">
        <v>0.36028735893072056</v>
      </c>
      <c r="G427" s="3">
        <v>0.52633649056619425</v>
      </c>
      <c r="I427" s="1" t="str">
        <f t="shared" si="48"/>
        <v>LL</v>
      </c>
      <c r="J427" s="1" t="str">
        <f t="shared" si="49"/>
        <v>LL</v>
      </c>
      <c r="K427" s="1" t="str">
        <f t="shared" si="50"/>
        <v>LL</v>
      </c>
      <c r="L427" s="1" t="str">
        <f t="shared" si="51"/>
        <v>LM</v>
      </c>
      <c r="M427" s="1" t="str">
        <f t="shared" si="52"/>
        <v>LL</v>
      </c>
      <c r="U427" s="3"/>
      <c r="V427" s="3"/>
      <c r="W427" s="3"/>
      <c r="X427" s="3"/>
      <c r="Y427" s="3"/>
    </row>
    <row r="428" spans="1:25" s="1" customFormat="1" x14ac:dyDescent="0.25">
      <c r="A428" s="2">
        <v>43.770884199542252</v>
      </c>
      <c r="B428" s="3">
        <v>8.2423823246579028E-2</v>
      </c>
      <c r="C428" s="3">
        <v>0.52316352096508256</v>
      </c>
      <c r="D428" s="3">
        <v>0.57344456633636032</v>
      </c>
      <c r="E428" s="3">
        <v>0.4913163068366504</v>
      </c>
      <c r="F428" s="3">
        <v>0.45620905190132033</v>
      </c>
      <c r="G428" s="3">
        <v>0.70189313203040182</v>
      </c>
      <c r="I428" s="1" t="str">
        <f t="shared" si="48"/>
        <v>LM</v>
      </c>
      <c r="J428" s="1" t="str">
        <f t="shared" si="49"/>
        <v>LM</v>
      </c>
      <c r="K428" s="1" t="str">
        <f t="shared" si="50"/>
        <v>LM</v>
      </c>
      <c r="L428" s="1" t="str">
        <f t="shared" si="51"/>
        <v>LM</v>
      </c>
      <c r="M428" s="1" t="str">
        <f t="shared" si="52"/>
        <v>LM</v>
      </c>
      <c r="U428" s="3"/>
      <c r="V428" s="3"/>
      <c r="W428" s="3"/>
      <c r="X428" s="3"/>
      <c r="Y428" s="3"/>
    </row>
    <row r="429" spans="1:25" s="1" customFormat="1" x14ac:dyDescent="0.25">
      <c r="A429" s="2">
        <v>38.541147029668636</v>
      </c>
      <c r="B429" s="3">
        <v>0.32054523951144476</v>
      </c>
      <c r="C429" s="3">
        <v>0.21719514287961786</v>
      </c>
      <c r="D429" s="3">
        <v>0.49776029825928747</v>
      </c>
      <c r="E429" s="3">
        <v>0.34881608808648934</v>
      </c>
      <c r="F429" s="3">
        <v>0.30983983268751947</v>
      </c>
      <c r="G429" s="3">
        <v>0.63289033678404161</v>
      </c>
      <c r="I429" s="1" t="str">
        <f t="shared" si="48"/>
        <v>LL</v>
      </c>
      <c r="J429" s="1" t="str">
        <f t="shared" si="49"/>
        <v>LL</v>
      </c>
      <c r="K429" s="1" t="str">
        <f t="shared" si="50"/>
        <v>LL</v>
      </c>
      <c r="L429" s="1" t="str">
        <f t="shared" si="51"/>
        <v>LL</v>
      </c>
      <c r="M429" s="1" t="str">
        <f t="shared" si="52"/>
        <v>LM</v>
      </c>
      <c r="U429" s="3"/>
      <c r="V429" s="3"/>
      <c r="W429" s="3"/>
      <c r="X429" s="3"/>
      <c r="Y429" s="3"/>
    </row>
    <row r="430" spans="1:25" s="1" customFormat="1" x14ac:dyDescent="0.25">
      <c r="A430" s="2">
        <v>36.316984574424957</v>
      </c>
      <c r="B430" s="3">
        <v>3.1573401796400717E-2</v>
      </c>
      <c r="C430" s="3">
        <v>0.31163242621560977</v>
      </c>
      <c r="D430" s="3">
        <v>0.35718816746442594</v>
      </c>
      <c r="E430" s="3">
        <v>0.40481385090430955</v>
      </c>
      <c r="F430" s="3">
        <v>0.34169269635221439</v>
      </c>
      <c r="G430" s="3">
        <v>0.53044543084282636</v>
      </c>
      <c r="I430" s="1" t="str">
        <f t="shared" si="48"/>
        <v>LL</v>
      </c>
      <c r="J430" s="1" t="str">
        <f t="shared" si="49"/>
        <v>LL</v>
      </c>
      <c r="K430" s="1" t="str">
        <f t="shared" si="50"/>
        <v>LM</v>
      </c>
      <c r="L430" s="1" t="str">
        <f t="shared" si="51"/>
        <v>LM</v>
      </c>
      <c r="M430" s="1" t="str">
        <f t="shared" si="52"/>
        <v>LL</v>
      </c>
      <c r="U430" s="3"/>
      <c r="V430" s="3"/>
      <c r="W430" s="3"/>
      <c r="X430" s="3"/>
      <c r="Y430" s="3"/>
    </row>
    <row r="431" spans="1:25" s="1" customFormat="1" x14ac:dyDescent="0.25">
      <c r="A431" s="2">
        <v>43.377671723457887</v>
      </c>
      <c r="B431" s="3">
        <v>0.10405508445652568</v>
      </c>
      <c r="C431" s="3">
        <v>0.25117441431932797</v>
      </c>
      <c r="D431" s="3">
        <v>0.27032566717340079</v>
      </c>
      <c r="E431" s="3">
        <v>0.31557749618182407</v>
      </c>
      <c r="F431" s="3">
        <v>0.41911112105410014</v>
      </c>
      <c r="G431" s="3">
        <v>0.65135434540497572</v>
      </c>
      <c r="I431" s="1" t="str">
        <f t="shared" si="48"/>
        <v>LL</v>
      </c>
      <c r="J431" s="1" t="str">
        <f t="shared" si="49"/>
        <v>LL</v>
      </c>
      <c r="K431" s="1" t="str">
        <f t="shared" si="50"/>
        <v>LL</v>
      </c>
      <c r="L431" s="1" t="str">
        <f t="shared" si="51"/>
        <v>LM</v>
      </c>
      <c r="M431" s="1" t="str">
        <f t="shared" si="52"/>
        <v>LM</v>
      </c>
      <c r="U431" s="3"/>
      <c r="V431" s="3"/>
      <c r="W431" s="3"/>
      <c r="X431" s="3"/>
      <c r="Y431" s="3"/>
    </row>
    <row r="432" spans="1:25" s="1" customFormat="1" x14ac:dyDescent="0.25">
      <c r="A432" s="2">
        <v>38.312768108221633</v>
      </c>
      <c r="B432" s="3">
        <v>0.40561130495048836</v>
      </c>
      <c r="C432" s="3">
        <v>0.35932681931897353</v>
      </c>
      <c r="D432" s="3">
        <v>0.37384076026518587</v>
      </c>
      <c r="E432" s="3">
        <v>0.30365216218366875</v>
      </c>
      <c r="F432" s="3">
        <v>0.15932341210469889</v>
      </c>
      <c r="G432" s="3">
        <v>0.39383930780253562</v>
      </c>
      <c r="I432" s="1" t="str">
        <f t="shared" si="48"/>
        <v>MM</v>
      </c>
      <c r="J432" s="1" t="str">
        <f t="shared" si="49"/>
        <v>LL</v>
      </c>
      <c r="K432" s="1" t="str">
        <f t="shared" si="50"/>
        <v>ML</v>
      </c>
      <c r="L432" s="1" t="str">
        <f t="shared" si="51"/>
        <v>ML</v>
      </c>
      <c r="M432" s="1" t="str">
        <f t="shared" si="52"/>
        <v>LL</v>
      </c>
      <c r="U432" s="3"/>
      <c r="V432" s="3"/>
      <c r="W432" s="3"/>
      <c r="X432" s="3"/>
      <c r="Y432" s="3"/>
    </row>
    <row r="433" spans="1:25" s="1" customFormat="1" x14ac:dyDescent="0.25">
      <c r="A433" s="2">
        <v>43.840284341504962</v>
      </c>
      <c r="B433" s="3">
        <v>0.16571945224237725</v>
      </c>
      <c r="C433" s="3">
        <v>0.26209986696180282</v>
      </c>
      <c r="D433" s="3">
        <v>0.39465761198825361</v>
      </c>
      <c r="E433" s="3">
        <v>0.39738802174120674</v>
      </c>
      <c r="F433" s="3">
        <v>0.3248334012502101</v>
      </c>
      <c r="G433" s="3">
        <v>0.52049672298184524</v>
      </c>
      <c r="I433" s="1" t="str">
        <f t="shared" si="48"/>
        <v>LL</v>
      </c>
      <c r="J433" s="1" t="str">
        <f t="shared" si="49"/>
        <v>LL</v>
      </c>
      <c r="K433" s="1" t="str">
        <f t="shared" si="50"/>
        <v>LL</v>
      </c>
      <c r="L433" s="1" t="str">
        <f t="shared" si="51"/>
        <v>LL</v>
      </c>
      <c r="M433" s="1" t="str">
        <f t="shared" si="52"/>
        <v>LL</v>
      </c>
      <c r="U433" s="3"/>
      <c r="V433" s="3"/>
      <c r="W433" s="3"/>
      <c r="X433" s="3"/>
      <c r="Y433" s="3"/>
    </row>
    <row r="434" spans="1:25" s="1" customFormat="1" x14ac:dyDescent="0.25">
      <c r="A434" s="2">
        <v>49.841291116241194</v>
      </c>
      <c r="B434" s="3">
        <v>6.2964439401466496E-2</v>
      </c>
      <c r="C434" s="3">
        <v>0.23086324024672922</v>
      </c>
      <c r="D434" s="3">
        <v>0.36473147029425107</v>
      </c>
      <c r="E434" s="3">
        <v>0.25656232197334522</v>
      </c>
      <c r="F434" s="3">
        <v>0.16671391121880966</v>
      </c>
      <c r="G434" s="3">
        <v>0.44926055019516353</v>
      </c>
      <c r="I434" s="1" t="str">
        <f t="shared" si="48"/>
        <v>LL</v>
      </c>
      <c r="J434" s="1" t="str">
        <f t="shared" si="49"/>
        <v>LL</v>
      </c>
      <c r="K434" s="1" t="str">
        <f t="shared" si="50"/>
        <v>LL</v>
      </c>
      <c r="L434" s="1" t="str">
        <f t="shared" si="51"/>
        <v>LL</v>
      </c>
      <c r="M434" s="1" t="str">
        <f t="shared" si="52"/>
        <v>LL</v>
      </c>
      <c r="U434" s="3"/>
      <c r="V434" s="3"/>
      <c r="W434" s="3"/>
      <c r="X434" s="3"/>
      <c r="Y434" s="3"/>
    </row>
    <row r="435" spans="1:25" s="1" customFormat="1" x14ac:dyDescent="0.25">
      <c r="A435" s="2">
        <v>44.183355307997765</v>
      </c>
      <c r="B435" s="3">
        <v>8.713733534334879E-2</v>
      </c>
      <c r="C435" s="3">
        <v>0.2806754008845187</v>
      </c>
      <c r="D435" s="3">
        <v>0.55116253781383917</v>
      </c>
      <c r="E435" s="3">
        <v>0.42441421499301629</v>
      </c>
      <c r="F435" s="3">
        <v>0.34323543019959218</v>
      </c>
      <c r="G435" s="3">
        <v>0.61976365530668132</v>
      </c>
      <c r="I435" s="1" t="str">
        <f t="shared" si="48"/>
        <v>LL</v>
      </c>
      <c r="J435" s="1" t="str">
        <f t="shared" si="49"/>
        <v>LM</v>
      </c>
      <c r="K435" s="1" t="str">
        <f t="shared" si="50"/>
        <v>LM</v>
      </c>
      <c r="L435" s="1" t="str">
        <f t="shared" si="51"/>
        <v>LM</v>
      </c>
      <c r="M435" s="1" t="str">
        <f t="shared" si="52"/>
        <v>LM</v>
      </c>
      <c r="U435" s="3"/>
      <c r="V435" s="3"/>
      <c r="W435" s="3"/>
      <c r="X435" s="3"/>
      <c r="Y435" s="3"/>
    </row>
    <row r="436" spans="1:25" s="1" customFormat="1" x14ac:dyDescent="0.25">
      <c r="A436" s="2">
        <v>39.533422471356971</v>
      </c>
      <c r="B436" s="3">
        <v>6.0531814778666197E-2</v>
      </c>
      <c r="C436" s="3">
        <v>0.3522959628954237</v>
      </c>
      <c r="D436" s="3">
        <v>0.8076768189968706</v>
      </c>
      <c r="E436" s="3">
        <v>0.53464972474558747</v>
      </c>
      <c r="F436" s="3">
        <v>0.53096528959361189</v>
      </c>
      <c r="G436" s="3">
        <v>0.71713624656754238</v>
      </c>
      <c r="I436" s="1" t="str">
        <f t="shared" si="48"/>
        <v>LM</v>
      </c>
      <c r="J436" s="1" t="str">
        <f t="shared" si="49"/>
        <v>LH</v>
      </c>
      <c r="K436" s="1" t="str">
        <f t="shared" si="50"/>
        <v>LM</v>
      </c>
      <c r="L436" s="1" t="str">
        <f t="shared" si="51"/>
        <v>LM</v>
      </c>
      <c r="M436" s="1" t="str">
        <f t="shared" si="52"/>
        <v>LM</v>
      </c>
      <c r="U436" s="3"/>
      <c r="V436" s="3"/>
      <c r="W436" s="3"/>
      <c r="X436" s="3"/>
      <c r="Y436" s="3"/>
    </row>
    <row r="437" spans="1:25" s="1" customFormat="1" x14ac:dyDescent="0.25">
      <c r="A437" s="2">
        <v>44.896880979566753</v>
      </c>
      <c r="B437" s="3">
        <v>1.1565628687566731E-2</v>
      </c>
      <c r="C437" s="3">
        <v>0.42945169724086174</v>
      </c>
      <c r="D437" s="3">
        <v>0.5139592937940255</v>
      </c>
      <c r="E437" s="3">
        <v>0.4746863966283652</v>
      </c>
      <c r="F437" s="3">
        <v>0.44916720640518576</v>
      </c>
      <c r="G437" s="3">
        <v>0.60400795560606624</v>
      </c>
      <c r="I437" s="1" t="str">
        <f t="shared" si="48"/>
        <v>LM</v>
      </c>
      <c r="J437" s="1" t="str">
        <f t="shared" si="49"/>
        <v>LM</v>
      </c>
      <c r="K437" s="1" t="str">
        <f t="shared" si="50"/>
        <v>LM</v>
      </c>
      <c r="L437" s="1" t="str">
        <f t="shared" si="51"/>
        <v>LM</v>
      </c>
      <c r="M437" s="1" t="str">
        <f t="shared" si="52"/>
        <v>LM</v>
      </c>
      <c r="U437" s="3"/>
      <c r="V437" s="3"/>
      <c r="W437" s="3"/>
      <c r="X437" s="3"/>
      <c r="Y437" s="3"/>
    </row>
    <row r="438" spans="1:25" s="1" customFormat="1" x14ac:dyDescent="0.25">
      <c r="A438" s="2">
        <v>49.475168626075309</v>
      </c>
      <c r="B438" s="3">
        <v>0.18507953041530867</v>
      </c>
      <c r="C438" s="3">
        <v>0.33713835672178427</v>
      </c>
      <c r="D438" s="3">
        <v>0.51845272649406571</v>
      </c>
      <c r="E438" s="3">
        <v>0.38986500203684199</v>
      </c>
      <c r="F438" s="3">
        <v>0.32610391346643669</v>
      </c>
      <c r="G438" s="3">
        <v>0.52951119681011027</v>
      </c>
      <c r="I438" s="1" t="str">
        <f t="shared" si="48"/>
        <v>LM</v>
      </c>
      <c r="J438" s="1" t="str">
        <f t="shared" si="49"/>
        <v>LM</v>
      </c>
      <c r="K438" s="1" t="str">
        <f t="shared" si="50"/>
        <v>LL</v>
      </c>
      <c r="L438" s="1" t="str">
        <f t="shared" si="51"/>
        <v>LL</v>
      </c>
      <c r="M438" s="1" t="str">
        <f t="shared" si="52"/>
        <v>LL</v>
      </c>
      <c r="U438" s="3"/>
      <c r="V438" s="3"/>
      <c r="W438" s="3"/>
      <c r="X438" s="3"/>
      <c r="Y438" s="3"/>
    </row>
    <row r="439" spans="1:25" s="1" customFormat="1" x14ac:dyDescent="0.25">
      <c r="A439" s="2">
        <v>49.839958898728106</v>
      </c>
      <c r="B439" s="3">
        <v>0.24479585225558897</v>
      </c>
      <c r="C439" s="3">
        <v>0.37431143529008049</v>
      </c>
      <c r="D439" s="3">
        <v>0.64794750859329209</v>
      </c>
      <c r="E439" s="3">
        <v>0.39782755545143589</v>
      </c>
      <c r="F439" s="3">
        <v>0.38939038356754652</v>
      </c>
      <c r="G439" s="3">
        <v>0.57076523733160733</v>
      </c>
      <c r="I439" s="1" t="str">
        <f t="shared" si="48"/>
        <v>LM</v>
      </c>
      <c r="J439" s="1" t="str">
        <f t="shared" si="49"/>
        <v>LM</v>
      </c>
      <c r="K439" s="1" t="str">
        <f t="shared" si="50"/>
        <v>LL</v>
      </c>
      <c r="L439" s="1" t="str">
        <f t="shared" si="51"/>
        <v>LM</v>
      </c>
      <c r="M439" s="1" t="str">
        <f t="shared" si="52"/>
        <v>LM</v>
      </c>
      <c r="U439" s="3"/>
      <c r="V439" s="3"/>
      <c r="W439" s="3"/>
      <c r="X439" s="3"/>
      <c r="Y439" s="3"/>
    </row>
    <row r="440" spans="1:25" s="1" customFormat="1" x14ac:dyDescent="0.25">
      <c r="A440" s="2">
        <v>49.606378590893918</v>
      </c>
      <c r="B440" s="3">
        <v>0.13220915993517884</v>
      </c>
      <c r="C440" s="3">
        <v>0.37531823766980138</v>
      </c>
      <c r="D440" s="3">
        <v>0.66727767750851896</v>
      </c>
      <c r="E440" s="3">
        <v>0.46734244713131745</v>
      </c>
      <c r="F440" s="3">
        <v>0.32273131028190266</v>
      </c>
      <c r="G440" s="3">
        <v>0.54161965734689754</v>
      </c>
      <c r="I440" s="1" t="str">
        <f t="shared" si="48"/>
        <v>LM</v>
      </c>
      <c r="J440" s="1" t="str">
        <f t="shared" si="49"/>
        <v>LM</v>
      </c>
      <c r="K440" s="1" t="str">
        <f t="shared" si="50"/>
        <v>LM</v>
      </c>
      <c r="L440" s="1" t="str">
        <f t="shared" si="51"/>
        <v>LL</v>
      </c>
      <c r="M440" s="1" t="str">
        <f t="shared" si="52"/>
        <v>LL</v>
      </c>
      <c r="U440" s="3"/>
      <c r="V440" s="3"/>
      <c r="W440" s="3"/>
      <c r="X440" s="3"/>
      <c r="Y440" s="3"/>
    </row>
    <row r="441" spans="1:25" s="1" customFormat="1" x14ac:dyDescent="0.25">
      <c r="A441" s="2">
        <v>52.316145303170288</v>
      </c>
      <c r="B441" s="3">
        <v>0.2192964230378045</v>
      </c>
      <c r="C441" s="3">
        <v>0.25594827495469896</v>
      </c>
      <c r="D441" s="3">
        <v>0.26506416219259554</v>
      </c>
      <c r="E441" s="3">
        <v>0.22573708860255856</v>
      </c>
      <c r="F441" s="3">
        <v>0.23953867533705447</v>
      </c>
      <c r="G441" s="3">
        <v>0.48818008893157161</v>
      </c>
      <c r="I441" s="1" t="str">
        <f t="shared" si="48"/>
        <v>LL</v>
      </c>
      <c r="J441" s="1" t="str">
        <f t="shared" si="49"/>
        <v>LL</v>
      </c>
      <c r="K441" s="1" t="str">
        <f t="shared" si="50"/>
        <v>LL</v>
      </c>
      <c r="L441" s="1" t="str">
        <f t="shared" si="51"/>
        <v>LL</v>
      </c>
      <c r="M441" s="1" t="str">
        <f t="shared" si="52"/>
        <v>LL</v>
      </c>
      <c r="U441" s="3"/>
      <c r="V441" s="3"/>
      <c r="W441" s="3"/>
      <c r="X441" s="3"/>
      <c r="Y441" s="3"/>
    </row>
    <row r="442" spans="1:25" s="1" customFormat="1" x14ac:dyDescent="0.25">
      <c r="A442" s="2">
        <v>44.47361085155142</v>
      </c>
      <c r="B442" s="3">
        <v>0.40337574485745487</v>
      </c>
      <c r="C442" s="3">
        <v>0.80727255427953704</v>
      </c>
      <c r="D442" s="3">
        <v>0.90720911109885993</v>
      </c>
      <c r="E442" s="3">
        <v>0.82297624229301625</v>
      </c>
      <c r="F442" s="3">
        <v>0.76689410140702208</v>
      </c>
      <c r="G442" s="3">
        <v>0.83674875006391414</v>
      </c>
      <c r="I442" s="1" t="str">
        <f t="shared" si="48"/>
        <v>MH</v>
      </c>
      <c r="J442" s="1" t="str">
        <f t="shared" si="49"/>
        <v>LH</v>
      </c>
      <c r="K442" s="1" t="str">
        <f t="shared" si="50"/>
        <v>MH</v>
      </c>
      <c r="L442" s="1" t="str">
        <f t="shared" si="51"/>
        <v>MH</v>
      </c>
      <c r="M442" s="1" t="str">
        <f t="shared" si="52"/>
        <v>LH</v>
      </c>
      <c r="U442" s="3"/>
      <c r="V442" s="3"/>
      <c r="W442" s="3"/>
      <c r="X442" s="3"/>
      <c r="Y442" s="3"/>
    </row>
    <row r="443" spans="1:25" s="1" customFormat="1" x14ac:dyDescent="0.25">
      <c r="A443" s="2">
        <v>41.257177251499641</v>
      </c>
      <c r="B443" s="3">
        <v>6.6401756703929643E-2</v>
      </c>
      <c r="C443" s="3">
        <v>0.40343743924546699</v>
      </c>
      <c r="D443" s="3">
        <v>0.66460409200882697</v>
      </c>
      <c r="E443" s="3">
        <v>0.50469221446105306</v>
      </c>
      <c r="F443" s="3">
        <v>0.5219757099783392</v>
      </c>
      <c r="G443" s="3">
        <v>0.66736886970938425</v>
      </c>
      <c r="I443" s="1" t="str">
        <f t="shared" si="48"/>
        <v>LM</v>
      </c>
      <c r="J443" s="1" t="str">
        <f t="shared" si="49"/>
        <v>LM</v>
      </c>
      <c r="K443" s="1" t="str">
        <f t="shared" si="50"/>
        <v>LM</v>
      </c>
      <c r="L443" s="1" t="str">
        <f t="shared" si="51"/>
        <v>LM</v>
      </c>
      <c r="M443" s="1" t="str">
        <f t="shared" si="52"/>
        <v>LM</v>
      </c>
      <c r="U443" s="3"/>
      <c r="V443" s="3"/>
      <c r="W443" s="3"/>
      <c r="X443" s="3"/>
      <c r="Y443" s="3"/>
    </row>
    <row r="444" spans="1:25" s="1" customFormat="1" x14ac:dyDescent="0.25">
      <c r="A444" s="2">
        <v>47.059955578106184</v>
      </c>
      <c r="B444" s="3">
        <v>0.11664532695493759</v>
      </c>
      <c r="C444" s="3">
        <v>0.27948248865467407</v>
      </c>
      <c r="D444" s="3">
        <v>0.34289819378344</v>
      </c>
      <c r="E444" s="3">
        <v>0.18485460810931592</v>
      </c>
      <c r="F444" s="3">
        <v>0.12151667798536506</v>
      </c>
      <c r="G444" s="3">
        <v>0.37356127541538214</v>
      </c>
      <c r="I444" s="1" t="str">
        <f t="shared" si="48"/>
        <v>LL</v>
      </c>
      <c r="J444" s="1" t="str">
        <f t="shared" si="49"/>
        <v>LL</v>
      </c>
      <c r="K444" s="1" t="str">
        <f t="shared" si="50"/>
        <v>LL</v>
      </c>
      <c r="L444" s="1" t="str">
        <f t="shared" si="51"/>
        <v>LL</v>
      </c>
      <c r="M444" s="1" t="str">
        <f t="shared" si="52"/>
        <v>LL</v>
      </c>
      <c r="U444" s="3"/>
      <c r="V444" s="3"/>
      <c r="W444" s="3"/>
      <c r="X444" s="3"/>
      <c r="Y444" s="3"/>
    </row>
    <row r="445" spans="1:25" s="1" customFormat="1" x14ac:dyDescent="0.25">
      <c r="A445" s="2">
        <v>39.557225961145832</v>
      </c>
      <c r="B445" s="3">
        <v>4.2262332068051661E-2</v>
      </c>
      <c r="C445" s="3">
        <v>0.19825026916555127</v>
      </c>
      <c r="D445" s="3">
        <v>0.39302759483020988</v>
      </c>
      <c r="E445" s="3">
        <v>0.27842149670468436</v>
      </c>
      <c r="F445" s="3">
        <v>0.2780452128372376</v>
      </c>
      <c r="G445" s="3">
        <v>0.51395894646201312</v>
      </c>
      <c r="I445" s="1" t="str">
        <f t="shared" si="48"/>
        <v>LL</v>
      </c>
      <c r="J445" s="1" t="str">
        <f t="shared" si="49"/>
        <v>LL</v>
      </c>
      <c r="K445" s="1" t="str">
        <f t="shared" si="50"/>
        <v>LL</v>
      </c>
      <c r="L445" s="1" t="str">
        <f t="shared" si="51"/>
        <v>LL</v>
      </c>
      <c r="M445" s="1" t="str">
        <f t="shared" si="52"/>
        <v>LL</v>
      </c>
      <c r="U445" s="3"/>
      <c r="V445" s="3"/>
      <c r="W445" s="3"/>
      <c r="X445" s="3"/>
      <c r="Y445" s="3"/>
    </row>
    <row r="446" spans="1:25" s="1" customFormat="1" x14ac:dyDescent="0.25">
      <c r="A446" s="2">
        <v>50.482542333382654</v>
      </c>
      <c r="B446" s="3">
        <v>2.756357775466434E-2</v>
      </c>
      <c r="C446" s="3">
        <v>0.22259492123294328</v>
      </c>
      <c r="D446" s="3">
        <v>0.16304759875033459</v>
      </c>
      <c r="E446" s="3">
        <v>0.19884548964241119</v>
      </c>
      <c r="F446" s="3">
        <v>3.8207436439573077E-2</v>
      </c>
      <c r="G446" s="3">
        <v>0.28412982609755078</v>
      </c>
      <c r="I446" s="1" t="str">
        <f t="shared" si="48"/>
        <v>LL</v>
      </c>
      <c r="J446" s="1" t="str">
        <f t="shared" si="49"/>
        <v>LL</v>
      </c>
      <c r="K446" s="1" t="str">
        <f t="shared" si="50"/>
        <v>LL</v>
      </c>
      <c r="L446" s="1" t="str">
        <f t="shared" si="51"/>
        <v>LL</v>
      </c>
      <c r="M446" s="1" t="str">
        <f t="shared" si="52"/>
        <v>LL</v>
      </c>
      <c r="U446" s="3"/>
      <c r="V446" s="3"/>
      <c r="W446" s="3"/>
      <c r="X446" s="3"/>
      <c r="Y446" s="3"/>
    </row>
    <row r="447" spans="1:25" s="1" customFormat="1" x14ac:dyDescent="0.25">
      <c r="A447" s="2">
        <v>43.856872126963239</v>
      </c>
      <c r="B447" s="3">
        <v>0.13785190676194484</v>
      </c>
      <c r="C447" s="3">
        <v>0.29911338200992871</v>
      </c>
      <c r="D447" s="3">
        <v>0.38115173864370067</v>
      </c>
      <c r="E447" s="3">
        <v>0.44117617057135289</v>
      </c>
      <c r="F447" s="3">
        <v>0.29948323150838219</v>
      </c>
      <c r="G447" s="3">
        <v>0.65252913684107061</v>
      </c>
      <c r="I447" s="1" t="str">
        <f t="shared" si="48"/>
        <v>LL</v>
      </c>
      <c r="J447" s="1" t="str">
        <f t="shared" si="49"/>
        <v>LL</v>
      </c>
      <c r="K447" s="1" t="str">
        <f t="shared" si="50"/>
        <v>LM</v>
      </c>
      <c r="L447" s="1" t="str">
        <f t="shared" si="51"/>
        <v>LL</v>
      </c>
      <c r="M447" s="1" t="str">
        <f t="shared" si="52"/>
        <v>LM</v>
      </c>
      <c r="U447" s="3"/>
      <c r="V447" s="3"/>
      <c r="W447" s="3"/>
      <c r="X447" s="3"/>
      <c r="Y447" s="3"/>
    </row>
    <row r="448" spans="1:25" s="1" customFormat="1" x14ac:dyDescent="0.25">
      <c r="A448" s="2">
        <v>38.628293626427627</v>
      </c>
      <c r="B448" s="3">
        <v>0.15351746559674434</v>
      </c>
      <c r="C448" s="3">
        <v>0.46654868250924325</v>
      </c>
      <c r="D448" s="3">
        <v>0.50745696893934811</v>
      </c>
      <c r="E448" s="3">
        <v>0.58142062638502312</v>
      </c>
      <c r="F448" s="3">
        <v>0.47906787129474426</v>
      </c>
      <c r="G448" s="3">
        <v>0.74990535762993948</v>
      </c>
      <c r="I448" s="1" t="str">
        <f t="shared" si="48"/>
        <v>LM</v>
      </c>
      <c r="J448" s="1" t="str">
        <f t="shared" si="49"/>
        <v>LL</v>
      </c>
      <c r="K448" s="1" t="str">
        <f t="shared" si="50"/>
        <v>LM</v>
      </c>
      <c r="L448" s="1" t="str">
        <f t="shared" si="51"/>
        <v>LM</v>
      </c>
      <c r="M448" s="1" t="str">
        <f t="shared" si="52"/>
        <v>LM</v>
      </c>
      <c r="U448" s="3"/>
      <c r="V448" s="3"/>
      <c r="W448" s="3"/>
      <c r="X448" s="3"/>
      <c r="Y448" s="3"/>
    </row>
    <row r="449" spans="1:25" s="1" customFormat="1" x14ac:dyDescent="0.25">
      <c r="A449" s="2">
        <v>30.591065543775422</v>
      </c>
      <c r="B449" s="3">
        <v>0.20316241965702678</v>
      </c>
      <c r="C449" s="3">
        <v>0.22694164686133672</v>
      </c>
      <c r="D449" s="3">
        <v>0.30338614787970042</v>
      </c>
      <c r="E449" s="3">
        <v>0.32149712423609172</v>
      </c>
      <c r="F449" s="3">
        <v>0.25829125753922016</v>
      </c>
      <c r="G449" s="3">
        <v>0.4736047707437282</v>
      </c>
      <c r="I449" s="1" t="str">
        <f t="shared" si="48"/>
        <v>LL</v>
      </c>
      <c r="J449" s="1" t="str">
        <f t="shared" si="49"/>
        <v>LL</v>
      </c>
      <c r="K449" s="1" t="str">
        <f t="shared" si="50"/>
        <v>LL</v>
      </c>
      <c r="L449" s="1" t="str">
        <f t="shared" si="51"/>
        <v>LL</v>
      </c>
      <c r="M449" s="1" t="str">
        <f t="shared" si="52"/>
        <v>LL</v>
      </c>
      <c r="U449" s="3"/>
      <c r="V449" s="3"/>
      <c r="W449" s="3"/>
      <c r="X449" s="3"/>
      <c r="Y449" s="3"/>
    </row>
    <row r="450" spans="1:25" s="1" customFormat="1" x14ac:dyDescent="0.25">
      <c r="A450" s="2">
        <v>28.400892946701337</v>
      </c>
      <c r="B450" s="3">
        <v>0.31190376948230081</v>
      </c>
      <c r="C450" s="3">
        <v>0.40471262554144699</v>
      </c>
      <c r="D450" s="3">
        <v>0.45047823950999699</v>
      </c>
      <c r="E450" s="3">
        <v>0.47579032516224912</v>
      </c>
      <c r="F450" s="3">
        <v>0.54245110788109807</v>
      </c>
      <c r="G450" s="3">
        <v>0.74394188391331406</v>
      </c>
      <c r="I450" s="1" t="str">
        <f t="shared" si="48"/>
        <v>LM</v>
      </c>
      <c r="J450" s="1" t="str">
        <f t="shared" si="49"/>
        <v>LL</v>
      </c>
      <c r="K450" s="1" t="str">
        <f t="shared" si="50"/>
        <v>LM</v>
      </c>
      <c r="L450" s="1" t="str">
        <f t="shared" si="51"/>
        <v>LM</v>
      </c>
      <c r="M450" s="1" t="str">
        <f t="shared" si="52"/>
        <v>LM</v>
      </c>
      <c r="U450" s="3"/>
      <c r="V450" s="3"/>
      <c r="W450" s="3"/>
      <c r="X450" s="3"/>
      <c r="Y450" s="3"/>
    </row>
    <row r="451" spans="1:25" s="1" customFormat="1" x14ac:dyDescent="0.25">
      <c r="A451" s="2">
        <v>27.427191020943848</v>
      </c>
      <c r="B451" s="3">
        <v>0.12247325581814428</v>
      </c>
      <c r="C451" s="3">
        <v>0.55623693307750444</v>
      </c>
      <c r="D451" s="3">
        <v>0.51932225747406513</v>
      </c>
      <c r="E451" s="3">
        <v>0.58505569737674468</v>
      </c>
      <c r="F451" s="3">
        <v>0.62309477137173941</v>
      </c>
      <c r="G451" s="3">
        <v>0.75370173725537537</v>
      </c>
      <c r="I451" s="1" t="str">
        <f t="shared" ref="I451:I514" si="53">IF(B451&lt;=0.33,IF(C451&lt;=0.33,"LL",IF(C451&lt;=0.66,"LM","LH")),IF(B451&lt;=0.66,IF(C451&lt;=0.33,"ML",IF(C451&lt;=0.66,"MM","MH")),IF(B451&lt;=1,IF(C451&lt;=0.33,"HL",IF(C451&lt;=0.66,"HM","HH")))))</f>
        <v>LM</v>
      </c>
      <c r="J451" s="1" t="str">
        <f t="shared" ref="J451:J514" si="54">IF(B451&lt;=0.51,IF(D451&lt;=0.51,"LL",IF(D451&lt;=0.76,"LM","LH")),IF(B451&lt;=0.76,IF(D451&lt;=0.51,"ML",IF(D451&lt;=0.76,"MM","MH")),IF(B451&lt;=1,IF(D451&lt;=0.51,"HL",IF(D451&lt;=0.76,"HM","HH")))))</f>
        <v>LM</v>
      </c>
      <c r="K451" s="1" t="str">
        <f t="shared" ref="K451:K514" si="55">IF(B451&lt;=0.4,IF(E451&lt;=0.4,"LL",IF(E451&lt;=0.7,"LM","LH")),IF(B451&lt;=0.7,IF(E451&lt;=0.4,"ML",IF(E451&lt;=0.7,"MM","MH")),IF(B451&lt;=1,IF(E451&lt;=0.4,"HL",IF(E451&lt;=0.7,"HM","HH")))))</f>
        <v>LM</v>
      </c>
      <c r="L451" s="1" t="str">
        <f t="shared" ref="L451:L514" si="56">IF(B451&lt;=0.33,IF(F451&lt;=0.33,"LL",IF(F451&lt;=0.66,"LM","LH")),IF(B451&lt;=0.66,IF(F451&lt;=0.33,"ML",IF(F451&lt;=0.66,"MM","MH")),IF(B451&lt;=1,IF(F451&lt;=0.33,"HL",IF(F451&lt;=0.66,"HM","HH")))))</f>
        <v>LM</v>
      </c>
      <c r="M451" s="1" t="str">
        <f t="shared" ref="M451:M514" si="57">IF(B451&lt;=0.55,IF(G451&lt;=0.55,"LL",IF(G451&lt;=0.76,"LM","LH")),IF(B451&lt;=0.76,IF(G451&lt;=0.55,"ML",IF(G451&lt;=0.76,"MM","MH")),IF(B451&lt;=1,IF(G451&lt;=0.55,"HL",IF(G451&lt;=0.76,"HM","HH")))))</f>
        <v>LM</v>
      </c>
      <c r="U451" s="3"/>
      <c r="V451" s="3"/>
      <c r="W451" s="3"/>
      <c r="X451" s="3"/>
      <c r="Y451" s="3"/>
    </row>
    <row r="452" spans="1:25" s="1" customFormat="1" x14ac:dyDescent="0.25">
      <c r="A452" s="2">
        <v>37.925751767663691</v>
      </c>
      <c r="B452" s="3">
        <v>0.52545058883281581</v>
      </c>
      <c r="C452" s="3">
        <v>0.49325384637775149</v>
      </c>
      <c r="D452" s="3">
        <v>0.66462179386175357</v>
      </c>
      <c r="E452" s="3">
        <v>0.62444414970157625</v>
      </c>
      <c r="F452" s="3">
        <v>0.57629779083458721</v>
      </c>
      <c r="G452" s="3">
        <v>0.73383115078786254</v>
      </c>
      <c r="I452" s="1" t="str">
        <f t="shared" si="53"/>
        <v>MM</v>
      </c>
      <c r="J452" s="1" t="str">
        <f t="shared" si="54"/>
        <v>MM</v>
      </c>
      <c r="K452" s="1" t="str">
        <f t="shared" si="55"/>
        <v>MM</v>
      </c>
      <c r="L452" s="1" t="str">
        <f t="shared" si="56"/>
        <v>MM</v>
      </c>
      <c r="M452" s="1" t="str">
        <f t="shared" si="57"/>
        <v>LM</v>
      </c>
      <c r="U452" s="3"/>
      <c r="V452" s="3"/>
      <c r="W452" s="3"/>
      <c r="X452" s="3"/>
      <c r="Y452" s="3"/>
    </row>
    <row r="453" spans="1:25" s="1" customFormat="1" x14ac:dyDescent="0.25">
      <c r="A453" s="2">
        <v>51.228286898996423</v>
      </c>
      <c r="B453" s="3">
        <v>0.20027100190982436</v>
      </c>
      <c r="C453" s="3">
        <v>0.29711175849220767</v>
      </c>
      <c r="D453" s="3">
        <v>0.33165100173950512</v>
      </c>
      <c r="E453" s="3">
        <v>0.35597257269364813</v>
      </c>
      <c r="F453" s="3">
        <v>0.14062559784590703</v>
      </c>
      <c r="G453" s="3">
        <v>0.2344180481348267</v>
      </c>
      <c r="I453" s="1" t="str">
        <f t="shared" si="53"/>
        <v>LL</v>
      </c>
      <c r="J453" s="1" t="str">
        <f t="shared" si="54"/>
        <v>LL</v>
      </c>
      <c r="K453" s="1" t="str">
        <f t="shared" si="55"/>
        <v>LL</v>
      </c>
      <c r="L453" s="1" t="str">
        <f t="shared" si="56"/>
        <v>LL</v>
      </c>
      <c r="M453" s="1" t="str">
        <f t="shared" si="57"/>
        <v>LL</v>
      </c>
      <c r="U453" s="3"/>
      <c r="V453" s="3"/>
      <c r="W453" s="3"/>
      <c r="X453" s="3"/>
      <c r="Y453" s="3"/>
    </row>
    <row r="454" spans="1:25" s="1" customFormat="1" x14ac:dyDescent="0.25">
      <c r="A454" s="2">
        <v>50.69418179816217</v>
      </c>
      <c r="B454" s="3">
        <v>0.20826187757390263</v>
      </c>
      <c r="C454" s="3">
        <v>0.39294944207371652</v>
      </c>
      <c r="D454" s="3">
        <v>0.76094122324995039</v>
      </c>
      <c r="E454" s="3">
        <v>0.63317697839705211</v>
      </c>
      <c r="F454" s="3">
        <v>0.59542853530261053</v>
      </c>
      <c r="G454" s="3">
        <v>0.93523923320359059</v>
      </c>
      <c r="I454" s="1" t="str">
        <f t="shared" si="53"/>
        <v>LM</v>
      </c>
      <c r="J454" s="1" t="str">
        <f t="shared" si="54"/>
        <v>LH</v>
      </c>
      <c r="K454" s="1" t="str">
        <f t="shared" si="55"/>
        <v>LM</v>
      </c>
      <c r="L454" s="1" t="str">
        <f t="shared" si="56"/>
        <v>LM</v>
      </c>
      <c r="M454" s="1" t="str">
        <f t="shared" si="57"/>
        <v>LH</v>
      </c>
      <c r="U454" s="3"/>
      <c r="V454" s="3"/>
      <c r="W454" s="3"/>
      <c r="X454" s="3"/>
      <c r="Y454" s="3"/>
    </row>
    <row r="455" spans="1:25" s="1" customFormat="1" x14ac:dyDescent="0.25">
      <c r="A455" s="2">
        <v>37.928811397965454</v>
      </c>
      <c r="B455" s="3">
        <v>8.4834500841502611E-2</v>
      </c>
      <c r="C455" s="3">
        <v>0.31361925065243079</v>
      </c>
      <c r="D455" s="3">
        <v>0.50857624913634814</v>
      </c>
      <c r="E455" s="3">
        <v>0.40836486409464295</v>
      </c>
      <c r="F455" s="3">
        <v>0.51925015926024765</v>
      </c>
      <c r="G455" s="3">
        <v>0.63965162270971787</v>
      </c>
      <c r="I455" s="1" t="str">
        <f t="shared" si="53"/>
        <v>LL</v>
      </c>
      <c r="J455" s="1" t="str">
        <f t="shared" si="54"/>
        <v>LL</v>
      </c>
      <c r="K455" s="1" t="str">
        <f t="shared" si="55"/>
        <v>LM</v>
      </c>
      <c r="L455" s="1" t="str">
        <f t="shared" si="56"/>
        <v>LM</v>
      </c>
      <c r="M455" s="1" t="str">
        <f t="shared" si="57"/>
        <v>LM</v>
      </c>
      <c r="U455" s="3"/>
      <c r="V455" s="3"/>
      <c r="W455" s="3"/>
      <c r="X455" s="3"/>
      <c r="Y455" s="3"/>
    </row>
    <row r="456" spans="1:25" s="1" customFormat="1" x14ac:dyDescent="0.25">
      <c r="A456" s="2">
        <v>32.803591014969243</v>
      </c>
      <c r="B456" s="3">
        <v>0.21463415715835096</v>
      </c>
      <c r="C456" s="3">
        <v>0.36001483142036173</v>
      </c>
      <c r="D456" s="3">
        <v>0.50799132943358261</v>
      </c>
      <c r="E456" s="3">
        <v>0.47561876511985268</v>
      </c>
      <c r="F456" s="3">
        <v>0.23052956898837776</v>
      </c>
      <c r="G456" s="3">
        <v>0.51332150901804818</v>
      </c>
      <c r="I456" s="1" t="str">
        <f t="shared" si="53"/>
        <v>LM</v>
      </c>
      <c r="J456" s="1" t="str">
        <f t="shared" si="54"/>
        <v>LL</v>
      </c>
      <c r="K456" s="1" t="str">
        <f t="shared" si="55"/>
        <v>LM</v>
      </c>
      <c r="L456" s="1" t="str">
        <f t="shared" si="56"/>
        <v>LL</v>
      </c>
      <c r="M456" s="1" t="str">
        <f t="shared" si="57"/>
        <v>LL</v>
      </c>
      <c r="U456" s="3"/>
      <c r="V456" s="3"/>
      <c r="W456" s="3"/>
      <c r="X456" s="3"/>
      <c r="Y456" s="3"/>
    </row>
    <row r="457" spans="1:25" s="1" customFormat="1" x14ac:dyDescent="0.25">
      <c r="A457" s="2">
        <v>46.59882647924114</v>
      </c>
      <c r="B457" s="3">
        <v>5.01260173036947E-3</v>
      </c>
      <c r="C457" s="3">
        <v>5.7238372360618787E-2</v>
      </c>
      <c r="D457" s="3">
        <v>0.22564509555485801</v>
      </c>
      <c r="E457" s="3">
        <v>9.9198024694548415E-2</v>
      </c>
      <c r="F457" s="3">
        <v>6.0935760329696831E-2</v>
      </c>
      <c r="G457" s="3">
        <v>0.11704395092462849</v>
      </c>
      <c r="I457" s="1" t="str">
        <f t="shared" si="53"/>
        <v>LL</v>
      </c>
      <c r="J457" s="1" t="str">
        <f t="shared" si="54"/>
        <v>LL</v>
      </c>
      <c r="K457" s="1" t="str">
        <f t="shared" si="55"/>
        <v>LL</v>
      </c>
      <c r="L457" s="1" t="str">
        <f t="shared" si="56"/>
        <v>LL</v>
      </c>
      <c r="M457" s="1" t="str">
        <f t="shared" si="57"/>
        <v>LL</v>
      </c>
      <c r="U457" s="3"/>
      <c r="V457" s="3"/>
      <c r="W457" s="3"/>
      <c r="X457" s="3"/>
      <c r="Y457" s="3"/>
    </row>
    <row r="458" spans="1:25" s="1" customFormat="1" x14ac:dyDescent="0.25">
      <c r="A458" s="2">
        <v>52.215113953634365</v>
      </c>
      <c r="B458" s="3">
        <v>0.3353915600871536</v>
      </c>
      <c r="C458" s="3">
        <v>0.31624841930007858</v>
      </c>
      <c r="D458" s="3">
        <v>0.41578212917506296</v>
      </c>
      <c r="E458" s="3">
        <v>0.33557376292102759</v>
      </c>
      <c r="F458" s="3">
        <v>0.27792961825182866</v>
      </c>
      <c r="G458" s="3">
        <v>0.53498747293553495</v>
      </c>
      <c r="I458" s="1" t="str">
        <f t="shared" si="53"/>
        <v>ML</v>
      </c>
      <c r="J458" s="1" t="str">
        <f t="shared" si="54"/>
        <v>LL</v>
      </c>
      <c r="K458" s="1" t="str">
        <f t="shared" si="55"/>
        <v>LL</v>
      </c>
      <c r="L458" s="1" t="str">
        <f t="shared" si="56"/>
        <v>ML</v>
      </c>
      <c r="M458" s="1" t="str">
        <f t="shared" si="57"/>
        <v>LL</v>
      </c>
      <c r="U458" s="3"/>
      <c r="V458" s="3"/>
      <c r="W458" s="3"/>
      <c r="X458" s="3"/>
      <c r="Y458" s="3"/>
    </row>
    <row r="459" spans="1:25" s="1" customFormat="1" x14ac:dyDescent="0.25">
      <c r="A459" s="2">
        <v>40.255972671897823</v>
      </c>
      <c r="B459" s="3">
        <v>9.3461967441080027E-2</v>
      </c>
      <c r="C459" s="3">
        <v>0.54597931559749524</v>
      </c>
      <c r="D459" s="3">
        <v>0.45830857937478464</v>
      </c>
      <c r="E459" s="3">
        <v>0.46316996148805001</v>
      </c>
      <c r="F459" s="3">
        <v>0.3867302629538284</v>
      </c>
      <c r="G459" s="3">
        <v>0.57170589635155333</v>
      </c>
      <c r="I459" s="1" t="str">
        <f t="shared" si="53"/>
        <v>LM</v>
      </c>
      <c r="J459" s="1" t="str">
        <f t="shared" si="54"/>
        <v>LL</v>
      </c>
      <c r="K459" s="1" t="str">
        <f t="shared" si="55"/>
        <v>LM</v>
      </c>
      <c r="L459" s="1" t="str">
        <f t="shared" si="56"/>
        <v>LM</v>
      </c>
      <c r="M459" s="1" t="str">
        <f t="shared" si="57"/>
        <v>LM</v>
      </c>
      <c r="U459" s="3"/>
      <c r="V459" s="3"/>
      <c r="W459" s="3"/>
      <c r="X459" s="3"/>
      <c r="Y459" s="3"/>
    </row>
    <row r="460" spans="1:25" s="1" customFormat="1" x14ac:dyDescent="0.25">
      <c r="A460" s="2">
        <v>39.496447294386478</v>
      </c>
      <c r="B460" s="3">
        <v>0.11851415300996529</v>
      </c>
      <c r="C460" s="3">
        <v>0.29135635304841151</v>
      </c>
      <c r="D460" s="3">
        <v>0.42792518330084439</v>
      </c>
      <c r="E460" s="3">
        <v>0.29813887434954489</v>
      </c>
      <c r="F460" s="3">
        <v>0.25356535006128766</v>
      </c>
      <c r="G460" s="3">
        <v>0.44339657487161638</v>
      </c>
      <c r="I460" s="1" t="str">
        <f t="shared" si="53"/>
        <v>LL</v>
      </c>
      <c r="J460" s="1" t="str">
        <f t="shared" si="54"/>
        <v>LL</v>
      </c>
      <c r="K460" s="1" t="str">
        <f t="shared" si="55"/>
        <v>LL</v>
      </c>
      <c r="L460" s="1" t="str">
        <f t="shared" si="56"/>
        <v>LL</v>
      </c>
      <c r="M460" s="1" t="str">
        <f t="shared" si="57"/>
        <v>LL</v>
      </c>
      <c r="U460" s="3"/>
      <c r="V460" s="3"/>
      <c r="W460" s="3"/>
      <c r="X460" s="3"/>
      <c r="Y460" s="3"/>
    </row>
    <row r="461" spans="1:25" s="1" customFormat="1" x14ac:dyDescent="0.25">
      <c r="A461" s="2">
        <v>50.816541441063691</v>
      </c>
      <c r="B461" s="3">
        <v>7.3711283504734798E-2</v>
      </c>
      <c r="C461" s="3">
        <v>0.28477239764030815</v>
      </c>
      <c r="D461" s="3">
        <v>0.33224022317034591</v>
      </c>
      <c r="E461" s="3">
        <v>0.29777683543386579</v>
      </c>
      <c r="F461" s="3">
        <v>0.21416677246495089</v>
      </c>
      <c r="G461" s="3">
        <v>0.44708146210194666</v>
      </c>
      <c r="I461" s="1" t="str">
        <f t="shared" si="53"/>
        <v>LL</v>
      </c>
      <c r="J461" s="1" t="str">
        <f t="shared" si="54"/>
        <v>LL</v>
      </c>
      <c r="K461" s="1" t="str">
        <f t="shared" si="55"/>
        <v>LL</v>
      </c>
      <c r="L461" s="1" t="str">
        <f t="shared" si="56"/>
        <v>LL</v>
      </c>
      <c r="M461" s="1" t="str">
        <f t="shared" si="57"/>
        <v>LL</v>
      </c>
      <c r="U461" s="3"/>
      <c r="V461" s="3"/>
      <c r="W461" s="3"/>
      <c r="X461" s="3"/>
      <c r="Y461" s="3"/>
    </row>
    <row r="462" spans="1:25" s="1" customFormat="1" x14ac:dyDescent="0.25">
      <c r="A462" s="2">
        <v>52.136214995207034</v>
      </c>
      <c r="B462" s="3">
        <v>0.15417052889217037</v>
      </c>
      <c r="C462" s="3">
        <v>8.5665106768264054E-2</v>
      </c>
      <c r="D462" s="3">
        <v>0.22141357731337996</v>
      </c>
      <c r="E462" s="3">
        <v>0.11027928455646918</v>
      </c>
      <c r="F462" s="3">
        <v>1.115789883383872E-2</v>
      </c>
      <c r="G462" s="3">
        <v>0.24034468229915096</v>
      </c>
      <c r="I462" s="1" t="str">
        <f t="shared" si="53"/>
        <v>LL</v>
      </c>
      <c r="J462" s="1" t="str">
        <f t="shared" si="54"/>
        <v>LL</v>
      </c>
      <c r="K462" s="1" t="str">
        <f t="shared" si="55"/>
        <v>LL</v>
      </c>
      <c r="L462" s="1" t="str">
        <f t="shared" si="56"/>
        <v>LL</v>
      </c>
      <c r="M462" s="1" t="str">
        <f t="shared" si="57"/>
        <v>LL</v>
      </c>
      <c r="U462" s="3"/>
      <c r="V462" s="3"/>
      <c r="W462" s="3"/>
      <c r="X462" s="3"/>
      <c r="Y462" s="3"/>
    </row>
    <row r="463" spans="1:25" s="1" customFormat="1" x14ac:dyDescent="0.25">
      <c r="A463" s="2">
        <v>32.730417489329177</v>
      </c>
      <c r="B463" s="3">
        <v>6.2341866182116503E-3</v>
      </c>
      <c r="C463" s="3">
        <v>0.4286003743510356</v>
      </c>
      <c r="D463" s="3">
        <v>0.44565689406494591</v>
      </c>
      <c r="E463" s="3">
        <v>0.32678450070820897</v>
      </c>
      <c r="F463" s="3">
        <v>0.38902365582408854</v>
      </c>
      <c r="G463" s="3">
        <v>0.52880187109069654</v>
      </c>
      <c r="I463" s="1" t="str">
        <f t="shared" si="53"/>
        <v>LM</v>
      </c>
      <c r="J463" s="1" t="str">
        <f t="shared" si="54"/>
        <v>LL</v>
      </c>
      <c r="K463" s="1" t="str">
        <f t="shared" si="55"/>
        <v>LL</v>
      </c>
      <c r="L463" s="1" t="str">
        <f t="shared" si="56"/>
        <v>LM</v>
      </c>
      <c r="M463" s="1" t="str">
        <f t="shared" si="57"/>
        <v>LL</v>
      </c>
      <c r="U463" s="3"/>
      <c r="V463" s="3"/>
      <c r="W463" s="3"/>
      <c r="X463" s="3"/>
      <c r="Y463" s="3"/>
    </row>
    <row r="464" spans="1:25" s="1" customFormat="1" x14ac:dyDescent="0.25">
      <c r="A464" s="2">
        <v>46.821425189167449</v>
      </c>
      <c r="B464" s="3">
        <v>0.1501233292119773</v>
      </c>
      <c r="C464" s="3">
        <v>0.19655273321387517</v>
      </c>
      <c r="D464" s="3">
        <v>0.42434234293944756</v>
      </c>
      <c r="E464" s="3">
        <v>0.33849048712132845</v>
      </c>
      <c r="F464" s="3">
        <v>0.28080851054652439</v>
      </c>
      <c r="G464" s="3">
        <v>0.48363649173582868</v>
      </c>
      <c r="I464" s="1" t="str">
        <f t="shared" si="53"/>
        <v>LL</v>
      </c>
      <c r="J464" s="1" t="str">
        <f t="shared" si="54"/>
        <v>LL</v>
      </c>
      <c r="K464" s="1" t="str">
        <f t="shared" si="55"/>
        <v>LL</v>
      </c>
      <c r="L464" s="1" t="str">
        <f t="shared" si="56"/>
        <v>LL</v>
      </c>
      <c r="M464" s="1" t="str">
        <f t="shared" si="57"/>
        <v>LL</v>
      </c>
      <c r="U464" s="3"/>
      <c r="V464" s="3"/>
      <c r="W464" s="3"/>
      <c r="X464" s="3"/>
      <c r="Y464" s="3"/>
    </row>
    <row r="465" spans="1:25" s="1" customFormat="1" x14ac:dyDescent="0.25">
      <c r="A465" s="2">
        <v>34.90877744481655</v>
      </c>
      <c r="B465" s="3">
        <v>1.1923560762423921E-2</v>
      </c>
      <c r="C465" s="3">
        <v>0.390382342468656</v>
      </c>
      <c r="D465" s="3">
        <v>0.3106991331770268</v>
      </c>
      <c r="E465" s="3">
        <v>0.36473632097877462</v>
      </c>
      <c r="F465" s="3">
        <v>0.56147554758809359</v>
      </c>
      <c r="G465" s="3">
        <v>0.72269296702720243</v>
      </c>
      <c r="I465" s="1" t="str">
        <f t="shared" si="53"/>
        <v>LM</v>
      </c>
      <c r="J465" s="1" t="str">
        <f t="shared" si="54"/>
        <v>LL</v>
      </c>
      <c r="K465" s="1" t="str">
        <f t="shared" si="55"/>
        <v>LL</v>
      </c>
      <c r="L465" s="1" t="str">
        <f t="shared" si="56"/>
        <v>LM</v>
      </c>
      <c r="M465" s="1" t="str">
        <f t="shared" si="57"/>
        <v>LM</v>
      </c>
      <c r="U465" s="3"/>
      <c r="V465" s="3"/>
      <c r="W465" s="3"/>
      <c r="X465" s="3"/>
      <c r="Y465" s="3"/>
    </row>
    <row r="466" spans="1:25" s="1" customFormat="1" x14ac:dyDescent="0.25">
      <c r="A466" s="2">
        <v>41.878143819140831</v>
      </c>
      <c r="B466" s="3">
        <v>0.18971657184845675</v>
      </c>
      <c r="C466" s="3">
        <v>0.25797148018774674</v>
      </c>
      <c r="D466" s="3">
        <v>0.61972198875177686</v>
      </c>
      <c r="E466" s="3">
        <v>0.43853579582089119</v>
      </c>
      <c r="F466" s="3">
        <v>0.44919531664769496</v>
      </c>
      <c r="G466" s="3">
        <v>0.57594740868869154</v>
      </c>
      <c r="I466" s="1" t="str">
        <f t="shared" si="53"/>
        <v>LL</v>
      </c>
      <c r="J466" s="1" t="str">
        <f t="shared" si="54"/>
        <v>LM</v>
      </c>
      <c r="K466" s="1" t="str">
        <f t="shared" si="55"/>
        <v>LM</v>
      </c>
      <c r="L466" s="1" t="str">
        <f t="shared" si="56"/>
        <v>LM</v>
      </c>
      <c r="M466" s="1" t="str">
        <f t="shared" si="57"/>
        <v>LM</v>
      </c>
      <c r="U466" s="3"/>
      <c r="V466" s="3"/>
      <c r="W466" s="3"/>
      <c r="X466" s="3"/>
      <c r="Y466" s="3"/>
    </row>
    <row r="467" spans="1:25" s="1" customFormat="1" x14ac:dyDescent="0.25">
      <c r="A467" s="2">
        <v>41.272139624669833</v>
      </c>
      <c r="B467" s="3">
        <v>0.82826640553550057</v>
      </c>
      <c r="C467" s="3">
        <v>0.4637691909580165</v>
      </c>
      <c r="D467" s="3">
        <v>0.97929661511237454</v>
      </c>
      <c r="E467" s="3">
        <v>0.69164953455738054</v>
      </c>
      <c r="F467" s="3">
        <v>0.64034080609215693</v>
      </c>
      <c r="G467" s="3">
        <v>0.74802046134294309</v>
      </c>
      <c r="I467" s="1" t="str">
        <f t="shared" si="53"/>
        <v>HM</v>
      </c>
      <c r="J467" s="1" t="str">
        <f t="shared" si="54"/>
        <v>HH</v>
      </c>
      <c r="K467" s="1" t="str">
        <f t="shared" si="55"/>
        <v>HM</v>
      </c>
      <c r="L467" s="1" t="str">
        <f t="shared" si="56"/>
        <v>HM</v>
      </c>
      <c r="M467" s="1" t="str">
        <f t="shared" si="57"/>
        <v>HM</v>
      </c>
      <c r="U467" s="3"/>
      <c r="V467" s="3"/>
      <c r="W467" s="3"/>
      <c r="X467" s="3"/>
      <c r="Y467" s="3"/>
    </row>
    <row r="468" spans="1:25" s="1" customFormat="1" x14ac:dyDescent="0.25">
      <c r="A468" s="2">
        <v>39.796831327576285</v>
      </c>
      <c r="B468" s="3">
        <v>0.21059520409342602</v>
      </c>
      <c r="C468" s="3">
        <v>0.54651426835533212</v>
      </c>
      <c r="D468" s="3">
        <v>0.76699697536488531</v>
      </c>
      <c r="E468" s="3">
        <v>0.64256270734983056</v>
      </c>
      <c r="F468" s="3">
        <v>0.51554776730994811</v>
      </c>
      <c r="G468" s="3">
        <v>0.75526805348725312</v>
      </c>
      <c r="I468" s="1" t="str">
        <f t="shared" si="53"/>
        <v>LM</v>
      </c>
      <c r="J468" s="1" t="str">
        <f t="shared" si="54"/>
        <v>LH</v>
      </c>
      <c r="K468" s="1" t="str">
        <f t="shared" si="55"/>
        <v>LM</v>
      </c>
      <c r="L468" s="1" t="str">
        <f t="shared" si="56"/>
        <v>LM</v>
      </c>
      <c r="M468" s="1" t="str">
        <f t="shared" si="57"/>
        <v>LM</v>
      </c>
      <c r="U468" s="3"/>
      <c r="V468" s="3"/>
      <c r="W468" s="3"/>
      <c r="X468" s="3"/>
      <c r="Y468" s="3"/>
    </row>
    <row r="469" spans="1:25" s="1" customFormat="1" x14ac:dyDescent="0.25">
      <c r="A469" s="2">
        <v>37.275596935428247</v>
      </c>
      <c r="B469" s="3">
        <v>3.4794786476183802E-2</v>
      </c>
      <c r="C469" s="3">
        <v>0.57414888730504743</v>
      </c>
      <c r="D469" s="3">
        <v>0.55541939214622615</v>
      </c>
      <c r="E469" s="3">
        <v>0.48093309205178869</v>
      </c>
      <c r="F469" s="3">
        <v>0.40767785792068045</v>
      </c>
      <c r="G469" s="3">
        <v>0.51540206598054228</v>
      </c>
      <c r="I469" s="1" t="str">
        <f t="shared" si="53"/>
        <v>LM</v>
      </c>
      <c r="J469" s="1" t="str">
        <f t="shared" si="54"/>
        <v>LM</v>
      </c>
      <c r="K469" s="1" t="str">
        <f t="shared" si="55"/>
        <v>LM</v>
      </c>
      <c r="L469" s="1" t="str">
        <f t="shared" si="56"/>
        <v>LM</v>
      </c>
      <c r="M469" s="1" t="str">
        <f t="shared" si="57"/>
        <v>LL</v>
      </c>
      <c r="U469" s="3"/>
      <c r="V469" s="3"/>
      <c r="W469" s="3"/>
      <c r="X469" s="3"/>
      <c r="Y469" s="3"/>
    </row>
    <row r="470" spans="1:25" s="1" customFormat="1" x14ac:dyDescent="0.25">
      <c r="A470" s="2">
        <v>43.16165741895329</v>
      </c>
      <c r="B470" s="3">
        <v>0.14427233705874878</v>
      </c>
      <c r="C470" s="3">
        <v>0.29493549483552112</v>
      </c>
      <c r="D470" s="3">
        <v>0.37958941788579731</v>
      </c>
      <c r="E470" s="3">
        <v>0.30920102222696466</v>
      </c>
      <c r="F470" s="3">
        <v>0.22025854370058251</v>
      </c>
      <c r="G470" s="3">
        <v>0.30867332743431602</v>
      </c>
      <c r="I470" s="1" t="str">
        <f t="shared" si="53"/>
        <v>LL</v>
      </c>
      <c r="J470" s="1" t="str">
        <f t="shared" si="54"/>
        <v>LL</v>
      </c>
      <c r="K470" s="1" t="str">
        <f t="shared" si="55"/>
        <v>LL</v>
      </c>
      <c r="L470" s="1" t="str">
        <f t="shared" si="56"/>
        <v>LL</v>
      </c>
      <c r="M470" s="1" t="str">
        <f t="shared" si="57"/>
        <v>LL</v>
      </c>
      <c r="U470" s="3"/>
      <c r="V470" s="3"/>
      <c r="W470" s="3"/>
      <c r="X470" s="3"/>
      <c r="Y470" s="3"/>
    </row>
    <row r="471" spans="1:25" s="1" customFormat="1" x14ac:dyDescent="0.25">
      <c r="A471" s="2">
        <v>34.450115838483654</v>
      </c>
      <c r="B471" s="3">
        <v>4.372758283531538E-2</v>
      </c>
      <c r="C471" s="3">
        <v>0.13479674987191859</v>
      </c>
      <c r="D471" s="3">
        <v>0.30014530999721467</v>
      </c>
      <c r="E471" s="3">
        <v>0.21326557031812182</v>
      </c>
      <c r="F471" s="3">
        <v>0.1913464631861104</v>
      </c>
      <c r="G471" s="3">
        <v>0.41276327486671682</v>
      </c>
      <c r="I471" s="1" t="str">
        <f t="shared" si="53"/>
        <v>LL</v>
      </c>
      <c r="J471" s="1" t="str">
        <f t="shared" si="54"/>
        <v>LL</v>
      </c>
      <c r="K471" s="1" t="str">
        <f t="shared" si="55"/>
        <v>LL</v>
      </c>
      <c r="L471" s="1" t="str">
        <f t="shared" si="56"/>
        <v>LL</v>
      </c>
      <c r="M471" s="1" t="str">
        <f t="shared" si="57"/>
        <v>LL</v>
      </c>
      <c r="U471" s="3"/>
      <c r="V471" s="3"/>
      <c r="W471" s="3"/>
      <c r="X471" s="3"/>
      <c r="Y471" s="3"/>
    </row>
    <row r="472" spans="1:25" s="1" customFormat="1" x14ac:dyDescent="0.25">
      <c r="A472" s="2">
        <v>43.844869272696918</v>
      </c>
      <c r="B472" s="3">
        <v>7.7280357939120197E-3</v>
      </c>
      <c r="C472" s="3">
        <v>0.38494453873363865</v>
      </c>
      <c r="D472" s="3">
        <v>0.56997408812281514</v>
      </c>
      <c r="E472" s="3">
        <v>0.35239144422970914</v>
      </c>
      <c r="F472" s="3">
        <v>0.40990103277300005</v>
      </c>
      <c r="G472" s="3">
        <v>0.44596411183049273</v>
      </c>
      <c r="I472" s="1" t="str">
        <f t="shared" si="53"/>
        <v>LM</v>
      </c>
      <c r="J472" s="1" t="str">
        <f t="shared" si="54"/>
        <v>LM</v>
      </c>
      <c r="K472" s="1" t="str">
        <f t="shared" si="55"/>
        <v>LL</v>
      </c>
      <c r="L472" s="1" t="str">
        <f t="shared" si="56"/>
        <v>LM</v>
      </c>
      <c r="M472" s="1" t="str">
        <f t="shared" si="57"/>
        <v>LL</v>
      </c>
      <c r="U472" s="3"/>
      <c r="V472" s="3"/>
      <c r="W472" s="3"/>
      <c r="X472" s="3"/>
      <c r="Y472" s="3"/>
    </row>
    <row r="473" spans="1:25" s="1" customFormat="1" x14ac:dyDescent="0.25">
      <c r="A473" s="2">
        <v>45.208969580445377</v>
      </c>
      <c r="B473" s="3">
        <v>0.42306386885502112</v>
      </c>
      <c r="C473" s="3">
        <v>0.15524627194734467</v>
      </c>
      <c r="D473" s="3">
        <v>0.38585623610114717</v>
      </c>
      <c r="E473" s="3">
        <v>0.45142881697714365</v>
      </c>
      <c r="F473" s="3">
        <v>0.39748574075234339</v>
      </c>
      <c r="G473" s="3">
        <v>0.59654324498319256</v>
      </c>
      <c r="I473" s="1" t="str">
        <f t="shared" si="53"/>
        <v>ML</v>
      </c>
      <c r="J473" s="1" t="str">
        <f t="shared" si="54"/>
        <v>LL</v>
      </c>
      <c r="K473" s="1" t="str">
        <f t="shared" si="55"/>
        <v>MM</v>
      </c>
      <c r="L473" s="1" t="str">
        <f t="shared" si="56"/>
        <v>MM</v>
      </c>
      <c r="M473" s="1" t="str">
        <f t="shared" si="57"/>
        <v>LM</v>
      </c>
      <c r="U473" s="3"/>
      <c r="V473" s="3"/>
      <c r="W473" s="3"/>
      <c r="X473" s="3"/>
      <c r="Y473" s="3"/>
    </row>
    <row r="474" spans="1:25" s="1" customFormat="1" x14ac:dyDescent="0.25">
      <c r="A474" s="2">
        <v>47.267142564717908</v>
      </c>
      <c r="B474" s="3">
        <v>0.17452820675490191</v>
      </c>
      <c r="C474" s="3">
        <v>0.17121840660850215</v>
      </c>
      <c r="D474" s="3">
        <v>0.32297922458143596</v>
      </c>
      <c r="E474" s="3">
        <v>0.35252021069823247</v>
      </c>
      <c r="F474" s="3">
        <v>0.27252820523480958</v>
      </c>
      <c r="G474" s="3">
        <v>0.37298451960629908</v>
      </c>
      <c r="I474" s="1" t="str">
        <f t="shared" si="53"/>
        <v>LL</v>
      </c>
      <c r="J474" s="1" t="str">
        <f t="shared" si="54"/>
        <v>LL</v>
      </c>
      <c r="K474" s="1" t="str">
        <f t="shared" si="55"/>
        <v>LL</v>
      </c>
      <c r="L474" s="1" t="str">
        <f t="shared" si="56"/>
        <v>LL</v>
      </c>
      <c r="M474" s="1" t="str">
        <f t="shared" si="57"/>
        <v>LL</v>
      </c>
      <c r="U474" s="3"/>
      <c r="V474" s="3"/>
      <c r="W474" s="3"/>
      <c r="X474" s="3"/>
      <c r="Y474" s="3"/>
    </row>
    <row r="475" spans="1:25" s="1" customFormat="1" x14ac:dyDescent="0.25">
      <c r="A475" s="2">
        <v>49.927742830903497</v>
      </c>
      <c r="B475" s="3">
        <v>0.17713718623586952</v>
      </c>
      <c r="C475" s="3">
        <v>0.26590083842263268</v>
      </c>
      <c r="D475" s="3">
        <v>0.32472229844823608</v>
      </c>
      <c r="E475" s="3">
        <v>0.36968608086051463</v>
      </c>
      <c r="F475" s="3">
        <v>0.12647529970708055</v>
      </c>
      <c r="G475" s="3">
        <v>0.48644163450053618</v>
      </c>
      <c r="I475" s="1" t="str">
        <f t="shared" si="53"/>
        <v>LL</v>
      </c>
      <c r="J475" s="1" t="str">
        <f t="shared" si="54"/>
        <v>LL</v>
      </c>
      <c r="K475" s="1" t="str">
        <f t="shared" si="55"/>
        <v>LL</v>
      </c>
      <c r="L475" s="1" t="str">
        <f t="shared" si="56"/>
        <v>LL</v>
      </c>
      <c r="M475" s="1" t="str">
        <f t="shared" si="57"/>
        <v>LL</v>
      </c>
      <c r="U475" s="3"/>
      <c r="V475" s="3"/>
      <c r="W475" s="3"/>
      <c r="X475" s="3"/>
      <c r="Y475" s="3"/>
    </row>
    <row r="476" spans="1:25" s="1" customFormat="1" x14ac:dyDescent="0.25">
      <c r="A476" s="2">
        <v>49.928474617695741</v>
      </c>
      <c r="B476" s="3">
        <v>0.34375328748421924</v>
      </c>
      <c r="C476" s="3">
        <v>0.27374269166319454</v>
      </c>
      <c r="D476" s="3">
        <v>0.36470699206483415</v>
      </c>
      <c r="E476" s="3">
        <v>0.43239876369262414</v>
      </c>
      <c r="F476" s="3">
        <v>0.42281618011454453</v>
      </c>
      <c r="G476" s="3">
        <v>0.58829347028018697</v>
      </c>
      <c r="I476" s="1" t="str">
        <f t="shared" si="53"/>
        <v>ML</v>
      </c>
      <c r="J476" s="1" t="str">
        <f t="shared" si="54"/>
        <v>LL</v>
      </c>
      <c r="K476" s="1" t="str">
        <f t="shared" si="55"/>
        <v>LM</v>
      </c>
      <c r="L476" s="1" t="str">
        <f t="shared" si="56"/>
        <v>MM</v>
      </c>
      <c r="M476" s="1" t="str">
        <f t="shared" si="57"/>
        <v>LM</v>
      </c>
      <c r="U476" s="3"/>
      <c r="V476" s="3"/>
      <c r="W476" s="3"/>
      <c r="X476" s="3"/>
      <c r="Y476" s="3"/>
    </row>
    <row r="477" spans="1:25" s="1" customFormat="1" x14ac:dyDescent="0.25">
      <c r="A477" s="2">
        <v>46.931176166545292</v>
      </c>
      <c r="B477" s="3">
        <v>7.6198294492658775E-2</v>
      </c>
      <c r="C477" s="3">
        <v>0.45933659537639537</v>
      </c>
      <c r="D477" s="3">
        <v>0.5893062537467314</v>
      </c>
      <c r="E477" s="3">
        <v>0.43612548890705871</v>
      </c>
      <c r="F477" s="3">
        <v>0.26113323115056081</v>
      </c>
      <c r="G477" s="3">
        <v>0.46740017204671452</v>
      </c>
      <c r="I477" s="1" t="str">
        <f t="shared" si="53"/>
        <v>LM</v>
      </c>
      <c r="J477" s="1" t="str">
        <f t="shared" si="54"/>
        <v>LM</v>
      </c>
      <c r="K477" s="1" t="str">
        <f t="shared" si="55"/>
        <v>LM</v>
      </c>
      <c r="L477" s="1" t="str">
        <f t="shared" si="56"/>
        <v>LL</v>
      </c>
      <c r="M477" s="1" t="str">
        <f t="shared" si="57"/>
        <v>LL</v>
      </c>
      <c r="U477" s="3"/>
      <c r="V477" s="3"/>
      <c r="W477" s="3"/>
      <c r="X477" s="3"/>
      <c r="Y477" s="3"/>
    </row>
    <row r="478" spans="1:25" s="1" customFormat="1" x14ac:dyDescent="0.25">
      <c r="A478" s="2">
        <v>38.290699471600327</v>
      </c>
      <c r="B478" s="3">
        <v>6.6329888802842074E-2</v>
      </c>
      <c r="C478" s="3">
        <v>0.34535194591195351</v>
      </c>
      <c r="D478" s="3">
        <v>0.4972885953417947</v>
      </c>
      <c r="E478" s="3">
        <v>0.42145401740329191</v>
      </c>
      <c r="F478" s="3">
        <v>0.42726221763522726</v>
      </c>
      <c r="G478" s="3">
        <v>0.6517715659429989</v>
      </c>
      <c r="I478" s="1" t="str">
        <f t="shared" si="53"/>
        <v>LM</v>
      </c>
      <c r="J478" s="1" t="str">
        <f t="shared" si="54"/>
        <v>LL</v>
      </c>
      <c r="K478" s="1" t="str">
        <f t="shared" si="55"/>
        <v>LM</v>
      </c>
      <c r="L478" s="1" t="str">
        <f t="shared" si="56"/>
        <v>LM</v>
      </c>
      <c r="M478" s="1" t="str">
        <f t="shared" si="57"/>
        <v>LM</v>
      </c>
      <c r="U478" s="3"/>
      <c r="V478" s="3"/>
      <c r="W478" s="3"/>
      <c r="X478" s="3"/>
      <c r="Y478" s="3"/>
    </row>
    <row r="479" spans="1:25" s="1" customFormat="1" x14ac:dyDescent="0.25">
      <c r="A479" s="2">
        <v>45.870319169670793</v>
      </c>
      <c r="B479" s="3">
        <v>0.26147284380763436</v>
      </c>
      <c r="C479" s="3">
        <v>0.33019979462577226</v>
      </c>
      <c r="D479" s="3">
        <v>0.55169452118661788</v>
      </c>
      <c r="E479" s="3">
        <v>0.53243360974654463</v>
      </c>
      <c r="F479" s="3">
        <v>0.37076510016557845</v>
      </c>
      <c r="G479" s="3">
        <v>0.42652669994838166</v>
      </c>
      <c r="I479" s="1" t="str">
        <f t="shared" si="53"/>
        <v>LM</v>
      </c>
      <c r="J479" s="1" t="str">
        <f t="shared" si="54"/>
        <v>LM</v>
      </c>
      <c r="K479" s="1" t="str">
        <f t="shared" si="55"/>
        <v>LM</v>
      </c>
      <c r="L479" s="1" t="str">
        <f t="shared" si="56"/>
        <v>LM</v>
      </c>
      <c r="M479" s="1" t="str">
        <f t="shared" si="57"/>
        <v>LL</v>
      </c>
      <c r="U479" s="3"/>
      <c r="V479" s="3"/>
      <c r="W479" s="3"/>
      <c r="X479" s="3"/>
      <c r="Y479" s="3"/>
    </row>
    <row r="480" spans="1:25" s="1" customFormat="1" x14ac:dyDescent="0.25">
      <c r="A480" s="2">
        <v>43.217451388286513</v>
      </c>
      <c r="B480" s="3">
        <v>0.17504153925946977</v>
      </c>
      <c r="C480" s="3">
        <v>0.49876710353736015</v>
      </c>
      <c r="D480" s="3">
        <v>0.64814991761893537</v>
      </c>
      <c r="E480" s="3">
        <v>0.5048268763410092</v>
      </c>
      <c r="F480" s="3">
        <v>0.48909686826657151</v>
      </c>
      <c r="G480" s="3">
        <v>0.66701334158007852</v>
      </c>
      <c r="I480" s="1" t="str">
        <f t="shared" si="53"/>
        <v>LM</v>
      </c>
      <c r="J480" s="1" t="str">
        <f t="shared" si="54"/>
        <v>LM</v>
      </c>
      <c r="K480" s="1" t="str">
        <f t="shared" si="55"/>
        <v>LM</v>
      </c>
      <c r="L480" s="1" t="str">
        <f t="shared" si="56"/>
        <v>LM</v>
      </c>
      <c r="M480" s="1" t="str">
        <f t="shared" si="57"/>
        <v>LM</v>
      </c>
      <c r="U480" s="3"/>
      <c r="V480" s="3"/>
      <c r="W480" s="3"/>
      <c r="X480" s="3"/>
      <c r="Y480" s="3"/>
    </row>
    <row r="481" spans="1:25" s="1" customFormat="1" x14ac:dyDescent="0.25">
      <c r="A481" s="2">
        <v>43.756390079149526</v>
      </c>
      <c r="B481" s="3">
        <v>0.20574187978964611</v>
      </c>
      <c r="C481" s="3">
        <v>0.1794213341286347</v>
      </c>
      <c r="D481" s="3">
        <v>0.31873490453516795</v>
      </c>
      <c r="E481" s="3">
        <v>0.29985192198634525</v>
      </c>
      <c r="F481" s="3">
        <v>0.15535325890410187</v>
      </c>
      <c r="G481" s="3">
        <v>0.35799900034647619</v>
      </c>
      <c r="I481" s="1" t="str">
        <f t="shared" si="53"/>
        <v>LL</v>
      </c>
      <c r="J481" s="1" t="str">
        <f t="shared" si="54"/>
        <v>LL</v>
      </c>
      <c r="K481" s="1" t="str">
        <f t="shared" si="55"/>
        <v>LL</v>
      </c>
      <c r="L481" s="1" t="str">
        <f t="shared" si="56"/>
        <v>LL</v>
      </c>
      <c r="M481" s="1" t="str">
        <f t="shared" si="57"/>
        <v>LL</v>
      </c>
      <c r="U481" s="3"/>
      <c r="V481" s="3"/>
      <c r="W481" s="3"/>
      <c r="X481" s="3"/>
      <c r="Y481" s="3"/>
    </row>
    <row r="482" spans="1:25" s="1" customFormat="1" x14ac:dyDescent="0.25">
      <c r="A482" s="2">
        <v>46.670802050556141</v>
      </c>
      <c r="B482" s="3">
        <v>8.8336636968953233E-2</v>
      </c>
      <c r="C482" s="3">
        <v>0.36737348236037631</v>
      </c>
      <c r="D482" s="3">
        <v>0.69115740839882656</v>
      </c>
      <c r="E482" s="3">
        <v>0.55485519623123059</v>
      </c>
      <c r="F482" s="3">
        <v>0.5647369296022412</v>
      </c>
      <c r="G482" s="3">
        <v>0.72634275776721036</v>
      </c>
      <c r="I482" s="1" t="str">
        <f t="shared" si="53"/>
        <v>LM</v>
      </c>
      <c r="J482" s="1" t="str">
        <f t="shared" si="54"/>
        <v>LM</v>
      </c>
      <c r="K482" s="1" t="str">
        <f t="shared" si="55"/>
        <v>LM</v>
      </c>
      <c r="L482" s="1" t="str">
        <f t="shared" si="56"/>
        <v>LM</v>
      </c>
      <c r="M482" s="1" t="str">
        <f t="shared" si="57"/>
        <v>LM</v>
      </c>
      <c r="U482" s="3"/>
      <c r="V482" s="3"/>
      <c r="W482" s="3"/>
      <c r="X482" s="3"/>
      <c r="Y482" s="3"/>
    </row>
    <row r="483" spans="1:25" s="1" customFormat="1" x14ac:dyDescent="0.25">
      <c r="A483" s="2">
        <v>56.216729205332584</v>
      </c>
      <c r="B483" s="3">
        <v>0.40526220328748841</v>
      </c>
      <c r="C483" s="3">
        <v>0.43791463429034772</v>
      </c>
      <c r="D483" s="3">
        <v>0.45049748427882874</v>
      </c>
      <c r="E483" s="3">
        <v>0.43976252979552599</v>
      </c>
      <c r="F483" s="3">
        <v>0.46311868553386848</v>
      </c>
      <c r="G483" s="3">
        <v>0.66249405631796354</v>
      </c>
      <c r="I483" s="1" t="str">
        <f t="shared" si="53"/>
        <v>MM</v>
      </c>
      <c r="J483" s="1" t="str">
        <f t="shared" si="54"/>
        <v>LL</v>
      </c>
      <c r="K483" s="1" t="str">
        <f t="shared" si="55"/>
        <v>MM</v>
      </c>
      <c r="L483" s="1" t="str">
        <f t="shared" si="56"/>
        <v>MM</v>
      </c>
      <c r="M483" s="1" t="str">
        <f t="shared" si="57"/>
        <v>LM</v>
      </c>
      <c r="U483" s="3"/>
      <c r="V483" s="3"/>
      <c r="W483" s="3"/>
      <c r="X483" s="3"/>
      <c r="Y483" s="3"/>
    </row>
    <row r="484" spans="1:25" s="1" customFormat="1" x14ac:dyDescent="0.25">
      <c r="A484" s="2">
        <v>48.528527613731143</v>
      </c>
      <c r="B484" s="3">
        <v>3.5051259339224157E-2</v>
      </c>
      <c r="C484" s="3">
        <v>0.35363619462547458</v>
      </c>
      <c r="D484" s="3">
        <v>0.61336237585658937</v>
      </c>
      <c r="E484" s="3">
        <v>0.55536454976609306</v>
      </c>
      <c r="F484" s="3">
        <v>0.47054984642851572</v>
      </c>
      <c r="G484" s="3">
        <v>0.70791349169357365</v>
      </c>
      <c r="I484" s="1" t="str">
        <f t="shared" si="53"/>
        <v>LM</v>
      </c>
      <c r="J484" s="1" t="str">
        <f t="shared" si="54"/>
        <v>LM</v>
      </c>
      <c r="K484" s="1" t="str">
        <f t="shared" si="55"/>
        <v>LM</v>
      </c>
      <c r="L484" s="1" t="str">
        <f t="shared" si="56"/>
        <v>LM</v>
      </c>
      <c r="M484" s="1" t="str">
        <f t="shared" si="57"/>
        <v>LM</v>
      </c>
      <c r="U484" s="3"/>
      <c r="V484" s="3"/>
      <c r="W484" s="3"/>
      <c r="X484" s="3"/>
      <c r="Y484" s="3"/>
    </row>
    <row r="485" spans="1:25" s="1" customFormat="1" x14ac:dyDescent="0.25">
      <c r="A485" s="2">
        <v>50.768333139610149</v>
      </c>
      <c r="B485" s="3">
        <v>8.8860991634232805E-2</v>
      </c>
      <c r="C485" s="3">
        <v>0.35014174302183693</v>
      </c>
      <c r="D485" s="3">
        <v>0.30676538841076317</v>
      </c>
      <c r="E485" s="3">
        <v>0.34573980319350517</v>
      </c>
      <c r="F485" s="3">
        <v>0.31302766415416527</v>
      </c>
      <c r="G485" s="3">
        <v>0.45014461926604521</v>
      </c>
      <c r="I485" s="1" t="str">
        <f t="shared" si="53"/>
        <v>LM</v>
      </c>
      <c r="J485" s="1" t="str">
        <f t="shared" si="54"/>
        <v>LL</v>
      </c>
      <c r="K485" s="1" t="str">
        <f t="shared" si="55"/>
        <v>LL</v>
      </c>
      <c r="L485" s="1" t="str">
        <f t="shared" si="56"/>
        <v>LL</v>
      </c>
      <c r="M485" s="1" t="str">
        <f t="shared" si="57"/>
        <v>LL</v>
      </c>
      <c r="U485" s="3"/>
      <c r="V485" s="3"/>
      <c r="W485" s="3"/>
      <c r="X485" s="3"/>
      <c r="Y485" s="3"/>
    </row>
    <row r="486" spans="1:25" s="1" customFormat="1" x14ac:dyDescent="0.25">
      <c r="A486" s="2">
        <v>36.192383179343331</v>
      </c>
      <c r="B486" s="3">
        <v>1.227194540557054E-2</v>
      </c>
      <c r="C486" s="3">
        <v>0.44261589172580296</v>
      </c>
      <c r="D486" s="3">
        <v>0.43379132522882319</v>
      </c>
      <c r="E486" s="3">
        <v>0.3175368611286592</v>
      </c>
      <c r="F486" s="3">
        <v>0.16906751693348035</v>
      </c>
      <c r="G486" s="3">
        <v>0.34259037175918572</v>
      </c>
      <c r="I486" s="1" t="str">
        <f t="shared" si="53"/>
        <v>LM</v>
      </c>
      <c r="J486" s="1" t="str">
        <f t="shared" si="54"/>
        <v>LL</v>
      </c>
      <c r="K486" s="1" t="str">
        <f t="shared" si="55"/>
        <v>LL</v>
      </c>
      <c r="L486" s="1" t="str">
        <f t="shared" si="56"/>
        <v>LL</v>
      </c>
      <c r="M486" s="1" t="str">
        <f t="shared" si="57"/>
        <v>LL</v>
      </c>
      <c r="U486" s="3"/>
      <c r="V486" s="3"/>
      <c r="W486" s="3"/>
      <c r="X486" s="3"/>
      <c r="Y486" s="3"/>
    </row>
    <row r="487" spans="1:25" s="1" customFormat="1" x14ac:dyDescent="0.25">
      <c r="A487" s="2">
        <v>47.043228362115045</v>
      </c>
      <c r="B487" s="3">
        <v>0.15151114946626615</v>
      </c>
      <c r="C487" s="3">
        <v>0.25867755142400206</v>
      </c>
      <c r="D487" s="3">
        <v>0.50496585919611692</v>
      </c>
      <c r="E487" s="3">
        <v>0.31150843698368347</v>
      </c>
      <c r="F487" s="3">
        <v>0.16818652970246775</v>
      </c>
      <c r="G487" s="3">
        <v>0.28959997610945931</v>
      </c>
      <c r="I487" s="1" t="str">
        <f t="shared" si="53"/>
        <v>LL</v>
      </c>
      <c r="J487" s="1" t="str">
        <f t="shared" si="54"/>
        <v>LL</v>
      </c>
      <c r="K487" s="1" t="str">
        <f t="shared" si="55"/>
        <v>LL</v>
      </c>
      <c r="L487" s="1" t="str">
        <f t="shared" si="56"/>
        <v>LL</v>
      </c>
      <c r="M487" s="1" t="str">
        <f t="shared" si="57"/>
        <v>LL</v>
      </c>
      <c r="U487" s="3"/>
      <c r="V487" s="3"/>
      <c r="W487" s="3"/>
      <c r="X487" s="3"/>
      <c r="Y487" s="3"/>
    </row>
    <row r="488" spans="1:25" s="1" customFormat="1" x14ac:dyDescent="0.25">
      <c r="A488" s="2">
        <v>36.448128757409613</v>
      </c>
      <c r="B488" s="3">
        <v>7.9040018725127798E-3</v>
      </c>
      <c r="C488" s="3">
        <v>0.1130217099013133</v>
      </c>
      <c r="D488" s="3">
        <v>0.25301547714145534</v>
      </c>
      <c r="E488" s="3">
        <v>0.11936136006849141</v>
      </c>
      <c r="F488" s="3">
        <v>0.17570877298913981</v>
      </c>
      <c r="G488" s="3">
        <v>0.34829240513419374</v>
      </c>
      <c r="I488" s="1" t="str">
        <f t="shared" si="53"/>
        <v>LL</v>
      </c>
      <c r="J488" s="1" t="str">
        <f t="shared" si="54"/>
        <v>LL</v>
      </c>
      <c r="K488" s="1" t="str">
        <f t="shared" si="55"/>
        <v>LL</v>
      </c>
      <c r="L488" s="1" t="str">
        <f t="shared" si="56"/>
        <v>LL</v>
      </c>
      <c r="M488" s="1" t="str">
        <f t="shared" si="57"/>
        <v>LL</v>
      </c>
      <c r="U488" s="3"/>
      <c r="V488" s="3"/>
      <c r="W488" s="3"/>
      <c r="X488" s="3"/>
      <c r="Y488" s="3"/>
    </row>
    <row r="489" spans="1:25" s="1" customFormat="1" x14ac:dyDescent="0.25">
      <c r="A489" s="2">
        <v>40.884464923196525</v>
      </c>
      <c r="B489" s="3">
        <v>0.31410658083808418</v>
      </c>
      <c r="C489" s="3">
        <v>0.32989602520118178</v>
      </c>
      <c r="D489" s="3">
        <v>0.37094824610625143</v>
      </c>
      <c r="E489" s="3">
        <v>0.3981979875083177</v>
      </c>
      <c r="F489" s="3">
        <v>0.53591315557635044</v>
      </c>
      <c r="G489" s="3">
        <v>0.73624408312916345</v>
      </c>
      <c r="I489" s="1" t="str">
        <f t="shared" si="53"/>
        <v>LL</v>
      </c>
      <c r="J489" s="1" t="str">
        <f t="shared" si="54"/>
        <v>LL</v>
      </c>
      <c r="K489" s="1" t="str">
        <f t="shared" si="55"/>
        <v>LL</v>
      </c>
      <c r="L489" s="1" t="str">
        <f t="shared" si="56"/>
        <v>LM</v>
      </c>
      <c r="M489" s="1" t="str">
        <f t="shared" si="57"/>
        <v>LM</v>
      </c>
      <c r="U489" s="3"/>
      <c r="V489" s="3"/>
      <c r="W489" s="3"/>
      <c r="X489" s="3"/>
      <c r="Y489" s="3"/>
    </row>
    <row r="490" spans="1:25" s="1" customFormat="1" x14ac:dyDescent="0.25">
      <c r="A490" s="2">
        <v>49.80332489382458</v>
      </c>
      <c r="B490" s="3">
        <v>1.6187300464408599E-3</v>
      </c>
      <c r="C490" s="3">
        <v>0.43434190627646191</v>
      </c>
      <c r="D490" s="3">
        <v>0.56172939694797519</v>
      </c>
      <c r="E490" s="3">
        <v>0.49234940681868505</v>
      </c>
      <c r="F490" s="3">
        <v>0.53218469251814549</v>
      </c>
      <c r="G490" s="3">
        <v>0.85601837215409882</v>
      </c>
      <c r="I490" s="1" t="str">
        <f t="shared" si="53"/>
        <v>LM</v>
      </c>
      <c r="J490" s="1" t="str">
        <f t="shared" si="54"/>
        <v>LM</v>
      </c>
      <c r="K490" s="1" t="str">
        <f t="shared" si="55"/>
        <v>LM</v>
      </c>
      <c r="L490" s="1" t="str">
        <f t="shared" si="56"/>
        <v>LM</v>
      </c>
      <c r="M490" s="1" t="str">
        <f t="shared" si="57"/>
        <v>LH</v>
      </c>
      <c r="U490" s="3"/>
      <c r="V490" s="3"/>
      <c r="W490" s="3"/>
      <c r="X490" s="3"/>
      <c r="Y490" s="3"/>
    </row>
    <row r="491" spans="1:25" s="1" customFormat="1" x14ac:dyDescent="0.25">
      <c r="A491" s="2">
        <v>49.649497663697545</v>
      </c>
      <c r="B491" s="3">
        <v>0.46878925537142274</v>
      </c>
      <c r="C491" s="3">
        <v>0.56929937282211918</v>
      </c>
      <c r="D491" s="3">
        <v>0.75189581433479791</v>
      </c>
      <c r="E491" s="3">
        <v>0.68062799603200674</v>
      </c>
      <c r="F491" s="3">
        <v>0.74756306868130173</v>
      </c>
      <c r="G491" s="3">
        <v>0.9182387560968075</v>
      </c>
      <c r="I491" s="1" t="str">
        <f t="shared" si="53"/>
        <v>MM</v>
      </c>
      <c r="J491" s="1" t="str">
        <f t="shared" si="54"/>
        <v>LM</v>
      </c>
      <c r="K491" s="1" t="str">
        <f t="shared" si="55"/>
        <v>MM</v>
      </c>
      <c r="L491" s="1" t="str">
        <f t="shared" si="56"/>
        <v>MH</v>
      </c>
      <c r="M491" s="1" t="str">
        <f t="shared" si="57"/>
        <v>LH</v>
      </c>
      <c r="U491" s="3"/>
      <c r="V491" s="3"/>
      <c r="W491" s="3"/>
      <c r="X491" s="3"/>
      <c r="Y491" s="3"/>
    </row>
    <row r="492" spans="1:25" s="1" customFormat="1" x14ac:dyDescent="0.25">
      <c r="A492" s="2">
        <v>40.675673738078309</v>
      </c>
      <c r="B492" s="3">
        <v>8.2041885702694023E-2</v>
      </c>
      <c r="C492" s="3">
        <v>0.46771095430304388</v>
      </c>
      <c r="D492" s="3">
        <v>0.60884010118070386</v>
      </c>
      <c r="E492" s="3">
        <v>0.56475669489108127</v>
      </c>
      <c r="F492" s="3">
        <v>0.54623692705088223</v>
      </c>
      <c r="G492" s="3">
        <v>0.68569735046122704</v>
      </c>
      <c r="I492" s="1" t="str">
        <f t="shared" si="53"/>
        <v>LM</v>
      </c>
      <c r="J492" s="1" t="str">
        <f t="shared" si="54"/>
        <v>LM</v>
      </c>
      <c r="K492" s="1" t="str">
        <f t="shared" si="55"/>
        <v>LM</v>
      </c>
      <c r="L492" s="1" t="str">
        <f t="shared" si="56"/>
        <v>LM</v>
      </c>
      <c r="M492" s="1" t="str">
        <f t="shared" si="57"/>
        <v>LM</v>
      </c>
      <c r="U492" s="3"/>
      <c r="V492" s="3"/>
      <c r="W492" s="3"/>
      <c r="X492" s="3"/>
      <c r="Y492" s="3"/>
    </row>
    <row r="493" spans="1:25" s="1" customFormat="1" x14ac:dyDescent="0.25">
      <c r="A493" s="2">
        <v>42.184027367624502</v>
      </c>
      <c r="B493" s="3">
        <v>2.850979457084437E-2</v>
      </c>
      <c r="C493" s="3">
        <v>0.10582173272738543</v>
      </c>
      <c r="D493" s="3">
        <v>0.27950563410180906</v>
      </c>
      <c r="E493" s="3">
        <v>0.10543394977638293</v>
      </c>
      <c r="F493" s="3">
        <v>6.7426239983672309E-2</v>
      </c>
      <c r="G493" s="3">
        <v>0.35736599228722921</v>
      </c>
      <c r="I493" s="1" t="str">
        <f t="shared" si="53"/>
        <v>LL</v>
      </c>
      <c r="J493" s="1" t="str">
        <f t="shared" si="54"/>
        <v>LL</v>
      </c>
      <c r="K493" s="1" t="str">
        <f t="shared" si="55"/>
        <v>LL</v>
      </c>
      <c r="L493" s="1" t="str">
        <f t="shared" si="56"/>
        <v>LL</v>
      </c>
      <c r="M493" s="1" t="str">
        <f t="shared" si="57"/>
        <v>LL</v>
      </c>
      <c r="U493" s="3"/>
      <c r="V493" s="3"/>
      <c r="W493" s="3"/>
      <c r="X493" s="3"/>
      <c r="Y493" s="3"/>
    </row>
    <row r="494" spans="1:25" s="1" customFormat="1" x14ac:dyDescent="0.25">
      <c r="A494" s="2">
        <v>30.519873382589811</v>
      </c>
      <c r="B494" s="3">
        <v>0.16765689842002413</v>
      </c>
      <c r="C494" s="3">
        <v>0.61800093710841264</v>
      </c>
      <c r="D494" s="3">
        <v>0.88099463848517501</v>
      </c>
      <c r="E494" s="3">
        <v>0.68034092646335442</v>
      </c>
      <c r="F494" s="3">
        <v>0.52482749897800929</v>
      </c>
      <c r="G494" s="3">
        <v>0.71673003358981047</v>
      </c>
      <c r="I494" s="1" t="str">
        <f t="shared" si="53"/>
        <v>LM</v>
      </c>
      <c r="J494" s="1" t="str">
        <f t="shared" si="54"/>
        <v>LH</v>
      </c>
      <c r="K494" s="1" t="str">
        <f t="shared" si="55"/>
        <v>LM</v>
      </c>
      <c r="L494" s="1" t="str">
        <f t="shared" si="56"/>
        <v>LM</v>
      </c>
      <c r="M494" s="1" t="str">
        <f t="shared" si="57"/>
        <v>LM</v>
      </c>
      <c r="U494" s="3"/>
      <c r="V494" s="3"/>
      <c r="W494" s="3"/>
      <c r="X494" s="3"/>
      <c r="Y494" s="3"/>
    </row>
    <row r="495" spans="1:25" s="1" customFormat="1" x14ac:dyDescent="0.25">
      <c r="A495" s="2">
        <v>31.768766551986491</v>
      </c>
      <c r="B495" s="3">
        <v>2.5044103743018221E-2</v>
      </c>
      <c r="C495" s="3">
        <v>0.15634527546227051</v>
      </c>
      <c r="D495" s="3">
        <v>0.50313954013336404</v>
      </c>
      <c r="E495" s="3">
        <v>0.3459737281794325</v>
      </c>
      <c r="F495" s="3">
        <v>0.32646282124529907</v>
      </c>
      <c r="G495" s="3">
        <v>0.49175743309891651</v>
      </c>
      <c r="I495" s="1" t="str">
        <f t="shared" si="53"/>
        <v>LL</v>
      </c>
      <c r="J495" s="1" t="str">
        <f t="shared" si="54"/>
        <v>LL</v>
      </c>
      <c r="K495" s="1" t="str">
        <f t="shared" si="55"/>
        <v>LL</v>
      </c>
      <c r="L495" s="1" t="str">
        <f t="shared" si="56"/>
        <v>LL</v>
      </c>
      <c r="M495" s="1" t="str">
        <f t="shared" si="57"/>
        <v>LL</v>
      </c>
      <c r="U495" s="3"/>
      <c r="V495" s="3"/>
      <c r="W495" s="3"/>
      <c r="X495" s="3"/>
      <c r="Y495" s="3"/>
    </row>
    <row r="496" spans="1:25" s="1" customFormat="1" x14ac:dyDescent="0.25">
      <c r="A496" s="2">
        <v>51.676132933230065</v>
      </c>
      <c r="B496" s="3">
        <v>0.10570994535091156</v>
      </c>
      <c r="C496" s="3">
        <v>0.52673731533045054</v>
      </c>
      <c r="D496" s="3">
        <v>0.54568575291623755</v>
      </c>
      <c r="E496" s="3">
        <v>0.50803529019929006</v>
      </c>
      <c r="F496" s="3">
        <v>0.45994740364161102</v>
      </c>
      <c r="G496" s="3">
        <v>0.7160231864391724</v>
      </c>
      <c r="I496" s="1" t="str">
        <f t="shared" si="53"/>
        <v>LM</v>
      </c>
      <c r="J496" s="1" t="str">
        <f t="shared" si="54"/>
        <v>LM</v>
      </c>
      <c r="K496" s="1" t="str">
        <f t="shared" si="55"/>
        <v>LM</v>
      </c>
      <c r="L496" s="1" t="str">
        <f t="shared" si="56"/>
        <v>LM</v>
      </c>
      <c r="M496" s="1" t="str">
        <f t="shared" si="57"/>
        <v>LM</v>
      </c>
      <c r="U496" s="3"/>
      <c r="V496" s="3"/>
      <c r="W496" s="3"/>
      <c r="X496" s="3"/>
      <c r="Y496" s="3"/>
    </row>
    <row r="497" spans="1:25" s="1" customFormat="1" x14ac:dyDescent="0.25">
      <c r="A497" s="2">
        <v>47.870156509773636</v>
      </c>
      <c r="B497" s="3">
        <v>0.11170753780290081</v>
      </c>
      <c r="C497" s="3">
        <v>0.4064600875790958</v>
      </c>
      <c r="D497" s="3">
        <v>0.44353160939503705</v>
      </c>
      <c r="E497" s="3">
        <v>0.2892756769795618</v>
      </c>
      <c r="F497" s="3">
        <v>0.21327762350364171</v>
      </c>
      <c r="G497" s="3">
        <v>0.3252525701758775</v>
      </c>
      <c r="I497" s="1" t="str">
        <f t="shared" si="53"/>
        <v>LM</v>
      </c>
      <c r="J497" s="1" t="str">
        <f t="shared" si="54"/>
        <v>LL</v>
      </c>
      <c r="K497" s="1" t="str">
        <f t="shared" si="55"/>
        <v>LL</v>
      </c>
      <c r="L497" s="1" t="str">
        <f t="shared" si="56"/>
        <v>LL</v>
      </c>
      <c r="M497" s="1" t="str">
        <f t="shared" si="57"/>
        <v>LL</v>
      </c>
      <c r="U497" s="3"/>
      <c r="V497" s="3"/>
      <c r="W497" s="3"/>
      <c r="X497" s="3"/>
      <c r="Y497" s="3"/>
    </row>
    <row r="498" spans="1:25" s="1" customFormat="1" x14ac:dyDescent="0.25">
      <c r="A498" s="2">
        <v>53.060817199769517</v>
      </c>
      <c r="B498" s="3">
        <v>4.3276630480050199E-3</v>
      </c>
      <c r="C498" s="3">
        <v>0.34460870513135972</v>
      </c>
      <c r="D498" s="3">
        <v>0.44025959472412013</v>
      </c>
      <c r="E498" s="3">
        <v>0.34274464211070249</v>
      </c>
      <c r="F498" s="3">
        <v>0.59944970156978061</v>
      </c>
      <c r="G498" s="3">
        <v>0.81226783536395941</v>
      </c>
      <c r="I498" s="1" t="str">
        <f t="shared" si="53"/>
        <v>LM</v>
      </c>
      <c r="J498" s="1" t="str">
        <f t="shared" si="54"/>
        <v>LL</v>
      </c>
      <c r="K498" s="1" t="str">
        <f t="shared" si="55"/>
        <v>LL</v>
      </c>
      <c r="L498" s="1" t="str">
        <f t="shared" si="56"/>
        <v>LM</v>
      </c>
      <c r="M498" s="1" t="str">
        <f t="shared" si="57"/>
        <v>LH</v>
      </c>
      <c r="U498" s="3"/>
      <c r="V498" s="3"/>
      <c r="W498" s="3"/>
      <c r="X498" s="3"/>
      <c r="Y498" s="3"/>
    </row>
    <row r="499" spans="1:25" s="1" customFormat="1" x14ac:dyDescent="0.25">
      <c r="A499" s="2">
        <v>30.578797805349911</v>
      </c>
      <c r="B499" s="3">
        <v>0.11651288331549133</v>
      </c>
      <c r="C499" s="3">
        <v>0.4880672767973887</v>
      </c>
      <c r="D499" s="3">
        <v>0.36538582831285082</v>
      </c>
      <c r="E499" s="3">
        <v>0.34390235475362363</v>
      </c>
      <c r="F499" s="3">
        <v>0.25158108816876368</v>
      </c>
      <c r="G499" s="3">
        <v>0.4251223695806941</v>
      </c>
      <c r="I499" s="1" t="str">
        <f t="shared" si="53"/>
        <v>LM</v>
      </c>
      <c r="J499" s="1" t="str">
        <f t="shared" si="54"/>
        <v>LL</v>
      </c>
      <c r="K499" s="1" t="str">
        <f t="shared" si="55"/>
        <v>LL</v>
      </c>
      <c r="L499" s="1" t="str">
        <f t="shared" si="56"/>
        <v>LL</v>
      </c>
      <c r="M499" s="1" t="str">
        <f t="shared" si="57"/>
        <v>LL</v>
      </c>
      <c r="U499" s="3"/>
      <c r="V499" s="3"/>
      <c r="W499" s="3"/>
      <c r="X499" s="3"/>
      <c r="Y499" s="3"/>
    </row>
    <row r="500" spans="1:25" s="1" customFormat="1" x14ac:dyDescent="0.25">
      <c r="A500" s="2">
        <v>48.12481612050339</v>
      </c>
      <c r="B500" s="3">
        <v>0.256233728558176</v>
      </c>
      <c r="C500" s="3">
        <v>0.40202969234468994</v>
      </c>
      <c r="D500" s="3">
        <v>0.51982181514565118</v>
      </c>
      <c r="E500" s="3">
        <v>0.37969713021550516</v>
      </c>
      <c r="F500" s="3">
        <v>0.34851569259912041</v>
      </c>
      <c r="G500" s="3">
        <v>0.4641450229236691</v>
      </c>
      <c r="I500" s="1" t="str">
        <f t="shared" si="53"/>
        <v>LM</v>
      </c>
      <c r="J500" s="1" t="str">
        <f t="shared" si="54"/>
        <v>LM</v>
      </c>
      <c r="K500" s="1" t="str">
        <f t="shared" si="55"/>
        <v>LL</v>
      </c>
      <c r="L500" s="1" t="str">
        <f t="shared" si="56"/>
        <v>LM</v>
      </c>
      <c r="M500" s="1" t="str">
        <f t="shared" si="57"/>
        <v>LL</v>
      </c>
      <c r="U500" s="3"/>
      <c r="V500" s="3"/>
      <c r="W500" s="3"/>
      <c r="X500" s="3"/>
      <c r="Y500" s="3"/>
    </row>
    <row r="501" spans="1:25" s="1" customFormat="1" x14ac:dyDescent="0.25">
      <c r="A501" s="2">
        <v>49.979468286491091</v>
      </c>
      <c r="B501" s="3">
        <v>0.48736387965366207</v>
      </c>
      <c r="C501" s="3">
        <v>0.28864773958620599</v>
      </c>
      <c r="D501" s="3">
        <v>0.28052443930696735</v>
      </c>
      <c r="E501" s="3">
        <v>0.24561946838962986</v>
      </c>
      <c r="F501" s="3">
        <v>0.13697263818566371</v>
      </c>
      <c r="G501" s="3">
        <v>0.3570405198613511</v>
      </c>
      <c r="I501" s="1" t="str">
        <f t="shared" si="53"/>
        <v>ML</v>
      </c>
      <c r="J501" s="1" t="str">
        <f t="shared" si="54"/>
        <v>LL</v>
      </c>
      <c r="K501" s="1" t="str">
        <f t="shared" si="55"/>
        <v>ML</v>
      </c>
      <c r="L501" s="1" t="str">
        <f t="shared" si="56"/>
        <v>ML</v>
      </c>
      <c r="M501" s="1" t="str">
        <f t="shared" si="57"/>
        <v>LL</v>
      </c>
      <c r="U501" s="3"/>
      <c r="V501" s="3"/>
      <c r="W501" s="3"/>
      <c r="X501" s="3"/>
      <c r="Y501" s="3"/>
    </row>
    <row r="502" spans="1:25" s="1" customFormat="1" x14ac:dyDescent="0.25">
      <c r="A502" s="2">
        <v>55.288416235686533</v>
      </c>
      <c r="B502" s="3">
        <v>0.21583951760069167</v>
      </c>
      <c r="C502" s="3">
        <v>0.37263331273387557</v>
      </c>
      <c r="D502" s="3">
        <v>0.34268964146463821</v>
      </c>
      <c r="E502" s="3">
        <v>0.28613377785773492</v>
      </c>
      <c r="F502" s="3">
        <v>6.2956010063060786E-2</v>
      </c>
      <c r="G502" s="3">
        <v>0.30161400984973408</v>
      </c>
      <c r="I502" s="1" t="str">
        <f t="shared" si="53"/>
        <v>LM</v>
      </c>
      <c r="J502" s="1" t="str">
        <f t="shared" si="54"/>
        <v>LL</v>
      </c>
      <c r="K502" s="1" t="str">
        <f t="shared" si="55"/>
        <v>LL</v>
      </c>
      <c r="L502" s="1" t="str">
        <f t="shared" si="56"/>
        <v>LL</v>
      </c>
      <c r="M502" s="1" t="str">
        <f t="shared" si="57"/>
        <v>LL</v>
      </c>
      <c r="U502" s="3"/>
      <c r="V502" s="3"/>
      <c r="W502" s="3"/>
      <c r="X502" s="3"/>
      <c r="Y502" s="3"/>
    </row>
    <row r="503" spans="1:25" s="1" customFormat="1" x14ac:dyDescent="0.25">
      <c r="A503" s="2">
        <v>42.658292387159541</v>
      </c>
      <c r="B503" s="3">
        <v>0.12452160701729768</v>
      </c>
      <c r="C503" s="3">
        <v>0.32709529844250856</v>
      </c>
      <c r="D503" s="3">
        <v>0.5501603846524058</v>
      </c>
      <c r="E503" s="3">
        <v>0.25705185380069517</v>
      </c>
      <c r="F503" s="3">
        <v>0.36588755491576347</v>
      </c>
      <c r="G503" s="3">
        <v>0.53301205353229675</v>
      </c>
      <c r="I503" s="1" t="str">
        <f t="shared" si="53"/>
        <v>LL</v>
      </c>
      <c r="J503" s="1" t="str">
        <f t="shared" si="54"/>
        <v>LM</v>
      </c>
      <c r="K503" s="1" t="str">
        <f t="shared" si="55"/>
        <v>LL</v>
      </c>
      <c r="L503" s="1" t="str">
        <f t="shared" si="56"/>
        <v>LM</v>
      </c>
      <c r="M503" s="1" t="str">
        <f t="shared" si="57"/>
        <v>LL</v>
      </c>
      <c r="U503" s="3"/>
      <c r="V503" s="3"/>
      <c r="W503" s="3"/>
      <c r="X503" s="3"/>
      <c r="Y503" s="3"/>
    </row>
    <row r="504" spans="1:25" s="1" customFormat="1" x14ac:dyDescent="0.25">
      <c r="A504" s="2">
        <v>52.06613016884635</v>
      </c>
      <c r="B504" s="3">
        <v>0.16384711667979565</v>
      </c>
      <c r="C504" s="3">
        <v>0.33991480705126276</v>
      </c>
      <c r="D504" s="3">
        <v>0.291550069630368</v>
      </c>
      <c r="E504" s="3">
        <v>0.29638444593415414</v>
      </c>
      <c r="F504" s="3">
        <v>4.3507192034594973E-2</v>
      </c>
      <c r="G504" s="3">
        <v>0.26420676983912572</v>
      </c>
      <c r="I504" s="1" t="str">
        <f t="shared" si="53"/>
        <v>LM</v>
      </c>
      <c r="J504" s="1" t="str">
        <f t="shared" si="54"/>
        <v>LL</v>
      </c>
      <c r="K504" s="1" t="str">
        <f t="shared" si="55"/>
        <v>LL</v>
      </c>
      <c r="L504" s="1" t="str">
        <f t="shared" si="56"/>
        <v>LL</v>
      </c>
      <c r="M504" s="1" t="str">
        <f t="shared" si="57"/>
        <v>LL</v>
      </c>
      <c r="U504" s="3"/>
      <c r="V504" s="3"/>
      <c r="W504" s="3"/>
      <c r="X504" s="3"/>
      <c r="Y504" s="3"/>
    </row>
    <row r="505" spans="1:25" s="1" customFormat="1" x14ac:dyDescent="0.25">
      <c r="A505" s="2">
        <v>39.837521351893201</v>
      </c>
      <c r="B505" s="3">
        <v>2.6841013871435108E-2</v>
      </c>
      <c r="C505" s="3">
        <v>0.4867230951961441</v>
      </c>
      <c r="D505" s="3">
        <v>0.74212912561830213</v>
      </c>
      <c r="E505" s="3">
        <v>0.7315111013910327</v>
      </c>
      <c r="F505" s="3">
        <v>0.74174935535057585</v>
      </c>
      <c r="G505" s="3">
        <v>0.94905710303799218</v>
      </c>
      <c r="I505" s="1" t="str">
        <f t="shared" si="53"/>
        <v>LM</v>
      </c>
      <c r="J505" s="1" t="str">
        <f t="shared" si="54"/>
        <v>LM</v>
      </c>
      <c r="K505" s="1" t="str">
        <f t="shared" si="55"/>
        <v>LH</v>
      </c>
      <c r="L505" s="1" t="str">
        <f t="shared" si="56"/>
        <v>LH</v>
      </c>
      <c r="M505" s="1" t="str">
        <f t="shared" si="57"/>
        <v>LH</v>
      </c>
      <c r="U505" s="3"/>
      <c r="V505" s="3"/>
      <c r="W505" s="3"/>
      <c r="X505" s="3"/>
      <c r="Y505" s="3"/>
    </row>
    <row r="506" spans="1:25" s="1" customFormat="1" x14ac:dyDescent="0.25">
      <c r="A506" s="2">
        <v>38.348611151490111</v>
      </c>
      <c r="B506" s="3">
        <v>7.9673751264129372E-2</v>
      </c>
      <c r="C506" s="3">
        <v>0.56475767367337537</v>
      </c>
      <c r="D506" s="3">
        <v>0.5643390135803964</v>
      </c>
      <c r="E506" s="3">
        <v>0.51698291616269998</v>
      </c>
      <c r="F506" s="3">
        <v>0.40187306982284848</v>
      </c>
      <c r="G506" s="3">
        <v>0.5616010746480905</v>
      </c>
      <c r="I506" s="1" t="str">
        <f t="shared" si="53"/>
        <v>LM</v>
      </c>
      <c r="J506" s="1" t="str">
        <f t="shared" si="54"/>
        <v>LM</v>
      </c>
      <c r="K506" s="1" t="str">
        <f t="shared" si="55"/>
        <v>LM</v>
      </c>
      <c r="L506" s="1" t="str">
        <f t="shared" si="56"/>
        <v>LM</v>
      </c>
      <c r="M506" s="1" t="str">
        <f t="shared" si="57"/>
        <v>LM</v>
      </c>
      <c r="U506" s="3"/>
      <c r="V506" s="3"/>
      <c r="W506" s="3"/>
      <c r="X506" s="3"/>
      <c r="Y506" s="3"/>
    </row>
    <row r="507" spans="1:25" s="1" customFormat="1" x14ac:dyDescent="0.25">
      <c r="A507" s="2">
        <v>56.261745432441728</v>
      </c>
      <c r="B507" s="3">
        <v>0.1358807155405358</v>
      </c>
      <c r="C507" s="3">
        <v>0.17283079088410483</v>
      </c>
      <c r="D507" s="3">
        <v>0.25384176436704098</v>
      </c>
      <c r="E507" s="3">
        <v>0.26880156256516607</v>
      </c>
      <c r="F507" s="3">
        <v>0.19559319053818613</v>
      </c>
      <c r="G507" s="3">
        <v>0.43802704745267163</v>
      </c>
      <c r="I507" s="1" t="str">
        <f t="shared" si="53"/>
        <v>LL</v>
      </c>
      <c r="J507" s="1" t="str">
        <f t="shared" si="54"/>
        <v>LL</v>
      </c>
      <c r="K507" s="1" t="str">
        <f t="shared" si="55"/>
        <v>LL</v>
      </c>
      <c r="L507" s="1" t="str">
        <f t="shared" si="56"/>
        <v>LL</v>
      </c>
      <c r="M507" s="1" t="str">
        <f t="shared" si="57"/>
        <v>LL</v>
      </c>
      <c r="U507" s="3"/>
      <c r="V507" s="3"/>
      <c r="W507" s="3"/>
      <c r="X507" s="3"/>
      <c r="Y507" s="3"/>
    </row>
    <row r="508" spans="1:25" s="1" customFormat="1" x14ac:dyDescent="0.25">
      <c r="A508" s="2">
        <v>49.448933596068287</v>
      </c>
      <c r="B508" s="3">
        <v>0.13681361897591687</v>
      </c>
      <c r="C508" s="3">
        <v>0.14822486806815105</v>
      </c>
      <c r="D508" s="3">
        <v>0.41682257008325757</v>
      </c>
      <c r="E508" s="3">
        <v>0.28001397278281653</v>
      </c>
      <c r="F508" s="3">
        <v>9.0257213941411674E-2</v>
      </c>
      <c r="G508" s="3">
        <v>0.30525187467487469</v>
      </c>
      <c r="I508" s="1" t="str">
        <f t="shared" si="53"/>
        <v>LL</v>
      </c>
      <c r="J508" s="1" t="str">
        <f t="shared" si="54"/>
        <v>LL</v>
      </c>
      <c r="K508" s="1" t="str">
        <f t="shared" si="55"/>
        <v>LL</v>
      </c>
      <c r="L508" s="1" t="str">
        <f t="shared" si="56"/>
        <v>LL</v>
      </c>
      <c r="M508" s="1" t="str">
        <f t="shared" si="57"/>
        <v>LL</v>
      </c>
      <c r="U508" s="3"/>
      <c r="V508" s="3"/>
      <c r="W508" s="3"/>
      <c r="X508" s="3"/>
      <c r="Y508" s="3"/>
    </row>
    <row r="509" spans="1:25" s="1" customFormat="1" x14ac:dyDescent="0.25">
      <c r="A509" s="2">
        <v>39.705906964263981</v>
      </c>
      <c r="B509" s="3">
        <v>0.32568614198381685</v>
      </c>
      <c r="C509" s="3">
        <v>0.41649183983835641</v>
      </c>
      <c r="D509" s="3">
        <v>0.45797850106065396</v>
      </c>
      <c r="E509" s="3">
        <v>0.42666843426146173</v>
      </c>
      <c r="F509" s="3">
        <v>0.27551061348068184</v>
      </c>
      <c r="G509" s="3">
        <v>0.44328549972912057</v>
      </c>
      <c r="I509" s="1" t="str">
        <f t="shared" si="53"/>
        <v>LM</v>
      </c>
      <c r="J509" s="1" t="str">
        <f t="shared" si="54"/>
        <v>LL</v>
      </c>
      <c r="K509" s="1" t="str">
        <f t="shared" si="55"/>
        <v>LM</v>
      </c>
      <c r="L509" s="1" t="str">
        <f t="shared" si="56"/>
        <v>LL</v>
      </c>
      <c r="M509" s="1" t="str">
        <f t="shared" si="57"/>
        <v>LL</v>
      </c>
      <c r="U509" s="3"/>
      <c r="V509" s="3"/>
      <c r="W509" s="3"/>
      <c r="X509" s="3"/>
      <c r="Y509" s="3"/>
    </row>
    <row r="510" spans="1:25" s="1" customFormat="1" x14ac:dyDescent="0.25">
      <c r="A510" s="2">
        <v>44.211221357265629</v>
      </c>
      <c r="B510" s="3">
        <v>0.11977589372485543</v>
      </c>
      <c r="C510" s="3">
        <v>0.15748534530693223</v>
      </c>
      <c r="D510" s="3">
        <v>0.2441776272562628</v>
      </c>
      <c r="E510" s="3">
        <v>0.23041296947906303</v>
      </c>
      <c r="F510" s="3">
        <v>0.1883334963744755</v>
      </c>
      <c r="G510" s="3">
        <v>0.28949705542380261</v>
      </c>
      <c r="I510" s="1" t="str">
        <f t="shared" si="53"/>
        <v>LL</v>
      </c>
      <c r="J510" s="1" t="str">
        <f t="shared" si="54"/>
        <v>LL</v>
      </c>
      <c r="K510" s="1" t="str">
        <f t="shared" si="55"/>
        <v>LL</v>
      </c>
      <c r="L510" s="1" t="str">
        <f t="shared" si="56"/>
        <v>LL</v>
      </c>
      <c r="M510" s="1" t="str">
        <f t="shared" si="57"/>
        <v>LL</v>
      </c>
      <c r="U510" s="3"/>
      <c r="V510" s="3"/>
      <c r="W510" s="3"/>
      <c r="X510" s="3"/>
      <c r="Y510" s="3"/>
    </row>
    <row r="511" spans="1:25" s="1" customFormat="1" x14ac:dyDescent="0.25">
      <c r="A511" s="2">
        <v>40.606558184568435</v>
      </c>
      <c r="B511" s="3">
        <v>0.15998099418727776</v>
      </c>
      <c r="C511" s="3">
        <v>0.4410853920079601</v>
      </c>
      <c r="D511" s="3">
        <v>0.50697084159644779</v>
      </c>
      <c r="E511" s="3">
        <v>0.30935340518813947</v>
      </c>
      <c r="F511" s="3">
        <v>0.26379651997596043</v>
      </c>
      <c r="G511" s="3">
        <v>0.46282305823684844</v>
      </c>
      <c r="I511" s="1" t="str">
        <f t="shared" si="53"/>
        <v>LM</v>
      </c>
      <c r="J511" s="1" t="str">
        <f t="shared" si="54"/>
        <v>LL</v>
      </c>
      <c r="K511" s="1" t="str">
        <f t="shared" si="55"/>
        <v>LL</v>
      </c>
      <c r="L511" s="1" t="str">
        <f t="shared" si="56"/>
        <v>LL</v>
      </c>
      <c r="M511" s="1" t="str">
        <f t="shared" si="57"/>
        <v>LL</v>
      </c>
      <c r="U511" s="3"/>
      <c r="V511" s="3"/>
      <c r="W511" s="3"/>
      <c r="X511" s="3"/>
      <c r="Y511" s="3"/>
    </row>
    <row r="512" spans="1:25" s="1" customFormat="1" x14ac:dyDescent="0.25">
      <c r="A512" s="2">
        <v>12.640636834535778</v>
      </c>
      <c r="B512" s="3">
        <v>3.6729342427027932E-2</v>
      </c>
      <c r="C512" s="3">
        <v>0.53112246707786692</v>
      </c>
      <c r="D512" s="3">
        <v>0.57034957739815406</v>
      </c>
      <c r="E512" s="3">
        <v>0.5382445529442379</v>
      </c>
      <c r="F512" s="3">
        <v>0.52061877593856432</v>
      </c>
      <c r="G512" s="3">
        <v>0.69830236118029188</v>
      </c>
      <c r="I512" s="1" t="str">
        <f t="shared" si="53"/>
        <v>LM</v>
      </c>
      <c r="J512" s="1" t="str">
        <f t="shared" si="54"/>
        <v>LM</v>
      </c>
      <c r="K512" s="1" t="str">
        <f t="shared" si="55"/>
        <v>LM</v>
      </c>
      <c r="L512" s="1" t="str">
        <f t="shared" si="56"/>
        <v>LM</v>
      </c>
      <c r="M512" s="1" t="str">
        <f t="shared" si="57"/>
        <v>LM</v>
      </c>
      <c r="U512" s="3"/>
      <c r="V512" s="3"/>
      <c r="W512" s="3"/>
      <c r="X512" s="3"/>
      <c r="Y512" s="3"/>
    </row>
    <row r="513" spans="1:25" s="1" customFormat="1" x14ac:dyDescent="0.25">
      <c r="A513" s="2">
        <v>47.83996597266254</v>
      </c>
      <c r="B513" s="3">
        <v>1.454027836728E-2</v>
      </c>
      <c r="C513" s="3">
        <v>0.41265827970676389</v>
      </c>
      <c r="D513" s="3">
        <v>0.62088479960896992</v>
      </c>
      <c r="E513" s="3">
        <v>0.39956162075224327</v>
      </c>
      <c r="F513" s="3">
        <v>0.34924797515965122</v>
      </c>
      <c r="G513" s="3">
        <v>0.58587365837618766</v>
      </c>
      <c r="I513" s="1" t="str">
        <f t="shared" si="53"/>
        <v>LM</v>
      </c>
      <c r="J513" s="1" t="str">
        <f t="shared" si="54"/>
        <v>LM</v>
      </c>
      <c r="K513" s="1" t="str">
        <f t="shared" si="55"/>
        <v>LL</v>
      </c>
      <c r="L513" s="1" t="str">
        <f t="shared" si="56"/>
        <v>LM</v>
      </c>
      <c r="M513" s="1" t="str">
        <f t="shared" si="57"/>
        <v>LM</v>
      </c>
      <c r="U513" s="3"/>
      <c r="V513" s="3"/>
      <c r="W513" s="3"/>
      <c r="X513" s="3"/>
      <c r="Y513" s="3"/>
    </row>
    <row r="514" spans="1:25" s="1" customFormat="1" x14ac:dyDescent="0.25">
      <c r="A514" s="2">
        <v>43.179231978793048</v>
      </c>
      <c r="B514" s="3">
        <v>0.1185501288498883</v>
      </c>
      <c r="C514" s="3">
        <v>0.53057472547003348</v>
      </c>
      <c r="D514" s="3">
        <v>0.56450635501141933</v>
      </c>
      <c r="E514" s="3">
        <v>0.70958878088700672</v>
      </c>
      <c r="F514" s="3">
        <v>0.75055589809641288</v>
      </c>
      <c r="G514" s="3">
        <v>0.89044333615979987</v>
      </c>
      <c r="I514" s="1" t="str">
        <f t="shared" si="53"/>
        <v>LM</v>
      </c>
      <c r="J514" s="1" t="str">
        <f t="shared" si="54"/>
        <v>LM</v>
      </c>
      <c r="K514" s="1" t="str">
        <f t="shared" si="55"/>
        <v>LH</v>
      </c>
      <c r="L514" s="1" t="str">
        <f t="shared" si="56"/>
        <v>LH</v>
      </c>
      <c r="M514" s="1" t="str">
        <f t="shared" si="57"/>
        <v>LH</v>
      </c>
      <c r="U514" s="3"/>
      <c r="V514" s="3"/>
      <c r="W514" s="3"/>
      <c r="X514" s="3"/>
      <c r="Y514" s="3"/>
    </row>
    <row r="515" spans="1:25" s="1" customFormat="1" x14ac:dyDescent="0.25">
      <c r="A515" s="2">
        <v>44.915069378110161</v>
      </c>
      <c r="B515" s="3">
        <v>0.25593061121671173</v>
      </c>
      <c r="C515" s="3">
        <v>0.16215162204996639</v>
      </c>
      <c r="D515" s="3">
        <v>0.31684128112603233</v>
      </c>
      <c r="E515" s="3">
        <v>0.43198260493803226</v>
      </c>
      <c r="F515" s="3">
        <v>0.30762506678273249</v>
      </c>
      <c r="G515" s="3">
        <v>0.59786243741122025</v>
      </c>
      <c r="I515" s="1" t="str">
        <f t="shared" ref="I515:I578" si="58">IF(B515&lt;=0.33,IF(C515&lt;=0.33,"LL",IF(C515&lt;=0.66,"LM","LH")),IF(B515&lt;=0.66,IF(C515&lt;=0.33,"ML",IF(C515&lt;=0.66,"MM","MH")),IF(B515&lt;=1,IF(C515&lt;=0.33,"HL",IF(C515&lt;=0.66,"HM","HH")))))</f>
        <v>LL</v>
      </c>
      <c r="J515" s="1" t="str">
        <f t="shared" ref="J515:J578" si="59">IF(B515&lt;=0.51,IF(D515&lt;=0.51,"LL",IF(D515&lt;=0.76,"LM","LH")),IF(B515&lt;=0.76,IF(D515&lt;=0.51,"ML",IF(D515&lt;=0.76,"MM","MH")),IF(B515&lt;=1,IF(D515&lt;=0.51,"HL",IF(D515&lt;=0.76,"HM","HH")))))</f>
        <v>LL</v>
      </c>
      <c r="K515" s="1" t="str">
        <f t="shared" ref="K515:K578" si="60">IF(B515&lt;=0.4,IF(E515&lt;=0.4,"LL",IF(E515&lt;=0.7,"LM","LH")),IF(B515&lt;=0.7,IF(E515&lt;=0.4,"ML",IF(E515&lt;=0.7,"MM","MH")),IF(B515&lt;=1,IF(E515&lt;=0.4,"HL",IF(E515&lt;=0.7,"HM","HH")))))</f>
        <v>LM</v>
      </c>
      <c r="L515" s="1" t="str">
        <f t="shared" ref="L515:L578" si="61">IF(B515&lt;=0.33,IF(F515&lt;=0.33,"LL",IF(F515&lt;=0.66,"LM","LH")),IF(B515&lt;=0.66,IF(F515&lt;=0.33,"ML",IF(F515&lt;=0.66,"MM","MH")),IF(B515&lt;=1,IF(F515&lt;=0.33,"HL",IF(F515&lt;=0.66,"HM","HH")))))</f>
        <v>LL</v>
      </c>
      <c r="M515" s="1" t="str">
        <f t="shared" ref="M515:M578" si="62">IF(B515&lt;=0.55,IF(G515&lt;=0.55,"LL",IF(G515&lt;=0.76,"LM","LH")),IF(B515&lt;=0.76,IF(G515&lt;=0.55,"ML",IF(G515&lt;=0.76,"MM","MH")),IF(B515&lt;=1,IF(G515&lt;=0.55,"HL",IF(G515&lt;=0.76,"HM","HH")))))</f>
        <v>LM</v>
      </c>
      <c r="U515" s="3"/>
      <c r="V515" s="3"/>
      <c r="W515" s="3"/>
      <c r="X515" s="3"/>
      <c r="Y515" s="3"/>
    </row>
    <row r="516" spans="1:25" s="1" customFormat="1" x14ac:dyDescent="0.25">
      <c r="A516" s="2">
        <v>47.315157571421985</v>
      </c>
      <c r="B516" s="3">
        <v>0.23379178290398817</v>
      </c>
      <c r="C516" s="3">
        <v>0.33883431503096184</v>
      </c>
      <c r="D516" s="3">
        <v>0.31222399305818782</v>
      </c>
      <c r="E516" s="3">
        <v>0.33743703780264994</v>
      </c>
      <c r="F516" s="3">
        <v>0.17421714106170866</v>
      </c>
      <c r="G516" s="3">
        <v>0.46491330426492655</v>
      </c>
      <c r="I516" s="1" t="str">
        <f t="shared" si="58"/>
        <v>LM</v>
      </c>
      <c r="J516" s="1" t="str">
        <f t="shared" si="59"/>
        <v>LL</v>
      </c>
      <c r="K516" s="1" t="str">
        <f t="shared" si="60"/>
        <v>LL</v>
      </c>
      <c r="L516" s="1" t="str">
        <f t="shared" si="61"/>
        <v>LL</v>
      </c>
      <c r="M516" s="1" t="str">
        <f t="shared" si="62"/>
        <v>LL</v>
      </c>
      <c r="U516" s="3"/>
      <c r="V516" s="3"/>
      <c r="W516" s="3"/>
      <c r="X516" s="3"/>
      <c r="Y516" s="3"/>
    </row>
    <row r="517" spans="1:25" s="1" customFormat="1" x14ac:dyDescent="0.25">
      <c r="A517" s="2">
        <v>45.230757534528699</v>
      </c>
      <c r="B517" s="3">
        <v>7.4417745594758319E-2</v>
      </c>
      <c r="C517" s="3">
        <v>0.30646185909650359</v>
      </c>
      <c r="D517" s="3">
        <v>0.41344362261125722</v>
      </c>
      <c r="E517" s="3">
        <v>0.33951360207398401</v>
      </c>
      <c r="F517" s="3">
        <v>0.38916971670333472</v>
      </c>
      <c r="G517" s="3">
        <v>0.50818111631203766</v>
      </c>
      <c r="I517" s="1" t="str">
        <f t="shared" si="58"/>
        <v>LL</v>
      </c>
      <c r="J517" s="1" t="str">
        <f t="shared" si="59"/>
        <v>LL</v>
      </c>
      <c r="K517" s="1" t="str">
        <f t="shared" si="60"/>
        <v>LL</v>
      </c>
      <c r="L517" s="1" t="str">
        <f t="shared" si="61"/>
        <v>LM</v>
      </c>
      <c r="M517" s="1" t="str">
        <f t="shared" si="62"/>
        <v>LL</v>
      </c>
      <c r="U517" s="3"/>
      <c r="V517" s="3"/>
      <c r="W517" s="3"/>
      <c r="X517" s="3"/>
      <c r="Y517" s="3"/>
    </row>
    <row r="518" spans="1:25" s="1" customFormat="1" x14ac:dyDescent="0.25">
      <c r="A518" s="2">
        <v>36.410537755732705</v>
      </c>
      <c r="B518" s="3">
        <v>4.1477146149119883E-2</v>
      </c>
      <c r="C518" s="3">
        <v>0.30080496101359699</v>
      </c>
      <c r="D518" s="3">
        <v>0.72605394174387117</v>
      </c>
      <c r="E518" s="3">
        <v>0.36702353929130688</v>
      </c>
      <c r="F518" s="3">
        <v>0.36289497526142006</v>
      </c>
      <c r="G518" s="3">
        <v>0.56281715931371223</v>
      </c>
      <c r="I518" s="1" t="str">
        <f t="shared" si="58"/>
        <v>LL</v>
      </c>
      <c r="J518" s="1" t="str">
        <f t="shared" si="59"/>
        <v>LM</v>
      </c>
      <c r="K518" s="1" t="str">
        <f t="shared" si="60"/>
        <v>LL</v>
      </c>
      <c r="L518" s="1" t="str">
        <f t="shared" si="61"/>
        <v>LM</v>
      </c>
      <c r="M518" s="1" t="str">
        <f t="shared" si="62"/>
        <v>LM</v>
      </c>
      <c r="U518" s="3"/>
      <c r="V518" s="3"/>
      <c r="W518" s="3"/>
      <c r="X518" s="3"/>
      <c r="Y518" s="3"/>
    </row>
    <row r="519" spans="1:25" s="1" customFormat="1" x14ac:dyDescent="0.25">
      <c r="A519" s="2">
        <v>52.73488498231989</v>
      </c>
      <c r="B519" s="3">
        <v>3.026707090107841E-2</v>
      </c>
      <c r="C519" s="3">
        <v>0.18806346514554956</v>
      </c>
      <c r="D519" s="3">
        <v>0.31467844280437762</v>
      </c>
      <c r="E519" s="3">
        <v>0.24697041254700106</v>
      </c>
      <c r="F519" s="3">
        <v>7.3215694649379492E-2</v>
      </c>
      <c r="G519" s="3">
        <v>0.31219648481586315</v>
      </c>
      <c r="I519" s="1" t="str">
        <f t="shared" si="58"/>
        <v>LL</v>
      </c>
      <c r="J519" s="1" t="str">
        <f t="shared" si="59"/>
        <v>LL</v>
      </c>
      <c r="K519" s="1" t="str">
        <f t="shared" si="60"/>
        <v>LL</v>
      </c>
      <c r="L519" s="1" t="str">
        <f t="shared" si="61"/>
        <v>LL</v>
      </c>
      <c r="M519" s="1" t="str">
        <f t="shared" si="62"/>
        <v>LL</v>
      </c>
      <c r="U519" s="3"/>
      <c r="V519" s="3"/>
      <c r="W519" s="3"/>
      <c r="X519" s="3"/>
      <c r="Y519" s="3"/>
    </row>
    <row r="520" spans="1:25" s="1" customFormat="1" x14ac:dyDescent="0.25">
      <c r="A520" s="2">
        <v>40.347759689790635</v>
      </c>
      <c r="B520" s="3">
        <v>7.9928727870640967E-2</v>
      </c>
      <c r="C520" s="3">
        <v>0.43367097824055667</v>
      </c>
      <c r="D520" s="3">
        <v>0.57472301074424048</v>
      </c>
      <c r="E520" s="3">
        <v>0.44236472437495605</v>
      </c>
      <c r="F520" s="3">
        <v>0.33235857489904008</v>
      </c>
      <c r="G520" s="3">
        <v>0.57122081110945122</v>
      </c>
      <c r="I520" s="1" t="str">
        <f t="shared" si="58"/>
        <v>LM</v>
      </c>
      <c r="J520" s="1" t="str">
        <f t="shared" si="59"/>
        <v>LM</v>
      </c>
      <c r="K520" s="1" t="str">
        <f t="shared" si="60"/>
        <v>LM</v>
      </c>
      <c r="L520" s="1" t="str">
        <f t="shared" si="61"/>
        <v>LM</v>
      </c>
      <c r="M520" s="1" t="str">
        <f t="shared" si="62"/>
        <v>LM</v>
      </c>
      <c r="U520" s="3"/>
      <c r="V520" s="3"/>
      <c r="W520" s="3"/>
      <c r="X520" s="3"/>
      <c r="Y520" s="3"/>
    </row>
    <row r="521" spans="1:25" s="1" customFormat="1" x14ac:dyDescent="0.25">
      <c r="A521" s="2">
        <v>32.34269101965053</v>
      </c>
      <c r="B521" s="3">
        <v>1.841537527215251E-2</v>
      </c>
      <c r="C521" s="3">
        <v>0.49297172781008247</v>
      </c>
      <c r="D521" s="3">
        <v>0.62298643587614588</v>
      </c>
      <c r="E521" s="3">
        <v>0.4720976041779365</v>
      </c>
      <c r="F521" s="3">
        <v>0.51786430762676472</v>
      </c>
      <c r="G521" s="3">
        <v>0.64048492247029254</v>
      </c>
      <c r="I521" s="1" t="str">
        <f t="shared" si="58"/>
        <v>LM</v>
      </c>
      <c r="J521" s="1" t="str">
        <f t="shared" si="59"/>
        <v>LM</v>
      </c>
      <c r="K521" s="1" t="str">
        <f t="shared" si="60"/>
        <v>LM</v>
      </c>
      <c r="L521" s="1" t="str">
        <f t="shared" si="61"/>
        <v>LM</v>
      </c>
      <c r="M521" s="1" t="str">
        <f t="shared" si="62"/>
        <v>LM</v>
      </c>
      <c r="U521" s="3"/>
      <c r="V521" s="3"/>
      <c r="W521" s="3"/>
      <c r="X521" s="3"/>
      <c r="Y521" s="3"/>
    </row>
    <row r="522" spans="1:25" s="1" customFormat="1" x14ac:dyDescent="0.25">
      <c r="A522" s="2">
        <v>45.205531441013022</v>
      </c>
      <c r="B522" s="3">
        <v>0.32319239409073441</v>
      </c>
      <c r="C522" s="3">
        <v>0.51939264012633635</v>
      </c>
      <c r="D522" s="3">
        <v>0.44471444688127021</v>
      </c>
      <c r="E522" s="3">
        <v>0.32680597234899139</v>
      </c>
      <c r="F522" s="3">
        <v>0.2306406628018963</v>
      </c>
      <c r="G522" s="3">
        <v>0.39543361219269541</v>
      </c>
      <c r="I522" s="1" t="str">
        <f t="shared" si="58"/>
        <v>LM</v>
      </c>
      <c r="J522" s="1" t="str">
        <f t="shared" si="59"/>
        <v>LL</v>
      </c>
      <c r="K522" s="1" t="str">
        <f t="shared" si="60"/>
        <v>LL</v>
      </c>
      <c r="L522" s="1" t="str">
        <f t="shared" si="61"/>
        <v>LL</v>
      </c>
      <c r="M522" s="1" t="str">
        <f t="shared" si="62"/>
        <v>LL</v>
      </c>
      <c r="U522" s="3"/>
      <c r="V522" s="3"/>
      <c r="W522" s="3"/>
      <c r="X522" s="3"/>
      <c r="Y522" s="3"/>
    </row>
    <row r="523" spans="1:25" s="1" customFormat="1" x14ac:dyDescent="0.25">
      <c r="A523" s="2">
        <v>45.226319181632775</v>
      </c>
      <c r="B523" s="3">
        <v>7.1623811543851702E-3</v>
      </c>
      <c r="C523" s="3">
        <v>0.36971653409170208</v>
      </c>
      <c r="D523" s="3">
        <v>0.55235512805603615</v>
      </c>
      <c r="E523" s="3">
        <v>0.49811975314364343</v>
      </c>
      <c r="F523" s="3">
        <v>0.4317996763369959</v>
      </c>
      <c r="G523" s="3">
        <v>0.77104867315748982</v>
      </c>
      <c r="I523" s="1" t="str">
        <f t="shared" si="58"/>
        <v>LM</v>
      </c>
      <c r="J523" s="1" t="str">
        <f t="shared" si="59"/>
        <v>LM</v>
      </c>
      <c r="K523" s="1" t="str">
        <f t="shared" si="60"/>
        <v>LM</v>
      </c>
      <c r="L523" s="1" t="str">
        <f t="shared" si="61"/>
        <v>LM</v>
      </c>
      <c r="M523" s="1" t="str">
        <f t="shared" si="62"/>
        <v>LH</v>
      </c>
      <c r="U523" s="3"/>
      <c r="V523" s="3"/>
      <c r="W523" s="3"/>
      <c r="X523" s="3"/>
      <c r="Y523" s="3"/>
    </row>
    <row r="524" spans="1:25" s="1" customFormat="1" x14ac:dyDescent="0.25">
      <c r="A524" s="2">
        <v>37.238279748538289</v>
      </c>
      <c r="B524" s="3">
        <v>0.12197023396528293</v>
      </c>
      <c r="C524" s="3">
        <v>0.29472125230384355</v>
      </c>
      <c r="D524" s="3">
        <v>0.34922204626919634</v>
      </c>
      <c r="E524" s="3">
        <v>0.59085666791437319</v>
      </c>
      <c r="F524" s="3">
        <v>0.46424555718326194</v>
      </c>
      <c r="G524" s="3">
        <v>0.65794310214227181</v>
      </c>
      <c r="I524" s="1" t="str">
        <f t="shared" si="58"/>
        <v>LL</v>
      </c>
      <c r="J524" s="1" t="str">
        <f t="shared" si="59"/>
        <v>LL</v>
      </c>
      <c r="K524" s="1" t="str">
        <f t="shared" si="60"/>
        <v>LM</v>
      </c>
      <c r="L524" s="1" t="str">
        <f t="shared" si="61"/>
        <v>LM</v>
      </c>
      <c r="M524" s="1" t="str">
        <f t="shared" si="62"/>
        <v>LM</v>
      </c>
      <c r="U524" s="3"/>
      <c r="V524" s="3"/>
      <c r="W524" s="3"/>
      <c r="X524" s="3"/>
      <c r="Y524" s="3"/>
    </row>
    <row r="525" spans="1:25" s="1" customFormat="1" x14ac:dyDescent="0.25">
      <c r="A525" s="2">
        <v>44.331164137178966</v>
      </c>
      <c r="B525" s="3">
        <v>2.155404552184562E-2</v>
      </c>
      <c r="C525" s="3">
        <v>0.14339076126139086</v>
      </c>
      <c r="D525" s="3">
        <v>0.15947016075091208</v>
      </c>
      <c r="E525" s="3">
        <v>0.193095734832753</v>
      </c>
      <c r="F525" s="3">
        <v>3.343625741315287E-2</v>
      </c>
      <c r="G525" s="3">
        <v>0.22539678820161629</v>
      </c>
      <c r="I525" s="1" t="str">
        <f t="shared" si="58"/>
        <v>LL</v>
      </c>
      <c r="J525" s="1" t="str">
        <f t="shared" si="59"/>
        <v>LL</v>
      </c>
      <c r="K525" s="1" t="str">
        <f t="shared" si="60"/>
        <v>LL</v>
      </c>
      <c r="L525" s="1" t="str">
        <f t="shared" si="61"/>
        <v>LL</v>
      </c>
      <c r="M525" s="1" t="str">
        <f t="shared" si="62"/>
        <v>LL</v>
      </c>
      <c r="U525" s="3"/>
      <c r="V525" s="3"/>
      <c r="W525" s="3"/>
      <c r="X525" s="3"/>
      <c r="Y525" s="3"/>
    </row>
    <row r="526" spans="1:25" s="1" customFormat="1" x14ac:dyDescent="0.25">
      <c r="A526" s="2">
        <v>53.866690900824956</v>
      </c>
      <c r="B526" s="3">
        <v>8.6018599856029124E-2</v>
      </c>
      <c r="C526" s="3">
        <v>0.28761949273371351</v>
      </c>
      <c r="D526" s="3">
        <v>0.39305406368535178</v>
      </c>
      <c r="E526" s="3">
        <v>0.18667897740207631</v>
      </c>
      <c r="F526" s="3">
        <v>0.15760309577304293</v>
      </c>
      <c r="G526" s="3">
        <v>0.3327101029488635</v>
      </c>
      <c r="I526" s="1" t="str">
        <f t="shared" si="58"/>
        <v>LL</v>
      </c>
      <c r="J526" s="1" t="str">
        <f t="shared" si="59"/>
        <v>LL</v>
      </c>
      <c r="K526" s="1" t="str">
        <f t="shared" si="60"/>
        <v>LL</v>
      </c>
      <c r="L526" s="1" t="str">
        <f t="shared" si="61"/>
        <v>LL</v>
      </c>
      <c r="M526" s="1" t="str">
        <f t="shared" si="62"/>
        <v>LL</v>
      </c>
      <c r="U526" s="3"/>
      <c r="V526" s="3"/>
      <c r="W526" s="3"/>
      <c r="X526" s="3"/>
      <c r="Y526" s="3"/>
    </row>
    <row r="527" spans="1:25" s="1" customFormat="1" x14ac:dyDescent="0.25">
      <c r="A527" s="2">
        <v>31.086397293131068</v>
      </c>
      <c r="B527" s="3">
        <v>5.8491484041872502E-2</v>
      </c>
      <c r="C527" s="3">
        <v>0.36857224961713941</v>
      </c>
      <c r="D527" s="3">
        <v>0.4449297047164138</v>
      </c>
      <c r="E527" s="3">
        <v>0.43344965873268954</v>
      </c>
      <c r="F527" s="3">
        <v>0.42496156117663292</v>
      </c>
      <c r="G527" s="3">
        <v>0.48376476853431705</v>
      </c>
      <c r="I527" s="1" t="str">
        <f t="shared" si="58"/>
        <v>LM</v>
      </c>
      <c r="J527" s="1" t="str">
        <f t="shared" si="59"/>
        <v>LL</v>
      </c>
      <c r="K527" s="1" t="str">
        <f t="shared" si="60"/>
        <v>LM</v>
      </c>
      <c r="L527" s="1" t="str">
        <f t="shared" si="61"/>
        <v>LM</v>
      </c>
      <c r="M527" s="1" t="str">
        <f t="shared" si="62"/>
        <v>LL</v>
      </c>
      <c r="U527" s="3"/>
      <c r="V527" s="3"/>
      <c r="W527" s="3"/>
      <c r="X527" s="3"/>
      <c r="Y527" s="3"/>
    </row>
    <row r="528" spans="1:25" s="1" customFormat="1" x14ac:dyDescent="0.25">
      <c r="A528" s="2">
        <v>39.683361121255189</v>
      </c>
      <c r="B528" s="3">
        <v>0.2098472535353513</v>
      </c>
      <c r="C528" s="3">
        <v>0.52757941287371857</v>
      </c>
      <c r="D528" s="3">
        <v>0.78743792057259854</v>
      </c>
      <c r="E528" s="3">
        <v>0.66295408083380702</v>
      </c>
      <c r="F528" s="3">
        <v>0.71849884348067339</v>
      </c>
      <c r="G528" s="3">
        <v>0.91342448689001976</v>
      </c>
      <c r="I528" s="1" t="str">
        <f t="shared" si="58"/>
        <v>LM</v>
      </c>
      <c r="J528" s="1" t="str">
        <f t="shared" si="59"/>
        <v>LH</v>
      </c>
      <c r="K528" s="1" t="str">
        <f t="shared" si="60"/>
        <v>LM</v>
      </c>
      <c r="L528" s="1" t="str">
        <f t="shared" si="61"/>
        <v>LH</v>
      </c>
      <c r="M528" s="1" t="str">
        <f t="shared" si="62"/>
        <v>LH</v>
      </c>
      <c r="U528" s="3"/>
      <c r="V528" s="3"/>
      <c r="W528" s="3"/>
      <c r="X528" s="3"/>
      <c r="Y528" s="3"/>
    </row>
    <row r="529" spans="1:25" s="1" customFormat="1" x14ac:dyDescent="0.25">
      <c r="A529" s="2">
        <v>42.158598638715418</v>
      </c>
      <c r="B529" s="3">
        <v>0.12441156198595037</v>
      </c>
      <c r="C529" s="3">
        <v>0.58634469539533285</v>
      </c>
      <c r="D529" s="3">
        <v>0.75528383281961042</v>
      </c>
      <c r="E529" s="3">
        <v>0.55549047951697705</v>
      </c>
      <c r="F529" s="3">
        <v>0.66825639429902539</v>
      </c>
      <c r="G529" s="3">
        <v>0.82155585621722016</v>
      </c>
      <c r="I529" s="1" t="str">
        <f t="shared" si="58"/>
        <v>LM</v>
      </c>
      <c r="J529" s="1" t="str">
        <f t="shared" si="59"/>
        <v>LM</v>
      </c>
      <c r="K529" s="1" t="str">
        <f t="shared" si="60"/>
        <v>LM</v>
      </c>
      <c r="L529" s="1" t="str">
        <f t="shared" si="61"/>
        <v>LH</v>
      </c>
      <c r="M529" s="1" t="str">
        <f t="shared" si="62"/>
        <v>LH</v>
      </c>
      <c r="U529" s="3"/>
      <c r="V529" s="3"/>
      <c r="W529" s="3"/>
      <c r="X529" s="3"/>
      <c r="Y529" s="3"/>
    </row>
    <row r="530" spans="1:25" s="1" customFormat="1" x14ac:dyDescent="0.25">
      <c r="A530" s="2">
        <v>42.165864795005945</v>
      </c>
      <c r="B530" s="3">
        <v>5.0266092932895447E-2</v>
      </c>
      <c r="C530" s="3">
        <v>0.35891557835317428</v>
      </c>
      <c r="D530" s="3">
        <v>0.36119418916926871</v>
      </c>
      <c r="E530" s="3">
        <v>0.33549287111202059</v>
      </c>
      <c r="F530" s="3">
        <v>0.13773259053323328</v>
      </c>
      <c r="G530" s="3">
        <v>0.38947193794607188</v>
      </c>
      <c r="I530" s="1" t="str">
        <f t="shared" si="58"/>
        <v>LM</v>
      </c>
      <c r="J530" s="1" t="str">
        <f t="shared" si="59"/>
        <v>LL</v>
      </c>
      <c r="K530" s="1" t="str">
        <f t="shared" si="60"/>
        <v>LL</v>
      </c>
      <c r="L530" s="1" t="str">
        <f t="shared" si="61"/>
        <v>LL</v>
      </c>
      <c r="M530" s="1" t="str">
        <f t="shared" si="62"/>
        <v>LL</v>
      </c>
      <c r="U530" s="3"/>
      <c r="V530" s="3"/>
      <c r="W530" s="3"/>
      <c r="X530" s="3"/>
      <c r="Y530" s="3"/>
    </row>
    <row r="531" spans="1:25" s="1" customFormat="1" x14ac:dyDescent="0.25">
      <c r="A531" s="2">
        <v>29.863564723013159</v>
      </c>
      <c r="B531" s="3">
        <v>8.6775582196361861E-2</v>
      </c>
      <c r="C531" s="3">
        <v>0.36215933138824535</v>
      </c>
      <c r="D531" s="3">
        <v>0.47349726468654102</v>
      </c>
      <c r="E531" s="3">
        <v>0.48432863840619866</v>
      </c>
      <c r="F531" s="3">
        <v>0.4724666671336476</v>
      </c>
      <c r="G531" s="3">
        <v>0.64728337336662944</v>
      </c>
      <c r="I531" s="1" t="str">
        <f t="shared" si="58"/>
        <v>LM</v>
      </c>
      <c r="J531" s="1" t="str">
        <f t="shared" si="59"/>
        <v>LL</v>
      </c>
      <c r="K531" s="1" t="str">
        <f t="shared" si="60"/>
        <v>LM</v>
      </c>
      <c r="L531" s="1" t="str">
        <f t="shared" si="61"/>
        <v>LM</v>
      </c>
      <c r="M531" s="1" t="str">
        <f t="shared" si="62"/>
        <v>LM</v>
      </c>
      <c r="U531" s="3"/>
      <c r="V531" s="3"/>
      <c r="W531" s="3"/>
      <c r="X531" s="3"/>
      <c r="Y531" s="3"/>
    </row>
    <row r="532" spans="1:25" s="1" customFormat="1" x14ac:dyDescent="0.25">
      <c r="A532" s="2">
        <v>53.219654868801683</v>
      </c>
      <c r="B532" s="3">
        <v>3.372719397853767E-2</v>
      </c>
      <c r="C532" s="3">
        <v>0.30647033564924225</v>
      </c>
      <c r="D532" s="3">
        <v>0.14083252597514112</v>
      </c>
      <c r="E532" s="3">
        <v>0.16063194364026184</v>
      </c>
      <c r="F532" s="3">
        <v>0.21664566487269316</v>
      </c>
      <c r="G532" s="3">
        <v>0.45562012937122082</v>
      </c>
      <c r="I532" s="1" t="str">
        <f t="shared" si="58"/>
        <v>LL</v>
      </c>
      <c r="J532" s="1" t="str">
        <f t="shared" si="59"/>
        <v>LL</v>
      </c>
      <c r="K532" s="1" t="str">
        <f t="shared" si="60"/>
        <v>LL</v>
      </c>
      <c r="L532" s="1" t="str">
        <f t="shared" si="61"/>
        <v>LL</v>
      </c>
      <c r="M532" s="1" t="str">
        <f t="shared" si="62"/>
        <v>LL</v>
      </c>
      <c r="U532" s="3"/>
      <c r="V532" s="3"/>
      <c r="W532" s="3"/>
      <c r="X532" s="3"/>
      <c r="Y532" s="3"/>
    </row>
    <row r="533" spans="1:25" s="1" customFormat="1" x14ac:dyDescent="0.25">
      <c r="A533" s="2">
        <v>49.816505264489422</v>
      </c>
      <c r="B533" s="3">
        <v>0.14913601609858471</v>
      </c>
      <c r="C533" s="3">
        <v>0.30173319150827793</v>
      </c>
      <c r="D533" s="3">
        <v>0.15086447627975269</v>
      </c>
      <c r="E533" s="3">
        <v>0.29236926987435097</v>
      </c>
      <c r="F533" s="3">
        <v>0.19776854704300786</v>
      </c>
      <c r="G533" s="3">
        <v>0.42029941190624831</v>
      </c>
      <c r="I533" s="1" t="str">
        <f t="shared" si="58"/>
        <v>LL</v>
      </c>
      <c r="J533" s="1" t="str">
        <f t="shared" si="59"/>
        <v>LL</v>
      </c>
      <c r="K533" s="1" t="str">
        <f t="shared" si="60"/>
        <v>LL</v>
      </c>
      <c r="L533" s="1" t="str">
        <f t="shared" si="61"/>
        <v>LL</v>
      </c>
      <c r="M533" s="1" t="str">
        <f t="shared" si="62"/>
        <v>LL</v>
      </c>
      <c r="U533" s="3"/>
      <c r="V533" s="3"/>
      <c r="W533" s="3"/>
      <c r="X533" s="3"/>
      <c r="Y533" s="3"/>
    </row>
    <row r="534" spans="1:25" s="1" customFormat="1" x14ac:dyDescent="0.25">
      <c r="A534" s="2">
        <v>35.642101485665393</v>
      </c>
      <c r="B534" s="3">
        <v>0.14351820278283875</v>
      </c>
      <c r="C534" s="3">
        <v>3.1720898276055183E-2</v>
      </c>
      <c r="D534" s="3">
        <v>0.1545198699099779</v>
      </c>
      <c r="E534" s="3">
        <v>9.5882416304550411E-2</v>
      </c>
      <c r="F534" s="3">
        <v>0.10978084046796172</v>
      </c>
      <c r="G534" s="3">
        <v>0.2632475902405893</v>
      </c>
      <c r="I534" s="1" t="str">
        <f t="shared" si="58"/>
        <v>LL</v>
      </c>
      <c r="J534" s="1" t="str">
        <f t="shared" si="59"/>
        <v>LL</v>
      </c>
      <c r="K534" s="1" t="str">
        <f t="shared" si="60"/>
        <v>LL</v>
      </c>
      <c r="L534" s="1" t="str">
        <f t="shared" si="61"/>
        <v>LL</v>
      </c>
      <c r="M534" s="1" t="str">
        <f t="shared" si="62"/>
        <v>LL</v>
      </c>
      <c r="U534" s="3"/>
      <c r="V534" s="3"/>
      <c r="W534" s="3"/>
      <c r="X534" s="3"/>
      <c r="Y534" s="3"/>
    </row>
    <row r="535" spans="1:25" s="1" customFormat="1" x14ac:dyDescent="0.25">
      <c r="A535" s="2">
        <v>43.524294385362019</v>
      </c>
      <c r="B535" s="3">
        <v>0.28242546688131259</v>
      </c>
      <c r="C535" s="3">
        <v>0.2103965481659727</v>
      </c>
      <c r="D535" s="3">
        <v>0.36089629145729624</v>
      </c>
      <c r="E535" s="3">
        <v>0.38840509184623573</v>
      </c>
      <c r="F535" s="3">
        <v>0.30312939150882884</v>
      </c>
      <c r="G535" s="3">
        <v>0.53309796432462286</v>
      </c>
      <c r="I535" s="1" t="str">
        <f t="shared" si="58"/>
        <v>LL</v>
      </c>
      <c r="J535" s="1" t="str">
        <f t="shared" si="59"/>
        <v>LL</v>
      </c>
      <c r="K535" s="1" t="str">
        <f t="shared" si="60"/>
        <v>LL</v>
      </c>
      <c r="L535" s="1" t="str">
        <f t="shared" si="61"/>
        <v>LL</v>
      </c>
      <c r="M535" s="1" t="str">
        <f t="shared" si="62"/>
        <v>LL</v>
      </c>
      <c r="U535" s="3"/>
      <c r="V535" s="3"/>
      <c r="W535" s="3"/>
      <c r="X535" s="3"/>
      <c r="Y535" s="3"/>
    </row>
    <row r="536" spans="1:25" s="1" customFormat="1" x14ac:dyDescent="0.25">
      <c r="A536" s="2">
        <v>55.91802276797511</v>
      </c>
      <c r="B536" s="3">
        <v>0.13559861078557472</v>
      </c>
      <c r="C536" s="3">
        <v>0.3352881500431365</v>
      </c>
      <c r="D536" s="3">
        <v>0.49375985071211576</v>
      </c>
      <c r="E536" s="3">
        <v>0.59966644769510613</v>
      </c>
      <c r="F536" s="3">
        <v>0.39037216276313885</v>
      </c>
      <c r="G536" s="3">
        <v>0.57582805722681052</v>
      </c>
      <c r="I536" s="1" t="str">
        <f t="shared" si="58"/>
        <v>LM</v>
      </c>
      <c r="J536" s="1" t="str">
        <f t="shared" si="59"/>
        <v>LL</v>
      </c>
      <c r="K536" s="1" t="str">
        <f t="shared" si="60"/>
        <v>LM</v>
      </c>
      <c r="L536" s="1" t="str">
        <f t="shared" si="61"/>
        <v>LM</v>
      </c>
      <c r="M536" s="1" t="str">
        <f t="shared" si="62"/>
        <v>LM</v>
      </c>
      <c r="U536" s="3"/>
      <c r="V536" s="3"/>
      <c r="W536" s="3"/>
      <c r="X536" s="3"/>
      <c r="Y536" s="3"/>
    </row>
    <row r="537" spans="1:25" s="1" customFormat="1" x14ac:dyDescent="0.25">
      <c r="A537" s="2">
        <v>36.366298490253115</v>
      </c>
      <c r="B537" s="3">
        <v>1.7575621976168999E-3</v>
      </c>
      <c r="C537" s="3">
        <v>0.29443088944880386</v>
      </c>
      <c r="D537" s="3">
        <v>0.56717680748651045</v>
      </c>
      <c r="E537" s="3">
        <v>0.34786459594840974</v>
      </c>
      <c r="F537" s="3">
        <v>0.52273430395996023</v>
      </c>
      <c r="G537" s="3">
        <v>0.78923132325485634</v>
      </c>
      <c r="I537" s="1" t="str">
        <f t="shared" si="58"/>
        <v>LL</v>
      </c>
      <c r="J537" s="1" t="str">
        <f t="shared" si="59"/>
        <v>LM</v>
      </c>
      <c r="K537" s="1" t="str">
        <f t="shared" si="60"/>
        <v>LL</v>
      </c>
      <c r="L537" s="1" t="str">
        <f t="shared" si="61"/>
        <v>LM</v>
      </c>
      <c r="M537" s="1" t="str">
        <f t="shared" si="62"/>
        <v>LH</v>
      </c>
      <c r="U537" s="3"/>
      <c r="V537" s="3"/>
      <c r="W537" s="3"/>
      <c r="X537" s="3"/>
      <c r="Y537" s="3"/>
    </row>
    <row r="538" spans="1:25" s="1" customFormat="1" x14ac:dyDescent="0.25">
      <c r="A538" s="2">
        <v>45.602029994800752</v>
      </c>
      <c r="B538" s="3">
        <v>7.8598995050844792E-2</v>
      </c>
      <c r="C538" s="3">
        <v>0.31686081824765605</v>
      </c>
      <c r="D538" s="3">
        <v>0.24529130692660261</v>
      </c>
      <c r="E538" s="3">
        <v>0.30358210803503288</v>
      </c>
      <c r="F538" s="3">
        <v>0.43665119415108244</v>
      </c>
      <c r="G538" s="3">
        <v>0.57864236028695093</v>
      </c>
      <c r="I538" s="1" t="str">
        <f t="shared" si="58"/>
        <v>LL</v>
      </c>
      <c r="J538" s="1" t="str">
        <f t="shared" si="59"/>
        <v>LL</v>
      </c>
      <c r="K538" s="1" t="str">
        <f t="shared" si="60"/>
        <v>LL</v>
      </c>
      <c r="L538" s="1" t="str">
        <f t="shared" si="61"/>
        <v>LM</v>
      </c>
      <c r="M538" s="1" t="str">
        <f t="shared" si="62"/>
        <v>LM</v>
      </c>
      <c r="U538" s="3"/>
      <c r="V538" s="3"/>
      <c r="W538" s="3"/>
      <c r="X538" s="3"/>
      <c r="Y538" s="3"/>
    </row>
    <row r="539" spans="1:25" s="1" customFormat="1" x14ac:dyDescent="0.25">
      <c r="A539" s="2">
        <v>46.797612615415225</v>
      </c>
      <c r="B539" s="3">
        <v>7.5014891887236826E-2</v>
      </c>
      <c r="C539" s="3">
        <v>0.19368242889925572</v>
      </c>
      <c r="D539" s="3">
        <v>0.25173715510408196</v>
      </c>
      <c r="E539" s="3">
        <v>0.31063714009595733</v>
      </c>
      <c r="F539" s="3">
        <v>0.2997484030145578</v>
      </c>
      <c r="G539" s="3">
        <v>0.50797193187306566</v>
      </c>
      <c r="I539" s="1" t="str">
        <f t="shared" si="58"/>
        <v>LL</v>
      </c>
      <c r="J539" s="1" t="str">
        <f t="shared" si="59"/>
        <v>LL</v>
      </c>
      <c r="K539" s="1" t="str">
        <f t="shared" si="60"/>
        <v>LL</v>
      </c>
      <c r="L539" s="1" t="str">
        <f t="shared" si="61"/>
        <v>LL</v>
      </c>
      <c r="M539" s="1" t="str">
        <f t="shared" si="62"/>
        <v>LL</v>
      </c>
      <c r="U539" s="3"/>
      <c r="V539" s="3"/>
      <c r="W539" s="3"/>
      <c r="X539" s="3"/>
      <c r="Y539" s="3"/>
    </row>
    <row r="540" spans="1:25" s="1" customFormat="1" x14ac:dyDescent="0.25">
      <c r="A540" s="2">
        <v>42.489411582316173</v>
      </c>
      <c r="B540" s="3">
        <v>0.11288765059431399</v>
      </c>
      <c r="C540" s="3">
        <v>0.43073603102491209</v>
      </c>
      <c r="D540" s="3">
        <v>0.60352863929520018</v>
      </c>
      <c r="E540" s="3">
        <v>0.51213034573422067</v>
      </c>
      <c r="F540" s="3">
        <v>0.43318095707923748</v>
      </c>
      <c r="G540" s="3">
        <v>0.72873192467957137</v>
      </c>
      <c r="I540" s="1" t="str">
        <f t="shared" si="58"/>
        <v>LM</v>
      </c>
      <c r="J540" s="1" t="str">
        <f t="shared" si="59"/>
        <v>LM</v>
      </c>
      <c r="K540" s="1" t="str">
        <f t="shared" si="60"/>
        <v>LM</v>
      </c>
      <c r="L540" s="1" t="str">
        <f t="shared" si="61"/>
        <v>LM</v>
      </c>
      <c r="M540" s="1" t="str">
        <f t="shared" si="62"/>
        <v>LM</v>
      </c>
      <c r="U540" s="3"/>
      <c r="V540" s="3"/>
      <c r="W540" s="3"/>
      <c r="X540" s="3"/>
      <c r="Y540" s="3"/>
    </row>
    <row r="541" spans="1:25" s="1" customFormat="1" x14ac:dyDescent="0.25">
      <c r="A541" s="2">
        <v>40.210248398183538</v>
      </c>
      <c r="B541" s="3">
        <v>0.15752460008511163</v>
      </c>
      <c r="C541" s="3">
        <v>0.35458670894603872</v>
      </c>
      <c r="D541" s="3">
        <v>0.68664694802542003</v>
      </c>
      <c r="E541" s="3">
        <v>0.54617564649248995</v>
      </c>
      <c r="F541" s="3">
        <v>0.56416285068648042</v>
      </c>
      <c r="G541" s="3">
        <v>0.78143504748815673</v>
      </c>
      <c r="I541" s="1" t="str">
        <f t="shared" si="58"/>
        <v>LM</v>
      </c>
      <c r="J541" s="1" t="str">
        <f t="shared" si="59"/>
        <v>LM</v>
      </c>
      <c r="K541" s="1" t="str">
        <f t="shared" si="60"/>
        <v>LM</v>
      </c>
      <c r="L541" s="1" t="str">
        <f t="shared" si="61"/>
        <v>LM</v>
      </c>
      <c r="M541" s="1" t="str">
        <f t="shared" si="62"/>
        <v>LH</v>
      </c>
      <c r="U541" s="3"/>
      <c r="V541" s="3"/>
      <c r="W541" s="3"/>
      <c r="X541" s="3"/>
      <c r="Y541" s="3"/>
    </row>
    <row r="542" spans="1:25" s="1" customFormat="1" x14ac:dyDescent="0.25">
      <c r="A542" s="2">
        <v>55.17937756380924</v>
      </c>
      <c r="B542" s="3">
        <v>0.15058396252407383</v>
      </c>
      <c r="C542" s="3">
        <v>0.32978554194730025</v>
      </c>
      <c r="D542" s="3">
        <v>0.23889168661354221</v>
      </c>
      <c r="E542" s="3">
        <v>0.27169064732861714</v>
      </c>
      <c r="F542" s="3">
        <v>0.33554133955939053</v>
      </c>
      <c r="G542" s="3">
        <v>0.50565816718474577</v>
      </c>
      <c r="I542" s="1" t="str">
        <f t="shared" si="58"/>
        <v>LL</v>
      </c>
      <c r="J542" s="1" t="str">
        <f t="shared" si="59"/>
        <v>LL</v>
      </c>
      <c r="K542" s="1" t="str">
        <f t="shared" si="60"/>
        <v>LL</v>
      </c>
      <c r="L542" s="1" t="str">
        <f t="shared" si="61"/>
        <v>LM</v>
      </c>
      <c r="M542" s="1" t="str">
        <f t="shared" si="62"/>
        <v>LL</v>
      </c>
      <c r="U542" s="3"/>
      <c r="V542" s="3"/>
      <c r="W542" s="3"/>
      <c r="X542" s="3"/>
      <c r="Y542" s="3"/>
    </row>
    <row r="543" spans="1:25" s="1" customFormat="1" x14ac:dyDescent="0.25">
      <c r="A543" s="2">
        <v>42.376045243134328</v>
      </c>
      <c r="B543" s="3">
        <v>9.3856625617740247E-2</v>
      </c>
      <c r="C543" s="3">
        <v>3.1031948488154049E-2</v>
      </c>
      <c r="D543" s="3">
        <v>0.18060463921426284</v>
      </c>
      <c r="E543" s="3">
        <v>0.13392711880809971</v>
      </c>
      <c r="F543" s="3">
        <v>1.503437436095789E-2</v>
      </c>
      <c r="G543" s="3">
        <v>0.27176339064262411</v>
      </c>
      <c r="I543" s="1" t="str">
        <f t="shared" si="58"/>
        <v>LL</v>
      </c>
      <c r="J543" s="1" t="str">
        <f t="shared" si="59"/>
        <v>LL</v>
      </c>
      <c r="K543" s="1" t="str">
        <f t="shared" si="60"/>
        <v>LL</v>
      </c>
      <c r="L543" s="1" t="str">
        <f t="shared" si="61"/>
        <v>LL</v>
      </c>
      <c r="M543" s="1" t="str">
        <f t="shared" si="62"/>
        <v>LL</v>
      </c>
      <c r="U543" s="3"/>
      <c r="V543" s="3"/>
      <c r="W543" s="3"/>
      <c r="X543" s="3"/>
      <c r="Y543" s="3"/>
    </row>
    <row r="544" spans="1:25" s="1" customFormat="1" x14ac:dyDescent="0.25">
      <c r="A544" s="2">
        <v>50.119321725830659</v>
      </c>
      <c r="B544" s="3">
        <v>0.19703186172114701</v>
      </c>
      <c r="C544" s="3">
        <v>0.15284876159244479</v>
      </c>
      <c r="D544" s="3">
        <v>0.32671310306941698</v>
      </c>
      <c r="E544" s="3">
        <v>0.31175488505032506</v>
      </c>
      <c r="F544" s="3">
        <v>0.27003328945443394</v>
      </c>
      <c r="G544" s="3">
        <v>0.50370780996047226</v>
      </c>
      <c r="I544" s="1" t="str">
        <f t="shared" si="58"/>
        <v>LL</v>
      </c>
      <c r="J544" s="1" t="str">
        <f t="shared" si="59"/>
        <v>LL</v>
      </c>
      <c r="K544" s="1" t="str">
        <f t="shared" si="60"/>
        <v>LL</v>
      </c>
      <c r="L544" s="1" t="str">
        <f t="shared" si="61"/>
        <v>LL</v>
      </c>
      <c r="M544" s="1" t="str">
        <f t="shared" si="62"/>
        <v>LL</v>
      </c>
      <c r="U544" s="3"/>
      <c r="V544" s="3"/>
      <c r="W544" s="3"/>
      <c r="X544" s="3"/>
      <c r="Y544" s="3"/>
    </row>
    <row r="545" spans="1:25" s="1" customFormat="1" x14ac:dyDescent="0.25">
      <c r="A545" s="2">
        <v>41.589989155107503</v>
      </c>
      <c r="B545" s="3">
        <v>0.21260136996381451</v>
      </c>
      <c r="C545" s="3">
        <v>7.2112089802808754E-2</v>
      </c>
      <c r="D545" s="3">
        <v>0.33877839513495811</v>
      </c>
      <c r="E545" s="3">
        <v>0.26604529583370951</v>
      </c>
      <c r="F545" s="3">
        <v>0.17404046257470954</v>
      </c>
      <c r="G545" s="3">
        <v>0.37293554288516273</v>
      </c>
      <c r="I545" s="1" t="str">
        <f t="shared" si="58"/>
        <v>LL</v>
      </c>
      <c r="J545" s="1" t="str">
        <f t="shared" si="59"/>
        <v>LL</v>
      </c>
      <c r="K545" s="1" t="str">
        <f t="shared" si="60"/>
        <v>LL</v>
      </c>
      <c r="L545" s="1" t="str">
        <f t="shared" si="61"/>
        <v>LL</v>
      </c>
      <c r="M545" s="1" t="str">
        <f t="shared" si="62"/>
        <v>LL</v>
      </c>
      <c r="U545" s="3"/>
      <c r="V545" s="3"/>
      <c r="W545" s="3"/>
      <c r="X545" s="3"/>
      <c r="Y545" s="3"/>
    </row>
    <row r="546" spans="1:25" s="1" customFormat="1" x14ac:dyDescent="0.25">
      <c r="A546" s="2">
        <v>44.42037000316823</v>
      </c>
      <c r="B546" s="3">
        <v>0.25653934069539791</v>
      </c>
      <c r="C546" s="3">
        <v>0.34912247344397684</v>
      </c>
      <c r="D546" s="3">
        <v>0.32712662880597737</v>
      </c>
      <c r="E546" s="3">
        <v>0.27208322881976388</v>
      </c>
      <c r="F546" s="3">
        <v>0.23462712789939338</v>
      </c>
      <c r="G546" s="3">
        <v>0.46665234902616248</v>
      </c>
      <c r="I546" s="1" t="str">
        <f t="shared" si="58"/>
        <v>LM</v>
      </c>
      <c r="J546" s="1" t="str">
        <f t="shared" si="59"/>
        <v>LL</v>
      </c>
      <c r="K546" s="1" t="str">
        <f t="shared" si="60"/>
        <v>LL</v>
      </c>
      <c r="L546" s="1" t="str">
        <f t="shared" si="61"/>
        <v>LL</v>
      </c>
      <c r="M546" s="1" t="str">
        <f t="shared" si="62"/>
        <v>LL</v>
      </c>
      <c r="U546" s="3"/>
      <c r="V546" s="3"/>
      <c r="W546" s="3"/>
      <c r="X546" s="3"/>
      <c r="Y546" s="3"/>
    </row>
    <row r="547" spans="1:25" s="1" customFormat="1" x14ac:dyDescent="0.25">
      <c r="A547" s="2">
        <v>35.708356142234649</v>
      </c>
      <c r="B547" s="3">
        <v>0.3032036410279797</v>
      </c>
      <c r="C547" s="3">
        <v>0.10158942055335574</v>
      </c>
      <c r="D547" s="3">
        <v>0.15751065982111612</v>
      </c>
      <c r="E547" s="3">
        <v>5.0070784588362727E-2</v>
      </c>
      <c r="F547" s="3">
        <v>0.32317441177471062</v>
      </c>
      <c r="G547" s="3">
        <v>8.3077063826054509E-2</v>
      </c>
      <c r="I547" s="1" t="str">
        <f t="shared" si="58"/>
        <v>LL</v>
      </c>
      <c r="J547" s="1" t="str">
        <f t="shared" si="59"/>
        <v>LL</v>
      </c>
      <c r="K547" s="1" t="str">
        <f t="shared" si="60"/>
        <v>LL</v>
      </c>
      <c r="L547" s="1" t="str">
        <f t="shared" si="61"/>
        <v>LL</v>
      </c>
      <c r="M547" s="1" t="str">
        <f t="shared" si="62"/>
        <v>LL</v>
      </c>
      <c r="U547" s="3"/>
      <c r="V547" s="3"/>
      <c r="W547" s="3"/>
      <c r="X547" s="3"/>
      <c r="Y547" s="3"/>
    </row>
    <row r="548" spans="1:25" s="1" customFormat="1" x14ac:dyDescent="0.25">
      <c r="A548" s="2">
        <v>53.526801166659546</v>
      </c>
      <c r="B548" s="3">
        <v>0.15890139791016525</v>
      </c>
      <c r="C548" s="3">
        <v>0.31180234027984288</v>
      </c>
      <c r="D548" s="3">
        <v>0.55853515176893076</v>
      </c>
      <c r="E548" s="3">
        <v>0.56533555227765242</v>
      </c>
      <c r="F548" s="3">
        <v>0.48966558520584902</v>
      </c>
      <c r="G548" s="3">
        <v>0.75779412044244121</v>
      </c>
      <c r="I548" s="1" t="str">
        <f t="shared" si="58"/>
        <v>LL</v>
      </c>
      <c r="J548" s="1" t="str">
        <f t="shared" si="59"/>
        <v>LM</v>
      </c>
      <c r="K548" s="1" t="str">
        <f t="shared" si="60"/>
        <v>LM</v>
      </c>
      <c r="L548" s="1" t="str">
        <f t="shared" si="61"/>
        <v>LM</v>
      </c>
      <c r="M548" s="1" t="str">
        <f t="shared" si="62"/>
        <v>LM</v>
      </c>
      <c r="U548" s="3"/>
      <c r="V548" s="3"/>
      <c r="W548" s="3"/>
      <c r="X548" s="3"/>
      <c r="Y548" s="3"/>
    </row>
    <row r="549" spans="1:25" s="1" customFormat="1" x14ac:dyDescent="0.25">
      <c r="A549" s="2">
        <v>46.329908203468591</v>
      </c>
      <c r="B549" s="3">
        <v>5.6550984590860873E-2</v>
      </c>
      <c r="C549" s="3">
        <v>0.44032689231480793</v>
      </c>
      <c r="D549" s="3">
        <v>0.52567371861649104</v>
      </c>
      <c r="E549" s="3">
        <v>0.54853833241413608</v>
      </c>
      <c r="F549" s="3">
        <v>0.42477900765150534</v>
      </c>
      <c r="G549" s="3">
        <v>0.54439647651506562</v>
      </c>
      <c r="I549" s="1" t="str">
        <f t="shared" si="58"/>
        <v>LM</v>
      </c>
      <c r="J549" s="1" t="str">
        <f t="shared" si="59"/>
        <v>LM</v>
      </c>
      <c r="K549" s="1" t="str">
        <f t="shared" si="60"/>
        <v>LM</v>
      </c>
      <c r="L549" s="1" t="str">
        <f t="shared" si="61"/>
        <v>LM</v>
      </c>
      <c r="M549" s="1" t="str">
        <f t="shared" si="62"/>
        <v>LL</v>
      </c>
      <c r="U549" s="3"/>
      <c r="V549" s="3"/>
      <c r="W549" s="3"/>
      <c r="X549" s="3"/>
      <c r="Y549" s="3"/>
    </row>
    <row r="550" spans="1:25" s="1" customFormat="1" x14ac:dyDescent="0.25">
      <c r="A550" s="2">
        <v>32.764590300681924</v>
      </c>
      <c r="B550" s="3">
        <v>0.1470371879639143</v>
      </c>
      <c r="C550" s="3">
        <v>0.14542369282732387</v>
      </c>
      <c r="D550" s="3">
        <v>0.49424467928089144</v>
      </c>
      <c r="E550" s="3">
        <v>0.31235752941622219</v>
      </c>
      <c r="F550" s="3">
        <v>0.3804622742085193</v>
      </c>
      <c r="G550" s="3">
        <v>0.45301895533696945</v>
      </c>
      <c r="I550" s="1" t="str">
        <f t="shared" si="58"/>
        <v>LL</v>
      </c>
      <c r="J550" s="1" t="str">
        <f t="shared" si="59"/>
        <v>LL</v>
      </c>
      <c r="K550" s="1" t="str">
        <f t="shared" si="60"/>
        <v>LL</v>
      </c>
      <c r="L550" s="1" t="str">
        <f t="shared" si="61"/>
        <v>LM</v>
      </c>
      <c r="M550" s="1" t="str">
        <f t="shared" si="62"/>
        <v>LL</v>
      </c>
      <c r="U550" s="3"/>
      <c r="V550" s="3"/>
      <c r="W550" s="3"/>
      <c r="X550" s="3"/>
      <c r="Y550" s="3"/>
    </row>
    <row r="551" spans="1:25" s="1" customFormat="1" x14ac:dyDescent="0.25">
      <c r="A551" s="2">
        <v>50.475255563327998</v>
      </c>
      <c r="B551" s="3">
        <v>3.4939146577691128E-2</v>
      </c>
      <c r="C551" s="3">
        <v>0.33925798052362466</v>
      </c>
      <c r="D551" s="3">
        <v>0.30237860773878544</v>
      </c>
      <c r="E551" s="3">
        <v>0.25987177634722886</v>
      </c>
      <c r="F551" s="3">
        <v>0.47983616110518384</v>
      </c>
      <c r="G551" s="3">
        <v>0.66146667253357383</v>
      </c>
      <c r="I551" s="1" t="str">
        <f t="shared" si="58"/>
        <v>LM</v>
      </c>
      <c r="J551" s="1" t="str">
        <f t="shared" si="59"/>
        <v>LL</v>
      </c>
      <c r="K551" s="1" t="str">
        <f t="shared" si="60"/>
        <v>LL</v>
      </c>
      <c r="L551" s="1" t="str">
        <f t="shared" si="61"/>
        <v>LM</v>
      </c>
      <c r="M551" s="1" t="str">
        <f t="shared" si="62"/>
        <v>LM</v>
      </c>
      <c r="U551" s="3"/>
      <c r="V551" s="3"/>
      <c r="W551" s="3"/>
      <c r="X551" s="3"/>
      <c r="Y551" s="3"/>
    </row>
    <row r="552" spans="1:25" s="1" customFormat="1" x14ac:dyDescent="0.25">
      <c r="A552" s="2">
        <v>51.511602269806268</v>
      </c>
      <c r="B552" s="3">
        <v>4.3367982118311742E-2</v>
      </c>
      <c r="C552" s="3">
        <v>0.3820273910922678</v>
      </c>
      <c r="D552" s="3">
        <v>0.52424843438265578</v>
      </c>
      <c r="E552" s="3">
        <v>0.49241236427711499</v>
      </c>
      <c r="F552" s="3">
        <v>0.40841189310751769</v>
      </c>
      <c r="G552" s="3">
        <v>0.5208040683734716</v>
      </c>
      <c r="I552" s="1" t="str">
        <f t="shared" si="58"/>
        <v>LM</v>
      </c>
      <c r="J552" s="1" t="str">
        <f t="shared" si="59"/>
        <v>LM</v>
      </c>
      <c r="K552" s="1" t="str">
        <f t="shared" si="60"/>
        <v>LM</v>
      </c>
      <c r="L552" s="1" t="str">
        <f t="shared" si="61"/>
        <v>LM</v>
      </c>
      <c r="M552" s="1" t="str">
        <f t="shared" si="62"/>
        <v>LL</v>
      </c>
      <c r="U552" s="3"/>
      <c r="V552" s="3"/>
      <c r="W552" s="3"/>
      <c r="X552" s="3"/>
      <c r="Y552" s="3"/>
    </row>
    <row r="553" spans="1:25" s="1" customFormat="1" x14ac:dyDescent="0.25">
      <c r="A553" s="2">
        <v>52.784890333188777</v>
      </c>
      <c r="B553" s="3">
        <v>0.24011736740860237</v>
      </c>
      <c r="C553" s="3">
        <v>8.6967988695457632E-2</v>
      </c>
      <c r="D553" s="3">
        <v>0.12218141897012058</v>
      </c>
      <c r="E553" s="3">
        <v>0.11596084724096761</v>
      </c>
      <c r="F553" s="3">
        <v>9.1032168059325014E-2</v>
      </c>
      <c r="G553" s="3">
        <v>0.2776557352928265</v>
      </c>
      <c r="I553" s="1" t="str">
        <f t="shared" si="58"/>
        <v>LL</v>
      </c>
      <c r="J553" s="1" t="str">
        <f t="shared" si="59"/>
        <v>LL</v>
      </c>
      <c r="K553" s="1" t="str">
        <f t="shared" si="60"/>
        <v>LL</v>
      </c>
      <c r="L553" s="1" t="str">
        <f t="shared" si="61"/>
        <v>LL</v>
      </c>
      <c r="M553" s="1" t="str">
        <f t="shared" si="62"/>
        <v>LL</v>
      </c>
      <c r="U553" s="3"/>
      <c r="V553" s="3"/>
      <c r="W553" s="3"/>
      <c r="X553" s="3"/>
      <c r="Y553" s="3"/>
    </row>
    <row r="554" spans="1:25" s="1" customFormat="1" x14ac:dyDescent="0.25">
      <c r="A554" s="2">
        <v>42.456943981823365</v>
      </c>
      <c r="B554" s="3">
        <v>5.0471150223901827E-2</v>
      </c>
      <c r="C554" s="3">
        <v>0.19319137984638599</v>
      </c>
      <c r="D554" s="3">
        <v>0.45724209342987288</v>
      </c>
      <c r="E554" s="3">
        <v>0.37405682511147148</v>
      </c>
      <c r="F554" s="3">
        <v>0.40057338788741653</v>
      </c>
      <c r="G554" s="3">
        <v>0.6510895111814109</v>
      </c>
      <c r="I554" s="1" t="str">
        <f t="shared" si="58"/>
        <v>LL</v>
      </c>
      <c r="J554" s="1" t="str">
        <f t="shared" si="59"/>
        <v>LL</v>
      </c>
      <c r="K554" s="1" t="str">
        <f t="shared" si="60"/>
        <v>LL</v>
      </c>
      <c r="L554" s="1" t="str">
        <f t="shared" si="61"/>
        <v>LM</v>
      </c>
      <c r="M554" s="1" t="str">
        <f t="shared" si="62"/>
        <v>LM</v>
      </c>
      <c r="U554" s="3"/>
      <c r="V554" s="3"/>
      <c r="W554" s="3"/>
      <c r="X554" s="3"/>
      <c r="Y554" s="3"/>
    </row>
    <row r="555" spans="1:25" s="1" customFormat="1" x14ac:dyDescent="0.25">
      <c r="A555" s="2">
        <v>28.598816736099614</v>
      </c>
      <c r="B555" s="3">
        <v>0.16020589987717065</v>
      </c>
      <c r="C555" s="3">
        <v>0.56427310016707155</v>
      </c>
      <c r="D555" s="3">
        <v>0.54809551043947169</v>
      </c>
      <c r="E555" s="3">
        <v>0.60109736351499965</v>
      </c>
      <c r="F555" s="3">
        <v>0.60644683021702206</v>
      </c>
      <c r="G555" s="3">
        <v>0.66843643863697799</v>
      </c>
      <c r="I555" s="1" t="str">
        <f t="shared" si="58"/>
        <v>LM</v>
      </c>
      <c r="J555" s="1" t="str">
        <f t="shared" si="59"/>
        <v>LM</v>
      </c>
      <c r="K555" s="1" t="str">
        <f t="shared" si="60"/>
        <v>LM</v>
      </c>
      <c r="L555" s="1" t="str">
        <f t="shared" si="61"/>
        <v>LM</v>
      </c>
      <c r="M555" s="1" t="str">
        <f t="shared" si="62"/>
        <v>LM</v>
      </c>
      <c r="U555" s="3"/>
      <c r="V555" s="3"/>
      <c r="W555" s="3"/>
      <c r="X555" s="3"/>
      <c r="Y555" s="3"/>
    </row>
    <row r="556" spans="1:25" s="1" customFormat="1" x14ac:dyDescent="0.25">
      <c r="A556" s="2">
        <v>33.587676663314689</v>
      </c>
      <c r="B556" s="3">
        <v>4.4419084458753678E-2</v>
      </c>
      <c r="C556" s="3">
        <v>0.25265819637047715</v>
      </c>
      <c r="D556" s="3">
        <v>0.55643755540006379</v>
      </c>
      <c r="E556" s="3">
        <v>0.36601303585599132</v>
      </c>
      <c r="F556" s="3">
        <v>0.26877665036055137</v>
      </c>
      <c r="G556" s="3">
        <v>0.50676549545330107</v>
      </c>
      <c r="I556" s="1" t="str">
        <f t="shared" si="58"/>
        <v>LL</v>
      </c>
      <c r="J556" s="1" t="str">
        <f t="shared" si="59"/>
        <v>LM</v>
      </c>
      <c r="K556" s="1" t="str">
        <f t="shared" si="60"/>
        <v>LL</v>
      </c>
      <c r="L556" s="1" t="str">
        <f t="shared" si="61"/>
        <v>LL</v>
      </c>
      <c r="M556" s="1" t="str">
        <f t="shared" si="62"/>
        <v>LL</v>
      </c>
      <c r="U556" s="3"/>
      <c r="V556" s="3"/>
      <c r="W556" s="3"/>
      <c r="X556" s="3"/>
      <c r="Y556" s="3"/>
    </row>
    <row r="557" spans="1:25" s="1" customFormat="1" x14ac:dyDescent="0.25">
      <c r="A557" s="2">
        <v>45.479802447323266</v>
      </c>
      <c r="B557" s="3">
        <v>8.4195187875655692E-2</v>
      </c>
      <c r="C557" s="3">
        <v>0.38168193758966884</v>
      </c>
      <c r="D557" s="3">
        <v>0.3305373698906009</v>
      </c>
      <c r="E557" s="3">
        <v>0.4374680460337721</v>
      </c>
      <c r="F557" s="3">
        <v>0.3414499740571596</v>
      </c>
      <c r="G557" s="3">
        <v>0.49561852027943254</v>
      </c>
      <c r="I557" s="1" t="str">
        <f t="shared" si="58"/>
        <v>LM</v>
      </c>
      <c r="J557" s="1" t="str">
        <f t="shared" si="59"/>
        <v>LL</v>
      </c>
      <c r="K557" s="1" t="str">
        <f t="shared" si="60"/>
        <v>LM</v>
      </c>
      <c r="L557" s="1" t="str">
        <f t="shared" si="61"/>
        <v>LM</v>
      </c>
      <c r="M557" s="1" t="str">
        <f t="shared" si="62"/>
        <v>LL</v>
      </c>
      <c r="U557" s="3"/>
      <c r="V557" s="3"/>
      <c r="W557" s="3"/>
      <c r="X557" s="3"/>
      <c r="Y557" s="3"/>
    </row>
    <row r="558" spans="1:25" s="1" customFormat="1" x14ac:dyDescent="0.25">
      <c r="A558" s="2">
        <v>43.734574641831074</v>
      </c>
      <c r="B558" s="3">
        <v>2.4541439895450861E-2</v>
      </c>
      <c r="C558" s="3">
        <v>0.45465825405222482</v>
      </c>
      <c r="D558" s="3">
        <v>0.46219656622728783</v>
      </c>
      <c r="E558" s="3">
        <v>0.43325408306539787</v>
      </c>
      <c r="F558" s="3">
        <v>0.39712538489432875</v>
      </c>
      <c r="G558" s="3">
        <v>0.52313136341103295</v>
      </c>
      <c r="I558" s="1" t="str">
        <f t="shared" si="58"/>
        <v>LM</v>
      </c>
      <c r="J558" s="1" t="str">
        <f t="shared" si="59"/>
        <v>LL</v>
      </c>
      <c r="K558" s="1" t="str">
        <f t="shared" si="60"/>
        <v>LM</v>
      </c>
      <c r="L558" s="1" t="str">
        <f t="shared" si="61"/>
        <v>LM</v>
      </c>
      <c r="M558" s="1" t="str">
        <f t="shared" si="62"/>
        <v>LL</v>
      </c>
      <c r="U558" s="3"/>
      <c r="V558" s="3"/>
      <c r="W558" s="3"/>
      <c r="X558" s="3"/>
      <c r="Y558" s="3"/>
    </row>
    <row r="559" spans="1:25" s="1" customFormat="1" x14ac:dyDescent="0.25">
      <c r="A559" s="2">
        <v>45.046786332425249</v>
      </c>
      <c r="B559" s="3">
        <v>3.5338958391164431E-2</v>
      </c>
      <c r="C559" s="3">
        <v>0.4903155674465996</v>
      </c>
      <c r="D559" s="3">
        <v>0.55608161853057492</v>
      </c>
      <c r="E559" s="3">
        <v>0.47958328219476387</v>
      </c>
      <c r="F559" s="3">
        <v>0.37010008111726184</v>
      </c>
      <c r="G559" s="3">
        <v>0.56486999417754802</v>
      </c>
      <c r="I559" s="1" t="str">
        <f t="shared" si="58"/>
        <v>LM</v>
      </c>
      <c r="J559" s="1" t="str">
        <f t="shared" si="59"/>
        <v>LM</v>
      </c>
      <c r="K559" s="1" t="str">
        <f t="shared" si="60"/>
        <v>LM</v>
      </c>
      <c r="L559" s="1" t="str">
        <f t="shared" si="61"/>
        <v>LM</v>
      </c>
      <c r="M559" s="1" t="str">
        <f t="shared" si="62"/>
        <v>LM</v>
      </c>
      <c r="U559" s="3"/>
      <c r="V559" s="3"/>
      <c r="W559" s="3"/>
      <c r="X559" s="3"/>
      <c r="Y559" s="3"/>
    </row>
    <row r="560" spans="1:25" s="1" customFormat="1" x14ac:dyDescent="0.25">
      <c r="A560" s="2">
        <v>49.705111384371996</v>
      </c>
      <c r="B560" s="3">
        <v>0.12677870144175649</v>
      </c>
      <c r="C560" s="3">
        <v>0.32197428614026846</v>
      </c>
      <c r="D560" s="3">
        <v>0.3186350318529283</v>
      </c>
      <c r="E560" s="3">
        <v>0.40900718291981419</v>
      </c>
      <c r="F560" s="3">
        <v>0.41742880770436686</v>
      </c>
      <c r="G560" s="3">
        <v>0.45919521342636072</v>
      </c>
      <c r="I560" s="1" t="str">
        <f t="shared" si="58"/>
        <v>LL</v>
      </c>
      <c r="J560" s="1" t="str">
        <f t="shared" si="59"/>
        <v>LL</v>
      </c>
      <c r="K560" s="1" t="str">
        <f t="shared" si="60"/>
        <v>LM</v>
      </c>
      <c r="L560" s="1" t="str">
        <f t="shared" si="61"/>
        <v>LM</v>
      </c>
      <c r="M560" s="1" t="str">
        <f t="shared" si="62"/>
        <v>LL</v>
      </c>
      <c r="U560" s="3"/>
      <c r="V560" s="3"/>
      <c r="W560" s="3"/>
      <c r="X560" s="3"/>
      <c r="Y560" s="3"/>
    </row>
    <row r="561" spans="1:25" s="1" customFormat="1" x14ac:dyDescent="0.25">
      <c r="A561" s="2">
        <v>46.463894331446568</v>
      </c>
      <c r="B561" s="3">
        <v>0.25611024028527302</v>
      </c>
      <c r="C561" s="3">
        <v>0.5502203231190832</v>
      </c>
      <c r="D561" s="3">
        <v>0.88593992432130075</v>
      </c>
      <c r="E561" s="3">
        <v>0.58268197293138346</v>
      </c>
      <c r="F561" s="3">
        <v>0.64367184049961912</v>
      </c>
      <c r="G561" s="3">
        <v>0.8051583666544293</v>
      </c>
      <c r="I561" s="1" t="str">
        <f t="shared" si="58"/>
        <v>LM</v>
      </c>
      <c r="J561" s="1" t="str">
        <f t="shared" si="59"/>
        <v>LH</v>
      </c>
      <c r="K561" s="1" t="str">
        <f t="shared" si="60"/>
        <v>LM</v>
      </c>
      <c r="L561" s="1" t="str">
        <f t="shared" si="61"/>
        <v>LM</v>
      </c>
      <c r="M561" s="1" t="str">
        <f t="shared" si="62"/>
        <v>LH</v>
      </c>
      <c r="U561" s="3"/>
      <c r="V561" s="3"/>
      <c r="W561" s="3"/>
      <c r="X561" s="3"/>
      <c r="Y561" s="3"/>
    </row>
    <row r="562" spans="1:25" s="1" customFormat="1" x14ac:dyDescent="0.25">
      <c r="A562" s="2">
        <v>44.817477715725978</v>
      </c>
      <c r="B562" s="3">
        <v>8.999495983875401E-2</v>
      </c>
      <c r="C562" s="3">
        <v>0.23455937797015558</v>
      </c>
      <c r="D562" s="3">
        <v>0.34806233266904851</v>
      </c>
      <c r="E562" s="3">
        <v>0.32266603069109745</v>
      </c>
      <c r="F562" s="3">
        <v>0.13491634641499692</v>
      </c>
      <c r="G562" s="3">
        <v>0.30448758538519582</v>
      </c>
      <c r="I562" s="1" t="str">
        <f t="shared" si="58"/>
        <v>LL</v>
      </c>
      <c r="J562" s="1" t="str">
        <f t="shared" si="59"/>
        <v>LL</v>
      </c>
      <c r="K562" s="1" t="str">
        <f t="shared" si="60"/>
        <v>LL</v>
      </c>
      <c r="L562" s="1" t="str">
        <f t="shared" si="61"/>
        <v>LL</v>
      </c>
      <c r="M562" s="1" t="str">
        <f t="shared" si="62"/>
        <v>LL</v>
      </c>
      <c r="U562" s="3"/>
      <c r="V562" s="3"/>
      <c r="W562" s="3"/>
      <c r="X562" s="3"/>
      <c r="Y562" s="3"/>
    </row>
    <row r="563" spans="1:25" s="1" customFormat="1" x14ac:dyDescent="0.25">
      <c r="A563" s="2">
        <v>53.063932321975415</v>
      </c>
      <c r="B563" s="3">
        <v>0.22754608725294811</v>
      </c>
      <c r="C563" s="3">
        <v>0.11453233731855403</v>
      </c>
      <c r="D563" s="3">
        <v>0.37830085929508106</v>
      </c>
      <c r="E563" s="3">
        <v>0.1708070665948363</v>
      </c>
      <c r="F563" s="3">
        <v>0.16548657366521877</v>
      </c>
      <c r="G563" s="3">
        <v>0.35917192132657483</v>
      </c>
      <c r="I563" s="1" t="str">
        <f t="shared" si="58"/>
        <v>LL</v>
      </c>
      <c r="J563" s="1" t="str">
        <f t="shared" si="59"/>
        <v>LL</v>
      </c>
      <c r="K563" s="1" t="str">
        <f t="shared" si="60"/>
        <v>LL</v>
      </c>
      <c r="L563" s="1" t="str">
        <f t="shared" si="61"/>
        <v>LL</v>
      </c>
      <c r="M563" s="1" t="str">
        <f t="shared" si="62"/>
        <v>LL</v>
      </c>
      <c r="U563" s="3"/>
      <c r="V563" s="3"/>
      <c r="W563" s="3"/>
      <c r="X563" s="3"/>
      <c r="Y563" s="3"/>
    </row>
    <row r="564" spans="1:25" s="1" customFormat="1" x14ac:dyDescent="0.25">
      <c r="A564" s="2">
        <v>38.695471722682512</v>
      </c>
      <c r="B564" s="3">
        <v>5.3721059843607213E-2</v>
      </c>
      <c r="C564" s="3">
        <v>0.60732791243012052</v>
      </c>
      <c r="D564" s="3">
        <v>0.58795153159734814</v>
      </c>
      <c r="E564" s="3">
        <v>0.4979925927468184</v>
      </c>
      <c r="F564" s="3">
        <v>0.53757249217587755</v>
      </c>
      <c r="G564" s="3">
        <v>0.7961057922399899</v>
      </c>
      <c r="I564" s="1" t="str">
        <f t="shared" si="58"/>
        <v>LM</v>
      </c>
      <c r="J564" s="1" t="str">
        <f t="shared" si="59"/>
        <v>LM</v>
      </c>
      <c r="K564" s="1" t="str">
        <f t="shared" si="60"/>
        <v>LM</v>
      </c>
      <c r="L564" s="1" t="str">
        <f t="shared" si="61"/>
        <v>LM</v>
      </c>
      <c r="M564" s="1" t="str">
        <f t="shared" si="62"/>
        <v>LH</v>
      </c>
      <c r="U564" s="3"/>
      <c r="V564" s="3"/>
      <c r="W564" s="3"/>
      <c r="X564" s="3"/>
      <c r="Y564" s="3"/>
    </row>
    <row r="565" spans="1:25" s="1" customFormat="1" x14ac:dyDescent="0.25">
      <c r="A565" s="2">
        <v>40.335674960238805</v>
      </c>
      <c r="B565" s="3">
        <v>0.14381459732193347</v>
      </c>
      <c r="C565" s="3">
        <v>0.57228303862577823</v>
      </c>
      <c r="D565" s="3">
        <v>0.48483961561190703</v>
      </c>
      <c r="E565" s="3">
        <v>0.49853964992598954</v>
      </c>
      <c r="F565" s="3">
        <v>0.35815897093205118</v>
      </c>
      <c r="G565" s="3">
        <v>0.59678661126915733</v>
      </c>
      <c r="I565" s="1" t="str">
        <f t="shared" si="58"/>
        <v>LM</v>
      </c>
      <c r="J565" s="1" t="str">
        <f t="shared" si="59"/>
        <v>LL</v>
      </c>
      <c r="K565" s="1" t="str">
        <f t="shared" si="60"/>
        <v>LM</v>
      </c>
      <c r="L565" s="1" t="str">
        <f t="shared" si="61"/>
        <v>LM</v>
      </c>
      <c r="M565" s="1" t="str">
        <f t="shared" si="62"/>
        <v>LM</v>
      </c>
      <c r="U565" s="3"/>
      <c r="V565" s="3"/>
      <c r="W565" s="3"/>
      <c r="X565" s="3"/>
      <c r="Y565" s="3"/>
    </row>
    <row r="566" spans="1:25" s="1" customFormat="1" x14ac:dyDescent="0.25">
      <c r="A566" s="2">
        <v>34.254702419189321</v>
      </c>
      <c r="B566" s="3">
        <v>0.21354272602814606</v>
      </c>
      <c r="C566" s="3">
        <v>0.61586922433033653</v>
      </c>
      <c r="D566" s="3">
        <v>0.82665936403451346</v>
      </c>
      <c r="E566" s="3">
        <v>0.66685937176854171</v>
      </c>
      <c r="F566" s="3">
        <v>0.70522685898225534</v>
      </c>
      <c r="G566" s="3">
        <v>0.92243997865712535</v>
      </c>
      <c r="I566" s="1" t="str">
        <f t="shared" si="58"/>
        <v>LM</v>
      </c>
      <c r="J566" s="1" t="str">
        <f t="shared" si="59"/>
        <v>LH</v>
      </c>
      <c r="K566" s="1" t="str">
        <f t="shared" si="60"/>
        <v>LM</v>
      </c>
      <c r="L566" s="1" t="str">
        <f t="shared" si="61"/>
        <v>LH</v>
      </c>
      <c r="M566" s="1" t="str">
        <f t="shared" si="62"/>
        <v>LH</v>
      </c>
      <c r="U566" s="3"/>
      <c r="V566" s="3"/>
      <c r="W566" s="3"/>
      <c r="X566" s="3"/>
      <c r="Y566" s="3"/>
    </row>
    <row r="567" spans="1:25" s="1" customFormat="1" x14ac:dyDescent="0.25">
      <c r="A567" s="2">
        <v>39.153132395966097</v>
      </c>
      <c r="B567" s="3">
        <v>7.0502426341961704E-3</v>
      </c>
      <c r="C567" s="3">
        <v>0.40157366473859152</v>
      </c>
      <c r="D567" s="3">
        <v>0.50098232807646692</v>
      </c>
      <c r="E567" s="3">
        <v>0.4163503813170788</v>
      </c>
      <c r="F567" s="3">
        <v>0.40851879788499201</v>
      </c>
      <c r="G567" s="3">
        <v>0.62641710283016272</v>
      </c>
      <c r="I567" s="1" t="str">
        <f t="shared" si="58"/>
        <v>LM</v>
      </c>
      <c r="J567" s="1" t="str">
        <f t="shared" si="59"/>
        <v>LL</v>
      </c>
      <c r="K567" s="1" t="str">
        <f t="shared" si="60"/>
        <v>LM</v>
      </c>
      <c r="L567" s="1" t="str">
        <f t="shared" si="61"/>
        <v>LM</v>
      </c>
      <c r="M567" s="1" t="str">
        <f t="shared" si="62"/>
        <v>LM</v>
      </c>
      <c r="U567" s="3"/>
      <c r="V567" s="3"/>
      <c r="W567" s="3"/>
      <c r="X567" s="3"/>
      <c r="Y567" s="3"/>
    </row>
    <row r="568" spans="1:25" s="1" customFormat="1" x14ac:dyDescent="0.25">
      <c r="A568" s="2">
        <v>40.22274621737742</v>
      </c>
      <c r="B568" s="3">
        <v>0.12765757090825711</v>
      </c>
      <c r="C568" s="3">
        <v>0.1628608202307513</v>
      </c>
      <c r="D568" s="3">
        <v>0.39536165184375649</v>
      </c>
      <c r="E568" s="3">
        <v>0.36936347418158766</v>
      </c>
      <c r="F568" s="3">
        <v>0.31329253425909875</v>
      </c>
      <c r="G568" s="3">
        <v>0.50958896234889117</v>
      </c>
      <c r="I568" s="1" t="str">
        <f t="shared" si="58"/>
        <v>LL</v>
      </c>
      <c r="J568" s="1" t="str">
        <f t="shared" si="59"/>
        <v>LL</v>
      </c>
      <c r="K568" s="1" t="str">
        <f t="shared" si="60"/>
        <v>LL</v>
      </c>
      <c r="L568" s="1" t="str">
        <f t="shared" si="61"/>
        <v>LL</v>
      </c>
      <c r="M568" s="1" t="str">
        <f t="shared" si="62"/>
        <v>LL</v>
      </c>
      <c r="U568" s="3"/>
      <c r="V568" s="3"/>
      <c r="W568" s="3"/>
      <c r="X568" s="3"/>
      <c r="Y568" s="3"/>
    </row>
    <row r="569" spans="1:25" s="1" customFormat="1" x14ac:dyDescent="0.25">
      <c r="A569" s="2">
        <v>31.934260902521448</v>
      </c>
      <c r="B569" s="3">
        <v>3.0297932290160472E-2</v>
      </c>
      <c r="C569" s="3">
        <v>0.37747441158946787</v>
      </c>
      <c r="D569" s="3">
        <v>0.38885867773114413</v>
      </c>
      <c r="E569" s="3">
        <v>0.45803352497641175</v>
      </c>
      <c r="F569" s="3">
        <v>0.42508939586004785</v>
      </c>
      <c r="G569" s="3">
        <v>0.64496723995510752</v>
      </c>
      <c r="I569" s="1" t="str">
        <f t="shared" si="58"/>
        <v>LM</v>
      </c>
      <c r="J569" s="1" t="str">
        <f t="shared" si="59"/>
        <v>LL</v>
      </c>
      <c r="K569" s="1" t="str">
        <f t="shared" si="60"/>
        <v>LM</v>
      </c>
      <c r="L569" s="1" t="str">
        <f t="shared" si="61"/>
        <v>LM</v>
      </c>
      <c r="M569" s="1" t="str">
        <f t="shared" si="62"/>
        <v>LM</v>
      </c>
      <c r="U569" s="3"/>
      <c r="V569" s="3"/>
      <c r="W569" s="3"/>
      <c r="X569" s="3"/>
      <c r="Y569" s="3"/>
    </row>
    <row r="570" spans="1:25" s="1" customFormat="1" x14ac:dyDescent="0.25">
      <c r="A570" s="2">
        <v>29.035338308733849</v>
      </c>
      <c r="B570" s="3">
        <v>0.18923066230599306</v>
      </c>
      <c r="C570" s="3">
        <v>0.48859351929022765</v>
      </c>
      <c r="D570" s="3">
        <v>0.48607430200032831</v>
      </c>
      <c r="E570" s="3">
        <v>0.49619443512671879</v>
      </c>
      <c r="F570" s="3">
        <v>0.34709683395946617</v>
      </c>
      <c r="G570" s="3">
        <v>0.60770612067471186</v>
      </c>
      <c r="I570" s="1" t="str">
        <f t="shared" si="58"/>
        <v>LM</v>
      </c>
      <c r="J570" s="1" t="str">
        <f t="shared" si="59"/>
        <v>LL</v>
      </c>
      <c r="K570" s="1" t="str">
        <f t="shared" si="60"/>
        <v>LM</v>
      </c>
      <c r="L570" s="1" t="str">
        <f t="shared" si="61"/>
        <v>LM</v>
      </c>
      <c r="M570" s="1" t="str">
        <f t="shared" si="62"/>
        <v>LM</v>
      </c>
      <c r="U570" s="3"/>
      <c r="V570" s="3"/>
      <c r="W570" s="3"/>
      <c r="X570" s="3"/>
      <c r="Y570" s="3"/>
    </row>
    <row r="571" spans="1:25" s="1" customFormat="1" x14ac:dyDescent="0.25">
      <c r="A571" s="2">
        <v>39.134282132548293</v>
      </c>
      <c r="B571" s="3">
        <v>4.0546172594264518E-2</v>
      </c>
      <c r="C571" s="3">
        <v>0.39316028250584645</v>
      </c>
      <c r="D571" s="3">
        <v>0.72700705052623127</v>
      </c>
      <c r="E571" s="3">
        <v>0.55097234365324288</v>
      </c>
      <c r="F571" s="3">
        <v>0.65497805795223507</v>
      </c>
      <c r="G571" s="3">
        <v>0.79482314897596984</v>
      </c>
      <c r="I571" s="1" t="str">
        <f t="shared" si="58"/>
        <v>LM</v>
      </c>
      <c r="J571" s="1" t="str">
        <f t="shared" si="59"/>
        <v>LM</v>
      </c>
      <c r="K571" s="1" t="str">
        <f t="shared" si="60"/>
        <v>LM</v>
      </c>
      <c r="L571" s="1" t="str">
        <f t="shared" si="61"/>
        <v>LM</v>
      </c>
      <c r="M571" s="1" t="str">
        <f t="shared" si="62"/>
        <v>LH</v>
      </c>
      <c r="U571" s="3"/>
      <c r="V571" s="3"/>
      <c r="W571" s="3"/>
      <c r="X571" s="3"/>
      <c r="Y571" s="3"/>
    </row>
    <row r="572" spans="1:25" s="1" customFormat="1" x14ac:dyDescent="0.25">
      <c r="A572" s="2">
        <v>40.458795520862147</v>
      </c>
      <c r="B572" s="3">
        <v>4.6693764640944012E-2</v>
      </c>
      <c r="C572" s="3">
        <v>0.65694157367231032</v>
      </c>
      <c r="D572" s="3">
        <v>0.54417828855186035</v>
      </c>
      <c r="E572" s="3">
        <v>0.63194899735962484</v>
      </c>
      <c r="F572" s="3">
        <v>0.67626415123441208</v>
      </c>
      <c r="G572" s="3">
        <v>0.7072184902778057</v>
      </c>
      <c r="I572" s="1" t="str">
        <f t="shared" si="58"/>
        <v>LM</v>
      </c>
      <c r="J572" s="1" t="str">
        <f t="shared" si="59"/>
        <v>LM</v>
      </c>
      <c r="K572" s="1" t="str">
        <f t="shared" si="60"/>
        <v>LM</v>
      </c>
      <c r="L572" s="1" t="str">
        <f t="shared" si="61"/>
        <v>LH</v>
      </c>
      <c r="M572" s="1" t="str">
        <f t="shared" si="62"/>
        <v>LM</v>
      </c>
      <c r="U572" s="3"/>
      <c r="V572" s="3"/>
      <c r="W572" s="3"/>
      <c r="X572" s="3"/>
      <c r="Y572" s="3"/>
    </row>
    <row r="573" spans="1:25" s="1" customFormat="1" x14ac:dyDescent="0.25">
      <c r="A573" s="2">
        <v>38.775142900696601</v>
      </c>
      <c r="B573" s="3">
        <v>1.1573850347764319E-2</v>
      </c>
      <c r="C573" s="3">
        <v>0.38375135087490642</v>
      </c>
      <c r="D573" s="3">
        <v>0.46801234378509188</v>
      </c>
      <c r="E573" s="3">
        <v>0.2753680387909106</v>
      </c>
      <c r="F573" s="3">
        <v>0.3810449162147076</v>
      </c>
      <c r="G573" s="3">
        <v>0.624594561670618</v>
      </c>
      <c r="I573" s="1" t="str">
        <f t="shared" si="58"/>
        <v>LM</v>
      </c>
      <c r="J573" s="1" t="str">
        <f t="shared" si="59"/>
        <v>LL</v>
      </c>
      <c r="K573" s="1" t="str">
        <f t="shared" si="60"/>
        <v>LL</v>
      </c>
      <c r="L573" s="1" t="str">
        <f t="shared" si="61"/>
        <v>LM</v>
      </c>
      <c r="M573" s="1" t="str">
        <f t="shared" si="62"/>
        <v>LM</v>
      </c>
      <c r="U573" s="3"/>
      <c r="V573" s="3"/>
      <c r="W573" s="3"/>
      <c r="X573" s="3"/>
      <c r="Y573" s="3"/>
    </row>
    <row r="574" spans="1:25" s="1" customFormat="1" x14ac:dyDescent="0.25">
      <c r="A574" s="2">
        <v>44.93591565807975</v>
      </c>
      <c r="B574" s="3">
        <v>0.17883040480540621</v>
      </c>
      <c r="C574" s="3">
        <v>0.41140217176794924</v>
      </c>
      <c r="D574" s="3">
        <v>0.53523596353025171</v>
      </c>
      <c r="E574" s="3">
        <v>0.53685325362545278</v>
      </c>
      <c r="F574" s="3">
        <v>0.37523055402551714</v>
      </c>
      <c r="G574" s="3">
        <v>0.5354128197699648</v>
      </c>
      <c r="I574" s="1" t="str">
        <f t="shared" si="58"/>
        <v>LM</v>
      </c>
      <c r="J574" s="1" t="str">
        <f t="shared" si="59"/>
        <v>LM</v>
      </c>
      <c r="K574" s="1" t="str">
        <f t="shared" si="60"/>
        <v>LM</v>
      </c>
      <c r="L574" s="1" t="str">
        <f t="shared" si="61"/>
        <v>LM</v>
      </c>
      <c r="M574" s="1" t="str">
        <f t="shared" si="62"/>
        <v>LL</v>
      </c>
      <c r="U574" s="3"/>
      <c r="V574" s="3"/>
      <c r="W574" s="3"/>
      <c r="X574" s="3"/>
      <c r="Y574" s="3"/>
    </row>
    <row r="575" spans="1:25" s="1" customFormat="1" x14ac:dyDescent="0.25">
      <c r="A575" s="2">
        <v>40.886066710475298</v>
      </c>
      <c r="B575" s="3">
        <v>4.7683161827452747E-2</v>
      </c>
      <c r="C575" s="3">
        <v>0.43466479392167934</v>
      </c>
      <c r="D575" s="3">
        <v>0.50825958702884111</v>
      </c>
      <c r="E575" s="3">
        <v>0.49068664809503226</v>
      </c>
      <c r="F575" s="3">
        <v>0.41069432937597239</v>
      </c>
      <c r="G575" s="3">
        <v>0.53326333483084731</v>
      </c>
      <c r="I575" s="1" t="str">
        <f t="shared" si="58"/>
        <v>LM</v>
      </c>
      <c r="J575" s="1" t="str">
        <f t="shared" si="59"/>
        <v>LL</v>
      </c>
      <c r="K575" s="1" t="str">
        <f t="shared" si="60"/>
        <v>LM</v>
      </c>
      <c r="L575" s="1" t="str">
        <f t="shared" si="61"/>
        <v>LM</v>
      </c>
      <c r="M575" s="1" t="str">
        <f t="shared" si="62"/>
        <v>LL</v>
      </c>
      <c r="U575" s="3"/>
      <c r="V575" s="3"/>
      <c r="W575" s="3"/>
      <c r="X575" s="3"/>
      <c r="Y575" s="3"/>
    </row>
    <row r="576" spans="1:25" s="1" customFormat="1" x14ac:dyDescent="0.25">
      <c r="A576" s="2">
        <v>32.628606453107501</v>
      </c>
      <c r="B576" s="3">
        <v>0.36997952578947901</v>
      </c>
      <c r="C576" s="3">
        <v>0.50231716853949693</v>
      </c>
      <c r="D576" s="3">
        <v>0.52359284486276492</v>
      </c>
      <c r="E576" s="3">
        <v>0.5637821477553927</v>
      </c>
      <c r="F576" s="3">
        <v>0.39772055596154748</v>
      </c>
      <c r="G576" s="3">
        <v>0.63132123715609767</v>
      </c>
      <c r="I576" s="1" t="str">
        <f t="shared" si="58"/>
        <v>MM</v>
      </c>
      <c r="J576" s="1" t="str">
        <f t="shared" si="59"/>
        <v>LM</v>
      </c>
      <c r="K576" s="1" t="str">
        <f t="shared" si="60"/>
        <v>LM</v>
      </c>
      <c r="L576" s="1" t="str">
        <f t="shared" si="61"/>
        <v>MM</v>
      </c>
      <c r="M576" s="1" t="str">
        <f t="shared" si="62"/>
        <v>LM</v>
      </c>
      <c r="U576" s="3"/>
      <c r="V576" s="3"/>
      <c r="W576" s="3"/>
      <c r="X576" s="3"/>
      <c r="Y576" s="3"/>
    </row>
    <row r="577" spans="1:25" s="1" customFormat="1" x14ac:dyDescent="0.25">
      <c r="A577" s="2">
        <v>53.03094595243838</v>
      </c>
      <c r="B577" s="3">
        <v>0.43669229155136813</v>
      </c>
      <c r="C577" s="3">
        <v>0.35291225752341276</v>
      </c>
      <c r="D577" s="3">
        <v>0.48300681014424401</v>
      </c>
      <c r="E577" s="3">
        <v>0.40287759863735312</v>
      </c>
      <c r="F577" s="3">
        <v>0.31623041769482313</v>
      </c>
      <c r="G577" s="3">
        <v>0.59544458577960624</v>
      </c>
      <c r="I577" s="1" t="str">
        <f t="shared" si="58"/>
        <v>MM</v>
      </c>
      <c r="J577" s="1" t="str">
        <f t="shared" si="59"/>
        <v>LL</v>
      </c>
      <c r="K577" s="1" t="str">
        <f t="shared" si="60"/>
        <v>MM</v>
      </c>
      <c r="L577" s="1" t="str">
        <f t="shared" si="61"/>
        <v>ML</v>
      </c>
      <c r="M577" s="1" t="str">
        <f t="shared" si="62"/>
        <v>LM</v>
      </c>
      <c r="U577" s="3"/>
      <c r="V577" s="3"/>
      <c r="W577" s="3"/>
      <c r="X577" s="3"/>
      <c r="Y577" s="3"/>
    </row>
    <row r="578" spans="1:25" s="1" customFormat="1" x14ac:dyDescent="0.25">
      <c r="A578" s="2">
        <v>31.743234616748151</v>
      </c>
      <c r="B578" s="3">
        <v>0.11973721462031865</v>
      </c>
      <c r="C578" s="3">
        <v>0.25126200172565338</v>
      </c>
      <c r="D578" s="3">
        <v>0.49830613383606664</v>
      </c>
      <c r="E578" s="3">
        <v>0.55691520337731748</v>
      </c>
      <c r="F578" s="3">
        <v>0.52757833741697846</v>
      </c>
      <c r="G578" s="3">
        <v>0.71409359539841222</v>
      </c>
      <c r="I578" s="1" t="str">
        <f t="shared" si="58"/>
        <v>LL</v>
      </c>
      <c r="J578" s="1" t="str">
        <f t="shared" si="59"/>
        <v>LL</v>
      </c>
      <c r="K578" s="1" t="str">
        <f t="shared" si="60"/>
        <v>LM</v>
      </c>
      <c r="L578" s="1" t="str">
        <f t="shared" si="61"/>
        <v>LM</v>
      </c>
      <c r="M578" s="1" t="str">
        <f t="shared" si="62"/>
        <v>LM</v>
      </c>
      <c r="U578" s="3"/>
      <c r="V578" s="3"/>
      <c r="W578" s="3"/>
      <c r="X578" s="3"/>
      <c r="Y578" s="3"/>
    </row>
    <row r="579" spans="1:25" s="1" customFormat="1" x14ac:dyDescent="0.25">
      <c r="A579" s="2">
        <v>51.822352295942302</v>
      </c>
      <c r="B579" s="3">
        <v>7.9815330562893208E-2</v>
      </c>
      <c r="C579" s="3">
        <v>0.49374597103569628</v>
      </c>
      <c r="D579" s="3">
        <v>0.51182762153103056</v>
      </c>
      <c r="E579" s="3">
        <v>0.4435443358604888</v>
      </c>
      <c r="F579" s="3">
        <v>0.33543966235887429</v>
      </c>
      <c r="G579" s="3">
        <v>0.49008615435201536</v>
      </c>
      <c r="I579" s="1" t="str">
        <f t="shared" ref="I579:I642" si="63">IF(B579&lt;=0.33,IF(C579&lt;=0.33,"LL",IF(C579&lt;=0.66,"LM","LH")),IF(B579&lt;=0.66,IF(C579&lt;=0.33,"ML",IF(C579&lt;=0.66,"MM","MH")),IF(B579&lt;=1,IF(C579&lt;=0.33,"HL",IF(C579&lt;=0.66,"HM","HH")))))</f>
        <v>LM</v>
      </c>
      <c r="J579" s="1" t="str">
        <f t="shared" ref="J579:J642" si="64">IF(B579&lt;=0.51,IF(D579&lt;=0.51,"LL",IF(D579&lt;=0.76,"LM","LH")),IF(B579&lt;=0.76,IF(D579&lt;=0.51,"ML",IF(D579&lt;=0.76,"MM","MH")),IF(B579&lt;=1,IF(D579&lt;=0.51,"HL",IF(D579&lt;=0.76,"HM","HH")))))</f>
        <v>LM</v>
      </c>
      <c r="K579" s="1" t="str">
        <f t="shared" ref="K579:K642" si="65">IF(B579&lt;=0.4,IF(E579&lt;=0.4,"LL",IF(E579&lt;=0.7,"LM","LH")),IF(B579&lt;=0.7,IF(E579&lt;=0.4,"ML",IF(E579&lt;=0.7,"MM","MH")),IF(B579&lt;=1,IF(E579&lt;=0.4,"HL",IF(E579&lt;=0.7,"HM","HH")))))</f>
        <v>LM</v>
      </c>
      <c r="L579" s="1" t="str">
        <f t="shared" ref="L579:L642" si="66">IF(B579&lt;=0.33,IF(F579&lt;=0.33,"LL",IF(F579&lt;=0.66,"LM","LH")),IF(B579&lt;=0.66,IF(F579&lt;=0.33,"ML",IF(F579&lt;=0.66,"MM","MH")),IF(B579&lt;=1,IF(F579&lt;=0.33,"HL",IF(F579&lt;=0.66,"HM","HH")))))</f>
        <v>LM</v>
      </c>
      <c r="M579" s="1" t="str">
        <f t="shared" ref="M579:M642" si="67">IF(B579&lt;=0.55,IF(G579&lt;=0.55,"LL",IF(G579&lt;=0.76,"LM","LH")),IF(B579&lt;=0.76,IF(G579&lt;=0.55,"ML",IF(G579&lt;=0.76,"MM","MH")),IF(B579&lt;=1,IF(G579&lt;=0.55,"HL",IF(G579&lt;=0.76,"HM","HH")))))</f>
        <v>LL</v>
      </c>
      <c r="U579" s="3"/>
      <c r="V579" s="3"/>
      <c r="W579" s="3"/>
      <c r="X579" s="3"/>
      <c r="Y579" s="3"/>
    </row>
    <row r="580" spans="1:25" s="1" customFormat="1" x14ac:dyDescent="0.25">
      <c r="A580" s="2">
        <v>47.878085530424926</v>
      </c>
      <c r="B580" s="3">
        <v>1</v>
      </c>
      <c r="C580" s="3">
        <v>0.48132752454997341</v>
      </c>
      <c r="D580" s="3">
        <v>0.39765084953419794</v>
      </c>
      <c r="E580" s="3">
        <v>0.47705399346588589</v>
      </c>
      <c r="F580" s="3">
        <v>0.60976611559581728</v>
      </c>
      <c r="G580" s="3">
        <v>0.73392028906031026</v>
      </c>
      <c r="I580" s="1" t="str">
        <f t="shared" si="63"/>
        <v>HM</v>
      </c>
      <c r="J580" s="1" t="str">
        <f t="shared" si="64"/>
        <v>HL</v>
      </c>
      <c r="K580" s="1" t="str">
        <f t="shared" si="65"/>
        <v>HM</v>
      </c>
      <c r="L580" s="1" t="str">
        <f t="shared" si="66"/>
        <v>HM</v>
      </c>
      <c r="M580" s="1" t="str">
        <f t="shared" si="67"/>
        <v>HM</v>
      </c>
      <c r="U580" s="3"/>
      <c r="V580" s="3"/>
      <c r="W580" s="3"/>
      <c r="X580" s="3"/>
      <c r="Y580" s="3"/>
    </row>
    <row r="581" spans="1:25" s="1" customFormat="1" x14ac:dyDescent="0.25">
      <c r="A581" s="2">
        <v>33.369174455138904</v>
      </c>
      <c r="B581" s="3">
        <v>0.19970659193117285</v>
      </c>
      <c r="C581" s="3">
        <v>0.42748904418727779</v>
      </c>
      <c r="D581" s="3">
        <v>0.59457743065262236</v>
      </c>
      <c r="E581" s="3">
        <v>0.35079469828088838</v>
      </c>
      <c r="F581" s="3">
        <v>0.16554439896188816</v>
      </c>
      <c r="G581" s="3">
        <v>0.2194699438835887</v>
      </c>
      <c r="I581" s="1" t="str">
        <f t="shared" si="63"/>
        <v>LM</v>
      </c>
      <c r="J581" s="1" t="str">
        <f t="shared" si="64"/>
        <v>LM</v>
      </c>
      <c r="K581" s="1" t="str">
        <f t="shared" si="65"/>
        <v>LL</v>
      </c>
      <c r="L581" s="1" t="str">
        <f t="shared" si="66"/>
        <v>LL</v>
      </c>
      <c r="M581" s="1" t="str">
        <f t="shared" si="67"/>
        <v>LL</v>
      </c>
      <c r="U581" s="3"/>
      <c r="V581" s="3"/>
      <c r="W581" s="3"/>
      <c r="X581" s="3"/>
      <c r="Y581" s="3"/>
    </row>
    <row r="582" spans="1:25" s="1" customFormat="1" x14ac:dyDescent="0.25">
      <c r="A582" s="2">
        <v>47.327669432603876</v>
      </c>
      <c r="B582" s="3">
        <v>0.2223737723581321</v>
      </c>
      <c r="C582" s="3">
        <v>0.393436730116203</v>
      </c>
      <c r="D582" s="3">
        <v>0.63277818093833449</v>
      </c>
      <c r="E582" s="3">
        <v>0.58999983124645472</v>
      </c>
      <c r="F582" s="3">
        <v>0.57614437034149379</v>
      </c>
      <c r="G582" s="3">
        <v>0.80139649086523046</v>
      </c>
      <c r="I582" s="1" t="str">
        <f t="shared" si="63"/>
        <v>LM</v>
      </c>
      <c r="J582" s="1" t="str">
        <f t="shared" si="64"/>
        <v>LM</v>
      </c>
      <c r="K582" s="1" t="str">
        <f t="shared" si="65"/>
        <v>LM</v>
      </c>
      <c r="L582" s="1" t="str">
        <f t="shared" si="66"/>
        <v>LM</v>
      </c>
      <c r="M582" s="1" t="str">
        <f t="shared" si="67"/>
        <v>LH</v>
      </c>
      <c r="U582" s="3"/>
      <c r="V582" s="3"/>
      <c r="W582" s="3"/>
      <c r="X582" s="3"/>
      <c r="Y582" s="3"/>
    </row>
    <row r="583" spans="1:25" s="1" customFormat="1" x14ac:dyDescent="0.25">
      <c r="A583" s="2">
        <v>44.616448264307188</v>
      </c>
      <c r="B583" s="3">
        <v>4.6786610729338443E-2</v>
      </c>
      <c r="C583" s="3">
        <v>0.39532698748613726</v>
      </c>
      <c r="D583" s="3">
        <v>0.57562597252620706</v>
      </c>
      <c r="E583" s="3">
        <v>0.48835028762678723</v>
      </c>
      <c r="F583" s="3">
        <v>0.54433948265233201</v>
      </c>
      <c r="G583" s="3">
        <v>0.69542276803179248</v>
      </c>
      <c r="I583" s="1" t="str">
        <f t="shared" si="63"/>
        <v>LM</v>
      </c>
      <c r="J583" s="1" t="str">
        <f t="shared" si="64"/>
        <v>LM</v>
      </c>
      <c r="K583" s="1" t="str">
        <f t="shared" si="65"/>
        <v>LM</v>
      </c>
      <c r="L583" s="1" t="str">
        <f t="shared" si="66"/>
        <v>LM</v>
      </c>
      <c r="M583" s="1" t="str">
        <f t="shared" si="67"/>
        <v>LM</v>
      </c>
      <c r="U583" s="3"/>
      <c r="V583" s="3"/>
      <c r="W583" s="3"/>
      <c r="X583" s="3"/>
      <c r="Y583" s="3"/>
    </row>
    <row r="584" spans="1:25" s="1" customFormat="1" x14ac:dyDescent="0.25">
      <c r="A584" s="2">
        <v>55.614367613103347</v>
      </c>
      <c r="B584" s="3">
        <v>0.71819870213854087</v>
      </c>
      <c r="C584" s="3">
        <v>0.18131797939034996</v>
      </c>
      <c r="D584" s="3">
        <v>0.30952675583665595</v>
      </c>
      <c r="E584" s="3">
        <v>0.16667436608979513</v>
      </c>
      <c r="F584" s="3">
        <v>0.14102112083293586</v>
      </c>
      <c r="G584" s="3">
        <v>0.38206644341241536</v>
      </c>
      <c r="I584" s="1" t="str">
        <f t="shared" si="63"/>
        <v>HL</v>
      </c>
      <c r="J584" s="1" t="str">
        <f t="shared" si="64"/>
        <v>ML</v>
      </c>
      <c r="K584" s="1" t="str">
        <f t="shared" si="65"/>
        <v>HL</v>
      </c>
      <c r="L584" s="1" t="str">
        <f t="shared" si="66"/>
        <v>HL</v>
      </c>
      <c r="M584" s="1" t="str">
        <f t="shared" si="67"/>
        <v>ML</v>
      </c>
      <c r="U584" s="3"/>
      <c r="V584" s="3"/>
      <c r="W584" s="3"/>
      <c r="X584" s="3"/>
      <c r="Y584" s="3"/>
    </row>
    <row r="585" spans="1:25" s="1" customFormat="1" x14ac:dyDescent="0.25">
      <c r="A585" s="2">
        <v>45.366436300642476</v>
      </c>
      <c r="B585" s="3">
        <v>0.24534164364152433</v>
      </c>
      <c r="C585" s="3">
        <v>0.42611482228796405</v>
      </c>
      <c r="D585" s="3">
        <v>0.40958679185365116</v>
      </c>
      <c r="E585" s="3">
        <v>0.3880846677882569</v>
      </c>
      <c r="F585" s="3">
        <v>0.16174553537946773</v>
      </c>
      <c r="G585" s="3">
        <v>0.31858268878791063</v>
      </c>
      <c r="I585" s="1" t="str">
        <f t="shared" si="63"/>
        <v>LM</v>
      </c>
      <c r="J585" s="1" t="str">
        <f t="shared" si="64"/>
        <v>LL</v>
      </c>
      <c r="K585" s="1" t="str">
        <f t="shared" si="65"/>
        <v>LL</v>
      </c>
      <c r="L585" s="1" t="str">
        <f t="shared" si="66"/>
        <v>LL</v>
      </c>
      <c r="M585" s="1" t="str">
        <f t="shared" si="67"/>
        <v>LL</v>
      </c>
      <c r="U585" s="3"/>
      <c r="V585" s="3"/>
      <c r="W585" s="3"/>
      <c r="X585" s="3"/>
      <c r="Y585" s="3"/>
    </row>
    <row r="586" spans="1:25" s="1" customFormat="1" x14ac:dyDescent="0.25">
      <c r="A586" s="2">
        <v>41.574649459351299</v>
      </c>
      <c r="B586" s="3">
        <v>2.7587110669758899E-2</v>
      </c>
      <c r="C586" s="3">
        <v>1.2111660450879519E-2</v>
      </c>
      <c r="D586" s="3">
        <v>0.37279094464275886</v>
      </c>
      <c r="E586" s="3">
        <v>0.3014716240107479</v>
      </c>
      <c r="F586" s="3">
        <v>0.20296124017047834</v>
      </c>
      <c r="G586" s="3">
        <v>0.47536002942033762</v>
      </c>
      <c r="I586" s="1" t="str">
        <f t="shared" si="63"/>
        <v>LL</v>
      </c>
      <c r="J586" s="1" t="str">
        <f t="shared" si="64"/>
        <v>LL</v>
      </c>
      <c r="K586" s="1" t="str">
        <f t="shared" si="65"/>
        <v>LL</v>
      </c>
      <c r="L586" s="1" t="str">
        <f t="shared" si="66"/>
        <v>LL</v>
      </c>
      <c r="M586" s="1" t="str">
        <f t="shared" si="67"/>
        <v>LL</v>
      </c>
      <c r="U586" s="3"/>
      <c r="V586" s="3"/>
      <c r="W586" s="3"/>
      <c r="X586" s="3"/>
      <c r="Y586" s="3"/>
    </row>
    <row r="587" spans="1:25" s="1" customFormat="1" x14ac:dyDescent="0.25">
      <c r="A587" s="2">
        <v>45.244174664339035</v>
      </c>
      <c r="B587" s="3">
        <v>0.5541500874082349</v>
      </c>
      <c r="C587" s="3">
        <v>0.31482296053455977</v>
      </c>
      <c r="D587" s="3">
        <v>0.43970436790790801</v>
      </c>
      <c r="E587" s="3">
        <v>0.39558133187705935</v>
      </c>
      <c r="F587" s="3">
        <v>0.25413657035516568</v>
      </c>
      <c r="G587" s="3">
        <v>0.39472965471212074</v>
      </c>
      <c r="I587" s="1" t="str">
        <f t="shared" si="63"/>
        <v>ML</v>
      </c>
      <c r="J587" s="1" t="str">
        <f t="shared" si="64"/>
        <v>ML</v>
      </c>
      <c r="K587" s="1" t="str">
        <f t="shared" si="65"/>
        <v>ML</v>
      </c>
      <c r="L587" s="1" t="str">
        <f t="shared" si="66"/>
        <v>ML</v>
      </c>
      <c r="M587" s="1" t="str">
        <f t="shared" si="67"/>
        <v>ML</v>
      </c>
      <c r="U587" s="3"/>
      <c r="V587" s="3"/>
      <c r="W587" s="3"/>
      <c r="X587" s="3"/>
      <c r="Y587" s="3"/>
    </row>
    <row r="588" spans="1:25" s="1" customFormat="1" x14ac:dyDescent="0.25">
      <c r="A588" s="2">
        <v>53.119264102511757</v>
      </c>
      <c r="B588" s="3">
        <v>0.1192780457507841</v>
      </c>
      <c r="C588" s="3">
        <v>0.39170750661048909</v>
      </c>
      <c r="D588" s="3">
        <v>0.8533850999045125</v>
      </c>
      <c r="E588" s="3">
        <v>0.60915286275155711</v>
      </c>
      <c r="F588" s="3">
        <v>0.59384898489265825</v>
      </c>
      <c r="G588" s="3">
        <v>0.89689180609508323</v>
      </c>
      <c r="I588" s="1" t="str">
        <f t="shared" si="63"/>
        <v>LM</v>
      </c>
      <c r="J588" s="1" t="str">
        <f t="shared" si="64"/>
        <v>LH</v>
      </c>
      <c r="K588" s="1" t="str">
        <f t="shared" si="65"/>
        <v>LM</v>
      </c>
      <c r="L588" s="1" t="str">
        <f t="shared" si="66"/>
        <v>LM</v>
      </c>
      <c r="M588" s="1" t="str">
        <f t="shared" si="67"/>
        <v>LH</v>
      </c>
      <c r="U588" s="3"/>
      <c r="V588" s="3"/>
      <c r="W588" s="3"/>
      <c r="X588" s="3"/>
      <c r="Y588" s="3"/>
    </row>
    <row r="589" spans="1:25" s="1" customFormat="1" x14ac:dyDescent="0.25">
      <c r="A589" s="2">
        <v>33.727221930652476</v>
      </c>
      <c r="B589" s="3">
        <v>6.9117934220467345E-2</v>
      </c>
      <c r="C589" s="3">
        <v>0.24043596218552665</v>
      </c>
      <c r="D589" s="3">
        <v>0.5556300936638402</v>
      </c>
      <c r="E589" s="3">
        <v>0.37824126711651668</v>
      </c>
      <c r="F589" s="3">
        <v>0.38294756490096266</v>
      </c>
      <c r="G589" s="3">
        <v>0.64391887559125593</v>
      </c>
      <c r="I589" s="1" t="str">
        <f t="shared" si="63"/>
        <v>LL</v>
      </c>
      <c r="J589" s="1" t="str">
        <f t="shared" si="64"/>
        <v>LM</v>
      </c>
      <c r="K589" s="1" t="str">
        <f t="shared" si="65"/>
        <v>LL</v>
      </c>
      <c r="L589" s="1" t="str">
        <f t="shared" si="66"/>
        <v>LM</v>
      </c>
      <c r="M589" s="1" t="str">
        <f t="shared" si="67"/>
        <v>LM</v>
      </c>
      <c r="U589" s="3"/>
      <c r="V589" s="3"/>
      <c r="W589" s="3"/>
      <c r="X589" s="3"/>
      <c r="Y589" s="3"/>
    </row>
    <row r="590" spans="1:25" s="1" customFormat="1" x14ac:dyDescent="0.25">
      <c r="A590" s="2">
        <v>40.787507369760348</v>
      </c>
      <c r="B590" s="3">
        <v>3.787886545007229E-2</v>
      </c>
      <c r="C590" s="3">
        <v>0.43052485186511097</v>
      </c>
      <c r="D590" s="3">
        <v>0.78528229397469351</v>
      </c>
      <c r="E590" s="3">
        <v>0.55800165438683724</v>
      </c>
      <c r="F590" s="3">
        <v>0.6043870588608965</v>
      </c>
      <c r="G590" s="3">
        <v>0.69797383548825342</v>
      </c>
      <c r="I590" s="1" t="str">
        <f t="shared" si="63"/>
        <v>LM</v>
      </c>
      <c r="J590" s="1" t="str">
        <f t="shared" si="64"/>
        <v>LH</v>
      </c>
      <c r="K590" s="1" t="str">
        <f t="shared" si="65"/>
        <v>LM</v>
      </c>
      <c r="L590" s="1" t="str">
        <f t="shared" si="66"/>
        <v>LM</v>
      </c>
      <c r="M590" s="1" t="str">
        <f t="shared" si="67"/>
        <v>LM</v>
      </c>
      <c r="U590" s="3"/>
      <c r="V590" s="3"/>
      <c r="W590" s="3"/>
      <c r="X590" s="3"/>
      <c r="Y590" s="3"/>
    </row>
    <row r="591" spans="1:25" s="1" customFormat="1" x14ac:dyDescent="0.25">
      <c r="A591" s="2">
        <v>37.088737607765012</v>
      </c>
      <c r="B591" s="3">
        <v>7.1816845964603582E-2</v>
      </c>
      <c r="C591" s="3">
        <v>0.44263552714802257</v>
      </c>
      <c r="D591" s="3">
        <v>0.39336386441178334</v>
      </c>
      <c r="E591" s="3">
        <v>0.48175681666833137</v>
      </c>
      <c r="F591" s="3">
        <v>0.41857886491340346</v>
      </c>
      <c r="G591" s="3">
        <v>0.52282155849656287</v>
      </c>
      <c r="I591" s="1" t="str">
        <f t="shared" si="63"/>
        <v>LM</v>
      </c>
      <c r="J591" s="1" t="str">
        <f t="shared" si="64"/>
        <v>LL</v>
      </c>
      <c r="K591" s="1" t="str">
        <f t="shared" si="65"/>
        <v>LM</v>
      </c>
      <c r="L591" s="1" t="str">
        <f t="shared" si="66"/>
        <v>LM</v>
      </c>
      <c r="M591" s="1" t="str">
        <f t="shared" si="67"/>
        <v>LL</v>
      </c>
      <c r="U591" s="3"/>
      <c r="V591" s="3"/>
      <c r="W591" s="3"/>
      <c r="X591" s="3"/>
      <c r="Y591" s="3"/>
    </row>
    <row r="592" spans="1:25" s="1" customFormat="1" x14ac:dyDescent="0.25">
      <c r="A592" s="2">
        <v>34.511651788039636</v>
      </c>
      <c r="B592" s="3">
        <v>0.11853342036957845</v>
      </c>
      <c r="C592" s="3">
        <v>0.55293463085321015</v>
      </c>
      <c r="D592" s="3">
        <v>0.79333202548744675</v>
      </c>
      <c r="E592" s="3">
        <v>0.60432367647527563</v>
      </c>
      <c r="F592" s="3">
        <v>0.56385669117836379</v>
      </c>
      <c r="G592" s="3">
        <v>0.67486810566846867</v>
      </c>
      <c r="I592" s="1" t="str">
        <f t="shared" si="63"/>
        <v>LM</v>
      </c>
      <c r="J592" s="1" t="str">
        <f t="shared" si="64"/>
        <v>LH</v>
      </c>
      <c r="K592" s="1" t="str">
        <f t="shared" si="65"/>
        <v>LM</v>
      </c>
      <c r="L592" s="1" t="str">
        <f t="shared" si="66"/>
        <v>LM</v>
      </c>
      <c r="M592" s="1" t="str">
        <f t="shared" si="67"/>
        <v>LM</v>
      </c>
      <c r="U592" s="3"/>
      <c r="V592" s="3"/>
      <c r="W592" s="3"/>
      <c r="X592" s="3"/>
      <c r="Y592" s="3"/>
    </row>
    <row r="593" spans="1:25" s="1" customFormat="1" x14ac:dyDescent="0.25">
      <c r="A593" s="2">
        <v>43.471531140565673</v>
      </c>
      <c r="B593" s="3">
        <v>5.7461038525090449E-2</v>
      </c>
      <c r="C593" s="3">
        <v>0.17221692185431117</v>
      </c>
      <c r="D593" s="3">
        <v>0.48550673943867456</v>
      </c>
      <c r="E593" s="3">
        <v>0.33965277422945339</v>
      </c>
      <c r="F593" s="3">
        <v>0.46098115627452141</v>
      </c>
      <c r="G593" s="3">
        <v>0.64003857352543647</v>
      </c>
      <c r="I593" s="1" t="str">
        <f t="shared" si="63"/>
        <v>LL</v>
      </c>
      <c r="J593" s="1" t="str">
        <f t="shared" si="64"/>
        <v>LL</v>
      </c>
      <c r="K593" s="1" t="str">
        <f t="shared" si="65"/>
        <v>LL</v>
      </c>
      <c r="L593" s="1" t="str">
        <f t="shared" si="66"/>
        <v>LM</v>
      </c>
      <c r="M593" s="1" t="str">
        <f t="shared" si="67"/>
        <v>LM</v>
      </c>
      <c r="U593" s="3"/>
      <c r="V593" s="3"/>
      <c r="W593" s="3"/>
      <c r="X593" s="3"/>
      <c r="Y593" s="3"/>
    </row>
    <row r="594" spans="1:25" s="1" customFormat="1" x14ac:dyDescent="0.25">
      <c r="A594" s="2">
        <v>39.813485126750273</v>
      </c>
      <c r="B594" s="3">
        <v>0.27495499738784918</v>
      </c>
      <c r="C594" s="3">
        <v>0.29399491943578426</v>
      </c>
      <c r="D594" s="3">
        <v>0.38724241170109108</v>
      </c>
      <c r="E594" s="3">
        <v>0.47152764893909116</v>
      </c>
      <c r="F594" s="3">
        <v>0.31223025454155318</v>
      </c>
      <c r="G594" s="3">
        <v>0.48672631367030217</v>
      </c>
      <c r="I594" s="1" t="str">
        <f t="shared" si="63"/>
        <v>LL</v>
      </c>
      <c r="J594" s="1" t="str">
        <f t="shared" si="64"/>
        <v>LL</v>
      </c>
      <c r="K594" s="1" t="str">
        <f t="shared" si="65"/>
        <v>LM</v>
      </c>
      <c r="L594" s="1" t="str">
        <f t="shared" si="66"/>
        <v>LL</v>
      </c>
      <c r="M594" s="1" t="str">
        <f t="shared" si="67"/>
        <v>LL</v>
      </c>
      <c r="U594" s="3"/>
      <c r="V594" s="3"/>
      <c r="W594" s="3"/>
      <c r="X594" s="3"/>
      <c r="Y594" s="3"/>
    </row>
    <row r="595" spans="1:25" s="1" customFormat="1" x14ac:dyDescent="0.25">
      <c r="A595" s="2">
        <v>20.857992771558962</v>
      </c>
      <c r="B595" s="3">
        <v>7.0479951333795421E-2</v>
      </c>
      <c r="C595" s="3">
        <v>0.39765290144557719</v>
      </c>
      <c r="D595" s="3">
        <v>0.61362186400102958</v>
      </c>
      <c r="E595" s="3">
        <v>0.49903775871157863</v>
      </c>
      <c r="F595" s="3">
        <v>0.50770212980108198</v>
      </c>
      <c r="G595" s="3">
        <v>0.71332636801744409</v>
      </c>
      <c r="I595" s="1" t="str">
        <f t="shared" si="63"/>
        <v>LM</v>
      </c>
      <c r="J595" s="1" t="str">
        <f t="shared" si="64"/>
        <v>LM</v>
      </c>
      <c r="K595" s="1" t="str">
        <f t="shared" si="65"/>
        <v>LM</v>
      </c>
      <c r="L595" s="1" t="str">
        <f t="shared" si="66"/>
        <v>LM</v>
      </c>
      <c r="M595" s="1" t="str">
        <f t="shared" si="67"/>
        <v>LM</v>
      </c>
      <c r="U595" s="3"/>
      <c r="V595" s="3"/>
      <c r="W595" s="3"/>
      <c r="X595" s="3"/>
      <c r="Y595" s="3"/>
    </row>
    <row r="596" spans="1:25" s="1" customFormat="1" x14ac:dyDescent="0.25">
      <c r="A596" s="2">
        <v>46.330082517469378</v>
      </c>
      <c r="B596" s="3">
        <v>0.15908128810489369</v>
      </c>
      <c r="C596" s="3">
        <v>0.27750309227266962</v>
      </c>
      <c r="D596" s="3">
        <v>0.40716498726783529</v>
      </c>
      <c r="E596" s="3">
        <v>0.28526181747235002</v>
      </c>
      <c r="F596" s="3">
        <v>0.30564643869646579</v>
      </c>
      <c r="G596" s="3">
        <v>0.47336060401594693</v>
      </c>
      <c r="I596" s="1" t="str">
        <f t="shared" si="63"/>
        <v>LL</v>
      </c>
      <c r="J596" s="1" t="str">
        <f t="shared" si="64"/>
        <v>LL</v>
      </c>
      <c r="K596" s="1" t="str">
        <f t="shared" si="65"/>
        <v>LL</v>
      </c>
      <c r="L596" s="1" t="str">
        <f t="shared" si="66"/>
        <v>LL</v>
      </c>
      <c r="M596" s="1" t="str">
        <f t="shared" si="67"/>
        <v>LL</v>
      </c>
      <c r="U596" s="3"/>
      <c r="V596" s="3"/>
      <c r="W596" s="3"/>
      <c r="X596" s="3"/>
      <c r="Y596" s="3"/>
    </row>
    <row r="597" spans="1:25" s="1" customFormat="1" x14ac:dyDescent="0.25">
      <c r="A597" s="2">
        <v>50.028735511135579</v>
      </c>
      <c r="B597" s="3">
        <v>4.3022519317405541E-2</v>
      </c>
      <c r="C597" s="3">
        <v>0.11713259944953244</v>
      </c>
      <c r="D597" s="3">
        <v>0.30683211596486648</v>
      </c>
      <c r="E597" s="3">
        <v>0.17655992296168685</v>
      </c>
      <c r="F597" s="3">
        <v>1.7789122577031521E-2</v>
      </c>
      <c r="G597" s="3">
        <v>0.26279156064993425</v>
      </c>
      <c r="I597" s="1" t="str">
        <f t="shared" si="63"/>
        <v>LL</v>
      </c>
      <c r="J597" s="1" t="str">
        <f t="shared" si="64"/>
        <v>LL</v>
      </c>
      <c r="K597" s="1" t="str">
        <f t="shared" si="65"/>
        <v>LL</v>
      </c>
      <c r="L597" s="1" t="str">
        <f t="shared" si="66"/>
        <v>LL</v>
      </c>
      <c r="M597" s="1" t="str">
        <f t="shared" si="67"/>
        <v>LL</v>
      </c>
      <c r="U597" s="3"/>
      <c r="V597" s="3"/>
      <c r="W597" s="3"/>
      <c r="X597" s="3"/>
      <c r="Y597" s="3"/>
    </row>
    <row r="598" spans="1:25" s="1" customFormat="1" x14ac:dyDescent="0.25">
      <c r="A598" s="2">
        <v>34.916428556017891</v>
      </c>
      <c r="B598" s="3">
        <v>0.13119046681644536</v>
      </c>
      <c r="C598" s="3">
        <v>0.36052282273786385</v>
      </c>
      <c r="D598" s="3">
        <v>0.50403622933586678</v>
      </c>
      <c r="E598" s="3">
        <v>0.53757366941265394</v>
      </c>
      <c r="F598" s="3">
        <v>0.3740507821072146</v>
      </c>
      <c r="G598" s="3">
        <v>0.57080028180037679</v>
      </c>
      <c r="I598" s="1" t="str">
        <f t="shared" si="63"/>
        <v>LM</v>
      </c>
      <c r="J598" s="1" t="str">
        <f t="shared" si="64"/>
        <v>LL</v>
      </c>
      <c r="K598" s="1" t="str">
        <f t="shared" si="65"/>
        <v>LM</v>
      </c>
      <c r="L598" s="1" t="str">
        <f t="shared" si="66"/>
        <v>LM</v>
      </c>
      <c r="M598" s="1" t="str">
        <f t="shared" si="67"/>
        <v>LM</v>
      </c>
      <c r="U598" s="3"/>
      <c r="V598" s="3"/>
      <c r="W598" s="3"/>
      <c r="X598" s="3"/>
      <c r="Y598" s="3"/>
    </row>
    <row r="599" spans="1:25" s="1" customFormat="1" x14ac:dyDescent="0.25">
      <c r="A599" s="2">
        <v>51.575333965343503</v>
      </c>
      <c r="B599" s="3">
        <v>0.21984855818423163</v>
      </c>
      <c r="C599" s="3">
        <v>0.28146230094264463</v>
      </c>
      <c r="D599" s="3">
        <v>0.53906447244128175</v>
      </c>
      <c r="E599" s="3">
        <v>0.42909302737527166</v>
      </c>
      <c r="F599" s="3">
        <v>0.24417951914590058</v>
      </c>
      <c r="G599" s="3">
        <v>0.51703763851917484</v>
      </c>
      <c r="I599" s="1" t="str">
        <f t="shared" si="63"/>
        <v>LL</v>
      </c>
      <c r="J599" s="1" t="str">
        <f t="shared" si="64"/>
        <v>LM</v>
      </c>
      <c r="K599" s="1" t="str">
        <f t="shared" si="65"/>
        <v>LM</v>
      </c>
      <c r="L599" s="1" t="str">
        <f t="shared" si="66"/>
        <v>LL</v>
      </c>
      <c r="M599" s="1" t="str">
        <f t="shared" si="67"/>
        <v>LL</v>
      </c>
      <c r="U599" s="3"/>
      <c r="V599" s="3"/>
      <c r="W599" s="3"/>
      <c r="X599" s="3"/>
      <c r="Y599" s="3"/>
    </row>
    <row r="600" spans="1:25" s="1" customFormat="1" x14ac:dyDescent="0.25">
      <c r="A600" s="2">
        <v>47.644835478921614</v>
      </c>
      <c r="B600" s="3">
        <v>0.12297673008945886</v>
      </c>
      <c r="C600" s="3">
        <v>0.48099968750458721</v>
      </c>
      <c r="D600" s="3">
        <v>0.53477439779907177</v>
      </c>
      <c r="E600" s="3">
        <v>0.423616593070058</v>
      </c>
      <c r="F600" s="3">
        <v>0.47522148115585089</v>
      </c>
      <c r="G600" s="3">
        <v>0.58973861227612012</v>
      </c>
      <c r="I600" s="1" t="str">
        <f t="shared" si="63"/>
        <v>LM</v>
      </c>
      <c r="J600" s="1" t="str">
        <f t="shared" si="64"/>
        <v>LM</v>
      </c>
      <c r="K600" s="1" t="str">
        <f t="shared" si="65"/>
        <v>LM</v>
      </c>
      <c r="L600" s="1" t="str">
        <f t="shared" si="66"/>
        <v>LM</v>
      </c>
      <c r="M600" s="1" t="str">
        <f t="shared" si="67"/>
        <v>LM</v>
      </c>
      <c r="U600" s="3"/>
      <c r="V600" s="3"/>
      <c r="W600" s="3"/>
      <c r="X600" s="3"/>
      <c r="Y600" s="3"/>
    </row>
    <row r="601" spans="1:25" s="1" customFormat="1" x14ac:dyDescent="0.25">
      <c r="A601" s="2">
        <v>43.353556809585591</v>
      </c>
      <c r="B601" s="3">
        <v>0.13424046056633512</v>
      </c>
      <c r="C601" s="3">
        <v>0.13420190873765761</v>
      </c>
      <c r="D601" s="3">
        <v>0.39005466788625076</v>
      </c>
      <c r="E601" s="3">
        <v>0.24944324740960089</v>
      </c>
      <c r="F601" s="3">
        <v>0.16534016654585904</v>
      </c>
      <c r="G601" s="3">
        <v>0.42141267950940636</v>
      </c>
      <c r="I601" s="1" t="str">
        <f t="shared" si="63"/>
        <v>LL</v>
      </c>
      <c r="J601" s="1" t="str">
        <f t="shared" si="64"/>
        <v>LL</v>
      </c>
      <c r="K601" s="1" t="str">
        <f t="shared" si="65"/>
        <v>LL</v>
      </c>
      <c r="L601" s="1" t="str">
        <f t="shared" si="66"/>
        <v>LL</v>
      </c>
      <c r="M601" s="1" t="str">
        <f t="shared" si="67"/>
        <v>LL</v>
      </c>
      <c r="U601" s="3"/>
      <c r="V601" s="3"/>
      <c r="W601" s="3"/>
      <c r="X601" s="3"/>
      <c r="Y601" s="3"/>
    </row>
    <row r="602" spans="1:25" s="1" customFormat="1" x14ac:dyDescent="0.25">
      <c r="A602" s="2">
        <v>38.327185747568755</v>
      </c>
      <c r="B602" s="3">
        <v>7.6379060134308965E-2</v>
      </c>
      <c r="C602" s="3">
        <v>0.32120780975822671</v>
      </c>
      <c r="D602" s="3">
        <v>0.57898970243465819</v>
      </c>
      <c r="E602" s="3">
        <v>0.44370018751131018</v>
      </c>
      <c r="F602" s="3">
        <v>0.49942121244109117</v>
      </c>
      <c r="G602" s="3">
        <v>0.71362902680781048</v>
      </c>
      <c r="I602" s="1" t="str">
        <f t="shared" si="63"/>
        <v>LL</v>
      </c>
      <c r="J602" s="1" t="str">
        <f t="shared" si="64"/>
        <v>LM</v>
      </c>
      <c r="K602" s="1" t="str">
        <f t="shared" si="65"/>
        <v>LM</v>
      </c>
      <c r="L602" s="1" t="str">
        <f t="shared" si="66"/>
        <v>LM</v>
      </c>
      <c r="M602" s="1" t="str">
        <f t="shared" si="67"/>
        <v>LM</v>
      </c>
      <c r="U602" s="3"/>
      <c r="V602" s="3"/>
      <c r="W602" s="3"/>
      <c r="X602" s="3"/>
      <c r="Y602" s="3"/>
    </row>
    <row r="603" spans="1:25" s="1" customFormat="1" x14ac:dyDescent="0.25">
      <c r="A603" s="2">
        <v>43.463146914208636</v>
      </c>
      <c r="B603" s="3">
        <v>1.5271539861137599E-3</v>
      </c>
      <c r="C603" s="3">
        <v>8.2909935081539321E-2</v>
      </c>
      <c r="D603" s="3">
        <v>0.38565771677744221</v>
      </c>
      <c r="E603" s="3">
        <v>0.33543863430713294</v>
      </c>
      <c r="F603" s="3">
        <v>0.30627358138175576</v>
      </c>
      <c r="G603" s="3">
        <v>0.54554002406462798</v>
      </c>
      <c r="I603" s="1" t="str">
        <f t="shared" si="63"/>
        <v>LL</v>
      </c>
      <c r="J603" s="1" t="str">
        <f t="shared" si="64"/>
        <v>LL</v>
      </c>
      <c r="K603" s="1" t="str">
        <f t="shared" si="65"/>
        <v>LL</v>
      </c>
      <c r="L603" s="1" t="str">
        <f t="shared" si="66"/>
        <v>LL</v>
      </c>
      <c r="M603" s="1" t="str">
        <f t="shared" si="67"/>
        <v>LL</v>
      </c>
      <c r="U603" s="3"/>
      <c r="V603" s="3"/>
      <c r="W603" s="3"/>
      <c r="X603" s="3"/>
      <c r="Y603" s="3"/>
    </row>
    <row r="604" spans="1:25" s="1" customFormat="1" x14ac:dyDescent="0.25">
      <c r="A604" s="2">
        <v>35.585785024679069</v>
      </c>
      <c r="B604" s="3">
        <v>1.8319732756936831E-2</v>
      </c>
      <c r="C604" s="3">
        <v>0.26108744065897094</v>
      </c>
      <c r="D604" s="3">
        <v>0.60446698181563263</v>
      </c>
      <c r="E604" s="3">
        <v>0.34710438150798006</v>
      </c>
      <c r="F604" s="3">
        <v>0.20223250299375589</v>
      </c>
      <c r="G604" s="3">
        <v>0.44525956211093365</v>
      </c>
      <c r="I604" s="1" t="str">
        <f t="shared" si="63"/>
        <v>LL</v>
      </c>
      <c r="J604" s="1" t="str">
        <f t="shared" si="64"/>
        <v>LM</v>
      </c>
      <c r="K604" s="1" t="str">
        <f t="shared" si="65"/>
        <v>LL</v>
      </c>
      <c r="L604" s="1" t="str">
        <f t="shared" si="66"/>
        <v>LL</v>
      </c>
      <c r="M604" s="1" t="str">
        <f t="shared" si="67"/>
        <v>LL</v>
      </c>
      <c r="U604" s="3"/>
      <c r="V604" s="3"/>
      <c r="W604" s="3"/>
      <c r="X604" s="3"/>
      <c r="Y604" s="3"/>
    </row>
    <row r="605" spans="1:25" s="1" customFormat="1" x14ac:dyDescent="0.25">
      <c r="A605" s="2">
        <v>46.986825927712793</v>
      </c>
      <c r="B605" s="3">
        <v>1.2034239204946201E-3</v>
      </c>
      <c r="C605" s="3">
        <v>0.3451331048978582</v>
      </c>
      <c r="D605" s="3">
        <v>0.47805234462381313</v>
      </c>
      <c r="E605" s="3">
        <v>0.51707969482767047</v>
      </c>
      <c r="F605" s="3">
        <v>0.46566283717349777</v>
      </c>
      <c r="G605" s="3">
        <v>0.72991911766260342</v>
      </c>
      <c r="I605" s="1" t="str">
        <f t="shared" si="63"/>
        <v>LM</v>
      </c>
      <c r="J605" s="1" t="str">
        <f t="shared" si="64"/>
        <v>LL</v>
      </c>
      <c r="K605" s="1" t="str">
        <f t="shared" si="65"/>
        <v>LM</v>
      </c>
      <c r="L605" s="1" t="str">
        <f t="shared" si="66"/>
        <v>LM</v>
      </c>
      <c r="M605" s="1" t="str">
        <f t="shared" si="67"/>
        <v>LM</v>
      </c>
      <c r="U605" s="3"/>
      <c r="V605" s="3"/>
      <c r="W605" s="3"/>
      <c r="X605" s="3"/>
      <c r="Y605" s="3"/>
    </row>
    <row r="606" spans="1:25" s="1" customFormat="1" x14ac:dyDescent="0.25">
      <c r="A606" s="2">
        <v>41.530037981175987</v>
      </c>
      <c r="B606" s="3">
        <v>2.3449027257132951E-2</v>
      </c>
      <c r="C606" s="3">
        <v>0.42577813622823563</v>
      </c>
      <c r="D606" s="3">
        <v>0.54809549141466929</v>
      </c>
      <c r="E606" s="3">
        <v>0.50126570320676855</v>
      </c>
      <c r="F606" s="3">
        <v>0.46639979042297586</v>
      </c>
      <c r="G606" s="3">
        <v>0.67829087729346549</v>
      </c>
      <c r="I606" s="1" t="str">
        <f t="shared" si="63"/>
        <v>LM</v>
      </c>
      <c r="J606" s="1" t="str">
        <f t="shared" si="64"/>
        <v>LM</v>
      </c>
      <c r="K606" s="1" t="str">
        <f t="shared" si="65"/>
        <v>LM</v>
      </c>
      <c r="L606" s="1" t="str">
        <f t="shared" si="66"/>
        <v>LM</v>
      </c>
      <c r="M606" s="1" t="str">
        <f t="shared" si="67"/>
        <v>LM</v>
      </c>
      <c r="U606" s="3"/>
      <c r="V606" s="3"/>
      <c r="W606" s="3"/>
      <c r="X606" s="3"/>
      <c r="Y606" s="3"/>
    </row>
    <row r="607" spans="1:25" s="1" customFormat="1" x14ac:dyDescent="0.25">
      <c r="A607" s="2">
        <v>33.357029308745133</v>
      </c>
      <c r="B607" s="3">
        <v>9.3886390699035194E-3</v>
      </c>
      <c r="C607" s="3">
        <v>0.22633845541806913</v>
      </c>
      <c r="D607" s="3">
        <v>0.31908619691933043</v>
      </c>
      <c r="E607" s="3">
        <v>0.27184066288049002</v>
      </c>
      <c r="F607" s="3">
        <v>0.19018560522439487</v>
      </c>
      <c r="G607" s="3">
        <v>0.40194672934420395</v>
      </c>
      <c r="I607" s="1" t="str">
        <f t="shared" si="63"/>
        <v>LL</v>
      </c>
      <c r="J607" s="1" t="str">
        <f t="shared" si="64"/>
        <v>LL</v>
      </c>
      <c r="K607" s="1" t="str">
        <f t="shared" si="65"/>
        <v>LL</v>
      </c>
      <c r="L607" s="1" t="str">
        <f t="shared" si="66"/>
        <v>LL</v>
      </c>
      <c r="M607" s="1" t="str">
        <f t="shared" si="67"/>
        <v>LL</v>
      </c>
      <c r="U607" s="3"/>
      <c r="V607" s="3"/>
      <c r="W607" s="3"/>
      <c r="X607" s="3"/>
      <c r="Y607" s="3"/>
    </row>
    <row r="608" spans="1:25" s="1" customFormat="1" x14ac:dyDescent="0.25">
      <c r="A608" s="2">
        <v>37.583459030205312</v>
      </c>
      <c r="B608" s="3">
        <v>2.2230131237489729E-2</v>
      </c>
      <c r="C608" s="3">
        <v>0.2148426108141871</v>
      </c>
      <c r="D608" s="3">
        <v>0.32894696698541548</v>
      </c>
      <c r="E608" s="3">
        <v>0.29458134733507246</v>
      </c>
      <c r="F608" s="3">
        <v>0.36630814365402453</v>
      </c>
      <c r="G608" s="3">
        <v>0.52248889457935233</v>
      </c>
      <c r="I608" s="1" t="str">
        <f t="shared" si="63"/>
        <v>LL</v>
      </c>
      <c r="J608" s="1" t="str">
        <f t="shared" si="64"/>
        <v>LL</v>
      </c>
      <c r="K608" s="1" t="str">
        <f t="shared" si="65"/>
        <v>LL</v>
      </c>
      <c r="L608" s="1" t="str">
        <f t="shared" si="66"/>
        <v>LM</v>
      </c>
      <c r="M608" s="1" t="str">
        <f t="shared" si="67"/>
        <v>LL</v>
      </c>
      <c r="U608" s="3"/>
      <c r="V608" s="3"/>
      <c r="W608" s="3"/>
      <c r="X608" s="3"/>
      <c r="Y608" s="3"/>
    </row>
    <row r="609" spans="1:25" s="1" customFormat="1" x14ac:dyDescent="0.25">
      <c r="A609" s="2">
        <v>39.20744904633635</v>
      </c>
      <c r="B609" s="3">
        <v>4.4364252407636869E-2</v>
      </c>
      <c r="C609" s="3">
        <v>0.24135988000345368</v>
      </c>
      <c r="D609" s="3">
        <v>0.25468051432739802</v>
      </c>
      <c r="E609" s="3">
        <v>0.15269772274119109</v>
      </c>
      <c r="F609" s="3">
        <v>0.11002454403318596</v>
      </c>
      <c r="G609" s="3">
        <v>0.23615355161068285</v>
      </c>
      <c r="I609" s="1" t="str">
        <f t="shared" si="63"/>
        <v>LL</v>
      </c>
      <c r="J609" s="1" t="str">
        <f t="shared" si="64"/>
        <v>LL</v>
      </c>
      <c r="K609" s="1" t="str">
        <f t="shared" si="65"/>
        <v>LL</v>
      </c>
      <c r="L609" s="1" t="str">
        <f t="shared" si="66"/>
        <v>LL</v>
      </c>
      <c r="M609" s="1" t="str">
        <f t="shared" si="67"/>
        <v>LL</v>
      </c>
      <c r="U609" s="3"/>
      <c r="V609" s="3"/>
      <c r="W609" s="3"/>
      <c r="X609" s="3"/>
      <c r="Y609" s="3"/>
    </row>
    <row r="610" spans="1:25" s="1" customFormat="1" x14ac:dyDescent="0.25">
      <c r="A610" s="2">
        <v>51.329025402033352</v>
      </c>
      <c r="B610" s="3">
        <v>5.8838059989242901E-2</v>
      </c>
      <c r="C610" s="3">
        <v>0.40956479888281494</v>
      </c>
      <c r="D610" s="3">
        <v>0.60607879693388877</v>
      </c>
      <c r="E610" s="3">
        <v>0.4827787719171307</v>
      </c>
      <c r="F610" s="3">
        <v>0.41424217702199262</v>
      </c>
      <c r="G610" s="3">
        <v>0.59597922982994578</v>
      </c>
      <c r="I610" s="1" t="str">
        <f t="shared" si="63"/>
        <v>LM</v>
      </c>
      <c r="J610" s="1" t="str">
        <f t="shared" si="64"/>
        <v>LM</v>
      </c>
      <c r="K610" s="1" t="str">
        <f t="shared" si="65"/>
        <v>LM</v>
      </c>
      <c r="L610" s="1" t="str">
        <f t="shared" si="66"/>
        <v>LM</v>
      </c>
      <c r="M610" s="1" t="str">
        <f t="shared" si="67"/>
        <v>LM</v>
      </c>
      <c r="U610" s="3"/>
      <c r="V610" s="3"/>
      <c r="W610" s="3"/>
      <c r="X610" s="3"/>
      <c r="Y610" s="3"/>
    </row>
    <row r="611" spans="1:25" s="1" customFormat="1" x14ac:dyDescent="0.25">
      <c r="A611" s="2">
        <v>49.406988585009536</v>
      </c>
      <c r="B611" s="3">
        <v>5.0468258809986122E-2</v>
      </c>
      <c r="C611" s="3">
        <v>0.18687092607003847</v>
      </c>
      <c r="D611" s="3">
        <v>0.63184462543894648</v>
      </c>
      <c r="E611" s="3">
        <v>0.48183546373099895</v>
      </c>
      <c r="F611" s="3">
        <v>0.34256765518593785</v>
      </c>
      <c r="G611" s="3">
        <v>0.55097786403093696</v>
      </c>
      <c r="I611" s="1" t="str">
        <f t="shared" si="63"/>
        <v>LL</v>
      </c>
      <c r="J611" s="1" t="str">
        <f t="shared" si="64"/>
        <v>LM</v>
      </c>
      <c r="K611" s="1" t="str">
        <f t="shared" si="65"/>
        <v>LM</v>
      </c>
      <c r="L611" s="1" t="str">
        <f t="shared" si="66"/>
        <v>LM</v>
      </c>
      <c r="M611" s="1" t="str">
        <f t="shared" si="67"/>
        <v>LM</v>
      </c>
      <c r="U611" s="3"/>
      <c r="V611" s="3"/>
      <c r="W611" s="3"/>
      <c r="X611" s="3"/>
      <c r="Y611" s="3"/>
    </row>
    <row r="612" spans="1:25" s="1" customFormat="1" x14ac:dyDescent="0.25">
      <c r="A612" s="2">
        <v>42.885162467276317</v>
      </c>
      <c r="B612" s="3">
        <v>3.4349425266103337E-2</v>
      </c>
      <c r="C612" s="3">
        <v>0.16763379973261158</v>
      </c>
      <c r="D612" s="3">
        <v>0.12049630098260855</v>
      </c>
      <c r="E612" s="3">
        <v>9.757290781896083E-2</v>
      </c>
      <c r="F612" s="3">
        <v>0.23001416024733709</v>
      </c>
      <c r="G612" s="3">
        <v>0.40751156955108175</v>
      </c>
      <c r="I612" s="1" t="str">
        <f t="shared" si="63"/>
        <v>LL</v>
      </c>
      <c r="J612" s="1" t="str">
        <f t="shared" si="64"/>
        <v>LL</v>
      </c>
      <c r="K612" s="1" t="str">
        <f t="shared" si="65"/>
        <v>LL</v>
      </c>
      <c r="L612" s="1" t="str">
        <f t="shared" si="66"/>
        <v>LL</v>
      </c>
      <c r="M612" s="1" t="str">
        <f t="shared" si="67"/>
        <v>LL</v>
      </c>
      <c r="U612" s="3"/>
      <c r="V612" s="3"/>
      <c r="W612" s="3"/>
      <c r="X612" s="3"/>
      <c r="Y612" s="3"/>
    </row>
    <row r="613" spans="1:25" s="1" customFormat="1" x14ac:dyDescent="0.25">
      <c r="A613" s="2">
        <v>37.293159019285575</v>
      </c>
      <c r="B613" s="3">
        <v>3.0455037942073389E-2</v>
      </c>
      <c r="C613" s="3">
        <v>0.52733904524645081</v>
      </c>
      <c r="D613" s="3">
        <v>0.4303756185536835</v>
      </c>
      <c r="E613" s="3">
        <v>0.49586109665350719</v>
      </c>
      <c r="F613" s="3">
        <v>0.47258198837277904</v>
      </c>
      <c r="G613" s="3">
        <v>0.57579252831921268</v>
      </c>
      <c r="I613" s="1" t="str">
        <f t="shared" si="63"/>
        <v>LM</v>
      </c>
      <c r="J613" s="1" t="str">
        <f t="shared" si="64"/>
        <v>LL</v>
      </c>
      <c r="K613" s="1" t="str">
        <f t="shared" si="65"/>
        <v>LM</v>
      </c>
      <c r="L613" s="1" t="str">
        <f t="shared" si="66"/>
        <v>LM</v>
      </c>
      <c r="M613" s="1" t="str">
        <f t="shared" si="67"/>
        <v>LM</v>
      </c>
      <c r="U613" s="3"/>
      <c r="V613" s="3"/>
      <c r="W613" s="3"/>
      <c r="X613" s="3"/>
      <c r="Y613" s="3"/>
    </row>
    <row r="614" spans="1:25" s="1" customFormat="1" x14ac:dyDescent="0.25">
      <c r="A614" s="2">
        <v>34.943989322918178</v>
      </c>
      <c r="B614" s="3">
        <v>0.12429607808399752</v>
      </c>
      <c r="C614" s="3">
        <v>0.33561032999916596</v>
      </c>
      <c r="D614" s="3">
        <v>0.6499529203248261</v>
      </c>
      <c r="E614" s="3">
        <v>0.39583536475242603</v>
      </c>
      <c r="F614" s="3">
        <v>0.34734682670793621</v>
      </c>
      <c r="G614" s="3">
        <v>0.47952370251204873</v>
      </c>
      <c r="I614" s="1" t="str">
        <f t="shared" si="63"/>
        <v>LM</v>
      </c>
      <c r="J614" s="1" t="str">
        <f t="shared" si="64"/>
        <v>LM</v>
      </c>
      <c r="K614" s="1" t="str">
        <f t="shared" si="65"/>
        <v>LL</v>
      </c>
      <c r="L614" s="1" t="str">
        <f t="shared" si="66"/>
        <v>LM</v>
      </c>
      <c r="M614" s="1" t="str">
        <f t="shared" si="67"/>
        <v>LL</v>
      </c>
      <c r="U614" s="3"/>
      <c r="V614" s="3"/>
      <c r="W614" s="3"/>
      <c r="X614" s="3"/>
      <c r="Y614" s="3"/>
    </row>
    <row r="615" spans="1:25" s="1" customFormat="1" x14ac:dyDescent="0.25">
      <c r="A615" s="2">
        <v>29.387994427127417</v>
      </c>
      <c r="B615" s="3">
        <v>1.515639541897534E-2</v>
      </c>
      <c r="C615" s="3">
        <v>0.61793726543574978</v>
      </c>
      <c r="D615" s="3">
        <v>0.86369204151066914</v>
      </c>
      <c r="E615" s="3">
        <v>0.69562460951417338</v>
      </c>
      <c r="F615" s="3">
        <v>0.70097865946897608</v>
      </c>
      <c r="G615" s="3">
        <v>0.80147287166164927</v>
      </c>
      <c r="I615" s="1" t="str">
        <f t="shared" si="63"/>
        <v>LM</v>
      </c>
      <c r="J615" s="1" t="str">
        <f t="shared" si="64"/>
        <v>LH</v>
      </c>
      <c r="K615" s="1" t="str">
        <f t="shared" si="65"/>
        <v>LM</v>
      </c>
      <c r="L615" s="1" t="str">
        <f t="shared" si="66"/>
        <v>LH</v>
      </c>
      <c r="M615" s="1" t="str">
        <f t="shared" si="67"/>
        <v>LH</v>
      </c>
      <c r="U615" s="3"/>
      <c r="V615" s="3"/>
      <c r="W615" s="3"/>
      <c r="X615" s="3"/>
      <c r="Y615" s="3"/>
    </row>
    <row r="616" spans="1:25" s="1" customFormat="1" x14ac:dyDescent="0.25">
      <c r="A616" s="2">
        <v>27.3729180276585</v>
      </c>
      <c r="B616" s="3">
        <v>1.2397454066399411E-2</v>
      </c>
      <c r="C616" s="3">
        <v>0.20357397851669962</v>
      </c>
      <c r="D616" s="3">
        <v>0.47504507363363535</v>
      </c>
      <c r="E616" s="3">
        <v>0.32275875611676663</v>
      </c>
      <c r="F616" s="3">
        <v>0.36266332251225597</v>
      </c>
      <c r="G616" s="3">
        <v>0.51012016629509849</v>
      </c>
      <c r="I616" s="1" t="str">
        <f t="shared" si="63"/>
        <v>LL</v>
      </c>
      <c r="J616" s="1" t="str">
        <f t="shared" si="64"/>
        <v>LL</v>
      </c>
      <c r="K616" s="1" t="str">
        <f t="shared" si="65"/>
        <v>LL</v>
      </c>
      <c r="L616" s="1" t="str">
        <f t="shared" si="66"/>
        <v>LM</v>
      </c>
      <c r="M616" s="1" t="str">
        <f t="shared" si="67"/>
        <v>LL</v>
      </c>
      <c r="U616" s="3"/>
      <c r="V616" s="3"/>
      <c r="W616" s="3"/>
      <c r="X616" s="3"/>
      <c r="Y616" s="3"/>
    </row>
    <row r="617" spans="1:25" s="1" customFormat="1" x14ac:dyDescent="0.25">
      <c r="A617" s="2">
        <v>42.607829584508821</v>
      </c>
      <c r="B617" s="3">
        <v>5.1726188043923663E-2</v>
      </c>
      <c r="C617" s="3">
        <v>0.38959650112495914</v>
      </c>
      <c r="D617" s="3">
        <v>0.43011066372643569</v>
      </c>
      <c r="E617" s="3">
        <v>0.5525390288447779</v>
      </c>
      <c r="F617" s="3">
        <v>0.46758652824497476</v>
      </c>
      <c r="G617" s="3">
        <v>0.77502982702536438</v>
      </c>
      <c r="I617" s="1" t="str">
        <f t="shared" si="63"/>
        <v>LM</v>
      </c>
      <c r="J617" s="1" t="str">
        <f t="shared" si="64"/>
        <v>LL</v>
      </c>
      <c r="K617" s="1" t="str">
        <f t="shared" si="65"/>
        <v>LM</v>
      </c>
      <c r="L617" s="1" t="str">
        <f t="shared" si="66"/>
        <v>LM</v>
      </c>
      <c r="M617" s="1" t="str">
        <f t="shared" si="67"/>
        <v>LH</v>
      </c>
      <c r="U617" s="3"/>
      <c r="V617" s="3"/>
      <c r="W617" s="3"/>
      <c r="X617" s="3"/>
      <c r="Y617" s="3"/>
    </row>
    <row r="618" spans="1:25" s="1" customFormat="1" x14ac:dyDescent="0.25">
      <c r="A618" s="2">
        <v>44.354759453970445</v>
      </c>
      <c r="B618" s="3">
        <v>0.12424925960704522</v>
      </c>
      <c r="C618" s="3">
        <v>0.29830365003370846</v>
      </c>
      <c r="D618" s="3">
        <v>0.38598608884692998</v>
      </c>
      <c r="E618" s="3">
        <v>0.44449757268525214</v>
      </c>
      <c r="F618" s="3">
        <v>0.44374638591135951</v>
      </c>
      <c r="G618" s="3">
        <v>0.70263383280628688</v>
      </c>
      <c r="I618" s="1" t="str">
        <f t="shared" si="63"/>
        <v>LL</v>
      </c>
      <c r="J618" s="1" t="str">
        <f t="shared" si="64"/>
        <v>LL</v>
      </c>
      <c r="K618" s="1" t="str">
        <f t="shared" si="65"/>
        <v>LM</v>
      </c>
      <c r="L618" s="1" t="str">
        <f t="shared" si="66"/>
        <v>LM</v>
      </c>
      <c r="M618" s="1" t="str">
        <f t="shared" si="67"/>
        <v>LM</v>
      </c>
      <c r="U618" s="3"/>
      <c r="V618" s="3"/>
      <c r="W618" s="3"/>
      <c r="X618" s="3"/>
      <c r="Y618" s="3"/>
    </row>
    <row r="619" spans="1:25" s="1" customFormat="1" x14ac:dyDescent="0.25">
      <c r="A619" s="2">
        <v>39.354806076794148</v>
      </c>
      <c r="B619" s="3">
        <v>1.6327444259990501E-2</v>
      </c>
      <c r="C619" s="3">
        <v>0.29510579544417626</v>
      </c>
      <c r="D619" s="3">
        <v>0.51137203491162309</v>
      </c>
      <c r="E619" s="3">
        <v>0.43561309282635896</v>
      </c>
      <c r="F619" s="3">
        <v>0.27951234008192505</v>
      </c>
      <c r="G619" s="3">
        <v>0.56480621524392205</v>
      </c>
      <c r="I619" s="1" t="str">
        <f t="shared" si="63"/>
        <v>LL</v>
      </c>
      <c r="J619" s="1" t="str">
        <f t="shared" si="64"/>
        <v>LM</v>
      </c>
      <c r="K619" s="1" t="str">
        <f t="shared" si="65"/>
        <v>LM</v>
      </c>
      <c r="L619" s="1" t="str">
        <f t="shared" si="66"/>
        <v>LL</v>
      </c>
      <c r="M619" s="1" t="str">
        <f t="shared" si="67"/>
        <v>LM</v>
      </c>
      <c r="U619" s="3"/>
      <c r="V619" s="3"/>
      <c r="W619" s="3"/>
      <c r="X619" s="3"/>
      <c r="Y619" s="3"/>
    </row>
    <row r="620" spans="1:25" s="1" customFormat="1" x14ac:dyDescent="0.25">
      <c r="A620" s="2">
        <v>48.56416668958731</v>
      </c>
      <c r="B620" s="3">
        <v>1.8863366785272478E-2</v>
      </c>
      <c r="C620" s="3">
        <v>0.32788301957359817</v>
      </c>
      <c r="D620" s="3">
        <v>0.55270359081805365</v>
      </c>
      <c r="E620" s="3">
        <v>0.37842656781557343</v>
      </c>
      <c r="F620" s="3">
        <v>0.26113196799154398</v>
      </c>
      <c r="G620" s="3">
        <v>0.49957146131089125</v>
      </c>
      <c r="I620" s="1" t="str">
        <f t="shared" si="63"/>
        <v>LL</v>
      </c>
      <c r="J620" s="1" t="str">
        <f t="shared" si="64"/>
        <v>LM</v>
      </c>
      <c r="K620" s="1" t="str">
        <f t="shared" si="65"/>
        <v>LL</v>
      </c>
      <c r="L620" s="1" t="str">
        <f t="shared" si="66"/>
        <v>LL</v>
      </c>
      <c r="M620" s="1" t="str">
        <f t="shared" si="67"/>
        <v>LL</v>
      </c>
      <c r="U620" s="3"/>
      <c r="V620" s="3"/>
      <c r="W620" s="3"/>
      <c r="X620" s="3"/>
      <c r="Y620" s="3"/>
    </row>
    <row r="621" spans="1:25" s="1" customFormat="1" x14ac:dyDescent="0.25">
      <c r="A621" s="2">
        <v>41.44344718916183</v>
      </c>
      <c r="B621" s="3">
        <v>0.19134088897969001</v>
      </c>
      <c r="C621" s="3">
        <v>0.22404064407993485</v>
      </c>
      <c r="D621" s="3">
        <v>0.44202239935999238</v>
      </c>
      <c r="E621" s="3">
        <v>0.40144833383218353</v>
      </c>
      <c r="F621" s="3">
        <v>0.45573069444448139</v>
      </c>
      <c r="G621" s="3">
        <v>0.58085806725205014</v>
      </c>
      <c r="I621" s="1" t="str">
        <f t="shared" si="63"/>
        <v>LL</v>
      </c>
      <c r="J621" s="1" t="str">
        <f t="shared" si="64"/>
        <v>LL</v>
      </c>
      <c r="K621" s="1" t="str">
        <f t="shared" si="65"/>
        <v>LM</v>
      </c>
      <c r="L621" s="1" t="str">
        <f t="shared" si="66"/>
        <v>LM</v>
      </c>
      <c r="M621" s="1" t="str">
        <f t="shared" si="67"/>
        <v>LM</v>
      </c>
      <c r="U621" s="3"/>
      <c r="V621" s="3"/>
      <c r="W621" s="3"/>
      <c r="X621" s="3"/>
      <c r="Y621" s="3"/>
    </row>
    <row r="622" spans="1:25" s="1" customFormat="1" x14ac:dyDescent="0.25">
      <c r="A622" s="2">
        <v>44.467424290634369</v>
      </c>
      <c r="B622" s="3">
        <v>4.7008462170170948E-2</v>
      </c>
      <c r="C622" s="3">
        <v>0.30710836014035342</v>
      </c>
      <c r="D622" s="3">
        <v>0.51492692368971182</v>
      </c>
      <c r="E622" s="3">
        <v>0.30568385391587904</v>
      </c>
      <c r="F622" s="3">
        <v>0.21304173013658581</v>
      </c>
      <c r="G622" s="3">
        <v>0.4532044158818721</v>
      </c>
      <c r="I622" s="1" t="str">
        <f t="shared" si="63"/>
        <v>LL</v>
      </c>
      <c r="J622" s="1" t="str">
        <f t="shared" si="64"/>
        <v>LM</v>
      </c>
      <c r="K622" s="1" t="str">
        <f t="shared" si="65"/>
        <v>LL</v>
      </c>
      <c r="L622" s="1" t="str">
        <f t="shared" si="66"/>
        <v>LL</v>
      </c>
      <c r="M622" s="1" t="str">
        <f t="shared" si="67"/>
        <v>LL</v>
      </c>
      <c r="U622" s="3"/>
      <c r="V622" s="3"/>
      <c r="W622" s="3"/>
      <c r="X622" s="3"/>
      <c r="Y622" s="3"/>
    </row>
    <row r="623" spans="1:25" s="1" customFormat="1" x14ac:dyDescent="0.25">
      <c r="A623" s="2">
        <v>45.195759147356284</v>
      </c>
      <c r="B623" s="3">
        <v>9.3896889004279144E-2</v>
      </c>
      <c r="C623" s="3">
        <v>0.25191853371966261</v>
      </c>
      <c r="D623" s="3">
        <v>0.47969581323361421</v>
      </c>
      <c r="E623" s="3">
        <v>0.36166687104394174</v>
      </c>
      <c r="F623" s="3">
        <v>0.31841260881725419</v>
      </c>
      <c r="G623" s="3">
        <v>0.61044340341295789</v>
      </c>
      <c r="I623" s="1" t="str">
        <f t="shared" si="63"/>
        <v>LL</v>
      </c>
      <c r="J623" s="1" t="str">
        <f t="shared" si="64"/>
        <v>LL</v>
      </c>
      <c r="K623" s="1" t="str">
        <f t="shared" si="65"/>
        <v>LL</v>
      </c>
      <c r="L623" s="1" t="str">
        <f t="shared" si="66"/>
        <v>LL</v>
      </c>
      <c r="M623" s="1" t="str">
        <f t="shared" si="67"/>
        <v>LM</v>
      </c>
      <c r="U623" s="3"/>
      <c r="V623" s="3"/>
      <c r="W623" s="3"/>
      <c r="X623" s="3"/>
      <c r="Y623" s="3"/>
    </row>
    <row r="624" spans="1:25" s="1" customFormat="1" x14ac:dyDescent="0.25">
      <c r="A624" s="2">
        <v>25.637450365947743</v>
      </c>
      <c r="B624" s="3">
        <v>0.12609770283637317</v>
      </c>
      <c r="C624" s="3">
        <v>0.45188090045705254</v>
      </c>
      <c r="D624" s="3">
        <v>0.73165203232331244</v>
      </c>
      <c r="E624" s="3">
        <v>0.63874569500739664</v>
      </c>
      <c r="F624" s="3">
        <v>0.62969201987675472</v>
      </c>
      <c r="G624" s="3">
        <v>0.85824143622614379</v>
      </c>
      <c r="I624" s="1" t="str">
        <f t="shared" si="63"/>
        <v>LM</v>
      </c>
      <c r="J624" s="1" t="str">
        <f t="shared" si="64"/>
        <v>LM</v>
      </c>
      <c r="K624" s="1" t="str">
        <f t="shared" si="65"/>
        <v>LM</v>
      </c>
      <c r="L624" s="1" t="str">
        <f t="shared" si="66"/>
        <v>LM</v>
      </c>
      <c r="M624" s="1" t="str">
        <f t="shared" si="67"/>
        <v>LH</v>
      </c>
      <c r="U624" s="3"/>
      <c r="V624" s="3"/>
      <c r="W624" s="3"/>
      <c r="X624" s="3"/>
      <c r="Y624" s="3"/>
    </row>
    <row r="625" spans="1:25" s="1" customFormat="1" x14ac:dyDescent="0.25">
      <c r="A625" s="2">
        <v>41.249682577580657</v>
      </c>
      <c r="B625" s="3">
        <v>0.21597173237537381</v>
      </c>
      <c r="C625" s="3">
        <v>0.53738138680879122</v>
      </c>
      <c r="D625" s="3">
        <v>0.63158502916960657</v>
      </c>
      <c r="E625" s="3">
        <v>0.39517158785950562</v>
      </c>
      <c r="F625" s="3">
        <v>0.45731559369221214</v>
      </c>
      <c r="G625" s="3">
        <v>0.60383013080975845</v>
      </c>
      <c r="I625" s="1" t="str">
        <f t="shared" si="63"/>
        <v>LM</v>
      </c>
      <c r="J625" s="1" t="str">
        <f t="shared" si="64"/>
        <v>LM</v>
      </c>
      <c r="K625" s="1" t="str">
        <f t="shared" si="65"/>
        <v>LL</v>
      </c>
      <c r="L625" s="1" t="str">
        <f t="shared" si="66"/>
        <v>LM</v>
      </c>
      <c r="M625" s="1" t="str">
        <f t="shared" si="67"/>
        <v>LM</v>
      </c>
      <c r="U625" s="3"/>
      <c r="V625" s="3"/>
      <c r="W625" s="3"/>
      <c r="X625" s="3"/>
      <c r="Y625" s="3"/>
    </row>
    <row r="626" spans="1:25" s="1" customFormat="1" x14ac:dyDescent="0.25">
      <c r="A626" s="2">
        <v>57.589050132616222</v>
      </c>
      <c r="B626" s="3">
        <v>6.841806835883546E-2</v>
      </c>
      <c r="C626" s="3">
        <v>0.29822261480580403</v>
      </c>
      <c r="D626" s="3">
        <v>0.53158767132913687</v>
      </c>
      <c r="E626" s="3">
        <v>0.33353408717844368</v>
      </c>
      <c r="F626" s="3">
        <v>0.14269626829176327</v>
      </c>
      <c r="G626" s="3">
        <v>0.2972119669274918</v>
      </c>
      <c r="I626" s="1" t="str">
        <f t="shared" si="63"/>
        <v>LL</v>
      </c>
      <c r="J626" s="1" t="str">
        <f t="shared" si="64"/>
        <v>LM</v>
      </c>
      <c r="K626" s="1" t="str">
        <f t="shared" si="65"/>
        <v>LL</v>
      </c>
      <c r="L626" s="1" t="str">
        <f t="shared" si="66"/>
        <v>LL</v>
      </c>
      <c r="M626" s="1" t="str">
        <f t="shared" si="67"/>
        <v>LL</v>
      </c>
      <c r="U626" s="3"/>
      <c r="V626" s="3"/>
      <c r="W626" s="3"/>
      <c r="X626" s="3"/>
      <c r="Y626" s="3"/>
    </row>
    <row r="627" spans="1:25" s="1" customFormat="1" x14ac:dyDescent="0.25">
      <c r="A627" s="2">
        <v>28.554233349008811</v>
      </c>
      <c r="B627" s="3">
        <v>0.13851795278783158</v>
      </c>
      <c r="C627" s="3">
        <v>0.37995881202970461</v>
      </c>
      <c r="D627" s="3">
        <v>0.61098723561479784</v>
      </c>
      <c r="E627" s="3">
        <v>0.64451499690039782</v>
      </c>
      <c r="F627" s="3">
        <v>0.6460868072364685</v>
      </c>
      <c r="G627" s="3">
        <v>0.84947783531353438</v>
      </c>
      <c r="I627" s="1" t="str">
        <f t="shared" si="63"/>
        <v>LM</v>
      </c>
      <c r="J627" s="1" t="str">
        <f t="shared" si="64"/>
        <v>LM</v>
      </c>
      <c r="K627" s="1" t="str">
        <f t="shared" si="65"/>
        <v>LM</v>
      </c>
      <c r="L627" s="1" t="str">
        <f t="shared" si="66"/>
        <v>LM</v>
      </c>
      <c r="M627" s="1" t="str">
        <f t="shared" si="67"/>
        <v>LH</v>
      </c>
      <c r="U627" s="3"/>
      <c r="V627" s="3"/>
      <c r="W627" s="3"/>
      <c r="X627" s="3"/>
      <c r="Y627" s="3"/>
    </row>
    <row r="628" spans="1:25" s="1" customFormat="1" x14ac:dyDescent="0.25">
      <c r="A628" s="2">
        <v>40.678815113205097</v>
      </c>
      <c r="B628" s="3">
        <v>4.2852968595050833E-2</v>
      </c>
      <c r="C628" s="3">
        <v>0.52282942372835906</v>
      </c>
      <c r="D628" s="3">
        <v>0.65137419570869604</v>
      </c>
      <c r="E628" s="3">
        <v>0.60247676171701547</v>
      </c>
      <c r="F628" s="3">
        <v>0.52270110026190852</v>
      </c>
      <c r="G628" s="3">
        <v>0.73687479486370566</v>
      </c>
      <c r="I628" s="1" t="str">
        <f t="shared" si="63"/>
        <v>LM</v>
      </c>
      <c r="J628" s="1" t="str">
        <f t="shared" si="64"/>
        <v>LM</v>
      </c>
      <c r="K628" s="1" t="str">
        <f t="shared" si="65"/>
        <v>LM</v>
      </c>
      <c r="L628" s="1" t="str">
        <f t="shared" si="66"/>
        <v>LM</v>
      </c>
      <c r="M628" s="1" t="str">
        <f t="shared" si="67"/>
        <v>LM</v>
      </c>
      <c r="U628" s="3"/>
      <c r="V628" s="3"/>
      <c r="W628" s="3"/>
      <c r="X628" s="3"/>
      <c r="Y628" s="3"/>
    </row>
    <row r="629" spans="1:25" s="1" customFormat="1" x14ac:dyDescent="0.25">
      <c r="A629" s="2">
        <v>46.457958786702299</v>
      </c>
      <c r="B629" s="3">
        <v>0.335892081070298</v>
      </c>
      <c r="C629" s="3">
        <v>0.39861144051235187</v>
      </c>
      <c r="D629" s="3">
        <v>0.51989318311708577</v>
      </c>
      <c r="E629" s="3">
        <v>0.33050426186965609</v>
      </c>
      <c r="F629" s="3">
        <v>0.32548095348280309</v>
      </c>
      <c r="G629" s="3">
        <v>0.45352550825973925</v>
      </c>
      <c r="I629" s="1" t="str">
        <f t="shared" si="63"/>
        <v>MM</v>
      </c>
      <c r="J629" s="1" t="str">
        <f t="shared" si="64"/>
        <v>LM</v>
      </c>
      <c r="K629" s="1" t="str">
        <f t="shared" si="65"/>
        <v>LL</v>
      </c>
      <c r="L629" s="1" t="str">
        <f t="shared" si="66"/>
        <v>ML</v>
      </c>
      <c r="M629" s="1" t="str">
        <f t="shared" si="67"/>
        <v>LL</v>
      </c>
      <c r="U629" s="3"/>
      <c r="V629" s="3"/>
      <c r="W629" s="3"/>
      <c r="X629" s="3"/>
      <c r="Y629" s="3"/>
    </row>
    <row r="630" spans="1:25" s="1" customFormat="1" x14ac:dyDescent="0.25">
      <c r="A630" s="2">
        <v>26.441047288115318</v>
      </c>
      <c r="B630" s="3">
        <v>1.96457930839269E-3</v>
      </c>
      <c r="C630" s="3">
        <v>0.52116266268559719</v>
      </c>
      <c r="D630" s="3">
        <v>0.82392317310737651</v>
      </c>
      <c r="E630" s="3">
        <v>0.60292943990433501</v>
      </c>
      <c r="F630" s="3">
        <v>0.76856317865382651</v>
      </c>
      <c r="G630" s="3">
        <v>0.89583611148547748</v>
      </c>
      <c r="I630" s="1" t="str">
        <f t="shared" si="63"/>
        <v>LM</v>
      </c>
      <c r="J630" s="1" t="str">
        <f t="shared" si="64"/>
        <v>LH</v>
      </c>
      <c r="K630" s="1" t="str">
        <f t="shared" si="65"/>
        <v>LM</v>
      </c>
      <c r="L630" s="1" t="str">
        <f t="shared" si="66"/>
        <v>LH</v>
      </c>
      <c r="M630" s="1" t="str">
        <f t="shared" si="67"/>
        <v>LH</v>
      </c>
      <c r="U630" s="3"/>
      <c r="V630" s="3"/>
      <c r="W630" s="3"/>
      <c r="X630" s="3"/>
      <c r="Y630" s="3"/>
    </row>
    <row r="631" spans="1:25" s="1" customFormat="1" x14ac:dyDescent="0.25">
      <c r="A631" s="2">
        <v>48.087568370467096</v>
      </c>
      <c r="B631" s="3">
        <v>4.0967620517335573E-2</v>
      </c>
      <c r="C631" s="3">
        <v>0.26178801588174661</v>
      </c>
      <c r="D631" s="3">
        <v>0.48581090239013797</v>
      </c>
      <c r="E631" s="3">
        <v>0.30493647182694061</v>
      </c>
      <c r="F631" s="3">
        <v>0.3694874338816681</v>
      </c>
      <c r="G631" s="3">
        <v>0.64646114254429543</v>
      </c>
      <c r="I631" s="1" t="str">
        <f t="shared" si="63"/>
        <v>LL</v>
      </c>
      <c r="J631" s="1" t="str">
        <f t="shared" si="64"/>
        <v>LL</v>
      </c>
      <c r="K631" s="1" t="str">
        <f t="shared" si="65"/>
        <v>LL</v>
      </c>
      <c r="L631" s="1" t="str">
        <f t="shared" si="66"/>
        <v>LM</v>
      </c>
      <c r="M631" s="1" t="str">
        <f t="shared" si="67"/>
        <v>LM</v>
      </c>
      <c r="U631" s="3"/>
      <c r="V631" s="3"/>
      <c r="W631" s="3"/>
      <c r="X631" s="3"/>
      <c r="Y631" s="3"/>
    </row>
    <row r="632" spans="1:25" s="1" customFormat="1" x14ac:dyDescent="0.25">
      <c r="A632" s="2">
        <v>40.445273856225292</v>
      </c>
      <c r="B632" s="3">
        <v>0.12814325890089093</v>
      </c>
      <c r="C632" s="3">
        <v>0.13868755434168423</v>
      </c>
      <c r="D632" s="3">
        <v>0.50059967852776055</v>
      </c>
      <c r="E632" s="3">
        <v>0.35878134486668917</v>
      </c>
      <c r="F632" s="3">
        <v>0.19411576092369207</v>
      </c>
      <c r="G632" s="3">
        <v>0.52229510179693206</v>
      </c>
      <c r="I632" s="1" t="str">
        <f t="shared" si="63"/>
        <v>LL</v>
      </c>
      <c r="J632" s="1" t="str">
        <f t="shared" si="64"/>
        <v>LL</v>
      </c>
      <c r="K632" s="1" t="str">
        <f t="shared" si="65"/>
        <v>LL</v>
      </c>
      <c r="L632" s="1" t="str">
        <f t="shared" si="66"/>
        <v>LL</v>
      </c>
      <c r="M632" s="1" t="str">
        <f t="shared" si="67"/>
        <v>LL</v>
      </c>
      <c r="U632" s="3"/>
      <c r="V632" s="3"/>
      <c r="W632" s="3"/>
      <c r="X632" s="3"/>
      <c r="Y632" s="3"/>
    </row>
    <row r="633" spans="1:25" s="1" customFormat="1" x14ac:dyDescent="0.25">
      <c r="A633" s="2">
        <v>40.218278901292138</v>
      </c>
      <c r="B633" s="3">
        <v>0.32883822425921955</v>
      </c>
      <c r="C633" s="3">
        <v>0.20841943558600151</v>
      </c>
      <c r="D633" s="3">
        <v>0.49677130242208184</v>
      </c>
      <c r="E633" s="3">
        <v>0.42654786122382571</v>
      </c>
      <c r="F633" s="3">
        <v>0.31567329790299292</v>
      </c>
      <c r="G633" s="3">
        <v>0.53873636274433778</v>
      </c>
      <c r="I633" s="1" t="str">
        <f t="shared" si="63"/>
        <v>LL</v>
      </c>
      <c r="J633" s="1" t="str">
        <f t="shared" si="64"/>
        <v>LL</v>
      </c>
      <c r="K633" s="1" t="str">
        <f t="shared" si="65"/>
        <v>LM</v>
      </c>
      <c r="L633" s="1" t="str">
        <f t="shared" si="66"/>
        <v>LL</v>
      </c>
      <c r="M633" s="1" t="str">
        <f t="shared" si="67"/>
        <v>LL</v>
      </c>
      <c r="U633" s="3"/>
      <c r="V633" s="3"/>
      <c r="W633" s="3"/>
      <c r="X633" s="3"/>
      <c r="Y633" s="3"/>
    </row>
    <row r="634" spans="1:25" s="1" customFormat="1" x14ac:dyDescent="0.25">
      <c r="A634" s="2">
        <v>30.978928794748725</v>
      </c>
      <c r="B634" s="3">
        <v>2.8912918589129519E-2</v>
      </c>
      <c r="C634" s="3">
        <v>0.44794557244816219</v>
      </c>
      <c r="D634" s="3">
        <v>0.87353799549941258</v>
      </c>
      <c r="E634" s="3">
        <v>0.5394590341165344</v>
      </c>
      <c r="F634" s="3">
        <v>0.58926845431536934</v>
      </c>
      <c r="G634" s="3">
        <v>0.81329550715139276</v>
      </c>
      <c r="I634" s="1" t="str">
        <f t="shared" si="63"/>
        <v>LM</v>
      </c>
      <c r="J634" s="1" t="str">
        <f t="shared" si="64"/>
        <v>LH</v>
      </c>
      <c r="K634" s="1" t="str">
        <f t="shared" si="65"/>
        <v>LM</v>
      </c>
      <c r="L634" s="1" t="str">
        <f t="shared" si="66"/>
        <v>LM</v>
      </c>
      <c r="M634" s="1" t="str">
        <f t="shared" si="67"/>
        <v>LH</v>
      </c>
      <c r="U634" s="3"/>
      <c r="V634" s="3"/>
      <c r="W634" s="3"/>
      <c r="X634" s="3"/>
      <c r="Y634" s="3"/>
    </row>
    <row r="635" spans="1:25" s="1" customFormat="1" x14ac:dyDescent="0.25">
      <c r="A635" s="2">
        <v>40.48350495949407</v>
      </c>
      <c r="B635" s="3">
        <v>2.483085180472187E-2</v>
      </c>
      <c r="C635" s="3">
        <v>0.28097117387220399</v>
      </c>
      <c r="D635" s="3">
        <v>0.50073422799555423</v>
      </c>
      <c r="E635" s="3">
        <v>0.33132054037135794</v>
      </c>
      <c r="F635" s="3">
        <v>0.16696142705678382</v>
      </c>
      <c r="G635" s="3">
        <v>0.43579385748164179</v>
      </c>
      <c r="I635" s="1" t="str">
        <f t="shared" si="63"/>
        <v>LL</v>
      </c>
      <c r="J635" s="1" t="str">
        <f t="shared" si="64"/>
        <v>LL</v>
      </c>
      <c r="K635" s="1" t="str">
        <f t="shared" si="65"/>
        <v>LL</v>
      </c>
      <c r="L635" s="1" t="str">
        <f t="shared" si="66"/>
        <v>LL</v>
      </c>
      <c r="M635" s="1" t="str">
        <f t="shared" si="67"/>
        <v>LL</v>
      </c>
      <c r="U635" s="3"/>
      <c r="V635" s="3"/>
      <c r="W635" s="3"/>
      <c r="X635" s="3"/>
      <c r="Y635" s="3"/>
    </row>
    <row r="636" spans="1:25" s="1" customFormat="1" x14ac:dyDescent="0.25">
      <c r="A636" s="2">
        <v>46.541273717551071</v>
      </c>
      <c r="B636" s="3">
        <v>5.8538560055456337E-2</v>
      </c>
      <c r="C636" s="3">
        <v>0.23212226375130468</v>
      </c>
      <c r="D636" s="3">
        <v>0.28147653229825703</v>
      </c>
      <c r="E636" s="3">
        <v>0.46132187841492311</v>
      </c>
      <c r="F636" s="3">
        <v>0.18581349493418706</v>
      </c>
      <c r="G636" s="3">
        <v>0.52298759895267888</v>
      </c>
      <c r="I636" s="1" t="str">
        <f t="shared" si="63"/>
        <v>LL</v>
      </c>
      <c r="J636" s="1" t="str">
        <f t="shared" si="64"/>
        <v>LL</v>
      </c>
      <c r="K636" s="1" t="str">
        <f t="shared" si="65"/>
        <v>LM</v>
      </c>
      <c r="L636" s="1" t="str">
        <f t="shared" si="66"/>
        <v>LL</v>
      </c>
      <c r="M636" s="1" t="str">
        <f t="shared" si="67"/>
        <v>LL</v>
      </c>
      <c r="U636" s="3"/>
      <c r="V636" s="3"/>
      <c r="W636" s="3"/>
      <c r="X636" s="3"/>
      <c r="Y636" s="3"/>
    </row>
    <row r="637" spans="1:25" s="1" customFormat="1" x14ac:dyDescent="0.25">
      <c r="A637" s="2">
        <v>37.219207433125455</v>
      </c>
      <c r="B637" s="3">
        <v>2.6067655865249222E-2</v>
      </c>
      <c r="C637" s="3">
        <v>0.53266842399928327</v>
      </c>
      <c r="D637" s="3">
        <v>0.80413241498739418</v>
      </c>
      <c r="E637" s="3">
        <v>0.62278116950853313</v>
      </c>
      <c r="F637" s="3">
        <v>0.66087250153798327</v>
      </c>
      <c r="G637" s="3">
        <v>0.75837797463758261</v>
      </c>
      <c r="I637" s="1" t="str">
        <f t="shared" si="63"/>
        <v>LM</v>
      </c>
      <c r="J637" s="1" t="str">
        <f t="shared" si="64"/>
        <v>LH</v>
      </c>
      <c r="K637" s="1" t="str">
        <f t="shared" si="65"/>
        <v>LM</v>
      </c>
      <c r="L637" s="1" t="str">
        <f t="shared" si="66"/>
        <v>LH</v>
      </c>
      <c r="M637" s="1" t="str">
        <f t="shared" si="67"/>
        <v>LM</v>
      </c>
      <c r="U637" s="3"/>
      <c r="V637" s="3"/>
      <c r="W637" s="3"/>
      <c r="X637" s="3"/>
      <c r="Y637" s="3"/>
    </row>
    <row r="638" spans="1:25" s="1" customFormat="1" x14ac:dyDescent="0.25">
      <c r="A638" s="2">
        <v>42.777925606257639</v>
      </c>
      <c r="B638" s="3">
        <v>5.8032302295034643E-2</v>
      </c>
      <c r="C638" s="3">
        <v>0.32463107418580778</v>
      </c>
      <c r="D638" s="3">
        <v>0.58755958148971321</v>
      </c>
      <c r="E638" s="3">
        <v>0.45716893300472256</v>
      </c>
      <c r="F638" s="3">
        <v>0.41809540779716209</v>
      </c>
      <c r="G638" s="3">
        <v>0.7458888141180029</v>
      </c>
      <c r="I638" s="1" t="str">
        <f t="shared" si="63"/>
        <v>LL</v>
      </c>
      <c r="J638" s="1" t="str">
        <f t="shared" si="64"/>
        <v>LM</v>
      </c>
      <c r="K638" s="1" t="str">
        <f t="shared" si="65"/>
        <v>LM</v>
      </c>
      <c r="L638" s="1" t="str">
        <f t="shared" si="66"/>
        <v>LM</v>
      </c>
      <c r="M638" s="1" t="str">
        <f t="shared" si="67"/>
        <v>LM</v>
      </c>
      <c r="U638" s="3"/>
      <c r="V638" s="3"/>
      <c r="W638" s="3"/>
      <c r="X638" s="3"/>
      <c r="Y638" s="3"/>
    </row>
    <row r="639" spans="1:25" s="1" customFormat="1" x14ac:dyDescent="0.25">
      <c r="A639" s="2">
        <v>47.092827651222862</v>
      </c>
      <c r="B639" s="3">
        <v>0.15263310887465037</v>
      </c>
      <c r="C639" s="3">
        <v>0.34479418356687952</v>
      </c>
      <c r="D639" s="3">
        <v>0.53250777062962473</v>
      </c>
      <c r="E639" s="3">
        <v>0.58397373320667811</v>
      </c>
      <c r="F639" s="3">
        <v>0.44627528909999176</v>
      </c>
      <c r="G639" s="3">
        <v>0.71772215239573334</v>
      </c>
      <c r="I639" s="1" t="str">
        <f t="shared" si="63"/>
        <v>LM</v>
      </c>
      <c r="J639" s="1" t="str">
        <f t="shared" si="64"/>
        <v>LM</v>
      </c>
      <c r="K639" s="1" t="str">
        <f t="shared" si="65"/>
        <v>LM</v>
      </c>
      <c r="L639" s="1" t="str">
        <f t="shared" si="66"/>
        <v>LM</v>
      </c>
      <c r="M639" s="1" t="str">
        <f t="shared" si="67"/>
        <v>LM</v>
      </c>
      <c r="U639" s="3"/>
      <c r="V639" s="3"/>
      <c r="W639" s="3"/>
      <c r="X639" s="3"/>
      <c r="Y639" s="3"/>
    </row>
    <row r="640" spans="1:25" s="1" customFormat="1" x14ac:dyDescent="0.25">
      <c r="A640" s="2">
        <v>40.865715951161462</v>
      </c>
      <c r="B640" s="3">
        <v>0.23439045768339276</v>
      </c>
      <c r="C640" s="3">
        <v>0.4080252529699494</v>
      </c>
      <c r="D640" s="3">
        <v>0.55932107051995628</v>
      </c>
      <c r="E640" s="3">
        <v>0.38071296412827349</v>
      </c>
      <c r="F640" s="3">
        <v>0.40601613499100653</v>
      </c>
      <c r="G640" s="3">
        <v>0.53530566389048884</v>
      </c>
      <c r="I640" s="1" t="str">
        <f t="shared" si="63"/>
        <v>LM</v>
      </c>
      <c r="J640" s="1" t="str">
        <f t="shared" si="64"/>
        <v>LM</v>
      </c>
      <c r="K640" s="1" t="str">
        <f t="shared" si="65"/>
        <v>LL</v>
      </c>
      <c r="L640" s="1" t="str">
        <f t="shared" si="66"/>
        <v>LM</v>
      </c>
      <c r="M640" s="1" t="str">
        <f t="shared" si="67"/>
        <v>LL</v>
      </c>
      <c r="U640" s="3"/>
      <c r="V640" s="3"/>
      <c r="W640" s="3"/>
      <c r="X640" s="3"/>
      <c r="Y640" s="3"/>
    </row>
    <row r="641" spans="1:25" s="1" customFormat="1" x14ac:dyDescent="0.25">
      <c r="A641" s="2">
        <v>30.34338463348481</v>
      </c>
      <c r="B641" s="3">
        <v>4.2578272302711023E-2</v>
      </c>
      <c r="C641" s="3">
        <v>0.19443406747234535</v>
      </c>
      <c r="D641" s="3">
        <v>0.54652246241039659</v>
      </c>
      <c r="E641" s="3">
        <v>0.39981870416024423</v>
      </c>
      <c r="F641" s="3">
        <v>0.39020562009704424</v>
      </c>
      <c r="G641" s="3">
        <v>0.52300632385274815</v>
      </c>
      <c r="I641" s="1" t="str">
        <f t="shared" si="63"/>
        <v>LL</v>
      </c>
      <c r="J641" s="1" t="str">
        <f t="shared" si="64"/>
        <v>LM</v>
      </c>
      <c r="K641" s="1" t="str">
        <f t="shared" si="65"/>
        <v>LL</v>
      </c>
      <c r="L641" s="1" t="str">
        <f t="shared" si="66"/>
        <v>LM</v>
      </c>
      <c r="M641" s="1" t="str">
        <f t="shared" si="67"/>
        <v>LL</v>
      </c>
      <c r="U641" s="3"/>
      <c r="V641" s="3"/>
      <c r="W641" s="3"/>
      <c r="X641" s="3"/>
      <c r="Y641" s="3"/>
    </row>
    <row r="642" spans="1:25" s="1" customFormat="1" x14ac:dyDescent="0.25">
      <c r="A642" s="2">
        <v>36.577374580569845</v>
      </c>
      <c r="B642" s="3">
        <v>0.34562105149770972</v>
      </c>
      <c r="C642" s="3">
        <v>0.54141057266300241</v>
      </c>
      <c r="D642" s="3">
        <v>0.85781177965009214</v>
      </c>
      <c r="E642" s="3">
        <v>0.68205365604744772</v>
      </c>
      <c r="F642" s="3">
        <v>0.71312598859514098</v>
      </c>
      <c r="G642" s="3">
        <v>0.92536687824345831</v>
      </c>
      <c r="I642" s="1" t="str">
        <f t="shared" si="63"/>
        <v>MM</v>
      </c>
      <c r="J642" s="1" t="str">
        <f t="shared" si="64"/>
        <v>LH</v>
      </c>
      <c r="K642" s="1" t="str">
        <f t="shared" si="65"/>
        <v>LM</v>
      </c>
      <c r="L642" s="1" t="str">
        <f t="shared" si="66"/>
        <v>MH</v>
      </c>
      <c r="M642" s="1" t="str">
        <f t="shared" si="67"/>
        <v>LH</v>
      </c>
      <c r="U642" s="3"/>
      <c r="V642" s="3"/>
      <c r="W642" s="3"/>
      <c r="X642" s="3"/>
      <c r="Y642" s="3"/>
    </row>
    <row r="643" spans="1:25" s="1" customFormat="1" x14ac:dyDescent="0.25">
      <c r="A643" s="2">
        <v>47.68245733558993</v>
      </c>
      <c r="B643" s="3">
        <v>0.17146666644017244</v>
      </c>
      <c r="C643" s="3">
        <v>0.31046246461383087</v>
      </c>
      <c r="D643" s="3">
        <v>0.43697757629840911</v>
      </c>
      <c r="E643" s="3">
        <v>0.41773632453446985</v>
      </c>
      <c r="F643" s="3">
        <v>0.30146761317786497</v>
      </c>
      <c r="G643" s="3">
        <v>0.54506428821368291</v>
      </c>
      <c r="I643" s="1" t="str">
        <f t="shared" ref="I643:I706" si="68">IF(B643&lt;=0.33,IF(C643&lt;=0.33,"LL",IF(C643&lt;=0.66,"LM","LH")),IF(B643&lt;=0.66,IF(C643&lt;=0.33,"ML",IF(C643&lt;=0.66,"MM","MH")),IF(B643&lt;=1,IF(C643&lt;=0.33,"HL",IF(C643&lt;=0.66,"HM","HH")))))</f>
        <v>LL</v>
      </c>
      <c r="J643" s="1" t="str">
        <f t="shared" ref="J643:J706" si="69">IF(B643&lt;=0.51,IF(D643&lt;=0.51,"LL",IF(D643&lt;=0.76,"LM","LH")),IF(B643&lt;=0.76,IF(D643&lt;=0.51,"ML",IF(D643&lt;=0.76,"MM","MH")),IF(B643&lt;=1,IF(D643&lt;=0.51,"HL",IF(D643&lt;=0.76,"HM","HH")))))</f>
        <v>LL</v>
      </c>
      <c r="K643" s="1" t="str">
        <f t="shared" ref="K643:K706" si="70">IF(B643&lt;=0.4,IF(E643&lt;=0.4,"LL",IF(E643&lt;=0.7,"LM","LH")),IF(B643&lt;=0.7,IF(E643&lt;=0.4,"ML",IF(E643&lt;=0.7,"MM","MH")),IF(B643&lt;=1,IF(E643&lt;=0.4,"HL",IF(E643&lt;=0.7,"HM","HH")))))</f>
        <v>LM</v>
      </c>
      <c r="L643" s="1" t="str">
        <f t="shared" ref="L643:L706" si="71">IF(B643&lt;=0.33,IF(F643&lt;=0.33,"LL",IF(F643&lt;=0.66,"LM","LH")),IF(B643&lt;=0.66,IF(F643&lt;=0.33,"ML",IF(F643&lt;=0.66,"MM","MH")),IF(B643&lt;=1,IF(F643&lt;=0.33,"HL",IF(F643&lt;=0.66,"HM","HH")))))</f>
        <v>LL</v>
      </c>
      <c r="M643" s="1" t="str">
        <f t="shared" ref="M643:M706" si="72">IF(B643&lt;=0.55,IF(G643&lt;=0.55,"LL",IF(G643&lt;=0.76,"LM","LH")),IF(B643&lt;=0.76,IF(G643&lt;=0.55,"ML",IF(G643&lt;=0.76,"MM","MH")),IF(B643&lt;=1,IF(G643&lt;=0.55,"HL",IF(G643&lt;=0.76,"HM","HH")))))</f>
        <v>LL</v>
      </c>
      <c r="U643" s="3"/>
      <c r="V643" s="3"/>
      <c r="W643" s="3"/>
      <c r="X643" s="3"/>
      <c r="Y643" s="3"/>
    </row>
    <row r="644" spans="1:25" s="1" customFormat="1" x14ac:dyDescent="0.25">
      <c r="A644" s="2">
        <v>57.303787562194678</v>
      </c>
      <c r="B644" s="3">
        <v>4.089215784676864E-2</v>
      </c>
      <c r="C644" s="3">
        <v>0.17522347907929728</v>
      </c>
      <c r="D644" s="3">
        <v>0.33502687479832277</v>
      </c>
      <c r="E644" s="3">
        <v>0.19453837063571605</v>
      </c>
      <c r="F644" s="3">
        <v>0.13944180476830062</v>
      </c>
      <c r="G644" s="3">
        <v>0.30937688045070588</v>
      </c>
      <c r="I644" s="1" t="str">
        <f t="shared" si="68"/>
        <v>LL</v>
      </c>
      <c r="J644" s="1" t="str">
        <f t="shared" si="69"/>
        <v>LL</v>
      </c>
      <c r="K644" s="1" t="str">
        <f t="shared" si="70"/>
        <v>LL</v>
      </c>
      <c r="L644" s="1" t="str">
        <f t="shared" si="71"/>
        <v>LL</v>
      </c>
      <c r="M644" s="1" t="str">
        <f t="shared" si="72"/>
        <v>LL</v>
      </c>
      <c r="U644" s="3"/>
      <c r="V644" s="3"/>
      <c r="W644" s="3"/>
      <c r="X644" s="3"/>
      <c r="Y644" s="3"/>
    </row>
    <row r="645" spans="1:25" s="1" customFormat="1" x14ac:dyDescent="0.25">
      <c r="A645" s="2">
        <v>38.759498688581495</v>
      </c>
      <c r="B645" s="3">
        <v>2.0943901288785659E-2</v>
      </c>
      <c r="C645" s="3">
        <v>0.35844095407420057</v>
      </c>
      <c r="D645" s="3">
        <v>0.40504625936838856</v>
      </c>
      <c r="E645" s="3">
        <v>0.51197866825167382</v>
      </c>
      <c r="F645" s="3">
        <v>0.38436383980124084</v>
      </c>
      <c r="G645" s="3">
        <v>0.45582861120768858</v>
      </c>
      <c r="I645" s="1" t="str">
        <f t="shared" si="68"/>
        <v>LM</v>
      </c>
      <c r="J645" s="1" t="str">
        <f t="shared" si="69"/>
        <v>LL</v>
      </c>
      <c r="K645" s="1" t="str">
        <f t="shared" si="70"/>
        <v>LM</v>
      </c>
      <c r="L645" s="1" t="str">
        <f t="shared" si="71"/>
        <v>LM</v>
      </c>
      <c r="M645" s="1" t="str">
        <f t="shared" si="72"/>
        <v>LL</v>
      </c>
      <c r="U645" s="3"/>
      <c r="V645" s="3"/>
      <c r="W645" s="3"/>
      <c r="X645" s="3"/>
      <c r="Y645" s="3"/>
    </row>
    <row r="646" spans="1:25" s="1" customFormat="1" x14ac:dyDescent="0.25">
      <c r="A646" s="2">
        <v>43.989148728888196</v>
      </c>
      <c r="B646" s="3">
        <v>4.2581165929366942E-2</v>
      </c>
      <c r="C646" s="3">
        <v>0.34692051941444335</v>
      </c>
      <c r="D646" s="3">
        <v>0.56329829909430695</v>
      </c>
      <c r="E646" s="3">
        <v>0.46877741048248689</v>
      </c>
      <c r="F646" s="3">
        <v>0.61406443905232044</v>
      </c>
      <c r="G646" s="3">
        <v>0.78560714487026495</v>
      </c>
      <c r="I646" s="1" t="str">
        <f t="shared" si="68"/>
        <v>LM</v>
      </c>
      <c r="J646" s="1" t="str">
        <f t="shared" si="69"/>
        <v>LM</v>
      </c>
      <c r="K646" s="1" t="str">
        <f t="shared" si="70"/>
        <v>LM</v>
      </c>
      <c r="L646" s="1" t="str">
        <f t="shared" si="71"/>
        <v>LM</v>
      </c>
      <c r="M646" s="1" t="str">
        <f t="shared" si="72"/>
        <v>LH</v>
      </c>
      <c r="U646" s="3"/>
      <c r="V646" s="3"/>
      <c r="W646" s="3"/>
      <c r="X646" s="3"/>
      <c r="Y646" s="3"/>
    </row>
    <row r="647" spans="1:25" s="1" customFormat="1" x14ac:dyDescent="0.25">
      <c r="A647" s="2">
        <v>28.908954427986046</v>
      </c>
      <c r="B647" s="3">
        <v>6.4128355158467806E-2</v>
      </c>
      <c r="C647" s="3">
        <v>0.44531892513465499</v>
      </c>
      <c r="D647" s="3">
        <v>0.54236820900205829</v>
      </c>
      <c r="E647" s="3">
        <v>0.52317743309889297</v>
      </c>
      <c r="F647" s="3">
        <v>0.3600899463089558</v>
      </c>
      <c r="G647" s="3">
        <v>0.55950654886322959</v>
      </c>
      <c r="I647" s="1" t="str">
        <f t="shared" si="68"/>
        <v>LM</v>
      </c>
      <c r="J647" s="1" t="str">
        <f t="shared" si="69"/>
        <v>LM</v>
      </c>
      <c r="K647" s="1" t="str">
        <f t="shared" si="70"/>
        <v>LM</v>
      </c>
      <c r="L647" s="1" t="str">
        <f t="shared" si="71"/>
        <v>LM</v>
      </c>
      <c r="M647" s="1" t="str">
        <f t="shared" si="72"/>
        <v>LM</v>
      </c>
      <c r="U647" s="3"/>
      <c r="V647" s="3"/>
      <c r="W647" s="3"/>
      <c r="X647" s="3"/>
      <c r="Y647" s="3"/>
    </row>
    <row r="648" spans="1:25" s="1" customFormat="1" x14ac:dyDescent="0.25">
      <c r="A648" s="2">
        <v>50.602025321824428</v>
      </c>
      <c r="B648" s="3">
        <v>0.24668460287615929</v>
      </c>
      <c r="C648" s="3">
        <v>8.284208089602213E-2</v>
      </c>
      <c r="D648" s="3">
        <v>0.43828186276119063</v>
      </c>
      <c r="E648" s="3">
        <v>0.25176204118211076</v>
      </c>
      <c r="F648" s="3">
        <v>0.21296017995233546</v>
      </c>
      <c r="G648" s="3">
        <v>0.43938313934237661</v>
      </c>
      <c r="I648" s="1" t="str">
        <f t="shared" si="68"/>
        <v>LL</v>
      </c>
      <c r="J648" s="1" t="str">
        <f t="shared" si="69"/>
        <v>LL</v>
      </c>
      <c r="K648" s="1" t="str">
        <f t="shared" si="70"/>
        <v>LL</v>
      </c>
      <c r="L648" s="1" t="str">
        <f t="shared" si="71"/>
        <v>LL</v>
      </c>
      <c r="M648" s="1" t="str">
        <f t="shared" si="72"/>
        <v>LL</v>
      </c>
      <c r="U648" s="3"/>
      <c r="V648" s="3"/>
      <c r="W648" s="3"/>
      <c r="X648" s="3"/>
      <c r="Y648" s="3"/>
    </row>
    <row r="649" spans="1:25" s="1" customFormat="1" x14ac:dyDescent="0.25">
      <c r="A649" s="2">
        <v>34.142366111635965</v>
      </c>
      <c r="B649" s="3">
        <v>2.1801860373819201E-2</v>
      </c>
      <c r="C649" s="3">
        <v>0.34836391108941173</v>
      </c>
      <c r="D649" s="3">
        <v>0.28704575484583916</v>
      </c>
      <c r="E649" s="3">
        <v>0.29038025000861128</v>
      </c>
      <c r="F649" s="3">
        <v>0.16662653273710012</v>
      </c>
      <c r="G649" s="3">
        <v>0.18904514478680723</v>
      </c>
      <c r="I649" s="1" t="str">
        <f t="shared" si="68"/>
        <v>LM</v>
      </c>
      <c r="J649" s="1" t="str">
        <f t="shared" si="69"/>
        <v>LL</v>
      </c>
      <c r="K649" s="1" t="str">
        <f t="shared" si="70"/>
        <v>LL</v>
      </c>
      <c r="L649" s="1" t="str">
        <f t="shared" si="71"/>
        <v>LL</v>
      </c>
      <c r="M649" s="1" t="str">
        <f t="shared" si="72"/>
        <v>LL</v>
      </c>
      <c r="U649" s="3"/>
      <c r="V649" s="3"/>
      <c r="W649" s="3"/>
      <c r="X649" s="3"/>
      <c r="Y649" s="3"/>
    </row>
    <row r="650" spans="1:25" s="1" customFormat="1" x14ac:dyDescent="0.25">
      <c r="A650" s="2">
        <v>40.809835029445544</v>
      </c>
      <c r="B650" s="3">
        <v>0.11970213101907234</v>
      </c>
      <c r="C650" s="3">
        <v>0.40553093195064788</v>
      </c>
      <c r="D650" s="3">
        <v>0.62579424656563076</v>
      </c>
      <c r="E650" s="3">
        <v>0.46654621361966314</v>
      </c>
      <c r="F650" s="3">
        <v>0.4410159694576537</v>
      </c>
      <c r="G650" s="3">
        <v>0.61697917532547963</v>
      </c>
      <c r="I650" s="1" t="str">
        <f t="shared" si="68"/>
        <v>LM</v>
      </c>
      <c r="J650" s="1" t="str">
        <f t="shared" si="69"/>
        <v>LM</v>
      </c>
      <c r="K650" s="1" t="str">
        <f t="shared" si="70"/>
        <v>LM</v>
      </c>
      <c r="L650" s="1" t="str">
        <f t="shared" si="71"/>
        <v>LM</v>
      </c>
      <c r="M650" s="1" t="str">
        <f t="shared" si="72"/>
        <v>LM</v>
      </c>
      <c r="U650" s="3"/>
      <c r="V650" s="3"/>
      <c r="W650" s="3"/>
      <c r="X650" s="3"/>
      <c r="Y650" s="3"/>
    </row>
    <row r="651" spans="1:25" s="1" customFormat="1" x14ac:dyDescent="0.25">
      <c r="A651" s="2">
        <v>54.583211851005416</v>
      </c>
      <c r="B651" s="3">
        <v>0.29647173532237336</v>
      </c>
      <c r="C651" s="3">
        <v>0.23101053551406703</v>
      </c>
      <c r="D651" s="3">
        <v>0.40578756531454974</v>
      </c>
      <c r="E651" s="3">
        <v>0.25608724782252468</v>
      </c>
      <c r="F651" s="3">
        <v>6.9076430674768199E-3</v>
      </c>
      <c r="G651" s="3">
        <v>0.21619706178002562</v>
      </c>
      <c r="I651" s="1" t="str">
        <f t="shared" si="68"/>
        <v>LL</v>
      </c>
      <c r="J651" s="1" t="str">
        <f t="shared" si="69"/>
        <v>LL</v>
      </c>
      <c r="K651" s="1" t="str">
        <f t="shared" si="70"/>
        <v>LL</v>
      </c>
      <c r="L651" s="1" t="str">
        <f t="shared" si="71"/>
        <v>LL</v>
      </c>
      <c r="M651" s="1" t="str">
        <f t="shared" si="72"/>
        <v>LL</v>
      </c>
      <c r="U651" s="3"/>
      <c r="V651" s="3"/>
      <c r="W651" s="3"/>
      <c r="X651" s="3"/>
      <c r="Y651" s="3"/>
    </row>
    <row r="652" spans="1:25" s="1" customFormat="1" x14ac:dyDescent="0.25">
      <c r="A652" s="2">
        <v>31.272702577266518</v>
      </c>
      <c r="B652" s="3">
        <v>7.2368321210483838E-2</v>
      </c>
      <c r="C652" s="3">
        <v>0.26954170677309219</v>
      </c>
      <c r="D652" s="3">
        <v>0.6755334155705397</v>
      </c>
      <c r="E652" s="3">
        <v>0.48159389912024653</v>
      </c>
      <c r="F652" s="3">
        <v>0.58339123376871482</v>
      </c>
      <c r="G652" s="3">
        <v>0.63528399061002516</v>
      </c>
      <c r="I652" s="1" t="str">
        <f t="shared" si="68"/>
        <v>LL</v>
      </c>
      <c r="J652" s="1" t="str">
        <f t="shared" si="69"/>
        <v>LM</v>
      </c>
      <c r="K652" s="1" t="str">
        <f t="shared" si="70"/>
        <v>LM</v>
      </c>
      <c r="L652" s="1" t="str">
        <f t="shared" si="71"/>
        <v>LM</v>
      </c>
      <c r="M652" s="1" t="str">
        <f t="shared" si="72"/>
        <v>LM</v>
      </c>
      <c r="U652" s="3"/>
      <c r="V652" s="3"/>
      <c r="W652" s="3"/>
      <c r="X652" s="3"/>
      <c r="Y652" s="3"/>
    </row>
    <row r="653" spans="1:25" s="1" customFormat="1" x14ac:dyDescent="0.25">
      <c r="A653" s="2">
        <v>48.317675977014034</v>
      </c>
      <c r="B653" s="3">
        <v>7.840005614333867E-2</v>
      </c>
      <c r="C653" s="3">
        <v>0.60383983878439995</v>
      </c>
      <c r="D653" s="3">
        <v>0.7324996903221499</v>
      </c>
      <c r="E653" s="3">
        <v>0.68824967533828607</v>
      </c>
      <c r="F653" s="3">
        <v>0.53845205826906561</v>
      </c>
      <c r="G653" s="3">
        <v>0.68727082152525343</v>
      </c>
      <c r="I653" s="1" t="str">
        <f t="shared" si="68"/>
        <v>LM</v>
      </c>
      <c r="J653" s="1" t="str">
        <f t="shared" si="69"/>
        <v>LM</v>
      </c>
      <c r="K653" s="1" t="str">
        <f t="shared" si="70"/>
        <v>LM</v>
      </c>
      <c r="L653" s="1" t="str">
        <f t="shared" si="71"/>
        <v>LM</v>
      </c>
      <c r="M653" s="1" t="str">
        <f t="shared" si="72"/>
        <v>LM</v>
      </c>
      <c r="U653" s="3"/>
      <c r="V653" s="3"/>
      <c r="W653" s="3"/>
      <c r="X653" s="3"/>
      <c r="Y653" s="3"/>
    </row>
    <row r="654" spans="1:25" s="1" customFormat="1" x14ac:dyDescent="0.25">
      <c r="A654" s="2">
        <v>50.309279569750039</v>
      </c>
      <c r="B654" s="3">
        <v>3.0757205879927741E-2</v>
      </c>
      <c r="C654" s="3">
        <v>0.16910506182609109</v>
      </c>
      <c r="D654" s="3">
        <v>0.35335046765302719</v>
      </c>
      <c r="E654" s="3">
        <v>0.27942425211614053</v>
      </c>
      <c r="F654" s="3">
        <v>0.23439950219778702</v>
      </c>
      <c r="G654" s="3">
        <v>0.39566154077305338</v>
      </c>
      <c r="I654" s="1" t="str">
        <f t="shared" si="68"/>
        <v>LL</v>
      </c>
      <c r="J654" s="1" t="str">
        <f t="shared" si="69"/>
        <v>LL</v>
      </c>
      <c r="K654" s="1" t="str">
        <f t="shared" si="70"/>
        <v>LL</v>
      </c>
      <c r="L654" s="1" t="str">
        <f t="shared" si="71"/>
        <v>LL</v>
      </c>
      <c r="M654" s="1" t="str">
        <f t="shared" si="72"/>
        <v>LL</v>
      </c>
      <c r="U654" s="3"/>
      <c r="V654" s="3"/>
      <c r="W654" s="3"/>
      <c r="X654" s="3"/>
      <c r="Y654" s="3"/>
    </row>
    <row r="655" spans="1:25" s="1" customFormat="1" x14ac:dyDescent="0.25">
      <c r="A655" s="2">
        <v>37.759854832790353</v>
      </c>
      <c r="B655" s="3">
        <v>1.9233408484002699E-2</v>
      </c>
      <c r="C655" s="3">
        <v>0.28088170935762624</v>
      </c>
      <c r="D655" s="3">
        <v>0.43420746329965354</v>
      </c>
      <c r="E655" s="3">
        <v>0.44692643463098969</v>
      </c>
      <c r="F655" s="3">
        <v>0.40407576035887</v>
      </c>
      <c r="G655" s="3">
        <v>0.67001231572670961</v>
      </c>
      <c r="I655" s="1" t="str">
        <f t="shared" si="68"/>
        <v>LL</v>
      </c>
      <c r="J655" s="1" t="str">
        <f t="shared" si="69"/>
        <v>LL</v>
      </c>
      <c r="K655" s="1" t="str">
        <f t="shared" si="70"/>
        <v>LM</v>
      </c>
      <c r="L655" s="1" t="str">
        <f t="shared" si="71"/>
        <v>LM</v>
      </c>
      <c r="M655" s="1" t="str">
        <f t="shared" si="72"/>
        <v>LM</v>
      </c>
      <c r="U655" s="3"/>
      <c r="V655" s="3"/>
      <c r="W655" s="3"/>
      <c r="X655" s="3"/>
      <c r="Y655" s="3"/>
    </row>
    <row r="656" spans="1:25" s="1" customFormat="1" x14ac:dyDescent="0.25">
      <c r="A656" s="2">
        <v>46.236638767822242</v>
      </c>
      <c r="B656" s="3">
        <v>5.3178763702483499E-2</v>
      </c>
      <c r="C656" s="3">
        <v>0.40525868280127358</v>
      </c>
      <c r="D656" s="3">
        <v>0.52022274703985238</v>
      </c>
      <c r="E656" s="3">
        <v>0.45892319621324995</v>
      </c>
      <c r="F656" s="3">
        <v>0.45582199231504283</v>
      </c>
      <c r="G656" s="3">
        <v>0.62289936426324755</v>
      </c>
      <c r="I656" s="1" t="str">
        <f t="shared" si="68"/>
        <v>LM</v>
      </c>
      <c r="J656" s="1" t="str">
        <f t="shared" si="69"/>
        <v>LM</v>
      </c>
      <c r="K656" s="1" t="str">
        <f t="shared" si="70"/>
        <v>LM</v>
      </c>
      <c r="L656" s="1" t="str">
        <f t="shared" si="71"/>
        <v>LM</v>
      </c>
      <c r="M656" s="1" t="str">
        <f t="shared" si="72"/>
        <v>LM</v>
      </c>
      <c r="U656" s="3"/>
      <c r="V656" s="3"/>
      <c r="W656" s="3"/>
      <c r="X656" s="3"/>
      <c r="Y656" s="3"/>
    </row>
    <row r="657" spans="1:25" s="1" customFormat="1" x14ac:dyDescent="0.25">
      <c r="A657" s="2">
        <v>40.295606221527855</v>
      </c>
      <c r="B657" s="3">
        <v>0.34490244637311435</v>
      </c>
      <c r="C657" s="3">
        <v>0.42855595826054377</v>
      </c>
      <c r="D657" s="3">
        <v>0.49448361855790113</v>
      </c>
      <c r="E657" s="3">
        <v>0.51625888927025154</v>
      </c>
      <c r="F657" s="3">
        <v>0.37572188103150833</v>
      </c>
      <c r="G657" s="3">
        <v>0.40531296707608311</v>
      </c>
      <c r="I657" s="1" t="str">
        <f t="shared" si="68"/>
        <v>MM</v>
      </c>
      <c r="J657" s="1" t="str">
        <f t="shared" si="69"/>
        <v>LL</v>
      </c>
      <c r="K657" s="1" t="str">
        <f t="shared" si="70"/>
        <v>LM</v>
      </c>
      <c r="L657" s="1" t="str">
        <f t="shared" si="71"/>
        <v>MM</v>
      </c>
      <c r="M657" s="1" t="str">
        <f t="shared" si="72"/>
        <v>LL</v>
      </c>
      <c r="U657" s="3"/>
      <c r="V657" s="3"/>
      <c r="W657" s="3"/>
      <c r="X657" s="3"/>
      <c r="Y657" s="3"/>
    </row>
    <row r="658" spans="1:25" s="1" customFormat="1" x14ac:dyDescent="0.25">
      <c r="A658" s="2">
        <v>42.827415044578458</v>
      </c>
      <c r="B658" s="3">
        <v>7.7946037752558123E-2</v>
      </c>
      <c r="C658" s="3">
        <v>0.34955604325857625</v>
      </c>
      <c r="D658" s="3">
        <v>0.5075056611868477</v>
      </c>
      <c r="E658" s="3">
        <v>0.41079917345064149</v>
      </c>
      <c r="F658" s="3">
        <v>0.26937678408180793</v>
      </c>
      <c r="G658" s="3">
        <v>0.57622832387961676</v>
      </c>
      <c r="I658" s="1" t="str">
        <f t="shared" si="68"/>
        <v>LM</v>
      </c>
      <c r="J658" s="1" t="str">
        <f t="shared" si="69"/>
        <v>LL</v>
      </c>
      <c r="K658" s="1" t="str">
        <f t="shared" si="70"/>
        <v>LM</v>
      </c>
      <c r="L658" s="1" t="str">
        <f t="shared" si="71"/>
        <v>LL</v>
      </c>
      <c r="M658" s="1" t="str">
        <f t="shared" si="72"/>
        <v>LM</v>
      </c>
      <c r="U658" s="3"/>
      <c r="V658" s="3"/>
      <c r="W658" s="3"/>
      <c r="X658" s="3"/>
      <c r="Y658" s="3"/>
    </row>
    <row r="659" spans="1:25" s="1" customFormat="1" x14ac:dyDescent="0.25">
      <c r="A659" s="2">
        <v>42.168160545501038</v>
      </c>
      <c r="B659" s="3">
        <v>1.980881239648806E-2</v>
      </c>
      <c r="C659" s="3">
        <v>0.44138692358760767</v>
      </c>
      <c r="D659" s="3">
        <v>0.70835008526344456</v>
      </c>
      <c r="E659" s="3">
        <v>0.59514476280571849</v>
      </c>
      <c r="F659" s="3">
        <v>0.67535812689290797</v>
      </c>
      <c r="G659" s="3">
        <v>0.94145783816312822</v>
      </c>
      <c r="I659" s="1" t="str">
        <f t="shared" si="68"/>
        <v>LM</v>
      </c>
      <c r="J659" s="1" t="str">
        <f t="shared" si="69"/>
        <v>LM</v>
      </c>
      <c r="K659" s="1" t="str">
        <f t="shared" si="70"/>
        <v>LM</v>
      </c>
      <c r="L659" s="1" t="str">
        <f t="shared" si="71"/>
        <v>LH</v>
      </c>
      <c r="M659" s="1" t="str">
        <f t="shared" si="72"/>
        <v>LH</v>
      </c>
      <c r="U659" s="3"/>
      <c r="V659" s="3"/>
      <c r="W659" s="3"/>
      <c r="X659" s="3"/>
      <c r="Y659" s="3"/>
    </row>
    <row r="660" spans="1:25" s="1" customFormat="1" x14ac:dyDescent="0.25">
      <c r="A660" s="2">
        <v>42.307717920522308</v>
      </c>
      <c r="B660" s="3">
        <v>6.6907085003119968E-2</v>
      </c>
      <c r="C660" s="3">
        <v>0.34648956305013323</v>
      </c>
      <c r="D660" s="3">
        <v>0.49135463002912028</v>
      </c>
      <c r="E660" s="3">
        <v>0.43552550887741248</v>
      </c>
      <c r="F660" s="3">
        <v>0.43026981951938281</v>
      </c>
      <c r="G660" s="3">
        <v>0.49863197473856263</v>
      </c>
      <c r="I660" s="1" t="str">
        <f t="shared" si="68"/>
        <v>LM</v>
      </c>
      <c r="J660" s="1" t="str">
        <f t="shared" si="69"/>
        <v>LL</v>
      </c>
      <c r="K660" s="1" t="str">
        <f t="shared" si="70"/>
        <v>LM</v>
      </c>
      <c r="L660" s="1" t="str">
        <f t="shared" si="71"/>
        <v>LM</v>
      </c>
      <c r="M660" s="1" t="str">
        <f t="shared" si="72"/>
        <v>LL</v>
      </c>
      <c r="U660" s="3"/>
      <c r="V660" s="3"/>
      <c r="W660" s="3"/>
      <c r="X660" s="3"/>
      <c r="Y660" s="3"/>
    </row>
    <row r="661" spans="1:25" s="1" customFormat="1" x14ac:dyDescent="0.25">
      <c r="A661" s="2">
        <v>32.613365509672647</v>
      </c>
      <c r="B661" s="3">
        <v>1.4405938793069371E-2</v>
      </c>
      <c r="C661" s="3">
        <v>0.55896330865120847</v>
      </c>
      <c r="D661" s="3">
        <v>0.96694378181583651</v>
      </c>
      <c r="E661" s="3">
        <v>0.65519431439755904</v>
      </c>
      <c r="F661" s="3">
        <v>0.86741025806472627</v>
      </c>
      <c r="G661" s="3">
        <v>0.95744128382492777</v>
      </c>
      <c r="I661" s="1" t="str">
        <f t="shared" si="68"/>
        <v>LM</v>
      </c>
      <c r="J661" s="1" t="str">
        <f t="shared" si="69"/>
        <v>LH</v>
      </c>
      <c r="K661" s="1" t="str">
        <f t="shared" si="70"/>
        <v>LM</v>
      </c>
      <c r="L661" s="1" t="str">
        <f t="shared" si="71"/>
        <v>LH</v>
      </c>
      <c r="M661" s="1" t="str">
        <f t="shared" si="72"/>
        <v>LH</v>
      </c>
      <c r="U661" s="3"/>
      <c r="V661" s="3"/>
      <c r="W661" s="3"/>
      <c r="X661" s="3"/>
      <c r="Y661" s="3"/>
    </row>
    <row r="662" spans="1:25" s="1" customFormat="1" x14ac:dyDescent="0.25">
      <c r="A662" s="2">
        <v>40.403150497601459</v>
      </c>
      <c r="B662" s="3">
        <v>0.11271143406869048</v>
      </c>
      <c r="C662" s="3">
        <v>0.37474270574909174</v>
      </c>
      <c r="D662" s="3">
        <v>0.55490367781071126</v>
      </c>
      <c r="E662" s="3">
        <v>0.50214525838532542</v>
      </c>
      <c r="F662" s="3">
        <v>0.47089708383675971</v>
      </c>
      <c r="G662" s="3">
        <v>0.84445333083899965</v>
      </c>
      <c r="I662" s="1" t="str">
        <f t="shared" si="68"/>
        <v>LM</v>
      </c>
      <c r="J662" s="1" t="str">
        <f t="shared" si="69"/>
        <v>LM</v>
      </c>
      <c r="K662" s="1" t="str">
        <f t="shared" si="70"/>
        <v>LM</v>
      </c>
      <c r="L662" s="1" t="str">
        <f t="shared" si="71"/>
        <v>LM</v>
      </c>
      <c r="M662" s="1" t="str">
        <f t="shared" si="72"/>
        <v>LH</v>
      </c>
      <c r="U662" s="3"/>
      <c r="V662" s="3"/>
      <c r="W662" s="3"/>
      <c r="X662" s="3"/>
      <c r="Y662" s="3"/>
    </row>
    <row r="663" spans="1:25" s="1" customFormat="1" x14ac:dyDescent="0.25">
      <c r="A663" s="2">
        <v>33.181399592135776</v>
      </c>
      <c r="B663" s="3">
        <v>0.24393407972649478</v>
      </c>
      <c r="C663" s="3">
        <v>0.26361212959581098</v>
      </c>
      <c r="D663" s="3">
        <v>0.35295122953570213</v>
      </c>
      <c r="E663" s="3">
        <v>0.32716550246149606</v>
      </c>
      <c r="F663" s="3">
        <v>0.24383032565801652</v>
      </c>
      <c r="G663" s="3">
        <v>0.44873330086919977</v>
      </c>
      <c r="I663" s="1" t="str">
        <f t="shared" si="68"/>
        <v>LL</v>
      </c>
      <c r="J663" s="1" t="str">
        <f t="shared" si="69"/>
        <v>LL</v>
      </c>
      <c r="K663" s="1" t="str">
        <f t="shared" si="70"/>
        <v>LL</v>
      </c>
      <c r="L663" s="1" t="str">
        <f t="shared" si="71"/>
        <v>LL</v>
      </c>
      <c r="M663" s="1" t="str">
        <f t="shared" si="72"/>
        <v>LL</v>
      </c>
      <c r="U663" s="3"/>
      <c r="V663" s="3"/>
      <c r="W663" s="3"/>
      <c r="X663" s="3"/>
      <c r="Y663" s="3"/>
    </row>
    <row r="664" spans="1:25" s="1" customFormat="1" x14ac:dyDescent="0.25">
      <c r="A664" s="2">
        <v>47.78096612102059</v>
      </c>
      <c r="B664" s="3">
        <v>0.36900781515882458</v>
      </c>
      <c r="C664" s="3">
        <v>0.31683383884565564</v>
      </c>
      <c r="D664" s="3">
        <v>0.46254169038174187</v>
      </c>
      <c r="E664" s="3">
        <v>0.20382374127968375</v>
      </c>
      <c r="F664" s="3">
        <v>8.0824860555237001E-3</v>
      </c>
      <c r="G664" s="3">
        <v>0.27267350710207178</v>
      </c>
      <c r="I664" s="1" t="str">
        <f t="shared" si="68"/>
        <v>ML</v>
      </c>
      <c r="J664" s="1" t="str">
        <f t="shared" si="69"/>
        <v>LL</v>
      </c>
      <c r="K664" s="1" t="str">
        <f t="shared" si="70"/>
        <v>LL</v>
      </c>
      <c r="L664" s="1" t="str">
        <f t="shared" si="71"/>
        <v>ML</v>
      </c>
      <c r="M664" s="1" t="str">
        <f t="shared" si="72"/>
        <v>LL</v>
      </c>
      <c r="U664" s="3"/>
      <c r="V664" s="3"/>
      <c r="W664" s="3"/>
      <c r="X664" s="3"/>
      <c r="Y664" s="3"/>
    </row>
    <row r="665" spans="1:25" s="1" customFormat="1" x14ac:dyDescent="0.25">
      <c r="A665" s="2">
        <v>44.356834619302951</v>
      </c>
      <c r="B665" s="3">
        <v>2.564133974007838E-2</v>
      </c>
      <c r="C665" s="3">
        <v>0.13874396352685334</v>
      </c>
      <c r="D665" s="3">
        <v>0.58181199950027307</v>
      </c>
      <c r="E665" s="3">
        <v>0.40944069009914508</v>
      </c>
      <c r="F665" s="3">
        <v>0.35022218037074443</v>
      </c>
      <c r="G665" s="3">
        <v>0.56488721900461591</v>
      </c>
      <c r="I665" s="1" t="str">
        <f t="shared" si="68"/>
        <v>LL</v>
      </c>
      <c r="J665" s="1" t="str">
        <f t="shared" si="69"/>
        <v>LM</v>
      </c>
      <c r="K665" s="1" t="str">
        <f t="shared" si="70"/>
        <v>LM</v>
      </c>
      <c r="L665" s="1" t="str">
        <f t="shared" si="71"/>
        <v>LM</v>
      </c>
      <c r="M665" s="1" t="str">
        <f t="shared" si="72"/>
        <v>LM</v>
      </c>
      <c r="U665" s="3"/>
      <c r="V665" s="3"/>
      <c r="W665" s="3"/>
      <c r="X665" s="3"/>
      <c r="Y665" s="3"/>
    </row>
    <row r="666" spans="1:25" s="1" customFormat="1" x14ac:dyDescent="0.25">
      <c r="A666" s="2">
        <v>47.522761024887664</v>
      </c>
      <c r="B666" s="3">
        <v>1.2431112959656321E-2</v>
      </c>
      <c r="C666" s="3">
        <v>0.47843742357375285</v>
      </c>
      <c r="D666" s="3">
        <v>0.77412754768594549</v>
      </c>
      <c r="E666" s="3">
        <v>0.78949252653609914</v>
      </c>
      <c r="F666" s="3">
        <v>0.7526064388262157</v>
      </c>
      <c r="G666" s="3">
        <v>1</v>
      </c>
      <c r="I666" s="1" t="str">
        <f t="shared" si="68"/>
        <v>LM</v>
      </c>
      <c r="J666" s="1" t="str">
        <f t="shared" si="69"/>
        <v>LH</v>
      </c>
      <c r="K666" s="1" t="str">
        <f t="shared" si="70"/>
        <v>LH</v>
      </c>
      <c r="L666" s="1" t="str">
        <f t="shared" si="71"/>
        <v>LH</v>
      </c>
      <c r="M666" s="1" t="str">
        <f t="shared" si="72"/>
        <v>LH</v>
      </c>
      <c r="U666" s="3"/>
      <c r="V666" s="3"/>
      <c r="W666" s="3"/>
      <c r="X666" s="3"/>
      <c r="Y666" s="3"/>
    </row>
    <row r="667" spans="1:25" s="1" customFormat="1" x14ac:dyDescent="0.25">
      <c r="A667" s="2">
        <v>36.670565692493319</v>
      </c>
      <c r="B667" s="3">
        <v>6.9197854588949836E-2</v>
      </c>
      <c r="C667" s="3">
        <v>0.48712207609083014</v>
      </c>
      <c r="D667" s="3">
        <v>0.65958238129850744</v>
      </c>
      <c r="E667" s="3">
        <v>0.51386008268864936</v>
      </c>
      <c r="F667" s="3">
        <v>0.30819510430951402</v>
      </c>
      <c r="G667" s="3">
        <v>0.49522679396592839</v>
      </c>
      <c r="I667" s="1" t="str">
        <f t="shared" si="68"/>
        <v>LM</v>
      </c>
      <c r="J667" s="1" t="str">
        <f t="shared" si="69"/>
        <v>LM</v>
      </c>
      <c r="K667" s="1" t="str">
        <f t="shared" si="70"/>
        <v>LM</v>
      </c>
      <c r="L667" s="1" t="str">
        <f t="shared" si="71"/>
        <v>LL</v>
      </c>
      <c r="M667" s="1" t="str">
        <f t="shared" si="72"/>
        <v>LL</v>
      </c>
      <c r="U667" s="3"/>
      <c r="V667" s="3"/>
      <c r="W667" s="3"/>
      <c r="X667" s="3"/>
      <c r="Y667" s="3"/>
    </row>
    <row r="668" spans="1:25" s="1" customFormat="1" x14ac:dyDescent="0.25">
      <c r="A668" s="2">
        <v>45.184288134049851</v>
      </c>
      <c r="B668" s="3">
        <v>4.4095915640178743E-2</v>
      </c>
      <c r="C668" s="3">
        <v>0.48027990516139574</v>
      </c>
      <c r="D668" s="3">
        <v>0.80408721139093675</v>
      </c>
      <c r="E668" s="3">
        <v>0.51827249845287915</v>
      </c>
      <c r="F668" s="3">
        <v>0.50067574978060225</v>
      </c>
      <c r="G668" s="3">
        <v>0.82724541294661036</v>
      </c>
      <c r="I668" s="1" t="str">
        <f t="shared" si="68"/>
        <v>LM</v>
      </c>
      <c r="J668" s="1" t="str">
        <f t="shared" si="69"/>
        <v>LH</v>
      </c>
      <c r="K668" s="1" t="str">
        <f t="shared" si="70"/>
        <v>LM</v>
      </c>
      <c r="L668" s="1" t="str">
        <f t="shared" si="71"/>
        <v>LM</v>
      </c>
      <c r="M668" s="1" t="str">
        <f t="shared" si="72"/>
        <v>LH</v>
      </c>
      <c r="U668" s="3"/>
      <c r="V668" s="3"/>
      <c r="W668" s="3"/>
      <c r="X668" s="3"/>
      <c r="Y668" s="3"/>
    </row>
    <row r="669" spans="1:25" s="1" customFormat="1" x14ac:dyDescent="0.25">
      <c r="A669" s="2">
        <v>39.932578403097899</v>
      </c>
      <c r="B669" s="3">
        <v>5.4304612335509213E-2</v>
      </c>
      <c r="C669" s="3">
        <v>0.11331087186906988</v>
      </c>
      <c r="D669" s="3">
        <v>0.22258266982434555</v>
      </c>
      <c r="E669" s="3">
        <v>5.1868748157588851E-2</v>
      </c>
      <c r="F669" s="3">
        <v>2.0569967517443721E-2</v>
      </c>
      <c r="G669" s="3">
        <v>0.31840257980980108</v>
      </c>
      <c r="I669" s="1" t="str">
        <f t="shared" si="68"/>
        <v>LL</v>
      </c>
      <c r="J669" s="1" t="str">
        <f t="shared" si="69"/>
        <v>LL</v>
      </c>
      <c r="K669" s="1" t="str">
        <f t="shared" si="70"/>
        <v>LL</v>
      </c>
      <c r="L669" s="1" t="str">
        <f t="shared" si="71"/>
        <v>LL</v>
      </c>
      <c r="M669" s="1" t="str">
        <f t="shared" si="72"/>
        <v>LL</v>
      </c>
      <c r="U669" s="3"/>
      <c r="V669" s="3"/>
      <c r="W669" s="3"/>
      <c r="X669" s="3"/>
      <c r="Y669" s="3"/>
    </row>
    <row r="670" spans="1:25" s="1" customFormat="1" x14ac:dyDescent="0.25">
      <c r="A670" s="2">
        <v>44.516486830086201</v>
      </c>
      <c r="B670" s="3">
        <v>1.8778640456918461E-2</v>
      </c>
      <c r="C670" s="3">
        <v>0.18328248080775897</v>
      </c>
      <c r="D670" s="3">
        <v>0.38664969472072436</v>
      </c>
      <c r="E670" s="3">
        <v>0.2183175753966615</v>
      </c>
      <c r="F670" s="3">
        <v>0.1255776884637983</v>
      </c>
      <c r="G670" s="3">
        <v>0.39299402142835582</v>
      </c>
      <c r="I670" s="1" t="str">
        <f t="shared" si="68"/>
        <v>LL</v>
      </c>
      <c r="J670" s="1" t="str">
        <f t="shared" si="69"/>
        <v>LL</v>
      </c>
      <c r="K670" s="1" t="str">
        <f t="shared" si="70"/>
        <v>LL</v>
      </c>
      <c r="L670" s="1" t="str">
        <f t="shared" si="71"/>
        <v>LL</v>
      </c>
      <c r="M670" s="1" t="str">
        <f t="shared" si="72"/>
        <v>LL</v>
      </c>
      <c r="U670" s="3"/>
      <c r="V670" s="3"/>
      <c r="W670" s="3"/>
      <c r="X670" s="3"/>
      <c r="Y670" s="3"/>
    </row>
    <row r="671" spans="1:25" s="1" customFormat="1" x14ac:dyDescent="0.25">
      <c r="A671" s="2">
        <v>32.551821575516854</v>
      </c>
      <c r="B671" s="3">
        <v>1.3002325363248E-3</v>
      </c>
      <c r="C671" s="3">
        <v>0.40645249337170947</v>
      </c>
      <c r="D671" s="3">
        <v>0.51781900159970484</v>
      </c>
      <c r="E671" s="3">
        <v>0.69294424897598794</v>
      </c>
      <c r="F671" s="3">
        <v>0.45608146903355473</v>
      </c>
      <c r="G671" s="3">
        <v>0.674924994035354</v>
      </c>
      <c r="I671" s="1" t="str">
        <f t="shared" si="68"/>
        <v>LM</v>
      </c>
      <c r="J671" s="1" t="str">
        <f t="shared" si="69"/>
        <v>LM</v>
      </c>
      <c r="K671" s="1" t="str">
        <f t="shared" si="70"/>
        <v>LM</v>
      </c>
      <c r="L671" s="1" t="str">
        <f t="shared" si="71"/>
        <v>LM</v>
      </c>
      <c r="M671" s="1" t="str">
        <f t="shared" si="72"/>
        <v>LM</v>
      </c>
      <c r="U671" s="3"/>
      <c r="V671" s="3"/>
      <c r="W671" s="3"/>
      <c r="X671" s="3"/>
      <c r="Y671" s="3"/>
    </row>
    <row r="672" spans="1:25" s="1" customFormat="1" x14ac:dyDescent="0.25">
      <c r="A672" s="2">
        <v>35.21314439541861</v>
      </c>
      <c r="B672" s="3">
        <v>0.32808529806923403</v>
      </c>
      <c r="C672" s="3">
        <v>0.6088045437789058</v>
      </c>
      <c r="D672" s="3">
        <v>0.74777091750644287</v>
      </c>
      <c r="E672" s="3">
        <v>0.68396423995197031</v>
      </c>
      <c r="F672" s="3">
        <v>0.68011611931504379</v>
      </c>
      <c r="G672" s="3">
        <v>0.85067681177141496</v>
      </c>
      <c r="I672" s="1" t="str">
        <f t="shared" si="68"/>
        <v>LM</v>
      </c>
      <c r="J672" s="1" t="str">
        <f t="shared" si="69"/>
        <v>LM</v>
      </c>
      <c r="K672" s="1" t="str">
        <f t="shared" si="70"/>
        <v>LM</v>
      </c>
      <c r="L672" s="1" t="str">
        <f t="shared" si="71"/>
        <v>LH</v>
      </c>
      <c r="M672" s="1" t="str">
        <f t="shared" si="72"/>
        <v>LH</v>
      </c>
      <c r="U672" s="3"/>
      <c r="V672" s="3"/>
      <c r="W672" s="3"/>
      <c r="X672" s="3"/>
      <c r="Y672" s="3"/>
    </row>
    <row r="673" spans="1:25" s="1" customFormat="1" x14ac:dyDescent="0.25">
      <c r="A673" s="2">
        <v>48.026608685507775</v>
      </c>
      <c r="B673" s="3">
        <v>0.11753286294569017</v>
      </c>
      <c r="C673" s="3">
        <v>0.39812226872194922</v>
      </c>
      <c r="D673" s="3">
        <v>0.4862686699482815</v>
      </c>
      <c r="E673" s="3">
        <v>0.49373269570943129</v>
      </c>
      <c r="F673" s="3">
        <v>0.51431056280111698</v>
      </c>
      <c r="G673" s="3">
        <v>0.7080486142976018</v>
      </c>
      <c r="I673" s="1" t="str">
        <f t="shared" si="68"/>
        <v>LM</v>
      </c>
      <c r="J673" s="1" t="str">
        <f t="shared" si="69"/>
        <v>LL</v>
      </c>
      <c r="K673" s="1" t="str">
        <f t="shared" si="70"/>
        <v>LM</v>
      </c>
      <c r="L673" s="1" t="str">
        <f t="shared" si="71"/>
        <v>LM</v>
      </c>
      <c r="M673" s="1" t="str">
        <f t="shared" si="72"/>
        <v>LM</v>
      </c>
      <c r="U673" s="3"/>
      <c r="V673" s="3"/>
      <c r="W673" s="3"/>
      <c r="X673" s="3"/>
      <c r="Y673" s="3"/>
    </row>
    <row r="674" spans="1:25" s="1" customFormat="1" x14ac:dyDescent="0.25">
      <c r="A674" s="2">
        <v>42.09817053605088</v>
      </c>
      <c r="B674" s="3">
        <v>0.20429301237541442</v>
      </c>
      <c r="C674" s="3">
        <v>0.29153828520157377</v>
      </c>
      <c r="D674" s="3">
        <v>0.48464010479192121</v>
      </c>
      <c r="E674" s="3">
        <v>0.27160392510754305</v>
      </c>
      <c r="F674" s="3">
        <v>0.16349298094248907</v>
      </c>
      <c r="G674" s="3">
        <v>0.43197707528932378</v>
      </c>
      <c r="I674" s="1" t="str">
        <f t="shared" si="68"/>
        <v>LL</v>
      </c>
      <c r="J674" s="1" t="str">
        <f t="shared" si="69"/>
        <v>LL</v>
      </c>
      <c r="K674" s="1" t="str">
        <f t="shared" si="70"/>
        <v>LL</v>
      </c>
      <c r="L674" s="1" t="str">
        <f t="shared" si="71"/>
        <v>LL</v>
      </c>
      <c r="M674" s="1" t="str">
        <f t="shared" si="72"/>
        <v>LL</v>
      </c>
      <c r="U674" s="3"/>
      <c r="V674" s="3"/>
      <c r="W674" s="3"/>
      <c r="X674" s="3"/>
      <c r="Y674" s="3"/>
    </row>
    <row r="675" spans="1:25" s="1" customFormat="1" x14ac:dyDescent="0.25">
      <c r="A675" s="2">
        <v>21.626247642430791</v>
      </c>
      <c r="B675" s="3">
        <v>0.19108905822913788</v>
      </c>
      <c r="C675" s="3">
        <v>0.15802173455812069</v>
      </c>
      <c r="D675" s="3">
        <v>0.51032612701492763</v>
      </c>
      <c r="E675" s="3">
        <v>0.48588371437457961</v>
      </c>
      <c r="F675" s="3">
        <v>0.32089449053921332</v>
      </c>
      <c r="G675" s="3">
        <v>0.42920621415235666</v>
      </c>
      <c r="I675" s="1" t="str">
        <f t="shared" si="68"/>
        <v>LL</v>
      </c>
      <c r="J675" s="1" t="str">
        <f t="shared" si="69"/>
        <v>LM</v>
      </c>
      <c r="K675" s="1" t="str">
        <f t="shared" si="70"/>
        <v>LM</v>
      </c>
      <c r="L675" s="1" t="str">
        <f t="shared" si="71"/>
        <v>LL</v>
      </c>
      <c r="M675" s="1" t="str">
        <f t="shared" si="72"/>
        <v>LL</v>
      </c>
      <c r="U675" s="3"/>
      <c r="V675" s="3"/>
      <c r="W675" s="3"/>
      <c r="X675" s="3"/>
      <c r="Y675" s="3"/>
    </row>
    <row r="676" spans="1:25" s="1" customFormat="1" x14ac:dyDescent="0.25">
      <c r="A676" s="2">
        <v>25.398140323320188</v>
      </c>
      <c r="B676" s="3">
        <v>1.840474993484716E-2</v>
      </c>
      <c r="C676" s="3">
        <v>0.22506911529828977</v>
      </c>
      <c r="D676" s="3">
        <v>0.51286069140526558</v>
      </c>
      <c r="E676" s="3">
        <v>0.41432095327961699</v>
      </c>
      <c r="F676" s="3">
        <v>0.51643022826248952</v>
      </c>
      <c r="G676" s="3">
        <v>0.70005915686276265</v>
      </c>
      <c r="I676" s="1" t="str">
        <f t="shared" si="68"/>
        <v>LL</v>
      </c>
      <c r="J676" s="1" t="str">
        <f t="shared" si="69"/>
        <v>LM</v>
      </c>
      <c r="K676" s="1" t="str">
        <f t="shared" si="70"/>
        <v>LM</v>
      </c>
      <c r="L676" s="1" t="str">
        <f t="shared" si="71"/>
        <v>LM</v>
      </c>
      <c r="M676" s="1" t="str">
        <f t="shared" si="72"/>
        <v>LM</v>
      </c>
      <c r="U676" s="3"/>
      <c r="V676" s="3"/>
      <c r="W676" s="3"/>
      <c r="X676" s="3"/>
      <c r="Y676" s="3"/>
    </row>
    <row r="677" spans="1:25" s="1" customFormat="1" x14ac:dyDescent="0.25">
      <c r="A677" s="2">
        <v>31.614875583486114</v>
      </c>
      <c r="B677" s="3">
        <v>0.30795856338322941</v>
      </c>
      <c r="C677" s="3">
        <v>0.40396471638383236</v>
      </c>
      <c r="D677" s="3">
        <v>0.63233117968746366</v>
      </c>
      <c r="E677" s="3">
        <v>0.47986004946457361</v>
      </c>
      <c r="F677" s="3">
        <v>0.40092356762594134</v>
      </c>
      <c r="G677" s="3">
        <v>0.68272975753838427</v>
      </c>
      <c r="I677" s="1" t="str">
        <f t="shared" si="68"/>
        <v>LM</v>
      </c>
      <c r="J677" s="1" t="str">
        <f t="shared" si="69"/>
        <v>LM</v>
      </c>
      <c r="K677" s="1" t="str">
        <f t="shared" si="70"/>
        <v>LM</v>
      </c>
      <c r="L677" s="1" t="str">
        <f t="shared" si="71"/>
        <v>LM</v>
      </c>
      <c r="M677" s="1" t="str">
        <f t="shared" si="72"/>
        <v>LM</v>
      </c>
      <c r="U677" s="3"/>
      <c r="V677" s="3"/>
      <c r="W677" s="3"/>
      <c r="X677" s="3"/>
      <c r="Y677" s="3"/>
    </row>
    <row r="678" spans="1:25" s="1" customFormat="1" x14ac:dyDescent="0.25">
      <c r="A678" s="2">
        <v>44.582785953274609</v>
      </c>
      <c r="B678" s="3">
        <v>7.4707050243231959E-2</v>
      </c>
      <c r="C678" s="3">
        <v>0.48720470163416491</v>
      </c>
      <c r="D678" s="3">
        <v>0.52444601952652925</v>
      </c>
      <c r="E678" s="3">
        <v>0.48521554638445502</v>
      </c>
      <c r="F678" s="3">
        <v>0.50402582571450161</v>
      </c>
      <c r="G678" s="3">
        <v>0.6262702234270402</v>
      </c>
      <c r="I678" s="1" t="str">
        <f t="shared" si="68"/>
        <v>LM</v>
      </c>
      <c r="J678" s="1" t="str">
        <f t="shared" si="69"/>
        <v>LM</v>
      </c>
      <c r="K678" s="1" t="str">
        <f t="shared" si="70"/>
        <v>LM</v>
      </c>
      <c r="L678" s="1" t="str">
        <f t="shared" si="71"/>
        <v>LM</v>
      </c>
      <c r="M678" s="1" t="str">
        <f t="shared" si="72"/>
        <v>LM</v>
      </c>
      <c r="U678" s="3"/>
      <c r="V678" s="3"/>
      <c r="W678" s="3"/>
      <c r="X678" s="3"/>
      <c r="Y678" s="3"/>
    </row>
    <row r="679" spans="1:25" s="1" customFormat="1" x14ac:dyDescent="0.25">
      <c r="A679" s="2">
        <v>40.658321969122603</v>
      </c>
      <c r="B679" s="3">
        <v>6.5741857950093352E-2</v>
      </c>
      <c r="C679" s="3">
        <v>0.27719424735062659</v>
      </c>
      <c r="D679" s="3">
        <v>0.44427663239205295</v>
      </c>
      <c r="E679" s="3">
        <v>0.4664285671293148</v>
      </c>
      <c r="F679" s="3">
        <v>0.28023517289134964</v>
      </c>
      <c r="G679" s="3">
        <v>0.3883028332330199</v>
      </c>
      <c r="I679" s="1" t="str">
        <f t="shared" si="68"/>
        <v>LL</v>
      </c>
      <c r="J679" s="1" t="str">
        <f t="shared" si="69"/>
        <v>LL</v>
      </c>
      <c r="K679" s="1" t="str">
        <f t="shared" si="70"/>
        <v>LM</v>
      </c>
      <c r="L679" s="1" t="str">
        <f t="shared" si="71"/>
        <v>LL</v>
      </c>
      <c r="M679" s="1" t="str">
        <f t="shared" si="72"/>
        <v>LL</v>
      </c>
      <c r="U679" s="3"/>
      <c r="V679" s="3"/>
      <c r="W679" s="3"/>
      <c r="X679" s="3"/>
      <c r="Y679" s="3"/>
    </row>
    <row r="680" spans="1:25" s="1" customFormat="1" x14ac:dyDescent="0.25">
      <c r="A680" s="2">
        <v>48.456615616140674</v>
      </c>
      <c r="B680" s="3">
        <v>0.36060898607990494</v>
      </c>
      <c r="C680" s="3">
        <v>0.35466435149756131</v>
      </c>
      <c r="D680" s="3">
        <v>0.47263538115726561</v>
      </c>
      <c r="E680" s="3">
        <v>0.535890109177381</v>
      </c>
      <c r="F680" s="3">
        <v>0.32732910303282148</v>
      </c>
      <c r="G680" s="3">
        <v>0.63816559536325401</v>
      </c>
      <c r="I680" s="1" t="str">
        <f t="shared" si="68"/>
        <v>MM</v>
      </c>
      <c r="J680" s="1" t="str">
        <f t="shared" si="69"/>
        <v>LL</v>
      </c>
      <c r="K680" s="1" t="str">
        <f t="shared" si="70"/>
        <v>LM</v>
      </c>
      <c r="L680" s="1" t="str">
        <f t="shared" si="71"/>
        <v>ML</v>
      </c>
      <c r="M680" s="1" t="str">
        <f t="shared" si="72"/>
        <v>LM</v>
      </c>
      <c r="U680" s="3"/>
      <c r="V680" s="3"/>
      <c r="W680" s="3"/>
      <c r="X680" s="3"/>
      <c r="Y680" s="3"/>
    </row>
    <row r="681" spans="1:25" s="1" customFormat="1" x14ac:dyDescent="0.25">
      <c r="A681" s="2">
        <v>41.221829643926554</v>
      </c>
      <c r="B681" s="3">
        <v>2.2380513258710929E-2</v>
      </c>
      <c r="C681" s="3">
        <v>0.2727137874738792</v>
      </c>
      <c r="D681" s="3">
        <v>0.42506372569914341</v>
      </c>
      <c r="E681" s="3">
        <v>0.3114714725673543</v>
      </c>
      <c r="F681" s="3">
        <v>0.28715840754138178</v>
      </c>
      <c r="G681" s="3">
        <v>0.57738001988304699</v>
      </c>
      <c r="I681" s="1" t="str">
        <f t="shared" si="68"/>
        <v>LL</v>
      </c>
      <c r="J681" s="1" t="str">
        <f t="shared" si="69"/>
        <v>LL</v>
      </c>
      <c r="K681" s="1" t="str">
        <f t="shared" si="70"/>
        <v>LL</v>
      </c>
      <c r="L681" s="1" t="str">
        <f t="shared" si="71"/>
        <v>LL</v>
      </c>
      <c r="M681" s="1" t="str">
        <f t="shared" si="72"/>
        <v>LM</v>
      </c>
      <c r="U681" s="3"/>
      <c r="V681" s="3"/>
      <c r="W681" s="3"/>
      <c r="X681" s="3"/>
      <c r="Y681" s="3"/>
    </row>
    <row r="682" spans="1:25" s="1" customFormat="1" x14ac:dyDescent="0.25">
      <c r="A682" s="2">
        <v>51.524240802419143</v>
      </c>
      <c r="B682" s="3">
        <v>7.4379371447245088E-2</v>
      </c>
      <c r="C682" s="3">
        <v>0.21672179862386456</v>
      </c>
      <c r="D682" s="3">
        <v>0.3428876901477948</v>
      </c>
      <c r="E682" s="3">
        <v>0.25688346650987504</v>
      </c>
      <c r="F682" s="3">
        <v>0.17984109292587189</v>
      </c>
      <c r="G682" s="3">
        <v>0.38081628714955212</v>
      </c>
      <c r="I682" s="1" t="str">
        <f t="shared" si="68"/>
        <v>LL</v>
      </c>
      <c r="J682" s="1" t="str">
        <f t="shared" si="69"/>
        <v>LL</v>
      </c>
      <c r="K682" s="1" t="str">
        <f t="shared" si="70"/>
        <v>LL</v>
      </c>
      <c r="L682" s="1" t="str">
        <f t="shared" si="71"/>
        <v>LL</v>
      </c>
      <c r="M682" s="1" t="str">
        <f t="shared" si="72"/>
        <v>LL</v>
      </c>
      <c r="U682" s="3"/>
      <c r="V682" s="3"/>
      <c r="W682" s="3"/>
      <c r="X682" s="3"/>
      <c r="Y682" s="3"/>
    </row>
    <row r="683" spans="1:25" s="1" customFormat="1" x14ac:dyDescent="0.25">
      <c r="A683" s="2">
        <v>20.428039484720973</v>
      </c>
      <c r="B683" s="3">
        <v>6.4977035310856912E-2</v>
      </c>
      <c r="C683" s="3">
        <v>0.34266612764851873</v>
      </c>
      <c r="D683" s="3">
        <v>0.69118271978812473</v>
      </c>
      <c r="E683" s="3">
        <v>0.34026580768838499</v>
      </c>
      <c r="F683" s="3">
        <v>0.31970418929595457</v>
      </c>
      <c r="G683" s="3">
        <v>0.47145230745040956</v>
      </c>
      <c r="I683" s="1" t="str">
        <f t="shared" si="68"/>
        <v>LM</v>
      </c>
      <c r="J683" s="1" t="str">
        <f t="shared" si="69"/>
        <v>LM</v>
      </c>
      <c r="K683" s="1" t="str">
        <f t="shared" si="70"/>
        <v>LL</v>
      </c>
      <c r="L683" s="1" t="str">
        <f t="shared" si="71"/>
        <v>LL</v>
      </c>
      <c r="M683" s="1" t="str">
        <f t="shared" si="72"/>
        <v>LL</v>
      </c>
      <c r="U683" s="3"/>
      <c r="V683" s="3"/>
      <c r="W683" s="3"/>
      <c r="X683" s="3"/>
      <c r="Y683" s="3"/>
    </row>
    <row r="684" spans="1:25" s="1" customFormat="1" x14ac:dyDescent="0.25">
      <c r="A684" s="2">
        <v>20.085263782360816</v>
      </c>
      <c r="B684" s="3">
        <v>0.10685875525750371</v>
      </c>
      <c r="C684" s="3">
        <v>0.31302254016962466</v>
      </c>
      <c r="D684" s="3">
        <v>0.44323699435572544</v>
      </c>
      <c r="E684" s="3">
        <v>0.27977893908870755</v>
      </c>
      <c r="F684" s="3">
        <v>0.40827647907105541</v>
      </c>
      <c r="G684" s="3">
        <v>0.45140075625390147</v>
      </c>
      <c r="I684" s="1" t="str">
        <f t="shared" si="68"/>
        <v>LL</v>
      </c>
      <c r="J684" s="1" t="str">
        <f t="shared" si="69"/>
        <v>LL</v>
      </c>
      <c r="K684" s="1" t="str">
        <f t="shared" si="70"/>
        <v>LL</v>
      </c>
      <c r="L684" s="1" t="str">
        <f t="shared" si="71"/>
        <v>LM</v>
      </c>
      <c r="M684" s="1" t="str">
        <f t="shared" si="72"/>
        <v>LL</v>
      </c>
      <c r="U684" s="3"/>
      <c r="V684" s="3"/>
      <c r="W684" s="3"/>
      <c r="X684" s="3"/>
      <c r="Y684" s="3"/>
    </row>
    <row r="685" spans="1:25" s="1" customFormat="1" x14ac:dyDescent="0.25">
      <c r="A685" s="2">
        <v>47.066693532391071</v>
      </c>
      <c r="B685" s="3">
        <v>9.2543171532471685E-2</v>
      </c>
      <c r="C685" s="3">
        <v>0.40233561982089661</v>
      </c>
      <c r="D685" s="3">
        <v>0.68767421813966489</v>
      </c>
      <c r="E685" s="3">
        <v>0.44120225521050699</v>
      </c>
      <c r="F685" s="3">
        <v>0.50339712782038759</v>
      </c>
      <c r="G685" s="3">
        <v>0.67400748107542008</v>
      </c>
      <c r="I685" s="1" t="str">
        <f t="shared" si="68"/>
        <v>LM</v>
      </c>
      <c r="J685" s="1" t="str">
        <f t="shared" si="69"/>
        <v>LM</v>
      </c>
      <c r="K685" s="1" t="str">
        <f t="shared" si="70"/>
        <v>LM</v>
      </c>
      <c r="L685" s="1" t="str">
        <f t="shared" si="71"/>
        <v>LM</v>
      </c>
      <c r="M685" s="1" t="str">
        <f t="shared" si="72"/>
        <v>LM</v>
      </c>
      <c r="U685" s="3"/>
      <c r="V685" s="3"/>
      <c r="W685" s="3"/>
      <c r="X685" s="3"/>
      <c r="Y685" s="3"/>
    </row>
    <row r="686" spans="1:25" s="1" customFormat="1" x14ac:dyDescent="0.25">
      <c r="A686" s="2">
        <v>42.821902802081539</v>
      </c>
      <c r="B686" s="3">
        <v>0.19501208394210007</v>
      </c>
      <c r="C686" s="3">
        <v>0.25146364269038002</v>
      </c>
      <c r="D686" s="3">
        <v>0.50283742613773164</v>
      </c>
      <c r="E686" s="3">
        <v>0.47781335711161421</v>
      </c>
      <c r="F686" s="3">
        <v>0.41570815755876095</v>
      </c>
      <c r="G686" s="3">
        <v>0.46088534919943519</v>
      </c>
      <c r="I686" s="1" t="str">
        <f t="shared" si="68"/>
        <v>LL</v>
      </c>
      <c r="J686" s="1" t="str">
        <f t="shared" si="69"/>
        <v>LL</v>
      </c>
      <c r="K686" s="1" t="str">
        <f t="shared" si="70"/>
        <v>LM</v>
      </c>
      <c r="L686" s="1" t="str">
        <f t="shared" si="71"/>
        <v>LM</v>
      </c>
      <c r="M686" s="1" t="str">
        <f t="shared" si="72"/>
        <v>LL</v>
      </c>
      <c r="U686" s="3"/>
      <c r="V686" s="3"/>
      <c r="W686" s="3"/>
      <c r="X686" s="3"/>
      <c r="Y686" s="3"/>
    </row>
    <row r="687" spans="1:25" s="1" customFormat="1" x14ac:dyDescent="0.25">
      <c r="A687" s="2">
        <v>42.462948139668619</v>
      </c>
      <c r="B687" s="3">
        <v>9.7003295284343552E-2</v>
      </c>
      <c r="C687" s="3">
        <v>0.4375617582751416</v>
      </c>
      <c r="D687" s="3">
        <v>0.55927604837112965</v>
      </c>
      <c r="E687" s="3">
        <v>0.5341424193729627</v>
      </c>
      <c r="F687" s="3">
        <v>0.36346149387689186</v>
      </c>
      <c r="G687" s="3">
        <v>0.47746992811330147</v>
      </c>
      <c r="I687" s="1" t="str">
        <f t="shared" si="68"/>
        <v>LM</v>
      </c>
      <c r="J687" s="1" t="str">
        <f t="shared" si="69"/>
        <v>LM</v>
      </c>
      <c r="K687" s="1" t="str">
        <f t="shared" si="70"/>
        <v>LM</v>
      </c>
      <c r="L687" s="1" t="str">
        <f t="shared" si="71"/>
        <v>LM</v>
      </c>
      <c r="M687" s="1" t="str">
        <f t="shared" si="72"/>
        <v>LL</v>
      </c>
      <c r="U687" s="3"/>
      <c r="V687" s="3"/>
      <c r="W687" s="3"/>
      <c r="X687" s="3"/>
      <c r="Y687" s="3"/>
    </row>
    <row r="688" spans="1:25" s="1" customFormat="1" x14ac:dyDescent="0.25">
      <c r="A688" s="2">
        <v>41.562385961572126</v>
      </c>
      <c r="B688" s="3">
        <v>5.9641147191330388E-2</v>
      </c>
      <c r="C688" s="3">
        <v>0.43261386234024429</v>
      </c>
      <c r="D688" s="3">
        <v>0.77361129058484268</v>
      </c>
      <c r="E688" s="3">
        <v>0.49859272061012982</v>
      </c>
      <c r="F688" s="3">
        <v>0.57343582386713821</v>
      </c>
      <c r="G688" s="3">
        <v>0.64631212250660774</v>
      </c>
      <c r="I688" s="1" t="str">
        <f t="shared" si="68"/>
        <v>LM</v>
      </c>
      <c r="J688" s="1" t="str">
        <f t="shared" si="69"/>
        <v>LH</v>
      </c>
      <c r="K688" s="1" t="str">
        <f t="shared" si="70"/>
        <v>LM</v>
      </c>
      <c r="L688" s="1" t="str">
        <f t="shared" si="71"/>
        <v>LM</v>
      </c>
      <c r="M688" s="1" t="str">
        <f t="shared" si="72"/>
        <v>LM</v>
      </c>
      <c r="U688" s="3"/>
      <c r="V688" s="3"/>
      <c r="W688" s="3"/>
      <c r="X688" s="3"/>
      <c r="Y688" s="3"/>
    </row>
    <row r="689" spans="1:25" s="1" customFormat="1" x14ac:dyDescent="0.25">
      <c r="A689" s="2">
        <v>52.824265490393152</v>
      </c>
      <c r="B689" s="3">
        <v>0.15963166539862594</v>
      </c>
      <c r="C689" s="3">
        <v>0.21766941144543317</v>
      </c>
      <c r="D689" s="3">
        <v>0.44663260398012827</v>
      </c>
      <c r="E689" s="3">
        <v>0.33962630145976186</v>
      </c>
      <c r="F689" s="3">
        <v>0.36488975220842135</v>
      </c>
      <c r="G689" s="3">
        <v>0.58895430868650434</v>
      </c>
      <c r="I689" s="1" t="str">
        <f t="shared" si="68"/>
        <v>LL</v>
      </c>
      <c r="J689" s="1" t="str">
        <f t="shared" si="69"/>
        <v>LL</v>
      </c>
      <c r="K689" s="1" t="str">
        <f t="shared" si="70"/>
        <v>LL</v>
      </c>
      <c r="L689" s="1" t="str">
        <f t="shared" si="71"/>
        <v>LM</v>
      </c>
      <c r="M689" s="1" t="str">
        <f t="shared" si="72"/>
        <v>LM</v>
      </c>
      <c r="U689" s="3"/>
      <c r="V689" s="3"/>
      <c r="W689" s="3"/>
      <c r="X689" s="3"/>
      <c r="Y689" s="3"/>
    </row>
    <row r="690" spans="1:25" s="1" customFormat="1" x14ac:dyDescent="0.25">
      <c r="A690" s="2">
        <v>33.770699172793464</v>
      </c>
      <c r="B690" s="3">
        <v>1.2219959588499011E-2</v>
      </c>
      <c r="C690" s="3">
        <v>0.5621293963201579</v>
      </c>
      <c r="D690" s="3">
        <v>0.898437367776314</v>
      </c>
      <c r="E690" s="3">
        <v>0.69466077710471619</v>
      </c>
      <c r="F690" s="3">
        <v>0.78202335542173773</v>
      </c>
      <c r="G690" s="3">
        <v>0.83756476133338675</v>
      </c>
      <c r="I690" s="1" t="str">
        <f t="shared" si="68"/>
        <v>LM</v>
      </c>
      <c r="J690" s="1" t="str">
        <f t="shared" si="69"/>
        <v>LH</v>
      </c>
      <c r="K690" s="1" t="str">
        <f t="shared" si="70"/>
        <v>LM</v>
      </c>
      <c r="L690" s="1" t="str">
        <f t="shared" si="71"/>
        <v>LH</v>
      </c>
      <c r="M690" s="1" t="str">
        <f t="shared" si="72"/>
        <v>LH</v>
      </c>
      <c r="U690" s="3"/>
      <c r="V690" s="3"/>
      <c r="W690" s="3"/>
      <c r="X690" s="3"/>
      <c r="Y690" s="3"/>
    </row>
    <row r="691" spans="1:25" s="1" customFormat="1" x14ac:dyDescent="0.25">
      <c r="A691" s="2">
        <v>23.998303558043531</v>
      </c>
      <c r="B691" s="3">
        <v>9.7910454087796223E-2</v>
      </c>
      <c r="C691" s="3">
        <v>0.30677722735389767</v>
      </c>
      <c r="D691" s="3">
        <v>0.45114686880637878</v>
      </c>
      <c r="E691" s="3">
        <v>0.36867248951486559</v>
      </c>
      <c r="F691" s="3">
        <v>0.36780243141642244</v>
      </c>
      <c r="G691" s="3">
        <v>0.63145178513136091</v>
      </c>
      <c r="I691" s="1" t="str">
        <f t="shared" si="68"/>
        <v>LL</v>
      </c>
      <c r="J691" s="1" t="str">
        <f t="shared" si="69"/>
        <v>LL</v>
      </c>
      <c r="K691" s="1" t="str">
        <f t="shared" si="70"/>
        <v>LL</v>
      </c>
      <c r="L691" s="1" t="str">
        <f t="shared" si="71"/>
        <v>LM</v>
      </c>
      <c r="M691" s="1" t="str">
        <f t="shared" si="72"/>
        <v>LM</v>
      </c>
      <c r="U691" s="3"/>
      <c r="V691" s="3"/>
      <c r="W691" s="3"/>
      <c r="X691" s="3"/>
      <c r="Y691" s="3"/>
    </row>
    <row r="692" spans="1:25" s="1" customFormat="1" x14ac:dyDescent="0.25">
      <c r="A692" s="2">
        <v>36.129192439095043</v>
      </c>
      <c r="B692" s="3">
        <v>4.8078591027667997E-3</v>
      </c>
      <c r="C692" s="3">
        <v>0.37396079678984728</v>
      </c>
      <c r="D692" s="3">
        <v>0.57118020217548027</v>
      </c>
      <c r="E692" s="3">
        <v>0.41207789627472785</v>
      </c>
      <c r="F692" s="3">
        <v>0.42679292886855147</v>
      </c>
      <c r="G692" s="3">
        <v>0.54709894557888183</v>
      </c>
      <c r="I692" s="1" t="str">
        <f t="shared" si="68"/>
        <v>LM</v>
      </c>
      <c r="J692" s="1" t="str">
        <f t="shared" si="69"/>
        <v>LM</v>
      </c>
      <c r="K692" s="1" t="str">
        <f t="shared" si="70"/>
        <v>LM</v>
      </c>
      <c r="L692" s="1" t="str">
        <f t="shared" si="71"/>
        <v>LM</v>
      </c>
      <c r="M692" s="1" t="str">
        <f t="shared" si="72"/>
        <v>LL</v>
      </c>
      <c r="U692" s="3"/>
      <c r="V692" s="3"/>
      <c r="W692" s="3"/>
      <c r="X692" s="3"/>
      <c r="Y692" s="3"/>
    </row>
    <row r="693" spans="1:25" s="1" customFormat="1" x14ac:dyDescent="0.25">
      <c r="A693" s="2">
        <v>17.922444474613272</v>
      </c>
      <c r="B693" s="3">
        <v>2.3950345000931759E-2</v>
      </c>
      <c r="C693" s="3">
        <v>0.33236108255576424</v>
      </c>
      <c r="D693" s="3">
        <v>0.60879604674914678</v>
      </c>
      <c r="E693" s="3">
        <v>0.50319246922267757</v>
      </c>
      <c r="F693" s="3">
        <v>0.39793153729074804</v>
      </c>
      <c r="G693" s="3">
        <v>0.7204734570730269</v>
      </c>
      <c r="I693" s="1" t="str">
        <f t="shared" si="68"/>
        <v>LM</v>
      </c>
      <c r="J693" s="1" t="str">
        <f t="shared" si="69"/>
        <v>LM</v>
      </c>
      <c r="K693" s="1" t="str">
        <f t="shared" si="70"/>
        <v>LM</v>
      </c>
      <c r="L693" s="1" t="str">
        <f t="shared" si="71"/>
        <v>LM</v>
      </c>
      <c r="M693" s="1" t="str">
        <f t="shared" si="72"/>
        <v>LM</v>
      </c>
      <c r="U693" s="3"/>
      <c r="V693" s="3"/>
      <c r="W693" s="3"/>
      <c r="X693" s="3"/>
      <c r="Y693" s="3"/>
    </row>
    <row r="694" spans="1:25" s="1" customFormat="1" x14ac:dyDescent="0.25">
      <c r="A694" s="2">
        <v>40.540674264731969</v>
      </c>
      <c r="B694" s="3">
        <v>0.24829946774620595</v>
      </c>
      <c r="C694" s="3">
        <v>0.21273924038062594</v>
      </c>
      <c r="D694" s="3">
        <v>0.40590763335245167</v>
      </c>
      <c r="E694" s="3">
        <v>0.371447328252832</v>
      </c>
      <c r="F694" s="3">
        <v>0.30500455213789773</v>
      </c>
      <c r="G694" s="3">
        <v>0.52568243793372993</v>
      </c>
      <c r="I694" s="1" t="str">
        <f t="shared" si="68"/>
        <v>LL</v>
      </c>
      <c r="J694" s="1" t="str">
        <f t="shared" si="69"/>
        <v>LL</v>
      </c>
      <c r="K694" s="1" t="str">
        <f t="shared" si="70"/>
        <v>LL</v>
      </c>
      <c r="L694" s="1" t="str">
        <f t="shared" si="71"/>
        <v>LL</v>
      </c>
      <c r="M694" s="1" t="str">
        <f t="shared" si="72"/>
        <v>LL</v>
      </c>
      <c r="U694" s="3"/>
      <c r="V694" s="3"/>
      <c r="W694" s="3"/>
      <c r="X694" s="3"/>
      <c r="Y694" s="3"/>
    </row>
    <row r="695" spans="1:25" s="1" customFormat="1" x14ac:dyDescent="0.25">
      <c r="A695" s="2">
        <v>37.101185495140975</v>
      </c>
      <c r="B695" s="3">
        <v>6.5550396777797948E-2</v>
      </c>
      <c r="C695" s="3">
        <v>0.4824542996648481</v>
      </c>
      <c r="D695" s="3">
        <v>0.69198731980283656</v>
      </c>
      <c r="E695" s="3">
        <v>0.59696677135425369</v>
      </c>
      <c r="F695" s="3">
        <v>0.57097888717529677</v>
      </c>
      <c r="G695" s="3">
        <v>0.7630143848289439</v>
      </c>
      <c r="I695" s="1" t="str">
        <f t="shared" si="68"/>
        <v>LM</v>
      </c>
      <c r="J695" s="1" t="str">
        <f t="shared" si="69"/>
        <v>LM</v>
      </c>
      <c r="K695" s="1" t="str">
        <f t="shared" si="70"/>
        <v>LM</v>
      </c>
      <c r="L695" s="1" t="str">
        <f t="shared" si="71"/>
        <v>LM</v>
      </c>
      <c r="M695" s="1" t="str">
        <f t="shared" si="72"/>
        <v>LH</v>
      </c>
      <c r="U695" s="3"/>
      <c r="V695" s="3"/>
      <c r="W695" s="3"/>
      <c r="X695" s="3"/>
      <c r="Y695" s="3"/>
    </row>
    <row r="696" spans="1:25" s="1" customFormat="1" x14ac:dyDescent="0.25">
      <c r="A696" s="2">
        <v>33.16070352232024</v>
      </c>
      <c r="B696" s="3">
        <v>2.8630128282045329E-2</v>
      </c>
      <c r="C696" s="3">
        <v>0.30584194946714449</v>
      </c>
      <c r="D696" s="3">
        <v>0.54856706712021386</v>
      </c>
      <c r="E696" s="3">
        <v>0.41497483289365666</v>
      </c>
      <c r="F696" s="3">
        <v>0.36604859884148255</v>
      </c>
      <c r="G696" s="3">
        <v>0.61537823839070316</v>
      </c>
      <c r="I696" s="1" t="str">
        <f t="shared" si="68"/>
        <v>LL</v>
      </c>
      <c r="J696" s="1" t="str">
        <f t="shared" si="69"/>
        <v>LM</v>
      </c>
      <c r="K696" s="1" t="str">
        <f t="shared" si="70"/>
        <v>LM</v>
      </c>
      <c r="L696" s="1" t="str">
        <f t="shared" si="71"/>
        <v>LM</v>
      </c>
      <c r="M696" s="1" t="str">
        <f t="shared" si="72"/>
        <v>LM</v>
      </c>
      <c r="U696" s="3"/>
      <c r="V696" s="3"/>
      <c r="W696" s="3"/>
      <c r="X696" s="3"/>
      <c r="Y696" s="3"/>
    </row>
    <row r="697" spans="1:25" s="1" customFormat="1" x14ac:dyDescent="0.25">
      <c r="A697" s="2">
        <v>29.799358510520786</v>
      </c>
      <c r="B697" s="3">
        <v>3.4567760102019882E-2</v>
      </c>
      <c r="C697" s="3">
        <v>0.20916389475978747</v>
      </c>
      <c r="D697" s="3">
        <v>0.48965616505151727</v>
      </c>
      <c r="E697" s="3">
        <v>0.33553261401910139</v>
      </c>
      <c r="F697" s="3">
        <v>0.31855322991916718</v>
      </c>
      <c r="G697" s="3">
        <v>0.62102071237661749</v>
      </c>
      <c r="I697" s="1" t="str">
        <f t="shared" si="68"/>
        <v>LL</v>
      </c>
      <c r="J697" s="1" t="str">
        <f t="shared" si="69"/>
        <v>LL</v>
      </c>
      <c r="K697" s="1" t="str">
        <f t="shared" si="70"/>
        <v>LL</v>
      </c>
      <c r="L697" s="1" t="str">
        <f t="shared" si="71"/>
        <v>LL</v>
      </c>
      <c r="M697" s="1" t="str">
        <f t="shared" si="72"/>
        <v>LM</v>
      </c>
      <c r="U697" s="3"/>
      <c r="V697" s="3"/>
      <c r="W697" s="3"/>
      <c r="X697" s="3"/>
      <c r="Y697" s="3"/>
    </row>
    <row r="698" spans="1:25" s="1" customFormat="1" x14ac:dyDescent="0.25">
      <c r="A698" s="2">
        <v>48.178561025283592</v>
      </c>
      <c r="B698" s="3">
        <v>0.27494154953794031</v>
      </c>
      <c r="C698" s="3">
        <v>0.26643193954934696</v>
      </c>
      <c r="D698" s="3">
        <v>0.44798711941091268</v>
      </c>
      <c r="E698" s="3">
        <v>0.37662039197188057</v>
      </c>
      <c r="F698" s="3">
        <v>0.2108791078853049</v>
      </c>
      <c r="G698" s="3">
        <v>0.35217794367742444</v>
      </c>
      <c r="I698" s="1" t="str">
        <f t="shared" si="68"/>
        <v>LL</v>
      </c>
      <c r="J698" s="1" t="str">
        <f t="shared" si="69"/>
        <v>LL</v>
      </c>
      <c r="K698" s="1" t="str">
        <f t="shared" si="70"/>
        <v>LL</v>
      </c>
      <c r="L698" s="1" t="str">
        <f t="shared" si="71"/>
        <v>LL</v>
      </c>
      <c r="M698" s="1" t="str">
        <f t="shared" si="72"/>
        <v>LL</v>
      </c>
      <c r="U698" s="3"/>
      <c r="V698" s="3"/>
      <c r="W698" s="3"/>
      <c r="X698" s="3"/>
      <c r="Y698" s="3"/>
    </row>
    <row r="699" spans="1:25" s="1" customFormat="1" x14ac:dyDescent="0.25">
      <c r="A699" s="2">
        <v>40.524686496498106</v>
      </c>
      <c r="B699" s="3">
        <v>6.1586073028844363E-2</v>
      </c>
      <c r="C699" s="3">
        <v>0.42755740821916582</v>
      </c>
      <c r="D699" s="3">
        <v>0.59949783881179231</v>
      </c>
      <c r="E699" s="3">
        <v>0.49471791364678691</v>
      </c>
      <c r="F699" s="3">
        <v>0.54637526329999442</v>
      </c>
      <c r="G699" s="3">
        <v>0.70812529404912761</v>
      </c>
      <c r="I699" s="1" t="str">
        <f t="shared" si="68"/>
        <v>LM</v>
      </c>
      <c r="J699" s="1" t="str">
        <f t="shared" si="69"/>
        <v>LM</v>
      </c>
      <c r="K699" s="1" t="str">
        <f t="shared" si="70"/>
        <v>LM</v>
      </c>
      <c r="L699" s="1" t="str">
        <f t="shared" si="71"/>
        <v>LM</v>
      </c>
      <c r="M699" s="1" t="str">
        <f t="shared" si="72"/>
        <v>LM</v>
      </c>
      <c r="U699" s="3"/>
      <c r="V699" s="3"/>
      <c r="W699" s="3"/>
      <c r="X699" s="3"/>
      <c r="Y699" s="3"/>
    </row>
    <row r="700" spans="1:25" s="1" customFormat="1" x14ac:dyDescent="0.25">
      <c r="A700" s="2">
        <v>36.694844532778227</v>
      </c>
      <c r="B700" s="3">
        <v>7.8755566458042804E-3</v>
      </c>
      <c r="C700" s="3">
        <v>0.64007843068994374</v>
      </c>
      <c r="D700" s="3">
        <v>0.77011488470460299</v>
      </c>
      <c r="E700" s="3">
        <v>0.68164590457276319</v>
      </c>
      <c r="F700" s="3">
        <v>0.72029474006736793</v>
      </c>
      <c r="G700" s="3">
        <v>0.8390024714879627</v>
      </c>
      <c r="I700" s="1" t="str">
        <f t="shared" si="68"/>
        <v>LM</v>
      </c>
      <c r="J700" s="1" t="str">
        <f t="shared" si="69"/>
        <v>LH</v>
      </c>
      <c r="K700" s="1" t="str">
        <f t="shared" si="70"/>
        <v>LM</v>
      </c>
      <c r="L700" s="1" t="str">
        <f t="shared" si="71"/>
        <v>LH</v>
      </c>
      <c r="M700" s="1" t="str">
        <f t="shared" si="72"/>
        <v>LH</v>
      </c>
      <c r="U700" s="3"/>
      <c r="V700" s="3"/>
      <c r="W700" s="3"/>
      <c r="X700" s="3"/>
      <c r="Y700" s="3"/>
    </row>
    <row r="701" spans="1:25" s="1" customFormat="1" x14ac:dyDescent="0.25">
      <c r="A701" s="2">
        <v>40.92182495712531</v>
      </c>
      <c r="B701" s="3">
        <v>3.7393290344091702E-2</v>
      </c>
      <c r="C701" s="3">
        <v>0.2618082397955962</v>
      </c>
      <c r="D701" s="3">
        <v>0.34141194440253331</v>
      </c>
      <c r="E701" s="3">
        <v>0.32926007745473163</v>
      </c>
      <c r="F701" s="3">
        <v>0.46008403870297598</v>
      </c>
      <c r="G701" s="3">
        <v>0.52150753859051024</v>
      </c>
      <c r="I701" s="1" t="str">
        <f t="shared" si="68"/>
        <v>LL</v>
      </c>
      <c r="J701" s="1" t="str">
        <f t="shared" si="69"/>
        <v>LL</v>
      </c>
      <c r="K701" s="1" t="str">
        <f t="shared" si="70"/>
        <v>LL</v>
      </c>
      <c r="L701" s="1" t="str">
        <f t="shared" si="71"/>
        <v>LM</v>
      </c>
      <c r="M701" s="1" t="str">
        <f t="shared" si="72"/>
        <v>LL</v>
      </c>
      <c r="U701" s="3"/>
      <c r="V701" s="3"/>
      <c r="W701" s="3"/>
      <c r="X701" s="3"/>
      <c r="Y701" s="3"/>
    </row>
    <row r="702" spans="1:25" s="1" customFormat="1" x14ac:dyDescent="0.25">
      <c r="A702" s="2">
        <v>40.787065554923423</v>
      </c>
      <c r="B702" s="3">
        <v>0.11917302642493664</v>
      </c>
      <c r="C702" s="3">
        <v>0.41670770723395412</v>
      </c>
      <c r="D702" s="3">
        <v>0.59693626386557364</v>
      </c>
      <c r="E702" s="3">
        <v>0.43501583515858316</v>
      </c>
      <c r="F702" s="3">
        <v>0.38646448150083496</v>
      </c>
      <c r="G702" s="3">
        <v>0.68050457981008172</v>
      </c>
      <c r="I702" s="1" t="str">
        <f t="shared" si="68"/>
        <v>LM</v>
      </c>
      <c r="J702" s="1" t="str">
        <f t="shared" si="69"/>
        <v>LM</v>
      </c>
      <c r="K702" s="1" t="str">
        <f t="shared" si="70"/>
        <v>LM</v>
      </c>
      <c r="L702" s="1" t="str">
        <f t="shared" si="71"/>
        <v>LM</v>
      </c>
      <c r="M702" s="1" t="str">
        <f t="shared" si="72"/>
        <v>LM</v>
      </c>
      <c r="U702" s="3"/>
      <c r="V702" s="3"/>
      <c r="W702" s="3"/>
      <c r="X702" s="3"/>
      <c r="Y702" s="3"/>
    </row>
    <row r="703" spans="1:25" s="1" customFormat="1" x14ac:dyDescent="0.25">
      <c r="A703" s="2">
        <v>41.910312265667834</v>
      </c>
      <c r="B703" s="3">
        <v>0.4176027459413475</v>
      </c>
      <c r="C703" s="3">
        <v>0.32052036151434171</v>
      </c>
      <c r="D703" s="3">
        <v>0.58607063509926904</v>
      </c>
      <c r="E703" s="3">
        <v>0.34169131115921603</v>
      </c>
      <c r="F703" s="3">
        <v>0.27838747085144289</v>
      </c>
      <c r="G703" s="3">
        <v>0.53253025597436854</v>
      </c>
      <c r="I703" s="1" t="str">
        <f t="shared" si="68"/>
        <v>ML</v>
      </c>
      <c r="J703" s="1" t="str">
        <f t="shared" si="69"/>
        <v>LM</v>
      </c>
      <c r="K703" s="1" t="str">
        <f t="shared" si="70"/>
        <v>ML</v>
      </c>
      <c r="L703" s="1" t="str">
        <f t="shared" si="71"/>
        <v>ML</v>
      </c>
      <c r="M703" s="1" t="str">
        <f t="shared" si="72"/>
        <v>LL</v>
      </c>
      <c r="U703" s="3"/>
      <c r="V703" s="3"/>
      <c r="W703" s="3"/>
      <c r="X703" s="3"/>
      <c r="Y703" s="3"/>
    </row>
    <row r="704" spans="1:25" s="1" customFormat="1" x14ac:dyDescent="0.25">
      <c r="A704" s="2">
        <v>53.779303835861512</v>
      </c>
      <c r="B704" s="3">
        <v>0.33685919875707326</v>
      </c>
      <c r="C704" s="3">
        <v>0.46518304155423856</v>
      </c>
      <c r="D704" s="3">
        <v>0.44201001507346466</v>
      </c>
      <c r="E704" s="3">
        <v>0.34371932441409347</v>
      </c>
      <c r="F704" s="3">
        <v>0.38020844501278744</v>
      </c>
      <c r="G704" s="3">
        <v>0.43897101828727092</v>
      </c>
      <c r="I704" s="1" t="str">
        <f t="shared" si="68"/>
        <v>MM</v>
      </c>
      <c r="J704" s="1" t="str">
        <f t="shared" si="69"/>
        <v>LL</v>
      </c>
      <c r="K704" s="1" t="str">
        <f t="shared" si="70"/>
        <v>LL</v>
      </c>
      <c r="L704" s="1" t="str">
        <f t="shared" si="71"/>
        <v>MM</v>
      </c>
      <c r="M704" s="1" t="str">
        <f t="shared" si="72"/>
        <v>LL</v>
      </c>
      <c r="U704" s="3"/>
      <c r="V704" s="3"/>
      <c r="W704" s="3"/>
      <c r="X704" s="3"/>
      <c r="Y704" s="3"/>
    </row>
    <row r="705" spans="1:25" s="1" customFormat="1" x14ac:dyDescent="0.25">
      <c r="A705" s="2">
        <v>55.497261166214017</v>
      </c>
      <c r="B705" s="3">
        <v>0.12520743406756449</v>
      </c>
      <c r="C705" s="3">
        <v>0.23395776397482448</v>
      </c>
      <c r="D705" s="3">
        <v>0.56443209573643027</v>
      </c>
      <c r="E705" s="3">
        <v>0.49603546224934653</v>
      </c>
      <c r="F705" s="3">
        <v>0.3584977733780676</v>
      </c>
      <c r="G705" s="3">
        <v>0.63926427272915221</v>
      </c>
      <c r="I705" s="1" t="str">
        <f t="shared" si="68"/>
        <v>LL</v>
      </c>
      <c r="J705" s="1" t="str">
        <f t="shared" si="69"/>
        <v>LM</v>
      </c>
      <c r="K705" s="1" t="str">
        <f t="shared" si="70"/>
        <v>LM</v>
      </c>
      <c r="L705" s="1" t="str">
        <f t="shared" si="71"/>
        <v>LM</v>
      </c>
      <c r="M705" s="1" t="str">
        <f t="shared" si="72"/>
        <v>LM</v>
      </c>
      <c r="U705" s="3"/>
      <c r="V705" s="3"/>
      <c r="W705" s="3"/>
      <c r="X705" s="3"/>
      <c r="Y705" s="3"/>
    </row>
    <row r="706" spans="1:25" s="1" customFormat="1" x14ac:dyDescent="0.25">
      <c r="A706" s="2">
        <v>54.2161522202179</v>
      </c>
      <c r="B706" s="3">
        <v>6.7861742710528153E-2</v>
      </c>
      <c r="C706" s="3">
        <v>0.31725584826318215</v>
      </c>
      <c r="D706" s="3">
        <v>0.39157652952785643</v>
      </c>
      <c r="E706" s="3">
        <v>0.36127840821606094</v>
      </c>
      <c r="F706" s="3">
        <v>0.25366390632050345</v>
      </c>
      <c r="G706" s="3">
        <v>0.44360814529965542</v>
      </c>
      <c r="I706" s="1" t="str">
        <f t="shared" si="68"/>
        <v>LL</v>
      </c>
      <c r="J706" s="1" t="str">
        <f t="shared" si="69"/>
        <v>LL</v>
      </c>
      <c r="K706" s="1" t="str">
        <f t="shared" si="70"/>
        <v>LL</v>
      </c>
      <c r="L706" s="1" t="str">
        <f t="shared" si="71"/>
        <v>LL</v>
      </c>
      <c r="M706" s="1" t="str">
        <f t="shared" si="72"/>
        <v>LL</v>
      </c>
      <c r="U706" s="3"/>
      <c r="V706" s="3"/>
      <c r="W706" s="3"/>
      <c r="X706" s="3"/>
      <c r="Y706" s="3"/>
    </row>
    <row r="707" spans="1:25" s="1" customFormat="1" x14ac:dyDescent="0.25">
      <c r="A707" s="2">
        <v>45.742931332325945</v>
      </c>
      <c r="B707" s="3">
        <v>7.0467574869259898E-3</v>
      </c>
      <c r="C707" s="3">
        <v>0.22560685226141411</v>
      </c>
      <c r="D707" s="3">
        <v>0.3641366838304021</v>
      </c>
      <c r="E707" s="3">
        <v>0.34421210992074963</v>
      </c>
      <c r="F707" s="3">
        <v>0.26720618975938953</v>
      </c>
      <c r="G707" s="3">
        <v>0.57848185398010787</v>
      </c>
      <c r="I707" s="1" t="str">
        <f t="shared" ref="I707:I770" si="73">IF(B707&lt;=0.33,IF(C707&lt;=0.33,"LL",IF(C707&lt;=0.66,"LM","LH")),IF(B707&lt;=0.66,IF(C707&lt;=0.33,"ML",IF(C707&lt;=0.66,"MM","MH")),IF(B707&lt;=1,IF(C707&lt;=0.33,"HL",IF(C707&lt;=0.66,"HM","HH")))))</f>
        <v>LL</v>
      </c>
      <c r="J707" s="1" t="str">
        <f t="shared" ref="J707:J770" si="74">IF(B707&lt;=0.51,IF(D707&lt;=0.51,"LL",IF(D707&lt;=0.76,"LM","LH")),IF(B707&lt;=0.76,IF(D707&lt;=0.51,"ML",IF(D707&lt;=0.76,"MM","MH")),IF(B707&lt;=1,IF(D707&lt;=0.51,"HL",IF(D707&lt;=0.76,"HM","HH")))))</f>
        <v>LL</v>
      </c>
      <c r="K707" s="1" t="str">
        <f t="shared" ref="K707:K770" si="75">IF(B707&lt;=0.4,IF(E707&lt;=0.4,"LL",IF(E707&lt;=0.7,"LM","LH")),IF(B707&lt;=0.7,IF(E707&lt;=0.4,"ML",IF(E707&lt;=0.7,"MM","MH")),IF(B707&lt;=1,IF(E707&lt;=0.4,"HL",IF(E707&lt;=0.7,"HM","HH")))))</f>
        <v>LL</v>
      </c>
      <c r="L707" s="1" t="str">
        <f t="shared" ref="L707:L770" si="76">IF(B707&lt;=0.33,IF(F707&lt;=0.33,"LL",IF(F707&lt;=0.66,"LM","LH")),IF(B707&lt;=0.66,IF(F707&lt;=0.33,"ML",IF(F707&lt;=0.66,"MM","MH")),IF(B707&lt;=1,IF(F707&lt;=0.33,"HL",IF(F707&lt;=0.66,"HM","HH")))))</f>
        <v>LL</v>
      </c>
      <c r="M707" s="1" t="str">
        <f t="shared" ref="M707:M770" si="77">IF(B707&lt;=0.55,IF(G707&lt;=0.55,"LL",IF(G707&lt;=0.76,"LM","LH")),IF(B707&lt;=0.76,IF(G707&lt;=0.55,"ML",IF(G707&lt;=0.76,"MM","MH")),IF(B707&lt;=1,IF(G707&lt;=0.55,"HL",IF(G707&lt;=0.76,"HM","HH")))))</f>
        <v>LM</v>
      </c>
      <c r="U707" s="3"/>
      <c r="V707" s="3"/>
      <c r="W707" s="3"/>
      <c r="X707" s="3"/>
      <c r="Y707" s="3"/>
    </row>
    <row r="708" spans="1:25" s="1" customFormat="1" x14ac:dyDescent="0.25">
      <c r="A708" s="2">
        <v>40.798490622713182</v>
      </c>
      <c r="B708" s="3">
        <v>0.44634712455671144</v>
      </c>
      <c r="C708" s="3">
        <v>0.68419302649759883</v>
      </c>
      <c r="D708" s="3">
        <v>0.58076976717463502</v>
      </c>
      <c r="E708" s="3">
        <v>0.61873614705147539</v>
      </c>
      <c r="F708" s="3">
        <v>0.6575797105172938</v>
      </c>
      <c r="G708" s="3">
        <v>0.77178978258534114</v>
      </c>
      <c r="I708" s="1" t="str">
        <f t="shared" si="73"/>
        <v>MH</v>
      </c>
      <c r="J708" s="1" t="str">
        <f t="shared" si="74"/>
        <v>LM</v>
      </c>
      <c r="K708" s="1" t="str">
        <f t="shared" si="75"/>
        <v>MM</v>
      </c>
      <c r="L708" s="1" t="str">
        <f t="shared" si="76"/>
        <v>MM</v>
      </c>
      <c r="M708" s="1" t="str">
        <f t="shared" si="77"/>
        <v>LH</v>
      </c>
      <c r="U708" s="3"/>
      <c r="V708" s="3"/>
      <c r="W708" s="3"/>
      <c r="X708" s="3"/>
      <c r="Y708" s="3"/>
    </row>
    <row r="709" spans="1:25" s="1" customFormat="1" x14ac:dyDescent="0.25">
      <c r="A709" s="2">
        <v>39.016514032137636</v>
      </c>
      <c r="B709" s="3">
        <v>0.10654176244066092</v>
      </c>
      <c r="C709" s="3">
        <v>0.57005850041375994</v>
      </c>
      <c r="D709" s="3">
        <v>0.62015429930325805</v>
      </c>
      <c r="E709" s="3">
        <v>0.58416203723027049</v>
      </c>
      <c r="F709" s="3">
        <v>0.50537399527821236</v>
      </c>
      <c r="G709" s="3">
        <v>0.75065097788108082</v>
      </c>
      <c r="I709" s="1" t="str">
        <f t="shared" si="73"/>
        <v>LM</v>
      </c>
      <c r="J709" s="1" t="str">
        <f t="shared" si="74"/>
        <v>LM</v>
      </c>
      <c r="K709" s="1" t="str">
        <f t="shared" si="75"/>
        <v>LM</v>
      </c>
      <c r="L709" s="1" t="str">
        <f t="shared" si="76"/>
        <v>LM</v>
      </c>
      <c r="M709" s="1" t="str">
        <f t="shared" si="77"/>
        <v>LM</v>
      </c>
      <c r="U709" s="3"/>
      <c r="V709" s="3"/>
      <c r="W709" s="3"/>
      <c r="X709" s="3"/>
      <c r="Y709" s="3"/>
    </row>
    <row r="710" spans="1:25" s="1" customFormat="1" x14ac:dyDescent="0.25">
      <c r="A710" s="2">
        <v>41.321518318430648</v>
      </c>
      <c r="B710" s="3">
        <v>4.9597254957595358E-2</v>
      </c>
      <c r="C710" s="3">
        <v>0.22878017956515917</v>
      </c>
      <c r="D710" s="3">
        <v>0.55642650046568054</v>
      </c>
      <c r="E710" s="3">
        <v>0.43784111074103571</v>
      </c>
      <c r="F710" s="3">
        <v>0.53043558921950551</v>
      </c>
      <c r="G710" s="3">
        <v>0.75010434559808192</v>
      </c>
      <c r="I710" s="1" t="str">
        <f t="shared" si="73"/>
        <v>LL</v>
      </c>
      <c r="J710" s="1" t="str">
        <f t="shared" si="74"/>
        <v>LM</v>
      </c>
      <c r="K710" s="1" t="str">
        <f t="shared" si="75"/>
        <v>LM</v>
      </c>
      <c r="L710" s="1" t="str">
        <f t="shared" si="76"/>
        <v>LM</v>
      </c>
      <c r="M710" s="1" t="str">
        <f t="shared" si="77"/>
        <v>LM</v>
      </c>
      <c r="U710" s="3"/>
      <c r="V710" s="3"/>
      <c r="W710" s="3"/>
      <c r="X710" s="3"/>
      <c r="Y710" s="3"/>
    </row>
    <row r="711" spans="1:25" s="1" customFormat="1" x14ac:dyDescent="0.25">
      <c r="A711" s="2">
        <v>42.912709618754668</v>
      </c>
      <c r="B711" s="3">
        <v>9.2975709748897462E-2</v>
      </c>
      <c r="C711" s="3">
        <v>0.30333596981989391</v>
      </c>
      <c r="D711" s="3">
        <v>0.56830375369224695</v>
      </c>
      <c r="E711" s="3">
        <v>0.56743370145615002</v>
      </c>
      <c r="F711" s="3">
        <v>0.58258603142188847</v>
      </c>
      <c r="G711" s="3">
        <v>0.74029147773581871</v>
      </c>
      <c r="I711" s="1" t="str">
        <f t="shared" si="73"/>
        <v>LL</v>
      </c>
      <c r="J711" s="1" t="str">
        <f t="shared" si="74"/>
        <v>LM</v>
      </c>
      <c r="K711" s="1" t="str">
        <f t="shared" si="75"/>
        <v>LM</v>
      </c>
      <c r="L711" s="1" t="str">
        <f t="shared" si="76"/>
        <v>LM</v>
      </c>
      <c r="M711" s="1" t="str">
        <f t="shared" si="77"/>
        <v>LM</v>
      </c>
      <c r="U711" s="3"/>
      <c r="V711" s="3"/>
      <c r="W711" s="3"/>
      <c r="X711" s="3"/>
      <c r="Y711" s="3"/>
    </row>
    <row r="712" spans="1:25" s="1" customFormat="1" x14ac:dyDescent="0.25">
      <c r="A712" s="2">
        <v>48.064085970825808</v>
      </c>
      <c r="B712" s="3">
        <v>2.2289281516771099E-2</v>
      </c>
      <c r="C712" s="3">
        <v>0.3183865441850201</v>
      </c>
      <c r="D712" s="3">
        <v>0.43783852457654349</v>
      </c>
      <c r="E712" s="3">
        <v>0.49311148826511342</v>
      </c>
      <c r="F712" s="3">
        <v>0.42809086179592004</v>
      </c>
      <c r="G712" s="3">
        <v>0.74267455825427486</v>
      </c>
      <c r="I712" s="1" t="str">
        <f t="shared" si="73"/>
        <v>LL</v>
      </c>
      <c r="J712" s="1" t="str">
        <f t="shared" si="74"/>
        <v>LL</v>
      </c>
      <c r="K712" s="1" t="str">
        <f t="shared" si="75"/>
        <v>LM</v>
      </c>
      <c r="L712" s="1" t="str">
        <f t="shared" si="76"/>
        <v>LM</v>
      </c>
      <c r="M712" s="1" t="str">
        <f t="shared" si="77"/>
        <v>LM</v>
      </c>
      <c r="U712" s="3"/>
      <c r="V712" s="3"/>
      <c r="W712" s="3"/>
      <c r="X712" s="3"/>
      <c r="Y712" s="3"/>
    </row>
    <row r="713" spans="1:25" s="1" customFormat="1" x14ac:dyDescent="0.25">
      <c r="A713" s="2">
        <v>36.08703473663217</v>
      </c>
      <c r="B713" s="3">
        <v>0.11796044647113177</v>
      </c>
      <c r="C713" s="3">
        <v>0.45732625210220401</v>
      </c>
      <c r="D713" s="3">
        <v>0.49650652587346972</v>
      </c>
      <c r="E713" s="3">
        <v>0.41901075414814754</v>
      </c>
      <c r="F713" s="3">
        <v>0.36057676705843572</v>
      </c>
      <c r="G713" s="3">
        <v>0.5134246727552837</v>
      </c>
      <c r="I713" s="1" t="str">
        <f t="shared" si="73"/>
        <v>LM</v>
      </c>
      <c r="J713" s="1" t="str">
        <f t="shared" si="74"/>
        <v>LL</v>
      </c>
      <c r="K713" s="1" t="str">
        <f t="shared" si="75"/>
        <v>LM</v>
      </c>
      <c r="L713" s="1" t="str">
        <f t="shared" si="76"/>
        <v>LM</v>
      </c>
      <c r="M713" s="1" t="str">
        <f t="shared" si="77"/>
        <v>LL</v>
      </c>
      <c r="U713" s="3"/>
      <c r="V713" s="3"/>
      <c r="W713" s="3"/>
      <c r="X713" s="3"/>
      <c r="Y713" s="3"/>
    </row>
    <row r="714" spans="1:25" s="1" customFormat="1" x14ac:dyDescent="0.25">
      <c r="A714" s="2">
        <v>57.482740909719638</v>
      </c>
      <c r="B714" s="3">
        <v>0.17998246731782325</v>
      </c>
      <c r="C714" s="3">
        <v>0.2761844527194276</v>
      </c>
      <c r="D714" s="3">
        <v>0.47076193285605228</v>
      </c>
      <c r="E714" s="3">
        <v>0.36249988975929126</v>
      </c>
      <c r="F714" s="3">
        <v>0.25125122851837223</v>
      </c>
      <c r="G714" s="3">
        <v>0.49480578307920742</v>
      </c>
      <c r="I714" s="1" t="str">
        <f t="shared" si="73"/>
        <v>LL</v>
      </c>
      <c r="J714" s="1" t="str">
        <f t="shared" si="74"/>
        <v>LL</v>
      </c>
      <c r="K714" s="1" t="str">
        <f t="shared" si="75"/>
        <v>LL</v>
      </c>
      <c r="L714" s="1" t="str">
        <f t="shared" si="76"/>
        <v>LL</v>
      </c>
      <c r="M714" s="1" t="str">
        <f t="shared" si="77"/>
        <v>LL</v>
      </c>
      <c r="U714" s="3"/>
      <c r="V714" s="3"/>
      <c r="W714" s="3"/>
      <c r="X714" s="3"/>
      <c r="Y714" s="3"/>
    </row>
    <row r="715" spans="1:25" s="1" customFormat="1" x14ac:dyDescent="0.25">
      <c r="A715" s="2">
        <v>54.61260302235295</v>
      </c>
      <c r="B715" s="3">
        <v>0.14405027321161523</v>
      </c>
      <c r="C715" s="3">
        <v>0.46511073967094635</v>
      </c>
      <c r="D715" s="3">
        <v>0.59144678574476162</v>
      </c>
      <c r="E715" s="3">
        <v>0.42441559213843766</v>
      </c>
      <c r="F715" s="3">
        <v>0.2138549800134642</v>
      </c>
      <c r="G715" s="3">
        <v>0.59633808692923196</v>
      </c>
      <c r="I715" s="1" t="str">
        <f t="shared" si="73"/>
        <v>LM</v>
      </c>
      <c r="J715" s="1" t="str">
        <f t="shared" si="74"/>
        <v>LM</v>
      </c>
      <c r="K715" s="1" t="str">
        <f t="shared" si="75"/>
        <v>LM</v>
      </c>
      <c r="L715" s="1" t="str">
        <f t="shared" si="76"/>
        <v>LL</v>
      </c>
      <c r="M715" s="1" t="str">
        <f t="shared" si="77"/>
        <v>LM</v>
      </c>
      <c r="U715" s="3"/>
      <c r="V715" s="3"/>
      <c r="W715" s="3"/>
      <c r="X715" s="3"/>
      <c r="Y715" s="3"/>
    </row>
    <row r="716" spans="1:25" s="1" customFormat="1" x14ac:dyDescent="0.25">
      <c r="A716" s="2">
        <v>45.878725572418887</v>
      </c>
      <c r="B716" s="3">
        <v>0.16693441963648478</v>
      </c>
      <c r="C716" s="3">
        <v>0.39945355168001523</v>
      </c>
      <c r="D716" s="3">
        <v>0.42621535067535971</v>
      </c>
      <c r="E716" s="3">
        <v>0.49089147124464416</v>
      </c>
      <c r="F716" s="3">
        <v>0.25288746324470202</v>
      </c>
      <c r="G716" s="3">
        <v>0.4860368792454135</v>
      </c>
      <c r="I716" s="1" t="str">
        <f t="shared" si="73"/>
        <v>LM</v>
      </c>
      <c r="J716" s="1" t="str">
        <f t="shared" si="74"/>
        <v>LL</v>
      </c>
      <c r="K716" s="1" t="str">
        <f t="shared" si="75"/>
        <v>LM</v>
      </c>
      <c r="L716" s="1" t="str">
        <f t="shared" si="76"/>
        <v>LL</v>
      </c>
      <c r="M716" s="1" t="str">
        <f t="shared" si="77"/>
        <v>LL</v>
      </c>
      <c r="U716" s="3"/>
      <c r="V716" s="3"/>
      <c r="W716" s="3"/>
      <c r="X716" s="3"/>
      <c r="Y716" s="3"/>
    </row>
    <row r="717" spans="1:25" s="1" customFormat="1" x14ac:dyDescent="0.25">
      <c r="A717" s="2">
        <v>41.724570728884515</v>
      </c>
      <c r="B717" s="3">
        <v>0.27508372478017351</v>
      </c>
      <c r="C717" s="3">
        <v>0.44054734136282347</v>
      </c>
      <c r="D717" s="3">
        <v>0.62338514667750489</v>
      </c>
      <c r="E717" s="3">
        <v>0.54352642204841028</v>
      </c>
      <c r="F717" s="3">
        <v>0.59393904151077237</v>
      </c>
      <c r="G717" s="3">
        <v>0.86946495721139483</v>
      </c>
      <c r="I717" s="1" t="str">
        <f t="shared" si="73"/>
        <v>LM</v>
      </c>
      <c r="J717" s="1" t="str">
        <f t="shared" si="74"/>
        <v>LM</v>
      </c>
      <c r="K717" s="1" t="str">
        <f t="shared" si="75"/>
        <v>LM</v>
      </c>
      <c r="L717" s="1" t="str">
        <f t="shared" si="76"/>
        <v>LM</v>
      </c>
      <c r="M717" s="1" t="str">
        <f t="shared" si="77"/>
        <v>LH</v>
      </c>
      <c r="U717" s="3"/>
      <c r="V717" s="3"/>
      <c r="W717" s="3"/>
      <c r="X717" s="3"/>
      <c r="Y717" s="3"/>
    </row>
    <row r="718" spans="1:25" s="1" customFormat="1" x14ac:dyDescent="0.25">
      <c r="A718" s="2">
        <v>52.131302237623871</v>
      </c>
      <c r="B718" s="3">
        <v>0.16418382689168418</v>
      </c>
      <c r="C718" s="3">
        <v>0.32555878013950695</v>
      </c>
      <c r="D718" s="3">
        <v>0.41424630750246566</v>
      </c>
      <c r="E718" s="3">
        <v>0.41970405103813113</v>
      </c>
      <c r="F718" s="3">
        <v>0.46251247583150762</v>
      </c>
      <c r="G718" s="3">
        <v>0.67174779646710558</v>
      </c>
      <c r="I718" s="1" t="str">
        <f t="shared" si="73"/>
        <v>LL</v>
      </c>
      <c r="J718" s="1" t="str">
        <f t="shared" si="74"/>
        <v>LL</v>
      </c>
      <c r="K718" s="1" t="str">
        <f t="shared" si="75"/>
        <v>LM</v>
      </c>
      <c r="L718" s="1" t="str">
        <f t="shared" si="76"/>
        <v>LM</v>
      </c>
      <c r="M718" s="1" t="str">
        <f t="shared" si="77"/>
        <v>LM</v>
      </c>
      <c r="U718" s="3"/>
      <c r="V718" s="3"/>
      <c r="W718" s="3"/>
      <c r="X718" s="3"/>
      <c r="Y718" s="3"/>
    </row>
    <row r="719" spans="1:25" s="1" customFormat="1" x14ac:dyDescent="0.25">
      <c r="A719" s="2">
        <v>38.440296867314878</v>
      </c>
      <c r="B719" s="3">
        <v>9.8089248341624094E-2</v>
      </c>
      <c r="C719" s="3">
        <v>0.39992766579846195</v>
      </c>
      <c r="D719" s="3">
        <v>0.37577017296006593</v>
      </c>
      <c r="E719" s="3">
        <v>0.39048740512477165</v>
      </c>
      <c r="F719" s="3">
        <v>0.3381938745204483</v>
      </c>
      <c r="G719" s="3">
        <v>0.50012320961388312</v>
      </c>
      <c r="I719" s="1" t="str">
        <f t="shared" si="73"/>
        <v>LM</v>
      </c>
      <c r="J719" s="1" t="str">
        <f t="shared" si="74"/>
        <v>LL</v>
      </c>
      <c r="K719" s="1" t="str">
        <f t="shared" si="75"/>
        <v>LL</v>
      </c>
      <c r="L719" s="1" t="str">
        <f t="shared" si="76"/>
        <v>LM</v>
      </c>
      <c r="M719" s="1" t="str">
        <f t="shared" si="77"/>
        <v>LL</v>
      </c>
      <c r="U719" s="3"/>
      <c r="V719" s="3"/>
      <c r="W719" s="3"/>
      <c r="X719" s="3"/>
      <c r="Y719" s="3"/>
    </row>
    <row r="720" spans="1:25" s="1" customFormat="1" x14ac:dyDescent="0.25">
      <c r="A720" s="2">
        <v>45.850180513400488</v>
      </c>
      <c r="B720" s="3">
        <v>0.11362838135337552</v>
      </c>
      <c r="C720" s="3">
        <v>0.31988366948868219</v>
      </c>
      <c r="D720" s="3">
        <v>0.40903808222493371</v>
      </c>
      <c r="E720" s="3">
        <v>0.29075191396080158</v>
      </c>
      <c r="F720" s="3">
        <v>5.7350128510700538E-2</v>
      </c>
      <c r="G720" s="3">
        <v>0.39104305098273617</v>
      </c>
      <c r="I720" s="1" t="str">
        <f t="shared" si="73"/>
        <v>LL</v>
      </c>
      <c r="J720" s="1" t="str">
        <f t="shared" si="74"/>
        <v>LL</v>
      </c>
      <c r="K720" s="1" t="str">
        <f t="shared" si="75"/>
        <v>LL</v>
      </c>
      <c r="L720" s="1" t="str">
        <f t="shared" si="76"/>
        <v>LL</v>
      </c>
      <c r="M720" s="1" t="str">
        <f t="shared" si="77"/>
        <v>LL</v>
      </c>
      <c r="U720" s="3"/>
      <c r="V720" s="3"/>
      <c r="W720" s="3"/>
      <c r="X720" s="3"/>
      <c r="Y720" s="3"/>
    </row>
    <row r="721" spans="1:25" s="1" customFormat="1" x14ac:dyDescent="0.25">
      <c r="A721" s="2">
        <v>40.972117026932217</v>
      </c>
      <c r="B721" s="3">
        <v>0.30850637785693519</v>
      </c>
      <c r="C721" s="3">
        <v>0.49037849693800606</v>
      </c>
      <c r="D721" s="3">
        <v>0.89149260979937983</v>
      </c>
      <c r="E721" s="3">
        <v>0.64883485407427366</v>
      </c>
      <c r="F721" s="3">
        <v>0.49229528512130849</v>
      </c>
      <c r="G721" s="3">
        <v>0.8357324644166807</v>
      </c>
      <c r="I721" s="1" t="str">
        <f t="shared" si="73"/>
        <v>LM</v>
      </c>
      <c r="J721" s="1" t="str">
        <f t="shared" si="74"/>
        <v>LH</v>
      </c>
      <c r="K721" s="1" t="str">
        <f t="shared" si="75"/>
        <v>LM</v>
      </c>
      <c r="L721" s="1" t="str">
        <f t="shared" si="76"/>
        <v>LM</v>
      </c>
      <c r="M721" s="1" t="str">
        <f t="shared" si="77"/>
        <v>LH</v>
      </c>
      <c r="U721" s="3"/>
      <c r="V721" s="3"/>
      <c r="W721" s="3"/>
      <c r="X721" s="3"/>
      <c r="Y721" s="3"/>
    </row>
    <row r="722" spans="1:25" s="1" customFormat="1" x14ac:dyDescent="0.25">
      <c r="A722" s="2">
        <v>53.948303067512128</v>
      </c>
      <c r="B722" s="3">
        <v>5.6106375545124869E-2</v>
      </c>
      <c r="C722" s="3">
        <v>0.25557395007654721</v>
      </c>
      <c r="D722" s="3">
        <v>0.26221835379168668</v>
      </c>
      <c r="E722" s="3">
        <v>0.29530198468214608</v>
      </c>
      <c r="F722" s="3">
        <v>0.17428996708853337</v>
      </c>
      <c r="G722" s="3">
        <v>0.41364113870920793</v>
      </c>
      <c r="I722" s="1" t="str">
        <f t="shared" si="73"/>
        <v>LL</v>
      </c>
      <c r="J722" s="1" t="str">
        <f t="shared" si="74"/>
        <v>LL</v>
      </c>
      <c r="K722" s="1" t="str">
        <f t="shared" si="75"/>
        <v>LL</v>
      </c>
      <c r="L722" s="1" t="str">
        <f t="shared" si="76"/>
        <v>LL</v>
      </c>
      <c r="M722" s="1" t="str">
        <f t="shared" si="77"/>
        <v>LL</v>
      </c>
      <c r="U722" s="3"/>
      <c r="V722" s="3"/>
      <c r="W722" s="3"/>
      <c r="X722" s="3"/>
      <c r="Y722" s="3"/>
    </row>
    <row r="723" spans="1:25" s="1" customFormat="1" x14ac:dyDescent="0.25">
      <c r="A723" s="2">
        <v>42.986723898309755</v>
      </c>
      <c r="B723" s="3">
        <v>0.26571568945722124</v>
      </c>
      <c r="C723" s="3">
        <v>0.25393604330595199</v>
      </c>
      <c r="D723" s="3">
        <v>0.44030177578631252</v>
      </c>
      <c r="E723" s="3">
        <v>0.29102500104344914</v>
      </c>
      <c r="F723" s="3">
        <v>0.3344706408112581</v>
      </c>
      <c r="G723" s="3">
        <v>0.50464571366147548</v>
      </c>
      <c r="I723" s="1" t="str">
        <f t="shared" si="73"/>
        <v>LL</v>
      </c>
      <c r="J723" s="1" t="str">
        <f t="shared" si="74"/>
        <v>LL</v>
      </c>
      <c r="K723" s="1" t="str">
        <f t="shared" si="75"/>
        <v>LL</v>
      </c>
      <c r="L723" s="1" t="str">
        <f t="shared" si="76"/>
        <v>LM</v>
      </c>
      <c r="M723" s="1" t="str">
        <f t="shared" si="77"/>
        <v>LL</v>
      </c>
      <c r="U723" s="3"/>
      <c r="V723" s="3"/>
      <c r="W723" s="3"/>
      <c r="X723" s="3"/>
      <c r="Y723" s="3"/>
    </row>
    <row r="724" spans="1:25" s="1" customFormat="1" x14ac:dyDescent="0.25">
      <c r="A724" s="2">
        <v>32.225024651672548</v>
      </c>
      <c r="B724" s="3">
        <v>0.3094663811881283</v>
      </c>
      <c r="C724" s="3">
        <v>0.68217469469456504</v>
      </c>
      <c r="D724" s="3">
        <v>1</v>
      </c>
      <c r="E724" s="3">
        <v>0.8074793218419718</v>
      </c>
      <c r="F724" s="3">
        <v>0.63016123927527867</v>
      </c>
      <c r="G724" s="3">
        <v>0.73187896563593391</v>
      </c>
      <c r="I724" s="1" t="str">
        <f t="shared" si="73"/>
        <v>LH</v>
      </c>
      <c r="J724" s="1" t="str">
        <f t="shared" si="74"/>
        <v>LH</v>
      </c>
      <c r="K724" s="1" t="str">
        <f t="shared" si="75"/>
        <v>LH</v>
      </c>
      <c r="L724" s="1" t="str">
        <f t="shared" si="76"/>
        <v>LM</v>
      </c>
      <c r="M724" s="1" t="str">
        <f t="shared" si="77"/>
        <v>LM</v>
      </c>
      <c r="U724" s="3"/>
      <c r="V724" s="3"/>
      <c r="W724" s="3"/>
      <c r="X724" s="3"/>
      <c r="Y724" s="3"/>
    </row>
    <row r="725" spans="1:25" s="1" customFormat="1" x14ac:dyDescent="0.25">
      <c r="A725" s="2">
        <v>43.778121198307758</v>
      </c>
      <c r="B725" s="3">
        <v>0.13061472126023008</v>
      </c>
      <c r="C725" s="3">
        <v>0.26182479354316468</v>
      </c>
      <c r="D725" s="3">
        <v>0.47577043318273066</v>
      </c>
      <c r="E725" s="3">
        <v>0.38677156009997138</v>
      </c>
      <c r="F725" s="3">
        <v>0.25809868497460076</v>
      </c>
      <c r="G725" s="3">
        <v>0.47198199905938587</v>
      </c>
      <c r="I725" s="1" t="str">
        <f t="shared" si="73"/>
        <v>LL</v>
      </c>
      <c r="J725" s="1" t="str">
        <f t="shared" si="74"/>
        <v>LL</v>
      </c>
      <c r="K725" s="1" t="str">
        <f t="shared" si="75"/>
        <v>LL</v>
      </c>
      <c r="L725" s="1" t="str">
        <f t="shared" si="76"/>
        <v>LL</v>
      </c>
      <c r="M725" s="1" t="str">
        <f t="shared" si="77"/>
        <v>LL</v>
      </c>
      <c r="U725" s="3"/>
      <c r="V725" s="3"/>
      <c r="W725" s="3"/>
      <c r="X725" s="3"/>
      <c r="Y725" s="3"/>
    </row>
    <row r="726" spans="1:25" s="1" customFormat="1" x14ac:dyDescent="0.25">
      <c r="A726" s="2">
        <v>57.58351211713083</v>
      </c>
      <c r="B726" s="3">
        <v>0.34058061184650384</v>
      </c>
      <c r="C726" s="3">
        <v>0.26675678648998974</v>
      </c>
      <c r="D726" s="3">
        <v>0.26001810068851761</v>
      </c>
      <c r="E726" s="3">
        <v>0.20425144237418888</v>
      </c>
      <c r="F726" s="3">
        <v>8.3969626484202975E-2</v>
      </c>
      <c r="G726" s="3">
        <v>0.24849656138201037</v>
      </c>
      <c r="I726" s="1" t="str">
        <f t="shared" si="73"/>
        <v>ML</v>
      </c>
      <c r="J726" s="1" t="str">
        <f t="shared" si="74"/>
        <v>LL</v>
      </c>
      <c r="K726" s="1" t="str">
        <f t="shared" si="75"/>
        <v>LL</v>
      </c>
      <c r="L726" s="1" t="str">
        <f t="shared" si="76"/>
        <v>ML</v>
      </c>
      <c r="M726" s="1" t="str">
        <f t="shared" si="77"/>
        <v>LL</v>
      </c>
      <c r="U726" s="3"/>
      <c r="V726" s="3"/>
      <c r="W726" s="3"/>
      <c r="X726" s="3"/>
      <c r="Y726" s="3"/>
    </row>
    <row r="727" spans="1:25" s="1" customFormat="1" x14ac:dyDescent="0.25">
      <c r="A727" s="2">
        <v>50.786024459817298</v>
      </c>
      <c r="B727" s="3">
        <v>9.5672788899429997E-2</v>
      </c>
      <c r="C727" s="3">
        <v>0.40080697425786771</v>
      </c>
      <c r="D727" s="3">
        <v>0.3520323267599717</v>
      </c>
      <c r="E727" s="3">
        <v>0.50048616750360098</v>
      </c>
      <c r="F727" s="3">
        <v>0.37175204664406986</v>
      </c>
      <c r="G727" s="3">
        <v>0.65127940714092269</v>
      </c>
      <c r="I727" s="1" t="str">
        <f t="shared" si="73"/>
        <v>LM</v>
      </c>
      <c r="J727" s="1" t="str">
        <f t="shared" si="74"/>
        <v>LL</v>
      </c>
      <c r="K727" s="1" t="str">
        <f t="shared" si="75"/>
        <v>LM</v>
      </c>
      <c r="L727" s="1" t="str">
        <f t="shared" si="76"/>
        <v>LM</v>
      </c>
      <c r="M727" s="1" t="str">
        <f t="shared" si="77"/>
        <v>LM</v>
      </c>
      <c r="U727" s="3"/>
      <c r="V727" s="3"/>
      <c r="W727" s="3"/>
      <c r="X727" s="3"/>
      <c r="Y727" s="3"/>
    </row>
    <row r="728" spans="1:25" s="1" customFormat="1" x14ac:dyDescent="0.25">
      <c r="A728" s="2">
        <v>26.759045853172225</v>
      </c>
      <c r="B728" s="3">
        <v>9.9157802662111549E-2</v>
      </c>
      <c r="C728" s="3">
        <v>0.644002239360147</v>
      </c>
      <c r="D728" s="3">
        <v>0.51512765273532535</v>
      </c>
      <c r="E728" s="3">
        <v>0.62136725553642702</v>
      </c>
      <c r="F728" s="3">
        <v>0.59811761409086728</v>
      </c>
      <c r="G728" s="3">
        <v>0.61676872877133737</v>
      </c>
      <c r="I728" s="1" t="str">
        <f t="shared" si="73"/>
        <v>LM</v>
      </c>
      <c r="J728" s="1" t="str">
        <f t="shared" si="74"/>
        <v>LM</v>
      </c>
      <c r="K728" s="1" t="str">
        <f t="shared" si="75"/>
        <v>LM</v>
      </c>
      <c r="L728" s="1" t="str">
        <f t="shared" si="76"/>
        <v>LM</v>
      </c>
      <c r="M728" s="1" t="str">
        <f t="shared" si="77"/>
        <v>LM</v>
      </c>
      <c r="U728" s="3"/>
      <c r="V728" s="3"/>
      <c r="W728" s="3"/>
      <c r="X728" s="3"/>
      <c r="Y728" s="3"/>
    </row>
    <row r="729" spans="1:25" s="1" customFormat="1" x14ac:dyDescent="0.25">
      <c r="A729" s="2">
        <v>48.843066599085624</v>
      </c>
      <c r="B729" s="3">
        <v>0.11228921933882687</v>
      </c>
      <c r="C729" s="3">
        <v>0.42265817784555199</v>
      </c>
      <c r="D729" s="3">
        <v>0.55958367120177055</v>
      </c>
      <c r="E729" s="3">
        <v>0.45468045056671252</v>
      </c>
      <c r="F729" s="3">
        <v>0.27672532326271454</v>
      </c>
      <c r="G729" s="3">
        <v>0.46220960771422515</v>
      </c>
      <c r="I729" s="1" t="str">
        <f t="shared" si="73"/>
        <v>LM</v>
      </c>
      <c r="J729" s="1" t="str">
        <f t="shared" si="74"/>
        <v>LM</v>
      </c>
      <c r="K729" s="1" t="str">
        <f t="shared" si="75"/>
        <v>LM</v>
      </c>
      <c r="L729" s="1" t="str">
        <f t="shared" si="76"/>
        <v>LL</v>
      </c>
      <c r="M729" s="1" t="str">
        <f t="shared" si="77"/>
        <v>LL</v>
      </c>
      <c r="U729" s="3"/>
      <c r="V729" s="3"/>
      <c r="W729" s="3"/>
      <c r="X729" s="3"/>
      <c r="Y729" s="3"/>
    </row>
    <row r="730" spans="1:25" s="1" customFormat="1" x14ac:dyDescent="0.25">
      <c r="A730" s="2">
        <v>41.238861485717337</v>
      </c>
      <c r="B730" s="3">
        <v>6.9650383012775513E-2</v>
      </c>
      <c r="C730" s="3">
        <v>0.24555865091564538</v>
      </c>
      <c r="D730" s="3">
        <v>0.43066163339994473</v>
      </c>
      <c r="E730" s="3">
        <v>0.32575370441930712</v>
      </c>
      <c r="F730" s="3">
        <v>0.16997651167961886</v>
      </c>
      <c r="G730" s="3">
        <v>0.35353547725461498</v>
      </c>
      <c r="I730" s="1" t="str">
        <f t="shared" si="73"/>
        <v>LL</v>
      </c>
      <c r="J730" s="1" t="str">
        <f t="shared" si="74"/>
        <v>LL</v>
      </c>
      <c r="K730" s="1" t="str">
        <f t="shared" si="75"/>
        <v>LL</v>
      </c>
      <c r="L730" s="1" t="str">
        <f t="shared" si="76"/>
        <v>LL</v>
      </c>
      <c r="M730" s="1" t="str">
        <f t="shared" si="77"/>
        <v>LL</v>
      </c>
      <c r="U730" s="3"/>
      <c r="V730" s="3"/>
      <c r="W730" s="3"/>
      <c r="X730" s="3"/>
      <c r="Y730" s="3"/>
    </row>
    <row r="731" spans="1:25" s="1" customFormat="1" x14ac:dyDescent="0.25">
      <c r="A731" s="2">
        <v>43.435067625512225</v>
      </c>
      <c r="B731" s="3">
        <v>0.14934199971293277</v>
      </c>
      <c r="C731" s="3">
        <v>0.42031603663914685</v>
      </c>
      <c r="D731" s="3">
        <v>0.59624903838125198</v>
      </c>
      <c r="E731" s="3">
        <v>0.57655432211599988</v>
      </c>
      <c r="F731" s="3">
        <v>0.64060756208905367</v>
      </c>
      <c r="G731" s="3">
        <v>0.80386264300757726</v>
      </c>
      <c r="I731" s="1" t="str">
        <f t="shared" si="73"/>
        <v>LM</v>
      </c>
      <c r="J731" s="1" t="str">
        <f t="shared" si="74"/>
        <v>LM</v>
      </c>
      <c r="K731" s="1" t="str">
        <f t="shared" si="75"/>
        <v>LM</v>
      </c>
      <c r="L731" s="1" t="str">
        <f t="shared" si="76"/>
        <v>LM</v>
      </c>
      <c r="M731" s="1" t="str">
        <f t="shared" si="77"/>
        <v>LH</v>
      </c>
      <c r="U731" s="3"/>
      <c r="V731" s="3"/>
      <c r="W731" s="3"/>
      <c r="X731" s="3"/>
      <c r="Y731" s="3"/>
    </row>
    <row r="732" spans="1:25" s="1" customFormat="1" x14ac:dyDescent="0.25">
      <c r="A732" s="2">
        <v>52.256345183627751</v>
      </c>
      <c r="B732" s="3">
        <v>0.14694019989088677</v>
      </c>
      <c r="C732" s="3">
        <v>0.36196601092039671</v>
      </c>
      <c r="D732" s="3">
        <v>0.43496103812326603</v>
      </c>
      <c r="E732" s="3">
        <v>0.28430468770497452</v>
      </c>
      <c r="F732" s="3">
        <v>0.17234501757319745</v>
      </c>
      <c r="G732" s="3">
        <v>0.43674597535934773</v>
      </c>
      <c r="I732" s="1" t="str">
        <f t="shared" si="73"/>
        <v>LM</v>
      </c>
      <c r="J732" s="1" t="str">
        <f t="shared" si="74"/>
        <v>LL</v>
      </c>
      <c r="K732" s="1" t="str">
        <f t="shared" si="75"/>
        <v>LL</v>
      </c>
      <c r="L732" s="1" t="str">
        <f t="shared" si="76"/>
        <v>LL</v>
      </c>
      <c r="M732" s="1" t="str">
        <f t="shared" si="77"/>
        <v>LL</v>
      </c>
      <c r="U732" s="3"/>
      <c r="V732" s="3"/>
      <c r="W732" s="3"/>
      <c r="X732" s="3"/>
      <c r="Y732" s="3"/>
    </row>
    <row r="733" spans="1:25" s="1" customFormat="1" x14ac:dyDescent="0.25">
      <c r="A733" s="2">
        <v>35.199619287227726</v>
      </c>
      <c r="B733" s="3">
        <v>0.12496207426293719</v>
      </c>
      <c r="C733" s="3">
        <v>0.60015074858238515</v>
      </c>
      <c r="D733" s="3">
        <v>0.70492701403632463</v>
      </c>
      <c r="E733" s="3">
        <v>0.59735219914911508</v>
      </c>
      <c r="F733" s="3">
        <v>0.64670483340147777</v>
      </c>
      <c r="G733" s="3">
        <v>0.77569835066505111</v>
      </c>
      <c r="I733" s="1" t="str">
        <f t="shared" si="73"/>
        <v>LM</v>
      </c>
      <c r="J733" s="1" t="str">
        <f t="shared" si="74"/>
        <v>LM</v>
      </c>
      <c r="K733" s="1" t="str">
        <f t="shared" si="75"/>
        <v>LM</v>
      </c>
      <c r="L733" s="1" t="str">
        <f t="shared" si="76"/>
        <v>LM</v>
      </c>
      <c r="M733" s="1" t="str">
        <f t="shared" si="77"/>
        <v>LH</v>
      </c>
      <c r="U733" s="3"/>
      <c r="V733" s="3"/>
      <c r="W733" s="3"/>
      <c r="X733" s="3"/>
      <c r="Y733" s="3"/>
    </row>
    <row r="734" spans="1:25" s="1" customFormat="1" x14ac:dyDescent="0.25">
      <c r="A734" s="2">
        <v>40.325081488271017</v>
      </c>
      <c r="B734" s="3">
        <v>0.10742413200316257</v>
      </c>
      <c r="C734" s="3">
        <v>0.32821161157012535</v>
      </c>
      <c r="D734" s="3">
        <v>0.26568155791449177</v>
      </c>
      <c r="E734" s="3">
        <v>0.30220233691502962</v>
      </c>
      <c r="F734" s="3">
        <v>0.35981264109543376</v>
      </c>
      <c r="G734" s="3">
        <v>0.56449516427898083</v>
      </c>
      <c r="I734" s="1" t="str">
        <f t="shared" si="73"/>
        <v>LL</v>
      </c>
      <c r="J734" s="1" t="str">
        <f t="shared" si="74"/>
        <v>LL</v>
      </c>
      <c r="K734" s="1" t="str">
        <f t="shared" si="75"/>
        <v>LL</v>
      </c>
      <c r="L734" s="1" t="str">
        <f t="shared" si="76"/>
        <v>LM</v>
      </c>
      <c r="M734" s="1" t="str">
        <f t="shared" si="77"/>
        <v>LM</v>
      </c>
      <c r="U734" s="3"/>
      <c r="V734" s="3"/>
      <c r="W734" s="3"/>
      <c r="X734" s="3"/>
      <c r="Y734" s="3"/>
    </row>
    <row r="735" spans="1:25" s="1" customFormat="1" x14ac:dyDescent="0.25">
      <c r="A735" s="2">
        <v>44.694397669008694</v>
      </c>
      <c r="B735" s="3">
        <v>8.6431652047975621E-2</v>
      </c>
      <c r="C735" s="3">
        <v>0.21247509773785297</v>
      </c>
      <c r="D735" s="3">
        <v>0.55255778961857027</v>
      </c>
      <c r="E735" s="3">
        <v>0.45808624383560398</v>
      </c>
      <c r="F735" s="3">
        <v>0.18215098321465892</v>
      </c>
      <c r="G735" s="3">
        <v>0.4508536299062052</v>
      </c>
      <c r="I735" s="1" t="str">
        <f t="shared" si="73"/>
        <v>LL</v>
      </c>
      <c r="J735" s="1" t="str">
        <f t="shared" si="74"/>
        <v>LM</v>
      </c>
      <c r="K735" s="1" t="str">
        <f t="shared" si="75"/>
        <v>LM</v>
      </c>
      <c r="L735" s="1" t="str">
        <f t="shared" si="76"/>
        <v>LL</v>
      </c>
      <c r="M735" s="1" t="str">
        <f t="shared" si="77"/>
        <v>LL</v>
      </c>
      <c r="U735" s="3"/>
      <c r="V735" s="3"/>
      <c r="W735" s="3"/>
      <c r="X735" s="3"/>
      <c r="Y735" s="3"/>
    </row>
    <row r="736" spans="1:25" s="1" customFormat="1" x14ac:dyDescent="0.25">
      <c r="A736" s="2">
        <v>40.789353141195967</v>
      </c>
      <c r="B736" s="3">
        <v>0.12226137859371956</v>
      </c>
      <c r="C736" s="3">
        <v>0.17149693495585058</v>
      </c>
      <c r="D736" s="3">
        <v>0.45997455934138282</v>
      </c>
      <c r="E736" s="3">
        <v>0.39785529409840942</v>
      </c>
      <c r="F736" s="3">
        <v>0.40569547270574668</v>
      </c>
      <c r="G736" s="3">
        <v>0.77152545741235168</v>
      </c>
      <c r="I736" s="1" t="str">
        <f t="shared" si="73"/>
        <v>LL</v>
      </c>
      <c r="J736" s="1" t="str">
        <f t="shared" si="74"/>
        <v>LL</v>
      </c>
      <c r="K736" s="1" t="str">
        <f t="shared" si="75"/>
        <v>LL</v>
      </c>
      <c r="L736" s="1" t="str">
        <f t="shared" si="76"/>
        <v>LM</v>
      </c>
      <c r="M736" s="1" t="str">
        <f t="shared" si="77"/>
        <v>LH</v>
      </c>
      <c r="U736" s="3"/>
      <c r="V736" s="3"/>
      <c r="W736" s="3"/>
      <c r="X736" s="3"/>
      <c r="Y736" s="3"/>
    </row>
    <row r="737" spans="1:25" s="1" customFormat="1" x14ac:dyDescent="0.25">
      <c r="A737" s="2">
        <v>48.622641885720562</v>
      </c>
      <c r="B737" s="3">
        <v>0.48247575236782864</v>
      </c>
      <c r="C737" s="3">
        <v>0.36659288803772394</v>
      </c>
      <c r="D737" s="3">
        <v>0.4587469837888104</v>
      </c>
      <c r="E737" s="3">
        <v>0.39455597704000056</v>
      </c>
      <c r="F737" s="3">
        <v>0.28138850869189136</v>
      </c>
      <c r="G737" s="3">
        <v>0.47595285581975783</v>
      </c>
      <c r="I737" s="1" t="str">
        <f t="shared" si="73"/>
        <v>MM</v>
      </c>
      <c r="J737" s="1" t="str">
        <f t="shared" si="74"/>
        <v>LL</v>
      </c>
      <c r="K737" s="1" t="str">
        <f t="shared" si="75"/>
        <v>ML</v>
      </c>
      <c r="L737" s="1" t="str">
        <f t="shared" si="76"/>
        <v>ML</v>
      </c>
      <c r="M737" s="1" t="str">
        <f t="shared" si="77"/>
        <v>LL</v>
      </c>
      <c r="U737" s="3"/>
      <c r="V737" s="3"/>
      <c r="W737" s="3"/>
      <c r="X737" s="3"/>
      <c r="Y737" s="3"/>
    </row>
    <row r="738" spans="1:25" s="1" customFormat="1" x14ac:dyDescent="0.25">
      <c r="A738" s="2">
        <v>33.525624002116629</v>
      </c>
      <c r="B738" s="3">
        <v>0.30403116721658335</v>
      </c>
      <c r="C738" s="3">
        <v>0.24018526253447856</v>
      </c>
      <c r="D738" s="3">
        <v>0.34901749846109192</v>
      </c>
      <c r="E738" s="3">
        <v>0.44237831229684293</v>
      </c>
      <c r="F738" s="3">
        <v>0.28238295217358961</v>
      </c>
      <c r="G738" s="3">
        <v>0.46856634986403334</v>
      </c>
      <c r="I738" s="1" t="str">
        <f t="shared" si="73"/>
        <v>LL</v>
      </c>
      <c r="J738" s="1" t="str">
        <f t="shared" si="74"/>
        <v>LL</v>
      </c>
      <c r="K738" s="1" t="str">
        <f t="shared" si="75"/>
        <v>LM</v>
      </c>
      <c r="L738" s="1" t="str">
        <f t="shared" si="76"/>
        <v>LL</v>
      </c>
      <c r="M738" s="1" t="str">
        <f t="shared" si="77"/>
        <v>LL</v>
      </c>
      <c r="U738" s="3"/>
      <c r="V738" s="3"/>
      <c r="W738" s="3"/>
      <c r="X738" s="3"/>
      <c r="Y738" s="3"/>
    </row>
    <row r="739" spans="1:25" s="1" customFormat="1" x14ac:dyDescent="0.25">
      <c r="A739" s="2">
        <v>25.031341306164702</v>
      </c>
      <c r="B739" s="3">
        <v>2.6195500163818219E-2</v>
      </c>
      <c r="C739" s="3">
        <v>0.52846453713449626</v>
      </c>
      <c r="D739" s="3">
        <v>0.82747902613077884</v>
      </c>
      <c r="E739" s="3">
        <v>0.59986583647064307</v>
      </c>
      <c r="F739" s="3">
        <v>0.66892325478161951</v>
      </c>
      <c r="G739" s="3">
        <v>0.83389928707198147</v>
      </c>
      <c r="I739" s="1" t="str">
        <f t="shared" si="73"/>
        <v>LM</v>
      </c>
      <c r="J739" s="1" t="str">
        <f t="shared" si="74"/>
        <v>LH</v>
      </c>
      <c r="K739" s="1" t="str">
        <f t="shared" si="75"/>
        <v>LM</v>
      </c>
      <c r="L739" s="1" t="str">
        <f t="shared" si="76"/>
        <v>LH</v>
      </c>
      <c r="M739" s="1" t="str">
        <f t="shared" si="77"/>
        <v>LH</v>
      </c>
      <c r="U739" s="3"/>
      <c r="V739" s="3"/>
      <c r="W739" s="3"/>
      <c r="X739" s="3"/>
      <c r="Y739" s="3"/>
    </row>
    <row r="740" spans="1:25" s="1" customFormat="1" x14ac:dyDescent="0.25">
      <c r="A740" s="2">
        <v>42.26137470975047</v>
      </c>
      <c r="B740" s="3">
        <v>9.5030559461057817E-2</v>
      </c>
      <c r="C740" s="3">
        <v>0.28393472159570859</v>
      </c>
      <c r="D740" s="3">
        <v>0.38161435967707047</v>
      </c>
      <c r="E740" s="3">
        <v>0.42993620741074268</v>
      </c>
      <c r="F740" s="3">
        <v>0.22819809984078507</v>
      </c>
      <c r="G740" s="3">
        <v>0.50194729475675448</v>
      </c>
      <c r="I740" s="1" t="str">
        <f t="shared" si="73"/>
        <v>LL</v>
      </c>
      <c r="J740" s="1" t="str">
        <f t="shared" si="74"/>
        <v>LL</v>
      </c>
      <c r="K740" s="1" t="str">
        <f t="shared" si="75"/>
        <v>LM</v>
      </c>
      <c r="L740" s="1" t="str">
        <f t="shared" si="76"/>
        <v>LL</v>
      </c>
      <c r="M740" s="1" t="str">
        <f t="shared" si="77"/>
        <v>LL</v>
      </c>
      <c r="U740" s="3"/>
      <c r="V740" s="3"/>
      <c r="W740" s="3"/>
      <c r="X740" s="3"/>
      <c r="Y740" s="3"/>
    </row>
    <row r="741" spans="1:25" s="1" customFormat="1" x14ac:dyDescent="0.25">
      <c r="A741" s="2">
        <v>36.94183688228884</v>
      </c>
      <c r="B741" s="3">
        <v>2.725249346190263E-2</v>
      </c>
      <c r="C741" s="3">
        <v>0.45286467018796889</v>
      </c>
      <c r="D741" s="3">
        <v>0.60949610683689848</v>
      </c>
      <c r="E741" s="3">
        <v>0.53412491815189833</v>
      </c>
      <c r="F741" s="3">
        <v>0.48427111173294812</v>
      </c>
      <c r="G741" s="3">
        <v>0.67909917813534959</v>
      </c>
      <c r="I741" s="1" t="str">
        <f t="shared" si="73"/>
        <v>LM</v>
      </c>
      <c r="J741" s="1" t="str">
        <f t="shared" si="74"/>
        <v>LM</v>
      </c>
      <c r="K741" s="1" t="str">
        <f t="shared" si="75"/>
        <v>LM</v>
      </c>
      <c r="L741" s="1" t="str">
        <f t="shared" si="76"/>
        <v>LM</v>
      </c>
      <c r="M741" s="1" t="str">
        <f t="shared" si="77"/>
        <v>LM</v>
      </c>
      <c r="U741" s="3"/>
      <c r="V741" s="3"/>
      <c r="W741" s="3"/>
      <c r="X741" s="3"/>
      <c r="Y741" s="3"/>
    </row>
    <row r="742" spans="1:25" s="1" customFormat="1" x14ac:dyDescent="0.25">
      <c r="A742" s="2">
        <v>51.801071021745308</v>
      </c>
      <c r="B742" s="3">
        <v>0.4493889536210543</v>
      </c>
      <c r="C742" s="3">
        <v>0.24892985373333931</v>
      </c>
      <c r="D742" s="3">
        <v>0.34984127626653139</v>
      </c>
      <c r="E742" s="3">
        <v>0.17170984663143282</v>
      </c>
      <c r="F742" s="3">
        <v>0.15635785156320461</v>
      </c>
      <c r="G742" s="3">
        <v>0.38030487011657943</v>
      </c>
      <c r="I742" s="1" t="str">
        <f t="shared" si="73"/>
        <v>ML</v>
      </c>
      <c r="J742" s="1" t="str">
        <f t="shared" si="74"/>
        <v>LL</v>
      </c>
      <c r="K742" s="1" t="str">
        <f t="shared" si="75"/>
        <v>ML</v>
      </c>
      <c r="L742" s="1" t="str">
        <f t="shared" si="76"/>
        <v>ML</v>
      </c>
      <c r="M742" s="1" t="str">
        <f t="shared" si="77"/>
        <v>LL</v>
      </c>
      <c r="U742" s="3"/>
      <c r="V742" s="3"/>
      <c r="W742" s="3"/>
      <c r="X742" s="3"/>
      <c r="Y742" s="3"/>
    </row>
    <row r="743" spans="1:25" s="1" customFormat="1" x14ac:dyDescent="0.25">
      <c r="A743" s="2">
        <v>47.267510665905881</v>
      </c>
      <c r="B743" s="3">
        <v>3.3759303079194699E-3</v>
      </c>
      <c r="C743" s="3">
        <v>0.28248965054977315</v>
      </c>
      <c r="D743" s="3">
        <v>0.53700106786830437</v>
      </c>
      <c r="E743" s="3">
        <v>0.30412250287978776</v>
      </c>
      <c r="F743" s="3">
        <v>0.23596488444099048</v>
      </c>
      <c r="G743" s="3">
        <v>0.50783967780953088</v>
      </c>
      <c r="I743" s="1" t="str">
        <f t="shared" si="73"/>
        <v>LL</v>
      </c>
      <c r="J743" s="1" t="str">
        <f t="shared" si="74"/>
        <v>LM</v>
      </c>
      <c r="K743" s="1" t="str">
        <f t="shared" si="75"/>
        <v>LL</v>
      </c>
      <c r="L743" s="1" t="str">
        <f t="shared" si="76"/>
        <v>LL</v>
      </c>
      <c r="M743" s="1" t="str">
        <f t="shared" si="77"/>
        <v>LL</v>
      </c>
      <c r="U743" s="3"/>
      <c r="V743" s="3"/>
      <c r="W743" s="3"/>
      <c r="X743" s="3"/>
      <c r="Y743" s="3"/>
    </row>
    <row r="744" spans="1:25" s="1" customFormat="1" x14ac:dyDescent="0.25">
      <c r="A744" s="2">
        <v>48.898060341346067</v>
      </c>
      <c r="B744" s="3">
        <v>0.10290836055736308</v>
      </c>
      <c r="C744" s="3">
        <v>0.58385647756512471</v>
      </c>
      <c r="D744" s="3">
        <v>0.6730867851241189</v>
      </c>
      <c r="E744" s="3">
        <v>0.44213362400209949</v>
      </c>
      <c r="F744" s="3">
        <v>0.23136436538572175</v>
      </c>
      <c r="G744" s="3">
        <v>0.53531683829734233</v>
      </c>
      <c r="I744" s="1" t="str">
        <f t="shared" si="73"/>
        <v>LM</v>
      </c>
      <c r="J744" s="1" t="str">
        <f t="shared" si="74"/>
        <v>LM</v>
      </c>
      <c r="K744" s="1" t="str">
        <f t="shared" si="75"/>
        <v>LM</v>
      </c>
      <c r="L744" s="1" t="str">
        <f t="shared" si="76"/>
        <v>LL</v>
      </c>
      <c r="M744" s="1" t="str">
        <f t="shared" si="77"/>
        <v>LL</v>
      </c>
      <c r="U744" s="3"/>
      <c r="V744" s="3"/>
      <c r="W744" s="3"/>
      <c r="X744" s="3"/>
      <c r="Y744" s="3"/>
    </row>
    <row r="745" spans="1:25" s="1" customFormat="1" x14ac:dyDescent="0.25">
      <c r="A745" s="2">
        <v>39.542270442814896</v>
      </c>
      <c r="B745" s="3">
        <v>0.33238005721671804</v>
      </c>
      <c r="C745" s="3">
        <v>0.27351773376913224</v>
      </c>
      <c r="D745" s="3">
        <v>0.4325657455964142</v>
      </c>
      <c r="E745" s="3">
        <v>0.30747440487234889</v>
      </c>
      <c r="F745" s="3">
        <v>0.24410989974701483</v>
      </c>
      <c r="G745" s="3">
        <v>0.38645808527461956</v>
      </c>
      <c r="I745" s="1" t="str">
        <f t="shared" si="73"/>
        <v>ML</v>
      </c>
      <c r="J745" s="1" t="str">
        <f t="shared" si="74"/>
        <v>LL</v>
      </c>
      <c r="K745" s="1" t="str">
        <f t="shared" si="75"/>
        <v>LL</v>
      </c>
      <c r="L745" s="1" t="str">
        <f t="shared" si="76"/>
        <v>ML</v>
      </c>
      <c r="M745" s="1" t="str">
        <f t="shared" si="77"/>
        <v>LL</v>
      </c>
      <c r="U745" s="3"/>
      <c r="V745" s="3"/>
      <c r="W745" s="3"/>
      <c r="X745" s="3"/>
      <c r="Y745" s="3"/>
    </row>
    <row r="746" spans="1:25" s="1" customFormat="1" x14ac:dyDescent="0.25">
      <c r="A746" s="2">
        <v>41.294103977375691</v>
      </c>
      <c r="B746" s="3">
        <v>2.5051807866341171E-2</v>
      </c>
      <c r="C746" s="3">
        <v>0.3395149004811262</v>
      </c>
      <c r="D746" s="3">
        <v>0.50587404794032786</v>
      </c>
      <c r="E746" s="3">
        <v>0.36380268714280273</v>
      </c>
      <c r="F746" s="3">
        <v>0.30717606609312526</v>
      </c>
      <c r="G746" s="3">
        <v>0.56155327938465938</v>
      </c>
      <c r="I746" s="1" t="str">
        <f t="shared" si="73"/>
        <v>LM</v>
      </c>
      <c r="J746" s="1" t="str">
        <f t="shared" si="74"/>
        <v>LL</v>
      </c>
      <c r="K746" s="1" t="str">
        <f t="shared" si="75"/>
        <v>LL</v>
      </c>
      <c r="L746" s="1" t="str">
        <f t="shared" si="76"/>
        <v>LL</v>
      </c>
      <c r="M746" s="1" t="str">
        <f t="shared" si="77"/>
        <v>LM</v>
      </c>
      <c r="U746" s="3"/>
      <c r="V746" s="3"/>
      <c r="W746" s="3"/>
      <c r="X746" s="3"/>
      <c r="Y746" s="3"/>
    </row>
    <row r="747" spans="1:25" s="1" customFormat="1" x14ac:dyDescent="0.25">
      <c r="A747" s="2">
        <v>40.425559157333325</v>
      </c>
      <c r="B747" s="3">
        <v>0.69857572743686669</v>
      </c>
      <c r="C747" s="3">
        <v>0.20073212897829446</v>
      </c>
      <c r="D747" s="3">
        <v>0.53778394393013418</v>
      </c>
      <c r="E747" s="3">
        <v>0.49021607010163287</v>
      </c>
      <c r="F747" s="3">
        <v>0.29563433342338491</v>
      </c>
      <c r="G747" s="3">
        <v>0.55982361577256678</v>
      </c>
      <c r="I747" s="1" t="str">
        <f t="shared" si="73"/>
        <v>HL</v>
      </c>
      <c r="J747" s="1" t="str">
        <f t="shared" si="74"/>
        <v>MM</v>
      </c>
      <c r="K747" s="1" t="str">
        <f t="shared" si="75"/>
        <v>MM</v>
      </c>
      <c r="L747" s="1" t="str">
        <f t="shared" si="76"/>
        <v>HL</v>
      </c>
      <c r="M747" s="1" t="str">
        <f t="shared" si="77"/>
        <v>MM</v>
      </c>
      <c r="U747" s="3"/>
      <c r="V747" s="3"/>
      <c r="W747" s="3"/>
      <c r="X747" s="3"/>
      <c r="Y747" s="3"/>
    </row>
    <row r="748" spans="1:25" s="1" customFormat="1" x14ac:dyDescent="0.25">
      <c r="A748" s="2">
        <v>50.069293902345898</v>
      </c>
      <c r="B748" s="3">
        <v>0.13095992019374289</v>
      </c>
      <c r="C748" s="3">
        <v>0.41833017930615823</v>
      </c>
      <c r="D748" s="3">
        <v>0.48665845427632276</v>
      </c>
      <c r="E748" s="3">
        <v>0.42701584699980005</v>
      </c>
      <c r="F748" s="3">
        <v>0.34539063776642231</v>
      </c>
      <c r="G748" s="3">
        <v>0.5436780681759964</v>
      </c>
      <c r="I748" s="1" t="str">
        <f t="shared" si="73"/>
        <v>LM</v>
      </c>
      <c r="J748" s="1" t="str">
        <f t="shared" si="74"/>
        <v>LL</v>
      </c>
      <c r="K748" s="1" t="str">
        <f t="shared" si="75"/>
        <v>LM</v>
      </c>
      <c r="L748" s="1" t="str">
        <f t="shared" si="76"/>
        <v>LM</v>
      </c>
      <c r="M748" s="1" t="str">
        <f t="shared" si="77"/>
        <v>LL</v>
      </c>
      <c r="U748" s="3"/>
      <c r="V748" s="3"/>
      <c r="W748" s="3"/>
      <c r="X748" s="3"/>
      <c r="Y748" s="3"/>
    </row>
    <row r="749" spans="1:25" s="1" customFormat="1" x14ac:dyDescent="0.25">
      <c r="A749" s="2">
        <v>52.980008915035583</v>
      </c>
      <c r="B749" s="3">
        <v>0.18937134595481714</v>
      </c>
      <c r="C749" s="3">
        <v>0.37564104390108677</v>
      </c>
      <c r="D749" s="3">
        <v>0.4857838469403668</v>
      </c>
      <c r="E749" s="3">
        <v>0.44861264099023879</v>
      </c>
      <c r="F749" s="3">
        <v>0.33351083247687452</v>
      </c>
      <c r="G749" s="3">
        <v>0.60240051458481236</v>
      </c>
      <c r="I749" s="1" t="str">
        <f t="shared" si="73"/>
        <v>LM</v>
      </c>
      <c r="J749" s="1" t="str">
        <f t="shared" si="74"/>
        <v>LL</v>
      </c>
      <c r="K749" s="1" t="str">
        <f t="shared" si="75"/>
        <v>LM</v>
      </c>
      <c r="L749" s="1" t="str">
        <f t="shared" si="76"/>
        <v>LM</v>
      </c>
      <c r="M749" s="1" t="str">
        <f t="shared" si="77"/>
        <v>LM</v>
      </c>
      <c r="U749" s="3"/>
      <c r="V749" s="3"/>
      <c r="W749" s="3"/>
      <c r="X749" s="3"/>
      <c r="Y749" s="3"/>
    </row>
    <row r="750" spans="1:25" s="1" customFormat="1" x14ac:dyDescent="0.25">
      <c r="A750" s="2">
        <v>41.623572586528546</v>
      </c>
      <c r="B750" s="3">
        <v>0.18023762246097427</v>
      </c>
      <c r="C750" s="3">
        <v>0.51661373479425554</v>
      </c>
      <c r="D750" s="3">
        <v>0.4614511553014034</v>
      </c>
      <c r="E750" s="3">
        <v>0.39732845072565659</v>
      </c>
      <c r="F750" s="3">
        <v>0.34705764068694733</v>
      </c>
      <c r="G750" s="3">
        <v>0.53128261876367033</v>
      </c>
      <c r="I750" s="1" t="str">
        <f t="shared" si="73"/>
        <v>LM</v>
      </c>
      <c r="J750" s="1" t="str">
        <f t="shared" si="74"/>
        <v>LL</v>
      </c>
      <c r="K750" s="1" t="str">
        <f t="shared" si="75"/>
        <v>LL</v>
      </c>
      <c r="L750" s="1" t="str">
        <f t="shared" si="76"/>
        <v>LM</v>
      </c>
      <c r="M750" s="1" t="str">
        <f t="shared" si="77"/>
        <v>LL</v>
      </c>
      <c r="U750" s="3"/>
      <c r="V750" s="3"/>
      <c r="W750" s="3"/>
      <c r="X750" s="3"/>
      <c r="Y750" s="3"/>
    </row>
    <row r="751" spans="1:25" s="1" customFormat="1" x14ac:dyDescent="0.25">
      <c r="A751" s="2">
        <v>26.766100862822313</v>
      </c>
      <c r="B751" s="3">
        <v>7.6635255420513013E-2</v>
      </c>
      <c r="C751" s="3">
        <v>0.41018225217338922</v>
      </c>
      <c r="D751" s="3">
        <v>0.66168642691655999</v>
      </c>
      <c r="E751" s="3">
        <v>0.66540175456758388</v>
      </c>
      <c r="F751" s="3">
        <v>0.51776084368842612</v>
      </c>
      <c r="G751" s="3">
        <v>0.55199832466889898</v>
      </c>
      <c r="I751" s="1" t="str">
        <f t="shared" si="73"/>
        <v>LM</v>
      </c>
      <c r="J751" s="1" t="str">
        <f t="shared" si="74"/>
        <v>LM</v>
      </c>
      <c r="K751" s="1" t="str">
        <f t="shared" si="75"/>
        <v>LM</v>
      </c>
      <c r="L751" s="1" t="str">
        <f t="shared" si="76"/>
        <v>LM</v>
      </c>
      <c r="M751" s="1" t="str">
        <f t="shared" si="77"/>
        <v>LM</v>
      </c>
      <c r="U751" s="3"/>
      <c r="V751" s="3"/>
      <c r="W751" s="3"/>
      <c r="X751" s="3"/>
      <c r="Y751" s="3"/>
    </row>
    <row r="752" spans="1:25" s="1" customFormat="1" x14ac:dyDescent="0.25">
      <c r="A752" s="2">
        <v>41.077615604864221</v>
      </c>
      <c r="B752" s="3">
        <v>9.4199857648114404E-3</v>
      </c>
      <c r="C752" s="3">
        <v>0.41194306775276446</v>
      </c>
      <c r="D752" s="3">
        <v>0.59187312311783957</v>
      </c>
      <c r="E752" s="3">
        <v>0.48966078572173</v>
      </c>
      <c r="F752" s="3">
        <v>0.32621592455540077</v>
      </c>
      <c r="G752" s="3">
        <v>0.62219094088730853</v>
      </c>
      <c r="I752" s="1" t="str">
        <f t="shared" si="73"/>
        <v>LM</v>
      </c>
      <c r="J752" s="1" t="str">
        <f t="shared" si="74"/>
        <v>LM</v>
      </c>
      <c r="K752" s="1" t="str">
        <f t="shared" si="75"/>
        <v>LM</v>
      </c>
      <c r="L752" s="1" t="str">
        <f t="shared" si="76"/>
        <v>LL</v>
      </c>
      <c r="M752" s="1" t="str">
        <f t="shared" si="77"/>
        <v>LM</v>
      </c>
      <c r="U752" s="3"/>
      <c r="V752" s="3"/>
      <c r="W752" s="3"/>
      <c r="X752" s="3"/>
      <c r="Y752" s="3"/>
    </row>
    <row r="753" spans="1:25" s="1" customFormat="1" x14ac:dyDescent="0.25">
      <c r="A753" s="2">
        <v>42.063908434866796</v>
      </c>
      <c r="B753" s="3">
        <v>9.4046099668670495E-3</v>
      </c>
      <c r="C753" s="3">
        <v>0.38686262609038341</v>
      </c>
      <c r="D753" s="3">
        <v>0.65453132916377976</v>
      </c>
      <c r="E753" s="3">
        <v>0.39924383857857215</v>
      </c>
      <c r="F753" s="3">
        <v>0.34859489040417602</v>
      </c>
      <c r="G753" s="3">
        <v>0.6771093352182499</v>
      </c>
      <c r="I753" s="1" t="str">
        <f t="shared" si="73"/>
        <v>LM</v>
      </c>
      <c r="J753" s="1" t="str">
        <f t="shared" si="74"/>
        <v>LM</v>
      </c>
      <c r="K753" s="1" t="str">
        <f t="shared" si="75"/>
        <v>LL</v>
      </c>
      <c r="L753" s="1" t="str">
        <f t="shared" si="76"/>
        <v>LM</v>
      </c>
      <c r="M753" s="1" t="str">
        <f t="shared" si="77"/>
        <v>LM</v>
      </c>
      <c r="U753" s="3"/>
      <c r="V753" s="3"/>
      <c r="W753" s="3"/>
      <c r="X753" s="3"/>
      <c r="Y753" s="3"/>
    </row>
    <row r="754" spans="1:25" s="1" customFormat="1" x14ac:dyDescent="0.25">
      <c r="A754" s="2">
        <v>46.167987717875206</v>
      </c>
      <c r="B754" s="3">
        <v>1.30615013639407E-2</v>
      </c>
      <c r="C754" s="3">
        <v>0.24280668301855246</v>
      </c>
      <c r="D754" s="3">
        <v>0.45318488361433168</v>
      </c>
      <c r="E754" s="3">
        <v>0.31025834128907154</v>
      </c>
      <c r="F754" s="3">
        <v>0.27267168298802574</v>
      </c>
      <c r="G754" s="3">
        <v>0.51406712790886055</v>
      </c>
      <c r="I754" s="1" t="str">
        <f t="shared" si="73"/>
        <v>LL</v>
      </c>
      <c r="J754" s="1" t="str">
        <f t="shared" si="74"/>
        <v>LL</v>
      </c>
      <c r="K754" s="1" t="str">
        <f t="shared" si="75"/>
        <v>LL</v>
      </c>
      <c r="L754" s="1" t="str">
        <f t="shared" si="76"/>
        <v>LL</v>
      </c>
      <c r="M754" s="1" t="str">
        <f t="shared" si="77"/>
        <v>LL</v>
      </c>
      <c r="U754" s="3"/>
      <c r="V754" s="3"/>
      <c r="W754" s="3"/>
      <c r="X754" s="3"/>
      <c r="Y754" s="3"/>
    </row>
    <row r="755" spans="1:25" s="1" customFormat="1" x14ac:dyDescent="0.25">
      <c r="A755" s="2">
        <v>47.244197106098092</v>
      </c>
      <c r="B755" s="3">
        <v>2.867746786210151E-2</v>
      </c>
      <c r="C755" s="3">
        <v>0.26652965248178156</v>
      </c>
      <c r="D755" s="3">
        <v>0.61517243557567092</v>
      </c>
      <c r="E755" s="3">
        <v>0.50374750371942323</v>
      </c>
      <c r="F755" s="3">
        <v>0.36870357863185582</v>
      </c>
      <c r="G755" s="3">
        <v>0.54028130164781429</v>
      </c>
      <c r="I755" s="1" t="str">
        <f t="shared" si="73"/>
        <v>LL</v>
      </c>
      <c r="J755" s="1" t="str">
        <f t="shared" si="74"/>
        <v>LM</v>
      </c>
      <c r="K755" s="1" t="str">
        <f t="shared" si="75"/>
        <v>LM</v>
      </c>
      <c r="L755" s="1" t="str">
        <f t="shared" si="76"/>
        <v>LM</v>
      </c>
      <c r="M755" s="1" t="str">
        <f t="shared" si="77"/>
        <v>LL</v>
      </c>
      <c r="U755" s="3"/>
      <c r="V755" s="3"/>
      <c r="W755" s="3"/>
      <c r="X755" s="3"/>
      <c r="Y755" s="3"/>
    </row>
    <row r="756" spans="1:25" s="1" customFormat="1" x14ac:dyDescent="0.25">
      <c r="A756" s="2">
        <v>44.624504716352781</v>
      </c>
      <c r="B756" s="3">
        <v>0.43850263559074582</v>
      </c>
      <c r="C756" s="3">
        <v>0.42940528002074785</v>
      </c>
      <c r="D756" s="3">
        <v>0.46489883414450306</v>
      </c>
      <c r="E756" s="3">
        <v>0.3224536969415569</v>
      </c>
      <c r="F756" s="3">
        <v>0.33135285547786147</v>
      </c>
      <c r="G756" s="3">
        <v>0.49741623764388593</v>
      </c>
      <c r="I756" s="1" t="str">
        <f t="shared" si="73"/>
        <v>MM</v>
      </c>
      <c r="J756" s="1" t="str">
        <f t="shared" si="74"/>
        <v>LL</v>
      </c>
      <c r="K756" s="1" t="str">
        <f t="shared" si="75"/>
        <v>ML</v>
      </c>
      <c r="L756" s="1" t="str">
        <f t="shared" si="76"/>
        <v>MM</v>
      </c>
      <c r="M756" s="1" t="str">
        <f t="shared" si="77"/>
        <v>LL</v>
      </c>
      <c r="U756" s="3"/>
      <c r="V756" s="3"/>
      <c r="W756" s="3"/>
      <c r="X756" s="3"/>
      <c r="Y756" s="3"/>
    </row>
    <row r="757" spans="1:25" s="1" customFormat="1" x14ac:dyDescent="0.25">
      <c r="A757" s="2">
        <v>43.58208091817027</v>
      </c>
      <c r="B757" s="3">
        <v>0.10009775158337456</v>
      </c>
      <c r="C757" s="3">
        <v>0.29411362760941323</v>
      </c>
      <c r="D757" s="3">
        <v>0.2948517729225133</v>
      </c>
      <c r="E757" s="3">
        <v>0.36613369917274829</v>
      </c>
      <c r="F757" s="3">
        <v>0.35136531097035478</v>
      </c>
      <c r="G757" s="3">
        <v>0.47842625689442797</v>
      </c>
      <c r="I757" s="1" t="str">
        <f t="shared" si="73"/>
        <v>LL</v>
      </c>
      <c r="J757" s="1" t="str">
        <f t="shared" si="74"/>
        <v>LL</v>
      </c>
      <c r="K757" s="1" t="str">
        <f t="shared" si="75"/>
        <v>LL</v>
      </c>
      <c r="L757" s="1" t="str">
        <f t="shared" si="76"/>
        <v>LM</v>
      </c>
      <c r="M757" s="1" t="str">
        <f t="shared" si="77"/>
        <v>LL</v>
      </c>
      <c r="U757" s="3"/>
      <c r="V757" s="3"/>
      <c r="W757" s="3"/>
      <c r="X757" s="3"/>
      <c r="Y757" s="3"/>
    </row>
    <row r="758" spans="1:25" s="1" customFormat="1" x14ac:dyDescent="0.25">
      <c r="A758" s="2">
        <v>45.059411699525889</v>
      </c>
      <c r="B758" s="3">
        <v>0.16031070987647128</v>
      </c>
      <c r="C758" s="3">
        <v>0.44042048183002858</v>
      </c>
      <c r="D758" s="3">
        <v>0.54580626414677147</v>
      </c>
      <c r="E758" s="3">
        <v>0.47466131596858663</v>
      </c>
      <c r="F758" s="3">
        <v>0.42280765092797579</v>
      </c>
      <c r="G758" s="3">
        <v>0.6778817771944079</v>
      </c>
      <c r="I758" s="1" t="str">
        <f t="shared" si="73"/>
        <v>LM</v>
      </c>
      <c r="J758" s="1" t="str">
        <f t="shared" si="74"/>
        <v>LM</v>
      </c>
      <c r="K758" s="1" t="str">
        <f t="shared" si="75"/>
        <v>LM</v>
      </c>
      <c r="L758" s="1" t="str">
        <f t="shared" si="76"/>
        <v>LM</v>
      </c>
      <c r="M758" s="1" t="str">
        <f t="shared" si="77"/>
        <v>LM</v>
      </c>
      <c r="U758" s="3"/>
      <c r="V758" s="3"/>
      <c r="W758" s="3"/>
      <c r="X758" s="3"/>
      <c r="Y758" s="3"/>
    </row>
    <row r="759" spans="1:25" s="1" customFormat="1" x14ac:dyDescent="0.25">
      <c r="A759" s="2">
        <v>53.294458782576278</v>
      </c>
      <c r="B759" s="3">
        <v>4.9971287413485312E-2</v>
      </c>
      <c r="C759" s="3">
        <v>8.4879517544204752E-2</v>
      </c>
      <c r="D759" s="3">
        <v>0.44389293036746413</v>
      </c>
      <c r="E759" s="3">
        <v>0.39089739335506307</v>
      </c>
      <c r="F759" s="3">
        <v>0.27810874792376633</v>
      </c>
      <c r="G759" s="3">
        <v>0.37257973130976957</v>
      </c>
      <c r="I759" s="1" t="str">
        <f t="shared" si="73"/>
        <v>LL</v>
      </c>
      <c r="J759" s="1" t="str">
        <f t="shared" si="74"/>
        <v>LL</v>
      </c>
      <c r="K759" s="1" t="str">
        <f t="shared" si="75"/>
        <v>LL</v>
      </c>
      <c r="L759" s="1" t="str">
        <f t="shared" si="76"/>
        <v>LL</v>
      </c>
      <c r="M759" s="1" t="str">
        <f t="shared" si="77"/>
        <v>LL</v>
      </c>
      <c r="U759" s="3"/>
      <c r="V759" s="3"/>
      <c r="W759" s="3"/>
      <c r="X759" s="3"/>
      <c r="Y759" s="3"/>
    </row>
    <row r="760" spans="1:25" s="1" customFormat="1" x14ac:dyDescent="0.25">
      <c r="A760" s="2">
        <v>39.455906299038084</v>
      </c>
      <c r="B760" s="3">
        <v>0.17289448306658714</v>
      </c>
      <c r="C760" s="3">
        <v>0.5604655288963708</v>
      </c>
      <c r="D760" s="3">
        <v>0.7517958693911998</v>
      </c>
      <c r="E760" s="3">
        <v>0.56587359937122317</v>
      </c>
      <c r="F760" s="3">
        <v>0.64828982173309557</v>
      </c>
      <c r="G760" s="3">
        <v>0.78881263178708827</v>
      </c>
      <c r="I760" s="1" t="str">
        <f t="shared" si="73"/>
        <v>LM</v>
      </c>
      <c r="J760" s="1" t="str">
        <f t="shared" si="74"/>
        <v>LM</v>
      </c>
      <c r="K760" s="1" t="str">
        <f t="shared" si="75"/>
        <v>LM</v>
      </c>
      <c r="L760" s="1" t="str">
        <f t="shared" si="76"/>
        <v>LM</v>
      </c>
      <c r="M760" s="1" t="str">
        <f t="shared" si="77"/>
        <v>LH</v>
      </c>
      <c r="U760" s="3"/>
      <c r="V760" s="3"/>
      <c r="W760" s="3"/>
      <c r="X760" s="3"/>
      <c r="Y760" s="3"/>
    </row>
    <row r="761" spans="1:25" s="1" customFormat="1" x14ac:dyDescent="0.25">
      <c r="A761" s="2">
        <v>48.540220212306743</v>
      </c>
      <c r="B761" s="3">
        <v>7.4327390306324181E-2</v>
      </c>
      <c r="C761" s="3">
        <v>0.22470359156913033</v>
      </c>
      <c r="D761" s="3">
        <v>0.26583647128722943</v>
      </c>
      <c r="E761" s="3">
        <v>0.18508926502548786</v>
      </c>
      <c r="F761" s="3">
        <v>0.21194913898694695</v>
      </c>
      <c r="G761" s="3">
        <v>0.43206064839117092</v>
      </c>
      <c r="I761" s="1" t="str">
        <f t="shared" si="73"/>
        <v>LL</v>
      </c>
      <c r="J761" s="1" t="str">
        <f t="shared" si="74"/>
        <v>LL</v>
      </c>
      <c r="K761" s="1" t="str">
        <f t="shared" si="75"/>
        <v>LL</v>
      </c>
      <c r="L761" s="1" t="str">
        <f t="shared" si="76"/>
        <v>LL</v>
      </c>
      <c r="M761" s="1" t="str">
        <f t="shared" si="77"/>
        <v>LL</v>
      </c>
      <c r="U761" s="3"/>
      <c r="V761" s="3"/>
      <c r="W761" s="3"/>
      <c r="X761" s="3"/>
      <c r="Y761" s="3"/>
    </row>
    <row r="762" spans="1:25" s="1" customFormat="1" x14ac:dyDescent="0.25">
      <c r="A762" s="2">
        <v>27.02793122459444</v>
      </c>
      <c r="B762" s="3">
        <v>0.12310186059640037</v>
      </c>
      <c r="C762" s="3">
        <v>0.10738805633529871</v>
      </c>
      <c r="D762" s="3">
        <v>8.7568770862987644E-2</v>
      </c>
      <c r="E762" s="3">
        <v>9.3057066235404384E-2</v>
      </c>
      <c r="F762" s="3">
        <v>2.9050528982232589E-2</v>
      </c>
      <c r="G762" s="3">
        <v>0.25425752480468888</v>
      </c>
      <c r="I762" s="1" t="str">
        <f t="shared" si="73"/>
        <v>LL</v>
      </c>
      <c r="J762" s="1" t="str">
        <f t="shared" si="74"/>
        <v>LL</v>
      </c>
      <c r="K762" s="1" t="str">
        <f t="shared" si="75"/>
        <v>LL</v>
      </c>
      <c r="L762" s="1" t="str">
        <f t="shared" si="76"/>
        <v>LL</v>
      </c>
      <c r="M762" s="1" t="str">
        <f t="shared" si="77"/>
        <v>LL</v>
      </c>
      <c r="U762" s="3"/>
      <c r="V762" s="3"/>
      <c r="W762" s="3"/>
      <c r="X762" s="3"/>
      <c r="Y762" s="3"/>
    </row>
    <row r="763" spans="1:25" s="1" customFormat="1" x14ac:dyDescent="0.25">
      <c r="A763" s="2">
        <v>51.21023867807088</v>
      </c>
      <c r="B763" s="3">
        <v>0.11281552215176699</v>
      </c>
      <c r="C763" s="3">
        <v>0.28633798100164987</v>
      </c>
      <c r="D763" s="3">
        <v>0.27821183993595144</v>
      </c>
      <c r="E763" s="3">
        <v>0.387097625418173</v>
      </c>
      <c r="F763" s="3">
        <v>0.2786493477386906</v>
      </c>
      <c r="G763" s="3">
        <v>0.56869093382281211</v>
      </c>
      <c r="I763" s="1" t="str">
        <f t="shared" si="73"/>
        <v>LL</v>
      </c>
      <c r="J763" s="1" t="str">
        <f t="shared" si="74"/>
        <v>LL</v>
      </c>
      <c r="K763" s="1" t="str">
        <f t="shared" si="75"/>
        <v>LL</v>
      </c>
      <c r="L763" s="1" t="str">
        <f t="shared" si="76"/>
        <v>LL</v>
      </c>
      <c r="M763" s="1" t="str">
        <f t="shared" si="77"/>
        <v>LM</v>
      </c>
      <c r="U763" s="3"/>
      <c r="V763" s="3"/>
      <c r="W763" s="3"/>
      <c r="X763" s="3"/>
      <c r="Y763" s="3"/>
    </row>
    <row r="764" spans="1:25" s="1" customFormat="1" x14ac:dyDescent="0.25">
      <c r="A764" s="2">
        <v>46.32935939766238</v>
      </c>
      <c r="B764" s="3">
        <v>0.10461732659755885</v>
      </c>
      <c r="C764" s="3">
        <v>0.19692261476373149</v>
      </c>
      <c r="D764" s="3">
        <v>0.20043994857695474</v>
      </c>
      <c r="E764" s="3">
        <v>0.19558911858946093</v>
      </c>
      <c r="F764" s="3">
        <v>5.4426763185351001E-2</v>
      </c>
      <c r="G764" s="3">
        <v>0.25833693199650598</v>
      </c>
      <c r="I764" s="1" t="str">
        <f t="shared" si="73"/>
        <v>LL</v>
      </c>
      <c r="J764" s="1" t="str">
        <f t="shared" si="74"/>
        <v>LL</v>
      </c>
      <c r="K764" s="1" t="str">
        <f t="shared" si="75"/>
        <v>LL</v>
      </c>
      <c r="L764" s="1" t="str">
        <f t="shared" si="76"/>
        <v>LL</v>
      </c>
      <c r="M764" s="1" t="str">
        <f t="shared" si="77"/>
        <v>LL</v>
      </c>
      <c r="U764" s="3"/>
      <c r="V764" s="3"/>
      <c r="W764" s="3"/>
      <c r="X764" s="3"/>
      <c r="Y764" s="3"/>
    </row>
    <row r="765" spans="1:25" s="1" customFormat="1" x14ac:dyDescent="0.25">
      <c r="A765" s="2">
        <v>44.86814606858281</v>
      </c>
      <c r="B765" s="3">
        <v>3.2526655324197837E-2</v>
      </c>
      <c r="C765" s="3">
        <v>0.42196453051723926</v>
      </c>
      <c r="D765" s="3">
        <v>0.80466501466691553</v>
      </c>
      <c r="E765" s="3">
        <v>0.48422033534076259</v>
      </c>
      <c r="F765" s="3">
        <v>0.44079902112935115</v>
      </c>
      <c r="G765" s="3">
        <v>0.61214125502856254</v>
      </c>
      <c r="I765" s="1" t="str">
        <f t="shared" si="73"/>
        <v>LM</v>
      </c>
      <c r="J765" s="1" t="str">
        <f t="shared" si="74"/>
        <v>LH</v>
      </c>
      <c r="K765" s="1" t="str">
        <f t="shared" si="75"/>
        <v>LM</v>
      </c>
      <c r="L765" s="1" t="str">
        <f t="shared" si="76"/>
        <v>LM</v>
      </c>
      <c r="M765" s="1" t="str">
        <f t="shared" si="77"/>
        <v>LM</v>
      </c>
      <c r="U765" s="3"/>
      <c r="V765" s="3"/>
      <c r="W765" s="3"/>
      <c r="X765" s="3"/>
      <c r="Y765" s="3"/>
    </row>
    <row r="766" spans="1:25" s="1" customFormat="1" x14ac:dyDescent="0.25">
      <c r="A766" s="2">
        <v>49.221302994696096</v>
      </c>
      <c r="B766" s="3">
        <v>0.44927872177453093</v>
      </c>
      <c r="C766" s="3">
        <v>0.25584013948918327</v>
      </c>
      <c r="D766" s="3">
        <v>0.28140258486243319</v>
      </c>
      <c r="E766" s="3">
        <v>0.37058661241004826</v>
      </c>
      <c r="F766" s="3">
        <v>0.13386667333340702</v>
      </c>
      <c r="G766" s="3">
        <v>0.33027854057028672</v>
      </c>
      <c r="I766" s="1" t="str">
        <f t="shared" si="73"/>
        <v>ML</v>
      </c>
      <c r="J766" s="1" t="str">
        <f t="shared" si="74"/>
        <v>LL</v>
      </c>
      <c r="K766" s="1" t="str">
        <f t="shared" si="75"/>
        <v>ML</v>
      </c>
      <c r="L766" s="1" t="str">
        <f t="shared" si="76"/>
        <v>ML</v>
      </c>
      <c r="M766" s="1" t="str">
        <f t="shared" si="77"/>
        <v>LL</v>
      </c>
      <c r="U766" s="3"/>
      <c r="V766" s="3"/>
      <c r="W766" s="3"/>
      <c r="X766" s="3"/>
      <c r="Y766" s="3"/>
    </row>
    <row r="767" spans="1:25" s="1" customFormat="1" x14ac:dyDescent="0.25">
      <c r="A767" s="2">
        <v>28.266310429875723</v>
      </c>
      <c r="B767" s="3">
        <v>0.7041206637126326</v>
      </c>
      <c r="C767" s="3">
        <v>0.27375639604385871</v>
      </c>
      <c r="D767" s="3">
        <v>0.50801262587211582</v>
      </c>
      <c r="E767" s="3">
        <v>0.57711894508269879</v>
      </c>
      <c r="F767" s="3">
        <v>0.43352984490334701</v>
      </c>
      <c r="G767" s="3">
        <v>0.60915826299860087</v>
      </c>
      <c r="I767" s="1" t="str">
        <f t="shared" si="73"/>
        <v>HL</v>
      </c>
      <c r="J767" s="1" t="str">
        <f t="shared" si="74"/>
        <v>ML</v>
      </c>
      <c r="K767" s="1" t="str">
        <f t="shared" si="75"/>
        <v>HM</v>
      </c>
      <c r="L767" s="1" t="str">
        <f t="shared" si="76"/>
        <v>HM</v>
      </c>
      <c r="M767" s="1" t="str">
        <f t="shared" si="77"/>
        <v>MM</v>
      </c>
      <c r="U767" s="3"/>
      <c r="V767" s="3"/>
      <c r="W767" s="3"/>
      <c r="X767" s="3"/>
      <c r="Y767" s="3"/>
    </row>
    <row r="768" spans="1:25" s="1" customFormat="1" x14ac:dyDescent="0.25">
      <c r="A768" s="2">
        <v>36.745578378901243</v>
      </c>
      <c r="B768" s="3">
        <v>0.14724280453161659</v>
      </c>
      <c r="C768" s="3">
        <v>0.40307208373741793</v>
      </c>
      <c r="D768" s="3">
        <v>0.63187827689200182</v>
      </c>
      <c r="E768" s="3">
        <v>0.4044378356882708</v>
      </c>
      <c r="F768" s="3">
        <v>0.49950361149283351</v>
      </c>
      <c r="G768" s="3">
        <v>0.64317463868125668</v>
      </c>
      <c r="I768" s="1" t="str">
        <f t="shared" si="73"/>
        <v>LM</v>
      </c>
      <c r="J768" s="1" t="str">
        <f t="shared" si="74"/>
        <v>LM</v>
      </c>
      <c r="K768" s="1" t="str">
        <f t="shared" si="75"/>
        <v>LM</v>
      </c>
      <c r="L768" s="1" t="str">
        <f t="shared" si="76"/>
        <v>LM</v>
      </c>
      <c r="M768" s="1" t="str">
        <f t="shared" si="77"/>
        <v>LM</v>
      </c>
      <c r="U768" s="3"/>
      <c r="V768" s="3"/>
      <c r="W768" s="3"/>
      <c r="X768" s="3"/>
      <c r="Y768" s="3"/>
    </row>
    <row r="769" spans="1:25" s="1" customFormat="1" x14ac:dyDescent="0.25">
      <c r="A769" s="2">
        <v>40.63449996356173</v>
      </c>
      <c r="B769" s="3">
        <v>6.4188513466932343E-2</v>
      </c>
      <c r="C769" s="3">
        <v>0.74098841978584429</v>
      </c>
      <c r="D769" s="3">
        <v>0.695730738057451</v>
      </c>
      <c r="E769" s="3">
        <v>0.68254590071335108</v>
      </c>
      <c r="F769" s="3">
        <v>0.71493400380628269</v>
      </c>
      <c r="G769" s="3">
        <v>0.85047581223491076</v>
      </c>
      <c r="I769" s="1" t="str">
        <f t="shared" si="73"/>
        <v>LH</v>
      </c>
      <c r="J769" s="1" t="str">
        <f t="shared" si="74"/>
        <v>LM</v>
      </c>
      <c r="K769" s="1" t="str">
        <f t="shared" si="75"/>
        <v>LM</v>
      </c>
      <c r="L769" s="1" t="str">
        <f t="shared" si="76"/>
        <v>LH</v>
      </c>
      <c r="M769" s="1" t="str">
        <f t="shared" si="77"/>
        <v>LH</v>
      </c>
      <c r="U769" s="3"/>
      <c r="V769" s="3"/>
      <c r="W769" s="3"/>
      <c r="X769" s="3"/>
      <c r="Y769" s="3"/>
    </row>
    <row r="770" spans="1:25" s="1" customFormat="1" x14ac:dyDescent="0.25">
      <c r="A770" s="2">
        <v>42.373162821073244</v>
      </c>
      <c r="B770" s="3">
        <v>0.12865060211425142</v>
      </c>
      <c r="C770" s="3">
        <v>0.55462313548244535</v>
      </c>
      <c r="D770" s="3">
        <v>0.65365162045965752</v>
      </c>
      <c r="E770" s="3">
        <v>0.52603280828284238</v>
      </c>
      <c r="F770" s="3">
        <v>0.31283492911049349</v>
      </c>
      <c r="G770" s="3">
        <v>0.57959130867903341</v>
      </c>
      <c r="I770" s="1" t="str">
        <f t="shared" si="73"/>
        <v>LM</v>
      </c>
      <c r="J770" s="1" t="str">
        <f t="shared" si="74"/>
        <v>LM</v>
      </c>
      <c r="K770" s="1" t="str">
        <f t="shared" si="75"/>
        <v>LM</v>
      </c>
      <c r="L770" s="1" t="str">
        <f t="shared" si="76"/>
        <v>LL</v>
      </c>
      <c r="M770" s="1" t="str">
        <f t="shared" si="77"/>
        <v>LM</v>
      </c>
      <c r="U770" s="3"/>
      <c r="V770" s="3"/>
      <c r="W770" s="3"/>
      <c r="X770" s="3"/>
      <c r="Y770" s="3"/>
    </row>
    <row r="771" spans="1:25" s="1" customFormat="1" x14ac:dyDescent="0.25">
      <c r="A771" s="2">
        <v>51.550828733312528</v>
      </c>
      <c r="B771" s="3">
        <v>0.36260568682093824</v>
      </c>
      <c r="C771" s="3">
        <v>0.17313423891797913</v>
      </c>
      <c r="D771" s="3">
        <v>0.41260991740894815</v>
      </c>
      <c r="E771" s="3">
        <v>0.18669492881251171</v>
      </c>
      <c r="F771" s="3">
        <v>6.108946385271552E-2</v>
      </c>
      <c r="G771" s="3">
        <v>0.37629681421663197</v>
      </c>
      <c r="I771" s="1" t="str">
        <f t="shared" ref="I771:I801" si="78">IF(B771&lt;=0.33,IF(C771&lt;=0.33,"LL",IF(C771&lt;=0.66,"LM","LH")),IF(B771&lt;=0.66,IF(C771&lt;=0.33,"ML",IF(C771&lt;=0.66,"MM","MH")),IF(B771&lt;=1,IF(C771&lt;=0.33,"HL",IF(C771&lt;=0.66,"HM","HH")))))</f>
        <v>ML</v>
      </c>
      <c r="J771" s="1" t="str">
        <f t="shared" ref="J771:J801" si="79">IF(B771&lt;=0.51,IF(D771&lt;=0.51,"LL",IF(D771&lt;=0.76,"LM","LH")),IF(B771&lt;=0.76,IF(D771&lt;=0.51,"ML",IF(D771&lt;=0.76,"MM","MH")),IF(B771&lt;=1,IF(D771&lt;=0.51,"HL",IF(D771&lt;=0.76,"HM","HH")))))</f>
        <v>LL</v>
      </c>
      <c r="K771" s="1" t="str">
        <f t="shared" ref="K771:K801" si="80">IF(B771&lt;=0.4,IF(E771&lt;=0.4,"LL",IF(E771&lt;=0.7,"LM","LH")),IF(B771&lt;=0.7,IF(E771&lt;=0.4,"ML",IF(E771&lt;=0.7,"MM","MH")),IF(B771&lt;=1,IF(E771&lt;=0.4,"HL",IF(E771&lt;=0.7,"HM","HH")))))</f>
        <v>LL</v>
      </c>
      <c r="L771" s="1" t="str">
        <f t="shared" ref="L771:L801" si="81">IF(B771&lt;=0.33,IF(F771&lt;=0.33,"LL",IF(F771&lt;=0.66,"LM","LH")),IF(B771&lt;=0.66,IF(F771&lt;=0.33,"ML",IF(F771&lt;=0.66,"MM","MH")),IF(B771&lt;=1,IF(F771&lt;=0.33,"HL",IF(F771&lt;=0.66,"HM","HH")))))</f>
        <v>ML</v>
      </c>
      <c r="M771" s="1" t="str">
        <f t="shared" ref="M771:M801" si="82">IF(B771&lt;=0.55,IF(G771&lt;=0.55,"LL",IF(G771&lt;=0.76,"LM","LH")),IF(B771&lt;=0.76,IF(G771&lt;=0.55,"ML",IF(G771&lt;=0.76,"MM","MH")),IF(B771&lt;=1,IF(G771&lt;=0.55,"HL",IF(G771&lt;=0.76,"HM","HH")))))</f>
        <v>LL</v>
      </c>
      <c r="U771" s="3"/>
      <c r="V771" s="3"/>
      <c r="W771" s="3"/>
      <c r="X771" s="3"/>
      <c r="Y771" s="3"/>
    </row>
    <row r="772" spans="1:25" s="1" customFormat="1" x14ac:dyDescent="0.25">
      <c r="A772" s="2">
        <v>53.271168672635696</v>
      </c>
      <c r="B772" s="3">
        <v>0.2261358473753734</v>
      </c>
      <c r="C772" s="3">
        <v>0.3529821713429947</v>
      </c>
      <c r="D772" s="3">
        <v>0.65335695196688404</v>
      </c>
      <c r="E772" s="3">
        <v>0.53723164610099983</v>
      </c>
      <c r="F772" s="3">
        <v>0.3380308507974889</v>
      </c>
      <c r="G772" s="3">
        <v>0.63882211776525144</v>
      </c>
      <c r="I772" s="1" t="str">
        <f t="shared" si="78"/>
        <v>LM</v>
      </c>
      <c r="J772" s="1" t="str">
        <f t="shared" si="79"/>
        <v>LM</v>
      </c>
      <c r="K772" s="1" t="str">
        <f t="shared" si="80"/>
        <v>LM</v>
      </c>
      <c r="L772" s="1" t="str">
        <f t="shared" si="81"/>
        <v>LM</v>
      </c>
      <c r="M772" s="1" t="str">
        <f t="shared" si="82"/>
        <v>LM</v>
      </c>
      <c r="U772" s="3"/>
      <c r="V772" s="3"/>
      <c r="W772" s="3"/>
      <c r="X772" s="3"/>
      <c r="Y772" s="3"/>
    </row>
    <row r="773" spans="1:25" s="1" customFormat="1" x14ac:dyDescent="0.25">
      <c r="A773" s="2">
        <v>20.398272425358616</v>
      </c>
      <c r="B773" s="3">
        <v>7.8411857706809807E-2</v>
      </c>
      <c r="C773" s="3">
        <v>0.68723428738918124</v>
      </c>
      <c r="D773" s="3">
        <v>1</v>
      </c>
      <c r="E773" s="3">
        <v>0.7623712484122529</v>
      </c>
      <c r="F773" s="3">
        <v>0.6823833211789021</v>
      </c>
      <c r="G773" s="3">
        <v>0.79796654553613688</v>
      </c>
      <c r="I773" s="1" t="str">
        <f t="shared" si="78"/>
        <v>LH</v>
      </c>
      <c r="J773" s="1" t="str">
        <f t="shared" si="79"/>
        <v>LH</v>
      </c>
      <c r="K773" s="1" t="str">
        <f t="shared" si="80"/>
        <v>LH</v>
      </c>
      <c r="L773" s="1" t="str">
        <f t="shared" si="81"/>
        <v>LH</v>
      </c>
      <c r="M773" s="1" t="str">
        <f t="shared" si="82"/>
        <v>LH</v>
      </c>
      <c r="U773" s="3"/>
      <c r="V773" s="3"/>
      <c r="W773" s="3"/>
      <c r="X773" s="3"/>
      <c r="Y773" s="3"/>
    </row>
    <row r="774" spans="1:25" s="1" customFormat="1" x14ac:dyDescent="0.25">
      <c r="A774" s="2">
        <v>38.293499095272082</v>
      </c>
      <c r="B774" s="3">
        <v>7.8895869236666777E-2</v>
      </c>
      <c r="C774" s="3">
        <v>0.67390828334170005</v>
      </c>
      <c r="D774" s="3">
        <v>0.67640128487455398</v>
      </c>
      <c r="E774" s="3">
        <v>0.53319253309903947</v>
      </c>
      <c r="F774" s="3">
        <v>0.50729433489279763</v>
      </c>
      <c r="G774" s="3">
        <v>0.73828536283627999</v>
      </c>
      <c r="I774" s="1" t="str">
        <f t="shared" si="78"/>
        <v>LH</v>
      </c>
      <c r="J774" s="1" t="str">
        <f t="shared" si="79"/>
        <v>LM</v>
      </c>
      <c r="K774" s="1" t="str">
        <f t="shared" si="80"/>
        <v>LM</v>
      </c>
      <c r="L774" s="1" t="str">
        <f t="shared" si="81"/>
        <v>LM</v>
      </c>
      <c r="M774" s="1" t="str">
        <f t="shared" si="82"/>
        <v>LM</v>
      </c>
      <c r="U774" s="3"/>
      <c r="V774" s="3"/>
      <c r="W774" s="3"/>
      <c r="X774" s="3"/>
      <c r="Y774" s="3"/>
    </row>
    <row r="775" spans="1:25" s="1" customFormat="1" x14ac:dyDescent="0.25">
      <c r="A775" s="2">
        <v>46.744686101540246</v>
      </c>
      <c r="B775" s="3">
        <v>0.23592802153985065</v>
      </c>
      <c r="C775" s="3">
        <v>0.34201951142732234</v>
      </c>
      <c r="D775" s="3">
        <v>0.59055499295822966</v>
      </c>
      <c r="E775" s="3">
        <v>0.49756029480104175</v>
      </c>
      <c r="F775" s="3">
        <v>0.41881461514783885</v>
      </c>
      <c r="G775" s="3">
        <v>0.66187361480963824</v>
      </c>
      <c r="I775" s="1" t="str">
        <f t="shared" si="78"/>
        <v>LM</v>
      </c>
      <c r="J775" s="1" t="str">
        <f t="shared" si="79"/>
        <v>LM</v>
      </c>
      <c r="K775" s="1" t="str">
        <f t="shared" si="80"/>
        <v>LM</v>
      </c>
      <c r="L775" s="1" t="str">
        <f t="shared" si="81"/>
        <v>LM</v>
      </c>
      <c r="M775" s="1" t="str">
        <f t="shared" si="82"/>
        <v>LM</v>
      </c>
      <c r="U775" s="3"/>
      <c r="V775" s="3"/>
      <c r="W775" s="3"/>
      <c r="X775" s="3"/>
      <c r="Y775" s="3"/>
    </row>
    <row r="776" spans="1:25" s="1" customFormat="1" x14ac:dyDescent="0.25">
      <c r="A776" s="2">
        <v>38.640961603917184</v>
      </c>
      <c r="B776" s="3">
        <v>2.6509957475705229E-2</v>
      </c>
      <c r="C776" s="3">
        <v>0.25705660224568189</v>
      </c>
      <c r="D776" s="3">
        <v>0.55064079680011502</v>
      </c>
      <c r="E776" s="3">
        <v>0.4270523250688037</v>
      </c>
      <c r="F776" s="3">
        <v>0.38210614475415466</v>
      </c>
      <c r="G776" s="3">
        <v>0.67347350133106687</v>
      </c>
      <c r="I776" s="1" t="str">
        <f t="shared" si="78"/>
        <v>LL</v>
      </c>
      <c r="J776" s="1" t="str">
        <f t="shared" si="79"/>
        <v>LM</v>
      </c>
      <c r="K776" s="1" t="str">
        <f t="shared" si="80"/>
        <v>LM</v>
      </c>
      <c r="L776" s="1" t="str">
        <f t="shared" si="81"/>
        <v>LM</v>
      </c>
      <c r="M776" s="1" t="str">
        <f t="shared" si="82"/>
        <v>LM</v>
      </c>
      <c r="U776" s="3"/>
      <c r="V776" s="3"/>
      <c r="W776" s="3"/>
      <c r="X776" s="3"/>
      <c r="Y776" s="3"/>
    </row>
    <row r="777" spans="1:25" s="1" customFormat="1" x14ac:dyDescent="0.25">
      <c r="A777" s="2">
        <v>52.123157348970309</v>
      </c>
      <c r="B777" s="3">
        <v>2.2926522145657879E-2</v>
      </c>
      <c r="C777" s="3">
        <v>0.26474360510721406</v>
      </c>
      <c r="D777" s="3">
        <v>0.19034049218552102</v>
      </c>
      <c r="E777" s="3">
        <v>0.30208459529693116</v>
      </c>
      <c r="F777" s="3">
        <v>0.20065742962714508</v>
      </c>
      <c r="G777" s="3">
        <v>0.5997887436295799</v>
      </c>
      <c r="I777" s="1" t="str">
        <f t="shared" si="78"/>
        <v>LL</v>
      </c>
      <c r="J777" s="1" t="str">
        <f t="shared" si="79"/>
        <v>LL</v>
      </c>
      <c r="K777" s="1" t="str">
        <f t="shared" si="80"/>
        <v>LL</v>
      </c>
      <c r="L777" s="1" t="str">
        <f t="shared" si="81"/>
        <v>LL</v>
      </c>
      <c r="M777" s="1" t="str">
        <f t="shared" si="82"/>
        <v>LM</v>
      </c>
      <c r="U777" s="3"/>
      <c r="V777" s="3"/>
      <c r="W777" s="3"/>
      <c r="X777" s="3"/>
      <c r="Y777" s="3"/>
    </row>
    <row r="778" spans="1:25" s="1" customFormat="1" x14ac:dyDescent="0.25">
      <c r="A778" s="2">
        <v>54.559010287803936</v>
      </c>
      <c r="B778" s="3">
        <v>0.57188485954283108</v>
      </c>
      <c r="C778" s="3">
        <v>0.37625256437350935</v>
      </c>
      <c r="D778" s="3">
        <v>0.55267038095118159</v>
      </c>
      <c r="E778" s="3">
        <v>0.41371116275313469</v>
      </c>
      <c r="F778" s="3">
        <v>0.3393405457924128</v>
      </c>
      <c r="G778" s="3">
        <v>0.53067857269350804</v>
      </c>
      <c r="I778" s="1" t="str">
        <f t="shared" si="78"/>
        <v>MM</v>
      </c>
      <c r="J778" s="1" t="str">
        <f t="shared" si="79"/>
        <v>MM</v>
      </c>
      <c r="K778" s="1" t="str">
        <f t="shared" si="80"/>
        <v>MM</v>
      </c>
      <c r="L778" s="1" t="str">
        <f t="shared" si="81"/>
        <v>MM</v>
      </c>
      <c r="M778" s="1" t="str">
        <f t="shared" si="82"/>
        <v>ML</v>
      </c>
      <c r="U778" s="3"/>
      <c r="V778" s="3"/>
      <c r="W778" s="3"/>
      <c r="X778" s="3"/>
      <c r="Y778" s="3"/>
    </row>
    <row r="779" spans="1:25" s="1" customFormat="1" x14ac:dyDescent="0.25">
      <c r="A779" s="2">
        <v>39.56531248100088</v>
      </c>
      <c r="B779" s="3">
        <v>3.9620327694353842E-2</v>
      </c>
      <c r="C779" s="3">
        <v>0.59496298751893617</v>
      </c>
      <c r="D779" s="3">
        <v>0.7379781916588356</v>
      </c>
      <c r="E779" s="3">
        <v>0.52799280176157903</v>
      </c>
      <c r="F779" s="3">
        <v>0.47480063236613745</v>
      </c>
      <c r="G779" s="3">
        <v>0.72601980490444262</v>
      </c>
      <c r="I779" s="1" t="str">
        <f t="shared" si="78"/>
        <v>LM</v>
      </c>
      <c r="J779" s="1" t="str">
        <f t="shared" si="79"/>
        <v>LM</v>
      </c>
      <c r="K779" s="1" t="str">
        <f t="shared" si="80"/>
        <v>LM</v>
      </c>
      <c r="L779" s="1" t="str">
        <f t="shared" si="81"/>
        <v>LM</v>
      </c>
      <c r="M779" s="1" t="str">
        <f t="shared" si="82"/>
        <v>LM</v>
      </c>
      <c r="U779" s="3"/>
      <c r="V779" s="3"/>
      <c r="W779" s="3"/>
      <c r="X779" s="3"/>
      <c r="Y779" s="3"/>
    </row>
    <row r="780" spans="1:25" s="1" customFormat="1" x14ac:dyDescent="0.25">
      <c r="A780" s="2">
        <v>42.342588591096629</v>
      </c>
      <c r="B780" s="3">
        <v>1.487744081086346E-2</v>
      </c>
      <c r="C780" s="3">
        <v>0.43682075566799361</v>
      </c>
      <c r="D780" s="3">
        <v>0.70064741144335407</v>
      </c>
      <c r="E780" s="3">
        <v>0.49103171613801744</v>
      </c>
      <c r="F780" s="3">
        <v>0.49328542479301851</v>
      </c>
      <c r="G780" s="3">
        <v>0.60919226573987384</v>
      </c>
      <c r="I780" s="1" t="str">
        <f t="shared" si="78"/>
        <v>LM</v>
      </c>
      <c r="J780" s="1" t="str">
        <f t="shared" si="79"/>
        <v>LM</v>
      </c>
      <c r="K780" s="1" t="str">
        <f t="shared" si="80"/>
        <v>LM</v>
      </c>
      <c r="L780" s="1" t="str">
        <f t="shared" si="81"/>
        <v>LM</v>
      </c>
      <c r="M780" s="1" t="str">
        <f t="shared" si="82"/>
        <v>LM</v>
      </c>
      <c r="U780" s="3"/>
      <c r="V780" s="3"/>
      <c r="W780" s="3"/>
      <c r="X780" s="3"/>
      <c r="Y780" s="3"/>
    </row>
    <row r="781" spans="1:25" s="1" customFormat="1" x14ac:dyDescent="0.25">
      <c r="A781" s="2">
        <v>31.619072175069373</v>
      </c>
      <c r="B781" s="3">
        <v>8.5135557358994071E-2</v>
      </c>
      <c r="C781" s="3">
        <v>0.43623423340968465</v>
      </c>
      <c r="D781" s="3">
        <v>0.49437483278487371</v>
      </c>
      <c r="E781" s="3">
        <v>0.61097111880489896</v>
      </c>
      <c r="F781" s="3">
        <v>0.60171205574284004</v>
      </c>
      <c r="G781" s="3">
        <v>0.80648825931631341</v>
      </c>
      <c r="I781" s="1" t="str">
        <f t="shared" si="78"/>
        <v>LM</v>
      </c>
      <c r="J781" s="1" t="str">
        <f t="shared" si="79"/>
        <v>LL</v>
      </c>
      <c r="K781" s="1" t="str">
        <f t="shared" si="80"/>
        <v>LM</v>
      </c>
      <c r="L781" s="1" t="str">
        <f t="shared" si="81"/>
        <v>LM</v>
      </c>
      <c r="M781" s="1" t="str">
        <f t="shared" si="82"/>
        <v>LH</v>
      </c>
      <c r="U781" s="3"/>
      <c r="V781" s="3"/>
      <c r="W781" s="3"/>
      <c r="X781" s="3"/>
      <c r="Y781" s="3"/>
    </row>
    <row r="782" spans="1:25" s="1" customFormat="1" x14ac:dyDescent="0.25">
      <c r="A782" s="2">
        <v>28.853259707503526</v>
      </c>
      <c r="B782" s="3">
        <v>5.9452176842237997E-2</v>
      </c>
      <c r="C782" s="3">
        <v>0.29577190903657369</v>
      </c>
      <c r="D782" s="3">
        <v>0.68893973781097861</v>
      </c>
      <c r="E782" s="3">
        <v>0.42480717441169108</v>
      </c>
      <c r="F782" s="3">
        <v>0.36556051603784012</v>
      </c>
      <c r="G782" s="3">
        <v>0.61651340033995261</v>
      </c>
      <c r="I782" s="1" t="str">
        <f t="shared" si="78"/>
        <v>LL</v>
      </c>
      <c r="J782" s="1" t="str">
        <f t="shared" si="79"/>
        <v>LM</v>
      </c>
      <c r="K782" s="1" t="str">
        <f t="shared" si="80"/>
        <v>LM</v>
      </c>
      <c r="L782" s="1" t="str">
        <f t="shared" si="81"/>
        <v>LM</v>
      </c>
      <c r="M782" s="1" t="str">
        <f t="shared" si="82"/>
        <v>LM</v>
      </c>
      <c r="U782" s="3"/>
      <c r="V782" s="3"/>
      <c r="W782" s="3"/>
      <c r="X782" s="3"/>
      <c r="Y782" s="3"/>
    </row>
    <row r="783" spans="1:25" s="1" customFormat="1" x14ac:dyDescent="0.25">
      <c r="A783" s="2">
        <v>36.481840983919177</v>
      </c>
      <c r="B783" s="3">
        <v>1.8997747208559641E-2</v>
      </c>
      <c r="C783" s="3">
        <v>0.25103142392966649</v>
      </c>
      <c r="D783" s="3">
        <v>0.33924577010716583</v>
      </c>
      <c r="E783" s="3">
        <v>0.30386775736124738</v>
      </c>
      <c r="F783" s="3">
        <v>0.19251714834500258</v>
      </c>
      <c r="G783" s="3">
        <v>0.4714174874413285</v>
      </c>
      <c r="I783" s="1" t="str">
        <f t="shared" si="78"/>
        <v>LL</v>
      </c>
      <c r="J783" s="1" t="str">
        <f t="shared" si="79"/>
        <v>LL</v>
      </c>
      <c r="K783" s="1" t="str">
        <f t="shared" si="80"/>
        <v>LL</v>
      </c>
      <c r="L783" s="1" t="str">
        <f t="shared" si="81"/>
        <v>LL</v>
      </c>
      <c r="M783" s="1" t="str">
        <f t="shared" si="82"/>
        <v>LL</v>
      </c>
      <c r="U783" s="3"/>
      <c r="V783" s="3"/>
      <c r="W783" s="3"/>
      <c r="X783" s="3"/>
      <c r="Y783" s="3"/>
    </row>
    <row r="784" spans="1:25" s="1" customFormat="1" x14ac:dyDescent="0.25">
      <c r="A784" s="2">
        <v>43.323402683640346</v>
      </c>
      <c r="B784" s="3">
        <v>0.54186727637036036</v>
      </c>
      <c r="C784" s="3">
        <v>0.34257080416355673</v>
      </c>
      <c r="D784" s="3">
        <v>0.46462094086513045</v>
      </c>
      <c r="E784" s="3">
        <v>0.47116502859591347</v>
      </c>
      <c r="F784" s="3">
        <v>0.3857111499722356</v>
      </c>
      <c r="G784" s="3">
        <v>0.52963936069697926</v>
      </c>
      <c r="I784" s="1" t="str">
        <f t="shared" si="78"/>
        <v>MM</v>
      </c>
      <c r="J784" s="1" t="str">
        <f t="shared" si="79"/>
        <v>ML</v>
      </c>
      <c r="K784" s="1" t="str">
        <f t="shared" si="80"/>
        <v>MM</v>
      </c>
      <c r="L784" s="1" t="str">
        <f t="shared" si="81"/>
        <v>MM</v>
      </c>
      <c r="M784" s="1" t="str">
        <f t="shared" si="82"/>
        <v>LL</v>
      </c>
      <c r="U784" s="3"/>
      <c r="V784" s="3"/>
      <c r="W784" s="3"/>
      <c r="X784" s="3"/>
      <c r="Y784" s="3"/>
    </row>
    <row r="785" spans="1:25" s="1" customFormat="1" x14ac:dyDescent="0.25">
      <c r="A785" s="2">
        <v>48.267438812217264</v>
      </c>
      <c r="B785" s="3">
        <v>9.9167217516141853E-2</v>
      </c>
      <c r="C785" s="3">
        <v>0.41071297120574535</v>
      </c>
      <c r="D785" s="3">
        <v>0.62998221863590198</v>
      </c>
      <c r="E785" s="3">
        <v>0.40490008895032165</v>
      </c>
      <c r="F785" s="3">
        <v>0.28218110351577397</v>
      </c>
      <c r="G785" s="3">
        <v>0.53478771305018669</v>
      </c>
      <c r="I785" s="1" t="str">
        <f t="shared" si="78"/>
        <v>LM</v>
      </c>
      <c r="J785" s="1" t="str">
        <f t="shared" si="79"/>
        <v>LM</v>
      </c>
      <c r="K785" s="1" t="str">
        <f t="shared" si="80"/>
        <v>LM</v>
      </c>
      <c r="L785" s="1" t="str">
        <f t="shared" si="81"/>
        <v>LL</v>
      </c>
      <c r="M785" s="1" t="str">
        <f t="shared" si="82"/>
        <v>LL</v>
      </c>
      <c r="U785" s="3"/>
      <c r="V785" s="3"/>
      <c r="W785" s="3"/>
      <c r="X785" s="3"/>
      <c r="Y785" s="3"/>
    </row>
    <row r="786" spans="1:25" s="1" customFormat="1" x14ac:dyDescent="0.25">
      <c r="A786" s="2">
        <v>47.456610796098467</v>
      </c>
      <c r="B786" s="3">
        <v>0.34262921165892296</v>
      </c>
      <c r="C786" s="3">
        <v>0.38583531668580051</v>
      </c>
      <c r="D786" s="3">
        <v>0.52382094260194711</v>
      </c>
      <c r="E786" s="3">
        <v>0.46852851559054537</v>
      </c>
      <c r="F786" s="3">
        <v>0.26435760089440541</v>
      </c>
      <c r="G786" s="3">
        <v>0.53415859620605499</v>
      </c>
      <c r="I786" s="1" t="str">
        <f t="shared" si="78"/>
        <v>MM</v>
      </c>
      <c r="J786" s="1" t="str">
        <f t="shared" si="79"/>
        <v>LM</v>
      </c>
      <c r="K786" s="1" t="str">
        <f t="shared" si="80"/>
        <v>LM</v>
      </c>
      <c r="L786" s="1" t="str">
        <f t="shared" si="81"/>
        <v>ML</v>
      </c>
      <c r="M786" s="1" t="str">
        <f t="shared" si="82"/>
        <v>LL</v>
      </c>
      <c r="U786" s="3"/>
      <c r="V786" s="3"/>
      <c r="W786" s="3"/>
      <c r="X786" s="3"/>
      <c r="Y786" s="3"/>
    </row>
    <row r="787" spans="1:25" s="1" customFormat="1" x14ac:dyDescent="0.25">
      <c r="A787" s="2">
        <v>45.219446679322232</v>
      </c>
      <c r="B787" s="3">
        <v>0.17635748105408572</v>
      </c>
      <c r="C787" s="3">
        <v>0.37605735776511201</v>
      </c>
      <c r="D787" s="3">
        <v>0.71595995859662764</v>
      </c>
      <c r="E787" s="3">
        <v>0.4845149868853898</v>
      </c>
      <c r="F787" s="3">
        <v>0.37845028895243971</v>
      </c>
      <c r="G787" s="3">
        <v>0.66251960230414086</v>
      </c>
      <c r="I787" s="1" t="str">
        <f t="shared" si="78"/>
        <v>LM</v>
      </c>
      <c r="J787" s="1" t="str">
        <f t="shared" si="79"/>
        <v>LM</v>
      </c>
      <c r="K787" s="1" t="str">
        <f t="shared" si="80"/>
        <v>LM</v>
      </c>
      <c r="L787" s="1" t="str">
        <f t="shared" si="81"/>
        <v>LM</v>
      </c>
      <c r="M787" s="1" t="str">
        <f t="shared" si="82"/>
        <v>LM</v>
      </c>
      <c r="U787" s="3"/>
      <c r="V787" s="3"/>
      <c r="W787" s="3"/>
      <c r="X787" s="3"/>
      <c r="Y787" s="3"/>
    </row>
    <row r="788" spans="1:25" s="1" customFormat="1" x14ac:dyDescent="0.25">
      <c r="A788" s="2">
        <v>38.407410513133343</v>
      </c>
      <c r="B788" s="3">
        <v>5.579460455900398E-2</v>
      </c>
      <c r="C788" s="3">
        <v>0.31600945145006015</v>
      </c>
      <c r="D788" s="3">
        <v>0.41682574407652928</v>
      </c>
      <c r="E788" s="3">
        <v>0.4259426826369932</v>
      </c>
      <c r="F788" s="3">
        <v>0.47121630617215715</v>
      </c>
      <c r="G788" s="3">
        <v>0.61346669682363497</v>
      </c>
      <c r="I788" s="1" t="str">
        <f t="shared" si="78"/>
        <v>LL</v>
      </c>
      <c r="J788" s="1" t="str">
        <f t="shared" si="79"/>
        <v>LL</v>
      </c>
      <c r="K788" s="1" t="str">
        <f t="shared" si="80"/>
        <v>LM</v>
      </c>
      <c r="L788" s="1" t="str">
        <f t="shared" si="81"/>
        <v>LM</v>
      </c>
      <c r="M788" s="1" t="str">
        <f t="shared" si="82"/>
        <v>LM</v>
      </c>
      <c r="U788" s="3"/>
      <c r="V788" s="3"/>
      <c r="W788" s="3"/>
      <c r="X788" s="3"/>
      <c r="Y788" s="3"/>
    </row>
    <row r="789" spans="1:25" s="1" customFormat="1" x14ac:dyDescent="0.25">
      <c r="A789" s="2">
        <v>42.467697487744111</v>
      </c>
      <c r="B789" s="3">
        <v>7.8387954319293046E-2</v>
      </c>
      <c r="C789" s="3">
        <v>0.33257070780873343</v>
      </c>
      <c r="D789" s="3">
        <v>0.61591118658653432</v>
      </c>
      <c r="E789" s="3">
        <v>0.4304532558448394</v>
      </c>
      <c r="F789" s="3">
        <v>0.49650208258990036</v>
      </c>
      <c r="G789" s="3">
        <v>0.82316246244001356</v>
      </c>
      <c r="I789" s="1" t="str">
        <f t="shared" si="78"/>
        <v>LM</v>
      </c>
      <c r="J789" s="1" t="str">
        <f t="shared" si="79"/>
        <v>LM</v>
      </c>
      <c r="K789" s="1" t="str">
        <f t="shared" si="80"/>
        <v>LM</v>
      </c>
      <c r="L789" s="1" t="str">
        <f t="shared" si="81"/>
        <v>LM</v>
      </c>
      <c r="M789" s="1" t="str">
        <f t="shared" si="82"/>
        <v>LH</v>
      </c>
      <c r="U789" s="3"/>
      <c r="V789" s="3"/>
      <c r="W789" s="3"/>
      <c r="X789" s="3"/>
      <c r="Y789" s="3"/>
    </row>
    <row r="790" spans="1:25" s="1" customFormat="1" x14ac:dyDescent="0.25">
      <c r="A790" s="2">
        <v>41.936877949715154</v>
      </c>
      <c r="B790" s="3">
        <v>2.7529968876305148E-2</v>
      </c>
      <c r="C790" s="3">
        <v>0.5248639808322606</v>
      </c>
      <c r="D790" s="3">
        <v>0.66148477936411976</v>
      </c>
      <c r="E790" s="3">
        <v>0.64172426412306816</v>
      </c>
      <c r="F790" s="3">
        <v>0.7202342409501703</v>
      </c>
      <c r="G790" s="3">
        <v>0.91792795569645358</v>
      </c>
      <c r="I790" s="1" t="str">
        <f t="shared" si="78"/>
        <v>LM</v>
      </c>
      <c r="J790" s="1" t="str">
        <f t="shared" si="79"/>
        <v>LM</v>
      </c>
      <c r="K790" s="1" t="str">
        <f t="shared" si="80"/>
        <v>LM</v>
      </c>
      <c r="L790" s="1" t="str">
        <f t="shared" si="81"/>
        <v>LH</v>
      </c>
      <c r="M790" s="1" t="str">
        <f t="shared" si="82"/>
        <v>LH</v>
      </c>
      <c r="U790" s="3"/>
      <c r="V790" s="3"/>
      <c r="W790" s="3"/>
      <c r="X790" s="3"/>
      <c r="Y790" s="3"/>
    </row>
    <row r="791" spans="1:25" s="1" customFormat="1" x14ac:dyDescent="0.25">
      <c r="A791" s="2">
        <v>47.126229221660793</v>
      </c>
      <c r="B791" s="3">
        <v>3.8295872757217929E-2</v>
      </c>
      <c r="C791" s="3">
        <v>0.63169965527006378</v>
      </c>
      <c r="D791" s="3">
        <v>0.6295119673866133</v>
      </c>
      <c r="E791" s="3">
        <v>0.5308573155053703</v>
      </c>
      <c r="F791" s="3">
        <v>0.66486413070983441</v>
      </c>
      <c r="G791" s="3">
        <v>0.91202852762383402</v>
      </c>
      <c r="I791" s="1" t="str">
        <f t="shared" si="78"/>
        <v>LM</v>
      </c>
      <c r="J791" s="1" t="str">
        <f t="shared" si="79"/>
        <v>LM</v>
      </c>
      <c r="K791" s="1" t="str">
        <f t="shared" si="80"/>
        <v>LM</v>
      </c>
      <c r="L791" s="1" t="str">
        <f t="shared" si="81"/>
        <v>LH</v>
      </c>
      <c r="M791" s="1" t="str">
        <f t="shared" si="82"/>
        <v>LH</v>
      </c>
      <c r="U791" s="3"/>
      <c r="V791" s="3"/>
      <c r="W791" s="3"/>
      <c r="X791" s="3"/>
      <c r="Y791" s="3"/>
    </row>
    <row r="792" spans="1:25" s="1" customFormat="1" x14ac:dyDescent="0.25">
      <c r="A792" s="2">
        <v>53.195894981228847</v>
      </c>
      <c r="B792" s="3">
        <v>0.46076139699584234</v>
      </c>
      <c r="C792" s="3">
        <v>0.37514601799542652</v>
      </c>
      <c r="D792" s="3">
        <v>0.35010053603787794</v>
      </c>
      <c r="E792" s="3">
        <v>0.35246645933585025</v>
      </c>
      <c r="F792" s="3">
        <v>0.30511395593792173</v>
      </c>
      <c r="G792" s="3">
        <v>0.53378188645655367</v>
      </c>
      <c r="I792" s="1" t="str">
        <f t="shared" si="78"/>
        <v>MM</v>
      </c>
      <c r="J792" s="1" t="str">
        <f t="shared" si="79"/>
        <v>LL</v>
      </c>
      <c r="K792" s="1" t="str">
        <f t="shared" si="80"/>
        <v>ML</v>
      </c>
      <c r="L792" s="1" t="str">
        <f t="shared" si="81"/>
        <v>ML</v>
      </c>
      <c r="M792" s="1" t="str">
        <f t="shared" si="82"/>
        <v>LL</v>
      </c>
      <c r="U792" s="3"/>
      <c r="V792" s="3"/>
      <c r="W792" s="3"/>
      <c r="X792" s="3"/>
      <c r="Y792" s="3"/>
    </row>
    <row r="793" spans="1:25" s="1" customFormat="1" x14ac:dyDescent="0.25">
      <c r="A793" s="2">
        <v>46.431198114518573</v>
      </c>
      <c r="B793" s="3">
        <v>0.26017633673441198</v>
      </c>
      <c r="C793" s="3">
        <v>0.56998490774910437</v>
      </c>
      <c r="D793" s="3">
        <v>0.67929123764454113</v>
      </c>
      <c r="E793" s="3">
        <v>0.45572340068743289</v>
      </c>
      <c r="F793" s="3">
        <v>0.37550787526834001</v>
      </c>
      <c r="G793" s="3">
        <v>0.49819559475882536</v>
      </c>
      <c r="I793" s="1" t="str">
        <f t="shared" si="78"/>
        <v>LM</v>
      </c>
      <c r="J793" s="1" t="str">
        <f t="shared" si="79"/>
        <v>LM</v>
      </c>
      <c r="K793" s="1" t="str">
        <f t="shared" si="80"/>
        <v>LM</v>
      </c>
      <c r="L793" s="1" t="str">
        <f t="shared" si="81"/>
        <v>LM</v>
      </c>
      <c r="M793" s="1" t="str">
        <f t="shared" si="82"/>
        <v>LL</v>
      </c>
      <c r="U793" s="3"/>
      <c r="V793" s="3"/>
      <c r="W793" s="3"/>
      <c r="X793" s="3"/>
      <c r="Y793" s="3"/>
    </row>
    <row r="794" spans="1:25" s="1" customFormat="1" x14ac:dyDescent="0.25">
      <c r="A794" s="2">
        <v>42.965459316590639</v>
      </c>
      <c r="B794" s="3">
        <v>0.22975997485577412</v>
      </c>
      <c r="C794" s="3">
        <v>0.35970198935935555</v>
      </c>
      <c r="D794" s="3">
        <v>0.39298952971559659</v>
      </c>
      <c r="E794" s="3">
        <v>0.3376292823594792</v>
      </c>
      <c r="F794" s="3">
        <v>0.41824578502434867</v>
      </c>
      <c r="G794" s="3">
        <v>0.51040354100418217</v>
      </c>
      <c r="I794" s="1" t="str">
        <f t="shared" si="78"/>
        <v>LM</v>
      </c>
      <c r="J794" s="1" t="str">
        <f t="shared" si="79"/>
        <v>LL</v>
      </c>
      <c r="K794" s="1" t="str">
        <f t="shared" si="80"/>
        <v>LL</v>
      </c>
      <c r="L794" s="1" t="str">
        <f t="shared" si="81"/>
        <v>LM</v>
      </c>
      <c r="M794" s="1" t="str">
        <f t="shared" si="82"/>
        <v>LL</v>
      </c>
      <c r="U794" s="3"/>
      <c r="V794" s="3"/>
      <c r="W794" s="3"/>
      <c r="X794" s="3"/>
      <c r="Y794" s="3"/>
    </row>
    <row r="795" spans="1:25" s="1" customFormat="1" x14ac:dyDescent="0.25">
      <c r="A795" s="2">
        <v>50.620470430538894</v>
      </c>
      <c r="B795" s="3">
        <v>0.38422354457081098</v>
      </c>
      <c r="C795" s="3">
        <v>0.35060923797768001</v>
      </c>
      <c r="D795" s="3">
        <v>0.21663955154467968</v>
      </c>
      <c r="E795" s="3">
        <v>0.32652691555166613</v>
      </c>
      <c r="F795" s="3">
        <v>0.41661376151790708</v>
      </c>
      <c r="G795" s="3">
        <v>0.54919726548807124</v>
      </c>
      <c r="I795" s="1" t="str">
        <f t="shared" si="78"/>
        <v>MM</v>
      </c>
      <c r="J795" s="1" t="str">
        <f t="shared" si="79"/>
        <v>LL</v>
      </c>
      <c r="K795" s="1" t="str">
        <f t="shared" si="80"/>
        <v>LL</v>
      </c>
      <c r="L795" s="1" t="str">
        <f t="shared" si="81"/>
        <v>MM</v>
      </c>
      <c r="M795" s="1" t="str">
        <f t="shared" si="82"/>
        <v>LL</v>
      </c>
      <c r="U795" s="3"/>
      <c r="V795" s="3"/>
      <c r="W795" s="3"/>
      <c r="X795" s="3"/>
      <c r="Y795" s="3"/>
    </row>
    <row r="796" spans="1:25" s="1" customFormat="1" x14ac:dyDescent="0.25">
      <c r="A796" s="2">
        <v>35.757169029481091</v>
      </c>
      <c r="B796" s="3">
        <v>1.547731123708785E-2</v>
      </c>
      <c r="C796" s="3">
        <v>0.41399957382815378</v>
      </c>
      <c r="D796" s="3">
        <v>0.39329612448600415</v>
      </c>
      <c r="E796" s="3">
        <v>0.33569226683995829</v>
      </c>
      <c r="F796" s="3">
        <v>0.30479142639646895</v>
      </c>
      <c r="G796" s="3">
        <v>0.48597974384450698</v>
      </c>
      <c r="I796" s="1" t="str">
        <f t="shared" si="78"/>
        <v>LM</v>
      </c>
      <c r="J796" s="1" t="str">
        <f t="shared" si="79"/>
        <v>LL</v>
      </c>
      <c r="K796" s="1" t="str">
        <f t="shared" si="80"/>
        <v>LL</v>
      </c>
      <c r="L796" s="1" t="str">
        <f t="shared" si="81"/>
        <v>LL</v>
      </c>
      <c r="M796" s="1" t="str">
        <f t="shared" si="82"/>
        <v>LL</v>
      </c>
      <c r="U796" s="3"/>
      <c r="V796" s="3"/>
      <c r="W796" s="3"/>
      <c r="X796" s="3"/>
      <c r="Y796" s="3"/>
    </row>
    <row r="797" spans="1:25" s="1" customFormat="1" x14ac:dyDescent="0.25">
      <c r="A797" s="2">
        <v>42.239183995827901</v>
      </c>
      <c r="B797" s="3">
        <v>5.7166335417238229E-2</v>
      </c>
      <c r="C797" s="3">
        <v>0.56110119476898623</v>
      </c>
      <c r="D797" s="3">
        <v>0.63916641956924214</v>
      </c>
      <c r="E797" s="3">
        <v>0.55373925019707138</v>
      </c>
      <c r="F797" s="3">
        <v>0.56776566357533664</v>
      </c>
      <c r="G797" s="3">
        <v>0.84481870158687544</v>
      </c>
      <c r="I797" s="1" t="str">
        <f t="shared" si="78"/>
        <v>LM</v>
      </c>
      <c r="J797" s="1" t="str">
        <f t="shared" si="79"/>
        <v>LM</v>
      </c>
      <c r="K797" s="1" t="str">
        <f t="shared" si="80"/>
        <v>LM</v>
      </c>
      <c r="L797" s="1" t="str">
        <f t="shared" si="81"/>
        <v>LM</v>
      </c>
      <c r="M797" s="1" t="str">
        <f t="shared" si="82"/>
        <v>LH</v>
      </c>
      <c r="U797" s="3"/>
      <c r="V797" s="3"/>
      <c r="W797" s="3"/>
      <c r="X797" s="3"/>
      <c r="Y797" s="3"/>
    </row>
    <row r="798" spans="1:25" s="1" customFormat="1" x14ac:dyDescent="0.25">
      <c r="A798" s="2">
        <v>52.232319035154823</v>
      </c>
      <c r="B798" s="3">
        <v>6.0921080871901442E-2</v>
      </c>
      <c r="C798" s="3">
        <v>0.12239904718330905</v>
      </c>
      <c r="D798" s="3">
        <v>0.24383006695858694</v>
      </c>
      <c r="E798" s="3">
        <v>5.6150018870667277E-2</v>
      </c>
      <c r="F798" s="3">
        <v>5.7380512174258547E-2</v>
      </c>
      <c r="G798" s="3">
        <v>0.19820906913311193</v>
      </c>
      <c r="I798" s="1" t="str">
        <f t="shared" si="78"/>
        <v>LL</v>
      </c>
      <c r="J798" s="1" t="str">
        <f t="shared" si="79"/>
        <v>LL</v>
      </c>
      <c r="K798" s="1" t="str">
        <f t="shared" si="80"/>
        <v>LL</v>
      </c>
      <c r="L798" s="1" t="str">
        <f t="shared" si="81"/>
        <v>LL</v>
      </c>
      <c r="M798" s="1" t="str">
        <f t="shared" si="82"/>
        <v>LL</v>
      </c>
      <c r="U798" s="3"/>
      <c r="V798" s="3"/>
      <c r="W798" s="3"/>
      <c r="X798" s="3"/>
      <c r="Y798" s="3"/>
    </row>
    <row r="799" spans="1:25" s="1" customFormat="1" x14ac:dyDescent="0.25">
      <c r="A799" s="2">
        <v>21.351477226969571</v>
      </c>
      <c r="B799" s="3">
        <v>4.6701947375476428E-2</v>
      </c>
      <c r="C799" s="3">
        <v>0.40590730362014993</v>
      </c>
      <c r="D799" s="3">
        <v>0.61954821048342401</v>
      </c>
      <c r="E799" s="3">
        <v>0.40757614868393316</v>
      </c>
      <c r="F799" s="3">
        <v>0.51750997334739157</v>
      </c>
      <c r="G799" s="3">
        <v>0.62978416093149592</v>
      </c>
      <c r="I799" s="1" t="str">
        <f t="shared" si="78"/>
        <v>LM</v>
      </c>
      <c r="J799" s="1" t="str">
        <f t="shared" si="79"/>
        <v>LM</v>
      </c>
      <c r="K799" s="1" t="str">
        <f t="shared" si="80"/>
        <v>LM</v>
      </c>
      <c r="L799" s="1" t="str">
        <f t="shared" si="81"/>
        <v>LM</v>
      </c>
      <c r="M799" s="1" t="str">
        <f t="shared" si="82"/>
        <v>LM</v>
      </c>
      <c r="U799" s="3"/>
      <c r="V799" s="3"/>
      <c r="W799" s="3"/>
      <c r="X799" s="3"/>
      <c r="Y799" s="3"/>
    </row>
    <row r="800" spans="1:25" s="1" customFormat="1" x14ac:dyDescent="0.25">
      <c r="A800" s="2">
        <v>26.575345583027495</v>
      </c>
      <c r="B800" s="3">
        <v>3.5916551183378283E-2</v>
      </c>
      <c r="C800" s="3">
        <v>0.5138990171989507</v>
      </c>
      <c r="D800" s="3">
        <v>0.68717897163079322</v>
      </c>
      <c r="E800" s="3">
        <v>0.58541612596265169</v>
      </c>
      <c r="F800" s="3">
        <v>0.53713299710671891</v>
      </c>
      <c r="G800" s="3">
        <v>0.57562582325874245</v>
      </c>
      <c r="I800" s="1" t="str">
        <f t="shared" si="78"/>
        <v>LM</v>
      </c>
      <c r="J800" s="1" t="str">
        <f t="shared" si="79"/>
        <v>LM</v>
      </c>
      <c r="K800" s="1" t="str">
        <f t="shared" si="80"/>
        <v>LM</v>
      </c>
      <c r="L800" s="1" t="str">
        <f t="shared" si="81"/>
        <v>LM</v>
      </c>
      <c r="M800" s="1" t="str">
        <f t="shared" si="82"/>
        <v>LM</v>
      </c>
      <c r="U800" s="3"/>
      <c r="V800" s="3"/>
      <c r="W800" s="3"/>
      <c r="X800" s="3"/>
      <c r="Y800" s="3"/>
    </row>
    <row r="801" spans="1:25" s="1" customFormat="1" x14ac:dyDescent="0.25">
      <c r="A801" s="2">
        <v>40.201079020200687</v>
      </c>
      <c r="B801" s="3">
        <v>3.7594603085963962E-2</v>
      </c>
      <c r="C801" s="3">
        <v>0.48813582156073437</v>
      </c>
      <c r="D801" s="3">
        <v>0.76954275903008951</v>
      </c>
      <c r="E801" s="3">
        <v>0.52360551079080697</v>
      </c>
      <c r="F801" s="3">
        <v>0.46031677627456757</v>
      </c>
      <c r="G801" s="3">
        <v>0.65629370659101771</v>
      </c>
      <c r="I801" s="1" t="str">
        <f t="shared" si="78"/>
        <v>LM</v>
      </c>
      <c r="J801" s="1" t="str">
        <f t="shared" si="79"/>
        <v>LH</v>
      </c>
      <c r="K801" s="1" t="str">
        <f t="shared" si="80"/>
        <v>LM</v>
      </c>
      <c r="L801" s="1" t="str">
        <f t="shared" si="81"/>
        <v>LM</v>
      </c>
      <c r="M801" s="1" t="str">
        <f t="shared" si="82"/>
        <v>LM</v>
      </c>
      <c r="U801" s="3"/>
      <c r="V801" s="3"/>
      <c r="W801" s="3"/>
      <c r="X801" s="3"/>
      <c r="Y801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0EDF9-04E8-4728-9F90-FB6550647E0E}">
  <dimension ref="A1:CD202"/>
  <sheetViews>
    <sheetView topLeftCell="AU1" workbookViewId="0">
      <selection activeCell="W3" sqref="W3"/>
    </sheetView>
  </sheetViews>
  <sheetFormatPr defaultRowHeight="15" x14ac:dyDescent="0.25"/>
  <cols>
    <col min="1" max="1" width="9.140625" style="1"/>
    <col min="2" max="2" width="10.7109375" style="1" customWidth="1"/>
    <col min="3" max="8" width="9.140625" style="1"/>
    <col min="9" max="13" width="9.140625" style="6"/>
    <col min="14" max="14" width="8.140625" style="7" customWidth="1"/>
    <col min="15" max="19" width="9.140625" style="7"/>
    <col min="20" max="20" width="9.140625" style="1"/>
    <col min="21" max="25" width="9.140625" style="7"/>
    <col min="26" max="33" width="9.140625" style="1"/>
    <col min="34" max="34" width="12" style="7" bestFit="1" customWidth="1"/>
    <col min="35" max="39" width="9.140625" style="7"/>
    <col min="40" max="46" width="9.140625" style="1"/>
    <col min="47" max="47" width="9.5703125" style="1" bestFit="1" customWidth="1"/>
    <col min="48" max="64" width="9.140625" style="1"/>
    <col min="65" max="76" width="9.140625" style="16"/>
    <col min="77" max="81" width="9.140625" style="1"/>
    <col min="82" max="82" width="10.7109375" style="20" customWidth="1"/>
    <col min="83" max="16384" width="9.140625" style="1"/>
  </cols>
  <sheetData>
    <row r="1" spans="1:82" x14ac:dyDescent="0.25">
      <c r="A1" s="26" t="s">
        <v>12</v>
      </c>
      <c r="B1" s="26"/>
      <c r="C1" s="26"/>
      <c r="D1" s="26"/>
      <c r="E1" s="26"/>
      <c r="F1" s="26"/>
      <c r="G1" s="26"/>
      <c r="O1" s="25" t="s">
        <v>19</v>
      </c>
      <c r="P1" s="25"/>
      <c r="Q1" s="25"/>
      <c r="R1" s="25"/>
      <c r="S1" s="25"/>
      <c r="U1" s="25" t="s">
        <v>20</v>
      </c>
      <c r="V1" s="25"/>
      <c r="W1" s="25"/>
      <c r="X1" s="25"/>
      <c r="Y1" s="25"/>
      <c r="AA1" s="26" t="s">
        <v>36</v>
      </c>
      <c r="AB1" s="26"/>
      <c r="AC1" s="26"/>
      <c r="AD1" s="26"/>
      <c r="AE1" s="26"/>
      <c r="AF1" s="26"/>
      <c r="AH1" s="25" t="s">
        <v>23</v>
      </c>
      <c r="AI1" s="25"/>
      <c r="AJ1" s="25"/>
      <c r="AK1" s="25"/>
      <c r="AL1" s="25"/>
      <c r="AM1" s="25"/>
      <c r="AO1" s="26" t="s">
        <v>24</v>
      </c>
      <c r="AP1" s="26"/>
      <c r="AQ1" s="26"/>
      <c r="AR1" s="26"/>
      <c r="AS1" s="26"/>
      <c r="AU1" s="25" t="s">
        <v>25</v>
      </c>
      <c r="AV1" s="25"/>
      <c r="AW1" s="25"/>
      <c r="AX1" s="25"/>
      <c r="AY1" s="25"/>
      <c r="AZ1" s="25"/>
      <c r="BB1" s="25" t="s">
        <v>30</v>
      </c>
      <c r="BC1" s="25"/>
      <c r="BD1" s="25"/>
      <c r="BE1" s="25"/>
      <c r="BF1" s="25"/>
      <c r="BG1" s="12"/>
      <c r="BH1" s="25" t="s">
        <v>31</v>
      </c>
      <c r="BI1" s="25"/>
      <c r="BJ1" s="25"/>
      <c r="BK1" s="25"/>
      <c r="BM1" s="25" t="s">
        <v>35</v>
      </c>
      <c r="BN1" s="25"/>
      <c r="BO1" s="25"/>
      <c r="BP1" s="25"/>
      <c r="BQ1" s="25"/>
      <c r="BS1" s="25" t="s">
        <v>34</v>
      </c>
      <c r="BT1" s="25"/>
      <c r="BU1" s="25"/>
      <c r="BV1" s="25"/>
      <c r="BW1" s="25"/>
      <c r="BX1" s="25"/>
      <c r="CD1" s="4"/>
    </row>
    <row r="2" spans="1:82" x14ac:dyDescent="0.25">
      <c r="A2" s="1" t="s">
        <v>1</v>
      </c>
      <c r="B2" s="1" t="s">
        <v>0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I2" s="6" t="s">
        <v>14</v>
      </c>
      <c r="J2" s="6" t="s">
        <v>15</v>
      </c>
      <c r="K2" s="6" t="s">
        <v>16</v>
      </c>
      <c r="L2" s="6" t="s">
        <v>17</v>
      </c>
      <c r="M2" s="6" t="s">
        <v>18</v>
      </c>
      <c r="O2" s="7" t="s">
        <v>7</v>
      </c>
      <c r="P2" s="7" t="s">
        <v>13</v>
      </c>
      <c r="Q2" s="7" t="s">
        <v>9</v>
      </c>
      <c r="R2" s="7" t="s">
        <v>10</v>
      </c>
      <c r="S2" s="7" t="s">
        <v>11</v>
      </c>
      <c r="U2" s="7" t="s">
        <v>7</v>
      </c>
      <c r="V2" s="7" t="s">
        <v>13</v>
      </c>
      <c r="W2" s="7" t="s">
        <v>9</v>
      </c>
      <c r="X2" s="7" t="s">
        <v>10</v>
      </c>
      <c r="Y2" s="7" t="s">
        <v>11</v>
      </c>
      <c r="AA2" s="7" t="s">
        <v>7</v>
      </c>
      <c r="AB2" s="7" t="s">
        <v>13</v>
      </c>
      <c r="AC2" s="7" t="s">
        <v>9</v>
      </c>
      <c r="AD2" s="7" t="s">
        <v>10</v>
      </c>
      <c r="AE2" s="7" t="s">
        <v>11</v>
      </c>
      <c r="AF2" s="7" t="s">
        <v>21</v>
      </c>
      <c r="AH2" s="7" t="s">
        <v>7</v>
      </c>
      <c r="AI2" s="7" t="s">
        <v>13</v>
      </c>
      <c r="AJ2" s="7" t="s">
        <v>9</v>
      </c>
      <c r="AK2" s="7" t="s">
        <v>10</v>
      </c>
      <c r="AL2" s="7" t="s">
        <v>11</v>
      </c>
      <c r="AM2" s="7" t="s">
        <v>21</v>
      </c>
      <c r="AO2" s="11" t="s">
        <v>7</v>
      </c>
      <c r="AP2" s="11" t="s">
        <v>13</v>
      </c>
      <c r="AQ2" s="11" t="s">
        <v>9</v>
      </c>
      <c r="AR2" s="11" t="s">
        <v>10</v>
      </c>
      <c r="AS2" s="11" t="s">
        <v>11</v>
      </c>
      <c r="AU2" s="11" t="s">
        <v>7</v>
      </c>
      <c r="AV2" s="11" t="s">
        <v>13</v>
      </c>
      <c r="AW2" s="11" t="s">
        <v>9</v>
      </c>
      <c r="AX2" s="11" t="s">
        <v>10</v>
      </c>
      <c r="AY2" s="11" t="s">
        <v>11</v>
      </c>
      <c r="AZ2" s="11" t="s">
        <v>21</v>
      </c>
      <c r="BB2" s="13" t="s">
        <v>26</v>
      </c>
      <c r="BC2" s="13" t="s">
        <v>27</v>
      </c>
      <c r="BD2" s="13" t="s">
        <v>28</v>
      </c>
      <c r="BE2" s="13" t="s">
        <v>29</v>
      </c>
      <c r="BF2" s="12" t="s">
        <v>21</v>
      </c>
      <c r="BG2" s="12"/>
      <c r="BH2" s="13" t="s">
        <v>32</v>
      </c>
      <c r="BI2" s="13" t="s">
        <v>33</v>
      </c>
      <c r="BJ2" s="13" t="s">
        <v>29</v>
      </c>
      <c r="BK2" s="13" t="s">
        <v>21</v>
      </c>
      <c r="BM2" s="16" t="s">
        <v>7</v>
      </c>
      <c r="BN2" s="16" t="s">
        <v>13</v>
      </c>
      <c r="BO2" s="16" t="s">
        <v>9</v>
      </c>
      <c r="BP2" s="16" t="s">
        <v>10</v>
      </c>
      <c r="BQ2" s="16" t="s">
        <v>11</v>
      </c>
      <c r="BS2" s="16" t="s">
        <v>7</v>
      </c>
      <c r="BT2" s="16" t="s">
        <v>13</v>
      </c>
      <c r="BU2" s="16" t="s">
        <v>9</v>
      </c>
      <c r="BV2" s="16" t="s">
        <v>10</v>
      </c>
      <c r="BW2" s="16" t="s">
        <v>11</v>
      </c>
      <c r="BX2" s="16" t="s">
        <v>21</v>
      </c>
      <c r="BZ2" s="17"/>
      <c r="CA2" s="17"/>
    </row>
    <row r="3" spans="1:82" x14ac:dyDescent="0.25">
      <c r="A3" s="2">
        <v>41.735109319228471</v>
      </c>
      <c r="B3" s="7">
        <v>0.22633630389612391</v>
      </c>
      <c r="C3" s="7">
        <v>0.3271151115670769</v>
      </c>
      <c r="D3" s="7">
        <v>0.5021575050692042</v>
      </c>
      <c r="E3" s="7">
        <v>0.39502508321550639</v>
      </c>
      <c r="F3" s="7">
        <v>0.36485345654275736</v>
      </c>
      <c r="G3" s="7">
        <v>0.59027611045425488</v>
      </c>
      <c r="H3" s="7"/>
      <c r="I3" s="6">
        <f>IF(C3&lt;=0.33,0,1)</f>
        <v>0</v>
      </c>
      <c r="J3" s="6">
        <f>IF(D3&lt;=0.51,0,1)</f>
        <v>0</v>
      </c>
      <c r="K3" s="6">
        <f>IF(E3&lt;=0.4,0,1)</f>
        <v>0</v>
      </c>
      <c r="L3" s="6">
        <f>IF(F3&lt;=0.33,0,1)</f>
        <v>1</v>
      </c>
      <c r="M3" s="6">
        <f>IF(G3&lt;=0.55,0,1)</f>
        <v>1</v>
      </c>
      <c r="N3" s="5"/>
      <c r="O3" s="5">
        <v>0.35220000000000001</v>
      </c>
      <c r="P3" s="5">
        <v>0.4929</v>
      </c>
      <c r="Q3" s="4">
        <v>0.45729999999999998</v>
      </c>
      <c r="R3" s="5">
        <v>0.35649999999999998</v>
      </c>
      <c r="S3" s="5">
        <v>0.55259999999999998</v>
      </c>
      <c r="U3" s="24">
        <v>0.14499999999999999</v>
      </c>
      <c r="V3" s="24">
        <v>0.1447</v>
      </c>
      <c r="W3" s="24">
        <v>0.1449</v>
      </c>
      <c r="X3" s="24">
        <v>0.1447</v>
      </c>
      <c r="Y3" s="24">
        <v>0.14460000000000001</v>
      </c>
      <c r="AA3" s="7">
        <f>POWER(O3-C3,2)</f>
        <v>6.2925162769219981E-4</v>
      </c>
      <c r="AB3" s="7">
        <f t="shared" ref="AB3:AE3" si="0">POWER(P3-D3,2)</f>
        <v>8.5701400106341408E-5</v>
      </c>
      <c r="AC3" s="7">
        <f t="shared" si="0"/>
        <v>3.878165260515602E-3</v>
      </c>
      <c r="AD3" s="7">
        <f t="shared" si="0"/>
        <v>6.9780236211736016E-5</v>
      </c>
      <c r="AE3" s="7">
        <f t="shared" si="0"/>
        <v>1.4194892989612151E-3</v>
      </c>
      <c r="AH3" s="7">
        <f>POWER(U3-C3,2)</f>
        <v>3.3165913861088872E-2</v>
      </c>
      <c r="AI3" s="7">
        <f t="shared" ref="AI3:AL3" si="1">POWER(V3-D3,2)</f>
        <v>0.12777586793030016</v>
      </c>
      <c r="AJ3" s="7">
        <f t="shared" si="1"/>
        <v>6.2562557253564008E-2</v>
      </c>
      <c r="AK3" s="7">
        <f t="shared" si="1"/>
        <v>4.8467544427723754E-2</v>
      </c>
      <c r="AL3" s="7">
        <f t="shared" si="1"/>
        <v>0.1986271954296332</v>
      </c>
      <c r="AO3">
        <v>0.25190000000000001</v>
      </c>
      <c r="AP3">
        <v>0.33139999999999997</v>
      </c>
      <c r="AQ3">
        <v>0.36049999999999999</v>
      </c>
      <c r="AR3">
        <v>0.33079999999999998</v>
      </c>
      <c r="AS3">
        <v>0.35970000000000002</v>
      </c>
      <c r="AU3" s="11">
        <f>POWER(AO3-C3,2)</f>
        <v>5.6573130080478234E-3</v>
      </c>
      <c r="AV3" s="11">
        <f>POWER(AP3-D3,2)</f>
        <v>2.915812553745931E-2</v>
      </c>
      <c r="AW3" s="11">
        <f t="shared" ref="AW3:AY3" si="2">POWER(AQ3-E3,2)</f>
        <v>1.191981371037642E-3</v>
      </c>
      <c r="AX3" s="11">
        <f t="shared" si="2"/>
        <v>1.1596379025094652E-3</v>
      </c>
      <c r="AY3" s="11">
        <f t="shared" si="2"/>
        <v>5.3165342712212738E-2</v>
      </c>
      <c r="AZ3" s="11"/>
      <c r="BB3" s="13">
        <f>A3*1.0139</f>
        <v>42.315227338765744</v>
      </c>
      <c r="BC3" s="13">
        <f>BB3-A3</f>
        <v>0.58011801953727371</v>
      </c>
      <c r="BD3" s="13">
        <f>(((BC3-(-2.82)) * 1)/(5.6+2.82))+0</f>
        <v>0.40381449163150518</v>
      </c>
      <c r="BE3" s="13">
        <f>POWER(F3-BD3,2)</f>
        <v>1.5179622551866388E-3</v>
      </c>
      <c r="BF3" s="13">
        <f>SQRT(AVERAGE(BE3:BE202))</f>
        <v>0.17777419953542276</v>
      </c>
      <c r="BG3" s="12"/>
      <c r="BH3" s="13">
        <f>IF(B3&gt;0.33,S3,P3)</f>
        <v>0.4929</v>
      </c>
      <c r="BI3" s="13">
        <f t="shared" ref="BI3:BI67" si="3">IF(B3&gt;0.33,G3,D3)</f>
        <v>0.5021575050692042</v>
      </c>
      <c r="BJ3" s="13">
        <f>POWER(BI3-BH3,2)</f>
        <v>8.5701400106341408E-5</v>
      </c>
      <c r="BK3" s="13">
        <f>SQRT(AVERAGE(BJ3:BJ202))</f>
        <v>0.15758812034709976</v>
      </c>
      <c r="BM3" s="16">
        <v>0.345494334107947</v>
      </c>
      <c r="BN3" s="16">
        <v>0.492402530499705</v>
      </c>
      <c r="BO3" s="16">
        <v>0.41880304083646902</v>
      </c>
      <c r="BP3" s="16">
        <v>0.357599655476325</v>
      </c>
      <c r="BQ3" s="16">
        <v>0.56090934286826</v>
      </c>
      <c r="BS3" s="16">
        <f>POWER(BM3-C3,2)</f>
        <v>3.3779582120682753E-4</v>
      </c>
      <c r="BT3" s="16">
        <f t="shared" ref="BT3:BW3" si="4">POWER(BN3-D3,2)</f>
        <v>9.5159528851576045E-5</v>
      </c>
      <c r="BU3" s="16">
        <f t="shared" si="4"/>
        <v>5.6539126862429484E-4</v>
      </c>
      <c r="BV3" s="16">
        <f t="shared" si="4"/>
        <v>5.26176299113753E-5</v>
      </c>
      <c r="BW3" s="16">
        <f t="shared" si="4"/>
        <v>8.6240703844983949E-4</v>
      </c>
      <c r="BZ3" s="17"/>
      <c r="CA3" s="17"/>
    </row>
    <row r="4" spans="1:82" x14ac:dyDescent="0.25">
      <c r="A4" s="2">
        <v>50.497239714266996</v>
      </c>
      <c r="B4" s="7">
        <v>7.3305522621908745E-2</v>
      </c>
      <c r="C4" s="7">
        <v>0.19231108668711658</v>
      </c>
      <c r="D4" s="7">
        <v>0.29407168891711771</v>
      </c>
      <c r="E4" s="7">
        <v>0.30255816662822693</v>
      </c>
      <c r="F4" s="7">
        <v>0.14537594416506372</v>
      </c>
      <c r="G4" s="7">
        <v>0.37781536909455027</v>
      </c>
      <c r="H4" s="7"/>
      <c r="I4" s="6">
        <f t="shared" ref="I4:I67" si="5">IF(C4&lt;=0.33,0,1)</f>
        <v>0</v>
      </c>
      <c r="J4" s="6">
        <f t="shared" ref="J4:J67" si="6">IF(D4&lt;=0.51,0,1)</f>
        <v>0</v>
      </c>
      <c r="K4" s="6">
        <f t="shared" ref="K4:K67" si="7">IF(E4&lt;=0.4,0,1)</f>
        <v>0</v>
      </c>
      <c r="L4" s="6">
        <f t="shared" ref="L4:L67" si="8">IF(F4&lt;=0.33,0,1)</f>
        <v>0</v>
      </c>
      <c r="M4" s="6">
        <f t="shared" ref="M4:M67" si="9">IF(G4&lt;=0.55,0,1)</f>
        <v>0</v>
      </c>
      <c r="N4" s="5"/>
      <c r="O4" s="5">
        <v>0.35020000000000001</v>
      </c>
      <c r="P4" s="5">
        <v>0.50639999999999996</v>
      </c>
      <c r="Q4" s="4">
        <v>0.46129999999999999</v>
      </c>
      <c r="R4" s="5">
        <v>0.35930000000000001</v>
      </c>
      <c r="S4" s="5">
        <v>0.57489999999999997</v>
      </c>
      <c r="U4" s="24">
        <v>0.17749999999999999</v>
      </c>
      <c r="V4" s="24">
        <v>0.1787</v>
      </c>
      <c r="W4" s="24">
        <v>0.1782</v>
      </c>
      <c r="X4" s="24">
        <v>0.1789</v>
      </c>
      <c r="Y4" s="24">
        <v>0.17899999999999999</v>
      </c>
      <c r="AA4" s="7">
        <f t="shared" ref="AA4:AA67" si="10">POWER(O4-C4,2)</f>
        <v>2.492890894712322E-2</v>
      </c>
      <c r="AB4" s="7">
        <f t="shared" ref="AB4:AB67" si="11">POWER(P4-D4,2)</f>
        <v>4.5083311687309217E-2</v>
      </c>
      <c r="AC4" s="7">
        <f t="shared" ref="AC4:AC67" si="12">POWER(Q4-E4,2)</f>
        <v>2.5198969662231761E-2</v>
      </c>
      <c r="AD4" s="7">
        <f t="shared" ref="AD4:AD67" si="13">POWER(R4-F4,2)</f>
        <v>4.5763501664868936E-2</v>
      </c>
      <c r="AE4" s="7">
        <f t="shared" ref="AE4:AE67" si="14">POWER(S4-G4,2)</f>
        <v>3.8842351739137339E-2</v>
      </c>
      <c r="AF4" s="1" t="s">
        <v>7</v>
      </c>
      <c r="AH4" s="7">
        <f t="shared" ref="AH4:AH67" si="15">POWER(U4-C4,2)</f>
        <v>2.193682888532822E-4</v>
      </c>
      <c r="AI4" s="7">
        <f t="shared" ref="AI4:AI67" si="16">POWER(V4-D4,2)</f>
        <v>1.3310626603588182E-2</v>
      </c>
      <c r="AJ4" s="7">
        <f t="shared" ref="AJ4:AJ67" si="17">POWER(W4-E4,2)</f>
        <v>1.5464953607133855E-2</v>
      </c>
      <c r="AK4" s="7">
        <f t="shared" ref="AK4:AK67" si="18">POWER(X4-F4,2)</f>
        <v>1.1238623196239254E-3</v>
      </c>
      <c r="AL4" s="7">
        <f t="shared" ref="AL4:AL67" si="19">POWER(Y4-G4,2)</f>
        <v>3.9527550988202258E-2</v>
      </c>
      <c r="AM4" s="7" t="s">
        <v>7</v>
      </c>
      <c r="AO4">
        <v>0.22450000000000001</v>
      </c>
      <c r="AP4">
        <v>0.30499999999999999</v>
      </c>
      <c r="AQ4">
        <v>0.34010000000000001</v>
      </c>
      <c r="AR4">
        <v>0.3669</v>
      </c>
      <c r="AS4">
        <v>0.3669</v>
      </c>
      <c r="AU4" s="11">
        <f t="shared" ref="AU4:AU67" si="20">POWER(AO4-C4,2)</f>
        <v>1.0361261402643239E-3</v>
      </c>
      <c r="AV4" s="11">
        <f t="shared" ref="AV4:AV67" si="21">POWER(AP4-D4,2)</f>
        <v>1.1942798312424768E-4</v>
      </c>
      <c r="AW4" s="11">
        <f t="shared" ref="AW4:AW67" si="22">POWER(AQ4-E4,2)</f>
        <v>1.409389252913975E-3</v>
      </c>
      <c r="AX4" s="11">
        <f t="shared" ref="AX4:AX67" si="23">POWER(AR4-F4,2)</f>
        <v>4.9072907313559969E-2</v>
      </c>
      <c r="AY4" s="11">
        <f t="shared" ref="AY4:AY67" si="24">POWER(AS4-G4,2)</f>
        <v>1.1914528247026307E-4</v>
      </c>
      <c r="AZ4" s="11" t="s">
        <v>7</v>
      </c>
      <c r="BB4" s="13">
        <f t="shared" ref="BB4:BB67" si="25">A4*1.0139</f>
        <v>51.199151346295309</v>
      </c>
      <c r="BC4" s="13">
        <f t="shared" ref="BC4:BC67" si="26">BB4-A4</f>
        <v>0.70191163202831319</v>
      </c>
      <c r="BD4" s="13">
        <f t="shared" ref="BD4:BD67" si="27">(((BC4-(-2.82)) * 1)/(5.6+2.82))+0</f>
        <v>0.41827929121476404</v>
      </c>
      <c r="BE4" s="13">
        <f t="shared" ref="BE4:BE67" si="28">POWER(F4-BD4,2)</f>
        <v>7.4476236830929174E-2</v>
      </c>
      <c r="BF4" s="12"/>
      <c r="BG4" s="12"/>
      <c r="BH4" s="13">
        <f t="shared" ref="BH4:BH67" si="29">IF(B4&gt;0.33,S4,P4)</f>
        <v>0.50639999999999996</v>
      </c>
      <c r="BI4" s="13">
        <f t="shared" si="3"/>
        <v>0.29407168891711771</v>
      </c>
      <c r="BJ4" s="13">
        <f t="shared" ref="BJ4:BJ67" si="30">POWER(BI4-BH4,2)</f>
        <v>4.5083311687309217E-2</v>
      </c>
      <c r="BK4" s="13"/>
      <c r="BM4" s="16">
        <v>0.33902964968911398</v>
      </c>
      <c r="BN4" s="16">
        <v>0.50248882166597397</v>
      </c>
      <c r="BO4" s="16">
        <v>0.41955635296630001</v>
      </c>
      <c r="BP4" s="16">
        <v>0.37555848388690399</v>
      </c>
      <c r="BQ4" s="16">
        <v>0.57045336401389601</v>
      </c>
      <c r="BS4" s="16">
        <f t="shared" ref="BS4:BS67" si="31">POWER(BM4-C4,2)</f>
        <v>2.1526336729371081E-2</v>
      </c>
      <c r="BT4" s="16">
        <f t="shared" ref="BT4:BT67" si="32">POWER(BN4-D4,2)</f>
        <v>4.3437701223254375E-2</v>
      </c>
      <c r="BU4" s="16">
        <f t="shared" ref="BU4:BU67" si="33">POWER(BO4-E4,2)</f>
        <v>1.3688575606398469E-2</v>
      </c>
      <c r="BV4" s="16">
        <f t="shared" ref="BV4:BV67" si="34">POWER(BP4-F4,2)</f>
        <v>5.2984001592796579E-2</v>
      </c>
      <c r="BW4" s="16">
        <f t="shared" ref="BW4:BW67" si="35">POWER(BQ4-G4,2)</f>
        <v>3.7109397086545877E-2</v>
      </c>
      <c r="BX4" s="16" t="s">
        <v>7</v>
      </c>
      <c r="BZ4" s="17"/>
      <c r="CA4" s="17"/>
    </row>
    <row r="5" spans="1:82" x14ac:dyDescent="0.25">
      <c r="A5" s="2">
        <v>37.678408250776627</v>
      </c>
      <c r="B5" s="7">
        <v>0.20420693514042154</v>
      </c>
      <c r="C5" s="7">
        <v>0.2924679103608529</v>
      </c>
      <c r="D5" s="7">
        <v>0.40109904953491976</v>
      </c>
      <c r="E5" s="7">
        <v>0.35731984272709488</v>
      </c>
      <c r="F5" s="7">
        <v>0.34635594679378379</v>
      </c>
      <c r="G5" s="7">
        <v>0.52708689863242786</v>
      </c>
      <c r="H5" s="7"/>
      <c r="I5" s="6">
        <f t="shared" si="5"/>
        <v>0</v>
      </c>
      <c r="J5" s="6">
        <f t="shared" si="6"/>
        <v>0</v>
      </c>
      <c r="K5" s="6">
        <f t="shared" si="7"/>
        <v>0</v>
      </c>
      <c r="L5" s="6">
        <f t="shared" si="8"/>
        <v>1</v>
      </c>
      <c r="M5" s="6">
        <f t="shared" si="9"/>
        <v>0</v>
      </c>
      <c r="N5" s="5"/>
      <c r="O5" s="5">
        <v>0.3523</v>
      </c>
      <c r="P5" s="5">
        <v>0.49480000000000002</v>
      </c>
      <c r="Q5" s="4">
        <v>0.45860000000000001</v>
      </c>
      <c r="R5" s="5">
        <v>0.3569</v>
      </c>
      <c r="S5" s="5">
        <v>0.55589999999999995</v>
      </c>
      <c r="U5" s="24">
        <v>0.15210000000000001</v>
      </c>
      <c r="V5" s="24">
        <v>0.1522</v>
      </c>
      <c r="W5" s="24">
        <v>0.1522</v>
      </c>
      <c r="X5" s="24">
        <v>0.1522</v>
      </c>
      <c r="Y5" s="24">
        <v>0.1522</v>
      </c>
      <c r="AA5" s="7">
        <f t="shared" si="10"/>
        <v>3.5798789505869337E-3</v>
      </c>
      <c r="AB5" s="7">
        <f t="shared" si="11"/>
        <v>8.7798681180594248E-3</v>
      </c>
      <c r="AC5" s="7">
        <f t="shared" si="12"/>
        <v>1.0257670257224396E-2</v>
      </c>
      <c r="AD5" s="7">
        <f t="shared" si="13"/>
        <v>1.111770580155183E-4</v>
      </c>
      <c r="AE5" s="7">
        <f t="shared" si="14"/>
        <v>8.301948104179847E-4</v>
      </c>
      <c r="AF5" s="7">
        <f>SQRT(SUM(AA3:AA202)/200)</f>
        <v>0.12874149802706608</v>
      </c>
      <c r="AH5" s="7">
        <f t="shared" si="15"/>
        <v>1.9703150259072433E-2</v>
      </c>
      <c r="AI5" s="7">
        <f t="shared" si="16"/>
        <v>6.1950736859386436E-2</v>
      </c>
      <c r="AJ5" s="7">
        <f t="shared" si="17"/>
        <v>4.2074149880388136E-2</v>
      </c>
      <c r="AK5" s="7">
        <f t="shared" si="18"/>
        <v>3.7696531675390603E-2</v>
      </c>
      <c r="AL5" s="7">
        <f t="shared" si="19"/>
        <v>0.14054018676624025</v>
      </c>
      <c r="AM5" s="7">
        <f>SQRT(SUM(AH3:AH202)/200)</f>
        <v>0.21857690427267637</v>
      </c>
      <c r="AO5">
        <v>0.24729999999999999</v>
      </c>
      <c r="AP5">
        <v>0.3256</v>
      </c>
      <c r="AQ5">
        <v>0.35699999999999998</v>
      </c>
      <c r="AR5">
        <v>0.33650000000000002</v>
      </c>
      <c r="AS5">
        <v>0.36070000000000002</v>
      </c>
      <c r="AU5" s="11">
        <f t="shared" si="20"/>
        <v>2.0401401263660437E-3</v>
      </c>
      <c r="AV5" s="11">
        <f t="shared" si="21"/>
        <v>5.7001064806762678E-3</v>
      </c>
      <c r="AW5" s="11">
        <f t="shared" si="22"/>
        <v>1.0229937007550199E-7</v>
      </c>
      <c r="AX5" s="11">
        <f t="shared" si="23"/>
        <v>9.7139687201896482E-5</v>
      </c>
      <c r="AY5" s="11">
        <f t="shared" si="24"/>
        <v>2.7684600036517817E-2</v>
      </c>
      <c r="AZ5" s="11">
        <f>SQRT(SUM(AU3:AU202)/200)</f>
        <v>0.15803883959452322</v>
      </c>
      <c r="BB5" s="13">
        <f t="shared" si="25"/>
        <v>38.202138125462426</v>
      </c>
      <c r="BC5" s="13">
        <f t="shared" si="26"/>
        <v>0.52372987468579879</v>
      </c>
      <c r="BD5" s="13">
        <f t="shared" si="27"/>
        <v>0.39711756231422785</v>
      </c>
      <c r="BE5" s="13">
        <f t="shared" si="28"/>
        <v>2.5767416102453872E-3</v>
      </c>
      <c r="BF5" s="12"/>
      <c r="BG5" s="12"/>
      <c r="BH5" s="13">
        <f t="shared" si="29"/>
        <v>0.49480000000000002</v>
      </c>
      <c r="BI5" s="13">
        <f t="shared" si="3"/>
        <v>0.40109904953491976</v>
      </c>
      <c r="BJ5" s="13">
        <f t="shared" si="30"/>
        <v>8.7798681180594248E-3</v>
      </c>
      <c r="BK5" s="13"/>
      <c r="BM5" s="16">
        <v>0.34456054635855998</v>
      </c>
      <c r="BN5" s="16">
        <v>0.493859439223722</v>
      </c>
      <c r="BO5" s="16">
        <v>0.41891185258855501</v>
      </c>
      <c r="BP5" s="16">
        <v>0.36019370846896398</v>
      </c>
      <c r="BQ5" s="16">
        <v>0.56228792370040803</v>
      </c>
      <c r="BS5" s="16">
        <f t="shared" si="31"/>
        <v>2.7136427251896076E-3</v>
      </c>
      <c r="BT5" s="16">
        <f t="shared" si="32"/>
        <v>8.6044898952184479E-3</v>
      </c>
      <c r="BU5" s="16">
        <f t="shared" si="33"/>
        <v>3.7935756787742018E-3</v>
      </c>
      <c r="BV5" s="16">
        <f t="shared" si="34"/>
        <v>1.9148364817908576E-4</v>
      </c>
      <c r="BW5" s="16">
        <f t="shared" si="35"/>
        <v>1.2391121658365685E-3</v>
      </c>
      <c r="BX5" s="16">
        <f>SQRT(AVERAGE(BS3:BS202))</f>
        <v>0.12699824143389368</v>
      </c>
      <c r="BZ5" s="17"/>
      <c r="CA5" s="17"/>
    </row>
    <row r="6" spans="1:82" x14ac:dyDescent="0.25">
      <c r="A6" s="2">
        <v>40.396255467899849</v>
      </c>
      <c r="B6" s="7">
        <v>0.1840548896797542</v>
      </c>
      <c r="C6" s="7">
        <v>0.45093441810597545</v>
      </c>
      <c r="D6" s="7">
        <v>0.72404264228394744</v>
      </c>
      <c r="E6" s="7">
        <v>0.5629182069702986</v>
      </c>
      <c r="F6" s="7">
        <v>0.36720418619768697</v>
      </c>
      <c r="G6" s="7">
        <v>0.62824588980807816</v>
      </c>
      <c r="H6" s="7"/>
      <c r="I6" s="6">
        <f t="shared" si="5"/>
        <v>1</v>
      </c>
      <c r="J6" s="6">
        <f t="shared" si="6"/>
        <v>1</v>
      </c>
      <c r="K6" s="6">
        <f t="shared" si="7"/>
        <v>1</v>
      </c>
      <c r="L6" s="6">
        <f t="shared" si="8"/>
        <v>1</v>
      </c>
      <c r="M6" s="6">
        <f t="shared" si="9"/>
        <v>1</v>
      </c>
      <c r="N6" s="5"/>
      <c r="O6" s="5">
        <v>0.35220000000000001</v>
      </c>
      <c r="P6" s="5">
        <v>0.4965</v>
      </c>
      <c r="Q6" s="4">
        <v>0.45989999999999998</v>
      </c>
      <c r="R6" s="5">
        <v>0.35720000000000002</v>
      </c>
      <c r="S6" s="5">
        <v>0.55889999999999995</v>
      </c>
      <c r="U6" s="24">
        <v>0.15790000000000001</v>
      </c>
      <c r="V6" s="24">
        <v>0.15820000000000001</v>
      </c>
      <c r="W6" s="24">
        <v>0.15809999999999999</v>
      </c>
      <c r="X6" s="24">
        <v>0.1583</v>
      </c>
      <c r="Y6" s="24">
        <v>0.1583</v>
      </c>
      <c r="AA6" s="7">
        <f t="shared" si="10"/>
        <v>9.7484853187255714E-3</v>
      </c>
      <c r="AB6" s="7">
        <f t="shared" si="11"/>
        <v>5.1775654057560468E-2</v>
      </c>
      <c r="AC6" s="7">
        <f t="shared" si="12"/>
        <v>1.0612750967375283E-2</v>
      </c>
      <c r="AD6" s="7">
        <f t="shared" si="13"/>
        <v>1.0008374147799005E-4</v>
      </c>
      <c r="AE6" s="7">
        <f t="shared" si="14"/>
        <v>4.8088524332741255E-3</v>
      </c>
      <c r="AF6" s="7"/>
      <c r="AH6" s="7">
        <f t="shared" si="15"/>
        <v>8.5869170194707606E-2</v>
      </c>
      <c r="AI6" s="7">
        <f t="shared" si="16"/>
        <v>0.32017789582687928</v>
      </c>
      <c r="AJ6" s="7">
        <f t="shared" si="17"/>
        <v>0.16387778069464751</v>
      </c>
      <c r="AK6" s="7">
        <f t="shared" si="18"/>
        <v>4.3640959010917864E-2</v>
      </c>
      <c r="AL6" s="7">
        <f t="shared" si="19"/>
        <v>0.22084913934750636</v>
      </c>
      <c r="AO6">
        <v>0.24310000000000001</v>
      </c>
      <c r="AP6">
        <v>0.32090000000000002</v>
      </c>
      <c r="AQ6">
        <v>0.35389999999999999</v>
      </c>
      <c r="AR6">
        <v>0.34189999999999998</v>
      </c>
      <c r="AS6">
        <v>0.36170000000000002</v>
      </c>
      <c r="AU6" s="11">
        <f t="shared" si="20"/>
        <v>4.3195145349449411E-2</v>
      </c>
      <c r="AV6" s="11">
        <f t="shared" si="21"/>
        <v>0.16252399002768278</v>
      </c>
      <c r="AW6" s="11">
        <f t="shared" si="22"/>
        <v>4.3688610845078586E-2</v>
      </c>
      <c r="AX6" s="11">
        <f t="shared" si="23"/>
        <v>6.4030183912721251E-4</v>
      </c>
      <c r="AY6" s="11">
        <f t="shared" si="24"/>
        <v>7.1046711373580138E-2</v>
      </c>
      <c r="AZ6" s="11"/>
      <c r="BB6" s="13">
        <f t="shared" si="25"/>
        <v>40.95776341890366</v>
      </c>
      <c r="BC6" s="13">
        <f t="shared" si="26"/>
        <v>0.56150795100381146</v>
      </c>
      <c r="BD6" s="13">
        <f t="shared" si="27"/>
        <v>0.40160426971541702</v>
      </c>
      <c r="BE6" s="13">
        <f t="shared" si="28"/>
        <v>1.1833657460268026E-3</v>
      </c>
      <c r="BF6" s="12"/>
      <c r="BG6" s="12"/>
      <c r="BH6" s="13">
        <f t="shared" si="29"/>
        <v>0.4965</v>
      </c>
      <c r="BI6" s="13">
        <f t="shared" si="3"/>
        <v>0.72404264228394744</v>
      </c>
      <c r="BJ6" s="13">
        <f t="shared" si="30"/>
        <v>5.1775654057560468E-2</v>
      </c>
      <c r="BK6" s="13"/>
      <c r="BM6" s="16">
        <v>0.34371126428785098</v>
      </c>
      <c r="BN6" s="16">
        <v>0.49518450100438799</v>
      </c>
      <c r="BO6" s="16">
        <v>0.41901081712325899</v>
      </c>
      <c r="BP6" s="16">
        <v>0.36255300553466702</v>
      </c>
      <c r="BQ6" s="16">
        <v>0.563541746086207</v>
      </c>
      <c r="BS6" s="16">
        <f t="shared" si="31"/>
        <v>1.149680471470518E-2</v>
      </c>
      <c r="BT6" s="16">
        <f t="shared" si="32"/>
        <v>5.2376048829934789E-2</v>
      </c>
      <c r="BU6" s="16">
        <f t="shared" si="33"/>
        <v>2.0709336852587835E-2</v>
      </c>
      <c r="BV6" s="16">
        <f t="shared" si="34"/>
        <v>2.1633481560050694E-5</v>
      </c>
      <c r="BW6" s="16">
        <f t="shared" si="35"/>
        <v>4.1866262147805594E-3</v>
      </c>
      <c r="BZ6" s="17"/>
      <c r="CA6" s="17"/>
    </row>
    <row r="7" spans="1:82" x14ac:dyDescent="0.25">
      <c r="A7" s="2">
        <v>41.682014115424046</v>
      </c>
      <c r="B7" s="7">
        <v>8.1373830097571903E-2</v>
      </c>
      <c r="C7" s="7">
        <v>0.37213898133244849</v>
      </c>
      <c r="D7" s="7">
        <v>0.55464793555876557</v>
      </c>
      <c r="E7" s="7">
        <v>0.42788595759601245</v>
      </c>
      <c r="F7" s="7">
        <v>0.37804619339414453</v>
      </c>
      <c r="G7" s="7">
        <v>0.51055186838607192</v>
      </c>
      <c r="H7" s="7"/>
      <c r="I7" s="6">
        <f t="shared" si="5"/>
        <v>1</v>
      </c>
      <c r="J7" s="6">
        <f t="shared" si="6"/>
        <v>1</v>
      </c>
      <c r="K7" s="6">
        <f t="shared" si="7"/>
        <v>1</v>
      </c>
      <c r="L7" s="6">
        <f t="shared" si="8"/>
        <v>1</v>
      </c>
      <c r="M7" s="6">
        <f t="shared" si="9"/>
        <v>0</v>
      </c>
      <c r="N7" s="5"/>
      <c r="O7" s="5">
        <v>0.35060000000000002</v>
      </c>
      <c r="P7" s="5">
        <v>0.50580000000000003</v>
      </c>
      <c r="Q7" s="4">
        <v>0.46189999999999998</v>
      </c>
      <c r="R7" s="5">
        <v>0.35909999999999997</v>
      </c>
      <c r="S7" s="5">
        <v>0.57399999999999995</v>
      </c>
      <c r="U7" s="24">
        <v>0.1767</v>
      </c>
      <c r="V7" s="24">
        <v>0.17780000000000001</v>
      </c>
      <c r="W7" s="24">
        <v>0.1774</v>
      </c>
      <c r="X7" s="24">
        <v>0.17810000000000001</v>
      </c>
      <c r="Y7" s="24">
        <v>0.17810000000000001</v>
      </c>
      <c r="AA7" s="7">
        <f t="shared" si="10"/>
        <v>4.6392771683956367E-4</v>
      </c>
      <c r="AB7" s="7">
        <f t="shared" si="11"/>
        <v>2.3861208083533112E-3</v>
      </c>
      <c r="AC7" s="7">
        <f t="shared" si="12"/>
        <v>1.156955080660262E-3</v>
      </c>
      <c r="AD7" s="7">
        <f t="shared" si="13"/>
        <v>3.5895824412832659E-4</v>
      </c>
      <c r="AE7" s="7">
        <f t="shared" si="14"/>
        <v>4.0256654052983343E-3</v>
      </c>
      <c r="AF7" s="7" t="s">
        <v>13</v>
      </c>
      <c r="AH7" s="7">
        <f t="shared" si="15"/>
        <v>3.8196395424265152E-2</v>
      </c>
      <c r="AI7" s="7">
        <f t="shared" si="16"/>
        <v>0.14201436653490351</v>
      </c>
      <c r="AJ7" s="7">
        <f t="shared" si="17"/>
        <v>6.2743214952791337E-2</v>
      </c>
      <c r="AK7" s="7">
        <f t="shared" si="18"/>
        <v>3.9978480252808639E-2</v>
      </c>
      <c r="AL7" s="7">
        <f t="shared" si="19"/>
        <v>0.11052424479339006</v>
      </c>
      <c r="AM7" s="7" t="s">
        <v>13</v>
      </c>
      <c r="AO7">
        <v>0.22550000000000001</v>
      </c>
      <c r="AP7">
        <v>0.30570000000000003</v>
      </c>
      <c r="AQ7">
        <v>0.34079999999999999</v>
      </c>
      <c r="AR7">
        <v>0.36570000000000003</v>
      </c>
      <c r="AS7">
        <v>0.36649999999999999</v>
      </c>
      <c r="AU7" s="11">
        <f t="shared" si="20"/>
        <v>2.1502990846218175E-2</v>
      </c>
      <c r="AV7" s="11">
        <f t="shared" si="21"/>
        <v>6.1975074618971282E-2</v>
      </c>
      <c r="AW7" s="11">
        <f t="shared" si="22"/>
        <v>7.5839640104144795E-3</v>
      </c>
      <c r="AX7" s="11">
        <f t="shared" si="23"/>
        <v>1.5242849132561729E-4</v>
      </c>
      <c r="AY7" s="11">
        <f t="shared" si="24"/>
        <v>2.0750940785518188E-2</v>
      </c>
      <c r="AZ7" s="11" t="s">
        <v>13</v>
      </c>
      <c r="BB7" s="13">
        <f t="shared" si="25"/>
        <v>42.261394111628441</v>
      </c>
      <c r="BC7" s="13">
        <f t="shared" si="26"/>
        <v>0.57937999620439484</v>
      </c>
      <c r="BD7" s="13">
        <f t="shared" si="27"/>
        <v>0.40372684040432238</v>
      </c>
      <c r="BE7" s="13">
        <f t="shared" si="28"/>
        <v>6.5949563086135704E-4</v>
      </c>
      <c r="BF7" s="12"/>
      <c r="BG7" s="12"/>
      <c r="BH7" s="13">
        <f t="shared" si="29"/>
        <v>0.50580000000000003</v>
      </c>
      <c r="BI7" s="13">
        <f t="shared" si="3"/>
        <v>0.55464793555876557</v>
      </c>
      <c r="BJ7" s="13">
        <f t="shared" si="30"/>
        <v>2.3861208083533112E-3</v>
      </c>
      <c r="BK7" s="13"/>
      <c r="BM7" s="16">
        <v>0.339371897687758</v>
      </c>
      <c r="BN7" s="16">
        <v>0.50195484154540604</v>
      </c>
      <c r="BO7" s="16">
        <v>0.41951647173589701</v>
      </c>
      <c r="BP7" s="16">
        <v>0.37460772238281498</v>
      </c>
      <c r="BQ7" s="16">
        <v>0.56994809230618604</v>
      </c>
      <c r="BS7" s="16">
        <f t="shared" si="31"/>
        <v>1.0736817705781436E-3</v>
      </c>
      <c r="BT7" s="16">
        <f t="shared" si="32"/>
        <v>2.7765621567007459E-3</v>
      </c>
      <c r="BU7" s="16">
        <f t="shared" si="33"/>
        <v>7.0048293562672168E-5</v>
      </c>
      <c r="BV7" s="16">
        <f t="shared" si="34"/>
        <v>1.1823082895753636E-5</v>
      </c>
      <c r="BW7" s="16">
        <f t="shared" si="35"/>
        <v>3.5279114159683369E-3</v>
      </c>
      <c r="BX7" s="16" t="s">
        <v>13</v>
      </c>
      <c r="BZ7" s="17"/>
      <c r="CA7" s="17"/>
    </row>
    <row r="8" spans="1:82" x14ac:dyDescent="0.25">
      <c r="A8" s="2">
        <v>24.780049603607516</v>
      </c>
      <c r="B8" s="7">
        <v>0.13723580600989488</v>
      </c>
      <c r="C8" s="7">
        <v>0.21731105365984979</v>
      </c>
      <c r="D8" s="7">
        <v>0.4540842825380772</v>
      </c>
      <c r="E8" s="7">
        <v>0.30719822915669026</v>
      </c>
      <c r="F8" s="7">
        <v>0.33810486546430357</v>
      </c>
      <c r="G8" s="7">
        <v>0.49195005998012331</v>
      </c>
      <c r="H8" s="7"/>
      <c r="I8" s="6">
        <f t="shared" si="5"/>
        <v>0</v>
      </c>
      <c r="J8" s="6">
        <f t="shared" si="6"/>
        <v>0</v>
      </c>
      <c r="K8" s="6">
        <f t="shared" si="7"/>
        <v>0</v>
      </c>
      <c r="L8" s="6">
        <f t="shared" si="8"/>
        <v>1</v>
      </c>
      <c r="M8" s="6">
        <f t="shared" si="9"/>
        <v>0</v>
      </c>
      <c r="N8" s="5"/>
      <c r="O8" s="5">
        <v>0.3518</v>
      </c>
      <c r="P8" s="5">
        <v>0.50090000000000001</v>
      </c>
      <c r="Q8" s="4">
        <v>0.4622</v>
      </c>
      <c r="R8" s="5">
        <v>0.35799999999999998</v>
      </c>
      <c r="S8" s="5">
        <v>0.56630000000000003</v>
      </c>
      <c r="U8" s="24">
        <v>0.1686</v>
      </c>
      <c r="V8" s="24">
        <v>0.1694</v>
      </c>
      <c r="W8" s="24">
        <v>0.16919999999999999</v>
      </c>
      <c r="X8" s="24">
        <v>0.1696</v>
      </c>
      <c r="Y8" s="24">
        <v>0.16969999999999999</v>
      </c>
      <c r="AA8" s="7">
        <f t="shared" si="10"/>
        <v>1.8087276687683802E-2</v>
      </c>
      <c r="AB8" s="7">
        <f t="shared" si="11"/>
        <v>2.1917114014745843E-3</v>
      </c>
      <c r="AC8" s="7">
        <f t="shared" si="12"/>
        <v>2.4025548964561903E-2</v>
      </c>
      <c r="AD8" s="7">
        <f t="shared" si="13"/>
        <v>3.9581637819346012E-4</v>
      </c>
      <c r="AE8" s="7">
        <f t="shared" si="14"/>
        <v>5.5279135809592648E-3</v>
      </c>
      <c r="AF8" s="7">
        <f>SQRT(SUM(AB3:AB202)/200)</f>
        <v>0.15485088692725651</v>
      </c>
      <c r="AH8" s="7">
        <f t="shared" si="15"/>
        <v>2.3727667486527658E-3</v>
      </c>
      <c r="AI8" s="7">
        <f t="shared" si="16"/>
        <v>8.1045140724219769E-2</v>
      </c>
      <c r="AJ8" s="7">
        <f t="shared" si="17"/>
        <v>1.9043511250382401E-2</v>
      </c>
      <c r="AK8" s="7">
        <f t="shared" si="18"/>
        <v>2.8393889685143045E-2</v>
      </c>
      <c r="AL8" s="7">
        <f t="shared" si="19"/>
        <v>0.1038451011571931</v>
      </c>
      <c r="AM8" s="7">
        <f>SQRT(SUM(AI3:AI202)/200)</f>
        <v>0.36401686810932066</v>
      </c>
      <c r="AO8">
        <v>0.2339</v>
      </c>
      <c r="AP8">
        <v>0.31219999999999998</v>
      </c>
      <c r="AQ8">
        <v>0.34720000000000001</v>
      </c>
      <c r="AR8">
        <v>0.35399999999999998</v>
      </c>
      <c r="AS8">
        <v>0.3639</v>
      </c>
      <c r="AU8" s="11">
        <f t="shared" si="20"/>
        <v>2.7519314067638294E-4</v>
      </c>
      <c r="AV8" s="11">
        <f t="shared" si="21"/>
        <v>2.0131149631344925E-2</v>
      </c>
      <c r="AW8" s="11">
        <f t="shared" si="22"/>
        <v>1.6001416706006657E-3</v>
      </c>
      <c r="AX8" s="11">
        <f t="shared" si="23"/>
        <v>2.5265530190788868E-4</v>
      </c>
      <c r="AY8" s="11">
        <f t="shared" si="24"/>
        <v>1.6396817860913179E-2</v>
      </c>
      <c r="AZ8" s="11">
        <f>SQRT(SUM(AV3:AV202)/200)</f>
        <v>0.22805774863344541</v>
      </c>
      <c r="BB8" s="13">
        <f t="shared" si="25"/>
        <v>25.12449229309766</v>
      </c>
      <c r="BC8" s="13">
        <f t="shared" si="26"/>
        <v>0.34444268949014401</v>
      </c>
      <c r="BD8" s="13">
        <f t="shared" si="27"/>
        <v>0.37582454744538524</v>
      </c>
      <c r="BE8" s="13">
        <f t="shared" si="28"/>
        <v>1.4227744087539369E-3</v>
      </c>
      <c r="BF8" s="12"/>
      <c r="BG8" s="12"/>
      <c r="BH8" s="13">
        <f t="shared" si="29"/>
        <v>0.50090000000000001</v>
      </c>
      <c r="BI8" s="13">
        <f t="shared" si="3"/>
        <v>0.4540842825380772</v>
      </c>
      <c r="BJ8" s="13">
        <f t="shared" si="30"/>
        <v>2.1917114014745843E-3</v>
      </c>
      <c r="BK8" s="13"/>
      <c r="BM8" s="16">
        <v>0.34172960612286202</v>
      </c>
      <c r="BN8" s="16">
        <v>0.49827631182594401</v>
      </c>
      <c r="BO8" s="16">
        <v>0.41924173437090001</v>
      </c>
      <c r="BP8" s="16">
        <v>0.36805803202130899</v>
      </c>
      <c r="BQ8" s="16">
        <v>0.56646733165307195</v>
      </c>
      <c r="BS8" s="16">
        <f t="shared" si="31"/>
        <v>1.5479976196991325E-2</v>
      </c>
      <c r="BT8" s="16">
        <f t="shared" si="32"/>
        <v>1.9529354525796778E-3</v>
      </c>
      <c r="BU8" s="16">
        <f t="shared" si="33"/>
        <v>1.2553747060686647E-2</v>
      </c>
      <c r="BV8" s="16">
        <f t="shared" si="34"/>
        <v>8.9719218679170775E-4</v>
      </c>
      <c r="BW8" s="16">
        <f t="shared" si="35"/>
        <v>5.5528237775800335E-3</v>
      </c>
      <c r="BX8" s="16">
        <f>SQRT(AVERAGE(BT3:BT202))</f>
        <v>0.15302464759436579</v>
      </c>
      <c r="BZ8" s="17"/>
      <c r="CA8" s="17"/>
    </row>
    <row r="9" spans="1:82" x14ac:dyDescent="0.25">
      <c r="A9" s="2">
        <v>30.305312208483407</v>
      </c>
      <c r="B9" s="7">
        <v>6.6105246643949123E-2</v>
      </c>
      <c r="C9" s="7">
        <v>0.50965080145749764</v>
      </c>
      <c r="D9" s="7">
        <v>0.72916398927734305</v>
      </c>
      <c r="E9" s="7">
        <v>0.6547213515250857</v>
      </c>
      <c r="F9" s="7">
        <v>0.67574140413045547</v>
      </c>
      <c r="G9" s="7">
        <v>0.90085671160184599</v>
      </c>
      <c r="H9" s="7"/>
      <c r="I9" s="6">
        <f t="shared" si="5"/>
        <v>1</v>
      </c>
      <c r="J9" s="6">
        <f t="shared" si="6"/>
        <v>1</v>
      </c>
      <c r="K9" s="6">
        <f t="shared" si="7"/>
        <v>1</v>
      </c>
      <c r="L9" s="6">
        <f t="shared" si="8"/>
        <v>1</v>
      </c>
      <c r="M9" s="6">
        <f t="shared" si="9"/>
        <v>1</v>
      </c>
      <c r="N9" s="5"/>
      <c r="O9" s="5">
        <v>0.34989999999999999</v>
      </c>
      <c r="P9" s="5">
        <v>0.5071</v>
      </c>
      <c r="Q9" s="4">
        <v>0.46060000000000001</v>
      </c>
      <c r="R9" s="5">
        <v>0.35949999999999999</v>
      </c>
      <c r="S9" s="5">
        <v>0.57569999999999999</v>
      </c>
      <c r="U9" s="24">
        <v>0.1782</v>
      </c>
      <c r="V9" s="24">
        <v>0.1794</v>
      </c>
      <c r="W9" s="24">
        <v>0.1789</v>
      </c>
      <c r="X9" s="24">
        <v>0.17960000000000001</v>
      </c>
      <c r="Y9" s="24">
        <v>0.1797</v>
      </c>
      <c r="AA9" s="7">
        <f t="shared" si="10"/>
        <v>2.5520318566312834E-2</v>
      </c>
      <c r="AB9" s="7">
        <f t="shared" si="11"/>
        <v>4.9312415333767928E-2</v>
      </c>
      <c r="AC9" s="7">
        <f t="shared" si="12"/>
        <v>3.7683099117925889E-2</v>
      </c>
      <c r="AD9" s="7">
        <f t="shared" si="13"/>
        <v>0.10000862568640206</v>
      </c>
      <c r="AE9" s="7">
        <f t="shared" si="14"/>
        <v>0.10572688709972605</v>
      </c>
      <c r="AF9" s="7"/>
      <c r="AH9" s="7">
        <f t="shared" si="15"/>
        <v>0.1098596337868175</v>
      </c>
      <c r="AI9" s="7">
        <f t="shared" si="16"/>
        <v>0.30224044390613858</v>
      </c>
      <c r="AJ9" s="7">
        <f t="shared" si="17"/>
        <v>0.22640595856715917</v>
      </c>
      <c r="AK9" s="7">
        <f t="shared" si="18"/>
        <v>0.24615629289253996</v>
      </c>
      <c r="AL9" s="7">
        <f t="shared" si="19"/>
        <v>0.52006700268838812</v>
      </c>
      <c r="AO9">
        <v>0.22370000000000001</v>
      </c>
      <c r="AP9">
        <v>0.30449999999999999</v>
      </c>
      <c r="AQ9">
        <v>0.33929999999999999</v>
      </c>
      <c r="AR9">
        <v>0.36799999999999999</v>
      </c>
      <c r="AS9">
        <v>0.36730000000000002</v>
      </c>
      <c r="AU9" s="11">
        <f t="shared" si="20"/>
        <v>8.1767860854185234E-2</v>
      </c>
      <c r="AV9" s="11">
        <f t="shared" si="21"/>
        <v>0.18033950378894734</v>
      </c>
      <c r="AW9" s="11">
        <f t="shared" si="22"/>
        <v>9.9490628997911695E-2</v>
      </c>
      <c r="AX9" s="11">
        <f t="shared" si="23"/>
        <v>9.4704771816184322E-2</v>
      </c>
      <c r="AY9" s="11">
        <f t="shared" si="24"/>
        <v>0.2846827644953755</v>
      </c>
      <c r="AZ9" s="11"/>
      <c r="BB9" s="13">
        <f t="shared" si="25"/>
        <v>30.726556048181326</v>
      </c>
      <c r="BC9" s="13">
        <f t="shared" si="26"/>
        <v>0.42124383969791879</v>
      </c>
      <c r="BD9" s="13">
        <f t="shared" si="27"/>
        <v>0.38494582419215184</v>
      </c>
      <c r="BE9" s="13">
        <f t="shared" si="28"/>
        <v>8.4562069311654331E-2</v>
      </c>
      <c r="BF9" s="12"/>
      <c r="BG9" s="12"/>
      <c r="BH9" s="13">
        <f t="shared" si="29"/>
        <v>0.5071</v>
      </c>
      <c r="BI9" s="13">
        <f t="shared" si="3"/>
        <v>0.72916398927734305</v>
      </c>
      <c r="BJ9" s="13">
        <f t="shared" si="30"/>
        <v>4.9312415333767928E-2</v>
      </c>
      <c r="BK9" s="13"/>
      <c r="BM9" s="16">
        <v>0.33872542924587501</v>
      </c>
      <c r="BN9" s="16">
        <v>0.50296347066203295</v>
      </c>
      <c r="BO9" s="16">
        <v>0.41959180294887999</v>
      </c>
      <c r="BP9" s="16">
        <v>0.37640360522387301</v>
      </c>
      <c r="BQ9" s="16">
        <v>0.57090249442074903</v>
      </c>
      <c r="BS9" s="16">
        <f t="shared" si="31"/>
        <v>2.9215482865681736E-2</v>
      </c>
      <c r="BT9" s="16">
        <f t="shared" si="32"/>
        <v>5.1166674621835252E-2</v>
      </c>
      <c r="BU9" s="16">
        <f t="shared" si="33"/>
        <v>5.528590461365028E-2</v>
      </c>
      <c r="BV9" s="16">
        <f t="shared" si="34"/>
        <v>8.9603117854237607E-2</v>
      </c>
      <c r="BW9" s="16">
        <f t="shared" si="35"/>
        <v>0.1088697854355905</v>
      </c>
      <c r="BZ9" s="17"/>
      <c r="CA9" s="17"/>
    </row>
    <row r="10" spans="1:82" x14ac:dyDescent="0.25">
      <c r="A10" s="2">
        <v>40.686733332753214</v>
      </c>
      <c r="B10" s="7">
        <v>0.60531375456575531</v>
      </c>
      <c r="C10" s="7">
        <v>0.17104169402882591</v>
      </c>
      <c r="D10" s="7">
        <v>0.32855745578764028</v>
      </c>
      <c r="E10" s="7">
        <v>0.21004525279906908</v>
      </c>
      <c r="F10" s="7">
        <v>0.1513231979973666</v>
      </c>
      <c r="G10" s="7">
        <v>0.28065333527191816</v>
      </c>
      <c r="H10" s="7"/>
      <c r="I10" s="6">
        <f t="shared" si="5"/>
        <v>0</v>
      </c>
      <c r="J10" s="6">
        <f t="shared" si="6"/>
        <v>0</v>
      </c>
      <c r="K10" s="6">
        <f t="shared" si="7"/>
        <v>0</v>
      </c>
      <c r="L10" s="6">
        <f t="shared" si="8"/>
        <v>0</v>
      </c>
      <c r="M10" s="6">
        <f t="shared" si="9"/>
        <v>0</v>
      </c>
      <c r="N10" s="5"/>
      <c r="O10" s="5">
        <v>0.35580000000000001</v>
      </c>
      <c r="P10" s="5">
        <v>0.50149999999999995</v>
      </c>
      <c r="Q10" s="4">
        <v>0.45529999999999998</v>
      </c>
      <c r="R10" s="5">
        <v>0.37209999999999999</v>
      </c>
      <c r="S10" s="5">
        <v>0.54300000000000004</v>
      </c>
      <c r="U10" s="24">
        <v>6.0199999999999997E-2</v>
      </c>
      <c r="V10" s="24">
        <v>5.6800000000000003E-2</v>
      </c>
      <c r="W10" s="24">
        <v>5.8200000000000002E-2</v>
      </c>
      <c r="X10" s="24">
        <v>5.6099999999999997E-2</v>
      </c>
      <c r="Y10" s="24">
        <v>5.57E-2</v>
      </c>
      <c r="AA10" s="7">
        <f t="shared" si="10"/>
        <v>3.4135631625337989E-2</v>
      </c>
      <c r="AB10" s="7">
        <f t="shared" si="11"/>
        <v>2.9909123598643977E-2</v>
      </c>
      <c r="AC10" s="7">
        <f t="shared" si="12"/>
        <v>6.0149891024592526E-2</v>
      </c>
      <c r="AD10" s="7">
        <f t="shared" si="13"/>
        <v>4.8742396302509983E-2</v>
      </c>
      <c r="AE10" s="7">
        <f t="shared" si="14"/>
        <v>6.8825772493948598E-2</v>
      </c>
      <c r="AF10" s="7" t="s">
        <v>9</v>
      </c>
      <c r="AH10" s="7">
        <f t="shared" si="15"/>
        <v>1.2285881135179861E-2</v>
      </c>
      <c r="AI10" s="7">
        <f t="shared" si="16"/>
        <v>7.3852114776171249E-2</v>
      </c>
      <c r="AJ10" s="7">
        <f t="shared" si="17"/>
        <v>2.3056980797613195E-2</v>
      </c>
      <c r="AK10" s="7">
        <f t="shared" si="18"/>
        <v>9.0674574368456821E-3</v>
      </c>
      <c r="AL10" s="7">
        <f t="shared" si="19"/>
        <v>5.0604003049960017E-2</v>
      </c>
      <c r="AM10" s="7" t="s">
        <v>9</v>
      </c>
      <c r="AO10">
        <v>0.28320000000000001</v>
      </c>
      <c r="AP10">
        <v>0.42009999999999997</v>
      </c>
      <c r="AQ10">
        <v>0.39850000000000002</v>
      </c>
      <c r="AR10">
        <v>0.34820000000000001</v>
      </c>
      <c r="AS10">
        <v>0.3634</v>
      </c>
      <c r="AU10" s="11">
        <f t="shared" si="20"/>
        <v>1.2579485598323508E-2</v>
      </c>
      <c r="AV10" s="11">
        <f t="shared" si="21"/>
        <v>8.3800374008718287E-3</v>
      </c>
      <c r="AW10" s="11">
        <f t="shared" si="22"/>
        <v>3.5515191742566787E-2</v>
      </c>
      <c r="AX10" s="11">
        <f t="shared" si="23"/>
        <v>3.8760475166784117E-2</v>
      </c>
      <c r="AY10" s="11">
        <f t="shared" si="24"/>
        <v>6.8470105236215833E-3</v>
      </c>
      <c r="AZ10" s="11" t="s">
        <v>9</v>
      </c>
      <c r="BB10" s="13">
        <f t="shared" si="25"/>
        <v>41.252278926078482</v>
      </c>
      <c r="BC10" s="13">
        <f t="shared" si="26"/>
        <v>0.56554559332526821</v>
      </c>
      <c r="BD10" s="13">
        <f t="shared" si="27"/>
        <v>0.40208379968233587</v>
      </c>
      <c r="BE10" s="13">
        <f t="shared" si="28"/>
        <v>6.2880879357407812E-2</v>
      </c>
      <c r="BF10" s="12"/>
      <c r="BG10" s="12"/>
      <c r="BH10" s="13">
        <f t="shared" si="29"/>
        <v>0.54300000000000004</v>
      </c>
      <c r="BI10" s="13">
        <f t="shared" si="3"/>
        <v>0.28065333527191816</v>
      </c>
      <c r="BJ10" s="13">
        <f t="shared" si="30"/>
        <v>6.8825772493948598E-2</v>
      </c>
      <c r="BK10" s="13"/>
      <c r="BM10" s="16">
        <v>0.361508160217344</v>
      </c>
      <c r="BN10" s="16">
        <v>0.467417534734897</v>
      </c>
      <c r="BO10" s="16">
        <v>0.41693699314231197</v>
      </c>
      <c r="BP10" s="16">
        <v>0.31311340732201298</v>
      </c>
      <c r="BQ10" s="16">
        <v>0.53726761728528005</v>
      </c>
      <c r="BS10" s="16">
        <f t="shared" si="31"/>
        <v>3.6277474742341907E-2</v>
      </c>
      <c r="BT10" s="16">
        <f t="shared" si="32"/>
        <v>1.9282121525238366E-2</v>
      </c>
      <c r="BU10" s="16">
        <f t="shared" si="33"/>
        <v>4.2804192222255844E-2</v>
      </c>
      <c r="BV10" s="16">
        <f t="shared" si="34"/>
        <v>2.6176071833312893E-2</v>
      </c>
      <c r="BW10" s="16">
        <f t="shared" si="35"/>
        <v>6.5850889733233234E-2</v>
      </c>
      <c r="BX10" s="16" t="s">
        <v>9</v>
      </c>
      <c r="BZ10" s="17"/>
      <c r="CA10" s="17"/>
    </row>
    <row r="11" spans="1:82" x14ac:dyDescent="0.25">
      <c r="A11" s="2">
        <v>39.105674601668824</v>
      </c>
      <c r="B11" s="7">
        <v>0.25055580194367055</v>
      </c>
      <c r="C11" s="7">
        <v>0.21330533136582094</v>
      </c>
      <c r="D11" s="7">
        <v>0.31665606085644843</v>
      </c>
      <c r="E11" s="7">
        <v>0.26528387243080498</v>
      </c>
      <c r="F11" s="7">
        <v>0.25157939333080787</v>
      </c>
      <c r="G11" s="7">
        <v>0.55127186949787044</v>
      </c>
      <c r="H11" s="7"/>
      <c r="I11" s="6">
        <f t="shared" si="5"/>
        <v>0</v>
      </c>
      <c r="J11" s="6">
        <f t="shared" si="6"/>
        <v>0</v>
      </c>
      <c r="K11" s="6">
        <f t="shared" si="7"/>
        <v>0</v>
      </c>
      <c r="L11" s="6">
        <f t="shared" si="8"/>
        <v>0</v>
      </c>
      <c r="M11" s="6">
        <f t="shared" si="9"/>
        <v>1</v>
      </c>
      <c r="N11" s="5"/>
      <c r="O11" s="5">
        <v>0.35220000000000001</v>
      </c>
      <c r="P11" s="5">
        <v>0.49109999999999998</v>
      </c>
      <c r="Q11" s="4">
        <v>0.45569999999999999</v>
      </c>
      <c r="R11" s="5">
        <v>0.35610000000000003</v>
      </c>
      <c r="S11" s="5">
        <v>0.5494</v>
      </c>
      <c r="U11" s="24">
        <v>0.1366</v>
      </c>
      <c r="V11" s="24">
        <v>0.13589999999999999</v>
      </c>
      <c r="W11" s="24">
        <v>0.13619999999999999</v>
      </c>
      <c r="X11" s="24">
        <v>0.13569999999999999</v>
      </c>
      <c r="Y11" s="24">
        <v>0.1356</v>
      </c>
      <c r="AA11" s="7">
        <f t="shared" si="10"/>
        <v>1.9291728974998406E-2</v>
      </c>
      <c r="AB11" s="7">
        <f t="shared" si="11"/>
        <v>3.0430687903919118E-2</v>
      </c>
      <c r="AC11" s="7">
        <f t="shared" si="12"/>
        <v>3.6258301638447947E-2</v>
      </c>
      <c r="AD11" s="7">
        <f t="shared" si="13"/>
        <v>1.0924557218495978E-2</v>
      </c>
      <c r="AE11" s="7">
        <f t="shared" si="14"/>
        <v>3.5038954170577238E-6</v>
      </c>
      <c r="AF11" s="7">
        <f>SQRT(SUM(AC3:AC202)/200)</f>
        <v>0.14356224627157019</v>
      </c>
      <c r="AH11" s="7">
        <f t="shared" si="15"/>
        <v>5.8837078599403942E-3</v>
      </c>
      <c r="AI11" s="7">
        <f t="shared" si="16"/>
        <v>3.2672753536340089E-2</v>
      </c>
      <c r="AJ11" s="7">
        <f t="shared" si="17"/>
        <v>1.6662646121732336E-2</v>
      </c>
      <c r="AK11" s="7">
        <f t="shared" si="18"/>
        <v>1.3428033798716082E-2</v>
      </c>
      <c r="AL11" s="7">
        <f t="shared" si="19"/>
        <v>0.17278310309185463</v>
      </c>
      <c r="AM11" s="7">
        <f>SQRT(SUM(AJ3:AJ202)/200)</f>
        <v>0.27948895721328598</v>
      </c>
      <c r="AO11">
        <v>0.25650000000000001</v>
      </c>
      <c r="AP11">
        <v>0.33829999999999999</v>
      </c>
      <c r="AQ11">
        <v>0.36409999999999998</v>
      </c>
      <c r="AR11">
        <v>0.32500000000000001</v>
      </c>
      <c r="AS11">
        <v>0.35880000000000001</v>
      </c>
      <c r="AU11" s="11">
        <f t="shared" si="20"/>
        <v>1.8657793984165325E-3</v>
      </c>
      <c r="AV11" s="11">
        <f t="shared" si="21"/>
        <v>4.6846010164976345E-4</v>
      </c>
      <c r="AW11" s="11">
        <f t="shared" si="22"/>
        <v>9.7646270677714201E-3</v>
      </c>
      <c r="AX11" s="11">
        <f t="shared" si="23"/>
        <v>5.3905854836722219E-3</v>
      </c>
      <c r="AY11" s="11">
        <f t="shared" si="24"/>
        <v>3.7045420548005269E-2</v>
      </c>
      <c r="AZ11" s="11">
        <f>SQRT(SUM(AW3:AW202)/200)</f>
        <v>0.14397293762752006</v>
      </c>
      <c r="BB11" s="13">
        <f t="shared" si="25"/>
        <v>39.649243478632023</v>
      </c>
      <c r="BC11" s="13">
        <f t="shared" si="26"/>
        <v>0.54356887696319944</v>
      </c>
      <c r="BD11" s="13">
        <f t="shared" si="27"/>
        <v>0.39947373835667449</v>
      </c>
      <c r="BE11" s="13">
        <f t="shared" si="28"/>
        <v>2.1872737290630079E-2</v>
      </c>
      <c r="BF11" s="12"/>
      <c r="BG11" s="12"/>
      <c r="BH11" s="13">
        <f t="shared" si="29"/>
        <v>0.49109999999999998</v>
      </c>
      <c r="BI11" s="13">
        <f t="shared" si="3"/>
        <v>0.31665606085644843</v>
      </c>
      <c r="BJ11" s="13">
        <f t="shared" si="30"/>
        <v>3.0430687903919118E-2</v>
      </c>
      <c r="BK11" s="13"/>
      <c r="BM11" s="16">
        <v>0.346521078103879</v>
      </c>
      <c r="BN11" s="16">
        <v>0.49080059013800398</v>
      </c>
      <c r="BO11" s="16">
        <v>0.41868339714525998</v>
      </c>
      <c r="BP11" s="16">
        <v>0.35474737096405601</v>
      </c>
      <c r="BQ11" s="16">
        <v>0.55939352774512996</v>
      </c>
      <c r="BS11" s="16">
        <f t="shared" si="31"/>
        <v>1.7746435178978424E-2</v>
      </c>
      <c r="BT11" s="16">
        <f t="shared" si="32"/>
        <v>3.0326317078694556E-2</v>
      </c>
      <c r="BU11" s="16">
        <f t="shared" si="33"/>
        <v>2.3531414182620693E-2</v>
      </c>
      <c r="BV11" s="16">
        <f t="shared" si="34"/>
        <v>1.064363160893439E-2</v>
      </c>
      <c r="BW11" s="16">
        <f t="shared" si="35"/>
        <v>6.5961332685278618E-5</v>
      </c>
      <c r="BX11" s="16">
        <f>SQRT(AVERAGE(BU3:BU202))</f>
        <v>0.13394894095742099</v>
      </c>
      <c r="BZ11" s="17"/>
      <c r="CA11" s="17"/>
    </row>
    <row r="12" spans="1:82" x14ac:dyDescent="0.25">
      <c r="A12" s="2">
        <v>40.161471642373314</v>
      </c>
      <c r="B12" s="7">
        <v>8.8400586130315942E-2</v>
      </c>
      <c r="C12" s="7">
        <v>0.44311316170185944</v>
      </c>
      <c r="D12" s="7">
        <v>0.4651603192541765</v>
      </c>
      <c r="E12" s="7">
        <v>0.5072326341526634</v>
      </c>
      <c r="F12" s="7">
        <v>0.39433215899127921</v>
      </c>
      <c r="G12" s="7">
        <v>0.61439500643886558</v>
      </c>
      <c r="H12" s="7"/>
      <c r="I12" s="6">
        <f t="shared" si="5"/>
        <v>1</v>
      </c>
      <c r="J12" s="6">
        <f t="shared" si="6"/>
        <v>0</v>
      </c>
      <c r="K12" s="6">
        <f t="shared" si="7"/>
        <v>1</v>
      </c>
      <c r="L12" s="6">
        <f t="shared" si="8"/>
        <v>1</v>
      </c>
      <c r="M12" s="6">
        <f t="shared" si="9"/>
        <v>1</v>
      </c>
      <c r="N12" s="5"/>
      <c r="O12" s="5">
        <v>0.35089999999999999</v>
      </c>
      <c r="P12" s="5">
        <v>0.50519999999999998</v>
      </c>
      <c r="Q12" s="4">
        <v>0.46239999999999998</v>
      </c>
      <c r="R12" s="5">
        <v>0.3589</v>
      </c>
      <c r="S12" s="5">
        <v>0.57310000000000005</v>
      </c>
      <c r="U12" s="24">
        <v>0.17599999999999999</v>
      </c>
      <c r="V12" s="24">
        <v>0.17699999999999999</v>
      </c>
      <c r="W12" s="24">
        <v>0.17660000000000001</v>
      </c>
      <c r="X12" s="24">
        <v>0.17730000000000001</v>
      </c>
      <c r="Y12" s="24">
        <v>0.17730000000000001</v>
      </c>
      <c r="AA12" s="7">
        <f t="shared" si="10"/>
        <v>8.5032671910532775E-3</v>
      </c>
      <c r="AB12" s="7">
        <f t="shared" si="11"/>
        <v>1.6031760342274676E-3</v>
      </c>
      <c r="AC12" s="7">
        <f t="shared" si="12"/>
        <v>2.0099650850665626E-3</v>
      </c>
      <c r="AD12" s="7">
        <f t="shared" si="13"/>
        <v>1.2554378907832886E-3</v>
      </c>
      <c r="AE12" s="7">
        <f t="shared" si="14"/>
        <v>1.7052775567859449E-3</v>
      </c>
      <c r="AH12" s="7">
        <f t="shared" si="15"/>
        <v>7.1349441154363716E-2</v>
      </c>
      <c r="AI12" s="7">
        <f t="shared" si="16"/>
        <v>8.3036369592668927E-2</v>
      </c>
      <c r="AJ12" s="7">
        <f t="shared" si="17"/>
        <v>0.10931793876672898</v>
      </c>
      <c r="AK12" s="7">
        <f t="shared" si="18"/>
        <v>4.7102958036415891E-2</v>
      </c>
      <c r="AL12" s="7">
        <f t="shared" si="19"/>
        <v>0.19105204465379194</v>
      </c>
      <c r="AO12">
        <v>0.22639999999999999</v>
      </c>
      <c r="AP12">
        <v>0.30620000000000003</v>
      </c>
      <c r="AQ12">
        <v>0.34150000000000003</v>
      </c>
      <c r="AR12">
        <v>0.3644</v>
      </c>
      <c r="AS12">
        <v>0.36620000000000003</v>
      </c>
      <c r="AU12" s="11">
        <f t="shared" si="20"/>
        <v>4.696459445481628E-2</v>
      </c>
      <c r="AV12" s="11">
        <f t="shared" si="21"/>
        <v>2.5268383097389709E-2</v>
      </c>
      <c r="AW12" s="11">
        <f t="shared" si="22"/>
        <v>2.7467306023180562E-2</v>
      </c>
      <c r="AX12" s="11">
        <f t="shared" si="23"/>
        <v>8.9593414187921696E-4</v>
      </c>
      <c r="AY12" s="11">
        <f t="shared" si="24"/>
        <v>6.1600761221188509E-2</v>
      </c>
      <c r="AZ12" s="11"/>
      <c r="BB12" s="13">
        <f t="shared" si="25"/>
        <v>40.719716098202305</v>
      </c>
      <c r="BC12" s="13">
        <f t="shared" si="26"/>
        <v>0.55824445582899074</v>
      </c>
      <c r="BD12" s="13">
        <f t="shared" si="27"/>
        <v>0.40121668121484449</v>
      </c>
      <c r="BE12" s="13">
        <f t="shared" si="28"/>
        <v>4.7396646246764244E-5</v>
      </c>
      <c r="BF12" s="12"/>
      <c r="BG12" s="12"/>
      <c r="BH12" s="13">
        <f t="shared" si="29"/>
        <v>0.50519999999999998</v>
      </c>
      <c r="BI12" s="13">
        <f t="shared" si="3"/>
        <v>0.4651603192541765</v>
      </c>
      <c r="BJ12" s="13">
        <f t="shared" si="30"/>
        <v>1.6031760342274676E-3</v>
      </c>
      <c r="BK12" s="13"/>
      <c r="BM12" s="16">
        <v>0.33966766756312999</v>
      </c>
      <c r="BN12" s="16">
        <v>0.50149337724368204</v>
      </c>
      <c r="BO12" s="16">
        <v>0.41948200647505501</v>
      </c>
      <c r="BP12" s="16">
        <v>0.37378607663854002</v>
      </c>
      <c r="BQ12" s="16">
        <v>0.56951143774396695</v>
      </c>
      <c r="BS12" s="16">
        <f t="shared" si="31"/>
        <v>1.0700970257605908E-2</v>
      </c>
      <c r="BT12" s="16">
        <f t="shared" si="32"/>
        <v>1.3200911028687719E-3</v>
      </c>
      <c r="BU12" s="16">
        <f t="shared" si="33"/>
        <v>7.7001726578142509E-3</v>
      </c>
      <c r="BV12" s="16">
        <f t="shared" si="34"/>
        <v>4.2214150004554085E-4</v>
      </c>
      <c r="BW12" s="16">
        <f t="shared" si="35"/>
        <v>2.0145347387896836E-3</v>
      </c>
      <c r="BZ12" s="17"/>
      <c r="CA12" s="17"/>
    </row>
    <row r="13" spans="1:82" x14ac:dyDescent="0.25">
      <c r="A13" s="2">
        <v>60.572198767723073</v>
      </c>
      <c r="B13" s="7">
        <v>0.30587284896021316</v>
      </c>
      <c r="C13" s="7">
        <v>0.33414098884436644</v>
      </c>
      <c r="D13" s="7">
        <v>0.40858603188276316</v>
      </c>
      <c r="E13" s="7">
        <v>0.21725453843977646</v>
      </c>
      <c r="F13" s="7">
        <v>1.855468027780954E-2</v>
      </c>
      <c r="G13" s="7">
        <v>0.19069365086398676</v>
      </c>
      <c r="H13" s="7"/>
      <c r="I13" s="6">
        <f t="shared" si="5"/>
        <v>1</v>
      </c>
      <c r="J13" s="6">
        <f t="shared" si="6"/>
        <v>0</v>
      </c>
      <c r="K13" s="6">
        <f t="shared" si="7"/>
        <v>0</v>
      </c>
      <c r="L13" s="6">
        <f t="shared" si="8"/>
        <v>0</v>
      </c>
      <c r="M13" s="6">
        <f t="shared" si="9"/>
        <v>0</v>
      </c>
      <c r="N13" s="5"/>
      <c r="O13" s="5">
        <v>0.35210000000000002</v>
      </c>
      <c r="P13" s="5">
        <v>0.4884</v>
      </c>
      <c r="Q13" s="4">
        <v>0.45229999999999998</v>
      </c>
      <c r="R13" s="5">
        <v>0.35499999999999998</v>
      </c>
      <c r="S13" s="5">
        <v>0.54400000000000004</v>
      </c>
      <c r="U13" s="24">
        <v>0.1167</v>
      </c>
      <c r="V13" s="24">
        <v>0.1149</v>
      </c>
      <c r="W13" s="24">
        <v>0.1157</v>
      </c>
      <c r="X13" s="24">
        <v>0.1145</v>
      </c>
      <c r="Y13" s="24">
        <v>0.1144</v>
      </c>
      <c r="AA13" s="7">
        <f t="shared" si="10"/>
        <v>3.2252608168817159E-4</v>
      </c>
      <c r="AB13" s="7">
        <f t="shared" si="11"/>
        <v>6.3702695066192999E-3</v>
      </c>
      <c r="AC13" s="7">
        <f t="shared" si="12"/>
        <v>5.5246369000058512E-2</v>
      </c>
      <c r="AD13" s="7">
        <f t="shared" si="13"/>
        <v>0.11319545316296695</v>
      </c>
      <c r="AE13" s="7">
        <f t="shared" si="14"/>
        <v>0.12482537633981851</v>
      </c>
      <c r="AF13" s="1" t="s">
        <v>10</v>
      </c>
      <c r="AH13" s="7">
        <f t="shared" si="15"/>
        <v>4.7280583629615888E-2</v>
      </c>
      <c r="AI13" s="7">
        <f t="shared" si="16"/>
        <v>8.6251485323043373E-2</v>
      </c>
      <c r="AJ13" s="7">
        <f t="shared" si="17"/>
        <v>1.0313324277716036E-2</v>
      </c>
      <c r="AK13" s="7">
        <f t="shared" si="18"/>
        <v>9.20550437659335E-3</v>
      </c>
      <c r="AL13" s="7">
        <f t="shared" si="19"/>
        <v>5.8207211621559077E-3</v>
      </c>
      <c r="AM13" s="7" t="s">
        <v>10</v>
      </c>
      <c r="AO13">
        <v>0.26490000000000002</v>
      </c>
      <c r="AP13">
        <v>0.35589999999999999</v>
      </c>
      <c r="AQ13">
        <v>0.37159999999999999</v>
      </c>
      <c r="AR13">
        <v>0.31540000000000001</v>
      </c>
      <c r="AS13">
        <v>0.35730000000000001</v>
      </c>
      <c r="AU13" s="11">
        <f t="shared" si="20"/>
        <v>4.7943145361456739E-3</v>
      </c>
      <c r="AV13" s="11">
        <f t="shared" si="21"/>
        <v>2.7758179555515366E-3</v>
      </c>
      <c r="AW13" s="11">
        <f t="shared" si="22"/>
        <v>2.3822521504238438E-2</v>
      </c>
      <c r="AX13" s="11">
        <f t="shared" si="23"/>
        <v>8.8117143840969483E-2</v>
      </c>
      <c r="AY13" s="11">
        <f t="shared" si="24"/>
        <v>2.775767557243114E-2</v>
      </c>
      <c r="AZ13" s="11" t="s">
        <v>10</v>
      </c>
      <c r="BB13" s="13">
        <f t="shared" si="25"/>
        <v>61.414152330594426</v>
      </c>
      <c r="BC13" s="13">
        <f t="shared" si="26"/>
        <v>0.84195356287135326</v>
      </c>
      <c r="BD13" s="13">
        <f t="shared" si="27"/>
        <v>0.43491134950966187</v>
      </c>
      <c r="BE13" s="13">
        <f t="shared" si="28"/>
        <v>0.17335287601384208</v>
      </c>
      <c r="BF13" s="12"/>
      <c r="BG13" s="12"/>
      <c r="BH13" s="13">
        <f t="shared" si="29"/>
        <v>0.4884</v>
      </c>
      <c r="BI13" s="13">
        <f t="shared" si="3"/>
        <v>0.40858603188276316</v>
      </c>
      <c r="BJ13" s="13">
        <f t="shared" si="30"/>
        <v>6.3702695066192999E-3</v>
      </c>
      <c r="BK13" s="13"/>
      <c r="BM13" s="16">
        <v>0.34885766011931402</v>
      </c>
      <c r="BN13" s="16">
        <v>0.487155022154379</v>
      </c>
      <c r="BO13" s="16">
        <v>0.41841112158460902</v>
      </c>
      <c r="BP13" s="16">
        <v>0.34825636958428402</v>
      </c>
      <c r="BQ13" s="16">
        <v>0.55594395670360297</v>
      </c>
      <c r="BS13" s="16">
        <f t="shared" si="31"/>
        <v>2.1658041341486722E-4</v>
      </c>
      <c r="BT13" s="16">
        <f t="shared" si="32"/>
        <v>6.1730862323012654E-3</v>
      </c>
      <c r="BU13" s="16">
        <f t="shared" si="33"/>
        <v>4.0463970942503938E-2</v>
      </c>
      <c r="BV13" s="16">
        <f t="shared" si="34"/>
        <v>0.10870320393154302</v>
      </c>
      <c r="BW13" s="16">
        <f t="shared" si="35"/>
        <v>0.13340778591593316</v>
      </c>
      <c r="BX13" s="16" t="s">
        <v>10</v>
      </c>
      <c r="BZ13" s="17"/>
      <c r="CA13" s="17"/>
    </row>
    <row r="14" spans="1:82" x14ac:dyDescent="0.25">
      <c r="A14" s="2">
        <v>42.521059141091271</v>
      </c>
      <c r="B14" s="7">
        <v>0.1914806010195311</v>
      </c>
      <c r="C14" s="7">
        <v>0.25438395811906461</v>
      </c>
      <c r="D14" s="7">
        <v>0.43050592680422545</v>
      </c>
      <c r="E14" s="7">
        <v>0.29421289399390183</v>
      </c>
      <c r="F14" s="7">
        <v>0.1033211838141837</v>
      </c>
      <c r="G14" s="7">
        <v>0.31218846850952248</v>
      </c>
      <c r="H14" s="7"/>
      <c r="I14" s="6">
        <f t="shared" si="5"/>
        <v>0</v>
      </c>
      <c r="J14" s="6">
        <f t="shared" si="6"/>
        <v>0</v>
      </c>
      <c r="K14" s="6">
        <f t="shared" si="7"/>
        <v>0</v>
      </c>
      <c r="L14" s="6">
        <f t="shared" si="8"/>
        <v>0</v>
      </c>
      <c r="M14" s="6">
        <f t="shared" si="9"/>
        <v>0</v>
      </c>
      <c r="N14" s="5"/>
      <c r="O14" s="5">
        <v>0.3523</v>
      </c>
      <c r="P14" s="5">
        <v>0.49580000000000002</v>
      </c>
      <c r="Q14" s="4">
        <v>0.45950000000000002</v>
      </c>
      <c r="R14" s="5">
        <v>0.35709999999999997</v>
      </c>
      <c r="S14" s="5">
        <v>0.55769999999999997</v>
      </c>
      <c r="U14" s="24">
        <v>0.15579999999999999</v>
      </c>
      <c r="V14" s="24">
        <v>0.15609999999999999</v>
      </c>
      <c r="W14" s="24">
        <v>0.156</v>
      </c>
      <c r="X14" s="24">
        <v>0.15609999999999999</v>
      </c>
      <c r="Y14" s="24">
        <v>0.15609999999999999</v>
      </c>
      <c r="AA14" s="7">
        <f t="shared" si="10"/>
        <v>9.5875512576290931E-3</v>
      </c>
      <c r="AB14" s="7">
        <f t="shared" si="11"/>
        <v>4.2633159944951669E-3</v>
      </c>
      <c r="AC14" s="7">
        <f t="shared" si="12"/>
        <v>2.7319827411871143E-2</v>
      </c>
      <c r="AD14" s="7">
        <f t="shared" si="13"/>
        <v>6.4403687544674321E-2</v>
      </c>
      <c r="AE14" s="7">
        <f t="shared" si="14"/>
        <v>6.0275912094799725E-2</v>
      </c>
      <c r="AF14" s="7">
        <f>SQRT(SUM(AD3:AD202)/200)</f>
        <v>0.1591857869201585</v>
      </c>
      <c r="AH14" s="7">
        <f t="shared" si="15"/>
        <v>9.7187967984214869E-3</v>
      </c>
      <c r="AI14" s="7">
        <f t="shared" si="16"/>
        <v>7.5298612665285952E-2</v>
      </c>
      <c r="AJ14" s="7">
        <f t="shared" si="17"/>
        <v>1.9102804066169543E-2</v>
      </c>
      <c r="AK14" s="7">
        <f t="shared" si="18"/>
        <v>2.7856034379761829E-3</v>
      </c>
      <c r="AL14" s="7">
        <f t="shared" si="19"/>
        <v>2.4363610001648193E-2</v>
      </c>
      <c r="AM14" s="7">
        <f>SQRT(SUM(AK3:AK202)/200)</f>
        <v>0.23643583947335176</v>
      </c>
      <c r="AO14">
        <v>0.2447</v>
      </c>
      <c r="AP14">
        <v>0.3226</v>
      </c>
      <c r="AQ14">
        <v>0.35510000000000003</v>
      </c>
      <c r="AR14">
        <v>0.33989999999999998</v>
      </c>
      <c r="AS14">
        <v>0.36130000000000001</v>
      </c>
      <c r="AU14" s="11">
        <f t="shared" si="20"/>
        <v>9.3779044851797418E-5</v>
      </c>
      <c r="AV14" s="11">
        <f t="shared" si="21"/>
        <v>1.164368903947886E-2</v>
      </c>
      <c r="AW14" s="11">
        <f t="shared" si="22"/>
        <v>3.7072396777978397E-3</v>
      </c>
      <c r="AX14" s="11">
        <f t="shared" si="23"/>
        <v>5.5969536267882244E-2</v>
      </c>
      <c r="AY14" s="11">
        <f t="shared" si="24"/>
        <v>2.4119425253401666E-3</v>
      </c>
      <c r="AZ14" s="11">
        <f>SQRT(SUM(AX3:AX202)/200)</f>
        <v>0.15948215566759399</v>
      </c>
      <c r="BB14" s="13">
        <f t="shared" si="25"/>
        <v>43.112101863152439</v>
      </c>
      <c r="BC14" s="13">
        <f t="shared" si="26"/>
        <v>0.59104272206116804</v>
      </c>
      <c r="BD14" s="13">
        <f t="shared" si="27"/>
        <v>0.4051119622400437</v>
      </c>
      <c r="BE14" s="13">
        <f t="shared" si="28"/>
        <v>9.1077673942886517E-2</v>
      </c>
      <c r="BF14" s="12"/>
      <c r="BG14" s="12"/>
      <c r="BH14" s="13">
        <f t="shared" si="29"/>
        <v>0.49580000000000002</v>
      </c>
      <c r="BI14" s="13">
        <f t="shared" si="3"/>
        <v>0.43050592680422545</v>
      </c>
      <c r="BJ14" s="13">
        <f t="shared" si="30"/>
        <v>4.2633159944951669E-3</v>
      </c>
      <c r="BK14" s="13"/>
      <c r="BM14" s="16">
        <v>0.34402393529895797</v>
      </c>
      <c r="BN14" s="16">
        <v>0.49469666731399398</v>
      </c>
      <c r="BO14" s="16">
        <v>0.41897438241893997</v>
      </c>
      <c r="BP14" s="16">
        <v>0.361684408605005</v>
      </c>
      <c r="BQ14" s="16">
        <v>0.56308013983471805</v>
      </c>
      <c r="BS14" s="16">
        <f t="shared" si="31"/>
        <v>8.0353255088118029E-3</v>
      </c>
      <c r="BT14" s="16">
        <f t="shared" si="32"/>
        <v>4.1204511671924385E-3</v>
      </c>
      <c r="BU14" s="16">
        <f t="shared" si="33"/>
        <v>1.5565428994030928E-2</v>
      </c>
      <c r="BV14" s="16">
        <f t="shared" si="34"/>
        <v>6.6751555924312464E-2</v>
      </c>
      <c r="BW14" s="16">
        <f t="shared" si="35"/>
        <v>6.2946630740349965E-2</v>
      </c>
      <c r="BX14" s="16">
        <f>SQRT(AVERAGE(BV3:BV202))</f>
        <v>0.15926805000770214</v>
      </c>
      <c r="BZ14" s="17"/>
      <c r="CA14" s="17"/>
    </row>
    <row r="15" spans="1:82" x14ac:dyDescent="0.25">
      <c r="A15" s="2">
        <v>28.860392566061336</v>
      </c>
      <c r="B15" s="7">
        <v>2.3521401993699301E-2</v>
      </c>
      <c r="C15" s="7">
        <v>0.18978005235091688</v>
      </c>
      <c r="D15" s="7">
        <v>0.28760799834030581</v>
      </c>
      <c r="E15" s="7">
        <v>0.30831512275250766</v>
      </c>
      <c r="F15" s="7">
        <v>0.19518513490773151</v>
      </c>
      <c r="G15" s="7">
        <v>0.3894743012088609</v>
      </c>
      <c r="H15" s="7"/>
      <c r="I15" s="6">
        <f t="shared" si="5"/>
        <v>0</v>
      </c>
      <c r="J15" s="6">
        <f t="shared" si="6"/>
        <v>0</v>
      </c>
      <c r="K15" s="6">
        <f t="shared" si="7"/>
        <v>0</v>
      </c>
      <c r="L15" s="6">
        <f t="shared" si="8"/>
        <v>0</v>
      </c>
      <c r="M15" s="6">
        <f t="shared" si="9"/>
        <v>0</v>
      </c>
      <c r="N15" s="5"/>
      <c r="O15" s="5">
        <v>0.3448</v>
      </c>
      <c r="P15" s="5">
        <v>0.5101</v>
      </c>
      <c r="Q15" s="4">
        <v>0.4516</v>
      </c>
      <c r="R15" s="5">
        <v>0.36120000000000002</v>
      </c>
      <c r="S15" s="5">
        <v>0.5796</v>
      </c>
      <c r="U15" s="24">
        <v>0.1812</v>
      </c>
      <c r="V15" s="24">
        <v>0.18240000000000001</v>
      </c>
      <c r="W15" s="24">
        <v>0.18190000000000001</v>
      </c>
      <c r="X15" s="24">
        <v>0.1827</v>
      </c>
      <c r="Y15" s="24">
        <v>0.18279999999999999</v>
      </c>
      <c r="AA15" s="7">
        <f t="shared" si="10"/>
        <v>2.4031184169124468E-2</v>
      </c>
      <c r="AB15" s="7">
        <f t="shared" si="11"/>
        <v>4.9502690802537358E-2</v>
      </c>
      <c r="AC15" s="7">
        <f t="shared" si="12"/>
        <v>2.0530556047828948E-2</v>
      </c>
      <c r="AD15" s="7">
        <f t="shared" si="13"/>
        <v>2.7560935431604112E-2</v>
      </c>
      <c r="AE15" s="7">
        <f t="shared" si="14"/>
        <v>3.6147781340818953E-2</v>
      </c>
      <c r="AH15" s="7">
        <f t="shared" si="15"/>
        <v>7.3617298344474339E-5</v>
      </c>
      <c r="AI15" s="7">
        <f t="shared" si="16"/>
        <v>1.1068722914773789E-2</v>
      </c>
      <c r="AJ15" s="7">
        <f t="shared" si="17"/>
        <v>1.5980783260531581E-2</v>
      </c>
      <c r="AK15" s="7">
        <f t="shared" si="18"/>
        <v>1.5587859366425591E-4</v>
      </c>
      <c r="AL15" s="7">
        <f t="shared" si="19"/>
        <v>4.2714266780170963E-2</v>
      </c>
      <c r="AO15">
        <v>0.2205</v>
      </c>
      <c r="AP15">
        <v>0.30249999999999999</v>
      </c>
      <c r="AQ15">
        <v>0.33610000000000001</v>
      </c>
      <c r="AR15">
        <v>0.37309999999999999</v>
      </c>
      <c r="AS15">
        <v>0.36909999999999998</v>
      </c>
      <c r="AU15" s="11">
        <f t="shared" si="20"/>
        <v>9.4371518356240738E-4</v>
      </c>
      <c r="AV15" s="11">
        <f t="shared" si="21"/>
        <v>2.217717134323341E-4</v>
      </c>
      <c r="AW15" s="11">
        <f t="shared" si="22"/>
        <v>7.7199940365821785E-4</v>
      </c>
      <c r="AX15" s="11">
        <f t="shared" si="23"/>
        <v>3.1653699220800094E-2</v>
      </c>
      <c r="AY15" s="11">
        <f t="shared" si="24"/>
        <v>4.1511214974939125E-4</v>
      </c>
      <c r="AZ15" s="11"/>
      <c r="BB15" s="13">
        <f t="shared" si="25"/>
        <v>29.261552022729589</v>
      </c>
      <c r="BC15" s="13">
        <f t="shared" si="26"/>
        <v>0.40115945666825326</v>
      </c>
      <c r="BD15" s="13">
        <f t="shared" si="27"/>
        <v>0.38256050554254789</v>
      </c>
      <c r="BE15" s="13">
        <f t="shared" si="28"/>
        <v>3.510952952053481E-2</v>
      </c>
      <c r="BF15" s="12"/>
      <c r="BG15" s="12"/>
      <c r="BH15" s="13">
        <f t="shared" si="29"/>
        <v>0.5101</v>
      </c>
      <c r="BI15" s="13">
        <f t="shared" si="3"/>
        <v>0.28760799834030581</v>
      </c>
      <c r="BJ15" s="13">
        <f t="shared" si="30"/>
        <v>4.9502690802537358E-2</v>
      </c>
      <c r="BK15" s="13"/>
      <c r="BM15" s="16">
        <v>0.336925458290043</v>
      </c>
      <c r="BN15" s="16">
        <v>0.505771810555386</v>
      </c>
      <c r="BO15" s="16">
        <v>0.41980154867914699</v>
      </c>
      <c r="BP15" s="16">
        <v>0.38140390646760303</v>
      </c>
      <c r="BQ15" s="16">
        <v>0.573559849327966</v>
      </c>
      <c r="BS15" s="16">
        <f t="shared" si="31"/>
        <v>2.165177048899021E-2</v>
      </c>
      <c r="BT15" s="16">
        <f t="shared" si="32"/>
        <v>4.7595448960216773E-2</v>
      </c>
      <c r="BU15" s="16">
        <f t="shared" si="33"/>
        <v>1.2429223165896036E-2</v>
      </c>
      <c r="BV15" s="16">
        <f t="shared" si="34"/>
        <v>3.467743088126761E-2</v>
      </c>
      <c r="BW15" s="16">
        <f t="shared" si="35"/>
        <v>3.3887489026311363E-2</v>
      </c>
      <c r="BZ15" s="17"/>
      <c r="CA15" s="17"/>
    </row>
    <row r="16" spans="1:82" x14ac:dyDescent="0.25">
      <c r="A16" s="2">
        <v>39.195524467394286</v>
      </c>
      <c r="B16" s="7">
        <v>0.15078607786618956</v>
      </c>
      <c r="C16" s="7">
        <v>0.12472534853441647</v>
      </c>
      <c r="D16" s="7">
        <v>0.42892580100589361</v>
      </c>
      <c r="E16" s="7">
        <v>0.29346225515210944</v>
      </c>
      <c r="F16" s="7">
        <v>0.25392587823338658</v>
      </c>
      <c r="G16" s="7">
        <v>0.48857989656612044</v>
      </c>
      <c r="H16" s="7"/>
      <c r="I16" s="6">
        <f t="shared" si="5"/>
        <v>0</v>
      </c>
      <c r="J16" s="6">
        <f t="shared" si="6"/>
        <v>0</v>
      </c>
      <c r="K16" s="6">
        <f t="shared" si="7"/>
        <v>0</v>
      </c>
      <c r="L16" s="6">
        <f t="shared" si="8"/>
        <v>0</v>
      </c>
      <c r="M16" s="6">
        <f t="shared" si="9"/>
        <v>0</v>
      </c>
      <c r="N16" s="5"/>
      <c r="O16" s="5">
        <v>0.35199999999999998</v>
      </c>
      <c r="P16" s="5">
        <v>0.4995</v>
      </c>
      <c r="Q16" s="4">
        <v>0.4617</v>
      </c>
      <c r="R16" s="5">
        <v>0.35780000000000001</v>
      </c>
      <c r="S16" s="5">
        <v>0.56420000000000003</v>
      </c>
      <c r="U16" s="24">
        <v>0.16589999999999999</v>
      </c>
      <c r="V16" s="24">
        <v>0.1666</v>
      </c>
      <c r="W16" s="24">
        <v>0.16639999999999999</v>
      </c>
      <c r="X16" s="24">
        <v>0.1668</v>
      </c>
      <c r="Y16" s="24">
        <v>0.1668</v>
      </c>
      <c r="AA16" s="7">
        <f t="shared" si="10"/>
        <v>5.1653767198802464E-2</v>
      </c>
      <c r="AB16" s="7">
        <f t="shared" si="11"/>
        <v>4.9807175636597265E-3</v>
      </c>
      <c r="AC16" s="7">
        <f t="shared" si="12"/>
        <v>2.8303938791503926E-2</v>
      </c>
      <c r="AD16" s="7">
        <f t="shared" si="13"/>
        <v>1.0789833172785233E-2</v>
      </c>
      <c r="AE16" s="7">
        <f t="shared" si="14"/>
        <v>5.7184000433506479E-3</v>
      </c>
      <c r="AF16" s="1" t="s">
        <v>11</v>
      </c>
      <c r="AH16" s="7">
        <f t="shared" si="15"/>
        <v>1.6953519233122794E-3</v>
      </c>
      <c r="AI16" s="7">
        <f t="shared" si="16"/>
        <v>6.8814825873383709E-2</v>
      </c>
      <c r="AJ16" s="7">
        <f t="shared" si="17"/>
        <v>1.6144816684339765E-2</v>
      </c>
      <c r="AK16" s="7">
        <f t="shared" si="18"/>
        <v>7.5909186579389051E-3</v>
      </c>
      <c r="AL16" s="7">
        <f t="shared" si="19"/>
        <v>0.10354230183410316</v>
      </c>
      <c r="AM16" s="7" t="s">
        <v>11</v>
      </c>
      <c r="AO16">
        <v>0.2364</v>
      </c>
      <c r="AP16">
        <v>0.31440000000000001</v>
      </c>
      <c r="AQ16">
        <v>0.34910000000000002</v>
      </c>
      <c r="AR16">
        <v>0.35070000000000001</v>
      </c>
      <c r="AS16">
        <v>0.36320000000000002</v>
      </c>
      <c r="AU16" s="11">
        <f t="shared" si="20"/>
        <v>1.2471227779959558E-2</v>
      </c>
      <c r="AV16" s="11">
        <f t="shared" si="21"/>
        <v>1.311615909604154E-2</v>
      </c>
      <c r="AW16" s="11">
        <f t="shared" si="22"/>
        <v>3.0955586517589749E-3</v>
      </c>
      <c r="AX16" s="11">
        <f t="shared" si="23"/>
        <v>9.3652306436993234E-3</v>
      </c>
      <c r="AY16" s="11">
        <f t="shared" si="24"/>
        <v>1.5720118462931056E-2</v>
      </c>
      <c r="AZ16" s="11" t="s">
        <v>11</v>
      </c>
      <c r="BB16" s="13">
        <f t="shared" si="25"/>
        <v>39.740342257491065</v>
      </c>
      <c r="BC16" s="13">
        <f t="shared" si="26"/>
        <v>0.54481779009677922</v>
      </c>
      <c r="BD16" s="13">
        <f t="shared" si="27"/>
        <v>0.39962206533215905</v>
      </c>
      <c r="BE16" s="13">
        <f t="shared" si="28"/>
        <v>2.1227378935120514E-2</v>
      </c>
      <c r="BF16" s="12"/>
      <c r="BG16" s="12"/>
      <c r="BH16" s="13">
        <f t="shared" si="29"/>
        <v>0.4995</v>
      </c>
      <c r="BI16" s="13">
        <f t="shared" si="3"/>
        <v>0.42892580100589361</v>
      </c>
      <c r="BJ16" s="13">
        <f t="shared" si="30"/>
        <v>4.9807175636597265E-3</v>
      </c>
      <c r="BK16" s="13"/>
      <c r="BM16" s="16">
        <v>0.34230424473786902</v>
      </c>
      <c r="BN16" s="16">
        <v>0.49737975261116402</v>
      </c>
      <c r="BO16" s="16">
        <v>0.41917477329269198</v>
      </c>
      <c r="BP16" s="16">
        <v>0.36646169171814602</v>
      </c>
      <c r="BQ16" s="16">
        <v>0.56561897421790397</v>
      </c>
      <c r="BS16" s="16">
        <f t="shared" si="31"/>
        <v>4.7340576073112782E-2</v>
      </c>
      <c r="BT16" s="16">
        <f t="shared" si="32"/>
        <v>4.6859434903767025E-3</v>
      </c>
      <c r="BU16" s="16">
        <f t="shared" si="33"/>
        <v>1.5803637217246293E-2</v>
      </c>
      <c r="BV16" s="16">
        <f t="shared" si="34"/>
        <v>1.2664309316676564E-2</v>
      </c>
      <c r="BW16" s="16">
        <f t="shared" si="35"/>
        <v>5.9350194854375319E-3</v>
      </c>
      <c r="BX16" s="16" t="s">
        <v>11</v>
      </c>
      <c r="BZ16" s="17"/>
      <c r="CA16" s="17"/>
    </row>
    <row r="17" spans="1:79" x14ac:dyDescent="0.25">
      <c r="A17" s="2">
        <v>42.934454845680456</v>
      </c>
      <c r="B17" s="7">
        <v>0.24040646870748622</v>
      </c>
      <c r="C17" s="7">
        <v>0.5240188430065843</v>
      </c>
      <c r="D17" s="7">
        <v>0.68543553674609303</v>
      </c>
      <c r="E17" s="7">
        <v>0.4693280173898165</v>
      </c>
      <c r="F17" s="7">
        <v>0.47635260517585842</v>
      </c>
      <c r="G17" s="7">
        <v>0.65651771468014686</v>
      </c>
      <c r="H17" s="7"/>
      <c r="I17" s="6">
        <f t="shared" si="5"/>
        <v>1</v>
      </c>
      <c r="J17" s="6">
        <f t="shared" si="6"/>
        <v>1</v>
      </c>
      <c r="K17" s="6">
        <f t="shared" si="7"/>
        <v>1</v>
      </c>
      <c r="L17" s="6">
        <f t="shared" si="8"/>
        <v>1</v>
      </c>
      <c r="M17" s="6">
        <f t="shared" si="9"/>
        <v>1</v>
      </c>
      <c r="N17" s="5"/>
      <c r="O17" s="5">
        <v>0.35220000000000001</v>
      </c>
      <c r="P17" s="5">
        <v>0.4919</v>
      </c>
      <c r="Q17" s="4">
        <v>0.45639999999999997</v>
      </c>
      <c r="R17" s="5">
        <v>0.35630000000000001</v>
      </c>
      <c r="S17" s="5">
        <v>0.55069999999999997</v>
      </c>
      <c r="U17" s="24">
        <v>0.14019999999999999</v>
      </c>
      <c r="V17" s="24">
        <v>0.13969999999999999</v>
      </c>
      <c r="W17" s="24">
        <v>0.1399</v>
      </c>
      <c r="X17" s="24">
        <v>0.1396</v>
      </c>
      <c r="Y17" s="24">
        <v>0.13950000000000001</v>
      </c>
      <c r="AA17" s="7">
        <f t="shared" si="10"/>
        <v>2.9521714812121257E-2</v>
      </c>
      <c r="AB17" s="7">
        <f t="shared" si="11"/>
        <v>3.7456003983598322E-2</v>
      </c>
      <c r="AC17" s="7">
        <f t="shared" si="12"/>
        <v>1.6713363363139852E-4</v>
      </c>
      <c r="AD17" s="7">
        <f t="shared" si="13"/>
        <v>1.4412628009510547E-2</v>
      </c>
      <c r="AE17" s="7">
        <f t="shared" si="14"/>
        <v>1.1197388740128975E-2</v>
      </c>
      <c r="AF17" s="7">
        <f>SQRT(SUM(AE3:AE202)/200)</f>
        <v>0.15822744060277227</v>
      </c>
      <c r="AH17" s="7">
        <f t="shared" si="15"/>
        <v>0.14731690424691302</v>
      </c>
      <c r="AI17" s="7">
        <f t="shared" si="16"/>
        <v>0.29782727606754622</v>
      </c>
      <c r="AJ17" s="7">
        <f t="shared" si="17"/>
        <v>0.10852281864138526</v>
      </c>
      <c r="AK17" s="7">
        <f t="shared" si="18"/>
        <v>0.11340231709272759</v>
      </c>
      <c r="AL17" s="7">
        <f t="shared" si="19"/>
        <v>0.26730731729308177</v>
      </c>
      <c r="AM17" s="7">
        <f>SQRT(SUM(AL3:AL202)/200)</f>
        <v>0.41190797352533337</v>
      </c>
      <c r="AO17">
        <v>0.25469999999999998</v>
      </c>
      <c r="AP17">
        <v>0.33529999999999999</v>
      </c>
      <c r="AQ17">
        <v>0.36249999999999999</v>
      </c>
      <c r="AR17">
        <v>0.32740000000000002</v>
      </c>
      <c r="AS17">
        <v>0.35920000000000002</v>
      </c>
      <c r="AU17" s="11">
        <f t="shared" si="20"/>
        <v>7.2532639198405205E-2</v>
      </c>
      <c r="AV17" s="11">
        <f t="shared" si="21"/>
        <v>0.12259489409247468</v>
      </c>
      <c r="AW17" s="11">
        <f t="shared" si="22"/>
        <v>1.1412225299438939E-2</v>
      </c>
      <c r="AX17" s="11">
        <f t="shared" si="23"/>
        <v>2.2186878588675157E-2</v>
      </c>
      <c r="AY17" s="11">
        <f t="shared" si="24"/>
        <v>8.8397823462625202E-2</v>
      </c>
      <c r="AZ17" s="11">
        <f>SQRT(SUM(AY3:AY202)/200)</f>
        <v>0.23404986947555123</v>
      </c>
      <c r="BB17" s="13">
        <f t="shared" si="25"/>
        <v>43.531243768035417</v>
      </c>
      <c r="BC17" s="13">
        <f t="shared" si="26"/>
        <v>0.5967889223549605</v>
      </c>
      <c r="BD17" s="13">
        <f t="shared" si="27"/>
        <v>0.4057944088307554</v>
      </c>
      <c r="BE17" s="13">
        <f t="shared" si="28"/>
        <v>4.9784590714741089E-3</v>
      </c>
      <c r="BF17" s="12"/>
      <c r="BG17" s="12"/>
      <c r="BH17" s="13">
        <f t="shared" si="29"/>
        <v>0.4919</v>
      </c>
      <c r="BI17" s="13">
        <f t="shared" si="3"/>
        <v>0.68543553674609303</v>
      </c>
      <c r="BJ17" s="13">
        <f t="shared" si="30"/>
        <v>3.7456003983598322E-2</v>
      </c>
      <c r="BK17" s="13"/>
      <c r="BM17" s="16">
        <v>0.34609009914262401</v>
      </c>
      <c r="BN17" s="16">
        <v>0.49147300954908801</v>
      </c>
      <c r="BO17" s="16">
        <v>0.418733617953915</v>
      </c>
      <c r="BP17" s="16">
        <v>0.35594462619142803</v>
      </c>
      <c r="BQ17" s="16">
        <v>0.56002979582150503</v>
      </c>
      <c r="BS17" s="16">
        <f t="shared" si="31"/>
        <v>3.165863789300679E-2</v>
      </c>
      <c r="BT17" s="16">
        <f t="shared" si="32"/>
        <v>3.7621461956648915E-2</v>
      </c>
      <c r="BU17" s="16">
        <f t="shared" si="33"/>
        <v>2.5597932542795496E-3</v>
      </c>
      <c r="BV17" s="16">
        <f t="shared" si="34"/>
        <v>1.4498081403115032E-2</v>
      </c>
      <c r="BW17" s="16">
        <f t="shared" si="35"/>
        <v>9.3099184856718503E-3</v>
      </c>
      <c r="BX17" s="16">
        <f>SQRT(AVERAGE(BW3:BW202))</f>
        <v>0.15599151464387204</v>
      </c>
      <c r="BZ17" s="17"/>
      <c r="CA17" s="17"/>
    </row>
    <row r="18" spans="1:79" x14ac:dyDescent="0.25">
      <c r="A18" s="2">
        <v>27.169825933400521</v>
      </c>
      <c r="B18" s="7">
        <v>2.44793914520313E-3</v>
      </c>
      <c r="C18" s="7">
        <v>0.23981069235984809</v>
      </c>
      <c r="D18" s="7">
        <v>0.33011051679696779</v>
      </c>
      <c r="E18" s="7">
        <v>0.35278140316069784</v>
      </c>
      <c r="F18" s="7">
        <v>0.43515053117330926</v>
      </c>
      <c r="G18" s="7">
        <v>0.63345255502820697</v>
      </c>
      <c r="H18" s="7"/>
      <c r="I18" s="6">
        <f t="shared" si="5"/>
        <v>0</v>
      </c>
      <c r="J18" s="6">
        <f t="shared" si="6"/>
        <v>0</v>
      </c>
      <c r="K18" s="6">
        <f t="shared" si="7"/>
        <v>0</v>
      </c>
      <c r="L18" s="6">
        <f t="shared" si="8"/>
        <v>1</v>
      </c>
      <c r="M18" s="6">
        <f t="shared" si="9"/>
        <v>1</v>
      </c>
      <c r="N18" s="5"/>
      <c r="O18" s="5">
        <v>0.3372</v>
      </c>
      <c r="P18" s="5">
        <v>0.51160000000000005</v>
      </c>
      <c r="Q18" s="4">
        <v>0.44269999999999998</v>
      </c>
      <c r="R18" s="5">
        <v>0.3644</v>
      </c>
      <c r="S18" s="5">
        <v>0.58099999999999996</v>
      </c>
      <c r="U18" s="24">
        <v>0.1822</v>
      </c>
      <c r="V18" s="24">
        <v>0.18340000000000001</v>
      </c>
      <c r="W18" s="24">
        <v>0.18290000000000001</v>
      </c>
      <c r="X18" s="24">
        <v>0.1837</v>
      </c>
      <c r="Y18" s="24">
        <v>0.18379999999999999</v>
      </c>
      <c r="AA18" s="7">
        <f t="shared" si="10"/>
        <v>9.4846772426281523E-3</v>
      </c>
      <c r="AB18" s="7">
        <f t="shared" si="11"/>
        <v>3.293843251330373E-2</v>
      </c>
      <c r="AC18" s="7">
        <f t="shared" si="12"/>
        <v>8.0853540575489581E-3</v>
      </c>
      <c r="AD18" s="7">
        <f t="shared" si="13"/>
        <v>5.0056376613054057E-3</v>
      </c>
      <c r="AE18" s="7">
        <f t="shared" si="14"/>
        <v>2.7512705289870838E-3</v>
      </c>
      <c r="AH18" s="7">
        <f t="shared" si="15"/>
        <v>3.3189918741810586E-3</v>
      </c>
      <c r="AI18" s="7">
        <f t="shared" si="16"/>
        <v>2.1523975738833367E-2</v>
      </c>
      <c r="AJ18" s="7">
        <f t="shared" si="17"/>
        <v>2.8859691139847553E-2</v>
      </c>
      <c r="AK18" s="7">
        <f t="shared" si="18"/>
        <v>6.322736962733938E-2</v>
      </c>
      <c r="AL18" s="7">
        <f t="shared" si="19"/>
        <v>0.20218742024339473</v>
      </c>
      <c r="AO18">
        <v>0.21940000000000001</v>
      </c>
      <c r="AP18">
        <v>0.30209999999999998</v>
      </c>
      <c r="AQ18">
        <v>0.33489999999999998</v>
      </c>
      <c r="AR18">
        <v>0.37469999999999998</v>
      </c>
      <c r="AS18">
        <v>0.36990000000000001</v>
      </c>
      <c r="AU18" s="11">
        <f t="shared" si="20"/>
        <v>4.1659636260836064E-4</v>
      </c>
      <c r="AV18" s="11">
        <f t="shared" si="21"/>
        <v>7.8458905123321584E-4</v>
      </c>
      <c r="AW18" s="11">
        <f t="shared" si="22"/>
        <v>3.1974457899541548E-4</v>
      </c>
      <c r="AX18" s="11">
        <f t="shared" si="23"/>
        <v>3.6542667191352377E-3</v>
      </c>
      <c r="AY18" s="11">
        <f t="shared" si="24"/>
        <v>6.9459949261896053E-2</v>
      </c>
      <c r="BB18" s="13">
        <f t="shared" si="25"/>
        <v>27.547486513874787</v>
      </c>
      <c r="BC18" s="13">
        <f t="shared" si="26"/>
        <v>0.37766058047426654</v>
      </c>
      <c r="BD18" s="13">
        <f t="shared" si="27"/>
        <v>0.37976966513946159</v>
      </c>
      <c r="BE18" s="13">
        <f t="shared" si="28"/>
        <v>3.0670403226589833E-3</v>
      </c>
      <c r="BF18" s="12"/>
      <c r="BG18" s="12"/>
      <c r="BH18" s="13">
        <f t="shared" si="29"/>
        <v>0.51160000000000005</v>
      </c>
      <c r="BI18" s="13">
        <f t="shared" si="3"/>
        <v>0.33011051679696779</v>
      </c>
      <c r="BJ18" s="13">
        <f t="shared" si="30"/>
        <v>3.293843251330373E-2</v>
      </c>
      <c r="BK18" s="13"/>
      <c r="BM18" s="16">
        <v>0.33603392337999499</v>
      </c>
      <c r="BN18" s="16">
        <v>0.50716279580772805</v>
      </c>
      <c r="BO18" s="16">
        <v>0.419905436822542</v>
      </c>
      <c r="BP18" s="16">
        <v>0.38388058149677401</v>
      </c>
      <c r="BQ18" s="16">
        <v>0.57487605093693905</v>
      </c>
      <c r="BS18" s="16">
        <f t="shared" si="31"/>
        <v>9.2589101879565622E-3</v>
      </c>
      <c r="BT18" s="16">
        <f t="shared" si="32"/>
        <v>3.1347509502904096E-2</v>
      </c>
      <c r="BU18" s="16">
        <f t="shared" si="33"/>
        <v>4.5056358950363879E-3</v>
      </c>
      <c r="BV18" s="16">
        <f t="shared" si="34"/>
        <v>2.6286077398344574E-3</v>
      </c>
      <c r="BW18" s="16">
        <f t="shared" si="35"/>
        <v>3.4312068315543263E-3</v>
      </c>
      <c r="BZ18" s="17"/>
      <c r="CA18" s="17"/>
    </row>
    <row r="19" spans="1:79" x14ac:dyDescent="0.25">
      <c r="A19" s="2">
        <v>39.689652831810697</v>
      </c>
      <c r="B19" s="7">
        <v>3.5146143795885779E-2</v>
      </c>
      <c r="C19" s="7">
        <v>0.39384175420579287</v>
      </c>
      <c r="D19" s="7">
        <v>0.39649912234546164</v>
      </c>
      <c r="E19" s="7">
        <v>0.37969839874411504</v>
      </c>
      <c r="F19" s="7">
        <v>0.29330267032580004</v>
      </c>
      <c r="G19" s="7">
        <v>0.56512232979827781</v>
      </c>
      <c r="H19" s="7"/>
      <c r="I19" s="6">
        <f t="shared" si="5"/>
        <v>1</v>
      </c>
      <c r="J19" s="6">
        <f t="shared" si="6"/>
        <v>0</v>
      </c>
      <c r="K19" s="6">
        <f t="shared" si="7"/>
        <v>0</v>
      </c>
      <c r="L19" s="6">
        <f t="shared" si="8"/>
        <v>0</v>
      </c>
      <c r="M19" s="6">
        <f t="shared" si="9"/>
        <v>1</v>
      </c>
      <c r="N19" s="5"/>
      <c r="O19" s="5">
        <v>0.34689999999999999</v>
      </c>
      <c r="P19" s="5">
        <v>0.50939999999999996</v>
      </c>
      <c r="Q19" s="4">
        <v>0.45500000000000002</v>
      </c>
      <c r="R19" s="5">
        <v>0.36059999999999998</v>
      </c>
      <c r="S19" s="5">
        <v>0.57869999999999999</v>
      </c>
      <c r="U19" s="24">
        <v>0.18049999999999999</v>
      </c>
      <c r="V19" s="24">
        <v>0.1817</v>
      </c>
      <c r="W19" s="24">
        <v>0.1812</v>
      </c>
      <c r="X19" s="24">
        <v>0.182</v>
      </c>
      <c r="Y19" s="24">
        <v>0.18210000000000001</v>
      </c>
      <c r="AA19" s="7">
        <f t="shared" si="10"/>
        <v>2.203528287917074E-3</v>
      </c>
      <c r="AB19" s="7">
        <f t="shared" si="11"/>
        <v>1.2746608175165031E-2</v>
      </c>
      <c r="AC19" s="7">
        <f t="shared" si="12"/>
        <v>5.670331151700298E-3</v>
      </c>
      <c r="AD19" s="7">
        <f t="shared" si="13"/>
        <v>4.5289305812779507E-3</v>
      </c>
      <c r="AE19" s="7">
        <f t="shared" si="14"/>
        <v>1.8435312810673445E-4</v>
      </c>
      <c r="AH19" s="7">
        <f t="shared" si="15"/>
        <v>4.551470408760494E-2</v>
      </c>
      <c r="AI19" s="7">
        <f t="shared" si="16"/>
        <v>4.6138662960380598E-2</v>
      </c>
      <c r="AJ19" s="7">
        <f t="shared" si="17"/>
        <v>3.9401614303977692E-2</v>
      </c>
      <c r="AK19" s="7">
        <f t="shared" si="18"/>
        <v>1.238828442165373E-2</v>
      </c>
      <c r="AL19" s="7">
        <f t="shared" si="19"/>
        <v>0.14670610512410068</v>
      </c>
      <c r="AO19">
        <v>0.22120000000000001</v>
      </c>
      <c r="AP19">
        <v>0.3029</v>
      </c>
      <c r="AQ19">
        <v>0.33689999999999998</v>
      </c>
      <c r="AR19">
        <v>0.37190000000000001</v>
      </c>
      <c r="AS19">
        <v>0.36859999999999998</v>
      </c>
      <c r="AU19" s="11">
        <f t="shared" si="20"/>
        <v>2.9805175295253398E-2</v>
      </c>
      <c r="AV19" s="11">
        <f t="shared" si="21"/>
        <v>8.7607957038406958E-3</v>
      </c>
      <c r="AW19" s="11">
        <f t="shared" si="22"/>
        <v>1.8317029350602698E-3</v>
      </c>
      <c r="AX19" s="11">
        <f t="shared" si="23"/>
        <v>6.1775402319148749E-3</v>
      </c>
      <c r="AY19" s="11">
        <f t="shared" si="24"/>
        <v>3.8621026109343079E-2</v>
      </c>
      <c r="BB19" s="13">
        <f t="shared" si="25"/>
        <v>40.241339006172865</v>
      </c>
      <c r="BC19" s="13">
        <f t="shared" si="26"/>
        <v>0.55168617436216749</v>
      </c>
      <c r="BD19" s="13">
        <f t="shared" si="27"/>
        <v>0.40043778792899848</v>
      </c>
      <c r="BE19" s="13">
        <f t="shared" si="28"/>
        <v>1.147793342385116E-2</v>
      </c>
      <c r="BF19" s="12"/>
      <c r="BG19" s="12"/>
      <c r="BH19" s="13">
        <f t="shared" si="29"/>
        <v>0.50939999999999996</v>
      </c>
      <c r="BI19" s="13">
        <f t="shared" si="3"/>
        <v>0.39649912234546164</v>
      </c>
      <c r="BJ19" s="13">
        <f t="shared" si="30"/>
        <v>1.2746608175165031E-2</v>
      </c>
      <c r="BK19" s="13"/>
      <c r="BM19" s="16">
        <v>0.33741559122637299</v>
      </c>
      <c r="BN19" s="16">
        <v>0.50500709828395696</v>
      </c>
      <c r="BO19" s="16">
        <v>0.41974443481832302</v>
      </c>
      <c r="BP19" s="16">
        <v>0.38004232209137601</v>
      </c>
      <c r="BQ19" s="16">
        <v>0.57283625033914598</v>
      </c>
      <c r="BS19" s="16">
        <f t="shared" si="31"/>
        <v>3.1839118685800544E-3</v>
      </c>
      <c r="BT19" s="16">
        <f t="shared" si="32"/>
        <v>1.1773980842269079E-2</v>
      </c>
      <c r="BU19" s="16">
        <f t="shared" si="33"/>
        <v>1.6036850052567669E-3</v>
      </c>
      <c r="BV19" s="16">
        <f t="shared" si="34"/>
        <v>7.5237671884133854E-3</v>
      </c>
      <c r="BW19" s="16">
        <f t="shared" si="35"/>
        <v>5.9504570110827862E-5</v>
      </c>
      <c r="BZ19" s="17"/>
      <c r="CA19" s="17"/>
    </row>
    <row r="20" spans="1:79" x14ac:dyDescent="0.25">
      <c r="A20" s="2">
        <v>39.206796488496536</v>
      </c>
      <c r="B20" s="7">
        <v>2.7036252585102599E-2</v>
      </c>
      <c r="C20" s="7">
        <v>0.38181205394573875</v>
      </c>
      <c r="D20" s="7">
        <v>0.37289765775751155</v>
      </c>
      <c r="E20" s="7">
        <v>0.36041821673492108</v>
      </c>
      <c r="F20" s="7">
        <v>0.35122324462704574</v>
      </c>
      <c r="G20" s="7">
        <v>0.551643952676099</v>
      </c>
      <c r="H20" s="7"/>
      <c r="I20" s="6">
        <f t="shared" si="5"/>
        <v>1</v>
      </c>
      <c r="J20" s="6">
        <f t="shared" si="6"/>
        <v>0</v>
      </c>
      <c r="K20" s="6">
        <f t="shared" si="7"/>
        <v>0</v>
      </c>
      <c r="L20" s="6">
        <f t="shared" si="8"/>
        <v>1</v>
      </c>
      <c r="M20" s="6">
        <f t="shared" si="9"/>
        <v>1</v>
      </c>
      <c r="N20" s="5"/>
      <c r="O20" s="5">
        <v>0.34560000000000002</v>
      </c>
      <c r="P20" s="5">
        <v>0.51</v>
      </c>
      <c r="Q20" s="4">
        <v>0.45279999999999998</v>
      </c>
      <c r="R20" s="5">
        <v>0.36099999999999999</v>
      </c>
      <c r="S20" s="5">
        <v>0.57940000000000003</v>
      </c>
      <c r="U20" s="24">
        <v>0.18099999999999999</v>
      </c>
      <c r="V20" s="24">
        <v>0.1822</v>
      </c>
      <c r="W20" s="24">
        <v>0.1817</v>
      </c>
      <c r="X20" s="24">
        <v>0.1825</v>
      </c>
      <c r="Y20" s="24">
        <v>0.18260000000000001</v>
      </c>
      <c r="AA20" s="7">
        <f t="shared" si="10"/>
        <v>1.3113128509690921E-3</v>
      </c>
      <c r="AB20" s="7">
        <f t="shared" si="11"/>
        <v>1.8797052248376436E-2</v>
      </c>
      <c r="AC20" s="7">
        <f t="shared" si="12"/>
        <v>8.5343938792360116E-3</v>
      </c>
      <c r="AD20" s="7">
        <f t="shared" si="13"/>
        <v>9.5584945622589779E-5</v>
      </c>
      <c r="AE20" s="7">
        <f t="shared" si="14"/>
        <v>7.703981630466331E-4</v>
      </c>
      <c r="AH20" s="7">
        <f t="shared" si="15"/>
        <v>4.0325481009906294E-2</v>
      </c>
      <c r="AI20" s="7">
        <f t="shared" si="16"/>
        <v>3.6365596674201001E-2</v>
      </c>
      <c r="AJ20" s="7">
        <f t="shared" si="17"/>
        <v>3.1940200992910228E-2</v>
      </c>
      <c r="AK20" s="7">
        <f t="shared" si="18"/>
        <v>2.8467533277477919E-2</v>
      </c>
      <c r="AL20" s="7">
        <f t="shared" si="19"/>
        <v>0.13619343900679881</v>
      </c>
      <c r="AO20">
        <v>0.22070000000000001</v>
      </c>
      <c r="AP20">
        <v>0.30259999999999998</v>
      </c>
      <c r="AQ20">
        <v>0.33629999999999999</v>
      </c>
      <c r="AR20">
        <v>0.37269999999999998</v>
      </c>
      <c r="AS20">
        <v>0.36899999999999999</v>
      </c>
      <c r="AU20" s="11">
        <f t="shared" si="20"/>
        <v>2.5957093926614629E-2</v>
      </c>
      <c r="AV20" s="11">
        <f t="shared" si="21"/>
        <v>4.9417606861922262E-3</v>
      </c>
      <c r="AW20" s="11">
        <f t="shared" si="22"/>
        <v>5.8168837847262793E-4</v>
      </c>
      <c r="AX20" s="11">
        <f t="shared" si="23"/>
        <v>4.6125102134971868E-4</v>
      </c>
      <c r="AY20" s="11">
        <f t="shared" si="24"/>
        <v>3.3358813449149094E-2</v>
      </c>
      <c r="BB20" s="13">
        <f t="shared" si="25"/>
        <v>39.751770959686638</v>
      </c>
      <c r="BC20" s="13">
        <f t="shared" si="26"/>
        <v>0.54497447119010189</v>
      </c>
      <c r="BD20" s="13">
        <f t="shared" si="27"/>
        <v>0.39964067353801686</v>
      </c>
      <c r="BE20" s="13">
        <f t="shared" si="28"/>
        <v>2.3442474223489417E-3</v>
      </c>
      <c r="BF20" s="12"/>
      <c r="BG20" s="12"/>
      <c r="BH20" s="13">
        <f t="shared" si="29"/>
        <v>0.51</v>
      </c>
      <c r="BI20" s="13">
        <f t="shared" si="3"/>
        <v>0.37289765775751155</v>
      </c>
      <c r="BJ20" s="13">
        <f t="shared" si="30"/>
        <v>1.8797052248376436E-2</v>
      </c>
      <c r="BK20" s="13"/>
      <c r="BM20" s="16">
        <v>0.33707334322772903</v>
      </c>
      <c r="BN20" s="16">
        <v>0.505541078404524</v>
      </c>
      <c r="BO20" s="16">
        <v>0.41978431604872601</v>
      </c>
      <c r="BP20" s="16">
        <v>0.38099308359546502</v>
      </c>
      <c r="BQ20" s="16">
        <v>0.57334152204685596</v>
      </c>
      <c r="BS20" s="16">
        <f t="shared" si="31"/>
        <v>2.0015522367097579E-3</v>
      </c>
      <c r="BT20" s="16">
        <f t="shared" si="32"/>
        <v>1.7594277040940291E-2</v>
      </c>
      <c r="BU20" s="16">
        <f t="shared" si="33"/>
        <v>3.5243337477365503E-3</v>
      </c>
      <c r="BV20" s="16">
        <f t="shared" si="34"/>
        <v>8.8624331220561519E-4</v>
      </c>
      <c r="BW20" s="16">
        <f t="shared" si="35"/>
        <v>4.7078451659881025E-4</v>
      </c>
      <c r="BZ20" s="17"/>
      <c r="CA20" s="17"/>
    </row>
    <row r="21" spans="1:79" x14ac:dyDescent="0.25">
      <c r="A21" s="2">
        <v>32.547258889948253</v>
      </c>
      <c r="B21" s="7">
        <v>6.6291861172966052E-2</v>
      </c>
      <c r="C21" s="7">
        <v>0.27153171606036325</v>
      </c>
      <c r="D21" s="7">
        <v>0.34028988888493367</v>
      </c>
      <c r="E21" s="7">
        <v>0.30875320067333922</v>
      </c>
      <c r="F21" s="7">
        <v>0.20980475279960428</v>
      </c>
      <c r="G21" s="7">
        <v>0.36389613840381652</v>
      </c>
      <c r="H21" s="7"/>
      <c r="I21" s="6">
        <f t="shared" si="5"/>
        <v>0</v>
      </c>
      <c r="J21" s="6">
        <f t="shared" si="6"/>
        <v>0</v>
      </c>
      <c r="K21" s="6">
        <f t="shared" si="7"/>
        <v>0</v>
      </c>
      <c r="L21" s="6">
        <f t="shared" si="8"/>
        <v>0</v>
      </c>
      <c r="M21" s="6">
        <f t="shared" si="9"/>
        <v>0</v>
      </c>
      <c r="N21" s="5"/>
      <c r="O21" s="5">
        <v>0.34989999999999999</v>
      </c>
      <c r="P21" s="5">
        <v>0.50700000000000001</v>
      </c>
      <c r="Q21" s="4">
        <v>0.46060000000000001</v>
      </c>
      <c r="R21" s="5">
        <v>0.35949999999999999</v>
      </c>
      <c r="S21" s="5">
        <v>0.57569999999999999</v>
      </c>
      <c r="U21" s="24">
        <v>0.1782</v>
      </c>
      <c r="V21" s="24">
        <v>0.17929999999999999</v>
      </c>
      <c r="W21" s="24">
        <v>0.1789</v>
      </c>
      <c r="X21" s="24">
        <v>0.17960000000000001</v>
      </c>
      <c r="Y21" s="24">
        <v>0.1797</v>
      </c>
      <c r="AA21" s="7">
        <f t="shared" si="10"/>
        <v>6.1415879276435258E-3</v>
      </c>
      <c r="AB21" s="7">
        <f t="shared" si="11"/>
        <v>2.7792261147997765E-2</v>
      </c>
      <c r="AC21" s="7">
        <f t="shared" si="12"/>
        <v>2.3057450465751191E-2</v>
      </c>
      <c r="AD21" s="7">
        <f t="shared" si="13"/>
        <v>2.2408667034387576E-2</v>
      </c>
      <c r="AE21" s="7">
        <f t="shared" si="14"/>
        <v>4.4860875787055242E-2</v>
      </c>
      <c r="AH21" s="7">
        <f t="shared" si="15"/>
        <v>8.7108092227722676E-3</v>
      </c>
      <c r="AI21" s="7">
        <f t="shared" si="16"/>
        <v>2.5917744323183292E-2</v>
      </c>
      <c r="AJ21" s="7">
        <f t="shared" si="17"/>
        <v>1.6861853725110506E-2</v>
      </c>
      <c r="AK21" s="7">
        <f t="shared" si="18"/>
        <v>9.1232709168520218E-4</v>
      </c>
      <c r="AL21" s="7">
        <f t="shared" si="19"/>
        <v>3.3928217402877929E-2</v>
      </c>
      <c r="AO21">
        <v>0.2238</v>
      </c>
      <c r="AP21">
        <v>0.30449999999999999</v>
      </c>
      <c r="AQ21">
        <v>0.33929999999999999</v>
      </c>
      <c r="AR21">
        <v>0.36799999999999999</v>
      </c>
      <c r="AS21">
        <v>0.36730000000000002</v>
      </c>
      <c r="AU21" s="11">
        <f t="shared" si="20"/>
        <v>2.278316718067139E-3</v>
      </c>
      <c r="AV21" s="11">
        <f t="shared" si="21"/>
        <v>1.2809161463958989E-3</v>
      </c>
      <c r="AW21" s="11">
        <f t="shared" si="22"/>
        <v>9.3310694910328268E-4</v>
      </c>
      <c r="AX21" s="11">
        <f t="shared" si="23"/>
        <v>2.5025736236794306E-2</v>
      </c>
      <c r="AY21" s="11">
        <f t="shared" si="24"/>
        <v>1.1586273765972881E-5</v>
      </c>
      <c r="BB21" s="13">
        <f t="shared" si="25"/>
        <v>32.999665788518534</v>
      </c>
      <c r="BC21" s="13">
        <f t="shared" si="26"/>
        <v>0.45240689857028116</v>
      </c>
      <c r="BD21" s="13">
        <f t="shared" si="27"/>
        <v>0.38864690006772934</v>
      </c>
      <c r="BE21" s="13">
        <f t="shared" si="28"/>
        <v>3.198451363947373E-2</v>
      </c>
      <c r="BF21" s="12"/>
      <c r="BG21" s="12"/>
      <c r="BH21" s="13">
        <f t="shared" si="29"/>
        <v>0.50700000000000001</v>
      </c>
      <c r="BI21" s="13">
        <f t="shared" si="3"/>
        <v>0.34028988888493367</v>
      </c>
      <c r="BJ21" s="13">
        <f t="shared" si="30"/>
        <v>2.7792261147997765E-2</v>
      </c>
      <c r="BK21" s="13"/>
      <c r="BM21" s="16">
        <v>0.33873387981374298</v>
      </c>
      <c r="BN21" s="16">
        <v>0.50295028596769797</v>
      </c>
      <c r="BO21" s="16">
        <v>0.419590818227142</v>
      </c>
      <c r="BP21" s="16">
        <v>0.37638012963117901</v>
      </c>
      <c r="BQ21" s="16">
        <v>0.57089001857611399</v>
      </c>
      <c r="BS21" s="16">
        <f t="shared" si="31"/>
        <v>4.5161308131360638E-3</v>
      </c>
      <c r="BT21" s="16">
        <f t="shared" si="32"/>
        <v>2.6458404779122559E-2</v>
      </c>
      <c r="BU21" s="16">
        <f t="shared" si="33"/>
        <v>1.2284977465003051E-2</v>
      </c>
      <c r="BV21" s="16">
        <f t="shared" si="34"/>
        <v>2.7747356166581121E-2</v>
      </c>
      <c r="BW21" s="16">
        <f t="shared" si="35"/>
        <v>4.2846466428783446E-2</v>
      </c>
      <c r="BZ21" s="17"/>
      <c r="CA21" s="17"/>
    </row>
    <row r="22" spans="1:79" x14ac:dyDescent="0.25">
      <c r="A22" s="2">
        <v>41.899494809535028</v>
      </c>
      <c r="B22" s="7">
        <v>0.19523651784670043</v>
      </c>
      <c r="C22" s="7">
        <v>0.30556389222383906</v>
      </c>
      <c r="D22" s="7">
        <v>0.56252073859363338</v>
      </c>
      <c r="E22" s="7">
        <v>0.58541722237497962</v>
      </c>
      <c r="F22" s="7">
        <v>0.56095217052450819</v>
      </c>
      <c r="G22" s="7">
        <v>0.73418914984903672</v>
      </c>
      <c r="H22" s="7"/>
      <c r="I22" s="6">
        <f t="shared" si="5"/>
        <v>0</v>
      </c>
      <c r="J22" s="6">
        <f t="shared" si="6"/>
        <v>1</v>
      </c>
      <c r="K22" s="6">
        <f t="shared" si="7"/>
        <v>1</v>
      </c>
      <c r="L22" s="6">
        <f t="shared" si="8"/>
        <v>1</v>
      </c>
      <c r="M22" s="6">
        <f t="shared" si="9"/>
        <v>1</v>
      </c>
      <c r="N22" s="5"/>
      <c r="O22" s="5">
        <v>0.3523</v>
      </c>
      <c r="P22" s="5">
        <v>0.4955</v>
      </c>
      <c r="Q22" s="4">
        <v>0.4592</v>
      </c>
      <c r="R22" s="5">
        <v>0.35699999999999998</v>
      </c>
      <c r="S22" s="5">
        <v>0.55720000000000003</v>
      </c>
      <c r="U22" s="24">
        <v>0.15479999999999999</v>
      </c>
      <c r="V22" s="24">
        <v>0.155</v>
      </c>
      <c r="W22" s="24">
        <v>0.15490000000000001</v>
      </c>
      <c r="X22" s="24">
        <v>0.155</v>
      </c>
      <c r="Y22" s="24">
        <v>0.155</v>
      </c>
      <c r="AA22" s="7">
        <f t="shared" si="10"/>
        <v>2.1842637700649312E-3</v>
      </c>
      <c r="AB22" s="7">
        <f t="shared" si="11"/>
        <v>4.4917794016361397E-3</v>
      </c>
      <c r="AC22" s="7">
        <f t="shared" si="12"/>
        <v>1.5930787224055058E-2</v>
      </c>
      <c r="AD22" s="7">
        <f t="shared" si="13"/>
        <v>4.1596487861658073E-2</v>
      </c>
      <c r="AE22" s="7">
        <f t="shared" si="14"/>
        <v>3.1325159164284765E-2</v>
      </c>
      <c r="AH22" s="7">
        <f t="shared" si="15"/>
        <v>2.2729751198481363E-2</v>
      </c>
      <c r="AI22" s="7">
        <f t="shared" si="16"/>
        <v>0.16607315238390044</v>
      </c>
      <c r="AJ22" s="7">
        <f t="shared" si="17"/>
        <v>0.18534507876146761</v>
      </c>
      <c r="AK22" s="7">
        <f t="shared" si="18"/>
        <v>0.16479716475355935</v>
      </c>
      <c r="AL22" s="7">
        <f t="shared" si="19"/>
        <v>0.33546007130284988</v>
      </c>
      <c r="AO22">
        <v>0.2455</v>
      </c>
      <c r="AP22">
        <v>0.32350000000000001</v>
      </c>
      <c r="AQ22">
        <v>0.35560000000000003</v>
      </c>
      <c r="AR22">
        <v>0.33889999999999998</v>
      </c>
      <c r="AS22">
        <v>0.36109999999999998</v>
      </c>
      <c r="AU22" s="11">
        <f t="shared" si="20"/>
        <v>3.607671149076955E-3</v>
      </c>
      <c r="AV22" s="11">
        <f t="shared" si="21"/>
        <v>5.7130913477846018E-2</v>
      </c>
      <c r="AW22" s="11">
        <f t="shared" si="22"/>
        <v>5.2815955700150817E-2</v>
      </c>
      <c r="AX22" s="11">
        <f t="shared" si="23"/>
        <v>4.9307166434645271E-2</v>
      </c>
      <c r="AY22" s="11">
        <f t="shared" si="24"/>
        <v>0.13919551373507699</v>
      </c>
      <c r="BB22" s="13">
        <f t="shared" si="25"/>
        <v>42.481897787387567</v>
      </c>
      <c r="BC22" s="13">
        <f t="shared" si="26"/>
        <v>0.58240297785253858</v>
      </c>
      <c r="BD22" s="13">
        <f t="shared" si="27"/>
        <v>0.40408586435303306</v>
      </c>
      <c r="BE22" s="13">
        <f t="shared" si="28"/>
        <v>2.4607038011882975E-2</v>
      </c>
      <c r="BF22" s="12"/>
      <c r="BG22" s="12"/>
      <c r="BH22" s="13">
        <f t="shared" si="29"/>
        <v>0.4955</v>
      </c>
      <c r="BI22" s="13">
        <f t="shared" si="3"/>
        <v>0.56252073859363338</v>
      </c>
      <c r="BJ22" s="13">
        <f t="shared" si="30"/>
        <v>4.4917794016361397E-3</v>
      </c>
      <c r="BK22" s="13"/>
      <c r="BM22" s="16">
        <v>0.34418027080451102</v>
      </c>
      <c r="BN22" s="16">
        <v>0.494452750468796</v>
      </c>
      <c r="BO22" s="16">
        <v>0.41895616506678102</v>
      </c>
      <c r="BP22" s="16">
        <v>0.361250110140174</v>
      </c>
      <c r="BQ22" s="16">
        <v>0.56284933670897397</v>
      </c>
      <c r="BS22" s="16">
        <f t="shared" si="31"/>
        <v>1.4912246946857802E-3</v>
      </c>
      <c r="BT22" s="16">
        <f t="shared" si="32"/>
        <v>4.6332510073630031E-3</v>
      </c>
      <c r="BU22" s="16">
        <f t="shared" si="33"/>
        <v>2.7709283600163379E-2</v>
      </c>
      <c r="BV22" s="16">
        <f t="shared" si="34"/>
        <v>3.9880912921748259E-2</v>
      </c>
      <c r="BW22" s="16">
        <f t="shared" si="35"/>
        <v>2.9357331566871619E-2</v>
      </c>
      <c r="BZ22" s="17"/>
      <c r="CA22" s="17"/>
    </row>
    <row r="23" spans="1:79" x14ac:dyDescent="0.25">
      <c r="A23" s="2">
        <v>41.505735247505271</v>
      </c>
      <c r="B23" s="7">
        <v>0.38049487065261084</v>
      </c>
      <c r="C23" s="7">
        <v>0.4051538450014453</v>
      </c>
      <c r="D23" s="7">
        <v>0.66081428591741209</v>
      </c>
      <c r="E23" s="7">
        <v>0.42716458720569617</v>
      </c>
      <c r="F23" s="7">
        <v>0.34577586593107623</v>
      </c>
      <c r="G23" s="7">
        <v>0.55701512271040254</v>
      </c>
      <c r="H23" s="7"/>
      <c r="I23" s="6">
        <f t="shared" si="5"/>
        <v>1</v>
      </c>
      <c r="J23" s="6">
        <f t="shared" si="6"/>
        <v>1</v>
      </c>
      <c r="K23" s="6">
        <f t="shared" si="7"/>
        <v>1</v>
      </c>
      <c r="L23" s="6">
        <f t="shared" si="8"/>
        <v>1</v>
      </c>
      <c r="M23" s="6">
        <f t="shared" si="9"/>
        <v>1</v>
      </c>
      <c r="N23" s="5"/>
      <c r="O23" s="5">
        <v>0.3518</v>
      </c>
      <c r="P23" s="5">
        <v>0.48830000000000001</v>
      </c>
      <c r="Q23" s="4">
        <v>0.44819999999999999</v>
      </c>
      <c r="R23" s="5">
        <v>0.35199999999999998</v>
      </c>
      <c r="S23" s="5">
        <v>0.54049999999999998</v>
      </c>
      <c r="U23" s="24">
        <v>9.3799999999999994E-2</v>
      </c>
      <c r="V23" s="24">
        <v>9.0999999999999998E-2</v>
      </c>
      <c r="W23" s="24">
        <v>9.2100000000000001E-2</v>
      </c>
      <c r="X23" s="24">
        <v>9.0300000000000005E-2</v>
      </c>
      <c r="Y23" s="24">
        <v>9.01E-2</v>
      </c>
      <c r="AA23" s="7">
        <f t="shared" si="10"/>
        <v>2.8466327764382496E-3</v>
      </c>
      <c r="AB23" s="7">
        <f t="shared" si="11"/>
        <v>2.9761178845594604E-2</v>
      </c>
      <c r="AC23" s="7">
        <f t="shared" si="12"/>
        <v>4.4248859142676086E-4</v>
      </c>
      <c r="AD23" s="7">
        <f t="shared" si="13"/>
        <v>3.8739844907937291E-5</v>
      </c>
      <c r="AE23" s="7">
        <f t="shared" si="14"/>
        <v>2.7274927813965451E-4</v>
      </c>
      <c r="AH23" s="7">
        <f t="shared" si="15"/>
        <v>9.6941216797184024E-2</v>
      </c>
      <c r="AI23" s="7">
        <f t="shared" si="16"/>
        <v>0.32468832043557028</v>
      </c>
      <c r="AJ23" s="7">
        <f t="shared" si="17"/>
        <v>0.11226827759932356</v>
      </c>
      <c r="AK23" s="7">
        <f t="shared" si="18"/>
        <v>6.5267918073233247E-2</v>
      </c>
      <c r="AL23" s="7">
        <f t="shared" si="19"/>
        <v>0.21800973181567027</v>
      </c>
      <c r="AO23">
        <v>0.2707</v>
      </c>
      <c r="AP23">
        <v>0.38009999999999999</v>
      </c>
      <c r="AQ23">
        <v>0.37830000000000003</v>
      </c>
      <c r="AR23">
        <v>0.31</v>
      </c>
      <c r="AS23">
        <v>0.35680000000000001</v>
      </c>
      <c r="AU23" s="11">
        <f t="shared" si="20"/>
        <v>1.8077836435672678E-2</v>
      </c>
      <c r="AV23" s="11">
        <f t="shared" si="21"/>
        <v>7.8800510318122588E-2</v>
      </c>
      <c r="AW23" s="11">
        <f t="shared" si="22"/>
        <v>2.3877478827830831E-3</v>
      </c>
      <c r="AX23" s="11">
        <f t="shared" si="23"/>
        <v>1.2799125831183412E-3</v>
      </c>
      <c r="AY23" s="11">
        <f t="shared" si="24"/>
        <v>4.0086095361941548E-2</v>
      </c>
      <c r="BB23" s="13">
        <f t="shared" si="25"/>
        <v>42.082664967445595</v>
      </c>
      <c r="BC23" s="13">
        <f t="shared" si="26"/>
        <v>0.57692971994032405</v>
      </c>
      <c r="BD23" s="13">
        <f t="shared" si="27"/>
        <v>0.40343583372212871</v>
      </c>
      <c r="BE23" s="13">
        <f t="shared" si="28"/>
        <v>3.3246718856652095E-3</v>
      </c>
      <c r="BF23" s="12"/>
      <c r="BG23" s="12"/>
      <c r="BH23" s="13">
        <f t="shared" si="29"/>
        <v>0.54049999999999998</v>
      </c>
      <c r="BI23" s="13">
        <f t="shared" si="3"/>
        <v>0.55701512271040254</v>
      </c>
      <c r="BJ23" s="13">
        <f t="shared" si="30"/>
        <v>2.7274927813965451E-4</v>
      </c>
      <c r="BK23" s="13"/>
      <c r="BM23" s="16">
        <v>0.352009721933986</v>
      </c>
      <c r="BN23" s="16">
        <v>0.482237131167427</v>
      </c>
      <c r="BO23" s="16">
        <v>0.41804382037620702</v>
      </c>
      <c r="BP23" s="16">
        <v>0.339499973509584</v>
      </c>
      <c r="BQ23" s="16">
        <v>0.55129046665481596</v>
      </c>
      <c r="BS23" s="16">
        <f t="shared" si="31"/>
        <v>2.8242978166092602E-3</v>
      </c>
      <c r="BT23" s="16">
        <f t="shared" si="32"/>
        <v>3.1889800198600125E-2</v>
      </c>
      <c r="BU23" s="16">
        <f t="shared" si="33"/>
        <v>8.3188387557909502E-5</v>
      </c>
      <c r="BV23" s="16">
        <f t="shared" si="34"/>
        <v>3.9386825686143669E-5</v>
      </c>
      <c r="BW23" s="16">
        <f t="shared" si="35"/>
        <v>3.2771686954764166E-5</v>
      </c>
      <c r="BZ23" s="17"/>
      <c r="CA23" s="17"/>
    </row>
    <row r="24" spans="1:79" x14ac:dyDescent="0.25">
      <c r="A24" s="2">
        <v>44.326797368873621</v>
      </c>
      <c r="B24" s="7">
        <v>0.17753908198939108</v>
      </c>
      <c r="C24" s="7">
        <v>0.42238886143003818</v>
      </c>
      <c r="D24" s="7">
        <v>0.33003257435919126</v>
      </c>
      <c r="E24" s="7">
        <v>0.24514444841999158</v>
      </c>
      <c r="F24" s="7">
        <v>1.408909582929641E-2</v>
      </c>
      <c r="G24" s="7">
        <v>0.16943682113453162</v>
      </c>
      <c r="H24" s="7"/>
      <c r="I24" s="6">
        <f t="shared" si="5"/>
        <v>1</v>
      </c>
      <c r="J24" s="6">
        <f t="shared" si="6"/>
        <v>0</v>
      </c>
      <c r="K24" s="6">
        <f t="shared" si="7"/>
        <v>0</v>
      </c>
      <c r="L24" s="6">
        <f t="shared" si="8"/>
        <v>0</v>
      </c>
      <c r="M24" s="6">
        <f t="shared" si="9"/>
        <v>0</v>
      </c>
      <c r="N24" s="5"/>
      <c r="O24" s="5">
        <v>0.35210000000000002</v>
      </c>
      <c r="P24" s="5">
        <v>0.49719999999999998</v>
      </c>
      <c r="Q24" s="4">
        <v>0.46029999999999999</v>
      </c>
      <c r="R24" s="5">
        <v>0.35730000000000001</v>
      </c>
      <c r="S24" s="5">
        <v>0.55989999999999995</v>
      </c>
      <c r="U24" s="24">
        <v>0.15959999999999999</v>
      </c>
      <c r="V24" s="24">
        <v>0.16009999999999999</v>
      </c>
      <c r="W24" s="24">
        <v>0.15989999999999999</v>
      </c>
      <c r="X24" s="24">
        <v>0.16020000000000001</v>
      </c>
      <c r="Y24" s="24">
        <v>0.16020000000000001</v>
      </c>
      <c r="AA24" s="7">
        <f t="shared" si="10"/>
        <v>4.9405240411311046E-3</v>
      </c>
      <c r="AB24" s="7">
        <f t="shared" si="11"/>
        <v>2.7944948195375314E-2</v>
      </c>
      <c r="AC24" s="7">
        <f t="shared" si="12"/>
        <v>4.6291911375697659E-2</v>
      </c>
      <c r="AD24" s="7">
        <f t="shared" si="13"/>
        <v>0.11779372474167189</v>
      </c>
      <c r="AE24" s="7">
        <f t="shared" si="14"/>
        <v>0.15246149404972673</v>
      </c>
      <c r="AH24" s="7">
        <f t="shared" si="15"/>
        <v>6.9057985691695828E-2</v>
      </c>
      <c r="AI24" s="7">
        <f t="shared" si="16"/>
        <v>2.8877079828342068E-2</v>
      </c>
      <c r="AJ24" s="7">
        <f t="shared" si="17"/>
        <v>7.2666159864286078E-3</v>
      </c>
      <c r="AK24" s="7">
        <f t="shared" si="18"/>
        <v>2.1348396317580533E-2</v>
      </c>
      <c r="AL24" s="7">
        <f t="shared" si="19"/>
        <v>8.5318864671329897E-5</v>
      </c>
      <c r="AO24">
        <v>0.24179999999999999</v>
      </c>
      <c r="AP24">
        <v>0.31950000000000001</v>
      </c>
      <c r="AQ24">
        <v>0.35299999999999998</v>
      </c>
      <c r="AR24">
        <v>0.34360000000000002</v>
      </c>
      <c r="AS24">
        <v>0.3619</v>
      </c>
      <c r="AU24" s="11">
        <f t="shared" si="20"/>
        <v>3.2612336872597535E-2</v>
      </c>
      <c r="AV24" s="11">
        <f t="shared" si="21"/>
        <v>1.1093512263189296E-4</v>
      </c>
      <c r="AW24" s="11">
        <f t="shared" si="22"/>
        <v>1.1632820006627851E-2</v>
      </c>
      <c r="AX24" s="11">
        <f t="shared" si="23"/>
        <v>0.10857743596739462</v>
      </c>
      <c r="AY24" s="11">
        <f t="shared" si="24"/>
        <v>3.7042075219001276E-2</v>
      </c>
      <c r="BB24" s="13">
        <f t="shared" si="25"/>
        <v>44.942939852300967</v>
      </c>
      <c r="BC24" s="13">
        <f t="shared" si="26"/>
        <v>0.61614248342734612</v>
      </c>
      <c r="BD24" s="13">
        <f t="shared" si="27"/>
        <v>0.40809293152343779</v>
      </c>
      <c r="BE24" s="13">
        <f t="shared" si="28"/>
        <v>0.15523902254169597</v>
      </c>
      <c r="BF24" s="12"/>
      <c r="BG24" s="12"/>
      <c r="BH24" s="13">
        <f t="shared" si="29"/>
        <v>0.49719999999999998</v>
      </c>
      <c r="BI24" s="13">
        <f t="shared" si="3"/>
        <v>0.33003257435919126</v>
      </c>
      <c r="BJ24" s="13">
        <f t="shared" si="30"/>
        <v>2.7944948195375314E-2</v>
      </c>
      <c r="BK24" s="13"/>
      <c r="BM24" s="16">
        <v>0.34343239554821497</v>
      </c>
      <c r="BN24" s="16">
        <v>0.49561959591744298</v>
      </c>
      <c r="BO24" s="16">
        <v>0.41904331294062402</v>
      </c>
      <c r="BP24" s="16">
        <v>0.36332770009355497</v>
      </c>
      <c r="BQ24" s="16">
        <v>0.563953448959156</v>
      </c>
      <c r="BS24" s="16">
        <f t="shared" si="31"/>
        <v>6.2341235045475108E-3</v>
      </c>
      <c r="BT24" s="16">
        <f t="shared" si="32"/>
        <v>2.7419061708532921E-2</v>
      </c>
      <c r="BU24" s="16">
        <f t="shared" si="33"/>
        <v>3.0240815081565276E-2</v>
      </c>
      <c r="BV24" s="16">
        <f t="shared" si="34"/>
        <v>0.12196760270844741</v>
      </c>
      <c r="BW24" s="16">
        <f t="shared" si="35"/>
        <v>0.15564336963011319</v>
      </c>
      <c r="BZ24" s="17"/>
      <c r="CA24" s="17"/>
    </row>
    <row r="25" spans="1:79" x14ac:dyDescent="0.25">
      <c r="A25" s="2">
        <v>35.079168443382315</v>
      </c>
      <c r="B25" s="7">
        <v>4.650187937414213E-2</v>
      </c>
      <c r="C25" s="7">
        <v>0.29384088676089348</v>
      </c>
      <c r="D25" s="7">
        <v>0.37693108298164935</v>
      </c>
      <c r="E25" s="7">
        <v>0.44330558687931354</v>
      </c>
      <c r="F25" s="7">
        <v>0.15832643971511962</v>
      </c>
      <c r="G25" s="7">
        <v>0.40236173908964534</v>
      </c>
      <c r="H25" s="7"/>
      <c r="I25" s="6">
        <f t="shared" si="5"/>
        <v>0</v>
      </c>
      <c r="J25" s="6">
        <f t="shared" si="6"/>
        <v>0</v>
      </c>
      <c r="K25" s="6">
        <f t="shared" si="7"/>
        <v>1</v>
      </c>
      <c r="L25" s="6">
        <f t="shared" si="8"/>
        <v>0</v>
      </c>
      <c r="M25" s="6">
        <f t="shared" si="9"/>
        <v>0</v>
      </c>
      <c r="N25" s="5"/>
      <c r="O25" s="5">
        <v>0.3483</v>
      </c>
      <c r="P25" s="5">
        <v>0.50860000000000005</v>
      </c>
      <c r="Q25" s="4">
        <v>0.45760000000000001</v>
      </c>
      <c r="R25" s="5">
        <v>0.36009999999999998</v>
      </c>
      <c r="S25" s="5">
        <v>0.57769999999999999</v>
      </c>
      <c r="U25" s="24">
        <v>0.17979999999999999</v>
      </c>
      <c r="V25" s="24">
        <v>0.18099999999999999</v>
      </c>
      <c r="W25" s="24">
        <v>0.18049999999999999</v>
      </c>
      <c r="X25" s="24">
        <v>0.1812</v>
      </c>
      <c r="Y25" s="24">
        <v>0.18129999999999999</v>
      </c>
      <c r="AA25" s="7">
        <f t="shared" si="10"/>
        <v>2.9657950147898267E-3</v>
      </c>
      <c r="AB25" s="7">
        <f t="shared" si="11"/>
        <v>1.7336703708785324E-2</v>
      </c>
      <c r="AC25" s="7">
        <f t="shared" si="12"/>
        <v>2.043302464648534E-4</v>
      </c>
      <c r="AD25" s="7">
        <f t="shared" si="13"/>
        <v>4.0712569630036249E-2</v>
      </c>
      <c r="AE25" s="7">
        <f t="shared" si="14"/>
        <v>3.07435057390676E-2</v>
      </c>
      <c r="AH25" s="7">
        <f t="shared" si="15"/>
        <v>1.3005323853210933E-2</v>
      </c>
      <c r="AI25" s="7">
        <f t="shared" si="16"/>
        <v>3.8388989278361964E-2</v>
      </c>
      <c r="AJ25" s="7">
        <f t="shared" si="17"/>
        <v>6.9066776494980414E-2</v>
      </c>
      <c r="AK25" s="7">
        <f t="shared" si="18"/>
        <v>5.2319976010605721E-4</v>
      </c>
      <c r="AL25" s="7">
        <f t="shared" si="19"/>
        <v>4.8868292489338439E-2</v>
      </c>
      <c r="AO25">
        <v>0.222</v>
      </c>
      <c r="AP25">
        <v>0.3034</v>
      </c>
      <c r="AQ25">
        <v>0.3377</v>
      </c>
      <c r="AR25">
        <v>0.37069999999999997</v>
      </c>
      <c r="AS25">
        <v>0.36809999999999998</v>
      </c>
      <c r="AU25" s="11">
        <f t="shared" si="20"/>
        <v>5.16111301059152E-3</v>
      </c>
      <c r="AV25" s="11">
        <f t="shared" si="21"/>
        <v>5.4068201644542017E-3</v>
      </c>
      <c r="AW25" s="11">
        <f t="shared" si="22"/>
        <v>1.115253998012424E-2</v>
      </c>
      <c r="AX25" s="11">
        <f t="shared" si="23"/>
        <v>4.510252910807571E-2</v>
      </c>
      <c r="AY25" s="11">
        <f t="shared" si="24"/>
        <v>1.1738667654469328E-3</v>
      </c>
      <c r="BB25" s="13">
        <f t="shared" si="25"/>
        <v>35.566768884745329</v>
      </c>
      <c r="BC25" s="13">
        <f t="shared" si="26"/>
        <v>0.48760044136301417</v>
      </c>
      <c r="BD25" s="13">
        <f t="shared" si="27"/>
        <v>0.39282665574382591</v>
      </c>
      <c r="BE25" s="13">
        <f t="shared" si="28"/>
        <v>5.4990351317509921E-2</v>
      </c>
      <c r="BF25" s="12"/>
      <c r="BG25" s="12"/>
      <c r="BH25" s="13">
        <f t="shared" si="29"/>
        <v>0.50860000000000005</v>
      </c>
      <c r="BI25" s="13">
        <f t="shared" si="3"/>
        <v>0.37693108298164935</v>
      </c>
      <c r="BJ25" s="13">
        <f t="shared" si="30"/>
        <v>1.7336703708785324E-2</v>
      </c>
      <c r="BK25" s="13"/>
      <c r="BM25" s="16">
        <v>0.33789727359483501</v>
      </c>
      <c r="BN25" s="16">
        <v>0.504255570706862</v>
      </c>
      <c r="BO25" s="16">
        <v>0.41968830567923698</v>
      </c>
      <c r="BP25" s="16">
        <v>0.37870421330784199</v>
      </c>
      <c r="BQ25" s="16">
        <v>0.572125127194961</v>
      </c>
      <c r="BS25" s="16">
        <f t="shared" si="31"/>
        <v>1.9409652208618965E-3</v>
      </c>
      <c r="BT25" s="16">
        <f t="shared" si="32"/>
        <v>1.6211525174487828E-2</v>
      </c>
      <c r="BU25" s="16">
        <f t="shared" si="33"/>
        <v>5.5777597128348956E-4</v>
      </c>
      <c r="BV25" s="16">
        <f t="shared" si="34"/>
        <v>4.85663630936852E-2</v>
      </c>
      <c r="BW25" s="16">
        <f t="shared" si="35"/>
        <v>2.8819607940996032E-2</v>
      </c>
      <c r="BZ25" s="17"/>
      <c r="CA25" s="17"/>
    </row>
    <row r="26" spans="1:79" x14ac:dyDescent="0.25">
      <c r="A26" s="2">
        <v>42.077010674506809</v>
      </c>
      <c r="B26" s="7">
        <v>0.20386391532853024</v>
      </c>
      <c r="C26" s="7">
        <v>0.27653902287984589</v>
      </c>
      <c r="D26" s="7">
        <v>0.26986900389244495</v>
      </c>
      <c r="E26" s="7">
        <v>0.24521524327470531</v>
      </c>
      <c r="F26" s="7">
        <v>0.141948973252051</v>
      </c>
      <c r="G26" s="7">
        <v>0.3550409414861676</v>
      </c>
      <c r="H26" s="7"/>
      <c r="I26" s="6">
        <f t="shared" si="5"/>
        <v>0</v>
      </c>
      <c r="J26" s="6">
        <f t="shared" si="6"/>
        <v>0</v>
      </c>
      <c r="K26" s="6">
        <f t="shared" si="7"/>
        <v>0</v>
      </c>
      <c r="L26" s="6">
        <f t="shared" si="8"/>
        <v>0</v>
      </c>
      <c r="M26" s="6">
        <f t="shared" si="9"/>
        <v>0</v>
      </c>
      <c r="N26" s="5"/>
      <c r="O26" s="5">
        <v>0.3523</v>
      </c>
      <c r="P26" s="5">
        <v>0.49469999999999997</v>
      </c>
      <c r="Q26" s="4">
        <v>0.4587</v>
      </c>
      <c r="R26" s="5">
        <v>0.3569</v>
      </c>
      <c r="S26" s="5">
        <v>0.55589999999999995</v>
      </c>
      <c r="U26" s="24">
        <v>0.1522</v>
      </c>
      <c r="V26" s="24">
        <v>0.15229999999999999</v>
      </c>
      <c r="W26" s="24">
        <v>0.15229999999999999</v>
      </c>
      <c r="X26" s="24">
        <v>0.15229999999999999</v>
      </c>
      <c r="Y26" s="24">
        <v>0.15229999999999999</v>
      </c>
      <c r="AA26" s="7">
        <f t="shared" si="10"/>
        <v>5.7397256542005151E-3</v>
      </c>
      <c r="AB26" s="7">
        <f t="shared" si="11"/>
        <v>5.0548976810715421E-2</v>
      </c>
      <c r="AC26" s="7">
        <f t="shared" si="12"/>
        <v>4.5575741354058251E-2</v>
      </c>
      <c r="AD26" s="7">
        <f t="shared" si="13"/>
        <v>4.6203943899997484E-2</v>
      </c>
      <c r="AE26" s="7">
        <f t="shared" si="14"/>
        <v>4.0344361387063127E-2</v>
      </c>
      <c r="AH26" s="7">
        <f t="shared" si="15"/>
        <v>1.5460192610714837E-2</v>
      </c>
      <c r="AI26" s="7">
        <f t="shared" si="16"/>
        <v>1.3822470676261737E-2</v>
      </c>
      <c r="AJ26" s="7">
        <f t="shared" si="17"/>
        <v>8.633242432797672E-3</v>
      </c>
      <c r="AK26" s="7">
        <f t="shared" si="18"/>
        <v>1.0714375473675552E-4</v>
      </c>
      <c r="AL26" s="7">
        <f t="shared" si="19"/>
        <v>4.1103889354697637E-2</v>
      </c>
      <c r="AO26">
        <v>0.24729999999999999</v>
      </c>
      <c r="AP26">
        <v>0.32550000000000001</v>
      </c>
      <c r="AQ26">
        <v>0.35699999999999998</v>
      </c>
      <c r="AR26">
        <v>0.33660000000000001</v>
      </c>
      <c r="AS26">
        <v>0.36070000000000002</v>
      </c>
      <c r="AU26" s="11">
        <f t="shared" si="20"/>
        <v>8.5492045896815169E-4</v>
      </c>
      <c r="AV26" s="11">
        <f t="shared" si="21"/>
        <v>3.0948077279188066E-3</v>
      </c>
      <c r="AW26" s="11">
        <f t="shared" si="22"/>
        <v>1.2495831836133313E-2</v>
      </c>
      <c r="AX26" s="11">
        <f t="shared" si="23"/>
        <v>3.788902221403076E-2</v>
      </c>
      <c r="AY26" s="11">
        <f t="shared" si="24"/>
        <v>3.2024943262979149E-5</v>
      </c>
      <c r="BB26" s="13">
        <f t="shared" si="25"/>
        <v>42.661881122882455</v>
      </c>
      <c r="BC26" s="13">
        <f t="shared" si="26"/>
        <v>0.58487044837564639</v>
      </c>
      <c r="BD26" s="13">
        <f t="shared" si="27"/>
        <v>0.40437891310874657</v>
      </c>
      <c r="BE26" s="13">
        <f t="shared" si="28"/>
        <v>6.8869473333188866E-2</v>
      </c>
      <c r="BF26" s="12"/>
      <c r="BG26" s="12"/>
      <c r="BH26" s="13">
        <f t="shared" si="29"/>
        <v>0.49469999999999997</v>
      </c>
      <c r="BI26" s="13">
        <f t="shared" si="3"/>
        <v>0.26986900389244495</v>
      </c>
      <c r="BJ26" s="13">
        <f t="shared" si="30"/>
        <v>5.0548976810715421E-2</v>
      </c>
      <c r="BK26" s="13"/>
      <c r="BM26" s="16">
        <v>0.344547870506758</v>
      </c>
      <c r="BN26" s="16">
        <v>0.49387921626522402</v>
      </c>
      <c r="BO26" s="16">
        <v>0.41891332967116301</v>
      </c>
      <c r="BP26" s="16">
        <v>0.36022892185800398</v>
      </c>
      <c r="BQ26" s="16">
        <v>0.56230663746735998</v>
      </c>
      <c r="BS26" s="16">
        <f t="shared" si="31"/>
        <v>4.6252033555405497E-3</v>
      </c>
      <c r="BT26" s="16">
        <f t="shared" si="32"/>
        <v>5.0180575247297583E-2</v>
      </c>
      <c r="BU26" s="16">
        <f t="shared" si="33"/>
        <v>3.0171025217791286E-2</v>
      </c>
      <c r="BV26" s="16">
        <f t="shared" si="34"/>
        <v>4.7646135963417477E-2</v>
      </c>
      <c r="BW26" s="16">
        <f t="shared" si="35"/>
        <v>4.2959068730568067E-2</v>
      </c>
      <c r="BZ26" s="17"/>
      <c r="CA26" s="17"/>
    </row>
    <row r="27" spans="1:79" x14ac:dyDescent="0.25">
      <c r="A27" s="2">
        <v>34.428873031716797</v>
      </c>
      <c r="B27" s="7">
        <v>0.17273040531138678</v>
      </c>
      <c r="C27" s="7">
        <v>0.25857839802056137</v>
      </c>
      <c r="D27" s="7">
        <v>0.39753800110955995</v>
      </c>
      <c r="E27" s="7">
        <v>0.36065398528873216</v>
      </c>
      <c r="F27" s="7">
        <v>0.16621219950325844</v>
      </c>
      <c r="G27" s="7">
        <v>0.38335818100873675</v>
      </c>
      <c r="H27" s="7"/>
      <c r="I27" s="6">
        <f t="shared" si="5"/>
        <v>0</v>
      </c>
      <c r="J27" s="6">
        <f t="shared" si="6"/>
        <v>0</v>
      </c>
      <c r="K27" s="6">
        <f t="shared" si="7"/>
        <v>0</v>
      </c>
      <c r="L27" s="6">
        <f t="shared" si="8"/>
        <v>0</v>
      </c>
      <c r="M27" s="6">
        <f t="shared" si="9"/>
        <v>0</v>
      </c>
      <c r="N27" s="5"/>
      <c r="O27" s="5">
        <v>0.35210000000000002</v>
      </c>
      <c r="P27" s="5">
        <v>0.49759999999999999</v>
      </c>
      <c r="Q27" s="4">
        <v>0.46060000000000001</v>
      </c>
      <c r="R27" s="5">
        <v>0.3574</v>
      </c>
      <c r="S27" s="5">
        <v>0.56069999999999998</v>
      </c>
      <c r="U27" s="24">
        <v>0.16089999999999999</v>
      </c>
      <c r="V27" s="24">
        <v>0.1613</v>
      </c>
      <c r="W27" s="24">
        <v>0.16120000000000001</v>
      </c>
      <c r="X27" s="24">
        <v>0.1615</v>
      </c>
      <c r="Y27" s="24">
        <v>0.1615</v>
      </c>
      <c r="AA27" s="7">
        <f t="shared" si="10"/>
        <v>8.7462900368005438E-3</v>
      </c>
      <c r="AB27" s="7">
        <f t="shared" si="11"/>
        <v>1.0012403621950423E-2</v>
      </c>
      <c r="AC27" s="7">
        <f t="shared" si="12"/>
        <v>9.9892058566649691E-3</v>
      </c>
      <c r="AD27" s="7">
        <f t="shared" si="13"/>
        <v>3.655277505878185E-2</v>
      </c>
      <c r="AE27" s="7">
        <f t="shared" si="14"/>
        <v>3.1450120763129967E-2</v>
      </c>
      <c r="AH27" s="7">
        <f t="shared" si="15"/>
        <v>9.5410694398632111E-3</v>
      </c>
      <c r="AI27" s="7">
        <f t="shared" si="16"/>
        <v>5.5808393168240447E-2</v>
      </c>
      <c r="AJ27" s="7">
        <f t="shared" si="17"/>
        <v>3.9781892247557779E-2</v>
      </c>
      <c r="AK27" s="7">
        <f t="shared" si="18"/>
        <v>2.2204824158509043E-5</v>
      </c>
      <c r="AL27" s="7">
        <f t="shared" si="19"/>
        <v>4.9221052480505401E-2</v>
      </c>
      <c r="AO27">
        <v>0.24079999999999999</v>
      </c>
      <c r="AP27">
        <v>0.31850000000000001</v>
      </c>
      <c r="AQ27">
        <v>0.3523</v>
      </c>
      <c r="AR27">
        <v>0.34499999999999997</v>
      </c>
      <c r="AS27">
        <v>0.36220000000000002</v>
      </c>
      <c r="AU27" s="11">
        <f t="shared" si="20"/>
        <v>3.1607143617750104E-4</v>
      </c>
      <c r="AV27" s="11">
        <f t="shared" si="21"/>
        <v>6.2470056193947984E-3</v>
      </c>
      <c r="AW27" s="11">
        <f t="shared" si="22"/>
        <v>6.9789070204353309E-5</v>
      </c>
      <c r="AX27" s="11">
        <f t="shared" si="23"/>
        <v>3.1965077606462652E-2</v>
      </c>
      <c r="AY27" s="11">
        <f t="shared" si="24"/>
        <v>4.476686235984677E-4</v>
      </c>
      <c r="BB27" s="13">
        <f t="shared" si="25"/>
        <v>34.907434366857665</v>
      </c>
      <c r="BC27" s="13">
        <f t="shared" si="26"/>
        <v>0.47856133514086707</v>
      </c>
      <c r="BD27" s="13">
        <f t="shared" si="27"/>
        <v>0.39175312768893905</v>
      </c>
      <c r="BE27" s="13">
        <f t="shared" si="28"/>
        <v>5.086871028685834E-2</v>
      </c>
      <c r="BF27" s="12"/>
      <c r="BG27" s="12"/>
      <c r="BH27" s="13">
        <f t="shared" si="29"/>
        <v>0.49759999999999999</v>
      </c>
      <c r="BI27" s="13">
        <f t="shared" si="3"/>
        <v>0.39753800110955995</v>
      </c>
      <c r="BJ27" s="13">
        <f t="shared" si="30"/>
        <v>1.0012403621950423E-2</v>
      </c>
      <c r="BK27" s="13"/>
      <c r="BM27" s="16">
        <v>0.34322958191938902</v>
      </c>
      <c r="BN27" s="16">
        <v>0.495936028581483</v>
      </c>
      <c r="BO27" s="16">
        <v>0.41906694626234398</v>
      </c>
      <c r="BP27" s="16">
        <v>0.36389111431820098</v>
      </c>
      <c r="BQ27" s="16">
        <v>0.56425286923039097</v>
      </c>
      <c r="BS27" s="16">
        <f t="shared" si="31"/>
        <v>7.1658229354731361E-3</v>
      </c>
      <c r="BT27" s="16">
        <f t="shared" si="32"/>
        <v>9.682171810365325E-3</v>
      </c>
      <c r="BU27" s="16">
        <f t="shared" si="33"/>
        <v>3.4120740097046969E-3</v>
      </c>
      <c r="BV27" s="16">
        <f t="shared" si="34"/>
        <v>3.9076953362413312E-2</v>
      </c>
      <c r="BW27" s="16">
        <f t="shared" si="35"/>
        <v>3.2722888226809486E-2</v>
      </c>
      <c r="BZ27" s="17"/>
      <c r="CA27" s="17"/>
    </row>
    <row r="28" spans="1:79" x14ac:dyDescent="0.25">
      <c r="A28" s="2">
        <v>53.112885577975085</v>
      </c>
      <c r="B28" s="7">
        <v>0.17507641304036539</v>
      </c>
      <c r="C28" s="7">
        <v>1.6865309995839569E-2</v>
      </c>
      <c r="D28" s="7">
        <v>2.2492195319907541E-2</v>
      </c>
      <c r="E28" s="7">
        <v>0.12676979583707398</v>
      </c>
      <c r="F28" s="7">
        <v>8.7063989084175619E-2</v>
      </c>
      <c r="G28" s="7">
        <v>0.30794798424865061</v>
      </c>
      <c r="H28" s="7"/>
      <c r="I28" s="6">
        <f t="shared" si="5"/>
        <v>0</v>
      </c>
      <c r="J28" s="6">
        <f t="shared" si="6"/>
        <v>0</v>
      </c>
      <c r="K28" s="6">
        <f t="shared" si="7"/>
        <v>0</v>
      </c>
      <c r="L28" s="6">
        <f t="shared" si="8"/>
        <v>0</v>
      </c>
      <c r="M28" s="6">
        <f t="shared" si="9"/>
        <v>0</v>
      </c>
      <c r="N28" s="5"/>
      <c r="O28" s="5">
        <v>0.35220000000000001</v>
      </c>
      <c r="P28" s="5">
        <v>0.49730000000000002</v>
      </c>
      <c r="Q28" s="4">
        <v>0.46039999999999998</v>
      </c>
      <c r="R28" s="5">
        <v>0.3574</v>
      </c>
      <c r="S28" s="5">
        <v>0.56030000000000002</v>
      </c>
      <c r="U28" s="24">
        <v>0.1603</v>
      </c>
      <c r="V28" s="24">
        <v>0.16070000000000001</v>
      </c>
      <c r="W28" s="24">
        <v>0.16059999999999999</v>
      </c>
      <c r="X28" s="24">
        <v>0.1608</v>
      </c>
      <c r="Y28" s="24">
        <v>0.1608</v>
      </c>
      <c r="AA28" s="7">
        <f t="shared" si="10"/>
        <v>0.11244935432018638</v>
      </c>
      <c r="AB28" s="7">
        <f t="shared" si="11"/>
        <v>0.22544245138512886</v>
      </c>
      <c r="AC28" s="7">
        <f t="shared" si="12"/>
        <v>0.11130911312979568</v>
      </c>
      <c r="AD28" s="7">
        <f t="shared" si="13"/>
        <v>7.3081558797880711E-2</v>
      </c>
      <c r="AE28" s="7">
        <f t="shared" si="14"/>
        <v>6.3681539853769301E-2</v>
      </c>
      <c r="AH28" s="7">
        <f t="shared" si="15"/>
        <v>2.05735102965896E-2</v>
      </c>
      <c r="AI28" s="7">
        <f t="shared" si="16"/>
        <v>1.9101397274490589E-2</v>
      </c>
      <c r="AJ28" s="7">
        <f t="shared" si="17"/>
        <v>1.1444827137052562E-3</v>
      </c>
      <c r="AK28" s="7">
        <f t="shared" si="18"/>
        <v>5.4369993057785723E-3</v>
      </c>
      <c r="AL28" s="7">
        <f t="shared" si="19"/>
        <v>2.1652529268441127E-2</v>
      </c>
      <c r="AO28">
        <v>0.24129999999999999</v>
      </c>
      <c r="AP28">
        <v>0.31900000000000001</v>
      </c>
      <c r="AQ28">
        <v>0.35260000000000002</v>
      </c>
      <c r="AR28">
        <v>0.34429999999999999</v>
      </c>
      <c r="AS28">
        <v>0.36209999999999998</v>
      </c>
      <c r="AU28" s="11">
        <f t="shared" si="20"/>
        <v>5.0370930077263586E-2</v>
      </c>
      <c r="AV28" s="11">
        <f t="shared" si="21"/>
        <v>8.7916878236207863E-2</v>
      </c>
      <c r="AW28" s="11">
        <f t="shared" si="22"/>
        <v>5.0999281112268861E-2</v>
      </c>
      <c r="AX28" s="11">
        <f t="shared" si="23"/>
        <v>6.6170365311886123E-2</v>
      </c>
      <c r="AY28" s="11">
        <f t="shared" si="24"/>
        <v>2.9324408099343901E-3</v>
      </c>
      <c r="BB28" s="13">
        <f t="shared" si="25"/>
        <v>53.851154687508938</v>
      </c>
      <c r="BC28" s="13">
        <f t="shared" si="26"/>
        <v>0.73826910953385294</v>
      </c>
      <c r="BD28" s="13">
        <f t="shared" si="27"/>
        <v>0.42259728141732217</v>
      </c>
      <c r="BE28" s="13">
        <f t="shared" si="28"/>
        <v>0.11258259026392078</v>
      </c>
      <c r="BF28" s="12"/>
      <c r="BG28" s="12"/>
      <c r="BH28" s="13">
        <f t="shared" si="29"/>
        <v>0.49730000000000002</v>
      </c>
      <c r="BI28" s="13">
        <f t="shared" si="3"/>
        <v>2.2492195319907541E-2</v>
      </c>
      <c r="BJ28" s="13">
        <f t="shared" si="30"/>
        <v>0.22544245138512886</v>
      </c>
      <c r="BK28" s="13"/>
      <c r="BM28" s="16">
        <v>0.34333098873380202</v>
      </c>
      <c r="BN28" s="16">
        <v>0.49577781224946299</v>
      </c>
      <c r="BO28" s="16">
        <v>0.419055129601484</v>
      </c>
      <c r="BP28" s="16">
        <v>0.36360940720587798</v>
      </c>
      <c r="BQ28" s="16">
        <v>0.56410315909477404</v>
      </c>
      <c r="BS28" s="16">
        <f t="shared" si="31"/>
        <v>0.10657983939383851</v>
      </c>
      <c r="BT28" s="16">
        <f t="shared" si="32"/>
        <v>0.22399927519238991</v>
      </c>
      <c r="BU28" s="16">
        <f t="shared" si="33"/>
        <v>8.5430716333772555E-2</v>
      </c>
      <c r="BV28" s="16">
        <f t="shared" si="34"/>
        <v>7.6477368284107186E-2</v>
      </c>
      <c r="BW28" s="16">
        <f t="shared" si="35"/>
        <v>6.5615473600448074E-2</v>
      </c>
      <c r="BZ28" s="17"/>
      <c r="CA28" s="17"/>
    </row>
    <row r="29" spans="1:79" x14ac:dyDescent="0.25">
      <c r="A29" s="2">
        <v>37.431013192550175</v>
      </c>
      <c r="B29" s="7">
        <v>0.12172858362878955</v>
      </c>
      <c r="C29" s="7">
        <v>8.7625171693629433E-2</v>
      </c>
      <c r="D29" s="7">
        <v>0.26437691736700353</v>
      </c>
      <c r="E29" s="7">
        <v>0.11506235134890519</v>
      </c>
      <c r="F29" s="7">
        <v>3.3983124927199349E-2</v>
      </c>
      <c r="G29" s="7">
        <v>0.29426652293436484</v>
      </c>
      <c r="H29" s="7"/>
      <c r="I29" s="6">
        <f t="shared" si="5"/>
        <v>0</v>
      </c>
      <c r="J29" s="6">
        <f t="shared" si="6"/>
        <v>0</v>
      </c>
      <c r="K29" s="6">
        <f t="shared" si="7"/>
        <v>0</v>
      </c>
      <c r="L29" s="6">
        <f t="shared" si="8"/>
        <v>0</v>
      </c>
      <c r="M29" s="6">
        <f t="shared" si="9"/>
        <v>0</v>
      </c>
      <c r="N29" s="5"/>
      <c r="O29" s="5">
        <v>0.35160000000000002</v>
      </c>
      <c r="P29" s="5">
        <v>0.50229999999999997</v>
      </c>
      <c r="Q29" s="4">
        <v>0.4627</v>
      </c>
      <c r="R29" s="5">
        <v>0.35830000000000001</v>
      </c>
      <c r="S29" s="5">
        <v>0.56859999999999999</v>
      </c>
      <c r="U29" s="24">
        <v>0.1714</v>
      </c>
      <c r="V29" s="24">
        <v>0.17230000000000001</v>
      </c>
      <c r="W29" s="24">
        <v>0.1719</v>
      </c>
      <c r="X29" s="24">
        <v>0.17249999999999999</v>
      </c>
      <c r="Y29" s="24">
        <v>0.17249999999999999</v>
      </c>
      <c r="AA29" s="7">
        <f t="shared" si="10"/>
        <v>6.9682709979377838E-2</v>
      </c>
      <c r="AB29" s="7">
        <f t="shared" si="11"/>
        <v>5.6607393249587655E-2</v>
      </c>
      <c r="AC29" s="7">
        <f t="shared" si="12"/>
        <v>0.12085193475966204</v>
      </c>
      <c r="AD29" s="7">
        <f t="shared" si="13"/>
        <v>0.10518143545698659</v>
      </c>
      <c r="AE29" s="7">
        <f t="shared" si="14"/>
        <v>7.5258856638921373E-2</v>
      </c>
      <c r="AH29" s="7">
        <f t="shared" si="15"/>
        <v>7.0182218577618666E-3</v>
      </c>
      <c r="AI29" s="7">
        <f t="shared" si="16"/>
        <v>8.4781587118099942E-3</v>
      </c>
      <c r="AJ29" s="7">
        <f t="shared" si="17"/>
        <v>3.2305183041852993E-3</v>
      </c>
      <c r="AK29" s="7">
        <f t="shared" si="18"/>
        <v>1.918692467993386E-2</v>
      </c>
      <c r="AL29" s="7">
        <f t="shared" si="19"/>
        <v>1.4827086107525202E-2</v>
      </c>
      <c r="AO29">
        <v>0.23119999999999999</v>
      </c>
      <c r="AP29">
        <v>0.30990000000000001</v>
      </c>
      <c r="AQ29">
        <v>0.3453</v>
      </c>
      <c r="AR29">
        <v>0.35770000000000002</v>
      </c>
      <c r="AS29">
        <v>0.36459999999999998</v>
      </c>
      <c r="AU29" s="11">
        <f t="shared" si="20"/>
        <v>2.0613731323203783E-2</v>
      </c>
      <c r="AV29" s="11">
        <f t="shared" si="21"/>
        <v>2.0723510524106258E-3</v>
      </c>
      <c r="AW29" s="11">
        <f t="shared" si="22"/>
        <v>5.3009374856384975E-2</v>
      </c>
      <c r="AX29" s="11">
        <f t="shared" si="23"/>
        <v>0.10479261520689924</v>
      </c>
      <c r="AY29" s="11">
        <f t="shared" si="24"/>
        <v>4.9467979961422244E-3</v>
      </c>
      <c r="BB29" s="13">
        <f t="shared" si="25"/>
        <v>37.951304275926624</v>
      </c>
      <c r="BC29" s="13">
        <f t="shared" si="26"/>
        <v>0.52029108337644914</v>
      </c>
      <c r="BD29" s="13">
        <f t="shared" si="27"/>
        <v>0.39670915479530272</v>
      </c>
      <c r="BE29" s="13">
        <f t="shared" si="28"/>
        <v>0.13157017274387622</v>
      </c>
      <c r="BF29" s="12"/>
      <c r="BG29" s="12"/>
      <c r="BH29" s="13">
        <f t="shared" si="29"/>
        <v>0.50229999999999997</v>
      </c>
      <c r="BI29" s="13">
        <f t="shared" si="3"/>
        <v>0.26437691736700353</v>
      </c>
      <c r="BJ29" s="13">
        <f t="shared" si="30"/>
        <v>5.6607393249587655E-2</v>
      </c>
      <c r="BK29" s="13"/>
      <c r="BM29" s="16">
        <v>0.34107468711311101</v>
      </c>
      <c r="BN29" s="16">
        <v>0.49929812563690601</v>
      </c>
      <c r="BO29" s="16">
        <v>0.41931805030562103</v>
      </c>
      <c r="BP29" s="16">
        <v>0.36987739045506102</v>
      </c>
      <c r="BQ29" s="16">
        <v>0.56743420961226998</v>
      </c>
      <c r="BS29" s="16">
        <f t="shared" si="31"/>
        <v>6.4236656866370034E-2</v>
      </c>
      <c r="BT29" s="16">
        <f t="shared" si="32"/>
        <v>5.5187974094990898E-2</v>
      </c>
      <c r="BU29" s="16">
        <f t="shared" si="33"/>
        <v>9.2571530347639694E-2</v>
      </c>
      <c r="BV29" s="16">
        <f t="shared" si="34"/>
        <v>0.11282495761450163</v>
      </c>
      <c r="BW29" s="16">
        <f t="shared" si="35"/>
        <v>7.4620585044958151E-2</v>
      </c>
      <c r="BZ29" s="17"/>
      <c r="CA29" s="17"/>
    </row>
    <row r="30" spans="1:79" x14ac:dyDescent="0.25">
      <c r="A30" s="2">
        <v>40.477821240857367</v>
      </c>
      <c r="B30" s="7">
        <v>2.3852129322761269E-2</v>
      </c>
      <c r="C30" s="7">
        <v>0.19932976477351871</v>
      </c>
      <c r="D30" s="7">
        <v>0.39336276732968456</v>
      </c>
      <c r="E30" s="7">
        <v>0.30686487776516602</v>
      </c>
      <c r="F30" s="7">
        <v>0.13614145478334391</v>
      </c>
      <c r="G30" s="7">
        <v>0.36209122906787683</v>
      </c>
      <c r="H30" s="7"/>
      <c r="I30" s="6">
        <f t="shared" si="5"/>
        <v>0</v>
      </c>
      <c r="J30" s="6">
        <f t="shared" si="6"/>
        <v>0</v>
      </c>
      <c r="K30" s="6">
        <f t="shared" si="7"/>
        <v>0</v>
      </c>
      <c r="L30" s="6">
        <f t="shared" si="8"/>
        <v>0</v>
      </c>
      <c r="M30" s="6">
        <f t="shared" si="9"/>
        <v>0</v>
      </c>
      <c r="N30" s="5"/>
      <c r="O30" s="5">
        <v>0.34489999999999998</v>
      </c>
      <c r="P30" s="5">
        <v>0.51019999999999999</v>
      </c>
      <c r="Q30" s="4">
        <v>0.45169999999999999</v>
      </c>
      <c r="R30" s="5">
        <v>0.36120000000000002</v>
      </c>
      <c r="S30" s="5">
        <v>0.57969999999999999</v>
      </c>
      <c r="U30" s="24">
        <v>0.1812</v>
      </c>
      <c r="V30" s="24">
        <v>0.18240000000000001</v>
      </c>
      <c r="W30" s="24">
        <v>0.18190000000000001</v>
      </c>
      <c r="X30" s="24">
        <v>0.1827</v>
      </c>
      <c r="Y30" s="24">
        <v>0.18279999999999999</v>
      </c>
      <c r="AA30" s="7">
        <f t="shared" si="10"/>
        <v>2.1190693383893087E-2</v>
      </c>
      <c r="AB30" s="7">
        <f t="shared" si="11"/>
        <v>1.3650938938057423E-2</v>
      </c>
      <c r="AC30" s="7">
        <f t="shared" si="12"/>
        <v>2.0977212632779296E-2</v>
      </c>
      <c r="AD30" s="7">
        <f t="shared" si="13"/>
        <v>5.0651348775037644E-2</v>
      </c>
      <c r="AE30" s="7">
        <f t="shared" si="14"/>
        <v>4.7353577186589252E-2</v>
      </c>
      <c r="AH30" s="7">
        <f t="shared" si="15"/>
        <v>3.2868837074312006E-4</v>
      </c>
      <c r="AI30" s="7">
        <f t="shared" si="16"/>
        <v>4.4505289199398619E-2</v>
      </c>
      <c r="AJ30" s="7">
        <f t="shared" si="17"/>
        <v>1.5616220674862884E-2</v>
      </c>
      <c r="AK30" s="7">
        <f t="shared" si="18"/>
        <v>2.1676981326914095E-3</v>
      </c>
      <c r="AL30" s="7">
        <f t="shared" si="19"/>
        <v>3.2145344820669886E-2</v>
      </c>
      <c r="AO30">
        <v>0.2205</v>
      </c>
      <c r="AP30">
        <v>0.30249999999999999</v>
      </c>
      <c r="AQ30">
        <v>0.33610000000000001</v>
      </c>
      <c r="AR30">
        <v>0.373</v>
      </c>
      <c r="AS30">
        <v>0.36899999999999999</v>
      </c>
      <c r="AU30" s="11">
        <f t="shared" si="20"/>
        <v>4.4817885954454923E-4</v>
      </c>
      <c r="AV30" s="11">
        <f t="shared" si="21"/>
        <v>8.2560424868083938E-3</v>
      </c>
      <c r="AW30" s="11">
        <f t="shared" si="22"/>
        <v>8.5469237208568463E-4</v>
      </c>
      <c r="AX30" s="11">
        <f t="shared" si="23"/>
        <v>5.6101970442150713E-2</v>
      </c>
      <c r="AY30" s="11">
        <f t="shared" si="24"/>
        <v>4.7731115792549988E-5</v>
      </c>
      <c r="BB30" s="13">
        <f t="shared" si="25"/>
        <v>41.040462956105287</v>
      </c>
      <c r="BC30" s="13">
        <f t="shared" si="26"/>
        <v>0.56264171524792062</v>
      </c>
      <c r="BD30" s="13">
        <f t="shared" si="27"/>
        <v>0.40173892105082193</v>
      </c>
      <c r="BE30" s="13">
        <f t="shared" si="28"/>
        <v>7.0542014087704136E-2</v>
      </c>
      <c r="BF30" s="12"/>
      <c r="BG30" s="12"/>
      <c r="BH30" s="13">
        <f t="shared" si="29"/>
        <v>0.51019999999999999</v>
      </c>
      <c r="BI30" s="13">
        <f t="shared" si="3"/>
        <v>0.39336276732968456</v>
      </c>
      <c r="BJ30" s="13">
        <f t="shared" si="30"/>
        <v>1.3650938938057423E-2</v>
      </c>
      <c r="BK30" s="13"/>
      <c r="BM30" s="16">
        <v>0.33694235942577899</v>
      </c>
      <c r="BN30" s="16">
        <v>0.50574544116671605</v>
      </c>
      <c r="BO30" s="16">
        <v>0.41979957923567002</v>
      </c>
      <c r="BP30" s="16">
        <v>0.38135695528221503</v>
      </c>
      <c r="BQ30" s="16">
        <v>0.57353489763869603</v>
      </c>
      <c r="BS30" s="16">
        <f t="shared" si="31"/>
        <v>1.8937226206927293E-2</v>
      </c>
      <c r="BT30" s="16">
        <f t="shared" si="32"/>
        <v>1.2629865378760602E-2</v>
      </c>
      <c r="BU30" s="16">
        <f t="shared" si="33"/>
        <v>1.2754246796231857E-2</v>
      </c>
      <c r="BV30" s="16">
        <f t="shared" si="34"/>
        <v>6.0130641684911862E-2</v>
      </c>
      <c r="BW30" s="16">
        <f t="shared" si="35"/>
        <v>4.4708424978686434E-2</v>
      </c>
      <c r="BZ30" s="17"/>
      <c r="CA30" s="17"/>
    </row>
    <row r="31" spans="1:79" x14ac:dyDescent="0.25">
      <c r="A31" s="2">
        <v>56.030867305520054</v>
      </c>
      <c r="B31" s="7">
        <v>0.29362464549094064</v>
      </c>
      <c r="C31" s="7">
        <v>0.33923084252927027</v>
      </c>
      <c r="D31" s="7">
        <v>0.37444508470443494</v>
      </c>
      <c r="E31" s="7">
        <v>0.2139362118042914</v>
      </c>
      <c r="F31" s="7">
        <v>7.0263913900191155E-2</v>
      </c>
      <c r="G31" s="7">
        <v>0.43003271397295262</v>
      </c>
      <c r="H31" s="7"/>
      <c r="I31" s="6">
        <f t="shared" si="5"/>
        <v>1</v>
      </c>
      <c r="J31" s="6">
        <f t="shared" si="6"/>
        <v>0</v>
      </c>
      <c r="K31" s="6">
        <f t="shared" si="7"/>
        <v>0</v>
      </c>
      <c r="L31" s="6">
        <f t="shared" si="8"/>
        <v>0</v>
      </c>
      <c r="M31" s="6">
        <f t="shared" si="9"/>
        <v>0</v>
      </c>
      <c r="N31" s="5"/>
      <c r="O31" s="5">
        <v>0.35210000000000002</v>
      </c>
      <c r="P31" s="5">
        <v>0.48880000000000001</v>
      </c>
      <c r="Q31" s="4">
        <v>0.45300000000000001</v>
      </c>
      <c r="R31" s="5">
        <v>0.3553</v>
      </c>
      <c r="S31" s="5">
        <v>0.54500000000000004</v>
      </c>
      <c r="U31" s="24">
        <v>0.121</v>
      </c>
      <c r="V31" s="24">
        <v>0.1195</v>
      </c>
      <c r="W31" s="24">
        <v>0.1202</v>
      </c>
      <c r="X31" s="24">
        <v>0.1192</v>
      </c>
      <c r="Y31" s="24">
        <v>0.11899999999999999</v>
      </c>
      <c r="AA31" s="7">
        <f t="shared" si="10"/>
        <v>1.6561521400643942E-4</v>
      </c>
      <c r="AB31" s="7">
        <f t="shared" si="11"/>
        <v>1.3077046652255862E-2</v>
      </c>
      <c r="AC31" s="7">
        <f t="shared" si="12"/>
        <v>5.7151494826482629E-2</v>
      </c>
      <c r="AD31" s="7">
        <f t="shared" si="13"/>
        <v>8.1245570379097645E-2</v>
      </c>
      <c r="AE31" s="7">
        <f t="shared" si="14"/>
        <v>1.3217476856424933E-2</v>
      </c>
      <c r="AH31" s="7">
        <f t="shared" si="15"/>
        <v>4.7624700631035161E-2</v>
      </c>
      <c r="AI31" s="7">
        <f t="shared" si="16"/>
        <v>6.4996996214951502E-2</v>
      </c>
      <c r="AJ31" s="7">
        <f t="shared" si="17"/>
        <v>8.7864774034189779E-3</v>
      </c>
      <c r="AK31" s="7">
        <f t="shared" si="18"/>
        <v>2.3947405227679043E-3</v>
      </c>
      <c r="AL31" s="7">
        <f t="shared" si="19"/>
        <v>9.6741349161380552E-2</v>
      </c>
      <c r="AO31">
        <v>0.26340000000000002</v>
      </c>
      <c r="AP31">
        <v>0.35189999999999999</v>
      </c>
      <c r="AQ31">
        <v>0.37</v>
      </c>
      <c r="AR31">
        <v>0.31709999999999999</v>
      </c>
      <c r="AS31">
        <v>0.35749999999999998</v>
      </c>
      <c r="AU31" s="11">
        <f t="shared" si="20"/>
        <v>5.7503166786989817E-3</v>
      </c>
      <c r="AV31" s="11">
        <f t="shared" si="21"/>
        <v>5.0828084433014666E-4</v>
      </c>
      <c r="AW31" s="11">
        <f t="shared" si="22"/>
        <v>2.4355905985994995E-2</v>
      </c>
      <c r="AX31" s="11">
        <f t="shared" si="23"/>
        <v>6.0928053401072241E-2</v>
      </c>
      <c r="AY31" s="11">
        <f t="shared" si="24"/>
        <v>5.2609945962821579E-3</v>
      </c>
      <c r="BB31" s="13">
        <f t="shared" si="25"/>
        <v>56.809696361066784</v>
      </c>
      <c r="BC31" s="13">
        <f t="shared" si="26"/>
        <v>0.77882905554672988</v>
      </c>
      <c r="BD31" s="13">
        <f t="shared" si="27"/>
        <v>0.42741437714331709</v>
      </c>
      <c r="BE31" s="13">
        <f t="shared" si="28"/>
        <v>0.12755645339477945</v>
      </c>
      <c r="BF31" s="12"/>
      <c r="BG31" s="12"/>
      <c r="BH31" s="13">
        <f t="shared" si="29"/>
        <v>0.48880000000000001</v>
      </c>
      <c r="BI31" s="13">
        <f t="shared" si="3"/>
        <v>0.37444508470443494</v>
      </c>
      <c r="BJ31" s="13">
        <f t="shared" si="30"/>
        <v>1.3077046652255862E-2</v>
      </c>
      <c r="BK31" s="13"/>
      <c r="BM31" s="16">
        <v>0.348337950195447</v>
      </c>
      <c r="BN31" s="16">
        <v>0.48796588085598103</v>
      </c>
      <c r="BO31" s="16">
        <v>0.41847168197151702</v>
      </c>
      <c r="BP31" s="16">
        <v>0.34970011853493899</v>
      </c>
      <c r="BQ31" s="16">
        <v>0.55671122114864402</v>
      </c>
      <c r="BS31" s="16">
        <f t="shared" si="31"/>
        <v>8.2939410043334925E-5</v>
      </c>
      <c r="BT31" s="16">
        <f t="shared" si="32"/>
        <v>1.2886971158880881E-2</v>
      </c>
      <c r="BU31" s="16">
        <f t="shared" si="33"/>
        <v>4.1834758556528039E-2</v>
      </c>
      <c r="BV31" s="16">
        <f t="shared" si="34"/>
        <v>7.8084592460672661E-2</v>
      </c>
      <c r="BW31" s="16">
        <f t="shared" si="35"/>
        <v>1.6047444180261699E-2</v>
      </c>
      <c r="BZ31" s="17"/>
      <c r="CA31" s="17"/>
    </row>
    <row r="32" spans="1:79" x14ac:dyDescent="0.25">
      <c r="A32" s="2">
        <v>34.808976478837231</v>
      </c>
      <c r="B32" s="7">
        <v>0.16718905150799601</v>
      </c>
      <c r="C32" s="7">
        <v>9.4539821596176854E-2</v>
      </c>
      <c r="D32" s="7">
        <v>0.50283300164844291</v>
      </c>
      <c r="E32" s="7">
        <v>0.37232454088608596</v>
      </c>
      <c r="F32" s="7">
        <v>0.31198438438579568</v>
      </c>
      <c r="G32" s="7">
        <v>0.50002408821501065</v>
      </c>
      <c r="H32" s="7"/>
      <c r="I32" s="6">
        <f t="shared" si="5"/>
        <v>0</v>
      </c>
      <c r="J32" s="6">
        <f t="shared" si="6"/>
        <v>0</v>
      </c>
      <c r="K32" s="6">
        <f t="shared" si="7"/>
        <v>0</v>
      </c>
      <c r="L32" s="6">
        <f t="shared" si="8"/>
        <v>0</v>
      </c>
      <c r="M32" s="6">
        <f t="shared" si="9"/>
        <v>0</v>
      </c>
      <c r="N32" s="5"/>
      <c r="O32" s="5">
        <v>0.35210000000000002</v>
      </c>
      <c r="P32" s="5">
        <v>0.498</v>
      </c>
      <c r="Q32" s="4">
        <v>0.46089999999999998</v>
      </c>
      <c r="R32" s="5">
        <v>0.35749999999999998</v>
      </c>
      <c r="S32" s="5">
        <v>0.5615</v>
      </c>
      <c r="U32" s="24">
        <v>0.16220000000000001</v>
      </c>
      <c r="V32" s="24">
        <v>0.16270000000000001</v>
      </c>
      <c r="W32" s="24">
        <v>0.16259999999999999</v>
      </c>
      <c r="X32" s="24">
        <v>0.16289999999999999</v>
      </c>
      <c r="Y32" s="24">
        <v>0.16289999999999999</v>
      </c>
      <c r="AA32" s="7">
        <f t="shared" si="10"/>
        <v>6.6337245499409225E-2</v>
      </c>
      <c r="AB32" s="7">
        <f t="shared" si="11"/>
        <v>2.3357904933851923E-5</v>
      </c>
      <c r="AC32" s="7">
        <f t="shared" si="12"/>
        <v>7.8456119572406537E-3</v>
      </c>
      <c r="AD32" s="7">
        <f t="shared" si="13"/>
        <v>2.0716712647399988E-3</v>
      </c>
      <c r="AE32" s="7">
        <f t="shared" si="14"/>
        <v>3.779287729795792E-3</v>
      </c>
      <c r="AH32" s="7">
        <f t="shared" si="15"/>
        <v>4.5778997416371777E-3</v>
      </c>
      <c r="AI32" s="7">
        <f t="shared" si="16"/>
        <v>0.11569045881037966</v>
      </c>
      <c r="AJ32" s="7">
        <f t="shared" si="17"/>
        <v>4.3984383049879547E-2</v>
      </c>
      <c r="AK32" s="7">
        <f t="shared" si="18"/>
        <v>2.2226153667691682E-2</v>
      </c>
      <c r="AL32" s="7">
        <f t="shared" si="19"/>
        <v>0.11365265085480229</v>
      </c>
      <c r="AO32">
        <v>0.23960000000000001</v>
      </c>
      <c r="AP32">
        <v>0.3175</v>
      </c>
      <c r="AQ32">
        <v>0.35139999999999999</v>
      </c>
      <c r="AR32">
        <v>0.34639999999999999</v>
      </c>
      <c r="AS32">
        <v>0.3624</v>
      </c>
      <c r="AU32" s="11">
        <f t="shared" si="20"/>
        <v>2.1042455358549001E-2</v>
      </c>
      <c r="AV32" s="11">
        <f t="shared" si="21"/>
        <v>3.434832150002174E-2</v>
      </c>
      <c r="AW32" s="11">
        <f t="shared" si="22"/>
        <v>4.3783641129348358E-4</v>
      </c>
      <c r="AX32" s="11">
        <f t="shared" si="23"/>
        <v>1.1844345981046635E-3</v>
      </c>
      <c r="AY32" s="11">
        <f t="shared" si="24"/>
        <v>1.8940389657013033E-2</v>
      </c>
      <c r="BB32" s="13">
        <f t="shared" si="25"/>
        <v>35.292821251893066</v>
      </c>
      <c r="BC32" s="13">
        <f t="shared" si="26"/>
        <v>0.48384477305583573</v>
      </c>
      <c r="BD32" s="13">
        <f t="shared" si="27"/>
        <v>0.39238061437717764</v>
      </c>
      <c r="BE32" s="13">
        <f t="shared" si="28"/>
        <v>6.4635537968271845E-3</v>
      </c>
      <c r="BF32" s="12"/>
      <c r="BG32" s="12"/>
      <c r="BH32" s="13">
        <f t="shared" si="29"/>
        <v>0.498</v>
      </c>
      <c r="BI32" s="13">
        <f t="shared" si="3"/>
        <v>0.50283300164844291</v>
      </c>
      <c r="BJ32" s="13">
        <f t="shared" si="30"/>
        <v>2.3357904933851923E-5</v>
      </c>
      <c r="BK32" s="13"/>
      <c r="BM32" s="16">
        <v>0.34299719130302497</v>
      </c>
      <c r="BN32" s="16">
        <v>0.496298607675695</v>
      </c>
      <c r="BO32" s="16">
        <v>0.41909402611014801</v>
      </c>
      <c r="BP32" s="16">
        <v>0.36453669311727399</v>
      </c>
      <c r="BQ32" s="16">
        <v>0.56459595495784898</v>
      </c>
      <c r="BS32" s="16">
        <f t="shared" si="31"/>
        <v>6.1731064561645406E-2</v>
      </c>
      <c r="BT32" s="16">
        <f t="shared" si="32"/>
        <v>4.2698304591084204E-5</v>
      </c>
      <c r="BU32" s="16">
        <f t="shared" si="33"/>
        <v>2.1873847481237579E-3</v>
      </c>
      <c r="BV32" s="16">
        <f t="shared" si="34"/>
        <v>2.7617451530086118E-3</v>
      </c>
      <c r="BW32" s="16">
        <f t="shared" si="35"/>
        <v>4.1695259746548701E-3</v>
      </c>
      <c r="BZ32" s="17"/>
      <c r="CA32" s="17"/>
    </row>
    <row r="33" spans="1:79" x14ac:dyDescent="0.25">
      <c r="A33" s="2">
        <v>43.992314855179409</v>
      </c>
      <c r="B33" s="7">
        <v>0.22962202417251404</v>
      </c>
      <c r="C33" s="7">
        <v>0.43124702702406825</v>
      </c>
      <c r="D33" s="7">
        <v>0.6826948868603141</v>
      </c>
      <c r="E33" s="7">
        <v>0.48277022440602441</v>
      </c>
      <c r="F33" s="7">
        <v>0.49316111767200355</v>
      </c>
      <c r="G33" s="7">
        <v>0.75513111083184703</v>
      </c>
      <c r="H33" s="7"/>
      <c r="I33" s="6">
        <f t="shared" si="5"/>
        <v>1</v>
      </c>
      <c r="J33" s="6">
        <f t="shared" si="6"/>
        <v>1</v>
      </c>
      <c r="K33" s="6">
        <f t="shared" si="7"/>
        <v>1</v>
      </c>
      <c r="L33" s="6">
        <f t="shared" si="8"/>
        <v>1</v>
      </c>
      <c r="M33" s="6">
        <f t="shared" si="9"/>
        <v>1</v>
      </c>
      <c r="N33" s="5"/>
      <c r="O33" s="5">
        <v>0.35220000000000001</v>
      </c>
      <c r="P33" s="5">
        <v>0.49259999999999998</v>
      </c>
      <c r="Q33" s="4">
        <v>0.45700000000000002</v>
      </c>
      <c r="R33" s="5">
        <v>0.35649999999999998</v>
      </c>
      <c r="S33" s="5">
        <v>0.55220000000000002</v>
      </c>
      <c r="U33" s="24">
        <v>0.1439</v>
      </c>
      <c r="V33" s="24">
        <v>0.14360000000000001</v>
      </c>
      <c r="W33" s="24">
        <v>0.14380000000000001</v>
      </c>
      <c r="X33" s="24">
        <v>0.14349999999999999</v>
      </c>
      <c r="Y33" s="24">
        <v>0.1434</v>
      </c>
      <c r="AA33" s="7">
        <f t="shared" si="10"/>
        <v>6.2484324813437747E-3</v>
      </c>
      <c r="AB33" s="7">
        <f t="shared" si="11"/>
        <v>3.6136066010435626E-2</v>
      </c>
      <c r="AC33" s="7">
        <f t="shared" si="12"/>
        <v>6.6410446593685507E-4</v>
      </c>
      <c r="AD33" s="7">
        <f t="shared" si="13"/>
        <v>1.8676261083361203E-2</v>
      </c>
      <c r="AE33" s="7">
        <f t="shared" si="14"/>
        <v>4.1181035743447371E-2</v>
      </c>
      <c r="AH33" s="7">
        <f t="shared" si="15"/>
        <v>8.2568313939570592E-2</v>
      </c>
      <c r="AI33" s="7">
        <f t="shared" si="16"/>
        <v>0.2906232970389348</v>
      </c>
      <c r="AJ33" s="7">
        <f t="shared" si="17"/>
        <v>0.11490081303387055</v>
      </c>
      <c r="AK33" s="7">
        <f t="shared" si="18"/>
        <v>0.12226289721163473</v>
      </c>
      <c r="AL33" s="7">
        <f t="shared" si="19"/>
        <v>0.37421495195956556</v>
      </c>
      <c r="AO33">
        <v>0.2525</v>
      </c>
      <c r="AP33">
        <v>0.33229999999999998</v>
      </c>
      <c r="AQ33">
        <v>0.3609</v>
      </c>
      <c r="AR33">
        <v>0.33</v>
      </c>
      <c r="AS33">
        <v>0.35959999999999998</v>
      </c>
      <c r="AU33" s="11">
        <f t="shared" si="20"/>
        <v>3.1950499669942983E-2</v>
      </c>
      <c r="AV33" s="11">
        <f t="shared" si="21"/>
        <v>0.12277657673785233</v>
      </c>
      <c r="AW33" s="11">
        <f t="shared" si="22"/>
        <v>1.4852351596774747E-2</v>
      </c>
      <c r="AX33" s="11">
        <f t="shared" si="23"/>
        <v>2.6621550319977382E-2</v>
      </c>
      <c r="AY33" s="11">
        <f t="shared" si="24"/>
        <v>0.15644485963587487</v>
      </c>
      <c r="BB33" s="13">
        <f t="shared" si="25"/>
        <v>44.603808031666404</v>
      </c>
      <c r="BC33" s="13">
        <f t="shared" si="26"/>
        <v>0.61149317648699508</v>
      </c>
      <c r="BD33" s="13">
        <f t="shared" si="27"/>
        <v>0.40754075730249345</v>
      </c>
      <c r="BE33" s="13">
        <f t="shared" si="28"/>
        <v>7.3308461098047749E-3</v>
      </c>
      <c r="BF33" s="13"/>
      <c r="BG33" s="13"/>
      <c r="BH33" s="13">
        <f t="shared" si="29"/>
        <v>0.49259999999999998</v>
      </c>
      <c r="BI33" s="13">
        <f t="shared" si="3"/>
        <v>0.6826948868603141</v>
      </c>
      <c r="BJ33" s="13">
        <f t="shared" si="30"/>
        <v>3.6136066010435626E-2</v>
      </c>
      <c r="BK33" s="13"/>
      <c r="BM33" s="16">
        <v>0.345633768477765</v>
      </c>
      <c r="BN33" s="16">
        <v>0.49218498304317798</v>
      </c>
      <c r="BO33" s="16">
        <v>0.41878679292778598</v>
      </c>
      <c r="BP33" s="16">
        <v>0.35721230819688099</v>
      </c>
      <c r="BQ33" s="16">
        <v>0.56070349143178599</v>
      </c>
      <c r="BS33" s="16">
        <f t="shared" si="31"/>
        <v>7.3296300389161665E-3</v>
      </c>
      <c r="BT33" s="16">
        <f t="shared" si="32"/>
        <v>3.6294023452414455E-2</v>
      </c>
      <c r="BU33" s="16">
        <f t="shared" si="33"/>
        <v>4.0938795037304323E-3</v>
      </c>
      <c r="BV33" s="16">
        <f t="shared" si="34"/>
        <v>1.8482078797703173E-2</v>
      </c>
      <c r="BW33" s="16">
        <f t="shared" si="35"/>
        <v>3.7802099185574992E-2</v>
      </c>
      <c r="BZ33" s="17"/>
      <c r="CA33" s="17"/>
    </row>
    <row r="34" spans="1:79" x14ac:dyDescent="0.25">
      <c r="A34" s="2">
        <v>43.970205189303194</v>
      </c>
      <c r="B34" s="7">
        <v>7.7589597469174792E-2</v>
      </c>
      <c r="C34" s="7">
        <v>0.23063481612128711</v>
      </c>
      <c r="D34" s="7">
        <v>0.30698121317691884</v>
      </c>
      <c r="E34" s="7">
        <v>0.28886935844519113</v>
      </c>
      <c r="F34" s="7">
        <v>0.22425240672292629</v>
      </c>
      <c r="G34" s="7">
        <v>0.544548660145452</v>
      </c>
      <c r="H34" s="7"/>
      <c r="I34" s="6">
        <f t="shared" si="5"/>
        <v>0</v>
      </c>
      <c r="J34" s="6">
        <f t="shared" si="6"/>
        <v>0</v>
      </c>
      <c r="K34" s="6">
        <f t="shared" si="7"/>
        <v>0</v>
      </c>
      <c r="L34" s="6">
        <f t="shared" si="8"/>
        <v>0</v>
      </c>
      <c r="M34" s="6">
        <f t="shared" si="9"/>
        <v>0</v>
      </c>
      <c r="N34" s="5"/>
      <c r="O34" s="5">
        <v>0.35049999999999998</v>
      </c>
      <c r="P34" s="5">
        <v>0.50609999999999999</v>
      </c>
      <c r="Q34" s="4">
        <v>0.4617</v>
      </c>
      <c r="R34" s="5">
        <v>0.35920000000000002</v>
      </c>
      <c r="S34" s="5">
        <v>0.57440000000000002</v>
      </c>
      <c r="U34" s="24">
        <v>0.17710000000000001</v>
      </c>
      <c r="V34" s="24">
        <v>0.1782</v>
      </c>
      <c r="W34" s="24">
        <v>0.17780000000000001</v>
      </c>
      <c r="X34" s="24">
        <v>0.17849999999999999</v>
      </c>
      <c r="Y34" s="24">
        <v>0.17860000000000001</v>
      </c>
      <c r="AA34" s="7">
        <f t="shared" si="10"/>
        <v>1.4367662306277647E-2</v>
      </c>
      <c r="AB34" s="7">
        <f t="shared" si="11"/>
        <v>3.9648291265895634E-2</v>
      </c>
      <c r="AC34" s="7">
        <f t="shared" si="12"/>
        <v>2.9870430660246826E-2</v>
      </c>
      <c r="AD34" s="7">
        <f t="shared" si="13"/>
        <v>1.8210852931274515E-2</v>
      </c>
      <c r="AE34" s="7">
        <f t="shared" si="14"/>
        <v>8.9110249111172698E-4</v>
      </c>
      <c r="AH34" s="7">
        <f t="shared" si="15"/>
        <v>2.8659765371400218E-3</v>
      </c>
      <c r="AI34" s="7">
        <f t="shared" si="16"/>
        <v>1.6584600867319017E-2</v>
      </c>
      <c r="AJ34" s="7">
        <f t="shared" si="17"/>
        <v>1.2336402385426347E-2</v>
      </c>
      <c r="AK34" s="7">
        <f t="shared" si="18"/>
        <v>2.0932827209400717E-3</v>
      </c>
      <c r="AL34" s="7">
        <f t="shared" si="19"/>
        <v>0.13391842186225156</v>
      </c>
      <c r="AO34">
        <v>0.22509999999999999</v>
      </c>
      <c r="AP34">
        <v>0.3054</v>
      </c>
      <c r="AQ34">
        <v>0.34050000000000002</v>
      </c>
      <c r="AR34">
        <v>0.36620000000000003</v>
      </c>
      <c r="AS34">
        <v>0.36670000000000003</v>
      </c>
      <c r="AU34" s="11">
        <f t="shared" si="20"/>
        <v>3.0634189496459768E-5</v>
      </c>
      <c r="AV34" s="11">
        <f t="shared" si="21"/>
        <v>2.5002351108617666E-6</v>
      </c>
      <c r="AW34" s="11">
        <f t="shared" si="22"/>
        <v>2.6657231473611594E-3</v>
      </c>
      <c r="AX34" s="11">
        <f t="shared" si="23"/>
        <v>2.014911923715355E-2</v>
      </c>
      <c r="AY34" s="11">
        <f t="shared" si="24"/>
        <v>3.1630145915532475E-2</v>
      </c>
      <c r="BB34" s="13">
        <f t="shared" si="25"/>
        <v>44.581391041434507</v>
      </c>
      <c r="BC34" s="13">
        <f t="shared" si="26"/>
        <v>0.61118585213131382</v>
      </c>
      <c r="BD34" s="13">
        <f t="shared" si="27"/>
        <v>0.40750425797284012</v>
      </c>
      <c r="BE34" s="13">
        <f t="shared" si="28"/>
        <v>3.3581240986520544E-2</v>
      </c>
      <c r="BF34" s="13"/>
      <c r="BG34" s="13"/>
      <c r="BH34" s="13">
        <f t="shared" si="29"/>
        <v>0.50609999999999999</v>
      </c>
      <c r="BI34" s="13">
        <f t="shared" si="3"/>
        <v>0.30698121317691884</v>
      </c>
      <c r="BJ34" s="13">
        <f t="shared" si="30"/>
        <v>3.9648291265895634E-2</v>
      </c>
      <c r="BK34" s="13"/>
      <c r="BM34" s="16">
        <v>0.33921133689827099</v>
      </c>
      <c r="BN34" s="16">
        <v>0.50220535073777095</v>
      </c>
      <c r="BO34" s="16">
        <v>0.41953518144892499</v>
      </c>
      <c r="BP34" s="16">
        <v>0.37505375864399199</v>
      </c>
      <c r="BQ34" s="16">
        <v>0.57018513335424703</v>
      </c>
      <c r="BS34" s="16">
        <f t="shared" si="31"/>
        <v>1.1788860864034811E-2</v>
      </c>
      <c r="BT34" s="16">
        <f t="shared" si="32"/>
        <v>3.8112463886378505E-2</v>
      </c>
      <c r="BU34" s="16">
        <f t="shared" si="33"/>
        <v>1.7073557301243106E-2</v>
      </c>
      <c r="BV34" s="16">
        <f t="shared" si="34"/>
        <v>2.2741047741221106E-2</v>
      </c>
      <c r="BW34" s="16">
        <f t="shared" si="35"/>
        <v>6.5722875858526529E-4</v>
      </c>
      <c r="BZ34" s="17"/>
      <c r="CA34" s="17"/>
    </row>
    <row r="35" spans="1:79" x14ac:dyDescent="0.25">
      <c r="A35" s="2">
        <v>29.490147696427108</v>
      </c>
      <c r="B35" s="7">
        <v>2.5131984155640379E-2</v>
      </c>
      <c r="C35" s="7">
        <v>0.41056393054418527</v>
      </c>
      <c r="D35" s="7">
        <v>0.80530873334647346</v>
      </c>
      <c r="E35" s="7">
        <v>0.67831452096032385</v>
      </c>
      <c r="F35" s="7">
        <v>0.68509712166162606</v>
      </c>
      <c r="G35" s="7">
        <v>0.93672803847512109</v>
      </c>
      <c r="H35" s="7"/>
      <c r="I35" s="6">
        <f t="shared" si="5"/>
        <v>1</v>
      </c>
      <c r="J35" s="6">
        <f t="shared" si="6"/>
        <v>1</v>
      </c>
      <c r="K35" s="6">
        <f t="shared" si="7"/>
        <v>1</v>
      </c>
      <c r="L35" s="6">
        <f t="shared" si="8"/>
        <v>1</v>
      </c>
      <c r="M35" s="6">
        <f t="shared" si="9"/>
        <v>1</v>
      </c>
      <c r="N35" s="5"/>
      <c r="O35" s="5">
        <v>0.34510000000000002</v>
      </c>
      <c r="P35" s="5">
        <v>0.5101</v>
      </c>
      <c r="Q35" s="4">
        <v>0.45219999999999999</v>
      </c>
      <c r="R35" s="5">
        <v>0.36109999999999998</v>
      </c>
      <c r="S35" s="5">
        <v>0.57950000000000002</v>
      </c>
      <c r="U35" s="24">
        <v>0.18110000000000001</v>
      </c>
      <c r="V35" s="24">
        <v>0.18229999999999999</v>
      </c>
      <c r="W35" s="24">
        <v>0.18179999999999999</v>
      </c>
      <c r="X35" s="24">
        <v>0.18260000000000001</v>
      </c>
      <c r="Y35" s="24">
        <v>0.1827</v>
      </c>
      <c r="AA35" s="7">
        <f t="shared" si="10"/>
        <v>4.2855262022939112E-3</v>
      </c>
      <c r="AB35" s="7">
        <f t="shared" si="11"/>
        <v>8.7148196244029266E-2</v>
      </c>
      <c r="AC35" s="7">
        <f t="shared" si="12"/>
        <v>5.1127776589116741E-2</v>
      </c>
      <c r="AD35" s="7">
        <f t="shared" si="13"/>
        <v>0.10497413484501854</v>
      </c>
      <c r="AE35" s="7">
        <f t="shared" si="14"/>
        <v>0.12761187147278258</v>
      </c>
      <c r="AH35" s="7">
        <f t="shared" si="15"/>
        <v>5.2653695420786677E-2</v>
      </c>
      <c r="AI35" s="7">
        <f t="shared" si="16"/>
        <v>0.38813988182597725</v>
      </c>
      <c r="AJ35" s="7">
        <f t="shared" si="17"/>
        <v>0.24652666952445992</v>
      </c>
      <c r="AK35" s="7">
        <f t="shared" si="18"/>
        <v>0.25250335727821904</v>
      </c>
      <c r="AL35" s="7">
        <f t="shared" si="19"/>
        <v>0.56855828280663878</v>
      </c>
      <c r="AO35">
        <v>0.2205</v>
      </c>
      <c r="AP35">
        <v>0.30259999999999998</v>
      </c>
      <c r="AQ35">
        <v>0.3362</v>
      </c>
      <c r="AR35">
        <v>0.37290000000000001</v>
      </c>
      <c r="AS35">
        <v>0.36899999999999999</v>
      </c>
      <c r="AU35" s="11">
        <f t="shared" si="20"/>
        <v>3.6124297693904885E-2</v>
      </c>
      <c r="AV35" s="11">
        <f t="shared" si="21"/>
        <v>0.25271607058281575</v>
      </c>
      <c r="AW35" s="11">
        <f t="shared" si="22"/>
        <v>0.11704234545191187</v>
      </c>
      <c r="AX35" s="11">
        <f t="shared" si="23"/>
        <v>9.7467042773804136E-2</v>
      </c>
      <c r="AY35" s="11">
        <f t="shared" si="24"/>
        <v>0.32231512567080861</v>
      </c>
      <c r="BB35" s="13">
        <f t="shared" si="25"/>
        <v>29.900060749407444</v>
      </c>
      <c r="BC35" s="13">
        <f t="shared" si="26"/>
        <v>0.40991305298033609</v>
      </c>
      <c r="BD35" s="13">
        <f t="shared" si="27"/>
        <v>0.38360012505704705</v>
      </c>
      <c r="BE35" s="13">
        <f t="shared" si="28"/>
        <v>9.0900438961581537E-2</v>
      </c>
      <c r="BF35" s="13"/>
      <c r="BG35" s="13"/>
      <c r="BH35" s="13">
        <f t="shared" si="29"/>
        <v>0.5101</v>
      </c>
      <c r="BI35" s="13">
        <f t="shared" si="3"/>
        <v>0.80530873334647346</v>
      </c>
      <c r="BJ35" s="13">
        <f t="shared" si="30"/>
        <v>8.7148196244029266E-2</v>
      </c>
      <c r="BK35" s="13"/>
      <c r="BM35" s="16">
        <v>0.33699306283298502</v>
      </c>
      <c r="BN35" s="16">
        <v>0.50566633300070596</v>
      </c>
      <c r="BO35" s="16">
        <v>0.41979367090524</v>
      </c>
      <c r="BP35" s="16">
        <v>0.38121610172605402</v>
      </c>
      <c r="BQ35" s="16">
        <v>0.57346004257088701</v>
      </c>
      <c r="BS35" s="16">
        <f t="shared" si="31"/>
        <v>5.4126725757789275E-3</v>
      </c>
      <c r="BT35" s="16">
        <f t="shared" si="32"/>
        <v>8.9785568084973205E-2</v>
      </c>
      <c r="BU35" s="16">
        <f t="shared" si="33"/>
        <v>6.6833029913203154E-2</v>
      </c>
      <c r="BV35" s="16">
        <f t="shared" si="34"/>
        <v>9.2343674277083537E-2</v>
      </c>
      <c r="BW35" s="16">
        <f t="shared" si="35"/>
        <v>0.13196363684827864</v>
      </c>
      <c r="BZ35" s="17"/>
      <c r="CA35" s="17"/>
    </row>
    <row r="36" spans="1:79" x14ac:dyDescent="0.25">
      <c r="A36" s="2">
        <v>37.522201199407547</v>
      </c>
      <c r="B36" s="7">
        <v>1.7041849970596139E-2</v>
      </c>
      <c r="C36" s="7">
        <v>0.27048772605584254</v>
      </c>
      <c r="D36" s="7">
        <v>0.46460856064182993</v>
      </c>
      <c r="E36" s="7">
        <v>0.29919995856008269</v>
      </c>
      <c r="F36" s="7">
        <v>0.22005603801386187</v>
      </c>
      <c r="G36" s="7">
        <v>0.50971443248373505</v>
      </c>
      <c r="H36" s="7"/>
      <c r="I36" s="6">
        <f t="shared" si="5"/>
        <v>0</v>
      </c>
      <c r="J36" s="6">
        <f t="shared" si="6"/>
        <v>0</v>
      </c>
      <c r="K36" s="6">
        <f t="shared" si="7"/>
        <v>0</v>
      </c>
      <c r="L36" s="6">
        <f t="shared" si="8"/>
        <v>0</v>
      </c>
      <c r="M36" s="6">
        <f t="shared" si="9"/>
        <v>0</v>
      </c>
      <c r="N36" s="5"/>
      <c r="O36" s="5">
        <v>0.34320000000000001</v>
      </c>
      <c r="P36" s="5">
        <v>0.51060000000000005</v>
      </c>
      <c r="Q36" s="4">
        <v>0.44929999999999998</v>
      </c>
      <c r="R36" s="5">
        <v>0.36170000000000002</v>
      </c>
      <c r="S36" s="5">
        <v>0.58009999999999995</v>
      </c>
      <c r="U36" s="24">
        <v>0.18149999999999999</v>
      </c>
      <c r="V36" s="24">
        <v>0.18279999999999999</v>
      </c>
      <c r="W36" s="24">
        <v>0.1822</v>
      </c>
      <c r="X36" s="24">
        <v>0.183</v>
      </c>
      <c r="Y36" s="24">
        <v>0.18310000000000001</v>
      </c>
      <c r="AA36" s="7">
        <f t="shared" si="10"/>
        <v>5.287074782130201E-3</v>
      </c>
      <c r="AB36" s="7">
        <f t="shared" si="11"/>
        <v>2.1152124942362405E-3</v>
      </c>
      <c r="AC36" s="7">
        <f t="shared" si="12"/>
        <v>2.2530022440264887E-2</v>
      </c>
      <c r="AD36" s="7">
        <f t="shared" si="13"/>
        <v>2.0063011967130551E-2</v>
      </c>
      <c r="AE36" s="7">
        <f t="shared" si="14"/>
        <v>4.9541281145866851E-3</v>
      </c>
      <c r="AH36" s="7">
        <f t="shared" si="15"/>
        <v>7.918815388589677E-3</v>
      </c>
      <c r="AI36" s="7">
        <f t="shared" si="16"/>
        <v>7.941606485101993E-2</v>
      </c>
      <c r="AJ36" s="7">
        <f t="shared" si="17"/>
        <v>1.3688990303061067E-2</v>
      </c>
      <c r="AK36" s="7">
        <f t="shared" si="18"/>
        <v>1.3731499532847759E-3</v>
      </c>
      <c r="AL36" s="7">
        <f t="shared" si="19"/>
        <v>0.10667698750667229</v>
      </c>
      <c r="AO36">
        <v>0.22009999999999999</v>
      </c>
      <c r="AP36">
        <v>0.30230000000000001</v>
      </c>
      <c r="AQ36">
        <v>0.3357</v>
      </c>
      <c r="AR36">
        <v>0.37369999999999998</v>
      </c>
      <c r="AS36">
        <v>0.36930000000000002</v>
      </c>
      <c r="AU36" s="11">
        <f t="shared" si="20"/>
        <v>2.5389229370786338E-3</v>
      </c>
      <c r="AV36" s="11">
        <f t="shared" si="21"/>
        <v>2.6344068857622579E-2</v>
      </c>
      <c r="AW36" s="11">
        <f t="shared" si="22"/>
        <v>1.3322530251156808E-3</v>
      </c>
      <c r="AX36" s="11">
        <f t="shared" si="23"/>
        <v>2.3606467054797853E-2</v>
      </c>
      <c r="AY36" s="11">
        <f t="shared" si="24"/>
        <v>1.9716212849729384E-2</v>
      </c>
      <c r="BB36" s="13">
        <f t="shared" si="25"/>
        <v>38.043759796079314</v>
      </c>
      <c r="BC36" s="13">
        <f t="shared" si="26"/>
        <v>0.52155859667176685</v>
      </c>
      <c r="BD36" s="13">
        <f t="shared" si="27"/>
        <v>0.39685969081612432</v>
      </c>
      <c r="BE36" s="13">
        <f t="shared" si="28"/>
        <v>3.1259531644222967E-2</v>
      </c>
      <c r="BF36" s="13"/>
      <c r="BG36" s="13"/>
      <c r="BH36" s="13">
        <f t="shared" si="29"/>
        <v>0.51060000000000005</v>
      </c>
      <c r="BI36" s="13">
        <f t="shared" si="3"/>
        <v>0.46460856064182993</v>
      </c>
      <c r="BJ36" s="13">
        <f t="shared" si="30"/>
        <v>2.1152124942362405E-3</v>
      </c>
      <c r="BK36" s="13"/>
      <c r="BM36" s="16">
        <v>0.33665081483434101</v>
      </c>
      <c r="BN36" s="16">
        <v>0.506200313121273</v>
      </c>
      <c r="BO36" s="16">
        <v>0.419833552135643</v>
      </c>
      <c r="BP36" s="16">
        <v>0.38216686323014398</v>
      </c>
      <c r="BQ36" s="16">
        <v>0.57396531427859698</v>
      </c>
      <c r="BS36" s="16">
        <f t="shared" si="31"/>
        <v>4.3775543167114701E-3</v>
      </c>
      <c r="BT36" s="16">
        <f t="shared" si="32"/>
        <v>1.7298738743112595E-3</v>
      </c>
      <c r="BU36" s="16">
        <f t="shared" si="33"/>
        <v>1.4552463898953465E-2</v>
      </c>
      <c r="BV36" s="16">
        <f t="shared" si="34"/>
        <v>2.627991965230397E-2</v>
      </c>
      <c r="BW36" s="16">
        <f t="shared" si="35"/>
        <v>4.1281758114173209E-3</v>
      </c>
      <c r="BZ36" s="17"/>
      <c r="CA36" s="17"/>
    </row>
    <row r="37" spans="1:79" x14ac:dyDescent="0.25">
      <c r="A37" s="2">
        <v>50.392083156276428</v>
      </c>
      <c r="B37" s="7">
        <v>0.39442933185672369</v>
      </c>
      <c r="C37" s="7">
        <v>0.43755894692242525</v>
      </c>
      <c r="D37" s="7">
        <v>0.32541795272343599</v>
      </c>
      <c r="E37" s="7">
        <v>0.45779609564259144</v>
      </c>
      <c r="F37" s="7">
        <v>0.40286731137462273</v>
      </c>
      <c r="G37" s="7">
        <v>0.50696309412839613</v>
      </c>
      <c r="H37" s="7"/>
      <c r="I37" s="6">
        <f t="shared" si="5"/>
        <v>1</v>
      </c>
      <c r="J37" s="6">
        <f t="shared" si="6"/>
        <v>0</v>
      </c>
      <c r="K37" s="6">
        <f t="shared" si="7"/>
        <v>1</v>
      </c>
      <c r="L37" s="6">
        <f t="shared" si="8"/>
        <v>1</v>
      </c>
      <c r="M37" s="6">
        <f t="shared" si="9"/>
        <v>0</v>
      </c>
      <c r="N37" s="5"/>
      <c r="O37" s="5">
        <v>0.35149999999999998</v>
      </c>
      <c r="P37" s="5">
        <v>0.48880000000000001</v>
      </c>
      <c r="Q37" s="4">
        <v>0.44750000000000001</v>
      </c>
      <c r="R37" s="5">
        <v>0.34989999999999999</v>
      </c>
      <c r="S37" s="5">
        <v>0.5403</v>
      </c>
      <c r="U37" s="24">
        <v>9.0499999999999997E-2</v>
      </c>
      <c r="V37" s="24">
        <v>8.7400000000000005E-2</v>
      </c>
      <c r="W37" s="24">
        <v>8.8700000000000001E-2</v>
      </c>
      <c r="X37" s="24">
        <v>8.6800000000000002E-2</v>
      </c>
      <c r="Y37" s="24">
        <v>8.6499999999999994E-2</v>
      </c>
      <c r="AA37" s="7">
        <f t="shared" si="10"/>
        <v>7.4061423453968102E-3</v>
      </c>
      <c r="AB37" s="7">
        <f t="shared" si="11"/>
        <v>2.6693693372281401E-2</v>
      </c>
      <c r="AC37" s="7">
        <f t="shared" si="12"/>
        <v>1.0600958548139022E-4</v>
      </c>
      <c r="AD37" s="7">
        <f t="shared" si="13"/>
        <v>2.8055360742562391E-3</v>
      </c>
      <c r="AE37" s="7">
        <f t="shared" si="14"/>
        <v>1.1113492930921768E-3</v>
      </c>
      <c r="AH37" s="7">
        <f t="shared" si="15"/>
        <v>0.12044991263890277</v>
      </c>
      <c r="AI37" s="7">
        <f t="shared" si="16"/>
        <v>5.6652545818655808E-2</v>
      </c>
      <c r="AJ37" s="7">
        <f t="shared" si="17"/>
        <v>0.13623192781860499</v>
      </c>
      <c r="AK37" s="7">
        <f t="shared" si="18"/>
        <v>9.9898545319582727E-2</v>
      </c>
      <c r="AL37" s="7">
        <f t="shared" si="19"/>
        <v>0.17678921352402449</v>
      </c>
      <c r="AO37">
        <v>0.27100000000000002</v>
      </c>
      <c r="AP37">
        <v>0.38419999999999999</v>
      </c>
      <c r="AQ37">
        <v>0.379</v>
      </c>
      <c r="AR37">
        <v>0.30969999999999998</v>
      </c>
      <c r="AS37">
        <v>0.3569</v>
      </c>
      <c r="AU37" s="11">
        <f t="shared" si="20"/>
        <v>2.7741882799907264E-2</v>
      </c>
      <c r="AV37" s="11">
        <f t="shared" si="21"/>
        <v>3.4553290820242047E-3</v>
      </c>
      <c r="AW37" s="11">
        <f t="shared" si="22"/>
        <v>6.2088246885164166E-3</v>
      </c>
      <c r="AX37" s="11">
        <f t="shared" si="23"/>
        <v>8.6801479087759096E-3</v>
      </c>
      <c r="AY37" s="11">
        <f t="shared" si="24"/>
        <v>2.2518932219387878E-2</v>
      </c>
      <c r="BB37" s="13">
        <f t="shared" si="25"/>
        <v>51.092533112148672</v>
      </c>
      <c r="BC37" s="13">
        <f t="shared" si="26"/>
        <v>0.70044995587224435</v>
      </c>
      <c r="BD37" s="13">
        <f t="shared" si="27"/>
        <v>0.41810569547176296</v>
      </c>
      <c r="BE37" s="13">
        <f t="shared" si="28"/>
        <v>2.3220834989197639E-4</v>
      </c>
      <c r="BF37" s="13"/>
      <c r="BG37" s="13"/>
      <c r="BH37" s="13">
        <f t="shared" si="29"/>
        <v>0.5403</v>
      </c>
      <c r="BI37" s="13">
        <f t="shared" si="3"/>
        <v>0.50696309412839613</v>
      </c>
      <c r="BJ37" s="13">
        <f t="shared" si="30"/>
        <v>1.1113492930921768E-3</v>
      </c>
      <c r="BK37" s="13"/>
      <c r="BM37" s="16">
        <v>0.35259703640079498</v>
      </c>
      <c r="BN37" s="16">
        <v>0.48132079491114499</v>
      </c>
      <c r="BO37" s="16">
        <v>0.41797538221539299</v>
      </c>
      <c r="BP37" s="16">
        <v>0.33786841981738103</v>
      </c>
      <c r="BQ37" s="16">
        <v>0.55042339545269603</v>
      </c>
      <c r="BS37" s="16">
        <f t="shared" si="31"/>
        <v>7.2185262394855081E-3</v>
      </c>
      <c r="BT37" s="16">
        <f t="shared" si="32"/>
        <v>2.4305696202205698E-2</v>
      </c>
      <c r="BU37" s="16">
        <f t="shared" si="33"/>
        <v>1.5856892178510631E-3</v>
      </c>
      <c r="BV37" s="16">
        <f t="shared" si="34"/>
        <v>4.2248559036700663E-3</v>
      </c>
      <c r="BW37" s="16">
        <f t="shared" si="35"/>
        <v>1.8887977911989436E-3</v>
      </c>
      <c r="BZ37" s="17"/>
      <c r="CA37" s="17"/>
    </row>
    <row r="38" spans="1:79" x14ac:dyDescent="0.25">
      <c r="A38" s="2">
        <v>58.596631210199313</v>
      </c>
      <c r="B38" s="7">
        <v>0.1015744491114445</v>
      </c>
      <c r="C38" s="7">
        <v>0.19039139359721191</v>
      </c>
      <c r="D38" s="7">
        <v>0.42887871369902997</v>
      </c>
      <c r="E38" s="7">
        <v>0.3231330996298491</v>
      </c>
      <c r="F38" s="7">
        <v>0.16914044807105064</v>
      </c>
      <c r="G38" s="7">
        <v>0.46880130937445402</v>
      </c>
      <c r="H38" s="7"/>
      <c r="I38" s="6">
        <f t="shared" si="5"/>
        <v>0</v>
      </c>
      <c r="J38" s="6">
        <f t="shared" si="6"/>
        <v>0</v>
      </c>
      <c r="K38" s="6">
        <f t="shared" si="7"/>
        <v>0</v>
      </c>
      <c r="L38" s="6">
        <f t="shared" si="8"/>
        <v>0</v>
      </c>
      <c r="M38" s="6">
        <f t="shared" si="9"/>
        <v>0</v>
      </c>
      <c r="N38" s="5"/>
      <c r="O38" s="5">
        <v>0.3513</v>
      </c>
      <c r="P38" s="5">
        <v>0.50409999999999999</v>
      </c>
      <c r="Q38" s="4">
        <v>0.4627</v>
      </c>
      <c r="R38" s="5">
        <v>0.35870000000000002</v>
      </c>
      <c r="S38" s="5">
        <v>0.57130000000000003</v>
      </c>
      <c r="U38" s="24">
        <v>0.17430000000000001</v>
      </c>
      <c r="V38" s="24">
        <v>0.17530000000000001</v>
      </c>
      <c r="W38" s="24">
        <v>0.1749</v>
      </c>
      <c r="X38" s="24">
        <v>0.17560000000000001</v>
      </c>
      <c r="Y38" s="24">
        <v>0.17560000000000001</v>
      </c>
      <c r="AA38" s="7">
        <f t="shared" si="10"/>
        <v>2.5891579614487376E-2</v>
      </c>
      <c r="AB38" s="7">
        <f t="shared" si="11"/>
        <v>5.6582419127725004E-3</v>
      </c>
      <c r="AC38" s="7">
        <f t="shared" si="12"/>
        <v>1.9478919678931627E-2</v>
      </c>
      <c r="AD38" s="7">
        <f t="shared" si="13"/>
        <v>3.593282372750406E-2</v>
      </c>
      <c r="AE38" s="7">
        <f t="shared" si="14"/>
        <v>1.0505981579951394E-2</v>
      </c>
      <c r="AH38" s="7">
        <f t="shared" si="15"/>
        <v>2.5893294790039215E-4</v>
      </c>
      <c r="AI38" s="7">
        <f t="shared" si="16"/>
        <v>6.4302164041254606E-2</v>
      </c>
      <c r="AJ38" s="7">
        <f t="shared" si="17"/>
        <v>2.197305182587277E-2</v>
      </c>
      <c r="AK38" s="7">
        <f t="shared" si="18"/>
        <v>4.1725811122793522E-5</v>
      </c>
      <c r="AL38" s="7">
        <f t="shared" si="19"/>
        <v>8.5967007818894284E-2</v>
      </c>
      <c r="AO38">
        <v>0.2281</v>
      </c>
      <c r="AP38">
        <v>0.30759999999999998</v>
      </c>
      <c r="AQ38">
        <v>0.34289999999999998</v>
      </c>
      <c r="AR38">
        <v>0.3619</v>
      </c>
      <c r="AS38">
        <v>0.36559999999999998</v>
      </c>
      <c r="AU38" s="11">
        <f t="shared" si="20"/>
        <v>1.4219389968403906E-3</v>
      </c>
      <c r="AV38" s="11">
        <f t="shared" si="21"/>
        <v>1.4708526396491282E-2</v>
      </c>
      <c r="AW38" s="11">
        <f t="shared" si="22"/>
        <v>3.9073035024347126E-4</v>
      </c>
      <c r="AX38" s="11">
        <f t="shared" si="23"/>
        <v>3.7156244859849329E-2</v>
      </c>
      <c r="AY38" s="11">
        <f t="shared" si="24"/>
        <v>1.0650510256601776E-2</v>
      </c>
      <c r="BB38" s="13">
        <f t="shared" si="25"/>
        <v>59.411124384021086</v>
      </c>
      <c r="BC38" s="13">
        <f t="shared" si="26"/>
        <v>0.81449317382177355</v>
      </c>
      <c r="BD38" s="13">
        <f t="shared" si="27"/>
        <v>0.43165002064391611</v>
      </c>
      <c r="BE38" s="13">
        <f t="shared" si="28"/>
        <v>6.8911275692388516E-2</v>
      </c>
      <c r="BF38" s="13"/>
      <c r="BG38" s="13"/>
      <c r="BH38" s="13">
        <f t="shared" si="29"/>
        <v>0.50409999999999999</v>
      </c>
      <c r="BI38" s="13">
        <f t="shared" si="3"/>
        <v>0.42887871369902997</v>
      </c>
      <c r="BJ38" s="13">
        <f t="shared" si="30"/>
        <v>5.6582419127725004E-3</v>
      </c>
      <c r="BK38" s="13"/>
      <c r="BM38" s="16">
        <v>0.34022540504240201</v>
      </c>
      <c r="BN38" s="16">
        <v>0.50062318741757195</v>
      </c>
      <c r="BO38" s="16">
        <v>0.41941701484032401</v>
      </c>
      <c r="BP38" s="16">
        <v>0.372236687520764</v>
      </c>
      <c r="BQ38" s="16">
        <v>0.56868803199806905</v>
      </c>
      <c r="BS38" s="16">
        <f t="shared" si="31"/>
        <v>2.2450230985757356E-2</v>
      </c>
      <c r="BT38" s="16">
        <f t="shared" si="32"/>
        <v>5.1472695091505606E-3</v>
      </c>
      <c r="BU38" s="16">
        <f t="shared" si="33"/>
        <v>9.270592328257922E-3</v>
      </c>
      <c r="BV38" s="16">
        <f t="shared" si="34"/>
        <v>4.1248082478615306E-2</v>
      </c>
      <c r="BW38" s="16">
        <f t="shared" si="35"/>
        <v>9.9773573564870075E-3</v>
      </c>
      <c r="BZ38" s="17"/>
      <c r="CA38" s="17"/>
    </row>
    <row r="39" spans="1:79" x14ac:dyDescent="0.25">
      <c r="A39" s="2">
        <v>53.775783055163473</v>
      </c>
      <c r="B39" s="7">
        <v>0.13276459006623761</v>
      </c>
      <c r="C39" s="7">
        <v>0.30383703859823963</v>
      </c>
      <c r="D39" s="7">
        <v>0.4371015014841374</v>
      </c>
      <c r="E39" s="7">
        <v>0.47055666504122212</v>
      </c>
      <c r="F39" s="7">
        <v>0.20454466078103709</v>
      </c>
      <c r="G39" s="7">
        <v>0.46881273275815638</v>
      </c>
      <c r="H39" s="7"/>
      <c r="I39" s="6">
        <f t="shared" si="5"/>
        <v>0</v>
      </c>
      <c r="J39" s="6">
        <f t="shared" si="6"/>
        <v>0</v>
      </c>
      <c r="K39" s="6">
        <f t="shared" si="7"/>
        <v>1</v>
      </c>
      <c r="L39" s="6">
        <f t="shared" si="8"/>
        <v>0</v>
      </c>
      <c r="M39" s="6">
        <f t="shared" si="9"/>
        <v>0</v>
      </c>
      <c r="N39" s="5"/>
      <c r="O39" s="5">
        <v>0.35189999999999999</v>
      </c>
      <c r="P39" s="5">
        <v>0.50119999999999998</v>
      </c>
      <c r="Q39" s="4">
        <v>0.46239999999999998</v>
      </c>
      <c r="R39" s="5">
        <v>0.35809999999999997</v>
      </c>
      <c r="S39" s="5">
        <v>0.56689999999999996</v>
      </c>
      <c r="U39" s="24">
        <v>0.16950000000000001</v>
      </c>
      <c r="V39" s="24">
        <v>0.17030000000000001</v>
      </c>
      <c r="W39" s="24">
        <v>0.17</v>
      </c>
      <c r="X39" s="24">
        <v>0.17050000000000001</v>
      </c>
      <c r="Y39" s="24">
        <v>0.17050000000000001</v>
      </c>
      <c r="AA39" s="7">
        <f t="shared" si="10"/>
        <v>2.3100482587071064E-3</v>
      </c>
      <c r="AB39" s="7">
        <f t="shared" si="11"/>
        <v>4.1086175119880372E-3</v>
      </c>
      <c r="AC39" s="7">
        <f t="shared" si="12"/>
        <v>6.653118459469545E-5</v>
      </c>
      <c r="AD39" s="7">
        <f t="shared" si="13"/>
        <v>2.3579242202650761E-2</v>
      </c>
      <c r="AE39" s="7">
        <f t="shared" si="14"/>
        <v>9.6211119949728401E-3</v>
      </c>
      <c r="AH39" s="7">
        <f t="shared" si="15"/>
        <v>1.8046439939344922E-2</v>
      </c>
      <c r="AI39" s="7">
        <f t="shared" si="16"/>
        <v>7.1183041194190166E-2</v>
      </c>
      <c r="AJ39" s="7">
        <f t="shared" si="17"/>
        <v>9.0334308900701404E-2</v>
      </c>
      <c r="AK39" s="7">
        <f t="shared" si="18"/>
        <v>1.1590389276958837E-3</v>
      </c>
      <c r="AL39" s="7">
        <f t="shared" si="19"/>
        <v>8.8990486525639234E-2</v>
      </c>
      <c r="AO39">
        <v>0.23319999999999999</v>
      </c>
      <c r="AP39">
        <v>0.3115</v>
      </c>
      <c r="AQ39">
        <v>0.34670000000000001</v>
      </c>
      <c r="AR39">
        <v>0.35510000000000003</v>
      </c>
      <c r="AS39">
        <v>0.36409999999999998</v>
      </c>
      <c r="AU39" s="11">
        <f t="shared" si="20"/>
        <v>4.9895912219291962E-3</v>
      </c>
      <c r="AV39" s="11">
        <f t="shared" si="21"/>
        <v>1.5775737175069769E-2</v>
      </c>
      <c r="AW39" s="11">
        <f t="shared" si="22"/>
        <v>1.5340473475133492E-2</v>
      </c>
      <c r="AX39" s="11">
        <f t="shared" si="23"/>
        <v>2.2666910167337E-2</v>
      </c>
      <c r="AY39" s="11">
        <f t="shared" si="24"/>
        <v>1.0964756401681082E-2</v>
      </c>
      <c r="BB39" s="13">
        <f t="shared" si="25"/>
        <v>54.523266439630248</v>
      </c>
      <c r="BC39" s="13">
        <f t="shared" si="26"/>
        <v>0.74748338446677565</v>
      </c>
      <c r="BD39" s="13">
        <f t="shared" si="27"/>
        <v>0.42369161335709921</v>
      </c>
      <c r="BE39" s="13">
        <f t="shared" si="28"/>
        <v>4.8025386823374823E-2</v>
      </c>
      <c r="BF39" s="13"/>
      <c r="BG39" s="13"/>
      <c r="BH39" s="13">
        <f t="shared" si="29"/>
        <v>0.50119999999999998</v>
      </c>
      <c r="BI39" s="13">
        <f t="shared" si="3"/>
        <v>0.4371015014841374</v>
      </c>
      <c r="BJ39" s="13">
        <f t="shared" si="30"/>
        <v>4.1086175119880372E-3</v>
      </c>
      <c r="BK39" s="13"/>
      <c r="BM39" s="16">
        <v>0.34154369362977099</v>
      </c>
      <c r="BN39" s="16">
        <v>0.49856637510131402</v>
      </c>
      <c r="BO39" s="16">
        <v>0.41926339824914299</v>
      </c>
      <c r="BP39" s="16">
        <v>0.368574495060568</v>
      </c>
      <c r="BQ39" s="16">
        <v>0.56674180023503795</v>
      </c>
      <c r="BS39" s="16">
        <f t="shared" si="31"/>
        <v>1.4217918336669098E-3</v>
      </c>
      <c r="BT39" s="16">
        <f t="shared" si="32"/>
        <v>3.7779306887754942E-3</v>
      </c>
      <c r="BU39" s="16">
        <f t="shared" si="33"/>
        <v>2.6309992182034074E-3</v>
      </c>
      <c r="BV39" s="16">
        <f t="shared" si="34"/>
        <v>2.6905786533770373E-2</v>
      </c>
      <c r="BW39" s="16">
        <f t="shared" si="35"/>
        <v>9.5901022568916239E-3</v>
      </c>
      <c r="BZ39" s="17"/>
      <c r="CA39" s="17"/>
    </row>
    <row r="40" spans="1:79" x14ac:dyDescent="0.25">
      <c r="A40" s="2">
        <v>56.889856573104808</v>
      </c>
      <c r="B40" s="7">
        <v>0.25260443148472961</v>
      </c>
      <c r="C40" s="7">
        <v>0.50137951856958052</v>
      </c>
      <c r="D40" s="7">
        <v>0.47114795807763266</v>
      </c>
      <c r="E40" s="7">
        <v>0.46781971212361551</v>
      </c>
      <c r="F40" s="7">
        <v>0.31172046608985149</v>
      </c>
      <c r="G40" s="7">
        <v>0.52713333744011193</v>
      </c>
      <c r="H40" s="7"/>
      <c r="I40" s="6">
        <f t="shared" si="5"/>
        <v>1</v>
      </c>
      <c r="J40" s="6">
        <f t="shared" si="6"/>
        <v>0</v>
      </c>
      <c r="K40" s="6">
        <f t="shared" si="7"/>
        <v>1</v>
      </c>
      <c r="L40" s="6">
        <f t="shared" si="8"/>
        <v>0</v>
      </c>
      <c r="M40" s="6">
        <f t="shared" si="9"/>
        <v>0</v>
      </c>
      <c r="N40" s="5"/>
      <c r="O40" s="5">
        <v>0.3523</v>
      </c>
      <c r="P40" s="5">
        <v>0.49099999999999999</v>
      </c>
      <c r="Q40" s="4">
        <v>0.4556</v>
      </c>
      <c r="R40" s="5">
        <v>0.35610000000000003</v>
      </c>
      <c r="S40" s="5">
        <v>0.54920000000000002</v>
      </c>
      <c r="U40" s="24">
        <v>0.13589999999999999</v>
      </c>
      <c r="V40" s="24">
        <v>0.1351</v>
      </c>
      <c r="W40" s="24">
        <v>0.13550000000000001</v>
      </c>
      <c r="X40" s="24">
        <v>0.13500000000000001</v>
      </c>
      <c r="Y40" s="24">
        <v>0.13489999999999999</v>
      </c>
      <c r="AA40" s="7">
        <f t="shared" si="10"/>
        <v>2.2224702856937902E-2</v>
      </c>
      <c r="AB40" s="7">
        <f t="shared" si="11"/>
        <v>3.9410356848743018E-4</v>
      </c>
      <c r="AC40" s="7">
        <f t="shared" si="12"/>
        <v>1.4932136438403564E-4</v>
      </c>
      <c r="AD40" s="7">
        <f t="shared" si="13"/>
        <v>1.9695430300820239E-3</v>
      </c>
      <c r="AE40" s="7">
        <f t="shared" si="14"/>
        <v>4.86937596531967E-4</v>
      </c>
      <c r="AH40" s="7">
        <f t="shared" si="15"/>
        <v>0.13357527849385234</v>
      </c>
      <c r="AI40" s="7">
        <f t="shared" si="16"/>
        <v>0.11292823012814636</v>
      </c>
      <c r="AJ40" s="7">
        <f t="shared" si="17"/>
        <v>0.11043639106592268</v>
      </c>
      <c r="AK40" s="7">
        <f t="shared" si="18"/>
        <v>3.1230123135014345E-2</v>
      </c>
      <c r="AL40" s="7">
        <f t="shared" si="19"/>
        <v>0.15384699099940868</v>
      </c>
      <c r="AO40">
        <v>0.25700000000000001</v>
      </c>
      <c r="AP40">
        <v>0.33889999999999998</v>
      </c>
      <c r="AQ40">
        <v>0.3644</v>
      </c>
      <c r="AR40">
        <v>0.3246</v>
      </c>
      <c r="AS40">
        <v>0.35870000000000002</v>
      </c>
      <c r="AU40" s="11">
        <f t="shared" si="20"/>
        <v>5.9721349096299947E-2</v>
      </c>
      <c r="AV40" s="11">
        <f t="shared" si="21"/>
        <v>1.7489522415703292E-2</v>
      </c>
      <c r="AW40" s="11">
        <f t="shared" si="22"/>
        <v>1.0695636855731504E-2</v>
      </c>
      <c r="AX40" s="11">
        <f t="shared" si="23"/>
        <v>1.6588239374266538E-4</v>
      </c>
      <c r="AY40" s="11">
        <f t="shared" si="24"/>
        <v>2.8369789161214604E-2</v>
      </c>
      <c r="BB40" s="13">
        <f t="shared" si="25"/>
        <v>57.680625579470963</v>
      </c>
      <c r="BC40" s="13">
        <f t="shared" si="26"/>
        <v>0.79076900636615477</v>
      </c>
      <c r="BD40" s="13">
        <f t="shared" si="27"/>
        <v>0.4288324235589257</v>
      </c>
      <c r="BE40" s="13">
        <f t="shared" si="28"/>
        <v>1.3715210582238247E-2</v>
      </c>
      <c r="BF40" s="13"/>
      <c r="BG40" s="13"/>
      <c r="BH40" s="13">
        <f t="shared" si="29"/>
        <v>0.49099999999999999</v>
      </c>
      <c r="BI40" s="13">
        <f t="shared" si="3"/>
        <v>0.47114795807763266</v>
      </c>
      <c r="BJ40" s="13">
        <f t="shared" si="30"/>
        <v>3.9410356848743018E-4</v>
      </c>
      <c r="BK40" s="13"/>
      <c r="BM40" s="16">
        <v>0.34660558378255701</v>
      </c>
      <c r="BN40" s="16">
        <v>0.49066874319465398</v>
      </c>
      <c r="BO40" s="16">
        <v>0.41867354992787698</v>
      </c>
      <c r="BP40" s="16">
        <v>0.35451261503712</v>
      </c>
      <c r="BQ40" s="16">
        <v>0.559268769298782</v>
      </c>
      <c r="BS40" s="16">
        <f t="shared" si="31"/>
        <v>2.3954970889457805E-2</v>
      </c>
      <c r="BT40" s="16">
        <f t="shared" si="32"/>
        <v>3.8106105158492115E-4</v>
      </c>
      <c r="BU40" s="16">
        <f t="shared" si="33"/>
        <v>2.4153452585698389E-3</v>
      </c>
      <c r="BV40" s="16">
        <f t="shared" si="34"/>
        <v>1.8311680115252139E-3</v>
      </c>
      <c r="BW40" s="16">
        <f t="shared" si="35"/>
        <v>1.0326859807432275E-3</v>
      </c>
      <c r="BZ40" s="17"/>
      <c r="CA40" s="17"/>
    </row>
    <row r="41" spans="1:79" x14ac:dyDescent="0.25">
      <c r="A41" s="2">
        <v>38.897081287216857</v>
      </c>
      <c r="B41" s="7">
        <v>1.7796164240062778E-2</v>
      </c>
      <c r="C41" s="7">
        <v>0.44612452734961539</v>
      </c>
      <c r="D41" s="7">
        <v>0.70082737122210592</v>
      </c>
      <c r="E41" s="7">
        <v>0.52088907381022986</v>
      </c>
      <c r="F41" s="7">
        <v>0.41911057657678941</v>
      </c>
      <c r="G41" s="7">
        <v>0.64960527641420096</v>
      </c>
      <c r="H41" s="7"/>
      <c r="I41" s="6">
        <f t="shared" si="5"/>
        <v>1</v>
      </c>
      <c r="J41" s="6">
        <f t="shared" si="6"/>
        <v>1</v>
      </c>
      <c r="K41" s="6">
        <f t="shared" si="7"/>
        <v>1</v>
      </c>
      <c r="L41" s="6">
        <f t="shared" si="8"/>
        <v>1</v>
      </c>
      <c r="M41" s="6">
        <f t="shared" si="9"/>
        <v>1</v>
      </c>
      <c r="N41" s="5"/>
      <c r="O41" s="5">
        <v>0.34339999999999998</v>
      </c>
      <c r="P41" s="5">
        <v>0.51060000000000005</v>
      </c>
      <c r="Q41" s="4">
        <v>0.4496</v>
      </c>
      <c r="R41" s="5">
        <v>0.36159999999999998</v>
      </c>
      <c r="S41" s="5">
        <v>0.58009999999999995</v>
      </c>
      <c r="U41" s="24">
        <v>0.18149999999999999</v>
      </c>
      <c r="V41" s="24">
        <v>0.1827</v>
      </c>
      <c r="W41" s="24">
        <v>0.1822</v>
      </c>
      <c r="X41" s="24">
        <v>0.183</v>
      </c>
      <c r="Y41" s="24">
        <v>0.18310000000000001</v>
      </c>
      <c r="AA41" s="7">
        <f t="shared" si="10"/>
        <v>1.0552328519201883E-2</v>
      </c>
      <c r="AB41" s="7">
        <f t="shared" si="11"/>
        <v>3.6186452762072871E-2</v>
      </c>
      <c r="AC41" s="7">
        <f t="shared" si="12"/>
        <v>5.0821320447204015E-3</v>
      </c>
      <c r="AD41" s="7">
        <f t="shared" si="13"/>
        <v>3.3074664181947612E-3</v>
      </c>
      <c r="AE41" s="7">
        <f t="shared" si="14"/>
        <v>4.830983449414487E-3</v>
      </c>
      <c r="AH41" s="7">
        <f t="shared" si="15"/>
        <v>7.002614047500734E-2</v>
      </c>
      <c r="AI41" s="7">
        <f t="shared" si="16"/>
        <v>0.26845597280952999</v>
      </c>
      <c r="AJ41" s="7">
        <f t="shared" si="17"/>
        <v>0.11471028871843131</v>
      </c>
      <c r="AK41" s="7">
        <f t="shared" si="18"/>
        <v>5.5748204371423936E-2</v>
      </c>
      <c r="AL41" s="7">
        <f t="shared" si="19"/>
        <v>0.21762717292229</v>
      </c>
      <c r="AO41">
        <v>0.22009999999999999</v>
      </c>
      <c r="AP41">
        <v>0.3024</v>
      </c>
      <c r="AQ41">
        <v>0.3357</v>
      </c>
      <c r="AR41">
        <v>0.3735</v>
      </c>
      <c r="AS41">
        <v>0.36930000000000002</v>
      </c>
      <c r="AU41" s="11">
        <f t="shared" si="20"/>
        <v>5.1087086963617037E-2</v>
      </c>
      <c r="AV41" s="11">
        <f t="shared" si="21"/>
        <v>0.15874437013895779</v>
      </c>
      <c r="AW41" s="11">
        <f t="shared" si="22"/>
        <v>3.4294993058690763E-2</v>
      </c>
      <c r="AX41" s="11">
        <f t="shared" si="23"/>
        <v>2.0803246956671707E-3</v>
      </c>
      <c r="AY41" s="11">
        <f t="shared" si="24"/>
        <v>7.8571047985641601E-2</v>
      </c>
      <c r="BB41" s="13">
        <f t="shared" si="25"/>
        <v>39.437750717109175</v>
      </c>
      <c r="BC41" s="13">
        <f t="shared" si="26"/>
        <v>0.54066942989231848</v>
      </c>
      <c r="BD41" s="13">
        <f t="shared" si="27"/>
        <v>0.39912938597295944</v>
      </c>
      <c r="BE41" s="13">
        <f t="shared" si="28"/>
        <v>3.9924797794658302E-4</v>
      </c>
      <c r="BF41" s="13"/>
      <c r="BG41" s="13"/>
      <c r="BH41" s="13">
        <f t="shared" si="29"/>
        <v>0.51060000000000005</v>
      </c>
      <c r="BI41" s="13">
        <f t="shared" si="3"/>
        <v>0.70082737122210592</v>
      </c>
      <c r="BJ41" s="13">
        <f t="shared" si="30"/>
        <v>3.6186452762072871E-2</v>
      </c>
      <c r="BK41" s="13"/>
      <c r="BM41" s="16">
        <v>0.33668461710581199</v>
      </c>
      <c r="BN41" s="16">
        <v>0.50614757434393398</v>
      </c>
      <c r="BO41" s="16">
        <v>0.419829613248689</v>
      </c>
      <c r="BP41" s="16">
        <v>0.38207296085936898</v>
      </c>
      <c r="BQ41" s="16">
        <v>0.57391541090005804</v>
      </c>
      <c r="BS41" s="16">
        <f t="shared" si="31"/>
        <v>1.1977093954171743E-2</v>
      </c>
      <c r="BT41" s="16">
        <f t="shared" si="32"/>
        <v>3.7900223312526286E-2</v>
      </c>
      <c r="BU41" s="16">
        <f t="shared" si="33"/>
        <v>1.0213014568989633E-2</v>
      </c>
      <c r="BV41" s="16">
        <f t="shared" si="34"/>
        <v>1.3717849780313085E-3</v>
      </c>
      <c r="BW41" s="16">
        <f t="shared" si="35"/>
        <v>5.7289557415490409E-3</v>
      </c>
      <c r="BZ41" s="17"/>
      <c r="CA41" s="17"/>
    </row>
    <row r="42" spans="1:79" x14ac:dyDescent="0.25">
      <c r="A42" s="2">
        <v>35.822167574210837</v>
      </c>
      <c r="B42" s="7">
        <v>0.1389524309741777</v>
      </c>
      <c r="C42" s="7">
        <v>0.32847838175201111</v>
      </c>
      <c r="D42" s="7">
        <v>0.71029019994635878</v>
      </c>
      <c r="E42" s="7">
        <v>0.48920618746173772</v>
      </c>
      <c r="F42" s="7">
        <v>0.40674292861784611</v>
      </c>
      <c r="G42" s="7">
        <v>0.74378560617480627</v>
      </c>
      <c r="H42" s="7"/>
      <c r="I42" s="6">
        <f t="shared" si="5"/>
        <v>0</v>
      </c>
      <c r="J42" s="6">
        <f t="shared" si="6"/>
        <v>1</v>
      </c>
      <c r="K42" s="6">
        <f t="shared" si="7"/>
        <v>1</v>
      </c>
      <c r="L42" s="6">
        <f t="shared" si="8"/>
        <v>1</v>
      </c>
      <c r="M42" s="6">
        <f t="shared" si="9"/>
        <v>1</v>
      </c>
      <c r="N42" s="5"/>
      <c r="O42" s="5">
        <v>0.35199999999999998</v>
      </c>
      <c r="P42" s="5">
        <v>0.50080000000000002</v>
      </c>
      <c r="Q42" s="4">
        <v>0.4622</v>
      </c>
      <c r="R42" s="5">
        <v>0.35799999999999998</v>
      </c>
      <c r="S42" s="5">
        <v>0.56599999999999995</v>
      </c>
      <c r="U42" s="24">
        <v>0.16830000000000001</v>
      </c>
      <c r="V42" s="24">
        <v>0.1691</v>
      </c>
      <c r="W42" s="24">
        <v>0.16880000000000001</v>
      </c>
      <c r="X42" s="24">
        <v>0.16930000000000001</v>
      </c>
      <c r="Y42" s="24">
        <v>0.16930000000000001</v>
      </c>
      <c r="AA42" s="7">
        <f t="shared" si="10"/>
        <v>5.5326652500412314E-4</v>
      </c>
      <c r="AB42" s="7">
        <f t="shared" si="11"/>
        <v>4.3886143873565368E-2</v>
      </c>
      <c r="AC42" s="7">
        <f t="shared" si="12"/>
        <v>7.2933416121851954E-4</v>
      </c>
      <c r="AD42" s="7">
        <f t="shared" si="13"/>
        <v>2.3758730902444427E-3</v>
      </c>
      <c r="AE42" s="7">
        <f t="shared" si="14"/>
        <v>3.1607721762943332E-2</v>
      </c>
      <c r="AH42" s="7">
        <f t="shared" si="15"/>
        <v>2.5657113980693001E-2</v>
      </c>
      <c r="AI42" s="7">
        <f t="shared" si="16"/>
        <v>0.29288683251797976</v>
      </c>
      <c r="AJ42" s="7">
        <f t="shared" si="17"/>
        <v>0.10266012496376621</v>
      </c>
      <c r="AK42" s="7">
        <f t="shared" si="18"/>
        <v>5.637914435061956E-2</v>
      </c>
      <c r="AL42" s="7">
        <f t="shared" si="19"/>
        <v>0.3300337117020346</v>
      </c>
      <c r="AO42">
        <v>0.23430000000000001</v>
      </c>
      <c r="AP42">
        <v>0.3125</v>
      </c>
      <c r="AQ42">
        <v>0.34749999999999998</v>
      </c>
      <c r="AR42">
        <v>0.35360000000000003</v>
      </c>
      <c r="AS42">
        <v>0.36380000000000001</v>
      </c>
      <c r="AU42" s="11">
        <f t="shared" si="20"/>
        <v>8.8695675894275364E-3</v>
      </c>
      <c r="AV42" s="11">
        <f t="shared" si="21"/>
        <v>0.15823704317336409</v>
      </c>
      <c r="AW42" s="11">
        <f t="shared" si="22"/>
        <v>2.0080643564941159E-2</v>
      </c>
      <c r="AX42" s="11">
        <f t="shared" si="23"/>
        <v>2.8241708620814843E-3</v>
      </c>
      <c r="AY42" s="11">
        <f t="shared" si="24"/>
        <v>0.14438906090003495</v>
      </c>
      <c r="BB42" s="13">
        <f t="shared" si="25"/>
        <v>36.32009570349237</v>
      </c>
      <c r="BC42" s="13">
        <f t="shared" si="26"/>
        <v>0.49792812928153296</v>
      </c>
      <c r="BD42" s="13">
        <f t="shared" si="27"/>
        <v>0.39405322200493265</v>
      </c>
      <c r="BE42" s="13">
        <f t="shared" si="28"/>
        <v>1.6102865392181973E-4</v>
      </c>
      <c r="BF42" s="13"/>
      <c r="BG42" s="13"/>
      <c r="BH42" s="13">
        <f t="shared" si="29"/>
        <v>0.50080000000000002</v>
      </c>
      <c r="BI42" s="13">
        <f t="shared" si="3"/>
        <v>0.71029019994635878</v>
      </c>
      <c r="BJ42" s="13">
        <f t="shared" si="30"/>
        <v>4.3886143873565368E-2</v>
      </c>
      <c r="BK42" s="13"/>
      <c r="BM42" s="16">
        <v>0.34180566123367201</v>
      </c>
      <c r="BN42" s="16">
        <v>0.49815764957692898</v>
      </c>
      <c r="BO42" s="16">
        <v>0.41923287187525399</v>
      </c>
      <c r="BP42" s="16">
        <v>0.36784675168706699</v>
      </c>
      <c r="BQ42" s="16">
        <v>0.56635504905135803</v>
      </c>
      <c r="BS42" s="16">
        <f t="shared" si="31"/>
        <v>1.7761637838229971E-4</v>
      </c>
      <c r="BT42" s="16">
        <f t="shared" si="32"/>
        <v>4.5000218926238671E-2</v>
      </c>
      <c r="BU42" s="16">
        <f t="shared" si="33"/>
        <v>4.8962648941656469E-3</v>
      </c>
      <c r="BV42" s="16">
        <f t="shared" si="34"/>
        <v>1.5129125798304742E-3</v>
      </c>
      <c r="BW42" s="16">
        <f t="shared" si="35"/>
        <v>3.1481602601137228E-2</v>
      </c>
      <c r="BZ42" s="17"/>
      <c r="CA42" s="17"/>
    </row>
    <row r="43" spans="1:79" x14ac:dyDescent="0.25">
      <c r="A43" s="2">
        <v>59.713004778916684</v>
      </c>
      <c r="B43" s="7">
        <v>0.31426170790667396</v>
      </c>
      <c r="C43" s="7">
        <v>0.57519049796328203</v>
      </c>
      <c r="D43" s="7">
        <v>0.74894534058795048</v>
      </c>
      <c r="E43" s="7">
        <v>0.58548808785506101</v>
      </c>
      <c r="F43" s="7">
        <v>0.47660827615226925</v>
      </c>
      <c r="G43" s="7">
        <v>0.68841860815412537</v>
      </c>
      <c r="H43" s="7"/>
      <c r="I43" s="6">
        <f t="shared" si="5"/>
        <v>1</v>
      </c>
      <c r="J43" s="6">
        <f t="shared" si="6"/>
        <v>1</v>
      </c>
      <c r="K43" s="6">
        <f t="shared" si="7"/>
        <v>1</v>
      </c>
      <c r="L43" s="6">
        <f t="shared" si="8"/>
        <v>1</v>
      </c>
      <c r="M43" s="6">
        <f t="shared" si="9"/>
        <v>1</v>
      </c>
      <c r="N43" s="5"/>
      <c r="O43" s="5">
        <v>0.35199999999999998</v>
      </c>
      <c r="P43" s="5">
        <v>0.48809999999999998</v>
      </c>
      <c r="Q43" s="4">
        <v>0.45179999999999998</v>
      </c>
      <c r="R43" s="5">
        <v>0.3548</v>
      </c>
      <c r="S43" s="5">
        <v>0.54330000000000001</v>
      </c>
      <c r="U43" s="24">
        <v>0.1137</v>
      </c>
      <c r="V43" s="24">
        <v>0.1118</v>
      </c>
      <c r="W43" s="24">
        <v>0.11269999999999999</v>
      </c>
      <c r="X43" s="24">
        <v>0.1114</v>
      </c>
      <c r="Y43" s="24">
        <v>0.1113</v>
      </c>
      <c r="AA43" s="7">
        <f t="shared" si="10"/>
        <v>4.9813998381097811E-2</v>
      </c>
      <c r="AB43" s="7">
        <f t="shared" si="11"/>
        <v>6.8040291706443892E-2</v>
      </c>
      <c r="AC43" s="7">
        <f t="shared" si="12"/>
        <v>1.7872504834342516E-2</v>
      </c>
      <c r="AD43" s="7">
        <f t="shared" si="13"/>
        <v>1.4837256139187485E-2</v>
      </c>
      <c r="AE43" s="7">
        <f t="shared" si="14"/>
        <v>2.1059410432590579E-2</v>
      </c>
      <c r="AH43" s="7">
        <f t="shared" si="15"/>
        <v>0.21297347971039798</v>
      </c>
      <c r="AI43" s="7">
        <f t="shared" si="16"/>
        <v>0.4059541850329354</v>
      </c>
      <c r="AJ43" s="7">
        <f t="shared" si="17"/>
        <v>0.22352857601764486</v>
      </c>
      <c r="AK43" s="7">
        <f t="shared" si="18"/>
        <v>0.13337708497011216</v>
      </c>
      <c r="AL43" s="7">
        <f t="shared" si="19"/>
        <v>0.33306588787775493</v>
      </c>
      <c r="AO43">
        <v>0.26590000000000003</v>
      </c>
      <c r="AP43">
        <v>0.35870000000000002</v>
      </c>
      <c r="AQ43">
        <v>0.37259999999999999</v>
      </c>
      <c r="AR43">
        <v>0.31440000000000001</v>
      </c>
      <c r="AS43">
        <v>0.35720000000000002</v>
      </c>
      <c r="AU43" s="11">
        <f t="shared" si="20"/>
        <v>9.5660612130374953E-2</v>
      </c>
      <c r="AV43" s="11">
        <f t="shared" si="21"/>
        <v>0.15229142585060546</v>
      </c>
      <c r="AW43" s="11">
        <f t="shared" si="22"/>
        <v>4.5321337950584184E-2</v>
      </c>
      <c r="AX43" s="11">
        <f t="shared" si="23"/>
        <v>2.6311524852290838E-2</v>
      </c>
      <c r="AY43" s="11">
        <f t="shared" si="24"/>
        <v>0.10970576638755603</v>
      </c>
      <c r="BB43" s="13">
        <f t="shared" si="25"/>
        <v>60.543015545343629</v>
      </c>
      <c r="BC43" s="13">
        <f t="shared" si="26"/>
        <v>0.83001076642694471</v>
      </c>
      <c r="BD43" s="13">
        <f t="shared" si="27"/>
        <v>0.43349296513384139</v>
      </c>
      <c r="BE43" s="13">
        <f t="shared" si="28"/>
        <v>1.8589300442157669E-3</v>
      </c>
      <c r="BF43" s="13"/>
      <c r="BG43" s="13"/>
      <c r="BH43" s="13">
        <f t="shared" si="29"/>
        <v>0.48809999999999998</v>
      </c>
      <c r="BI43" s="13">
        <f t="shared" si="3"/>
        <v>0.74894534058795048</v>
      </c>
      <c r="BJ43" s="13">
        <f t="shared" si="30"/>
        <v>6.8040291706443892E-2</v>
      </c>
      <c r="BK43" s="13"/>
      <c r="BM43" s="16">
        <v>0.34921258396975902</v>
      </c>
      <c r="BN43" s="16">
        <v>0.48660126499230899</v>
      </c>
      <c r="BO43" s="16">
        <v>0.41836976327159803</v>
      </c>
      <c r="BP43" s="16">
        <v>0.347270394691155</v>
      </c>
      <c r="BQ43" s="16">
        <v>0.55541997122894005</v>
      </c>
      <c r="BS43" s="16">
        <f t="shared" si="31"/>
        <v>5.1066017612864084E-2</v>
      </c>
      <c r="BT43" s="16">
        <f t="shared" si="32"/>
        <v>6.8824414000131659E-2</v>
      </c>
      <c r="BU43" s="16">
        <f t="shared" si="33"/>
        <v>2.7928534411583689E-2</v>
      </c>
      <c r="BV43" s="16">
        <f t="shared" si="34"/>
        <v>1.6728287580849242E-2</v>
      </c>
      <c r="BW43" s="16">
        <f t="shared" si="35"/>
        <v>1.7688637423957269E-2</v>
      </c>
      <c r="BZ43" s="17"/>
      <c r="CA43" s="17"/>
    </row>
    <row r="44" spans="1:79" x14ac:dyDescent="0.25">
      <c r="A44" s="2">
        <v>53.494062159352957</v>
      </c>
      <c r="B44" s="7">
        <v>0.18178529772290589</v>
      </c>
      <c r="C44" s="7">
        <v>0.24075618965466999</v>
      </c>
      <c r="D44" s="7">
        <v>0.27116733192612397</v>
      </c>
      <c r="E44" s="7">
        <v>0.34615389051837081</v>
      </c>
      <c r="F44" s="7">
        <v>0.2188163726839476</v>
      </c>
      <c r="G44" s="7">
        <v>0.37533376871750324</v>
      </c>
      <c r="H44" s="7"/>
      <c r="I44" s="6">
        <f t="shared" si="5"/>
        <v>0</v>
      </c>
      <c r="J44" s="6">
        <f t="shared" si="6"/>
        <v>0</v>
      </c>
      <c r="K44" s="6">
        <f t="shared" si="7"/>
        <v>0</v>
      </c>
      <c r="L44" s="6">
        <f t="shared" si="8"/>
        <v>0</v>
      </c>
      <c r="M44" s="6">
        <f t="shared" si="9"/>
        <v>0</v>
      </c>
      <c r="N44" s="5"/>
      <c r="O44" s="5">
        <v>0.35220000000000001</v>
      </c>
      <c r="P44" s="5">
        <v>0.49680000000000002</v>
      </c>
      <c r="Q44" s="4">
        <v>0.46</v>
      </c>
      <c r="R44" s="5">
        <v>0.35720000000000002</v>
      </c>
      <c r="S44" s="5">
        <v>0.55920000000000003</v>
      </c>
      <c r="U44" s="24">
        <v>0.1585</v>
      </c>
      <c r="V44" s="24">
        <v>0.15890000000000001</v>
      </c>
      <c r="W44" s="24">
        <v>0.1588</v>
      </c>
      <c r="X44" s="24">
        <v>0.159</v>
      </c>
      <c r="Y44" s="24">
        <v>0.159</v>
      </c>
      <c r="AA44" s="7">
        <f t="shared" si="10"/>
        <v>1.2419722864285885E-2</v>
      </c>
      <c r="AB44" s="7">
        <f t="shared" si="11"/>
        <v>5.0910100902135928E-2</v>
      </c>
      <c r="AC44" s="7">
        <f t="shared" si="12"/>
        <v>1.2960936644103103E-2</v>
      </c>
      <c r="AD44" s="7">
        <f t="shared" si="13"/>
        <v>1.9150028309148089E-2</v>
      </c>
      <c r="AE44" s="7">
        <f t="shared" si="14"/>
        <v>3.3806791006028604E-2</v>
      </c>
      <c r="AH44" s="7">
        <f t="shared" si="15"/>
        <v>6.7660807365050391E-3</v>
      </c>
      <c r="AI44" s="7">
        <f t="shared" si="16"/>
        <v>1.2603953817810491E-2</v>
      </c>
      <c r="AJ44" s="7">
        <f t="shared" si="17"/>
        <v>3.5101480292369674E-2</v>
      </c>
      <c r="AK44" s="7">
        <f t="shared" si="18"/>
        <v>3.5779984410649127E-3</v>
      </c>
      <c r="AL44" s="7">
        <f t="shared" si="19"/>
        <v>4.6800299487518182E-2</v>
      </c>
      <c r="AO44">
        <v>0.2427</v>
      </c>
      <c r="AP44">
        <v>0.32040000000000002</v>
      </c>
      <c r="AQ44">
        <v>0.35360000000000003</v>
      </c>
      <c r="AR44">
        <v>0.34250000000000003</v>
      </c>
      <c r="AS44">
        <v>0.36170000000000002</v>
      </c>
      <c r="AU44" s="11">
        <f t="shared" si="20"/>
        <v>3.7783986586119526E-6</v>
      </c>
      <c r="AV44" s="11">
        <f t="shared" si="21"/>
        <v>2.4238556056724544E-3</v>
      </c>
      <c r="AW44" s="11">
        <f t="shared" si="22"/>
        <v>5.5444546412408497E-5</v>
      </c>
      <c r="AX44" s="11">
        <f t="shared" si="23"/>
        <v>1.5297639666056149E-2</v>
      </c>
      <c r="AY44" s="11">
        <f t="shared" si="24"/>
        <v>1.8587964944236923E-4</v>
      </c>
      <c r="BB44" s="13">
        <f t="shared" si="25"/>
        <v>54.237629623367965</v>
      </c>
      <c r="BC44" s="13">
        <f t="shared" si="26"/>
        <v>0.74356746401500828</v>
      </c>
      <c r="BD44" s="13">
        <f t="shared" si="27"/>
        <v>0.4232265396692409</v>
      </c>
      <c r="BE44" s="13">
        <f t="shared" si="28"/>
        <v>4.1783516366955487E-2</v>
      </c>
      <c r="BF44" s="13"/>
      <c r="BG44" s="13"/>
      <c r="BH44" s="13">
        <f t="shared" si="29"/>
        <v>0.49680000000000002</v>
      </c>
      <c r="BI44" s="13">
        <f t="shared" si="3"/>
        <v>0.27116733192612397</v>
      </c>
      <c r="BJ44" s="13">
        <f t="shared" si="30"/>
        <v>5.0910100902135928E-2</v>
      </c>
      <c r="BK44" s="13"/>
      <c r="BM44" s="16">
        <v>0.34361408275737099</v>
      </c>
      <c r="BN44" s="16">
        <v>0.49533612498924101</v>
      </c>
      <c r="BO44" s="16">
        <v>0.41902214142324901</v>
      </c>
      <c r="BP44" s="16">
        <v>0.36282297485064302</v>
      </c>
      <c r="BQ44" s="16">
        <v>0.56368521829950702</v>
      </c>
      <c r="BS44" s="16">
        <f t="shared" si="31"/>
        <v>1.0579746173526665E-2</v>
      </c>
      <c r="BT44" s="16">
        <f t="shared" si="32"/>
        <v>5.0251647783374591E-2</v>
      </c>
      <c r="BU44" s="16">
        <f t="shared" si="33"/>
        <v>5.3097819899362818E-3</v>
      </c>
      <c r="BV44" s="16">
        <f t="shared" si="34"/>
        <v>2.0737901467596884E-2</v>
      </c>
      <c r="BW44" s="16">
        <f t="shared" si="35"/>
        <v>3.5476268559642116E-2</v>
      </c>
      <c r="BZ44" s="17"/>
      <c r="CA44" s="17"/>
    </row>
    <row r="45" spans="1:79" x14ac:dyDescent="0.25">
      <c r="A45" s="2">
        <v>37.874943076809672</v>
      </c>
      <c r="B45" s="7">
        <v>0.19736351495371499</v>
      </c>
      <c r="C45" s="7">
        <v>0.33539294715683599</v>
      </c>
      <c r="D45" s="7">
        <v>0.43799342310774841</v>
      </c>
      <c r="E45" s="7">
        <v>0.34497097586771014</v>
      </c>
      <c r="F45" s="7">
        <v>0.36885547679947717</v>
      </c>
      <c r="G45" s="7">
        <v>0.56325794794035777</v>
      </c>
      <c r="H45" s="7"/>
      <c r="I45" s="6">
        <f t="shared" si="5"/>
        <v>1</v>
      </c>
      <c r="J45" s="6">
        <f t="shared" si="6"/>
        <v>0</v>
      </c>
      <c r="K45" s="6">
        <f t="shared" si="7"/>
        <v>0</v>
      </c>
      <c r="L45" s="6">
        <f t="shared" si="8"/>
        <v>1</v>
      </c>
      <c r="M45" s="6">
        <f t="shared" si="9"/>
        <v>1</v>
      </c>
      <c r="N45" s="5"/>
      <c r="O45" s="5">
        <v>0.35220000000000001</v>
      </c>
      <c r="P45" s="5">
        <v>0.49530000000000002</v>
      </c>
      <c r="Q45" s="4">
        <v>0.45910000000000001</v>
      </c>
      <c r="R45" s="5">
        <v>0.35699999999999998</v>
      </c>
      <c r="S45" s="5">
        <v>0.55689999999999995</v>
      </c>
      <c r="U45" s="24">
        <v>0.15409999999999999</v>
      </c>
      <c r="V45" s="24">
        <v>0.15429999999999999</v>
      </c>
      <c r="W45" s="24">
        <v>0.15429999999999999</v>
      </c>
      <c r="X45" s="24">
        <v>0.15429999999999999</v>
      </c>
      <c r="Y45" s="24">
        <v>0.15429999999999999</v>
      </c>
      <c r="AA45" s="7">
        <f t="shared" si="10"/>
        <v>2.8247702527290801E-4</v>
      </c>
      <c r="AB45" s="7">
        <f t="shared" si="11"/>
        <v>3.2840437551075454E-3</v>
      </c>
      <c r="AC45" s="7">
        <f t="shared" si="12"/>
        <v>1.3025434149388804E-2</v>
      </c>
      <c r="AD45" s="7">
        <f t="shared" si="13"/>
        <v>1.4055233014294174E-4</v>
      </c>
      <c r="AE45" s="7">
        <f t="shared" si="14"/>
        <v>4.0423502012300269E-5</v>
      </c>
      <c r="AH45" s="7">
        <f t="shared" si="15"/>
        <v>3.2867132688811328E-2</v>
      </c>
      <c r="AI45" s="7">
        <f t="shared" si="16"/>
        <v>8.048195831459197E-2</v>
      </c>
      <c r="AJ45" s="7">
        <f t="shared" si="17"/>
        <v>3.6355421038344903E-2</v>
      </c>
      <c r="AK45" s="7">
        <f t="shared" si="18"/>
        <v>4.603405262465099E-2</v>
      </c>
      <c r="AL45" s="7">
        <f t="shared" si="19"/>
        <v>0.16724660318358839</v>
      </c>
      <c r="AO45">
        <v>0.246</v>
      </c>
      <c r="AP45">
        <v>0.32400000000000001</v>
      </c>
      <c r="AQ45">
        <v>0.35599999999999998</v>
      </c>
      <c r="AR45">
        <v>0.3382</v>
      </c>
      <c r="AS45">
        <v>0.36099999999999999</v>
      </c>
      <c r="AU45" s="11">
        <f t="shared" si="20"/>
        <v>7.9910990013848712E-3</v>
      </c>
      <c r="AV45" s="11">
        <f t="shared" si="21"/>
        <v>1.2994500511822148E-2</v>
      </c>
      <c r="AW45" s="11">
        <f t="shared" si="22"/>
        <v>1.2163937331063175E-4</v>
      </c>
      <c r="AX45" s="11">
        <f t="shared" si="23"/>
        <v>9.397582578032828E-4</v>
      </c>
      <c r="AY45" s="11">
        <f t="shared" si="24"/>
        <v>4.0908277505044478E-2</v>
      </c>
      <c r="BB45" s="13">
        <f t="shared" si="25"/>
        <v>38.401404785577327</v>
      </c>
      <c r="BC45" s="13">
        <f t="shared" si="26"/>
        <v>0.52646170876765552</v>
      </c>
      <c r="BD45" s="13">
        <f t="shared" si="27"/>
        <v>0.39744200816717995</v>
      </c>
      <c r="BE45" s="13">
        <f t="shared" si="28"/>
        <v>8.1718977563665512E-4</v>
      </c>
      <c r="BF45" s="13"/>
      <c r="BG45" s="13"/>
      <c r="BH45" s="13">
        <f t="shared" si="29"/>
        <v>0.49530000000000002</v>
      </c>
      <c r="BI45" s="13">
        <f t="shared" si="3"/>
        <v>0.43799342310774841</v>
      </c>
      <c r="BJ45" s="13">
        <f t="shared" si="30"/>
        <v>3.2840437551075454E-3</v>
      </c>
      <c r="BK45" s="13"/>
      <c r="BM45" s="16">
        <v>0.34427322705105601</v>
      </c>
      <c r="BN45" s="16">
        <v>0.49430771883111202</v>
      </c>
      <c r="BO45" s="16">
        <v>0.41894533312765903</v>
      </c>
      <c r="BP45" s="16">
        <v>0.36099187862054499</v>
      </c>
      <c r="BQ45" s="16">
        <v>0.56271210241799097</v>
      </c>
      <c r="BS45" s="16">
        <f t="shared" si="31"/>
        <v>7.8859370999688366E-5</v>
      </c>
      <c r="BT45" s="16">
        <f t="shared" si="32"/>
        <v>3.1712999028184483E-3</v>
      </c>
      <c r="BU45" s="16">
        <f t="shared" si="33"/>
        <v>5.4722055320225527E-3</v>
      </c>
      <c r="BV45" s="16">
        <f t="shared" si="34"/>
        <v>6.18361763197054E-5</v>
      </c>
      <c r="BW45" s="16">
        <f t="shared" si="35"/>
        <v>2.97947334287891E-7</v>
      </c>
      <c r="BZ45" s="17"/>
      <c r="CA45" s="17"/>
    </row>
    <row r="46" spans="1:79" x14ac:dyDescent="0.25">
      <c r="A46" s="2">
        <v>58.607044502967831</v>
      </c>
      <c r="B46" s="7">
        <v>0.27105500225764156</v>
      </c>
      <c r="C46" s="7">
        <v>0.25698289585659101</v>
      </c>
      <c r="D46" s="7">
        <v>0.37848428212253715</v>
      </c>
      <c r="E46" s="7">
        <v>0.33471105221588593</v>
      </c>
      <c r="F46" s="7">
        <v>0.27574477149336873</v>
      </c>
      <c r="G46" s="7">
        <v>0.4652716076159541</v>
      </c>
      <c r="H46" s="7"/>
      <c r="I46" s="6">
        <f t="shared" si="5"/>
        <v>0</v>
      </c>
      <c r="J46" s="6">
        <f t="shared" si="6"/>
        <v>0</v>
      </c>
      <c r="K46" s="6">
        <f t="shared" si="7"/>
        <v>0</v>
      </c>
      <c r="L46" s="6">
        <f t="shared" si="8"/>
        <v>0</v>
      </c>
      <c r="M46" s="6">
        <f t="shared" si="9"/>
        <v>0</v>
      </c>
      <c r="N46" s="5"/>
      <c r="O46" s="5">
        <v>0.35220000000000001</v>
      </c>
      <c r="P46" s="5">
        <v>0.4899</v>
      </c>
      <c r="Q46" s="4">
        <v>0.45440000000000003</v>
      </c>
      <c r="R46" s="5">
        <v>0.35580000000000001</v>
      </c>
      <c r="S46" s="5">
        <v>0.54710000000000003</v>
      </c>
      <c r="U46" s="24">
        <v>0.12920000000000001</v>
      </c>
      <c r="V46" s="24">
        <v>0.12809999999999999</v>
      </c>
      <c r="W46" s="24">
        <v>0.12859999999999999</v>
      </c>
      <c r="X46" s="24">
        <v>0.12790000000000001</v>
      </c>
      <c r="Y46" s="24">
        <v>0.12770000000000001</v>
      </c>
      <c r="AA46" s="7">
        <f t="shared" si="10"/>
        <v>9.066296921456796E-3</v>
      </c>
      <c r="AB46" s="7">
        <f t="shared" si="11"/>
        <v>1.2413462190150396E-2</v>
      </c>
      <c r="AC46" s="7">
        <f t="shared" si="12"/>
        <v>1.4325444221668392E-2</v>
      </c>
      <c r="AD46" s="7">
        <f t="shared" si="13"/>
        <v>6.4088396112489477E-3</v>
      </c>
      <c r="AE46" s="7">
        <f t="shared" si="14"/>
        <v>6.6958858001573869E-3</v>
      </c>
      <c r="AH46" s="7">
        <f t="shared" si="15"/>
        <v>1.632846847349638E-2</v>
      </c>
      <c r="AI46" s="7">
        <f t="shared" si="16"/>
        <v>6.2692288734018276E-2</v>
      </c>
      <c r="AJ46" s="7">
        <f t="shared" si="17"/>
        <v>4.2481765845539657E-2</v>
      </c>
      <c r="AK46" s="7">
        <f t="shared" si="18"/>
        <v>2.1858076457926413E-2</v>
      </c>
      <c r="AL46" s="7">
        <f t="shared" si="19"/>
        <v>0.11395459026841966</v>
      </c>
      <c r="AO46">
        <v>0.2601</v>
      </c>
      <c r="AP46">
        <v>0.34460000000000002</v>
      </c>
      <c r="AQ46">
        <v>0.36709999999999998</v>
      </c>
      <c r="AR46">
        <v>0.32100000000000001</v>
      </c>
      <c r="AS46">
        <v>0.35820000000000002</v>
      </c>
      <c r="AU46" s="11">
        <f t="shared" si="20"/>
        <v>9.7163382408574839E-6</v>
      </c>
      <c r="AV46" s="11">
        <f t="shared" si="21"/>
        <v>1.1481445749596897E-3</v>
      </c>
      <c r="AW46" s="11">
        <f t="shared" si="22"/>
        <v>1.0490439385620665E-3</v>
      </c>
      <c r="AX46" s="11">
        <f t="shared" si="23"/>
        <v>2.0480357071874116E-3</v>
      </c>
      <c r="AY46" s="11">
        <f t="shared" si="24"/>
        <v>1.1464329157464835E-2</v>
      </c>
      <c r="BB46" s="13">
        <f t="shared" si="25"/>
        <v>59.421682421559083</v>
      </c>
      <c r="BC46" s="13">
        <f t="shared" si="26"/>
        <v>0.81463791859125223</v>
      </c>
      <c r="BD46" s="13">
        <f t="shared" si="27"/>
        <v>0.43166721123411544</v>
      </c>
      <c r="BE46" s="13">
        <f t="shared" si="28"/>
        <v>2.4311807214706788E-2</v>
      </c>
      <c r="BF46" s="13"/>
      <c r="BG46" s="13"/>
      <c r="BH46" s="13">
        <f t="shared" si="29"/>
        <v>0.4899</v>
      </c>
      <c r="BI46" s="13">
        <f t="shared" si="3"/>
        <v>0.37848428212253715</v>
      </c>
      <c r="BJ46" s="13">
        <f t="shared" si="30"/>
        <v>1.2413462190150396E-2</v>
      </c>
      <c r="BK46" s="13"/>
      <c r="BM46" s="16">
        <v>0.34738726131032399</v>
      </c>
      <c r="BN46" s="16">
        <v>0.48944915896866698</v>
      </c>
      <c r="BO46" s="16">
        <v>0.41858246316707998</v>
      </c>
      <c r="BP46" s="16">
        <v>0.35234112271296503</v>
      </c>
      <c r="BQ46" s="16">
        <v>0.55811475367006103</v>
      </c>
      <c r="BS46" s="16">
        <f t="shared" si="31"/>
        <v>8.1729492930921101E-3</v>
      </c>
      <c r="BT46" s="16">
        <f t="shared" si="32"/>
        <v>1.2313203893476758E-2</v>
      </c>
      <c r="BU46" s="16">
        <f t="shared" si="33"/>
        <v>7.034413574944073E-3</v>
      </c>
      <c r="BV46" s="16">
        <f t="shared" si="34"/>
        <v>5.8670010201557505E-3</v>
      </c>
      <c r="BW46" s="16">
        <f t="shared" si="35"/>
        <v>8.6198497692242318E-3</v>
      </c>
      <c r="BZ46" s="17"/>
      <c r="CA46" s="17"/>
    </row>
    <row r="47" spans="1:79" x14ac:dyDescent="0.25">
      <c r="A47" s="2">
        <v>37.219576844659912</v>
      </c>
      <c r="B47" s="7">
        <v>7.471111867011869E-2</v>
      </c>
      <c r="C47" s="7">
        <v>0.2939829441453139</v>
      </c>
      <c r="D47" s="7">
        <v>0.50039049495217469</v>
      </c>
      <c r="E47" s="7">
        <v>0.43687113092276908</v>
      </c>
      <c r="F47" s="7">
        <v>0.35956179730809734</v>
      </c>
      <c r="G47" s="7">
        <v>0.63063031022343474</v>
      </c>
      <c r="H47" s="7"/>
      <c r="I47" s="6">
        <f t="shared" si="5"/>
        <v>0</v>
      </c>
      <c r="J47" s="6">
        <f t="shared" si="6"/>
        <v>0</v>
      </c>
      <c r="K47" s="6">
        <f t="shared" si="7"/>
        <v>1</v>
      </c>
      <c r="L47" s="6">
        <f t="shared" si="8"/>
        <v>1</v>
      </c>
      <c r="M47" s="6">
        <f t="shared" si="9"/>
        <v>1</v>
      </c>
      <c r="N47" s="5"/>
      <c r="O47" s="5">
        <v>0.3503</v>
      </c>
      <c r="P47" s="5">
        <v>0.50629999999999997</v>
      </c>
      <c r="Q47" s="4">
        <v>0.46150000000000002</v>
      </c>
      <c r="R47" s="5">
        <v>0.35930000000000001</v>
      </c>
      <c r="S47" s="5">
        <v>0.57479999999999998</v>
      </c>
      <c r="U47" s="24">
        <v>0.1774</v>
      </c>
      <c r="V47" s="24">
        <v>0.17849999999999999</v>
      </c>
      <c r="W47" s="24">
        <v>0.17810000000000001</v>
      </c>
      <c r="X47" s="24">
        <v>0.17879999999999999</v>
      </c>
      <c r="Y47" s="24">
        <v>0.1789</v>
      </c>
      <c r="AA47" s="7">
        <f t="shared" si="10"/>
        <v>3.1716107801398343E-3</v>
      </c>
      <c r="AB47" s="7">
        <f t="shared" si="11"/>
        <v>3.4922249910272478E-5</v>
      </c>
      <c r="AC47" s="7">
        <f t="shared" si="12"/>
        <v>6.0658119202338246E-4</v>
      </c>
      <c r="AD47" s="7">
        <f t="shared" si="13"/>
        <v>6.8537830527010155E-8</v>
      </c>
      <c r="AE47" s="7">
        <f t="shared" si="14"/>
        <v>3.1170235396449646E-3</v>
      </c>
      <c r="AH47" s="7">
        <f t="shared" si="15"/>
        <v>1.3591582865589379E-2</v>
      </c>
      <c r="AI47" s="7">
        <f t="shared" si="16"/>
        <v>0.10361349074055601</v>
      </c>
      <c r="AJ47" s="7">
        <f t="shared" si="17"/>
        <v>6.6962498199048884E-2</v>
      </c>
      <c r="AK47" s="7">
        <f t="shared" si="18"/>
        <v>3.267482736605367E-2</v>
      </c>
      <c r="AL47" s="7">
        <f t="shared" si="19"/>
        <v>0.20406027317456057</v>
      </c>
      <c r="AO47">
        <v>0.22470000000000001</v>
      </c>
      <c r="AP47">
        <v>0.30509999999999998</v>
      </c>
      <c r="AQ47">
        <v>0.3402</v>
      </c>
      <c r="AR47">
        <v>0.36680000000000001</v>
      </c>
      <c r="AS47">
        <v>0.3669</v>
      </c>
      <c r="AU47" s="11">
        <f t="shared" si="20"/>
        <v>4.8001263494426832E-3</v>
      </c>
      <c r="AV47" s="11">
        <f t="shared" si="21"/>
        <v>3.8138377418665374E-2</v>
      </c>
      <c r="AW47" s="11">
        <f t="shared" si="22"/>
        <v>9.345307553887159E-3</v>
      </c>
      <c r="AX47" s="11">
        <f t="shared" si="23"/>
        <v>5.2391578209067106E-5</v>
      </c>
      <c r="AY47" s="11">
        <f t="shared" si="24"/>
        <v>6.9553676530549127E-2</v>
      </c>
      <c r="BB47" s="13">
        <f t="shared" si="25"/>
        <v>37.736928962800683</v>
      </c>
      <c r="BC47" s="13">
        <f t="shared" si="26"/>
        <v>0.51735211814077076</v>
      </c>
      <c r="BD47" s="13">
        <f t="shared" si="27"/>
        <v>0.39636010904284685</v>
      </c>
      <c r="BE47" s="13">
        <f t="shared" si="28"/>
        <v>1.3541157465278037E-3</v>
      </c>
      <c r="BF47" s="13"/>
      <c r="BG47" s="13"/>
      <c r="BH47" s="13">
        <f t="shared" si="29"/>
        <v>0.50629999999999997</v>
      </c>
      <c r="BI47" s="13">
        <f t="shared" si="3"/>
        <v>0.50039049495217469</v>
      </c>
      <c r="BJ47" s="13">
        <f t="shared" si="30"/>
        <v>3.4922249910272478E-5</v>
      </c>
      <c r="BK47" s="13"/>
      <c r="BM47" s="16">
        <v>0.33908880366418798</v>
      </c>
      <c r="BN47" s="16">
        <v>0.50239652880562902</v>
      </c>
      <c r="BO47" s="16">
        <v>0.41954945991413101</v>
      </c>
      <c r="BP47" s="16">
        <v>0.37539415473804899</v>
      </c>
      <c r="BQ47" s="16">
        <v>0.57036603310145195</v>
      </c>
      <c r="BS47" s="16">
        <f t="shared" si="31"/>
        <v>2.0345385629364035E-3</v>
      </c>
      <c r="BT47" s="16">
        <f t="shared" si="32"/>
        <v>4.0241718212048097E-6</v>
      </c>
      <c r="BU47" s="16">
        <f t="shared" si="33"/>
        <v>3.0004028653149271E-4</v>
      </c>
      <c r="BV47" s="16">
        <f t="shared" si="34"/>
        <v>2.5066354178974516E-4</v>
      </c>
      <c r="BW47" s="16">
        <f t="shared" si="35"/>
        <v>3.6317830970351381E-3</v>
      </c>
      <c r="BZ47" s="17"/>
      <c r="CA47" s="17"/>
    </row>
    <row r="48" spans="1:79" x14ac:dyDescent="0.25">
      <c r="A48" s="2">
        <v>52.677712965425975</v>
      </c>
      <c r="B48" s="7">
        <v>3.5155216058564598E-3</v>
      </c>
      <c r="C48" s="7">
        <v>0.27850439268281463</v>
      </c>
      <c r="D48" s="7">
        <v>0.66266608484706579</v>
      </c>
      <c r="E48" s="7">
        <v>0.43722124233260728</v>
      </c>
      <c r="F48" s="7">
        <v>0.32552789552877659</v>
      </c>
      <c r="G48" s="7">
        <v>0.52555748310966788</v>
      </c>
      <c r="H48" s="7"/>
      <c r="I48" s="6">
        <f t="shared" si="5"/>
        <v>0</v>
      </c>
      <c r="J48" s="6">
        <f t="shared" si="6"/>
        <v>1</v>
      </c>
      <c r="K48" s="6">
        <f t="shared" si="7"/>
        <v>1</v>
      </c>
      <c r="L48" s="6">
        <f t="shared" si="8"/>
        <v>0</v>
      </c>
      <c r="M48" s="6">
        <f t="shared" si="9"/>
        <v>0</v>
      </c>
      <c r="N48" s="5"/>
      <c r="O48" s="5">
        <v>0.33789999999999998</v>
      </c>
      <c r="P48" s="5">
        <v>0.51149999999999995</v>
      </c>
      <c r="Q48" s="4">
        <v>0.44330000000000003</v>
      </c>
      <c r="R48" s="5">
        <v>0.3639</v>
      </c>
      <c r="S48" s="5">
        <v>0.58099999999999996</v>
      </c>
      <c r="U48" s="24">
        <v>0.18210000000000001</v>
      </c>
      <c r="V48" s="24">
        <v>0.18340000000000001</v>
      </c>
      <c r="W48" s="24">
        <v>0.18290000000000001</v>
      </c>
      <c r="X48" s="24">
        <v>0.1837</v>
      </c>
      <c r="Y48" s="24">
        <v>0.1837</v>
      </c>
      <c r="AA48" s="7">
        <f t="shared" si="10"/>
        <v>3.5278381685772821E-3</v>
      </c>
      <c r="AB48" s="7">
        <f t="shared" si="11"/>
        <v>2.2851185207990309E-2</v>
      </c>
      <c r="AC48" s="7">
        <f t="shared" si="12"/>
        <v>3.6951294778886053E-5</v>
      </c>
      <c r="AD48" s="7">
        <f t="shared" si="13"/>
        <v>1.4724184015504837E-3</v>
      </c>
      <c r="AE48" s="7">
        <f t="shared" si="14"/>
        <v>3.0738726791347585E-3</v>
      </c>
      <c r="AH48" s="7">
        <f t="shared" si="15"/>
        <v>9.2938069285423211E-3</v>
      </c>
      <c r="AI48" s="7">
        <f t="shared" si="16"/>
        <v>0.22969598008463485</v>
      </c>
      <c r="AJ48" s="7">
        <f t="shared" si="17"/>
        <v>6.4679294301600757E-2</v>
      </c>
      <c r="AK48" s="7">
        <f t="shared" si="18"/>
        <v>2.0115151950121566E-2</v>
      </c>
      <c r="AL48" s="7">
        <f t="shared" si="19"/>
        <v>0.11686653875807687</v>
      </c>
      <c r="AO48">
        <v>0.21940000000000001</v>
      </c>
      <c r="AP48">
        <v>0.30220000000000002</v>
      </c>
      <c r="AQ48">
        <v>0.33489999999999998</v>
      </c>
      <c r="AR48">
        <v>0.37459999999999999</v>
      </c>
      <c r="AS48">
        <v>0.36990000000000001</v>
      </c>
      <c r="AU48" s="11">
        <f t="shared" si="20"/>
        <v>3.49332923440435E-3</v>
      </c>
      <c r="AV48" s="11">
        <f t="shared" si="21"/>
        <v>0.12993579832497201</v>
      </c>
      <c r="AW48" s="11">
        <f t="shared" si="22"/>
        <v>1.046963663248815E-2</v>
      </c>
      <c r="AX48" s="11">
        <f t="shared" si="23"/>
        <v>2.4080714372346633E-3</v>
      </c>
      <c r="AY48" s="11">
        <f t="shared" si="24"/>
        <v>2.422925204803654E-2</v>
      </c>
      <c r="BB48" s="13">
        <f t="shared" si="25"/>
        <v>53.409933175645399</v>
      </c>
      <c r="BC48" s="13">
        <f t="shared" si="26"/>
        <v>0.73222021021942396</v>
      </c>
      <c r="BD48" s="13">
        <f t="shared" si="27"/>
        <v>0.42187888482415958</v>
      </c>
      <c r="BE48" s="13">
        <f t="shared" si="28"/>
        <v>9.283513138199008E-3</v>
      </c>
      <c r="BF48" s="13"/>
      <c r="BG48" s="13"/>
      <c r="BH48" s="13">
        <f t="shared" si="29"/>
        <v>0.51149999999999995</v>
      </c>
      <c r="BI48" s="13">
        <f t="shared" si="3"/>
        <v>0.66266608484706579</v>
      </c>
      <c r="BJ48" s="13">
        <f t="shared" si="30"/>
        <v>2.2851185207990309E-2</v>
      </c>
      <c r="BK48" s="13"/>
      <c r="BM48" s="16">
        <v>0.33608040150326801</v>
      </c>
      <c r="BN48" s="16">
        <v>0.50709027998888501</v>
      </c>
      <c r="BO48" s="16">
        <v>0.419900020852981</v>
      </c>
      <c r="BP48" s="16">
        <v>0.38375146573695901</v>
      </c>
      <c r="BQ48" s="16">
        <v>0.57480743379144705</v>
      </c>
      <c r="BS48" s="16">
        <f t="shared" si="31"/>
        <v>3.3149967916929258E-3</v>
      </c>
      <c r="BT48" s="16">
        <f t="shared" si="32"/>
        <v>2.4203831057270749E-2</v>
      </c>
      <c r="BU48" s="16">
        <f t="shared" si="33"/>
        <v>3.0002471354626686E-4</v>
      </c>
      <c r="BV48" s="16">
        <f t="shared" si="34"/>
        <v>3.3899841277871471E-3</v>
      </c>
      <c r="BW48" s="16">
        <f t="shared" si="35"/>
        <v>2.4255576421576813E-3</v>
      </c>
      <c r="BZ48" s="17"/>
      <c r="CA48" s="17"/>
    </row>
    <row r="49" spans="1:79" x14ac:dyDescent="0.25">
      <c r="A49" s="2">
        <v>38.001167559504914</v>
      </c>
      <c r="B49" s="7">
        <v>3.1501503573341002E-4</v>
      </c>
      <c r="C49" s="7">
        <v>0.2397126100789157</v>
      </c>
      <c r="D49" s="7">
        <v>0.43241640130354608</v>
      </c>
      <c r="E49" s="7">
        <v>0.36104257288661329</v>
      </c>
      <c r="F49" s="7">
        <v>0.5269650698481092</v>
      </c>
      <c r="G49" s="7">
        <v>0.69815880570466249</v>
      </c>
      <c r="H49" s="7"/>
      <c r="I49" s="6">
        <f t="shared" si="5"/>
        <v>0</v>
      </c>
      <c r="J49" s="6">
        <f t="shared" si="6"/>
        <v>0</v>
      </c>
      <c r="K49" s="6">
        <f t="shared" si="7"/>
        <v>0</v>
      </c>
      <c r="L49" s="6">
        <f t="shared" si="8"/>
        <v>1</v>
      </c>
      <c r="M49" s="6">
        <f t="shared" si="9"/>
        <v>1</v>
      </c>
      <c r="N49" s="5"/>
      <c r="O49" s="5">
        <v>0.33539999999999998</v>
      </c>
      <c r="P49" s="5">
        <v>0.51170000000000004</v>
      </c>
      <c r="Q49" s="4">
        <v>0.44130000000000003</v>
      </c>
      <c r="R49" s="5">
        <v>0.36699999999999999</v>
      </c>
      <c r="S49" s="5">
        <v>0.58120000000000005</v>
      </c>
      <c r="U49" s="24">
        <v>0.18229999999999999</v>
      </c>
      <c r="V49" s="24">
        <v>0.1835</v>
      </c>
      <c r="W49" s="24">
        <v>0.183</v>
      </c>
      <c r="X49" s="24">
        <v>0.18379999999999999</v>
      </c>
      <c r="Y49" s="24">
        <v>0.18390000000000001</v>
      </c>
      <c r="AA49" s="7">
        <f t="shared" si="10"/>
        <v>9.1560765899096203E-3</v>
      </c>
      <c r="AB49" s="7">
        <f t="shared" si="11"/>
        <v>6.2858890222603561E-3</v>
      </c>
      <c r="AC49" s="7">
        <f t="shared" si="12"/>
        <v>6.4412546068605848E-3</v>
      </c>
      <c r="AD49" s="7">
        <f t="shared" si="13"/>
        <v>2.5588823571510457E-2</v>
      </c>
      <c r="AE49" s="7">
        <f t="shared" si="14"/>
        <v>1.3679362231860979E-2</v>
      </c>
      <c r="AH49" s="7">
        <f t="shared" si="15"/>
        <v>3.2962077960736139E-3</v>
      </c>
      <c r="AI49" s="7">
        <f t="shared" si="16"/>
        <v>6.1959374837907998E-2</v>
      </c>
      <c r="AJ49" s="7">
        <f t="shared" si="17"/>
        <v>3.1699157760085007E-2</v>
      </c>
      <c r="AK49" s="7">
        <f t="shared" si="18"/>
        <v>0.1177622651638577</v>
      </c>
      <c r="AL49" s="7">
        <f t="shared" si="19"/>
        <v>0.26446211924478574</v>
      </c>
      <c r="AO49">
        <v>0.21929999999999999</v>
      </c>
      <c r="AP49">
        <v>0.30209999999999998</v>
      </c>
      <c r="AQ49">
        <v>0.3347</v>
      </c>
      <c r="AR49">
        <v>0.37490000000000001</v>
      </c>
      <c r="AS49">
        <v>0.37</v>
      </c>
      <c r="AU49" s="11">
        <f t="shared" si="20"/>
        <v>4.1667465023385105E-4</v>
      </c>
      <c r="AV49" s="11">
        <f t="shared" si="21"/>
        <v>1.6982364448706874E-2</v>
      </c>
      <c r="AW49" s="11">
        <f t="shared" si="22"/>
        <v>6.9393114628653373E-4</v>
      </c>
      <c r="AX49" s="11">
        <f t="shared" si="23"/>
        <v>2.3123785467910326E-2</v>
      </c>
      <c r="AY49" s="11">
        <f t="shared" si="24"/>
        <v>0.10768820176151044</v>
      </c>
      <c r="BB49" s="13">
        <f t="shared" si="25"/>
        <v>38.529383788582031</v>
      </c>
      <c r="BC49" s="13">
        <f t="shared" si="26"/>
        <v>0.52821622907711685</v>
      </c>
      <c r="BD49" s="13">
        <f t="shared" si="27"/>
        <v>0.39765038350084519</v>
      </c>
      <c r="BE49" s="13">
        <f t="shared" si="28"/>
        <v>1.6722288105091267E-2</v>
      </c>
      <c r="BF49" s="13"/>
      <c r="BG49" s="13"/>
      <c r="BH49" s="13">
        <f t="shared" si="29"/>
        <v>0.51170000000000004</v>
      </c>
      <c r="BI49" s="13">
        <f t="shared" si="3"/>
        <v>0.43241640130354608</v>
      </c>
      <c r="BJ49" s="13">
        <f t="shared" si="30"/>
        <v>6.2858890222603561E-3</v>
      </c>
      <c r="BK49" s="13"/>
      <c r="BM49" s="16">
        <v>0.33594519241738302</v>
      </c>
      <c r="BN49" s="16">
        <v>0.50730123509824498</v>
      </c>
      <c r="BO49" s="16">
        <v>0.41991577640079403</v>
      </c>
      <c r="BP49" s="16">
        <v>0.38412707522005601</v>
      </c>
      <c r="BQ49" s="16">
        <v>0.57500704730560404</v>
      </c>
      <c r="BS49" s="16">
        <f t="shared" si="31"/>
        <v>9.2607099035298922E-3</v>
      </c>
      <c r="BT49" s="16">
        <f t="shared" si="32"/>
        <v>5.6077383324596788E-3</v>
      </c>
      <c r="BU49" s="16">
        <f t="shared" si="33"/>
        <v>3.4660540920221435E-3</v>
      </c>
      <c r="BV49" s="16">
        <f t="shared" si="34"/>
        <v>2.0402692709363752E-2</v>
      </c>
      <c r="BW49" s="16">
        <f t="shared" si="35"/>
        <v>1.5166355596780064E-2</v>
      </c>
      <c r="BZ49" s="17"/>
      <c r="CA49" s="17"/>
    </row>
    <row r="50" spans="1:79" x14ac:dyDescent="0.25">
      <c r="A50" s="2">
        <v>42.042061213904667</v>
      </c>
      <c r="B50" s="7">
        <v>3.3199582984124343E-2</v>
      </c>
      <c r="C50" s="7">
        <v>0.46687194175258817</v>
      </c>
      <c r="D50" s="7">
        <v>0.5813343840868137</v>
      </c>
      <c r="E50" s="7">
        <v>0.50847049067777916</v>
      </c>
      <c r="F50" s="7">
        <v>0.3252862933685815</v>
      </c>
      <c r="G50" s="7">
        <v>0.53157171033154138</v>
      </c>
      <c r="H50" s="7"/>
      <c r="I50" s="6">
        <f t="shared" si="5"/>
        <v>1</v>
      </c>
      <c r="J50" s="6">
        <f t="shared" si="6"/>
        <v>1</v>
      </c>
      <c r="K50" s="6">
        <f t="shared" si="7"/>
        <v>1</v>
      </c>
      <c r="L50" s="6">
        <f t="shared" si="8"/>
        <v>0</v>
      </c>
      <c r="M50" s="6">
        <f t="shared" si="9"/>
        <v>0</v>
      </c>
      <c r="N50" s="5"/>
      <c r="O50" s="5">
        <v>0.34660000000000002</v>
      </c>
      <c r="P50" s="5">
        <v>0.50949999999999995</v>
      </c>
      <c r="Q50" s="4">
        <v>0.45450000000000002</v>
      </c>
      <c r="R50" s="5">
        <v>0.36059999999999998</v>
      </c>
      <c r="S50" s="5">
        <v>0.57889999999999997</v>
      </c>
      <c r="U50" s="24">
        <v>0.18060000000000001</v>
      </c>
      <c r="V50" s="24">
        <v>0.18190000000000001</v>
      </c>
      <c r="W50" s="24">
        <v>0.18140000000000001</v>
      </c>
      <c r="X50" s="24">
        <v>0.18210000000000001</v>
      </c>
      <c r="Y50" s="24">
        <v>0.1822</v>
      </c>
      <c r="AA50" s="7">
        <f t="shared" si="10"/>
        <v>1.4465339972937957E-2</v>
      </c>
      <c r="AB50" s="7">
        <f t="shared" si="11"/>
        <v>5.1601787371318803E-3</v>
      </c>
      <c r="AC50" s="7">
        <f t="shared" si="12"/>
        <v>2.9128138640002461E-3</v>
      </c>
      <c r="AD50" s="7">
        <f t="shared" si="13"/>
        <v>1.2470578760498891E-3</v>
      </c>
      <c r="AE50" s="7">
        <f t="shared" si="14"/>
        <v>2.239967002941524E-3</v>
      </c>
      <c r="AH50" s="7">
        <f t="shared" si="15"/>
        <v>8.1951624634797243E-2</v>
      </c>
      <c r="AI50" s="7">
        <f t="shared" si="16"/>
        <v>0.1595478271908122</v>
      </c>
      <c r="AJ50" s="7">
        <f t="shared" si="17"/>
        <v>0.10697510587220323</v>
      </c>
      <c r="AK50" s="7">
        <f t="shared" si="18"/>
        <v>2.0502314608633485E-2</v>
      </c>
      <c r="AL50" s="7">
        <f t="shared" si="19"/>
        <v>0.12206059197998644</v>
      </c>
      <c r="AO50">
        <v>0.22109999999999999</v>
      </c>
      <c r="AP50">
        <v>0.3029</v>
      </c>
      <c r="AQ50">
        <v>0.3367</v>
      </c>
      <c r="AR50">
        <v>0.37209999999999999</v>
      </c>
      <c r="AS50">
        <v>0.36870000000000003</v>
      </c>
      <c r="AU50" s="11">
        <f t="shared" si="20"/>
        <v>6.0403847352837596E-2</v>
      </c>
      <c r="AV50" s="11">
        <f t="shared" si="21"/>
        <v>7.7525706241803299E-2</v>
      </c>
      <c r="AW50" s="11">
        <f t="shared" si="22"/>
        <v>2.9505101467685018E-2</v>
      </c>
      <c r="AX50" s="11">
        <f t="shared" si="23"/>
        <v>2.191523128572515E-3</v>
      </c>
      <c r="AY50" s="11">
        <f t="shared" si="24"/>
        <v>2.6527194026321515E-2</v>
      </c>
      <c r="BB50" s="13">
        <f t="shared" si="25"/>
        <v>42.626445864777942</v>
      </c>
      <c r="BC50" s="13">
        <f t="shared" si="26"/>
        <v>0.58438465087327529</v>
      </c>
      <c r="BD50" s="13">
        <f t="shared" si="27"/>
        <v>0.40432121744338184</v>
      </c>
      <c r="BE50" s="13">
        <f t="shared" si="28"/>
        <v>6.2465192235094539E-3</v>
      </c>
      <c r="BF50" s="13"/>
      <c r="BG50" s="13"/>
      <c r="BH50" s="13">
        <f t="shared" si="29"/>
        <v>0.50949999999999995</v>
      </c>
      <c r="BI50" s="13">
        <f t="shared" si="3"/>
        <v>0.5813343840868137</v>
      </c>
      <c r="BJ50" s="13">
        <f t="shared" si="30"/>
        <v>5.1601787371318803E-3</v>
      </c>
      <c r="BK50" s="13"/>
      <c r="BM50" s="16">
        <v>0.33733531083162899</v>
      </c>
      <c r="BN50" s="16">
        <v>0.50513235288013902</v>
      </c>
      <c r="BO50" s="16">
        <v>0.41975378967483701</v>
      </c>
      <c r="BP50" s="16">
        <v>0.38026534022196501</v>
      </c>
      <c r="BQ50" s="16">
        <v>0.57295477086317703</v>
      </c>
      <c r="BS50" s="16">
        <f t="shared" si="31"/>
        <v>1.67797387503528E-2</v>
      </c>
      <c r="BT50" s="16">
        <f t="shared" si="32"/>
        <v>5.8067495600230218E-3</v>
      </c>
      <c r="BU50" s="16">
        <f t="shared" si="33"/>
        <v>7.8706530368454382E-3</v>
      </c>
      <c r="BV50" s="16">
        <f t="shared" si="34"/>
        <v>3.0226955929065387E-3</v>
      </c>
      <c r="BW50" s="16">
        <f t="shared" si="35"/>
        <v>1.7125576989650204E-3</v>
      </c>
      <c r="BZ50" s="17"/>
      <c r="CA50" s="17"/>
    </row>
    <row r="51" spans="1:79" x14ac:dyDescent="0.25">
      <c r="A51" s="2">
        <v>35.164004919031441</v>
      </c>
      <c r="B51" s="7">
        <v>0.24705360398626269</v>
      </c>
      <c r="C51" s="7">
        <v>0.42370046875236711</v>
      </c>
      <c r="D51" s="7">
        <v>0.30308488797929756</v>
      </c>
      <c r="E51" s="7">
        <v>0.35725280505128709</v>
      </c>
      <c r="F51" s="7">
        <v>0.24532542105615249</v>
      </c>
      <c r="G51" s="7">
        <v>0.51098614434409029</v>
      </c>
      <c r="H51" s="7"/>
      <c r="I51" s="6">
        <f t="shared" si="5"/>
        <v>1</v>
      </c>
      <c r="J51" s="6">
        <f t="shared" si="6"/>
        <v>0</v>
      </c>
      <c r="K51" s="6">
        <f t="shared" si="7"/>
        <v>0</v>
      </c>
      <c r="L51" s="6">
        <f t="shared" si="8"/>
        <v>0</v>
      </c>
      <c r="M51" s="6">
        <f t="shared" si="9"/>
        <v>0</v>
      </c>
      <c r="N51" s="5"/>
      <c r="O51" s="5">
        <v>0.35220000000000001</v>
      </c>
      <c r="P51" s="5">
        <v>0.4914</v>
      </c>
      <c r="Q51" s="4">
        <v>0.45590000000000003</v>
      </c>
      <c r="R51" s="5">
        <v>0.35620000000000002</v>
      </c>
      <c r="S51" s="5">
        <v>0.54979999999999996</v>
      </c>
      <c r="U51" s="24">
        <v>0.13780000000000001</v>
      </c>
      <c r="V51" s="24">
        <v>0.13719999999999999</v>
      </c>
      <c r="W51" s="24">
        <v>0.13750000000000001</v>
      </c>
      <c r="X51" s="24">
        <v>0.1371</v>
      </c>
      <c r="Y51" s="24">
        <v>0.13700000000000001</v>
      </c>
      <c r="AA51" s="7">
        <f t="shared" si="10"/>
        <v>5.1123170318082235E-3</v>
      </c>
      <c r="AB51" s="7">
        <f t="shared" si="11"/>
        <v>3.5462581415369711E-2</v>
      </c>
      <c r="AC51" s="7">
        <f t="shared" si="12"/>
        <v>9.7312690712493752E-3</v>
      </c>
      <c r="AD51" s="7">
        <f t="shared" si="13"/>
        <v>1.2293172255975478E-2</v>
      </c>
      <c r="AE51" s="7">
        <f t="shared" si="14"/>
        <v>1.506515390877791E-3</v>
      </c>
      <c r="AH51" s="7">
        <f t="shared" si="15"/>
        <v>8.1739078032823223E-2</v>
      </c>
      <c r="AI51" s="7">
        <f t="shared" si="16"/>
        <v>2.7517796059904103E-2</v>
      </c>
      <c r="AJ51" s="7">
        <f t="shared" si="17"/>
        <v>4.8291295327908983E-2</v>
      </c>
      <c r="AK51" s="7">
        <f t="shared" si="18"/>
        <v>1.1712741762781495E-2</v>
      </c>
      <c r="AL51" s="7">
        <f t="shared" si="19"/>
        <v>0.13986563616135872</v>
      </c>
      <c r="AO51">
        <v>0.25590000000000002</v>
      </c>
      <c r="AP51">
        <v>0.3372</v>
      </c>
      <c r="AQ51">
        <v>0.36359999999999998</v>
      </c>
      <c r="AR51">
        <v>0.32590000000000002</v>
      </c>
      <c r="AS51">
        <v>0.35899999999999999</v>
      </c>
      <c r="AU51" s="11">
        <f t="shared" si="20"/>
        <v>2.8156997313514124E-2</v>
      </c>
      <c r="AV51" s="11">
        <f t="shared" si="21"/>
        <v>1.1638408681850763E-3</v>
      </c>
      <c r="AW51" s="11">
        <f t="shared" si="22"/>
        <v>4.0286883716966378E-5</v>
      </c>
      <c r="AX51" s="11">
        <f t="shared" si="23"/>
        <v>6.4922627719783185E-3</v>
      </c>
      <c r="AY51" s="11">
        <f t="shared" si="24"/>
        <v>2.3099788072582651E-2</v>
      </c>
      <c r="BB51" s="13">
        <f t="shared" si="25"/>
        <v>35.652784587405982</v>
      </c>
      <c r="BC51" s="13">
        <f t="shared" si="26"/>
        <v>0.48877966837454068</v>
      </c>
      <c r="BD51" s="13">
        <f t="shared" si="27"/>
        <v>0.39296670645778392</v>
      </c>
      <c r="BE51" s="13">
        <f t="shared" si="28"/>
        <v>2.1797949155045987E-2</v>
      </c>
      <c r="BF51" s="13"/>
      <c r="BG51" s="13"/>
      <c r="BH51" s="13">
        <f t="shared" si="29"/>
        <v>0.4914</v>
      </c>
      <c r="BI51" s="13">
        <f t="shared" si="3"/>
        <v>0.30308488797929756</v>
      </c>
      <c r="BJ51" s="13">
        <f t="shared" si="30"/>
        <v>3.5462581415369711E-2</v>
      </c>
      <c r="BK51" s="13"/>
      <c r="BM51" s="16">
        <v>0.34637319316619403</v>
      </c>
      <c r="BN51" s="16">
        <v>0.49103132228886598</v>
      </c>
      <c r="BO51" s="16">
        <v>0.41870062977568101</v>
      </c>
      <c r="BP51" s="16">
        <v>0.35515819383619301</v>
      </c>
      <c r="BQ51" s="16">
        <v>0.559611855026239</v>
      </c>
      <c r="BS51" s="16">
        <f t="shared" si="31"/>
        <v>5.9795075495799599E-3</v>
      </c>
      <c r="BT51" s="16">
        <f t="shared" si="32"/>
        <v>3.532386216968092E-2</v>
      </c>
      <c r="BU51" s="16">
        <f t="shared" si="33"/>
        <v>3.7758351633598365E-3</v>
      </c>
      <c r="BV51" s="16">
        <f t="shared" si="34"/>
        <v>1.2063237976552012E-2</v>
      </c>
      <c r="BW51" s="16">
        <f t="shared" si="35"/>
        <v>2.3644597393440315E-3</v>
      </c>
      <c r="BZ51" s="17"/>
      <c r="CA51" s="17"/>
    </row>
    <row r="52" spans="1:79" x14ac:dyDescent="0.25">
      <c r="A52" s="2">
        <v>41.536504201356792</v>
      </c>
      <c r="B52" s="7">
        <v>3.2508712614991983E-2</v>
      </c>
      <c r="C52" s="7">
        <v>0.32734106554241954</v>
      </c>
      <c r="D52" s="7">
        <v>0.38177988672758073</v>
      </c>
      <c r="E52" s="7">
        <v>0.49736405812082995</v>
      </c>
      <c r="F52" s="7">
        <v>0.39125851383665528</v>
      </c>
      <c r="G52" s="7">
        <v>0.66122570641971579</v>
      </c>
      <c r="H52" s="7"/>
      <c r="I52" s="6">
        <f t="shared" si="5"/>
        <v>0</v>
      </c>
      <c r="J52" s="6">
        <f t="shared" si="6"/>
        <v>0</v>
      </c>
      <c r="K52" s="6">
        <f t="shared" si="7"/>
        <v>1</v>
      </c>
      <c r="L52" s="6">
        <f t="shared" si="8"/>
        <v>1</v>
      </c>
      <c r="M52" s="6">
        <f t="shared" si="9"/>
        <v>1</v>
      </c>
      <c r="N52" s="5"/>
      <c r="O52" s="5">
        <v>0.34649999999999997</v>
      </c>
      <c r="P52" s="5">
        <v>0.50960000000000005</v>
      </c>
      <c r="Q52" s="4">
        <v>0.45429999999999998</v>
      </c>
      <c r="R52" s="5">
        <v>0.36070000000000002</v>
      </c>
      <c r="S52" s="5">
        <v>0.57889999999999997</v>
      </c>
      <c r="U52" s="24">
        <v>0.1807</v>
      </c>
      <c r="V52" s="24">
        <v>0.18190000000000001</v>
      </c>
      <c r="W52" s="24">
        <v>0.18140000000000001</v>
      </c>
      <c r="X52" s="24">
        <v>0.1822</v>
      </c>
      <c r="Y52" s="24">
        <v>0.18229999999999999</v>
      </c>
      <c r="AA52" s="7">
        <f t="shared" si="10"/>
        <v>3.6706476954986291E-4</v>
      </c>
      <c r="AB52" s="7">
        <f t="shared" si="11"/>
        <v>1.6337981356974104E-2</v>
      </c>
      <c r="AC52" s="7">
        <f t="shared" si="12"/>
        <v>1.854513101834222E-3</v>
      </c>
      <c r="AD52" s="7">
        <f t="shared" si="13"/>
        <v>9.3382276790505059E-4</v>
      </c>
      <c r="AE52" s="7">
        <f t="shared" si="14"/>
        <v>6.7775219375052383E-3</v>
      </c>
      <c r="AH52" s="7">
        <f t="shared" si="15"/>
        <v>2.1503602103416182E-2</v>
      </c>
      <c r="AI52" s="7">
        <f t="shared" si="16"/>
        <v>3.9951969118230499E-2</v>
      </c>
      <c r="AJ52" s="7">
        <f t="shared" si="17"/>
        <v>9.9833286024183204E-2</v>
      </c>
      <c r="AK52" s="7">
        <f t="shared" si="18"/>
        <v>4.3705462207590987E-2</v>
      </c>
      <c r="AL52" s="7">
        <f t="shared" si="19"/>
        <v>0.22936983226962379</v>
      </c>
      <c r="AO52">
        <v>0.221</v>
      </c>
      <c r="AP52">
        <v>0.30280000000000001</v>
      </c>
      <c r="AQ52">
        <v>0.3367</v>
      </c>
      <c r="AR52">
        <v>0.37219999999999998</v>
      </c>
      <c r="AS52">
        <v>0.36870000000000003</v>
      </c>
      <c r="AU52" s="11">
        <f t="shared" si="20"/>
        <v>1.1308422220697167E-2</v>
      </c>
      <c r="AV52" s="11">
        <f t="shared" si="21"/>
        <v>6.2378225075014806E-3</v>
      </c>
      <c r="AW52" s="11">
        <f t="shared" si="22"/>
        <v>2.5812939571853426E-2</v>
      </c>
      <c r="AX52" s="11">
        <f t="shared" si="23"/>
        <v>3.6322694966198151E-4</v>
      </c>
      <c r="AY52" s="11">
        <f t="shared" si="24"/>
        <v>8.5571288916353738E-2</v>
      </c>
      <c r="BB52" s="13">
        <f t="shared" si="25"/>
        <v>42.113861609755652</v>
      </c>
      <c r="BC52" s="13">
        <f t="shared" si="26"/>
        <v>0.57735740839886063</v>
      </c>
      <c r="BD52" s="13">
        <f t="shared" si="27"/>
        <v>0.40348662807587415</v>
      </c>
      <c r="BE52" s="13">
        <f t="shared" si="28"/>
        <v>1.495267778473875E-4</v>
      </c>
      <c r="BF52" s="13"/>
      <c r="BG52" s="13"/>
      <c r="BH52" s="13">
        <f t="shared" si="29"/>
        <v>0.50960000000000005</v>
      </c>
      <c r="BI52" s="13">
        <f t="shared" si="3"/>
        <v>0.38177988672758073</v>
      </c>
      <c r="BJ52" s="13">
        <f t="shared" si="30"/>
        <v>1.6337981356974104E-2</v>
      </c>
      <c r="BK52" s="13"/>
      <c r="BM52" s="16">
        <v>0.33730573384409201</v>
      </c>
      <c r="BN52" s="16">
        <v>0.505178499310312</v>
      </c>
      <c r="BO52" s="16">
        <v>0.41975723620092098</v>
      </c>
      <c r="BP52" s="16">
        <v>0.38034750479639201</v>
      </c>
      <c r="BQ52" s="16">
        <v>0.57299843631939895</v>
      </c>
      <c r="BS52" s="16">
        <f t="shared" si="31"/>
        <v>9.9294614362356197E-5</v>
      </c>
      <c r="BT52" s="16">
        <f t="shared" si="32"/>
        <v>1.5227217587343004E-2</v>
      </c>
      <c r="BU52" s="16">
        <f t="shared" si="33"/>
        <v>6.0228188085084643E-3</v>
      </c>
      <c r="BV52" s="16">
        <f t="shared" si="34"/>
        <v>1.1905011827670667E-4</v>
      </c>
      <c r="BW52" s="16">
        <f t="shared" si="35"/>
        <v>7.7840511893542607E-3</v>
      </c>
      <c r="BZ52" s="17"/>
      <c r="CA52" s="17"/>
    </row>
    <row r="53" spans="1:79" x14ac:dyDescent="0.25">
      <c r="A53" s="2">
        <v>50.503888796598709</v>
      </c>
      <c r="B53" s="7">
        <v>0.22630167939410864</v>
      </c>
      <c r="C53" s="7">
        <v>0.51084628153900435</v>
      </c>
      <c r="D53" s="7">
        <v>0.45907844431442879</v>
      </c>
      <c r="E53" s="7">
        <v>0.41195250370836839</v>
      </c>
      <c r="F53" s="7">
        <v>0.31514425178554106</v>
      </c>
      <c r="G53" s="7">
        <v>0.50938001799534238</v>
      </c>
      <c r="H53" s="7"/>
      <c r="I53" s="6">
        <f t="shared" si="5"/>
        <v>1</v>
      </c>
      <c r="J53" s="6">
        <f t="shared" si="6"/>
        <v>0</v>
      </c>
      <c r="K53" s="6">
        <f t="shared" si="7"/>
        <v>1</v>
      </c>
      <c r="L53" s="6">
        <f t="shared" si="8"/>
        <v>0</v>
      </c>
      <c r="M53" s="6">
        <f t="shared" si="9"/>
        <v>0</v>
      </c>
      <c r="N53" s="5"/>
      <c r="O53" s="5">
        <v>0.35220000000000001</v>
      </c>
      <c r="P53" s="5">
        <v>0.4929</v>
      </c>
      <c r="Q53" s="4">
        <v>0.45729999999999998</v>
      </c>
      <c r="R53" s="5">
        <v>0.35649999999999998</v>
      </c>
      <c r="S53" s="5">
        <v>0.55259999999999998</v>
      </c>
      <c r="U53" s="24">
        <v>0.14499999999999999</v>
      </c>
      <c r="V53" s="24">
        <v>0.1447</v>
      </c>
      <c r="W53" s="24">
        <v>0.1449</v>
      </c>
      <c r="X53" s="24">
        <v>0.1447</v>
      </c>
      <c r="Y53" s="24">
        <v>0.14460000000000001</v>
      </c>
      <c r="AA53" s="7">
        <f t="shared" si="10"/>
        <v>2.5168642646153028E-2</v>
      </c>
      <c r="AB53" s="7">
        <f t="shared" si="11"/>
        <v>1.1438976289921945E-3</v>
      </c>
      <c r="AC53" s="7">
        <f t="shared" si="12"/>
        <v>2.0563954199195413E-3</v>
      </c>
      <c r="AD53" s="7">
        <f t="shared" si="13"/>
        <v>1.7102979103777222E-3</v>
      </c>
      <c r="AE53" s="7">
        <f t="shared" si="14"/>
        <v>1.8679668444829265E-3</v>
      </c>
      <c r="AH53" s="7">
        <f t="shared" si="15"/>
        <v>0.13384350171591641</v>
      </c>
      <c r="AI53" s="7">
        <f t="shared" si="16"/>
        <v>9.883380624956041E-2</v>
      </c>
      <c r="AJ53" s="7">
        <f t="shared" si="17"/>
        <v>7.131703973690813E-2</v>
      </c>
      <c r="AK53" s="7">
        <f t="shared" si="18"/>
        <v>2.9051242966732921E-2</v>
      </c>
      <c r="AL53" s="7">
        <f t="shared" si="19"/>
        <v>0.13306446152868232</v>
      </c>
      <c r="AO53">
        <v>0.25190000000000001</v>
      </c>
      <c r="AP53">
        <v>0.33139999999999997</v>
      </c>
      <c r="AQ53">
        <v>0.36049999999999999</v>
      </c>
      <c r="AR53">
        <v>0.33079999999999998</v>
      </c>
      <c r="AS53">
        <v>0.35970000000000002</v>
      </c>
      <c r="AU53" s="11">
        <f t="shared" si="20"/>
        <v>6.7053176722877306E-2</v>
      </c>
      <c r="AV53" s="11">
        <f t="shared" si="21"/>
        <v>1.6301785142552701E-2</v>
      </c>
      <c r="AW53" s="11">
        <f t="shared" si="22"/>
        <v>2.6473601378596643E-3</v>
      </c>
      <c r="AX53" s="11">
        <f t="shared" si="23"/>
        <v>2.4510245215453368E-4</v>
      </c>
      <c r="AY53" s="11">
        <f t="shared" si="24"/>
        <v>2.2404107787086014E-2</v>
      </c>
      <c r="BB53" s="13">
        <f t="shared" si="25"/>
        <v>51.205892850871429</v>
      </c>
      <c r="BC53" s="13">
        <f t="shared" si="26"/>
        <v>0.70200405427272017</v>
      </c>
      <c r="BD53" s="13">
        <f t="shared" si="27"/>
        <v>0.41829026772835154</v>
      </c>
      <c r="BE53" s="13">
        <f t="shared" si="28"/>
        <v>1.0639100604874514E-2</v>
      </c>
      <c r="BF53" s="13"/>
      <c r="BG53" s="13"/>
      <c r="BH53" s="13">
        <f t="shared" si="29"/>
        <v>0.4929</v>
      </c>
      <c r="BI53" s="13">
        <f t="shared" si="3"/>
        <v>0.45907844431442879</v>
      </c>
      <c r="BJ53" s="13">
        <f t="shared" si="30"/>
        <v>1.1438976289921945E-3</v>
      </c>
      <c r="BK53" s="13"/>
      <c r="BM53" s="16">
        <v>0.345494334107947</v>
      </c>
      <c r="BN53" s="16">
        <v>0.492402530499705</v>
      </c>
      <c r="BO53" s="16">
        <v>0.41880304083646902</v>
      </c>
      <c r="BP53" s="16">
        <v>0.357599655476325</v>
      </c>
      <c r="BQ53" s="16">
        <v>0.56090934286826</v>
      </c>
      <c r="BS53" s="16">
        <f t="shared" si="31"/>
        <v>2.7341266519243155E-2</v>
      </c>
      <c r="BT53" s="16">
        <f t="shared" si="32"/>
        <v>1.1104947200837169E-3</v>
      </c>
      <c r="BU53" s="16">
        <f t="shared" si="33"/>
        <v>4.6929858943485244E-5</v>
      </c>
      <c r="BV53" s="16">
        <f t="shared" si="34"/>
        <v>1.80246130254743E-3</v>
      </c>
      <c r="BW53" s="16">
        <f t="shared" si="35"/>
        <v>2.6552713218586858E-3</v>
      </c>
      <c r="BZ53" s="17"/>
      <c r="CA53" s="17"/>
    </row>
    <row r="54" spans="1:79" x14ac:dyDescent="0.25">
      <c r="A54" s="2">
        <v>53.951224598030883</v>
      </c>
      <c r="B54" s="7">
        <v>0.19132363665217103</v>
      </c>
      <c r="C54" s="7">
        <v>0.18299068192981818</v>
      </c>
      <c r="D54" s="7">
        <v>0.20370358995926718</v>
      </c>
      <c r="E54" s="7">
        <v>0.10821616347138729</v>
      </c>
      <c r="F54" s="7">
        <v>4.1388347987051433E-2</v>
      </c>
      <c r="G54" s="7">
        <v>0.27813090494959197</v>
      </c>
      <c r="H54" s="7"/>
      <c r="I54" s="6">
        <f t="shared" si="5"/>
        <v>0</v>
      </c>
      <c r="J54" s="6">
        <f t="shared" si="6"/>
        <v>0</v>
      </c>
      <c r="K54" s="6">
        <f t="shared" si="7"/>
        <v>0</v>
      </c>
      <c r="L54" s="6">
        <f t="shared" si="8"/>
        <v>0</v>
      </c>
      <c r="M54" s="6">
        <f t="shared" si="9"/>
        <v>0</v>
      </c>
      <c r="N54" s="5"/>
      <c r="O54" s="5">
        <v>0.3523</v>
      </c>
      <c r="P54" s="5">
        <v>0.49590000000000001</v>
      </c>
      <c r="Q54" s="4">
        <v>0.45950000000000002</v>
      </c>
      <c r="R54" s="5">
        <v>0.35709999999999997</v>
      </c>
      <c r="S54" s="5">
        <v>0.55779999999999996</v>
      </c>
      <c r="U54" s="24">
        <v>0.15590000000000001</v>
      </c>
      <c r="V54" s="24">
        <v>0.15609999999999999</v>
      </c>
      <c r="W54" s="24">
        <v>0.15609999999999999</v>
      </c>
      <c r="X54" s="24">
        <v>0.15620000000000001</v>
      </c>
      <c r="Y54" s="24">
        <v>0.15620000000000001</v>
      </c>
      <c r="AA54" s="7">
        <f t="shared" si="10"/>
        <v>2.8665645185389995E-2</v>
      </c>
      <c r="AB54" s="7">
        <f t="shared" si="11"/>
        <v>8.5378742040692068E-2</v>
      </c>
      <c r="AC54" s="7">
        <f t="shared" si="12"/>
        <v>0.12340033380626111</v>
      </c>
      <c r="AD54" s="7">
        <f t="shared" si="13"/>
        <v>9.9673847216745118E-2</v>
      </c>
      <c r="AE54" s="7">
        <f t="shared" si="14"/>
        <v>7.8214802726314134E-2</v>
      </c>
      <c r="AH54" s="7">
        <f t="shared" si="15"/>
        <v>7.339050474225768E-4</v>
      </c>
      <c r="AI54" s="7">
        <f t="shared" si="16"/>
        <v>2.2661017770100444E-3</v>
      </c>
      <c r="AJ54" s="7">
        <f t="shared" si="17"/>
        <v>2.2928618006989032E-3</v>
      </c>
      <c r="AK54" s="7">
        <f t="shared" si="18"/>
        <v>1.3181715437942398E-2</v>
      </c>
      <c r="AL54" s="7">
        <f t="shared" si="19"/>
        <v>1.4867145581826431E-2</v>
      </c>
      <c r="AO54">
        <v>0.24460000000000001</v>
      </c>
      <c r="AP54">
        <v>0.32250000000000001</v>
      </c>
      <c r="AQ54">
        <v>0.35510000000000003</v>
      </c>
      <c r="AR54">
        <v>0.33989999999999998</v>
      </c>
      <c r="AS54">
        <v>0.36120000000000002</v>
      </c>
      <c r="AU54" s="11">
        <f t="shared" si="20"/>
        <v>3.795708073072833E-3</v>
      </c>
      <c r="AV54" s="11">
        <f t="shared" si="21"/>
        <v>1.4112587038565928E-2</v>
      </c>
      <c r="AW54" s="11">
        <f t="shared" si="22"/>
        <v>6.0951628739086772E-2</v>
      </c>
      <c r="AX54" s="11">
        <f t="shared" si="23"/>
        <v>8.9109206387499695E-2</v>
      </c>
      <c r="AY54" s="11">
        <f t="shared" si="24"/>
        <v>6.9004745524937272E-3</v>
      </c>
      <c r="BB54" s="13">
        <f t="shared" si="25"/>
        <v>54.701146619943515</v>
      </c>
      <c r="BC54" s="13">
        <f t="shared" si="26"/>
        <v>0.74992202191263146</v>
      </c>
      <c r="BD54" s="13">
        <f t="shared" si="27"/>
        <v>0.4239812377568446</v>
      </c>
      <c r="BE54" s="13">
        <f t="shared" si="28"/>
        <v>0.14637731930240111</v>
      </c>
      <c r="BF54" s="13"/>
      <c r="BG54" s="13"/>
      <c r="BH54" s="13">
        <f t="shared" si="29"/>
        <v>0.49590000000000001</v>
      </c>
      <c r="BI54" s="13">
        <f t="shared" si="3"/>
        <v>0.20370358995926718</v>
      </c>
      <c r="BJ54" s="13">
        <f t="shared" si="30"/>
        <v>8.5378742040692068E-2</v>
      </c>
      <c r="BK54" s="13"/>
      <c r="BM54" s="16">
        <v>0.34401548473109</v>
      </c>
      <c r="BN54" s="16">
        <v>0.49470985200832901</v>
      </c>
      <c r="BO54" s="16">
        <v>0.41897536714067801</v>
      </c>
      <c r="BP54" s="16">
        <v>0.361707884197699</v>
      </c>
      <c r="BQ54" s="16">
        <v>0.56309261567935298</v>
      </c>
      <c r="BS54" s="16">
        <f t="shared" si="31"/>
        <v>2.5928987117188478E-2</v>
      </c>
      <c r="BT54" s="16">
        <f t="shared" si="32"/>
        <v>8.4684644551767246E-2</v>
      </c>
      <c r="BU54" s="16">
        <f t="shared" si="33"/>
        <v>9.6571282665171704E-2</v>
      </c>
      <c r="BV54" s="16">
        <f t="shared" si="34"/>
        <v>0.10260460527820436</v>
      </c>
      <c r="BW54" s="16">
        <f t="shared" si="35"/>
        <v>8.1203176582031994E-2</v>
      </c>
      <c r="BZ54" s="17"/>
      <c r="CA54" s="17"/>
    </row>
    <row r="55" spans="1:79" x14ac:dyDescent="0.25">
      <c r="A55" s="2">
        <v>48.685939522128031</v>
      </c>
      <c r="B55" s="7">
        <v>0.1587937167038555</v>
      </c>
      <c r="C55" s="7">
        <v>0.3834429512643886</v>
      </c>
      <c r="D55" s="7">
        <v>0.50671195644708067</v>
      </c>
      <c r="E55" s="7">
        <v>0.46774674080593592</v>
      </c>
      <c r="F55" s="7">
        <v>0.2969729326343179</v>
      </c>
      <c r="G55" s="7">
        <v>0.58107215271758772</v>
      </c>
      <c r="H55" s="7"/>
      <c r="I55" s="6">
        <f t="shared" si="5"/>
        <v>1</v>
      </c>
      <c r="J55" s="6">
        <f t="shared" si="6"/>
        <v>0</v>
      </c>
      <c r="K55" s="6">
        <f t="shared" si="7"/>
        <v>1</v>
      </c>
      <c r="L55" s="6">
        <f t="shared" si="8"/>
        <v>0</v>
      </c>
      <c r="M55" s="6">
        <f t="shared" si="9"/>
        <v>1</v>
      </c>
      <c r="N55" s="5"/>
      <c r="O55" s="5">
        <v>0.35210000000000002</v>
      </c>
      <c r="P55" s="5">
        <v>0.49890000000000001</v>
      </c>
      <c r="Q55" s="4">
        <v>0.46129999999999999</v>
      </c>
      <c r="R55" s="5">
        <v>0.35759999999999997</v>
      </c>
      <c r="S55" s="5">
        <v>0.56289999999999996</v>
      </c>
      <c r="U55" s="24">
        <v>0.16420000000000001</v>
      </c>
      <c r="V55" s="24">
        <v>0.1648</v>
      </c>
      <c r="W55" s="24">
        <v>0.1646</v>
      </c>
      <c r="X55" s="24">
        <v>0.16489999999999999</v>
      </c>
      <c r="Y55" s="24">
        <v>0.16500000000000001</v>
      </c>
      <c r="AA55" s="7">
        <f t="shared" si="10"/>
        <v>9.8238059396183732E-4</v>
      </c>
      <c r="AB55" s="7">
        <f t="shared" si="11"/>
        <v>6.1026663531085072E-5</v>
      </c>
      <c r="AC55" s="7">
        <f t="shared" si="12"/>
        <v>4.1560467018919517E-5</v>
      </c>
      <c r="AD55" s="7">
        <f t="shared" si="13"/>
        <v>3.6756412973629523E-3</v>
      </c>
      <c r="AE55" s="7">
        <f t="shared" si="14"/>
        <v>3.3022713439133237E-4</v>
      </c>
      <c r="AH55" s="7">
        <f t="shared" si="15"/>
        <v>4.8067471679119067E-2</v>
      </c>
      <c r="AI55" s="7">
        <f t="shared" si="16"/>
        <v>0.11690378596147039</v>
      </c>
      <c r="AJ55" s="7">
        <f t="shared" si="17"/>
        <v>9.1897946461261315E-2</v>
      </c>
      <c r="AK55" s="7">
        <f t="shared" si="18"/>
        <v>1.7443259534629076E-2</v>
      </c>
      <c r="AL55" s="7">
        <f t="shared" si="19"/>
        <v>0.17311603626704761</v>
      </c>
      <c r="AO55">
        <v>0.2379</v>
      </c>
      <c r="AP55">
        <v>0.31590000000000001</v>
      </c>
      <c r="AQ55">
        <v>0.3503</v>
      </c>
      <c r="AR55">
        <v>0.34860000000000002</v>
      </c>
      <c r="AS55">
        <v>0.36280000000000001</v>
      </c>
      <c r="AU55" s="11">
        <f t="shared" si="20"/>
        <v>2.1182750662748193E-2</v>
      </c>
      <c r="AV55" s="11">
        <f t="shared" si="21"/>
        <v>3.6409202723162608E-2</v>
      </c>
      <c r="AW55" s="11">
        <f t="shared" si="22"/>
        <v>1.3793736925936695E-2</v>
      </c>
      <c r="AX55" s="11">
        <f t="shared" si="23"/>
        <v>2.6653540847806799E-3</v>
      </c>
      <c r="AY55" s="11">
        <f t="shared" si="24"/>
        <v>4.764273265196993E-2</v>
      </c>
      <c r="BB55" s="13">
        <f t="shared" si="25"/>
        <v>49.362674081485615</v>
      </c>
      <c r="BC55" s="13">
        <f t="shared" si="26"/>
        <v>0.67673455935758398</v>
      </c>
      <c r="BD55" s="13">
        <f t="shared" si="27"/>
        <v>0.41528914006622136</v>
      </c>
      <c r="BE55" s="13">
        <f t="shared" si="28"/>
        <v>1.3998724941069209E-2</v>
      </c>
      <c r="BF55" s="13"/>
      <c r="BG55" s="13"/>
      <c r="BH55" s="13">
        <f t="shared" si="29"/>
        <v>0.49890000000000001</v>
      </c>
      <c r="BI55" s="13">
        <f t="shared" si="3"/>
        <v>0.50671195644708067</v>
      </c>
      <c r="BJ55" s="13">
        <f t="shared" si="30"/>
        <v>6.1026663531085072E-5</v>
      </c>
      <c r="BK55" s="13"/>
      <c r="BM55" s="16">
        <v>0.34264226745257997</v>
      </c>
      <c r="BN55" s="16">
        <v>0.49685236483776501</v>
      </c>
      <c r="BO55" s="16">
        <v>0.41913538442315901</v>
      </c>
      <c r="BP55" s="16">
        <v>0.36552266801040401</v>
      </c>
      <c r="BQ55" s="16">
        <v>0.56511994043251101</v>
      </c>
      <c r="BS55" s="16">
        <f t="shared" si="31"/>
        <v>1.6646957995111824E-3</v>
      </c>
      <c r="BT55" s="16">
        <f t="shared" si="32"/>
        <v>9.7211546702487657E-5</v>
      </c>
      <c r="BU55" s="16">
        <f t="shared" si="33"/>
        <v>2.3630639693733458E-3</v>
      </c>
      <c r="BV55" s="16">
        <f t="shared" si="34"/>
        <v>4.6990662201314313E-3</v>
      </c>
      <c r="BW55" s="16">
        <f t="shared" si="35"/>
        <v>2.5447307678815219E-4</v>
      </c>
      <c r="BZ55" s="17"/>
      <c r="CA55" s="17"/>
    </row>
    <row r="56" spans="1:79" x14ac:dyDescent="0.25">
      <c r="A56" s="2">
        <v>46.618755017201472</v>
      </c>
      <c r="B56" s="7">
        <v>0.48450280060895839</v>
      </c>
      <c r="C56" s="7">
        <v>0.49324206093588036</v>
      </c>
      <c r="D56" s="7">
        <v>0.53078435430000637</v>
      </c>
      <c r="E56" s="7">
        <v>0.5749790755260884</v>
      </c>
      <c r="F56" s="7">
        <v>0.36780783417662682</v>
      </c>
      <c r="G56" s="7">
        <v>0.56913907882751857</v>
      </c>
      <c r="H56" s="7"/>
      <c r="I56" s="6">
        <f t="shared" si="5"/>
        <v>1</v>
      </c>
      <c r="J56" s="6">
        <f t="shared" si="6"/>
        <v>1</v>
      </c>
      <c r="K56" s="6">
        <f t="shared" si="7"/>
        <v>1</v>
      </c>
      <c r="L56" s="6">
        <f t="shared" si="8"/>
        <v>1</v>
      </c>
      <c r="M56" s="6">
        <f t="shared" si="9"/>
        <v>1</v>
      </c>
      <c r="N56" s="5"/>
      <c r="O56" s="5">
        <v>0.35139999999999999</v>
      </c>
      <c r="P56" s="5">
        <v>0.49359999999999998</v>
      </c>
      <c r="Q56" s="4">
        <v>0.44319999999999998</v>
      </c>
      <c r="R56" s="5">
        <v>0.36880000000000002</v>
      </c>
      <c r="S56" s="5">
        <v>0.54049999999999998</v>
      </c>
      <c r="U56" s="24">
        <v>7.46E-2</v>
      </c>
      <c r="V56" s="24">
        <v>7.1099999999999997E-2</v>
      </c>
      <c r="W56" s="24">
        <v>7.2599999999999998E-2</v>
      </c>
      <c r="X56" s="24">
        <v>7.0300000000000001E-2</v>
      </c>
      <c r="Y56" s="24">
        <v>7.0000000000000007E-2</v>
      </c>
      <c r="AA56" s="7">
        <f t="shared" si="10"/>
        <v>2.0119170250537999E-2</v>
      </c>
      <c r="AB56" s="7">
        <f t="shared" si="11"/>
        <v>1.3826762047084032E-3</v>
      </c>
      <c r="AC56" s="7">
        <f t="shared" si="12"/>
        <v>1.7365724746510516E-2</v>
      </c>
      <c r="AD56" s="7">
        <f t="shared" si="13"/>
        <v>9.8439302106980445E-7</v>
      </c>
      <c r="AE56" s="7">
        <f t="shared" si="14"/>
        <v>8.2019683608882375E-4</v>
      </c>
      <c r="AH56" s="7">
        <f t="shared" si="15"/>
        <v>0.17526117518464135</v>
      </c>
      <c r="AI56" s="7">
        <f t="shared" si="16"/>
        <v>0.2113097055882138</v>
      </c>
      <c r="AJ56" s="7">
        <f t="shared" si="17"/>
        <v>0.25238473552644725</v>
      </c>
      <c r="AK56" s="7">
        <f t="shared" si="18"/>
        <v>8.8510911396467301E-2</v>
      </c>
      <c r="AL56" s="7">
        <f t="shared" si="19"/>
        <v>0.24913982001278379</v>
      </c>
      <c r="AO56">
        <v>0.27539999999999998</v>
      </c>
      <c r="AP56">
        <v>0.40629999999999999</v>
      </c>
      <c r="AQ56">
        <v>0.38090000000000002</v>
      </c>
      <c r="AR56">
        <v>0.3196</v>
      </c>
      <c r="AS56">
        <v>0.35880000000000001</v>
      </c>
      <c r="AU56" s="11">
        <f t="shared" si="20"/>
        <v>4.7455163512791818E-2</v>
      </c>
      <c r="AV56" s="11">
        <f t="shared" si="21"/>
        <v>1.5496354465489515E-2</v>
      </c>
      <c r="AW56" s="11">
        <f t="shared" si="22"/>
        <v>3.7666687557061117E-2</v>
      </c>
      <c r="AX56" s="11">
        <f t="shared" si="23"/>
        <v>2.3239952760011496E-3</v>
      </c>
      <c r="AY56" s="11">
        <f t="shared" si="24"/>
        <v>4.4242528082009069E-2</v>
      </c>
      <c r="BB56" s="13">
        <f t="shared" si="25"/>
        <v>47.266755711940576</v>
      </c>
      <c r="BC56" s="13">
        <f t="shared" si="26"/>
        <v>0.64800069473910327</v>
      </c>
      <c r="BD56" s="13">
        <f t="shared" si="27"/>
        <v>0.41187656707115239</v>
      </c>
      <c r="BE56" s="13">
        <f t="shared" si="28"/>
        <v>1.9420532189290394E-3</v>
      </c>
      <c r="BF56" s="13"/>
      <c r="BG56" s="13"/>
      <c r="BH56" s="13">
        <f t="shared" si="29"/>
        <v>0.54049999999999998</v>
      </c>
      <c r="BI56" s="13">
        <f t="shared" si="3"/>
        <v>0.56913907882751857</v>
      </c>
      <c r="BJ56" s="13">
        <f t="shared" si="30"/>
        <v>8.2019683608882375E-4</v>
      </c>
      <c r="BK56" s="13"/>
      <c r="BM56" s="16">
        <v>0.35640401722521903</v>
      </c>
      <c r="BN56" s="16">
        <v>0.47538109011323199</v>
      </c>
      <c r="BO56" s="16">
        <v>0.41753176507227002</v>
      </c>
      <c r="BP56" s="16">
        <v>0.32729266530892798</v>
      </c>
      <c r="BQ56" s="16">
        <v>0.54480302744470999</v>
      </c>
      <c r="BS56" s="16">
        <f t="shared" si="31"/>
        <v>1.8724650206560861E-2</v>
      </c>
      <c r="BT56" s="16">
        <f t="shared" si="32"/>
        <v>3.0695216825495169E-3</v>
      </c>
      <c r="BU56" s="16">
        <f t="shared" si="33"/>
        <v>2.4789655569141065E-2</v>
      </c>
      <c r="BV56" s="16">
        <f t="shared" si="34"/>
        <v>1.641478908378154E-3</v>
      </c>
      <c r="BW56" s="16">
        <f t="shared" si="35"/>
        <v>5.9224339690669978E-4</v>
      </c>
      <c r="BZ56" s="17"/>
      <c r="CA56" s="17"/>
    </row>
    <row r="57" spans="1:79" x14ac:dyDescent="0.25">
      <c r="A57" s="2">
        <v>45.126976968439592</v>
      </c>
      <c r="B57" s="7">
        <v>3.0825143129292999E-2</v>
      </c>
      <c r="C57" s="7">
        <v>0.30847049322827147</v>
      </c>
      <c r="D57" s="7">
        <v>0.42923354494987509</v>
      </c>
      <c r="E57" s="7">
        <v>0.31221988495214531</v>
      </c>
      <c r="F57" s="7">
        <v>0.23927459300607073</v>
      </c>
      <c r="G57" s="7">
        <v>0.44987679262093372</v>
      </c>
      <c r="H57" s="7"/>
      <c r="I57" s="6">
        <f t="shared" si="5"/>
        <v>0</v>
      </c>
      <c r="J57" s="6">
        <f t="shared" si="6"/>
        <v>0</v>
      </c>
      <c r="K57" s="6">
        <f t="shared" si="7"/>
        <v>0</v>
      </c>
      <c r="L57" s="6">
        <f t="shared" si="8"/>
        <v>0</v>
      </c>
      <c r="M57" s="6">
        <f t="shared" si="9"/>
        <v>0</v>
      </c>
      <c r="N57" s="5"/>
      <c r="O57" s="5">
        <v>0.3463</v>
      </c>
      <c r="P57" s="5">
        <v>0.50980000000000003</v>
      </c>
      <c r="Q57" s="4">
        <v>0.45379999999999998</v>
      </c>
      <c r="R57" s="5">
        <v>0.36080000000000001</v>
      </c>
      <c r="S57" s="5">
        <v>0.57909999999999995</v>
      </c>
      <c r="U57" s="24">
        <v>0.18079999999999999</v>
      </c>
      <c r="V57" s="24">
        <v>0.182</v>
      </c>
      <c r="W57" s="24">
        <v>0.18149999999999999</v>
      </c>
      <c r="X57" s="24">
        <v>0.18229999999999999</v>
      </c>
      <c r="Y57" s="24">
        <v>0.18240000000000001</v>
      </c>
      <c r="AA57" s="7">
        <f t="shared" si="10"/>
        <v>1.4310715825922545E-3</v>
      </c>
      <c r="AB57" s="7">
        <f t="shared" si="11"/>
        <v>6.4909536793438024E-3</v>
      </c>
      <c r="AC57" s="7">
        <f t="shared" si="12"/>
        <v>2.0044928976963763E-2</v>
      </c>
      <c r="AD57" s="7">
        <f t="shared" si="13"/>
        <v>1.4768424545040154E-2</v>
      </c>
      <c r="AE57" s="7">
        <f t="shared" si="14"/>
        <v>1.6698637325333159E-2</v>
      </c>
      <c r="AH57" s="7">
        <f t="shared" si="15"/>
        <v>1.6299754841150114E-2</v>
      </c>
      <c r="AI57" s="7">
        <f t="shared" si="16"/>
        <v>6.1124425748481911E-2</v>
      </c>
      <c r="AJ57" s="7">
        <f t="shared" si="17"/>
        <v>1.7087688321902106E-2</v>
      </c>
      <c r="AK57" s="7">
        <f t="shared" si="18"/>
        <v>3.2461042482074057E-3</v>
      </c>
      <c r="AL57" s="7">
        <f t="shared" si="19"/>
        <v>7.1543834590781979E-2</v>
      </c>
      <c r="AO57">
        <v>0.22090000000000001</v>
      </c>
      <c r="AP57">
        <v>0.30270000000000002</v>
      </c>
      <c r="AQ57">
        <v>0.33660000000000001</v>
      </c>
      <c r="AR57">
        <v>0.37240000000000001</v>
      </c>
      <c r="AS57">
        <v>0.36870000000000003</v>
      </c>
      <c r="AU57" s="11">
        <f t="shared" si="20"/>
        <v>7.6685912842427368E-3</v>
      </c>
      <c r="AV57" s="11">
        <f t="shared" si="21"/>
        <v>1.6010737997582052E-2</v>
      </c>
      <c r="AW57" s="11">
        <f t="shared" si="22"/>
        <v>5.9439000974663122E-4</v>
      </c>
      <c r="AX57" s="11">
        <f t="shared" si="23"/>
        <v>1.7722373987299315E-2</v>
      </c>
      <c r="AY57" s="11">
        <f t="shared" si="24"/>
        <v>6.5896716602220741E-3</v>
      </c>
      <c r="BB57" s="13">
        <f t="shared" si="25"/>
        <v>45.754241948300901</v>
      </c>
      <c r="BC57" s="13">
        <f t="shared" si="26"/>
        <v>0.6272649798613088</v>
      </c>
      <c r="BD57" s="13">
        <f t="shared" si="27"/>
        <v>0.40941389309516729</v>
      </c>
      <c r="BE57" s="13">
        <f t="shared" si="28"/>
        <v>2.8947381434807653E-2</v>
      </c>
      <c r="BF57" s="13"/>
      <c r="BG57" s="13"/>
      <c r="BH57" s="13">
        <f t="shared" si="29"/>
        <v>0.50980000000000003</v>
      </c>
      <c r="BI57" s="13">
        <f t="shared" si="3"/>
        <v>0.42923354494987509</v>
      </c>
      <c r="BJ57" s="13">
        <f t="shared" si="30"/>
        <v>6.4909536793438024E-3</v>
      </c>
      <c r="BK57" s="13"/>
      <c r="BM57" s="16">
        <v>0.33723390401721598</v>
      </c>
      <c r="BN57" s="16">
        <v>0.50529056921215898</v>
      </c>
      <c r="BO57" s="16">
        <v>0.41976560633569698</v>
      </c>
      <c r="BP57" s="16">
        <v>0.38054704733428701</v>
      </c>
      <c r="BQ57" s="16">
        <v>0.57310448099879496</v>
      </c>
      <c r="BS57" s="16">
        <f t="shared" si="31"/>
        <v>8.2733380021356943E-4</v>
      </c>
      <c r="BT57" s="16">
        <f t="shared" si="32"/>
        <v>5.7846709396336404E-3</v>
      </c>
      <c r="BU57" s="16">
        <f t="shared" si="33"/>
        <v>1.1566082187908524E-2</v>
      </c>
      <c r="BV57" s="16">
        <f t="shared" si="34"/>
        <v>1.9957906351917954E-2</v>
      </c>
      <c r="BW57" s="16">
        <f t="shared" si="35"/>
        <v>1.518506318295128E-2</v>
      </c>
      <c r="BZ57" s="17"/>
      <c r="CA57" s="17"/>
    </row>
    <row r="58" spans="1:79" x14ac:dyDescent="0.25">
      <c r="A58" s="2">
        <v>45.633832246014791</v>
      </c>
      <c r="B58" s="7">
        <v>8.0922570633126356E-2</v>
      </c>
      <c r="C58" s="7">
        <v>0.28182767995307312</v>
      </c>
      <c r="D58" s="7">
        <v>0.69738016030934125</v>
      </c>
      <c r="E58" s="7">
        <v>0.5068558206173901</v>
      </c>
      <c r="F58" s="7">
        <v>0.41903190925716965</v>
      </c>
      <c r="G58" s="7">
        <v>0.62711127395778599</v>
      </c>
      <c r="H58" s="7"/>
      <c r="I58" s="6">
        <f t="shared" si="5"/>
        <v>0</v>
      </c>
      <c r="J58" s="6">
        <f t="shared" si="6"/>
        <v>1</v>
      </c>
      <c r="K58" s="6">
        <f t="shared" si="7"/>
        <v>1</v>
      </c>
      <c r="L58" s="6">
        <f t="shared" si="8"/>
        <v>1</v>
      </c>
      <c r="M58" s="6">
        <f t="shared" si="9"/>
        <v>1</v>
      </c>
      <c r="N58" s="5"/>
      <c r="O58" s="5">
        <v>0.35060000000000002</v>
      </c>
      <c r="P58" s="5">
        <v>0.50580000000000003</v>
      </c>
      <c r="Q58" s="4">
        <v>0.46189999999999998</v>
      </c>
      <c r="R58" s="5">
        <v>0.35909999999999997</v>
      </c>
      <c r="S58" s="5">
        <v>0.57399999999999995</v>
      </c>
      <c r="U58" s="24">
        <v>0.17680000000000001</v>
      </c>
      <c r="V58" s="24">
        <v>0.1779</v>
      </c>
      <c r="W58" s="24">
        <v>0.1774</v>
      </c>
      <c r="X58" s="24">
        <v>0.17810000000000001</v>
      </c>
      <c r="Y58" s="24">
        <v>0.1782</v>
      </c>
      <c r="AA58" s="7">
        <f t="shared" si="10"/>
        <v>4.7296320046369446E-3</v>
      </c>
      <c r="AB58" s="7">
        <f t="shared" si="11"/>
        <v>3.6702957824152879E-2</v>
      </c>
      <c r="AC58" s="7">
        <f t="shared" si="12"/>
        <v>2.0210258073829583E-3</v>
      </c>
      <c r="AD58" s="7">
        <f t="shared" si="13"/>
        <v>3.5918337472096206E-3</v>
      </c>
      <c r="AE58" s="7">
        <f t="shared" si="14"/>
        <v>2.8208074214190007E-3</v>
      </c>
      <c r="AH58" s="7">
        <f t="shared" si="15"/>
        <v>1.1030813556325155E-2</v>
      </c>
      <c r="AI58" s="7">
        <f t="shared" si="16"/>
        <v>0.26985963695501891</v>
      </c>
      <c r="AJ58" s="7">
        <f t="shared" si="17"/>
        <v>0.10854113773867792</v>
      </c>
      <c r="AK58" s="7">
        <f t="shared" si="18"/>
        <v>5.804818489830503E-2</v>
      </c>
      <c r="AL58" s="7">
        <f t="shared" si="19"/>
        <v>0.20152133188640237</v>
      </c>
      <c r="AO58">
        <v>0.22539999999999999</v>
      </c>
      <c r="AP58">
        <v>0.30559999999999998</v>
      </c>
      <c r="AQ58">
        <v>0.3407</v>
      </c>
      <c r="AR58">
        <v>0.36570000000000003</v>
      </c>
      <c r="AS58">
        <v>0.36659999999999998</v>
      </c>
      <c r="AU58" s="11">
        <f t="shared" si="20"/>
        <v>3.1840830648864511E-3</v>
      </c>
      <c r="AV58" s="11">
        <f t="shared" si="21"/>
        <v>0.15349169401201315</v>
      </c>
      <c r="AW58" s="11">
        <f t="shared" si="22"/>
        <v>2.7607756725038315E-2</v>
      </c>
      <c r="AX58" s="11">
        <f t="shared" si="23"/>
        <v>2.8442925450149754E-3</v>
      </c>
      <c r="AY58" s="11">
        <f t="shared" si="24"/>
        <v>6.7866123859108632E-2</v>
      </c>
      <c r="BB58" s="13">
        <f t="shared" si="25"/>
        <v>46.268142514234398</v>
      </c>
      <c r="BC58" s="13">
        <f t="shared" si="26"/>
        <v>0.63431026821960756</v>
      </c>
      <c r="BD58" s="13">
        <f t="shared" si="27"/>
        <v>0.41025062567928827</v>
      </c>
      <c r="BE58" s="13">
        <f t="shared" si="28"/>
        <v>7.7110941275169257E-5</v>
      </c>
      <c r="BF58" s="13"/>
      <c r="BG58" s="13"/>
      <c r="BH58" s="13">
        <f t="shared" si="29"/>
        <v>0.50580000000000003</v>
      </c>
      <c r="BI58" s="13">
        <f t="shared" si="3"/>
        <v>0.69738016030934125</v>
      </c>
      <c r="BJ58" s="13">
        <f t="shared" si="30"/>
        <v>3.6702957824152879E-2</v>
      </c>
      <c r="BK58" s="13"/>
      <c r="BM58" s="16">
        <v>0.33935077126808899</v>
      </c>
      <c r="BN58" s="16">
        <v>0.50198780328124404</v>
      </c>
      <c r="BO58" s="16">
        <v>0.419518933540243</v>
      </c>
      <c r="BP58" s="16">
        <v>0.37466641136454898</v>
      </c>
      <c r="BQ58" s="16">
        <v>0.56997928191777303</v>
      </c>
      <c r="BS58" s="16">
        <f t="shared" si="31"/>
        <v>3.3089060344356548E-3</v>
      </c>
      <c r="BT58" s="16">
        <f t="shared" si="32"/>
        <v>3.8178173184995411E-2</v>
      </c>
      <c r="BU58" s="16">
        <f t="shared" si="33"/>
        <v>7.6277318443263437E-3</v>
      </c>
      <c r="BV58" s="16">
        <f t="shared" si="34"/>
        <v>1.9682974032601296E-3</v>
      </c>
      <c r="BW58" s="16">
        <f t="shared" si="35"/>
        <v>3.264064514460104E-3</v>
      </c>
      <c r="BZ58" s="17"/>
      <c r="CA58" s="17"/>
    </row>
    <row r="59" spans="1:79" x14ac:dyDescent="0.25">
      <c r="A59" s="2">
        <v>44.994795058101126</v>
      </c>
      <c r="B59" s="7">
        <v>0.11811184505397844</v>
      </c>
      <c r="C59" s="7">
        <v>0.40016953996794907</v>
      </c>
      <c r="D59" s="7">
        <v>0.5762078796331993</v>
      </c>
      <c r="E59" s="7">
        <v>0.57010048076055786</v>
      </c>
      <c r="F59" s="7">
        <v>0.36725917358717225</v>
      </c>
      <c r="G59" s="7">
        <v>0.55980164651373976</v>
      </c>
      <c r="H59" s="7"/>
      <c r="I59" s="6">
        <f t="shared" si="5"/>
        <v>1</v>
      </c>
      <c r="J59" s="6">
        <f t="shared" si="6"/>
        <v>1</v>
      </c>
      <c r="K59" s="6">
        <f t="shared" si="7"/>
        <v>1</v>
      </c>
      <c r="L59" s="6">
        <f t="shared" si="8"/>
        <v>1</v>
      </c>
      <c r="M59" s="6">
        <f t="shared" si="9"/>
        <v>1</v>
      </c>
      <c r="N59" s="5"/>
      <c r="O59" s="5">
        <v>0.35160000000000002</v>
      </c>
      <c r="P59" s="5">
        <v>0.50260000000000005</v>
      </c>
      <c r="Q59" s="4">
        <v>0.4627</v>
      </c>
      <c r="R59" s="5">
        <v>0.35830000000000001</v>
      </c>
      <c r="S59" s="5">
        <v>0.56899999999999995</v>
      </c>
      <c r="U59" s="24">
        <v>0.1719</v>
      </c>
      <c r="V59" s="24">
        <v>0.1729</v>
      </c>
      <c r="W59" s="24">
        <v>0.17249999999999999</v>
      </c>
      <c r="X59" s="24">
        <v>0.1731</v>
      </c>
      <c r="Y59" s="24">
        <v>0.1731</v>
      </c>
      <c r="AA59" s="7">
        <f t="shared" si="10"/>
        <v>2.3590002126982002E-3</v>
      </c>
      <c r="AB59" s="7">
        <f t="shared" si="11"/>
        <v>5.4181199440955499E-3</v>
      </c>
      <c r="AC59" s="7">
        <f t="shared" si="12"/>
        <v>1.153486326759896E-2</v>
      </c>
      <c r="AD59" s="7">
        <f t="shared" si="13"/>
        <v>8.0266791365084743E-5</v>
      </c>
      <c r="AE59" s="7">
        <f t="shared" si="14"/>
        <v>8.4609706858195012E-5</v>
      </c>
      <c r="AH59" s="7">
        <f t="shared" si="15"/>
        <v>5.2106982877179103E-2</v>
      </c>
      <c r="AI59" s="7">
        <f t="shared" si="16"/>
        <v>0.16265724577422719</v>
      </c>
      <c r="AJ59" s="7">
        <f t="shared" si="17"/>
        <v>0.15808614230102674</v>
      </c>
      <c r="AK59" s="7">
        <f t="shared" si="18"/>
        <v>3.7697784688053682E-2</v>
      </c>
      <c r="AL59" s="7">
        <f t="shared" si="19"/>
        <v>0.1495381634164373</v>
      </c>
      <c r="AO59">
        <v>0.23069999999999999</v>
      </c>
      <c r="AP59">
        <v>0.3095</v>
      </c>
      <c r="AQ59">
        <v>0.34489999999999998</v>
      </c>
      <c r="AR59">
        <v>0.35849999999999999</v>
      </c>
      <c r="AS59">
        <v>0.36480000000000001</v>
      </c>
      <c r="AU59" s="11">
        <f t="shared" si="20"/>
        <v>2.871992497694829E-2</v>
      </c>
      <c r="AV59" s="11">
        <f t="shared" si="21"/>
        <v>7.1133093058437125E-2</v>
      </c>
      <c r="AW59" s="11">
        <f t="shared" si="22"/>
        <v>5.0715256534786396E-2</v>
      </c>
      <c r="AX59" s="11">
        <f t="shared" si="23"/>
        <v>7.6723121930216226E-5</v>
      </c>
      <c r="AY59" s="11">
        <f t="shared" si="24"/>
        <v>3.8025642143069506E-2</v>
      </c>
      <c r="BB59" s="13">
        <f t="shared" si="25"/>
        <v>45.620222709408729</v>
      </c>
      <c r="BC59" s="13">
        <f t="shared" si="26"/>
        <v>0.62542765130760358</v>
      </c>
      <c r="BD59" s="13">
        <f t="shared" si="27"/>
        <v>0.40919568305315956</v>
      </c>
      <c r="BE59" s="13">
        <f t="shared" si="28"/>
        <v>1.7586708261908438E-3</v>
      </c>
      <c r="BF59" s="13"/>
      <c r="BG59" s="13"/>
      <c r="BH59" s="13">
        <f t="shared" si="29"/>
        <v>0.50260000000000005</v>
      </c>
      <c r="BI59" s="13">
        <f t="shared" si="3"/>
        <v>0.5762078796331993</v>
      </c>
      <c r="BJ59" s="13">
        <f t="shared" si="30"/>
        <v>5.4181199440955499E-3</v>
      </c>
      <c r="BK59" s="13"/>
      <c r="BM59" s="16">
        <v>0.34092257689149102</v>
      </c>
      <c r="BN59" s="16">
        <v>0.499535450134935</v>
      </c>
      <c r="BO59" s="16">
        <v>0.41933577529691102</v>
      </c>
      <c r="BP59" s="16">
        <v>0.37029995112354502</v>
      </c>
      <c r="BQ59" s="16">
        <v>0.56765877481569704</v>
      </c>
      <c r="BS59" s="16">
        <f t="shared" si="31"/>
        <v>3.5102026337831831E-3</v>
      </c>
      <c r="BT59" s="16">
        <f t="shared" si="32"/>
        <v>5.8786614451663104E-3</v>
      </c>
      <c r="BU59" s="16">
        <f t="shared" si="33"/>
        <v>2.2729996413540184E-2</v>
      </c>
      <c r="BV59" s="16">
        <f t="shared" si="34"/>
        <v>9.2463280257092777E-6</v>
      </c>
      <c r="BW59" s="16">
        <f t="shared" si="35"/>
        <v>6.1734465153418145E-5</v>
      </c>
      <c r="BZ59" s="17"/>
      <c r="CA59" s="17"/>
    </row>
    <row r="60" spans="1:79" x14ac:dyDescent="0.25">
      <c r="A60" s="2">
        <v>46.991289905490213</v>
      </c>
      <c r="B60" s="7">
        <v>3.71976537937194E-3</v>
      </c>
      <c r="C60" s="7">
        <v>0.40375447179874535</v>
      </c>
      <c r="D60" s="7">
        <v>0.59243178610859282</v>
      </c>
      <c r="E60" s="7">
        <v>0.35700392325500263</v>
      </c>
      <c r="F60" s="7">
        <v>0.37738375380873385</v>
      </c>
      <c r="G60" s="7">
        <v>0.50132990521116649</v>
      </c>
      <c r="H60" s="7"/>
      <c r="I60" s="6">
        <f t="shared" si="5"/>
        <v>1</v>
      </c>
      <c r="J60" s="6">
        <f t="shared" si="6"/>
        <v>1</v>
      </c>
      <c r="K60" s="6">
        <f t="shared" si="7"/>
        <v>0</v>
      </c>
      <c r="L60" s="6">
        <f t="shared" si="8"/>
        <v>1</v>
      </c>
      <c r="M60" s="6">
        <f t="shared" si="9"/>
        <v>0</v>
      </c>
      <c r="N60" s="5"/>
      <c r="O60" s="5">
        <v>0.33800000000000002</v>
      </c>
      <c r="P60" s="5">
        <v>0.51149999999999995</v>
      </c>
      <c r="Q60" s="4">
        <v>0.44340000000000002</v>
      </c>
      <c r="R60" s="5">
        <v>0.36380000000000001</v>
      </c>
      <c r="S60" s="5">
        <v>0.58099999999999996</v>
      </c>
      <c r="U60" s="24">
        <v>0.18210000000000001</v>
      </c>
      <c r="V60" s="24">
        <v>0.18340000000000001</v>
      </c>
      <c r="W60" s="24">
        <v>0.18279999999999999</v>
      </c>
      <c r="X60" s="24">
        <v>0.18360000000000001</v>
      </c>
      <c r="Y60" s="24">
        <v>0.1837</v>
      </c>
      <c r="AA60" s="7">
        <f t="shared" si="10"/>
        <v>4.3236505615319946E-3</v>
      </c>
      <c r="AB60" s="7">
        <f t="shared" si="11"/>
        <v>6.5499540027270245E-3</v>
      </c>
      <c r="AC60" s="7">
        <f t="shared" si="12"/>
        <v>7.4642820769274783E-3</v>
      </c>
      <c r="AD60" s="7">
        <f t="shared" si="13"/>
        <v>1.8451836753629095E-4</v>
      </c>
      <c r="AE60" s="7">
        <f t="shared" si="14"/>
        <v>6.3473240036617095E-3</v>
      </c>
      <c r="AH60" s="7">
        <f t="shared" si="15"/>
        <v>4.9130704868380795E-2</v>
      </c>
      <c r="AI60" s="7">
        <f t="shared" si="16"/>
        <v>0.16730700204718563</v>
      </c>
      <c r="AJ60" s="7">
        <f t="shared" si="17"/>
        <v>3.034700687743485E-2</v>
      </c>
      <c r="AK60" s="7">
        <f t="shared" si="18"/>
        <v>3.7552143240203964E-2</v>
      </c>
      <c r="AL60" s="7">
        <f t="shared" si="19"/>
        <v>0.10088875668445463</v>
      </c>
      <c r="AO60">
        <v>0.2195</v>
      </c>
      <c r="AP60">
        <v>0.30220000000000002</v>
      </c>
      <c r="AQ60">
        <v>0.33479999999999999</v>
      </c>
      <c r="AR60">
        <v>0.37459999999999999</v>
      </c>
      <c r="AS60">
        <v>0.36990000000000001</v>
      </c>
      <c r="AU60" s="11">
        <f t="shared" si="20"/>
        <v>3.3949710377834647E-2</v>
      </c>
      <c r="AV60" s="11">
        <f t="shared" si="21"/>
        <v>8.4234489667783963E-2</v>
      </c>
      <c r="AW60" s="11">
        <f t="shared" si="22"/>
        <v>4.9301420791404726E-4</v>
      </c>
      <c r="AX60" s="11">
        <f t="shared" si="23"/>
        <v>7.7492852676402592E-6</v>
      </c>
      <c r="AY60" s="11">
        <f t="shared" si="24"/>
        <v>1.7273819983816208E-2</v>
      </c>
      <c r="BB60" s="13">
        <f t="shared" si="25"/>
        <v>47.644468835176525</v>
      </c>
      <c r="BC60" s="13">
        <f t="shared" si="26"/>
        <v>0.65317892968631242</v>
      </c>
      <c r="BD60" s="13">
        <f t="shared" si="27"/>
        <v>0.41249155934516774</v>
      </c>
      <c r="BE60" s="13">
        <f t="shared" si="28"/>
        <v>1.2325580095840581E-3</v>
      </c>
      <c r="BF60" s="13"/>
      <c r="BG60" s="13"/>
      <c r="BH60" s="13">
        <f t="shared" si="29"/>
        <v>0.51149999999999995</v>
      </c>
      <c r="BI60" s="13">
        <f t="shared" si="3"/>
        <v>0.59243178610859282</v>
      </c>
      <c r="BJ60" s="13">
        <f t="shared" si="30"/>
        <v>6.5499540027270245E-3</v>
      </c>
      <c r="BK60" s="13"/>
      <c r="BM60" s="16">
        <v>0.33608885207113498</v>
      </c>
      <c r="BN60" s="16">
        <v>0.50707709529455003</v>
      </c>
      <c r="BO60" s="16">
        <v>0.41989903613124202</v>
      </c>
      <c r="BP60" s="16">
        <v>0.38372799014426601</v>
      </c>
      <c r="BQ60" s="16">
        <v>0.57479495794681201</v>
      </c>
      <c r="BS60" s="16">
        <f t="shared" si="31"/>
        <v>4.5786360931215735E-3</v>
      </c>
      <c r="BT60" s="16">
        <f t="shared" si="32"/>
        <v>7.2854232439608403E-3</v>
      </c>
      <c r="BU60" s="16">
        <f t="shared" si="33"/>
        <v>3.9557952237148936E-3</v>
      </c>
      <c r="BV60" s="16">
        <f t="shared" si="34"/>
        <v>4.0249334681086536E-5</v>
      </c>
      <c r="BW60" s="16">
        <f t="shared" si="35"/>
        <v>5.3971139734511776E-3</v>
      </c>
      <c r="BZ60" s="17"/>
      <c r="CA60" s="17"/>
    </row>
    <row r="61" spans="1:79" x14ac:dyDescent="0.25">
      <c r="A61" s="2">
        <v>43.601295738942767</v>
      </c>
      <c r="B61" s="7">
        <v>1.431257635025803E-2</v>
      </c>
      <c r="C61" s="7">
        <v>0.10472053505584542</v>
      </c>
      <c r="D61" s="7">
        <v>0.38587478080177251</v>
      </c>
      <c r="E61" s="7">
        <v>0.37476112680760598</v>
      </c>
      <c r="F61" s="7">
        <v>0.33078437253592186</v>
      </c>
      <c r="G61" s="7">
        <v>0.50189572550128558</v>
      </c>
      <c r="H61" s="7"/>
      <c r="I61" s="6">
        <f t="shared" si="5"/>
        <v>0</v>
      </c>
      <c r="J61" s="6">
        <f t="shared" si="6"/>
        <v>0</v>
      </c>
      <c r="K61" s="6">
        <f t="shared" si="7"/>
        <v>0</v>
      </c>
      <c r="L61" s="6">
        <f t="shared" si="8"/>
        <v>1</v>
      </c>
      <c r="M61" s="6">
        <f t="shared" si="9"/>
        <v>0</v>
      </c>
      <c r="N61" s="5"/>
      <c r="O61" s="5">
        <v>0.34250000000000003</v>
      </c>
      <c r="P61" s="5">
        <v>0.51080000000000003</v>
      </c>
      <c r="Q61" s="4">
        <v>0.44829999999999998</v>
      </c>
      <c r="R61" s="5">
        <v>0.3619</v>
      </c>
      <c r="S61" s="5">
        <v>0.58020000000000005</v>
      </c>
      <c r="U61" s="24">
        <v>0.1817</v>
      </c>
      <c r="V61" s="24">
        <v>0.18290000000000001</v>
      </c>
      <c r="W61" s="24">
        <v>0.18240000000000001</v>
      </c>
      <c r="X61" s="24">
        <v>0.1832</v>
      </c>
      <c r="Y61" s="24">
        <v>0.18329999999999999</v>
      </c>
      <c r="AA61" s="7">
        <f t="shared" si="10"/>
        <v>5.6539073949128452E-2</v>
      </c>
      <c r="AB61" s="7">
        <f t="shared" si="11"/>
        <v>1.5606310391725194E-2</v>
      </c>
      <c r="AC61" s="7">
        <f t="shared" si="12"/>
        <v>5.4079658704070041E-3</v>
      </c>
      <c r="AD61" s="7">
        <f t="shared" si="13"/>
        <v>9.6818227248329401E-4</v>
      </c>
      <c r="AE61" s="7">
        <f t="shared" si="14"/>
        <v>6.1315594047700248E-3</v>
      </c>
      <c r="AH61" s="7">
        <f t="shared" si="15"/>
        <v>5.9258380230883248E-3</v>
      </c>
      <c r="AI61" s="7">
        <f t="shared" si="16"/>
        <v>4.1198761641527595E-2</v>
      </c>
      <c r="AJ61" s="7">
        <f t="shared" si="17"/>
        <v>3.7002803106691864E-2</v>
      </c>
      <c r="AK61" s="7">
        <f t="shared" si="18"/>
        <v>2.1781147016821763E-2</v>
      </c>
      <c r="AL61" s="7">
        <f t="shared" si="19"/>
        <v>0.10150323630769049</v>
      </c>
      <c r="AO61">
        <v>0.21990000000000001</v>
      </c>
      <c r="AP61">
        <v>0.30230000000000001</v>
      </c>
      <c r="AQ61">
        <v>0.33550000000000002</v>
      </c>
      <c r="AR61">
        <v>0.37380000000000002</v>
      </c>
      <c r="AS61">
        <v>0.36940000000000001</v>
      </c>
      <c r="AU61" s="11">
        <f t="shared" si="20"/>
        <v>1.3266309144821738E-2</v>
      </c>
      <c r="AV61" s="11">
        <f t="shared" si="21"/>
        <v>6.9847439860643203E-3</v>
      </c>
      <c r="AW61" s="11">
        <f t="shared" si="22"/>
        <v>1.5414360782029155E-3</v>
      </c>
      <c r="AX61" s="11">
        <f t="shared" si="23"/>
        <v>1.8503442061283558E-3</v>
      </c>
      <c r="AY61" s="11">
        <f t="shared" si="24"/>
        <v>1.7555117276112017E-2</v>
      </c>
      <c r="BB61" s="13">
        <f t="shared" si="25"/>
        <v>44.207353749714073</v>
      </c>
      <c r="BC61" s="13">
        <f t="shared" si="26"/>
        <v>0.6060580107713065</v>
      </c>
      <c r="BD61" s="13">
        <f t="shared" si="27"/>
        <v>0.40689525068542831</v>
      </c>
      <c r="BE61" s="13">
        <f t="shared" si="28"/>
        <v>5.792865772689019E-3</v>
      </c>
      <c r="BF61" s="13"/>
      <c r="BG61" s="13"/>
      <c r="BH61" s="13">
        <f t="shared" si="29"/>
        <v>0.51080000000000003</v>
      </c>
      <c r="BI61" s="13">
        <f t="shared" si="3"/>
        <v>0.38587478080177251</v>
      </c>
      <c r="BJ61" s="13">
        <f t="shared" si="30"/>
        <v>1.5606310391725194E-2</v>
      </c>
      <c r="BK61" s="13"/>
      <c r="BM61" s="16">
        <v>0.33653673216812602</v>
      </c>
      <c r="BN61" s="16">
        <v>0.50637830649479598</v>
      </c>
      <c r="BO61" s="16">
        <v>0.41984684587910998</v>
      </c>
      <c r="BP61" s="16">
        <v>0.38248378373150699</v>
      </c>
      <c r="BQ61" s="16">
        <v>0.57413373818116697</v>
      </c>
      <c r="BS61" s="16">
        <f t="shared" si="31"/>
        <v>5.3738749243599733E-2</v>
      </c>
      <c r="BT61" s="16">
        <f t="shared" si="32"/>
        <v>1.4521099704449168E-2</v>
      </c>
      <c r="BU61" s="16">
        <f t="shared" si="33"/>
        <v>2.0327220641945787E-3</v>
      </c>
      <c r="BV61" s="16">
        <f t="shared" si="34"/>
        <v>2.6728291179701933E-3</v>
      </c>
      <c r="BW61" s="16">
        <f t="shared" si="35"/>
        <v>5.2183304759387044E-3</v>
      </c>
      <c r="BZ61" s="17"/>
      <c r="CA61" s="17"/>
    </row>
    <row r="62" spans="1:79" x14ac:dyDescent="0.25">
      <c r="A62" s="2">
        <v>46.296459019768122</v>
      </c>
      <c r="B62" s="7">
        <v>2.8652206545808131E-2</v>
      </c>
      <c r="C62" s="7">
        <v>9.0513590076793882E-2</v>
      </c>
      <c r="D62" s="7">
        <v>0.43769455039805139</v>
      </c>
      <c r="E62" s="7">
        <v>0.28620887454518479</v>
      </c>
      <c r="F62" s="7">
        <v>0.28174881785949907</v>
      </c>
      <c r="G62" s="7">
        <v>0.46545378834121198</v>
      </c>
      <c r="H62" s="7"/>
      <c r="I62" s="6">
        <f t="shared" si="5"/>
        <v>0</v>
      </c>
      <c r="J62" s="6">
        <f t="shared" si="6"/>
        <v>0</v>
      </c>
      <c r="K62" s="6">
        <f t="shared" si="7"/>
        <v>0</v>
      </c>
      <c r="L62" s="6">
        <f t="shared" si="8"/>
        <v>0</v>
      </c>
      <c r="M62" s="6">
        <f t="shared" si="9"/>
        <v>0</v>
      </c>
      <c r="N62" s="5"/>
      <c r="O62" s="5">
        <v>0.3458</v>
      </c>
      <c r="P62" s="5">
        <v>0.50990000000000002</v>
      </c>
      <c r="Q62" s="4">
        <v>0.45319999999999999</v>
      </c>
      <c r="R62" s="5">
        <v>0.3609</v>
      </c>
      <c r="S62" s="5">
        <v>0.57920000000000005</v>
      </c>
      <c r="U62" s="24">
        <v>0.18090000000000001</v>
      </c>
      <c r="V62" s="24">
        <v>0.18210000000000001</v>
      </c>
      <c r="W62" s="24">
        <v>0.18160000000000001</v>
      </c>
      <c r="X62" s="24">
        <v>0.18240000000000001</v>
      </c>
      <c r="Y62" s="24">
        <v>0.1825</v>
      </c>
      <c r="AA62" s="7">
        <f t="shared" si="10"/>
        <v>6.5171151091479224E-2</v>
      </c>
      <c r="AB62" s="7">
        <f t="shared" si="11"/>
        <v>5.2136269522195444E-3</v>
      </c>
      <c r="AC62" s="7">
        <f t="shared" si="12"/>
        <v>2.788603598066583E-2</v>
      </c>
      <c r="AD62" s="7">
        <f t="shared" si="13"/>
        <v>6.2649096342387535E-3</v>
      </c>
      <c r="AE62" s="7">
        <f t="shared" si="14"/>
        <v>1.2938200666725814E-2</v>
      </c>
      <c r="AH62" s="7">
        <f t="shared" si="15"/>
        <v>8.1697030988058545E-3</v>
      </c>
      <c r="AI62" s="7">
        <f t="shared" si="16"/>
        <v>6.5328574193182012E-2</v>
      </c>
      <c r="AJ62" s="7">
        <f t="shared" si="17"/>
        <v>1.0943016633610208E-2</v>
      </c>
      <c r="AK62" s="7">
        <f t="shared" si="18"/>
        <v>9.8701876100799196E-3</v>
      </c>
      <c r="AL62" s="7">
        <f t="shared" si="19"/>
        <v>8.0062846336643387E-2</v>
      </c>
      <c r="AO62">
        <v>0.2208</v>
      </c>
      <c r="AP62">
        <v>0.30270000000000002</v>
      </c>
      <c r="AQ62">
        <v>0.33639999999999998</v>
      </c>
      <c r="AR62">
        <v>0.37259999999999999</v>
      </c>
      <c r="AS62">
        <v>0.36880000000000002</v>
      </c>
      <c r="AU62" s="11">
        <f t="shared" si="20"/>
        <v>1.6974548610677702E-2</v>
      </c>
      <c r="AV62" s="11">
        <f t="shared" si="21"/>
        <v>1.822352863717203E-2</v>
      </c>
      <c r="AW62" s="11">
        <f t="shared" si="22"/>
        <v>2.5191490744209972E-3</v>
      </c>
      <c r="AX62" s="11">
        <f t="shared" si="23"/>
        <v>8.2539372963264732E-3</v>
      </c>
      <c r="AY62" s="11">
        <f t="shared" si="24"/>
        <v>9.3419548007078017E-3</v>
      </c>
      <c r="BB62" s="13">
        <f t="shared" si="25"/>
        <v>46.939979800142901</v>
      </c>
      <c r="BC62" s="13">
        <f t="shared" si="26"/>
        <v>0.64352078037477867</v>
      </c>
      <c r="BD62" s="13">
        <f t="shared" si="27"/>
        <v>0.4113445107333466</v>
      </c>
      <c r="BE62" s="13">
        <f t="shared" si="28"/>
        <v>1.6795043611452617E-2</v>
      </c>
      <c r="BF62" s="13"/>
      <c r="BG62" s="13"/>
      <c r="BH62" s="13">
        <f t="shared" si="29"/>
        <v>0.50990000000000002</v>
      </c>
      <c r="BI62" s="13">
        <f t="shared" si="3"/>
        <v>0.43769455039805139</v>
      </c>
      <c r="BJ62" s="13">
        <f t="shared" si="30"/>
        <v>5.2136269522195444E-3</v>
      </c>
      <c r="BK62" s="13"/>
      <c r="BM62" s="16">
        <v>0.33714517305460501</v>
      </c>
      <c r="BN62" s="16">
        <v>0.50542900850267602</v>
      </c>
      <c r="BO62" s="16">
        <v>0.41977594591395001</v>
      </c>
      <c r="BP62" s="16">
        <v>0.38079354105757002</v>
      </c>
      <c r="BQ62" s="16">
        <v>0.57323547736745994</v>
      </c>
      <c r="BS62" s="16">
        <f t="shared" si="31"/>
        <v>6.0827137722140934E-2</v>
      </c>
      <c r="BT62" s="16">
        <f t="shared" si="32"/>
        <v>4.5879568147271501E-3</v>
      </c>
      <c r="BU62" s="16">
        <f t="shared" si="33"/>
        <v>1.7840162554028823E-2</v>
      </c>
      <c r="BV62" s="16">
        <f t="shared" si="34"/>
        <v>9.809857193382494E-3</v>
      </c>
      <c r="BW62" s="16">
        <f t="shared" si="35"/>
        <v>1.161689248935082E-2</v>
      </c>
      <c r="BZ62" s="17"/>
      <c r="CA62" s="17"/>
    </row>
    <row r="63" spans="1:79" x14ac:dyDescent="0.25">
      <c r="A63" s="2">
        <v>31.851292995686581</v>
      </c>
      <c r="B63" s="7">
        <v>1.841272371827565E-2</v>
      </c>
      <c r="C63" s="7">
        <v>0.31616796345120363</v>
      </c>
      <c r="D63" s="7">
        <v>0.59111221231863709</v>
      </c>
      <c r="E63" s="7">
        <v>0.59696450663770828</v>
      </c>
      <c r="F63" s="7">
        <v>0.4610602027369558</v>
      </c>
      <c r="G63" s="7">
        <v>0.55310974851403472</v>
      </c>
      <c r="H63" s="7"/>
      <c r="I63" s="6">
        <f t="shared" si="5"/>
        <v>0</v>
      </c>
      <c r="J63" s="6">
        <f t="shared" si="6"/>
        <v>1</v>
      </c>
      <c r="K63" s="6">
        <f t="shared" si="7"/>
        <v>1</v>
      </c>
      <c r="L63" s="6">
        <f t="shared" si="8"/>
        <v>1</v>
      </c>
      <c r="M63" s="6">
        <f t="shared" si="9"/>
        <v>1</v>
      </c>
      <c r="N63" s="5"/>
      <c r="O63" s="5">
        <v>0.34360000000000002</v>
      </c>
      <c r="P63" s="5">
        <v>0.51060000000000005</v>
      </c>
      <c r="Q63" s="4">
        <v>0.44979999999999998</v>
      </c>
      <c r="R63" s="5">
        <v>0.36159999999999998</v>
      </c>
      <c r="S63" s="5">
        <v>0.57999999999999996</v>
      </c>
      <c r="U63" s="24">
        <v>0.18149999999999999</v>
      </c>
      <c r="V63" s="24">
        <v>0.1827</v>
      </c>
      <c r="W63" s="24">
        <v>0.1822</v>
      </c>
      <c r="X63" s="24">
        <v>0.183</v>
      </c>
      <c r="Y63" s="24">
        <v>0.183</v>
      </c>
      <c r="AA63" s="7">
        <f t="shared" si="10"/>
        <v>7.5251662921450098E-4</v>
      </c>
      <c r="AB63" s="7">
        <f t="shared" si="11"/>
        <v>6.4822163324412888E-3</v>
      </c>
      <c r="AC63" s="7">
        <f t="shared" si="12"/>
        <v>2.1657392013920092E-2</v>
      </c>
      <c r="AD63" s="7">
        <f t="shared" si="13"/>
        <v>9.8923319284763556E-3</v>
      </c>
      <c r="AE63" s="7">
        <f t="shared" si="14"/>
        <v>7.2308562497845597E-4</v>
      </c>
      <c r="AH63" s="7">
        <f t="shared" si="15"/>
        <v>1.8135460380094719E-2</v>
      </c>
      <c r="AI63" s="7">
        <f t="shared" si="16"/>
        <v>0.16680053517100352</v>
      </c>
      <c r="AJ63" s="7">
        <f t="shared" si="17"/>
        <v>0.17202959596642153</v>
      </c>
      <c r="AK63" s="7">
        <f t="shared" si="18"/>
        <v>7.7317476346116965E-2</v>
      </c>
      <c r="AL63" s="7">
        <f t="shared" si="19"/>
        <v>0.13698122594512202</v>
      </c>
      <c r="AO63">
        <v>0.22009999999999999</v>
      </c>
      <c r="AP63">
        <v>0.3024</v>
      </c>
      <c r="AQ63">
        <v>0.33579999999999999</v>
      </c>
      <c r="AR63">
        <v>0.3735</v>
      </c>
      <c r="AS63">
        <v>0.36930000000000002</v>
      </c>
      <c r="AU63" s="11">
        <f t="shared" si="20"/>
        <v>9.2290536016617977E-3</v>
      </c>
      <c r="AV63" s="11">
        <f t="shared" si="21"/>
        <v>8.3354741541921781E-2</v>
      </c>
      <c r="AW63" s="11">
        <f t="shared" si="22"/>
        <v>6.820689952731758E-2</v>
      </c>
      <c r="AX63" s="11">
        <f t="shared" si="23"/>
        <v>7.6667891033368029E-3</v>
      </c>
      <c r="AY63" s="11">
        <f t="shared" si="24"/>
        <v>3.3786023648792685E-2</v>
      </c>
      <c r="BB63" s="13">
        <f t="shared" si="25"/>
        <v>32.294025968326622</v>
      </c>
      <c r="BC63" s="13">
        <f t="shared" si="26"/>
        <v>0.44273297264004086</v>
      </c>
      <c r="BD63" s="13">
        <f t="shared" si="27"/>
        <v>0.38749797774822337</v>
      </c>
      <c r="BE63" s="13">
        <f t="shared" si="28"/>
        <v>5.4114009452928911E-3</v>
      </c>
      <c r="BF63" s="13"/>
      <c r="BG63" s="13"/>
      <c r="BH63" s="13">
        <f t="shared" si="29"/>
        <v>0.51060000000000005</v>
      </c>
      <c r="BI63" s="13">
        <f t="shared" si="3"/>
        <v>0.59111221231863709</v>
      </c>
      <c r="BJ63" s="13">
        <f t="shared" si="30"/>
        <v>6.4822163324412888E-3</v>
      </c>
      <c r="BK63" s="13"/>
      <c r="BM63" s="16">
        <v>0.33670996880941501</v>
      </c>
      <c r="BN63" s="16">
        <v>0.50610802026092805</v>
      </c>
      <c r="BO63" s="16">
        <v>0.419826659083474</v>
      </c>
      <c r="BP63" s="16">
        <v>0.38200253408128898</v>
      </c>
      <c r="BQ63" s="16">
        <v>0.57387798336615303</v>
      </c>
      <c r="BS63" s="16">
        <f t="shared" si="31"/>
        <v>4.21973984136785E-4</v>
      </c>
      <c r="BT63" s="16">
        <f t="shared" si="32"/>
        <v>7.2257126673838847E-3</v>
      </c>
      <c r="BU63" s="16">
        <f t="shared" si="33"/>
        <v>3.1377817036147143E-2</v>
      </c>
      <c r="BV63" s="16">
        <f t="shared" si="34"/>
        <v>6.250114973269205E-3</v>
      </c>
      <c r="BW63" s="16">
        <f t="shared" si="35"/>
        <v>4.3131957887274195E-4</v>
      </c>
      <c r="BZ63" s="17"/>
      <c r="CA63" s="17"/>
    </row>
    <row r="64" spans="1:79" x14ac:dyDescent="0.25">
      <c r="A64" s="2">
        <v>51.197296805233073</v>
      </c>
      <c r="B64" s="7">
        <v>0.84436911916380086</v>
      </c>
      <c r="C64" s="7">
        <v>0.31465549272056093</v>
      </c>
      <c r="D64" s="7">
        <v>0.49710441787243698</v>
      </c>
      <c r="E64" s="7">
        <v>0.3748750731635439</v>
      </c>
      <c r="F64" s="7">
        <v>0.30855459145148634</v>
      </c>
      <c r="G64" s="7">
        <v>0.62475599876678911</v>
      </c>
      <c r="H64" s="7"/>
      <c r="I64" s="6">
        <f t="shared" si="5"/>
        <v>0</v>
      </c>
      <c r="J64" s="6">
        <f t="shared" si="6"/>
        <v>0</v>
      </c>
      <c r="K64" s="6">
        <f t="shared" si="7"/>
        <v>0</v>
      </c>
      <c r="L64" s="6">
        <f t="shared" si="8"/>
        <v>0</v>
      </c>
      <c r="M64" s="6">
        <f t="shared" si="9"/>
        <v>1</v>
      </c>
      <c r="N64" s="5"/>
      <c r="O64" s="5">
        <v>0.39889999999999998</v>
      </c>
      <c r="P64" s="5">
        <v>0.60709999999999997</v>
      </c>
      <c r="Q64" s="4">
        <v>0.45750000000000002</v>
      </c>
      <c r="R64" s="5">
        <v>0.37790000000000001</v>
      </c>
      <c r="S64" s="5">
        <v>0.60150000000000003</v>
      </c>
      <c r="U64" s="24">
        <v>1.8200000000000001E-2</v>
      </c>
      <c r="V64" s="24">
        <v>1.6899999999999998E-2</v>
      </c>
      <c r="W64" s="24">
        <v>1.7399999999999999E-2</v>
      </c>
      <c r="X64" s="24">
        <v>1.6899999999999998E-2</v>
      </c>
      <c r="Y64" s="24">
        <v>1.6400000000000001E-2</v>
      </c>
      <c r="AA64" s="7">
        <f t="shared" si="10"/>
        <v>7.0971370067554589E-3</v>
      </c>
      <c r="AB64" s="7">
        <f t="shared" si="11"/>
        <v>1.2099028087581455E-2</v>
      </c>
      <c r="AC64" s="7">
        <f t="shared" si="12"/>
        <v>6.8268785347297255E-3</v>
      </c>
      <c r="AD64" s="7">
        <f t="shared" si="13"/>
        <v>4.808785686760274E-3</v>
      </c>
      <c r="AE64" s="7">
        <f t="shared" si="14"/>
        <v>5.4084147864089506E-4</v>
      </c>
      <c r="AH64" s="7">
        <f t="shared" si="15"/>
        <v>8.7885859164190561E-2</v>
      </c>
      <c r="AI64" s="7">
        <f t="shared" si="16"/>
        <v>0.23059628294420603</v>
      </c>
      <c r="AJ64" s="7">
        <f t="shared" si="17"/>
        <v>0.12778842793328105</v>
      </c>
      <c r="AK64" s="7">
        <f t="shared" si="18"/>
        <v>8.5062400714733394E-2</v>
      </c>
      <c r="AL64" s="7">
        <f t="shared" si="19"/>
        <v>0.37009702123553756</v>
      </c>
      <c r="AO64">
        <v>0.29320000000000002</v>
      </c>
      <c r="AP64">
        <v>0.37990000000000002</v>
      </c>
      <c r="AQ64">
        <v>0.44779999999999998</v>
      </c>
      <c r="AR64">
        <v>0.42109999999999997</v>
      </c>
      <c r="AS64">
        <v>0.45450000000000002</v>
      </c>
      <c r="AU64" s="11">
        <f t="shared" si="20"/>
        <v>4.6033816788204217E-4</v>
      </c>
      <c r="AV64" s="11">
        <f t="shared" si="21"/>
        <v>1.3736875568816821E-2</v>
      </c>
      <c r="AW64" s="11">
        <f t="shared" si="22"/>
        <v>5.3180449541024707E-3</v>
      </c>
      <c r="AX64" s="11">
        <f t="shared" si="23"/>
        <v>1.2666468985351847E-2</v>
      </c>
      <c r="AY64" s="11">
        <f t="shared" si="24"/>
        <v>2.898710511607689E-2</v>
      </c>
      <c r="BB64" s="13">
        <f t="shared" si="25"/>
        <v>51.908939230825816</v>
      </c>
      <c r="BC64" s="13">
        <f t="shared" si="26"/>
        <v>0.71164242559274271</v>
      </c>
      <c r="BD64" s="13">
        <f t="shared" si="27"/>
        <v>0.41943496741006442</v>
      </c>
      <c r="BE64" s="13">
        <f t="shared" si="28"/>
        <v>1.2294457772715621E-2</v>
      </c>
      <c r="BF64" s="13"/>
      <c r="BG64" s="13"/>
      <c r="BH64" s="13">
        <f t="shared" si="29"/>
        <v>0.60150000000000003</v>
      </c>
      <c r="BI64" s="13">
        <f t="shared" si="3"/>
        <v>0.62475599876678911</v>
      </c>
      <c r="BJ64" s="13">
        <f t="shared" si="30"/>
        <v>5.4084147864089506E-4</v>
      </c>
      <c r="BK64" s="13"/>
      <c r="BM64" s="16">
        <v>0.37161081410324498</v>
      </c>
      <c r="BN64" s="16">
        <v>0.45165523265741497</v>
      </c>
      <c r="BO64" s="16">
        <v>0.41575975830412498</v>
      </c>
      <c r="BP64" s="16">
        <v>0.285048336256852</v>
      </c>
      <c r="BQ64" s="16">
        <v>0.52235274502435503</v>
      </c>
      <c r="BS64" s="16">
        <f t="shared" si="31"/>
        <v>3.2439086338048274E-3</v>
      </c>
      <c r="BT64" s="16">
        <f t="shared" si="32"/>
        <v>2.0656284367093747E-3</v>
      </c>
      <c r="BU64" s="16">
        <f t="shared" si="33"/>
        <v>1.6715574790444512E-3</v>
      </c>
      <c r="BV64" s="16">
        <f t="shared" si="34"/>
        <v>5.5254403327527389E-4</v>
      </c>
      <c r="BW64" s="16">
        <f t="shared" si="35"/>
        <v>1.0486426377037341E-2</v>
      </c>
      <c r="BZ64" s="17"/>
      <c r="CA64" s="17"/>
    </row>
    <row r="65" spans="1:79" x14ac:dyDescent="0.25">
      <c r="A65" s="2">
        <v>38.670295084142758</v>
      </c>
      <c r="B65" s="7">
        <v>0.14063170374439488</v>
      </c>
      <c r="C65" s="7">
        <v>0.19168217775273902</v>
      </c>
      <c r="D65" s="7">
        <v>0.61080468089775464</v>
      </c>
      <c r="E65" s="7">
        <v>0.49471612127171927</v>
      </c>
      <c r="F65" s="7">
        <v>0.51016421931561595</v>
      </c>
      <c r="G65" s="7">
        <v>0.56979067623668145</v>
      </c>
      <c r="H65" s="7"/>
      <c r="I65" s="6">
        <f t="shared" si="5"/>
        <v>0</v>
      </c>
      <c r="J65" s="6">
        <f t="shared" si="6"/>
        <v>1</v>
      </c>
      <c r="K65" s="6">
        <f t="shared" si="7"/>
        <v>1</v>
      </c>
      <c r="L65" s="6">
        <f t="shared" si="8"/>
        <v>1</v>
      </c>
      <c r="M65" s="6">
        <f t="shared" si="9"/>
        <v>1</v>
      </c>
      <c r="N65" s="5"/>
      <c r="O65" s="5">
        <v>0.35189999999999999</v>
      </c>
      <c r="P65" s="5">
        <v>0.50049999999999994</v>
      </c>
      <c r="Q65" s="4">
        <v>0.46210000000000001</v>
      </c>
      <c r="R65" s="5">
        <v>0.3579</v>
      </c>
      <c r="S65" s="5">
        <v>0.56569999999999998</v>
      </c>
      <c r="U65" s="24">
        <v>0.16800000000000001</v>
      </c>
      <c r="V65" s="24">
        <v>0.16880000000000001</v>
      </c>
      <c r="W65" s="24">
        <v>0.16850000000000001</v>
      </c>
      <c r="X65" s="24">
        <v>0.16900000000000001</v>
      </c>
      <c r="Y65" s="24">
        <v>0.16900000000000001</v>
      </c>
      <c r="AA65" s="7">
        <f t="shared" si="10"/>
        <v>2.5669750565654913E-2</v>
      </c>
      <c r="AB65" s="7">
        <f t="shared" si="11"/>
        <v>1.2167122627955489E-2</v>
      </c>
      <c r="AC65" s="7">
        <f t="shared" si="12"/>
        <v>1.0638113668114974E-3</v>
      </c>
      <c r="AD65" s="7">
        <f t="shared" si="13"/>
        <v>2.3184392483793996E-2</v>
      </c>
      <c r="AE65" s="7">
        <f t="shared" si="14"/>
        <v>1.6733632073350454E-5</v>
      </c>
      <c r="AH65" s="7">
        <f t="shared" si="15"/>
        <v>5.6084554311232641E-4</v>
      </c>
      <c r="AI65" s="7">
        <f t="shared" si="16"/>
        <v>0.1953681379355259</v>
      </c>
      <c r="AJ65" s="7">
        <f t="shared" si="17"/>
        <v>0.10641695777756506</v>
      </c>
      <c r="AK65" s="7">
        <f t="shared" si="18"/>
        <v>0.11639302454123368</v>
      </c>
      <c r="AL65" s="7">
        <f t="shared" si="19"/>
        <v>0.16063316615825637</v>
      </c>
      <c r="AO65">
        <v>0.23449999999999999</v>
      </c>
      <c r="AP65">
        <v>0.31280000000000002</v>
      </c>
      <c r="AQ65">
        <v>0.34770000000000001</v>
      </c>
      <c r="AR65">
        <v>0.3533</v>
      </c>
      <c r="AS65">
        <v>0.36370000000000002</v>
      </c>
      <c r="AU65" s="11">
        <f t="shared" si="20"/>
        <v>1.8333659019980362E-3</v>
      </c>
      <c r="AV65" s="11">
        <f t="shared" si="21"/>
        <v>8.8806789836972558E-2</v>
      </c>
      <c r="AW65" s="11">
        <f t="shared" si="22"/>
        <v>2.1613739913780863E-2</v>
      </c>
      <c r="AX65" s="11">
        <f t="shared" si="23"/>
        <v>2.4606383301497659E-2</v>
      </c>
      <c r="AY65" s="11">
        <f t="shared" si="24"/>
        <v>4.2473366831692644E-2</v>
      </c>
      <c r="BB65" s="13">
        <f t="shared" si="25"/>
        <v>39.207812185812344</v>
      </c>
      <c r="BC65" s="13">
        <f t="shared" si="26"/>
        <v>0.53751710166958588</v>
      </c>
      <c r="BD65" s="13">
        <f t="shared" si="27"/>
        <v>0.39875500019828808</v>
      </c>
      <c r="BE65" s="13">
        <f t="shared" si="28"/>
        <v>1.2412014104332774E-2</v>
      </c>
      <c r="BF65" s="13"/>
      <c r="BG65" s="13"/>
      <c r="BH65" s="13">
        <f t="shared" si="29"/>
        <v>0.50049999999999994</v>
      </c>
      <c r="BI65" s="13">
        <f t="shared" si="3"/>
        <v>0.61080468089775464</v>
      </c>
      <c r="BJ65" s="13">
        <f t="shared" si="30"/>
        <v>1.2167122627955489E-2</v>
      </c>
      <c r="BK65" s="13"/>
      <c r="BM65" s="16">
        <v>0.34187326577661398</v>
      </c>
      <c r="BN65" s="16">
        <v>0.498052172022249</v>
      </c>
      <c r="BO65" s="16">
        <v>0.419224994101348</v>
      </c>
      <c r="BP65" s="16">
        <v>0.36765894694551798</v>
      </c>
      <c r="BQ65" s="16">
        <v>0.56625524229428004</v>
      </c>
      <c r="BS65" s="16">
        <f t="shared" si="31"/>
        <v>2.2557362921795356E-2</v>
      </c>
      <c r="BT65" s="16">
        <f t="shared" si="32"/>
        <v>1.2713128257720979E-2</v>
      </c>
      <c r="BU65" s="16">
        <f t="shared" si="33"/>
        <v>5.6989102814531661E-3</v>
      </c>
      <c r="BV65" s="16">
        <f t="shared" si="34"/>
        <v>2.0307752653275807E-2</v>
      </c>
      <c r="BW65" s="16">
        <f t="shared" si="35"/>
        <v>1.2499293161083986E-5</v>
      </c>
      <c r="BZ65" s="17"/>
      <c r="CA65" s="17"/>
    </row>
    <row r="66" spans="1:79" x14ac:dyDescent="0.25">
      <c r="A66" s="2">
        <v>20.921486706812431</v>
      </c>
      <c r="B66" s="7">
        <v>0.11200344918660053</v>
      </c>
      <c r="C66" s="7">
        <v>0.56873107520750832</v>
      </c>
      <c r="D66" s="7">
        <v>0.683238354709783</v>
      </c>
      <c r="E66" s="7">
        <v>0.64887699906844509</v>
      </c>
      <c r="F66" s="7">
        <v>0.64291359032170714</v>
      </c>
      <c r="G66" s="7">
        <v>0.83748814467259891</v>
      </c>
      <c r="H66" s="7"/>
      <c r="I66" s="6">
        <f t="shared" si="5"/>
        <v>1</v>
      </c>
      <c r="J66" s="6">
        <f t="shared" si="6"/>
        <v>1</v>
      </c>
      <c r="K66" s="6">
        <f t="shared" si="7"/>
        <v>1</v>
      </c>
      <c r="L66" s="6">
        <f t="shared" si="8"/>
        <v>1</v>
      </c>
      <c r="M66" s="6">
        <f t="shared" si="9"/>
        <v>1</v>
      </c>
      <c r="N66" s="5"/>
      <c r="O66" s="5">
        <v>0.35149999999999998</v>
      </c>
      <c r="P66" s="5">
        <v>0.50309999999999999</v>
      </c>
      <c r="Q66" s="4">
        <v>0.46279999999999999</v>
      </c>
      <c r="R66" s="5">
        <v>0.35849999999999999</v>
      </c>
      <c r="S66" s="5">
        <v>0.56999999999999995</v>
      </c>
      <c r="U66" s="24">
        <v>0.1729</v>
      </c>
      <c r="V66" s="24">
        <v>0.17380000000000001</v>
      </c>
      <c r="W66" s="24">
        <v>0.17349999999999999</v>
      </c>
      <c r="X66" s="24">
        <v>0.17399999999999999</v>
      </c>
      <c r="Y66" s="24">
        <v>0.1741</v>
      </c>
      <c r="AA66" s="7">
        <f t="shared" si="10"/>
        <v>4.7189340035810143E-2</v>
      </c>
      <c r="AB66" s="7">
        <f t="shared" si="11"/>
        <v>3.2449826837547602E-2</v>
      </c>
      <c r="AC66" s="7">
        <f t="shared" si="12"/>
        <v>3.4624649582318118E-2</v>
      </c>
      <c r="AD66" s="7">
        <f t="shared" si="13"/>
        <v>8.0891090359683879E-2</v>
      </c>
      <c r="AE66" s="7">
        <f t="shared" si="14"/>
        <v>7.1549907540389229E-2</v>
      </c>
      <c r="AH66" s="7">
        <f t="shared" si="15"/>
        <v>0.15668224009993212</v>
      </c>
      <c r="AI66" s="7">
        <f t="shared" si="16"/>
        <v>0.25952743724941063</v>
      </c>
      <c r="AJ66" s="7">
        <f t="shared" si="17"/>
        <v>0.22598329124332045</v>
      </c>
      <c r="AK66" s="7">
        <f t="shared" si="18"/>
        <v>0.21987995518839382</v>
      </c>
      <c r="AL66" s="7">
        <f t="shared" si="19"/>
        <v>0.44008383049215299</v>
      </c>
      <c r="AO66">
        <v>0.22969999999999999</v>
      </c>
      <c r="AP66">
        <v>0.30869999999999997</v>
      </c>
      <c r="AQ66">
        <v>0.34410000000000002</v>
      </c>
      <c r="AR66">
        <v>0.35980000000000001</v>
      </c>
      <c r="AS66">
        <v>0.36509999999999998</v>
      </c>
      <c r="AU66" s="11">
        <f t="shared" si="20"/>
        <v>0.11494206995635915</v>
      </c>
      <c r="AV66" s="11">
        <f t="shared" si="21"/>
        <v>0.14027897914871126</v>
      </c>
      <c r="AW66" s="11">
        <f t="shared" si="22"/>
        <v>9.2889019161166972E-2</v>
      </c>
      <c r="AX66" s="11">
        <f t="shared" si="23"/>
        <v>8.0153305024847424E-2</v>
      </c>
      <c r="AY66" s="11">
        <f t="shared" si="24"/>
        <v>0.22315055922722027</v>
      </c>
      <c r="BB66" s="13">
        <f t="shared" si="25"/>
        <v>21.212295372037122</v>
      </c>
      <c r="BC66" s="13">
        <f t="shared" si="26"/>
        <v>0.29080866522469151</v>
      </c>
      <c r="BD66" s="13">
        <f t="shared" si="27"/>
        <v>0.36945471083428638</v>
      </c>
      <c r="BE66" s="13">
        <f t="shared" si="28"/>
        <v>7.4779758770515709E-2</v>
      </c>
      <c r="BF66" s="13"/>
      <c r="BG66" s="13"/>
      <c r="BH66" s="13">
        <f t="shared" si="29"/>
        <v>0.50309999999999999</v>
      </c>
      <c r="BI66" s="13">
        <f t="shared" si="3"/>
        <v>0.683238354709783</v>
      </c>
      <c r="BJ66" s="13">
        <f t="shared" si="30"/>
        <v>3.2449826837547602E-2</v>
      </c>
      <c r="BK66" s="13"/>
      <c r="BM66" s="16">
        <v>0.34066483457152502</v>
      </c>
      <c r="BN66" s="16">
        <v>0.49993758331215299</v>
      </c>
      <c r="BO66" s="16">
        <v>0.419365809309931</v>
      </c>
      <c r="BP66" s="16">
        <v>0.37101595670069898</v>
      </c>
      <c r="BQ66" s="16">
        <v>0.56803928807705895</v>
      </c>
      <c r="BS66" s="16">
        <f t="shared" si="31"/>
        <v>5.2014210117830237E-2</v>
      </c>
      <c r="BT66" s="16">
        <f t="shared" si="32"/>
        <v>3.3599172794966214E-2</v>
      </c>
      <c r="BU66" s="16">
        <f t="shared" si="33"/>
        <v>5.267538622436866E-2</v>
      </c>
      <c r="BV66" s="16">
        <f t="shared" si="34"/>
        <v>7.3928323168703985E-2</v>
      </c>
      <c r="BW66" s="16">
        <f t="shared" si="35"/>
        <v>7.2602686320643858E-2</v>
      </c>
      <c r="BZ66" s="17"/>
      <c r="CA66" s="17"/>
    </row>
    <row r="67" spans="1:79" x14ac:dyDescent="0.25">
      <c r="A67" s="2">
        <v>51.882584595215242</v>
      </c>
      <c r="B67" s="7">
        <v>0.50937330035632167</v>
      </c>
      <c r="C67" s="7">
        <v>0.49218622902916676</v>
      </c>
      <c r="D67" s="7">
        <v>0.60165164123342496</v>
      </c>
      <c r="E67" s="7">
        <v>0.55833350716511276</v>
      </c>
      <c r="F67" s="7">
        <v>0.48714250332039416</v>
      </c>
      <c r="G67" s="7">
        <v>0.6449540447111759</v>
      </c>
      <c r="H67" s="7"/>
      <c r="I67" s="6">
        <f t="shared" si="5"/>
        <v>1</v>
      </c>
      <c r="J67" s="6">
        <f t="shared" si="6"/>
        <v>1</v>
      </c>
      <c r="K67" s="6">
        <f t="shared" si="7"/>
        <v>1</v>
      </c>
      <c r="L67" s="6">
        <f t="shared" si="8"/>
        <v>1</v>
      </c>
      <c r="M67" s="6">
        <f t="shared" si="9"/>
        <v>1</v>
      </c>
      <c r="N67" s="5"/>
      <c r="O67" s="5">
        <v>0.35189999999999999</v>
      </c>
      <c r="P67" s="5">
        <v>0.49530000000000002</v>
      </c>
      <c r="Q67" s="4">
        <v>0.43509999999999999</v>
      </c>
      <c r="R67" s="5">
        <v>0.36969999999999997</v>
      </c>
      <c r="S67" s="5">
        <v>0.54079999999999995</v>
      </c>
      <c r="U67" s="24">
        <v>7.1499999999999994E-2</v>
      </c>
      <c r="V67" s="24">
        <v>6.7900000000000002E-2</v>
      </c>
      <c r="W67" s="24">
        <v>6.9400000000000003E-2</v>
      </c>
      <c r="X67" s="24">
        <v>6.7100000000000007E-2</v>
      </c>
      <c r="Y67" s="24">
        <v>6.6799999999999998E-2</v>
      </c>
      <c r="AA67" s="7">
        <f t="shared" si="10"/>
        <v>1.9680226055223831E-2</v>
      </c>
      <c r="AB67" s="7">
        <f t="shared" si="11"/>
        <v>1.1310671593043133E-2</v>
      </c>
      <c r="AC67" s="7">
        <f t="shared" si="12"/>
        <v>1.5186497288213903E-2</v>
      </c>
      <c r="AD67" s="7">
        <f t="shared" si="13"/>
        <v>1.3792741586160799E-2</v>
      </c>
      <c r="AE67" s="7">
        <f t="shared" si="14"/>
        <v>1.0848065029697639E-2</v>
      </c>
      <c r="AH67" s="7">
        <f t="shared" si="15"/>
        <v>0.17697690329478055</v>
      </c>
      <c r="AI67" s="7">
        <f t="shared" si="16"/>
        <v>0.28489081451937481</v>
      </c>
      <c r="AJ67" s="7">
        <f t="shared" si="17"/>
        <v>0.23905597442877735</v>
      </c>
      <c r="AK67" s="7">
        <f t="shared" si="18"/>
        <v>0.17643570459566335</v>
      </c>
      <c r="AL67" s="7">
        <f t="shared" si="19"/>
        <v>0.33426209941589241</v>
      </c>
      <c r="AO67">
        <v>0.27689999999999998</v>
      </c>
      <c r="AP67">
        <v>0.41070000000000001</v>
      </c>
      <c r="AQ67">
        <v>0.3821</v>
      </c>
      <c r="AR67">
        <v>0.32390000000000002</v>
      </c>
      <c r="AS67">
        <v>0.35949999999999999</v>
      </c>
      <c r="AU67" s="11">
        <f t="shared" si="20"/>
        <v>4.6348160409598854E-2</v>
      </c>
      <c r="AV67" s="11">
        <f t="shared" si="21"/>
        <v>3.6462529289738636E-2</v>
      </c>
      <c r="AW67" s="11">
        <f t="shared" si="22"/>
        <v>3.1058249047715855E-2</v>
      </c>
      <c r="AX67" s="11">
        <f t="shared" si="23"/>
        <v>2.6648114890308893E-2</v>
      </c>
      <c r="AY67" s="11">
        <f t="shared" si="24"/>
        <v>8.1484011641970014E-2</v>
      </c>
      <c r="BB67" s="13">
        <f t="shared" si="25"/>
        <v>52.603752521088737</v>
      </c>
      <c r="BC67" s="13">
        <f t="shared" si="26"/>
        <v>0.72116792587349465</v>
      </c>
      <c r="BD67" s="13">
        <f t="shared" si="27"/>
        <v>0.42056626198022501</v>
      </c>
      <c r="BE67" s="13">
        <f t="shared" si="28"/>
        <v>4.432395910984448E-3</v>
      </c>
      <c r="BF67" s="13"/>
      <c r="BG67" s="13"/>
      <c r="BH67" s="13">
        <f t="shared" si="29"/>
        <v>0.54079999999999995</v>
      </c>
      <c r="BI67" s="13">
        <f t="shared" si="3"/>
        <v>0.6449540447111759</v>
      </c>
      <c r="BJ67" s="13">
        <f t="shared" si="30"/>
        <v>1.0848065029697639E-2</v>
      </c>
      <c r="BK67" s="13"/>
      <c r="BM67" s="16">
        <v>0.35745611292475499</v>
      </c>
      <c r="BN67" s="16">
        <v>0.47373959566852503</v>
      </c>
      <c r="BO67" s="16">
        <v>0.41740916721584598</v>
      </c>
      <c r="BP67" s="16">
        <v>0.32436995401857899</v>
      </c>
      <c r="BQ67" s="16">
        <v>0.54324978478767505</v>
      </c>
      <c r="BS67" s="16">
        <f t="shared" si="31"/>
        <v>1.8152204185508274E-2</v>
      </c>
      <c r="BT67" s="16">
        <f t="shared" si="32"/>
        <v>1.6361491400597037E-2</v>
      </c>
      <c r="BU67" s="16">
        <f t="shared" si="33"/>
        <v>1.9859669590136509E-2</v>
      </c>
      <c r="BV67" s="16">
        <f t="shared" si="34"/>
        <v>2.6494902806211851E-2</v>
      </c>
      <c r="BW67" s="16">
        <f t="shared" si="35"/>
        <v>1.0343756486587022E-2</v>
      </c>
      <c r="BZ67" s="17"/>
      <c r="CA67" s="17"/>
    </row>
    <row r="68" spans="1:79" x14ac:dyDescent="0.25">
      <c r="A68" s="2">
        <v>48.339789948358558</v>
      </c>
      <c r="B68" s="7">
        <v>0.46744869365307246</v>
      </c>
      <c r="C68" s="7">
        <v>0.24477440809253864</v>
      </c>
      <c r="D68" s="7">
        <v>0.54873796615877979</v>
      </c>
      <c r="E68" s="7">
        <v>0.40968331634214217</v>
      </c>
      <c r="F68" s="7">
        <v>0.38315378908605441</v>
      </c>
      <c r="G68" s="7">
        <v>0.6126920237198813</v>
      </c>
      <c r="H68" s="7"/>
      <c r="I68" s="6">
        <f t="shared" ref="I68:I131" si="36">IF(C68&lt;=0.33,0,1)</f>
        <v>0</v>
      </c>
      <c r="J68" s="6">
        <f t="shared" ref="J68:J131" si="37">IF(D68&lt;=0.51,0,1)</f>
        <v>1</v>
      </c>
      <c r="K68" s="6">
        <f t="shared" ref="K68:K131" si="38">IF(E68&lt;=0.4,0,1)</f>
        <v>1</v>
      </c>
      <c r="L68" s="6">
        <f t="shared" ref="L68:L131" si="39">IF(F68&lt;=0.33,0,1)</f>
        <v>1</v>
      </c>
      <c r="M68" s="6">
        <f t="shared" ref="M68:M131" si="40">IF(G68&lt;=0.55,0,1)</f>
        <v>1</v>
      </c>
      <c r="N68" s="5"/>
      <c r="O68" s="5">
        <v>0.35120000000000001</v>
      </c>
      <c r="P68" s="5">
        <v>0.49249999999999999</v>
      </c>
      <c r="Q68" s="4">
        <v>0.44400000000000001</v>
      </c>
      <c r="R68" s="5">
        <v>0.36809999999999998</v>
      </c>
      <c r="S68" s="5">
        <v>0.54020000000000001</v>
      </c>
      <c r="U68" s="24">
        <v>7.6999999999999999E-2</v>
      </c>
      <c r="V68" s="24">
        <v>7.3499999999999996E-2</v>
      </c>
      <c r="W68" s="24">
        <v>7.4999999999999997E-2</v>
      </c>
      <c r="X68" s="24">
        <v>7.2800000000000004E-2</v>
      </c>
      <c r="Y68" s="24">
        <v>7.2400000000000006E-2</v>
      </c>
      <c r="AA68" s="7">
        <f t="shared" ref="AA68:AA131" si="41">POWER(O68-C68,2)</f>
        <v>1.1326406612853506E-2</v>
      </c>
      <c r="AB68" s="7">
        <f t="shared" ref="AB68:AB131" si="42">POWER(P68-D68,2)</f>
        <v>3.1627088376760615E-3</v>
      </c>
      <c r="AC68" s="7">
        <f t="shared" ref="AC68:AC131" si="43">POWER(Q68-E68,2)</f>
        <v>1.1776347772734872E-3</v>
      </c>
      <c r="AD68" s="7">
        <f t="shared" ref="AD68:AD131" si="44">POWER(R68-F68,2)</f>
        <v>2.2661656584741134E-4</v>
      </c>
      <c r="AE68" s="7">
        <f t="shared" ref="AE68:AE131" si="45">POWER(S68-G68,2)</f>
        <v>5.2550935030038302E-3</v>
      </c>
      <c r="AH68" s="7">
        <f t="shared" ref="AH68:AH131" si="46">POWER(U68-C68,2)</f>
        <v>2.8148252010801691E-2</v>
      </c>
      <c r="AI68" s="7">
        <f t="shared" ref="AI68:AI131" si="47">POWER(V68-D68,2)</f>
        <v>0.22585112447873351</v>
      </c>
      <c r="AJ68" s="7">
        <f t="shared" ref="AJ68:AJ131" si="48">POWER(W68-E68,2)</f>
        <v>0.1120129222377744</v>
      </c>
      <c r="AK68" s="7">
        <f t="shared" ref="AK68:AK131" si="49">POWER(X68-F68,2)</f>
        <v>9.6319474400071131E-2</v>
      </c>
      <c r="AL68" s="7">
        <f t="shared" ref="AL68:AL131" si="50">POWER(Y68-G68,2)</f>
        <v>0.29191547089532477</v>
      </c>
      <c r="AO68">
        <v>0.27450000000000002</v>
      </c>
      <c r="AP68">
        <v>0.40289999999999998</v>
      </c>
      <c r="AQ68">
        <v>0.38100000000000001</v>
      </c>
      <c r="AR68">
        <v>0.317</v>
      </c>
      <c r="AS68">
        <v>0.35830000000000001</v>
      </c>
      <c r="AU68" s="11">
        <f t="shared" ref="AU68:AU131" si="51">POWER(AO68-C68,2)</f>
        <v>8.8361081424893342E-4</v>
      </c>
      <c r="AV68" s="11">
        <f t="shared" ref="AV68:AV131" si="52">POWER(AP68-D68,2)</f>
        <v>2.1268712373329404E-2</v>
      </c>
      <c r="AW68" s="11">
        <f t="shared" ref="AW68:AW131" si="53">POWER(AQ68-E68,2)</f>
        <v>8.227326363833996E-4</v>
      </c>
      <c r="AX68" s="11">
        <f t="shared" ref="AX68:AX131" si="54">POWER(AR68-F68,2)</f>
        <v>4.3763238104421705E-3</v>
      </c>
      <c r="AY68" s="11">
        <f t="shared" ref="AY68:AY131" si="55">POWER(AS68-G68,2)</f>
        <v>6.4715301732296643E-2</v>
      </c>
      <c r="BB68" s="13">
        <f t="shared" ref="BB68:BB131" si="56">A68*1.0139</f>
        <v>49.011713028640742</v>
      </c>
      <c r="BC68" s="13">
        <f t="shared" ref="BC68:BC131" si="57">BB68-A68</f>
        <v>0.67192308028218406</v>
      </c>
      <c r="BD68" s="13">
        <f t="shared" ref="BD68:BD131" si="58">(((BC68-(-2.82)) * 1)/(5.6+2.82))+0</f>
        <v>0.41471770549669645</v>
      </c>
      <c r="BE68" s="13">
        <f t="shared" ref="BE68:BE131" si="59">POWER(F68-BD68,2)</f>
        <v>9.9628081917799822E-4</v>
      </c>
      <c r="BF68" s="13"/>
      <c r="BG68" s="13"/>
      <c r="BH68" s="13">
        <f t="shared" ref="BH68:BH131" si="60">IF(B68&gt;0.33,S68,P68)</f>
        <v>0.54020000000000001</v>
      </c>
      <c r="BI68" s="13">
        <f t="shared" ref="BI68:BI131" si="61">IF(B68&gt;0.33,G68,D68)</f>
        <v>0.6126920237198813</v>
      </c>
      <c r="BJ68" s="13">
        <f t="shared" ref="BJ68:BJ131" si="62">POWER(BI68-BH68,2)</f>
        <v>5.2550935030038302E-3</v>
      </c>
      <c r="BK68" s="13"/>
      <c r="BM68" s="16">
        <v>0.35568149367252599</v>
      </c>
      <c r="BN68" s="16">
        <v>0.47650838147887298</v>
      </c>
      <c r="BO68" s="16">
        <v>0.41761595878089802</v>
      </c>
      <c r="BP68" s="16">
        <v>0.32929982848422801</v>
      </c>
      <c r="BQ68" s="16">
        <v>0.54586971216098701</v>
      </c>
      <c r="BS68" s="16">
        <f t="shared" ref="BS68:BS131" si="63">POWER(BM68-C68,2)</f>
        <v>1.2300381631846638E-2</v>
      </c>
      <c r="BT68" s="16">
        <f t="shared" ref="BT68:BT131" si="64">POWER(BN68-D68,2)</f>
        <v>5.2171129030318284E-3</v>
      </c>
      <c r="BU68" s="16">
        <f t="shared" ref="BU68:BU131" si="65">POWER(BO68-E68,2)</f>
        <v>6.2926816061150431E-5</v>
      </c>
      <c r="BV68" s="16">
        <f t="shared" ref="BV68:BV131" si="66">POWER(BP68-F68,2)</f>
        <v>2.9002490725030701E-3</v>
      </c>
      <c r="BW68" s="16">
        <f t="shared" ref="BW68:BW131" si="67">POWER(BQ68-G68,2)</f>
        <v>4.4652213220739371E-3</v>
      </c>
      <c r="BZ68" s="17"/>
      <c r="CA68" s="17"/>
    </row>
    <row r="69" spans="1:79" x14ac:dyDescent="0.25">
      <c r="A69" s="2">
        <v>47.822402040044942</v>
      </c>
      <c r="B69" s="7">
        <v>0.27545936147474137</v>
      </c>
      <c r="C69" s="7">
        <v>0.15162434751448692</v>
      </c>
      <c r="D69" s="7">
        <v>0.23653502733527709</v>
      </c>
      <c r="E69" s="7">
        <v>0.21349760851541219</v>
      </c>
      <c r="F69" s="7">
        <v>0.15570512378540866</v>
      </c>
      <c r="G69" s="7">
        <v>0.37920674428836071</v>
      </c>
      <c r="H69" s="7"/>
      <c r="I69" s="6">
        <f t="shared" si="36"/>
        <v>0</v>
      </c>
      <c r="J69" s="6">
        <f t="shared" si="37"/>
        <v>0</v>
      </c>
      <c r="K69" s="6">
        <f t="shared" si="38"/>
        <v>0</v>
      </c>
      <c r="L69" s="6">
        <f t="shared" si="39"/>
        <v>0</v>
      </c>
      <c r="M69" s="6">
        <f t="shared" si="40"/>
        <v>0</v>
      </c>
      <c r="N69" s="5"/>
      <c r="O69" s="5">
        <v>0.35220000000000001</v>
      </c>
      <c r="P69" s="5">
        <v>0.48959999999999998</v>
      </c>
      <c r="Q69" s="4">
        <v>0.4541</v>
      </c>
      <c r="R69" s="5">
        <v>0.35570000000000002</v>
      </c>
      <c r="S69" s="5">
        <v>0.54659999999999997</v>
      </c>
      <c r="U69" s="24">
        <v>0.12759999999999999</v>
      </c>
      <c r="V69" s="24">
        <v>0.12640000000000001</v>
      </c>
      <c r="W69" s="24">
        <v>0.12690000000000001</v>
      </c>
      <c r="X69" s="24">
        <v>0.12609999999999999</v>
      </c>
      <c r="Y69" s="24">
        <v>0.126</v>
      </c>
      <c r="AA69" s="7">
        <f t="shared" si="41"/>
        <v>4.0230592369989313E-2</v>
      </c>
      <c r="AB69" s="7">
        <f t="shared" si="42"/>
        <v>6.404188038979694E-2</v>
      </c>
      <c r="AC69" s="7">
        <f t="shared" si="43"/>
        <v>5.7889510788102852E-2</v>
      </c>
      <c r="AD69" s="7">
        <f t="shared" si="44"/>
        <v>3.9997950512089722E-2</v>
      </c>
      <c r="AE69" s="7">
        <f t="shared" si="45"/>
        <v>2.8020502057742251E-2</v>
      </c>
      <c r="AH69" s="7">
        <f t="shared" si="46"/>
        <v>5.7716927349683422E-4</v>
      </c>
      <c r="AI69" s="7">
        <f t="shared" si="47"/>
        <v>1.212972424614223E-2</v>
      </c>
      <c r="AJ69" s="7">
        <f t="shared" si="48"/>
        <v>7.4991458005885881E-3</v>
      </c>
      <c r="AK69" s="7">
        <f t="shared" si="49"/>
        <v>8.764633543493699E-4</v>
      </c>
      <c r="AL69" s="7">
        <f t="shared" si="50"/>
        <v>6.4113655353111282E-2</v>
      </c>
      <c r="AO69">
        <v>0.26069999999999999</v>
      </c>
      <c r="AP69">
        <v>0.34599999999999997</v>
      </c>
      <c r="AQ69">
        <v>0.36770000000000003</v>
      </c>
      <c r="AR69">
        <v>0.32019999999999998</v>
      </c>
      <c r="AS69">
        <v>0.35799999999999998</v>
      </c>
      <c r="AU69" s="11">
        <f t="shared" si="51"/>
        <v>1.1897497965140414E-2</v>
      </c>
      <c r="AV69" s="11">
        <f t="shared" si="52"/>
        <v>1.1982580240488528E-2</v>
      </c>
      <c r="AW69" s="11">
        <f t="shared" si="53"/>
        <v>2.3778377539566086E-2</v>
      </c>
      <c r="AX69" s="11">
        <f t="shared" si="54"/>
        <v>2.7058564300853724E-2</v>
      </c>
      <c r="AY69" s="11">
        <f t="shared" si="55"/>
        <v>4.4972600331192019E-4</v>
      </c>
      <c r="BB69" s="13">
        <f t="shared" si="56"/>
        <v>48.48713342840157</v>
      </c>
      <c r="BC69" s="13">
        <f t="shared" si="57"/>
        <v>0.66473138835662837</v>
      </c>
      <c r="BD69" s="13">
        <f t="shared" si="58"/>
        <v>0.41386358531551404</v>
      </c>
      <c r="BE69" s="13">
        <f t="shared" si="59"/>
        <v>6.6645791259590886E-2</v>
      </c>
      <c r="BF69" s="13"/>
      <c r="BG69" s="13"/>
      <c r="BH69" s="13">
        <f t="shared" si="60"/>
        <v>0.48959999999999998</v>
      </c>
      <c r="BI69" s="13">
        <f t="shared" si="61"/>
        <v>0.23653502733527709</v>
      </c>
      <c r="BJ69" s="13">
        <f t="shared" si="62"/>
        <v>6.404188038979694E-2</v>
      </c>
      <c r="BK69" s="13"/>
      <c r="BM69" s="16">
        <v>0.34757317380341501</v>
      </c>
      <c r="BN69" s="16">
        <v>0.48915909569329702</v>
      </c>
      <c r="BO69" s="16">
        <v>0.41856079928883699</v>
      </c>
      <c r="BP69" s="16">
        <v>0.35182465967370702</v>
      </c>
      <c r="BQ69" s="16">
        <v>0.55784028508809502</v>
      </c>
      <c r="BS69" s="16">
        <f t="shared" si="63"/>
        <v>3.8395942524008519E-2</v>
      </c>
      <c r="BT69" s="16">
        <f t="shared" si="64"/>
        <v>6.381891991375753E-2</v>
      </c>
      <c r="BU69" s="16">
        <f t="shared" si="65"/>
        <v>4.2050912210178017E-2</v>
      </c>
      <c r="BV69" s="16">
        <f t="shared" si="66"/>
        <v>3.8462872357041551E-2</v>
      </c>
      <c r="BW69" s="16">
        <f t="shared" si="67"/>
        <v>3.1909941898650346E-2</v>
      </c>
      <c r="BZ69" s="17"/>
      <c r="CA69" s="17"/>
    </row>
    <row r="70" spans="1:79" x14ac:dyDescent="0.25">
      <c r="A70" s="2">
        <v>42.59761701415345</v>
      </c>
      <c r="B70" s="7">
        <v>1.417001988287462E-2</v>
      </c>
      <c r="C70" s="7">
        <v>0.16691334328340704</v>
      </c>
      <c r="D70" s="7">
        <v>0.23283525423292473</v>
      </c>
      <c r="E70" s="7">
        <v>0.15874202729214854</v>
      </c>
      <c r="F70" s="7">
        <v>0.20713600128839033</v>
      </c>
      <c r="G70" s="7">
        <v>0.36148074087687654</v>
      </c>
      <c r="H70" s="7"/>
      <c r="I70" s="6">
        <f t="shared" si="36"/>
        <v>0</v>
      </c>
      <c r="J70" s="6">
        <f t="shared" si="37"/>
        <v>0</v>
      </c>
      <c r="K70" s="6">
        <f t="shared" si="38"/>
        <v>0</v>
      </c>
      <c r="L70" s="6">
        <f t="shared" si="39"/>
        <v>0</v>
      </c>
      <c r="M70" s="6">
        <f t="shared" si="40"/>
        <v>0</v>
      </c>
      <c r="N70" s="5"/>
      <c r="O70" s="5">
        <v>0.34239999999999998</v>
      </c>
      <c r="P70" s="5">
        <v>0.51080000000000003</v>
      </c>
      <c r="Q70" s="4">
        <v>0.44829999999999998</v>
      </c>
      <c r="R70" s="5">
        <v>0.3619</v>
      </c>
      <c r="S70" s="5">
        <v>0.58030000000000004</v>
      </c>
      <c r="U70" s="24">
        <v>0.1817</v>
      </c>
      <c r="V70" s="24">
        <v>0.18290000000000001</v>
      </c>
      <c r="W70" s="24">
        <v>0.18240000000000001</v>
      </c>
      <c r="X70" s="24">
        <v>0.1832</v>
      </c>
      <c r="Y70" s="24">
        <v>0.18329999999999999</v>
      </c>
      <c r="AA70" s="7">
        <f t="shared" si="41"/>
        <v>3.0795566685567335E-2</v>
      </c>
      <c r="AB70" s="7">
        <f t="shared" si="42"/>
        <v>7.726439988935481E-2</v>
      </c>
      <c r="AC70" s="7">
        <f t="shared" si="43"/>
        <v>8.3843819558680838E-2</v>
      </c>
      <c r="AD70" s="7">
        <f t="shared" si="44"/>
        <v>2.3951895297207121E-2</v>
      </c>
      <c r="AE70" s="7">
        <f t="shared" si="45"/>
        <v>4.7881868163192669E-2</v>
      </c>
      <c r="AH70" s="7">
        <f t="shared" si="46"/>
        <v>2.1864521685436371E-4</v>
      </c>
      <c r="AI70" s="7">
        <f t="shared" si="47"/>
        <v>2.4935296153068263E-3</v>
      </c>
      <c r="AJ70" s="7">
        <f t="shared" si="48"/>
        <v>5.5969967264544508E-4</v>
      </c>
      <c r="AK70" s="7">
        <f t="shared" si="49"/>
        <v>5.7293215767782323E-4</v>
      </c>
      <c r="AL70" s="7">
        <f t="shared" si="50"/>
        <v>3.1748376419432622E-2</v>
      </c>
      <c r="AO70">
        <v>0.21990000000000001</v>
      </c>
      <c r="AP70">
        <v>0.30220000000000002</v>
      </c>
      <c r="AQ70">
        <v>0.33550000000000002</v>
      </c>
      <c r="AR70">
        <v>0.37380000000000002</v>
      </c>
      <c r="AS70">
        <v>0.36940000000000001</v>
      </c>
      <c r="AU70" s="11">
        <f t="shared" si="51"/>
        <v>2.8075857900020673E-3</v>
      </c>
      <c r="AV70" s="11">
        <f t="shared" si="52"/>
        <v>4.8114679553309904E-3</v>
      </c>
      <c r="AW70" s="11">
        <f t="shared" si="53"/>
        <v>3.124338091578957E-2</v>
      </c>
      <c r="AX70" s="11">
        <f t="shared" si="54"/>
        <v>2.7776888466543439E-2</v>
      </c>
      <c r="AY70" s="11">
        <f t="shared" si="55"/>
        <v>6.2714665059174273E-5</v>
      </c>
      <c r="BB70" s="13">
        <f t="shared" si="56"/>
        <v>43.189723890650185</v>
      </c>
      <c r="BC70" s="13">
        <f t="shared" si="57"/>
        <v>0.59210687649673588</v>
      </c>
      <c r="BD70" s="13">
        <f t="shared" si="58"/>
        <v>0.40523834637728451</v>
      </c>
      <c r="BE70" s="13">
        <f t="shared" si="59"/>
        <v>3.9244539129719321E-2</v>
      </c>
      <c r="BF70" s="13"/>
      <c r="BG70" s="13"/>
      <c r="BH70" s="13">
        <f t="shared" si="60"/>
        <v>0.51080000000000003</v>
      </c>
      <c r="BI70" s="13">
        <f t="shared" si="61"/>
        <v>0.23283525423292473</v>
      </c>
      <c r="BJ70" s="13">
        <f t="shared" si="62"/>
        <v>7.726439988935481E-2</v>
      </c>
      <c r="BK70" s="13"/>
      <c r="BM70" s="16">
        <v>0.33653250688419201</v>
      </c>
      <c r="BN70" s="16">
        <v>0.50638489884196303</v>
      </c>
      <c r="BO70" s="16">
        <v>0.419847338239979</v>
      </c>
      <c r="BP70" s="16">
        <v>0.38249552152785299</v>
      </c>
      <c r="BQ70" s="16">
        <v>0.57413997610348499</v>
      </c>
      <c r="BS70" s="16">
        <f t="shared" si="63"/>
        <v>2.8770660660629856E-2</v>
      </c>
      <c r="BT70" s="16">
        <f t="shared" si="64"/>
        <v>7.4829408065731157E-2</v>
      </c>
      <c r="BU70" s="16">
        <f t="shared" si="65"/>
        <v>6.8175983405163232E-2</v>
      </c>
      <c r="BV70" s="16">
        <f t="shared" si="66"/>
        <v>3.0750961338614515E-2</v>
      </c>
      <c r="BW70" s="16">
        <f t="shared" si="67"/>
        <v>4.5223950327165988E-2</v>
      </c>
      <c r="BZ70" s="17"/>
      <c r="CA70" s="17"/>
    </row>
    <row r="71" spans="1:79" x14ac:dyDescent="0.25">
      <c r="A71" s="2">
        <v>41.748057747801191</v>
      </c>
      <c r="B71" s="7">
        <v>0.1899734194064113</v>
      </c>
      <c r="C71" s="7">
        <v>0.37698557664395987</v>
      </c>
      <c r="D71" s="7">
        <v>0.55028842758449215</v>
      </c>
      <c r="E71" s="7">
        <v>0.37783600801222789</v>
      </c>
      <c r="F71" s="7">
        <v>0.24415653992996139</v>
      </c>
      <c r="G71" s="7">
        <v>0.43181531453470035</v>
      </c>
      <c r="H71" s="7"/>
      <c r="I71" s="6">
        <f t="shared" si="36"/>
        <v>1</v>
      </c>
      <c r="J71" s="6">
        <f t="shared" si="37"/>
        <v>1</v>
      </c>
      <c r="K71" s="6">
        <f t="shared" si="38"/>
        <v>0</v>
      </c>
      <c r="L71" s="6">
        <f t="shared" si="39"/>
        <v>0</v>
      </c>
      <c r="M71" s="6">
        <f t="shared" si="40"/>
        <v>0</v>
      </c>
      <c r="N71" s="5"/>
      <c r="O71" s="5">
        <v>0.35220000000000001</v>
      </c>
      <c r="P71" s="5">
        <v>0.496</v>
      </c>
      <c r="Q71" s="4">
        <v>0.45950000000000002</v>
      </c>
      <c r="R71" s="5">
        <v>0.35709999999999997</v>
      </c>
      <c r="S71" s="5">
        <v>0.55800000000000005</v>
      </c>
      <c r="U71" s="24">
        <v>0.15629999999999999</v>
      </c>
      <c r="V71" s="24">
        <v>0.1565</v>
      </c>
      <c r="W71" s="24">
        <v>0.1565</v>
      </c>
      <c r="X71" s="24">
        <v>0.15659999999999999</v>
      </c>
      <c r="Y71" s="24">
        <v>0.15659999999999999</v>
      </c>
      <c r="AA71" s="7">
        <f t="shared" si="41"/>
        <v>6.1432480957360853E-4</v>
      </c>
      <c r="AB71" s="7">
        <f t="shared" si="42"/>
        <v>2.947233369596648E-3</v>
      </c>
      <c r="AC71" s="7">
        <f t="shared" si="43"/>
        <v>6.6690075873789114E-3</v>
      </c>
      <c r="AD71" s="7">
        <f t="shared" si="44"/>
        <v>1.27562251725924E-2</v>
      </c>
      <c r="AE71" s="7">
        <f t="shared" si="45"/>
        <v>1.592257484597662E-2</v>
      </c>
      <c r="AH71" s="7">
        <f t="shared" si="46"/>
        <v>4.8702123738677092E-2</v>
      </c>
      <c r="AI71" s="7">
        <f t="shared" si="47"/>
        <v>0.15506932569946683</v>
      </c>
      <c r="AJ71" s="7">
        <f t="shared" si="48"/>
        <v>4.8989628442789007E-2</v>
      </c>
      <c r="AK71" s="7">
        <f t="shared" si="49"/>
        <v>7.6661476845069259E-3</v>
      </c>
      <c r="AL71" s="7">
        <f t="shared" si="50"/>
        <v>7.5743469354434059E-2</v>
      </c>
      <c r="AO71">
        <v>0.24429999999999999</v>
      </c>
      <c r="AP71">
        <v>0.32229999999999998</v>
      </c>
      <c r="AQ71">
        <v>0.3548</v>
      </c>
      <c r="AR71">
        <v>0.34029999999999999</v>
      </c>
      <c r="AS71">
        <v>0.3614</v>
      </c>
      <c r="AU71" s="11">
        <f t="shared" si="51"/>
        <v>1.7605462249340151E-2</v>
      </c>
      <c r="AV71" s="11">
        <f t="shared" si="52"/>
        <v>5.1978723112449228E-2</v>
      </c>
      <c r="AW71" s="11">
        <f t="shared" si="53"/>
        <v>5.3065766513942718E-4</v>
      </c>
      <c r="AX71" s="11">
        <f t="shared" si="54"/>
        <v>9.2435649142391073E-3</v>
      </c>
      <c r="AY71" s="11">
        <f t="shared" si="55"/>
        <v>4.958316521020782E-3</v>
      </c>
      <c r="BB71" s="13">
        <f t="shared" si="56"/>
        <v>42.328355750495625</v>
      </c>
      <c r="BC71" s="13">
        <f t="shared" si="57"/>
        <v>0.58029800269443399</v>
      </c>
      <c r="BD71" s="13">
        <f t="shared" si="58"/>
        <v>0.40383586730337695</v>
      </c>
      <c r="BE71" s="13">
        <f t="shared" si="59"/>
        <v>2.5497487590426419E-2</v>
      </c>
      <c r="BF71" s="13"/>
      <c r="BG71" s="13"/>
      <c r="BH71" s="13">
        <f t="shared" si="60"/>
        <v>0.496</v>
      </c>
      <c r="BI71" s="13">
        <f t="shared" si="61"/>
        <v>0.55028842758449215</v>
      </c>
      <c r="BJ71" s="13">
        <f t="shared" si="62"/>
        <v>2.947233369596648E-3</v>
      </c>
      <c r="BK71" s="13"/>
      <c r="BM71" s="16">
        <v>0.34396055603994902</v>
      </c>
      <c r="BN71" s="16">
        <v>0.49479555252150598</v>
      </c>
      <c r="BO71" s="16">
        <v>0.41898176783197699</v>
      </c>
      <c r="BP71" s="16">
        <v>0.36186047555020701</v>
      </c>
      <c r="BQ71" s="16">
        <v>0.56317370866948002</v>
      </c>
      <c r="BS71" s="16">
        <f t="shared" si="63"/>
        <v>1.0906519858953417E-3</v>
      </c>
      <c r="BT71" s="16">
        <f t="shared" si="64"/>
        <v>3.0794591827561922E-3</v>
      </c>
      <c r="BU71" s="16">
        <f t="shared" si="65"/>
        <v>1.6929735511444801E-3</v>
      </c>
      <c r="BV71" s="16">
        <f t="shared" si="66"/>
        <v>1.3854216460494924E-2</v>
      </c>
      <c r="BW71" s="16">
        <f t="shared" si="67"/>
        <v>1.7255027709668119E-2</v>
      </c>
      <c r="BZ71" s="17"/>
      <c r="CA71" s="17"/>
    </row>
    <row r="72" spans="1:79" x14ac:dyDescent="0.25">
      <c r="A72" s="2">
        <v>30.107711321360522</v>
      </c>
      <c r="B72" s="7">
        <v>1.755840708569293E-2</v>
      </c>
      <c r="C72" s="7">
        <v>0.3947900121037296</v>
      </c>
      <c r="D72" s="7">
        <v>0.43586176891558287</v>
      </c>
      <c r="E72" s="7">
        <v>0.42488806405084795</v>
      </c>
      <c r="F72" s="7">
        <v>0.27801236797286411</v>
      </c>
      <c r="G72" s="7">
        <v>0.39738646180736498</v>
      </c>
      <c r="H72" s="7"/>
      <c r="I72" s="6">
        <f t="shared" si="36"/>
        <v>1</v>
      </c>
      <c r="J72" s="6">
        <f t="shared" si="37"/>
        <v>0</v>
      </c>
      <c r="K72" s="6">
        <f t="shared" si="38"/>
        <v>1</v>
      </c>
      <c r="L72" s="6">
        <f t="shared" si="39"/>
        <v>0</v>
      </c>
      <c r="M72" s="6">
        <f t="shared" si="40"/>
        <v>0</v>
      </c>
      <c r="N72" s="5"/>
      <c r="O72" s="5">
        <v>0.34339999999999998</v>
      </c>
      <c r="P72" s="5">
        <v>0.51060000000000005</v>
      </c>
      <c r="Q72" s="4">
        <v>0.44950000000000001</v>
      </c>
      <c r="R72" s="5">
        <v>0.36159999999999998</v>
      </c>
      <c r="S72" s="5">
        <v>0.57999999999999996</v>
      </c>
      <c r="U72" s="24">
        <v>0.18149999999999999</v>
      </c>
      <c r="V72" s="24">
        <v>0.1827</v>
      </c>
      <c r="W72" s="24">
        <v>0.1822</v>
      </c>
      <c r="X72" s="24">
        <v>0.183</v>
      </c>
      <c r="Y72" s="24">
        <v>0.18310000000000001</v>
      </c>
      <c r="AA72" s="7">
        <f t="shared" si="41"/>
        <v>2.6409333440214769E-3</v>
      </c>
      <c r="AB72" s="7">
        <f t="shared" si="42"/>
        <v>5.5858031856277426E-3</v>
      </c>
      <c r="AC72" s="7">
        <f t="shared" si="43"/>
        <v>6.0574739116516375E-4</v>
      </c>
      <c r="AD72" s="7">
        <f t="shared" si="44"/>
        <v>6.9868922279038709E-3</v>
      </c>
      <c r="AE72" s="7">
        <f t="shared" si="45"/>
        <v>3.3347704331232957E-2</v>
      </c>
      <c r="AH72" s="7">
        <f t="shared" si="46"/>
        <v>4.5492629263209121E-2</v>
      </c>
      <c r="AI72" s="7">
        <f t="shared" si="47"/>
        <v>6.4090881240466968E-2</v>
      </c>
      <c r="AJ72" s="7">
        <f t="shared" si="48"/>
        <v>5.8897496432748477E-2</v>
      </c>
      <c r="AK72" s="7">
        <f t="shared" si="49"/>
        <v>9.0273500678109339E-3</v>
      </c>
      <c r="AL72" s="7">
        <f t="shared" si="50"/>
        <v>4.5918687713919284E-2</v>
      </c>
      <c r="AO72">
        <v>0.22009999999999999</v>
      </c>
      <c r="AP72">
        <v>0.30230000000000001</v>
      </c>
      <c r="AQ72">
        <v>0.3357</v>
      </c>
      <c r="AR72">
        <v>0.37359999999999999</v>
      </c>
      <c r="AS72">
        <v>0.36930000000000002</v>
      </c>
      <c r="AU72" s="11">
        <f t="shared" si="51"/>
        <v>3.0516600328801199E-2</v>
      </c>
      <c r="AV72" s="11">
        <f t="shared" si="52"/>
        <v>1.7838746115859554E-2</v>
      </c>
      <c r="AW72" s="11">
        <f t="shared" si="53"/>
        <v>7.9545107691381556E-3</v>
      </c>
      <c r="AX72" s="11">
        <f t="shared" si="54"/>
        <v>9.1369953965551327E-3</v>
      </c>
      <c r="AY72" s="11">
        <f t="shared" si="55"/>
        <v>7.8884933685657052E-4</v>
      </c>
      <c r="BB72" s="13">
        <f t="shared" si="56"/>
        <v>30.526208508727436</v>
      </c>
      <c r="BC72" s="13">
        <f t="shared" si="57"/>
        <v>0.41849718736691344</v>
      </c>
      <c r="BD72" s="13">
        <f t="shared" si="58"/>
        <v>0.3846196184521275</v>
      </c>
      <c r="BE72" s="13">
        <f t="shared" si="59"/>
        <v>1.1365105854748404E-2</v>
      </c>
      <c r="BF72" s="13"/>
      <c r="BG72" s="13"/>
      <c r="BH72" s="13">
        <f t="shared" si="60"/>
        <v>0.51060000000000005</v>
      </c>
      <c r="BI72" s="13">
        <f t="shared" si="61"/>
        <v>0.43586176891558287</v>
      </c>
      <c r="BJ72" s="13">
        <f t="shared" si="62"/>
        <v>5.5858031856277426E-3</v>
      </c>
      <c r="BK72" s="13"/>
      <c r="BM72" s="16">
        <v>0.33667616653794402</v>
      </c>
      <c r="BN72" s="16">
        <v>0.50616075903826896</v>
      </c>
      <c r="BO72" s="16">
        <v>0.41983059797042799</v>
      </c>
      <c r="BP72" s="16">
        <v>0.38209643645206298</v>
      </c>
      <c r="BQ72" s="16">
        <v>0.57392788674469297</v>
      </c>
      <c r="BS72" s="16">
        <f t="shared" si="63"/>
        <v>3.3772190464439766E-3</v>
      </c>
      <c r="BT72" s="16">
        <f t="shared" si="64"/>
        <v>4.941948012269516E-3</v>
      </c>
      <c r="BU72" s="16">
        <f t="shared" si="65"/>
        <v>2.5577963154598421E-5</v>
      </c>
      <c r="BV72" s="16">
        <f t="shared" si="66"/>
        <v>1.0833493311182562E-2</v>
      </c>
      <c r="BW72" s="16">
        <f t="shared" si="67"/>
        <v>3.1166874718902216E-2</v>
      </c>
      <c r="BZ72" s="17"/>
      <c r="CA72" s="17"/>
    </row>
    <row r="73" spans="1:79" x14ac:dyDescent="0.25">
      <c r="A73" s="2">
        <v>30.967969626902924</v>
      </c>
      <c r="B73" s="7">
        <v>2.2120669456437151E-2</v>
      </c>
      <c r="C73" s="7">
        <v>0.22107893711844775</v>
      </c>
      <c r="D73" s="7">
        <v>0.44782567136078733</v>
      </c>
      <c r="E73" s="7">
        <v>0.29135350979312891</v>
      </c>
      <c r="F73" s="7">
        <v>0.48266897438275314</v>
      </c>
      <c r="G73" s="7">
        <v>0.71990644322940889</v>
      </c>
      <c r="H73" s="7"/>
      <c r="I73" s="6">
        <f t="shared" si="36"/>
        <v>0</v>
      </c>
      <c r="J73" s="6">
        <f t="shared" si="37"/>
        <v>0</v>
      </c>
      <c r="K73" s="6">
        <f t="shared" si="38"/>
        <v>0</v>
      </c>
      <c r="L73" s="6">
        <f t="shared" si="39"/>
        <v>1</v>
      </c>
      <c r="M73" s="6">
        <f t="shared" si="40"/>
        <v>1</v>
      </c>
      <c r="N73" s="5"/>
      <c r="O73" s="5">
        <v>0.34449999999999997</v>
      </c>
      <c r="P73" s="5">
        <v>0.51029999999999998</v>
      </c>
      <c r="Q73" s="4">
        <v>0.4511</v>
      </c>
      <c r="R73" s="5">
        <v>0.36130000000000001</v>
      </c>
      <c r="S73" s="5">
        <v>0.57969999999999999</v>
      </c>
      <c r="U73" s="24">
        <v>0.18129999999999999</v>
      </c>
      <c r="V73" s="24">
        <v>0.1825</v>
      </c>
      <c r="W73" s="24">
        <v>0.182</v>
      </c>
      <c r="X73" s="24">
        <v>0.18279999999999999</v>
      </c>
      <c r="Y73" s="24">
        <v>0.18290000000000001</v>
      </c>
      <c r="AA73" s="7">
        <f t="shared" si="41"/>
        <v>1.5232758762812066E-2</v>
      </c>
      <c r="AB73" s="7">
        <f t="shared" si="42"/>
        <v>3.9030417389203458E-3</v>
      </c>
      <c r="AC73" s="7">
        <f t="shared" si="43"/>
        <v>2.5518941133413964E-2</v>
      </c>
      <c r="AD73" s="7">
        <f t="shared" si="44"/>
        <v>1.4730427942721384E-2</v>
      </c>
      <c r="AE73" s="7">
        <f t="shared" si="45"/>
        <v>1.965784672304146E-2</v>
      </c>
      <c r="AH73" s="7">
        <f t="shared" si="46"/>
        <v>1.5823638382734214E-3</v>
      </c>
      <c r="AI73" s="7">
        <f t="shared" si="47"/>
        <v>7.0397711883052522E-2</v>
      </c>
      <c r="AJ73" s="7">
        <f t="shared" si="48"/>
        <v>1.1958190104075941E-2</v>
      </c>
      <c r="AK73" s="7">
        <f t="shared" si="49"/>
        <v>8.9921401797364284E-2</v>
      </c>
      <c r="AL73" s="7">
        <f t="shared" si="50"/>
        <v>0.28837592006990026</v>
      </c>
      <c r="AO73">
        <v>0.22040000000000001</v>
      </c>
      <c r="AP73">
        <v>0.30249999999999999</v>
      </c>
      <c r="AQ73">
        <v>0.33600000000000002</v>
      </c>
      <c r="AR73">
        <v>0.37319999999999998</v>
      </c>
      <c r="AS73">
        <v>0.36919999999999997</v>
      </c>
      <c r="AU73" s="11">
        <f t="shared" si="51"/>
        <v>4.6095561080612351E-7</v>
      </c>
      <c r="AV73" s="11">
        <f t="shared" si="52"/>
        <v>2.1119550756463563E-2</v>
      </c>
      <c r="AW73" s="11">
        <f t="shared" si="53"/>
        <v>1.9933090877922383E-3</v>
      </c>
      <c r="AX73" s="11">
        <f t="shared" si="54"/>
        <v>1.1983456352411867E-2</v>
      </c>
      <c r="AY73" s="11">
        <f t="shared" si="55"/>
        <v>0.12299500932262261</v>
      </c>
      <c r="BB73" s="13">
        <f t="shared" si="56"/>
        <v>31.398424404716877</v>
      </c>
      <c r="BC73" s="13">
        <f t="shared" si="57"/>
        <v>0.43045477781395292</v>
      </c>
      <c r="BD73" s="13">
        <f t="shared" si="58"/>
        <v>0.3860397598353863</v>
      </c>
      <c r="BE73" s="13">
        <f t="shared" si="59"/>
        <v>9.3372051040410513E-3</v>
      </c>
      <c r="BF73" s="13"/>
      <c r="BG73" s="13"/>
      <c r="BH73" s="13">
        <f t="shared" si="60"/>
        <v>0.51029999999999998</v>
      </c>
      <c r="BI73" s="13">
        <f t="shared" si="61"/>
        <v>0.44782567136078733</v>
      </c>
      <c r="BJ73" s="13">
        <f t="shared" si="62"/>
        <v>3.9030417389203458E-3</v>
      </c>
      <c r="BK73" s="13"/>
      <c r="BM73" s="16">
        <v>0.336866304314969</v>
      </c>
      <c r="BN73" s="16">
        <v>0.50586410341573096</v>
      </c>
      <c r="BO73" s="16">
        <v>0.41980844173131499</v>
      </c>
      <c r="BP73" s="16">
        <v>0.38156823561645797</v>
      </c>
      <c r="BQ73" s="16">
        <v>0.57364718024040895</v>
      </c>
      <c r="BS73" s="16">
        <f t="shared" si="63"/>
        <v>1.3406714402302044E-2</v>
      </c>
      <c r="BT73" s="16">
        <f t="shared" si="64"/>
        <v>3.3684595953963085E-3</v>
      </c>
      <c r="BU73" s="16">
        <f t="shared" si="65"/>
        <v>1.6500669539244017E-2</v>
      </c>
      <c r="BV73" s="16">
        <f t="shared" si="66"/>
        <v>1.0221359379090657E-2</v>
      </c>
      <c r="BW73" s="16">
        <f t="shared" si="67"/>
        <v>2.1391772010085446E-2</v>
      </c>
      <c r="BZ73" s="17"/>
      <c r="CA73" s="17"/>
    </row>
    <row r="74" spans="1:79" x14ac:dyDescent="0.25">
      <c r="A74" s="2">
        <v>60.591902790174963</v>
      </c>
      <c r="B74" s="7">
        <v>0.20252086174726391</v>
      </c>
      <c r="C74" s="7">
        <v>0.14265506197104799</v>
      </c>
      <c r="D74" s="7">
        <v>0.11286168646766725</v>
      </c>
      <c r="E74" s="7">
        <v>0.15546622419379652</v>
      </c>
      <c r="F74" s="7">
        <v>0.10331366395836428</v>
      </c>
      <c r="G74" s="7">
        <v>0.43316055255956259</v>
      </c>
      <c r="H74" s="7"/>
      <c r="I74" s="6">
        <f t="shared" si="36"/>
        <v>0</v>
      </c>
      <c r="J74" s="6">
        <f t="shared" si="37"/>
        <v>0</v>
      </c>
      <c r="K74" s="6">
        <f t="shared" si="38"/>
        <v>0</v>
      </c>
      <c r="L74" s="6">
        <f t="shared" si="39"/>
        <v>0</v>
      </c>
      <c r="M74" s="6">
        <f t="shared" si="40"/>
        <v>0</v>
      </c>
      <c r="N74" s="5"/>
      <c r="O74" s="5">
        <v>0.35220000000000001</v>
      </c>
      <c r="P74" s="5">
        <v>0.49490000000000001</v>
      </c>
      <c r="Q74" s="4">
        <v>0.45879999999999999</v>
      </c>
      <c r="R74" s="5">
        <v>0.3569</v>
      </c>
      <c r="S74" s="5">
        <v>0.55610000000000004</v>
      </c>
      <c r="U74" s="24">
        <v>0.15260000000000001</v>
      </c>
      <c r="V74" s="24">
        <v>0.1527</v>
      </c>
      <c r="W74" s="24">
        <v>0.1527</v>
      </c>
      <c r="X74" s="24">
        <v>0.1527</v>
      </c>
      <c r="Y74" s="24">
        <v>0.1527</v>
      </c>
      <c r="AA74" s="7">
        <f t="shared" si="41"/>
        <v>4.3909081053557342E-2</v>
      </c>
      <c r="AB74" s="7">
        <f t="shared" si="42"/>
        <v>0.14595327300662897</v>
      </c>
      <c r="AC74" s="7">
        <f t="shared" si="43"/>
        <v>9.2011379544848101E-2</v>
      </c>
      <c r="AD74" s="7">
        <f t="shared" si="44"/>
        <v>6.4306029827021396E-2</v>
      </c>
      <c r="AE74" s="7">
        <f t="shared" si="45"/>
        <v>1.5114107736960081E-2</v>
      </c>
      <c r="AH74" s="7">
        <f t="shared" si="46"/>
        <v>9.8901792399696119E-5</v>
      </c>
      <c r="AI74" s="7">
        <f t="shared" si="47"/>
        <v>1.5870912251004464E-3</v>
      </c>
      <c r="AJ74" s="7">
        <f t="shared" si="48"/>
        <v>7.6519962903451977E-6</v>
      </c>
      <c r="AK74" s="7">
        <f t="shared" si="49"/>
        <v>2.439010187617368E-3</v>
      </c>
      <c r="AL74" s="7">
        <f t="shared" si="50"/>
        <v>7.8658121542015166E-2</v>
      </c>
      <c r="AO74">
        <v>0.247</v>
      </c>
      <c r="AP74">
        <v>0.32519999999999999</v>
      </c>
      <c r="AQ74">
        <v>0.35680000000000001</v>
      </c>
      <c r="AR74">
        <v>0.33689999999999998</v>
      </c>
      <c r="AS74">
        <v>0.36070000000000002</v>
      </c>
      <c r="AU74" s="11">
        <f t="shared" si="51"/>
        <v>1.0887866092265835E-2</v>
      </c>
      <c r="AV74" s="11">
        <f t="shared" si="52"/>
        <v>4.5087559393755236E-2</v>
      </c>
      <c r="AW74" s="11">
        <f t="shared" si="53"/>
        <v>4.0535289280382608E-2</v>
      </c>
      <c r="AX74" s="11">
        <f t="shared" si="54"/>
        <v>5.4562576385355957E-2</v>
      </c>
      <c r="AY74" s="11">
        <f t="shared" si="55"/>
        <v>5.2505316772371302E-3</v>
      </c>
      <c r="BB74" s="13">
        <f t="shared" si="56"/>
        <v>61.434130238958396</v>
      </c>
      <c r="BC74" s="13">
        <f t="shared" si="57"/>
        <v>0.84222744878343292</v>
      </c>
      <c r="BD74" s="13">
        <f t="shared" si="58"/>
        <v>0.43494387752772362</v>
      </c>
      <c r="BE74" s="13">
        <f t="shared" si="59"/>
        <v>0.1099785985520589</v>
      </c>
      <c r="BF74" s="13"/>
      <c r="BG74" s="13"/>
      <c r="BH74" s="13">
        <f t="shared" si="60"/>
        <v>0.49490000000000001</v>
      </c>
      <c r="BI74" s="13">
        <f t="shared" si="61"/>
        <v>0.11286168646766725</v>
      </c>
      <c r="BJ74" s="13">
        <f t="shared" si="62"/>
        <v>0.14595327300662897</v>
      </c>
      <c r="BK74" s="13"/>
      <c r="BM74" s="16">
        <v>0.344488716531684</v>
      </c>
      <c r="BN74" s="16">
        <v>0.49397150912556897</v>
      </c>
      <c r="BO74" s="16">
        <v>0.41892022272333101</v>
      </c>
      <c r="BP74" s="16">
        <v>0.36039325100685898</v>
      </c>
      <c r="BQ74" s="16">
        <v>0.56239396837980304</v>
      </c>
      <c r="BS74" s="16">
        <f t="shared" si="63"/>
        <v>4.0736824113302143E-2</v>
      </c>
      <c r="BT74" s="16">
        <f t="shared" si="64"/>
        <v>0.14524469692633729</v>
      </c>
      <c r="BU74" s="16">
        <f t="shared" si="65"/>
        <v>6.9408009341199964E-2</v>
      </c>
      <c r="BV74" s="16">
        <f t="shared" si="66"/>
        <v>6.6089914077024567E-2</v>
      </c>
      <c r="BW74" s="16">
        <f t="shared" si="67"/>
        <v>1.6701275764567175E-2</v>
      </c>
      <c r="BZ74" s="17"/>
      <c r="CA74" s="17"/>
    </row>
    <row r="75" spans="1:79" x14ac:dyDescent="0.25">
      <c r="A75" s="2">
        <v>53.411270444323691</v>
      </c>
      <c r="B75" s="7">
        <v>0.39503678895951155</v>
      </c>
      <c r="C75" s="7">
        <v>0.25216359922587128</v>
      </c>
      <c r="D75" s="7">
        <v>0.4167671730911095</v>
      </c>
      <c r="E75" s="7">
        <v>0.24808836876288085</v>
      </c>
      <c r="F75" s="7">
        <v>0.13382638147668949</v>
      </c>
      <c r="G75" s="7">
        <v>0.40434601906142842</v>
      </c>
      <c r="H75" s="7"/>
      <c r="I75" s="6">
        <f t="shared" si="36"/>
        <v>0</v>
      </c>
      <c r="J75" s="6">
        <f t="shared" si="37"/>
        <v>0</v>
      </c>
      <c r="K75" s="6">
        <f t="shared" si="38"/>
        <v>0</v>
      </c>
      <c r="L75" s="6">
        <f t="shared" si="39"/>
        <v>0</v>
      </c>
      <c r="M75" s="6">
        <f t="shared" si="40"/>
        <v>0</v>
      </c>
      <c r="N75" s="5"/>
      <c r="O75" s="5">
        <v>0.35149999999999998</v>
      </c>
      <c r="P75" s="5">
        <v>0.48870000000000002</v>
      </c>
      <c r="Q75" s="4">
        <v>0.44750000000000001</v>
      </c>
      <c r="R75" s="5">
        <v>0.34970000000000001</v>
      </c>
      <c r="S75" s="5">
        <v>0.54020000000000001</v>
      </c>
      <c r="U75" s="24">
        <v>9.0300000000000005E-2</v>
      </c>
      <c r="V75" s="24">
        <v>8.7300000000000003E-2</v>
      </c>
      <c r="W75" s="24">
        <v>8.8599999999999998E-2</v>
      </c>
      <c r="X75" s="24">
        <v>8.6599999999999996E-2</v>
      </c>
      <c r="Y75" s="24">
        <v>8.6400000000000005E-2</v>
      </c>
      <c r="AA75" s="7">
        <f t="shared" si="41"/>
        <v>9.8677205187583158E-3</v>
      </c>
      <c r="AB75" s="7">
        <f t="shared" si="42"/>
        <v>5.1743315871044049E-3</v>
      </c>
      <c r="AC75" s="7">
        <f t="shared" si="43"/>
        <v>3.9764998672648801E-2</v>
      </c>
      <c r="AD75" s="7">
        <f t="shared" si="44"/>
        <v>4.6601419174347798E-2</v>
      </c>
      <c r="AE75" s="7">
        <f t="shared" si="45"/>
        <v>1.8456304136857775E-2</v>
      </c>
      <c r="AH75" s="7">
        <f t="shared" si="46"/>
        <v>2.6199824754353482E-2</v>
      </c>
      <c r="AI75" s="7">
        <f t="shared" si="47"/>
        <v>0.10854861814464711</v>
      </c>
      <c r="AJ75" s="7">
        <f t="shared" si="48"/>
        <v>2.5436539770644671E-2</v>
      </c>
      <c r="AK75" s="7">
        <f t="shared" si="49"/>
        <v>2.2303311073818004E-3</v>
      </c>
      <c r="AL75" s="7">
        <f t="shared" si="50"/>
        <v>0.10108967103701018</v>
      </c>
      <c r="AO75">
        <v>0.27110000000000001</v>
      </c>
      <c r="AP75">
        <v>0.38440000000000002</v>
      </c>
      <c r="AQ75">
        <v>0.37919999999999998</v>
      </c>
      <c r="AR75">
        <v>0.30959999999999999</v>
      </c>
      <c r="AS75">
        <v>0.35699999999999998</v>
      </c>
      <c r="AU75" s="11">
        <f t="shared" si="51"/>
        <v>3.58587274278423E-4</v>
      </c>
      <c r="AV75" s="11">
        <f t="shared" si="52"/>
        <v>1.0476338939098416E-3</v>
      </c>
      <c r="AW75" s="11">
        <f t="shared" si="53"/>
        <v>1.7190259845658314E-2</v>
      </c>
      <c r="AX75" s="11">
        <f t="shared" si="54"/>
        <v>3.0896364968778282E-2</v>
      </c>
      <c r="AY75" s="11">
        <f t="shared" si="55"/>
        <v>2.2416455209651447E-3</v>
      </c>
      <c r="BB75" s="13">
        <f t="shared" si="56"/>
        <v>54.153687103499792</v>
      </c>
      <c r="BC75" s="13">
        <f t="shared" si="57"/>
        <v>0.74241665917610078</v>
      </c>
      <c r="BD75" s="13">
        <f t="shared" si="58"/>
        <v>0.42308986451022573</v>
      </c>
      <c r="BE75" s="13">
        <f t="shared" si="59"/>
        <v>8.3673362616692892E-2</v>
      </c>
      <c r="BF75" s="13"/>
      <c r="BG75" s="13"/>
      <c r="BH75" s="13">
        <f t="shared" si="60"/>
        <v>0.54020000000000001</v>
      </c>
      <c r="BI75" s="13">
        <f t="shared" si="61"/>
        <v>0.40434601906142842</v>
      </c>
      <c r="BJ75" s="13">
        <f t="shared" si="62"/>
        <v>1.8456304136857775E-2</v>
      </c>
      <c r="BK75" s="13"/>
      <c r="BM75" s="16">
        <v>0.352622388104399</v>
      </c>
      <c r="BN75" s="16">
        <v>0.48128124082814</v>
      </c>
      <c r="BO75" s="16">
        <v>0.41797242805017798</v>
      </c>
      <c r="BP75" s="16">
        <v>0.33779799303930003</v>
      </c>
      <c r="BQ75" s="16">
        <v>0.55038596791879102</v>
      </c>
      <c r="BS75" s="16">
        <f t="shared" si="63"/>
        <v>1.0091968262940603E-2</v>
      </c>
      <c r="BT75" s="16">
        <f t="shared" si="64"/>
        <v>4.1620649359781596E-3</v>
      </c>
      <c r="BU75" s="16">
        <f t="shared" si="65"/>
        <v>2.8860593599929887E-2</v>
      </c>
      <c r="BV75" s="16">
        <f t="shared" si="66"/>
        <v>4.160441832344848E-2</v>
      </c>
      <c r="BW75" s="16">
        <f t="shared" si="67"/>
        <v>2.1327666662261085E-2</v>
      </c>
      <c r="BZ75" s="17"/>
      <c r="CA75" s="17"/>
    </row>
    <row r="76" spans="1:79" x14ac:dyDescent="0.25">
      <c r="A76" s="2">
        <v>18.367927197322253</v>
      </c>
      <c r="B76" s="7">
        <v>0.11452855348476795</v>
      </c>
      <c r="C76" s="7">
        <v>0.30075860467878385</v>
      </c>
      <c r="D76" s="7">
        <v>0.41632569322969792</v>
      </c>
      <c r="E76" s="7">
        <v>0.4423284353286438</v>
      </c>
      <c r="F76" s="7">
        <v>0.51207917531202374</v>
      </c>
      <c r="G76" s="7">
        <v>0.7524605350925162</v>
      </c>
      <c r="H76" s="7"/>
      <c r="I76" s="6">
        <f t="shared" si="36"/>
        <v>0</v>
      </c>
      <c r="J76" s="6">
        <f t="shared" si="37"/>
        <v>0</v>
      </c>
      <c r="K76" s="6">
        <f t="shared" si="38"/>
        <v>1</v>
      </c>
      <c r="L76" s="6">
        <f t="shared" si="39"/>
        <v>1</v>
      </c>
      <c r="M76" s="6">
        <f t="shared" si="40"/>
        <v>1</v>
      </c>
      <c r="N76" s="5"/>
      <c r="O76" s="5">
        <v>0.35149999999999998</v>
      </c>
      <c r="P76" s="5">
        <v>0.503</v>
      </c>
      <c r="Q76" s="4">
        <v>0.46279999999999999</v>
      </c>
      <c r="R76" s="5">
        <v>0.3584</v>
      </c>
      <c r="S76" s="5">
        <v>0.5696</v>
      </c>
      <c r="U76" s="24">
        <v>0.17249999999999999</v>
      </c>
      <c r="V76" s="24">
        <v>0.1734</v>
      </c>
      <c r="W76" s="24">
        <v>0.1731</v>
      </c>
      <c r="X76" s="24">
        <v>0.17369999999999999</v>
      </c>
      <c r="Y76" s="24">
        <v>0.17369999999999999</v>
      </c>
      <c r="AA76" s="7">
        <f t="shared" si="41"/>
        <v>2.5746891991439342E-3</v>
      </c>
      <c r="AB76" s="7">
        <f t="shared" si="42"/>
        <v>7.512435454112433E-3</v>
      </c>
      <c r="AC76" s="7">
        <f t="shared" si="43"/>
        <v>4.1908496009351892E-4</v>
      </c>
      <c r="AD76" s="7">
        <f t="shared" si="44"/>
        <v>2.3617288924583726E-2</v>
      </c>
      <c r="AE76" s="7">
        <f t="shared" si="45"/>
        <v>3.3437975294321354E-2</v>
      </c>
      <c r="AH76" s="7">
        <f t="shared" si="46"/>
        <v>1.6450269674148556E-2</v>
      </c>
      <c r="AI76" s="7">
        <f t="shared" si="47"/>
        <v>5.9012892431129303E-2</v>
      </c>
      <c r="AJ76" s="7">
        <f t="shared" si="48"/>
        <v>7.2483950389509749E-2</v>
      </c>
      <c r="AK76" s="7">
        <f t="shared" si="49"/>
        <v>0.11450046628484532</v>
      </c>
      <c r="AL76" s="7">
        <f t="shared" si="50"/>
        <v>0.33496375698057573</v>
      </c>
      <c r="AO76">
        <v>0.23</v>
      </c>
      <c r="AP76">
        <v>0.309</v>
      </c>
      <c r="AQ76">
        <v>0.34439999999999998</v>
      </c>
      <c r="AR76">
        <v>0.35930000000000001</v>
      </c>
      <c r="AS76">
        <v>0.36499999999999999</v>
      </c>
      <c r="AU76" s="11">
        <f t="shared" si="51"/>
        <v>5.0067801360884102E-3</v>
      </c>
      <c r="AV76" s="11">
        <f t="shared" si="52"/>
        <v>1.1518804427235227E-2</v>
      </c>
      <c r="AW76" s="11">
        <f t="shared" si="53"/>
        <v>9.589978445916374E-3</v>
      </c>
      <c r="AX76" s="11">
        <f t="shared" si="54"/>
        <v>2.334147640902208E-2</v>
      </c>
      <c r="AY76" s="11">
        <f t="shared" si="55"/>
        <v>0.15012566625417897</v>
      </c>
      <c r="BB76" s="13">
        <f t="shared" si="56"/>
        <v>18.623241385365031</v>
      </c>
      <c r="BC76" s="13">
        <f t="shared" si="57"/>
        <v>0.25531418804277806</v>
      </c>
      <c r="BD76" s="13">
        <f t="shared" si="58"/>
        <v>0.36523921473192139</v>
      </c>
      <c r="BE76" s="13">
        <f t="shared" si="59"/>
        <v>2.1561974023166012E-2</v>
      </c>
      <c r="BF76" s="13"/>
      <c r="BG76" s="13"/>
      <c r="BH76" s="13">
        <f t="shared" si="60"/>
        <v>0.503</v>
      </c>
      <c r="BI76" s="13">
        <f t="shared" si="61"/>
        <v>0.41632569322969792</v>
      </c>
      <c r="BJ76" s="13">
        <f t="shared" si="62"/>
        <v>7.512435454112433E-3</v>
      </c>
      <c r="BK76" s="13"/>
      <c r="BM76" s="16">
        <v>0.34077046666987199</v>
      </c>
      <c r="BN76" s="16">
        <v>0.49977277463296499</v>
      </c>
      <c r="BO76" s="16">
        <v>0.41935350028820101</v>
      </c>
      <c r="BP76" s="16">
        <v>0.37072251179202897</v>
      </c>
      <c r="BQ76" s="16">
        <v>0.567883340019123</v>
      </c>
      <c r="BS76" s="16">
        <f t="shared" si="63"/>
        <v>1.6009490999938836E-3</v>
      </c>
      <c r="BT76" s="16">
        <f t="shared" si="64"/>
        <v>6.9634153947234802E-3</v>
      </c>
      <c r="BU76" s="16">
        <f t="shared" si="65"/>
        <v>5.2784764011256594E-4</v>
      </c>
      <c r="BV76" s="16">
        <f t="shared" si="66"/>
        <v>1.9981706321505019E-2</v>
      </c>
      <c r="BW76" s="16">
        <f t="shared" si="67"/>
        <v>3.4068740941161448E-2</v>
      </c>
      <c r="BZ76" s="17"/>
      <c r="CA76" s="17"/>
    </row>
    <row r="77" spans="1:79" x14ac:dyDescent="0.25">
      <c r="A77" s="2">
        <v>23.390591738831006</v>
      </c>
      <c r="B77" s="7">
        <v>1.9111080675494559E-2</v>
      </c>
      <c r="C77" s="7">
        <v>0.34901567203797934</v>
      </c>
      <c r="D77" s="7">
        <v>0.48493726184475322</v>
      </c>
      <c r="E77" s="7">
        <v>0.43153951826580722</v>
      </c>
      <c r="F77" s="7">
        <v>0.37660146905641201</v>
      </c>
      <c r="G77" s="7">
        <v>0.47434206866003092</v>
      </c>
      <c r="H77" s="7"/>
      <c r="I77" s="6">
        <f t="shared" si="36"/>
        <v>1</v>
      </c>
      <c r="J77" s="6">
        <f t="shared" si="37"/>
        <v>0</v>
      </c>
      <c r="K77" s="6">
        <f t="shared" si="38"/>
        <v>1</v>
      </c>
      <c r="L77" s="6">
        <f t="shared" si="39"/>
        <v>1</v>
      </c>
      <c r="M77" s="6">
        <f t="shared" si="40"/>
        <v>0</v>
      </c>
      <c r="N77" s="5"/>
      <c r="O77" s="5">
        <v>0.34379999999999999</v>
      </c>
      <c r="P77" s="5">
        <v>0.51039999999999996</v>
      </c>
      <c r="Q77" s="4">
        <v>0.4501</v>
      </c>
      <c r="R77" s="5">
        <v>0.36149999999999999</v>
      </c>
      <c r="S77" s="5">
        <v>0.57989999999999997</v>
      </c>
      <c r="U77" s="24">
        <v>0.18140000000000001</v>
      </c>
      <c r="V77" s="24">
        <v>0.18260000000000001</v>
      </c>
      <c r="W77" s="24">
        <v>0.18210000000000001</v>
      </c>
      <c r="X77" s="24">
        <v>0.18290000000000001</v>
      </c>
      <c r="Y77" s="24">
        <v>0.183</v>
      </c>
      <c r="AA77" s="7">
        <f t="shared" si="41"/>
        <v>2.7203234807759628E-5</v>
      </c>
      <c r="AB77" s="7">
        <f t="shared" si="42"/>
        <v>6.4835103436265836E-4</v>
      </c>
      <c r="AC77" s="7">
        <f t="shared" si="43"/>
        <v>3.4449148220530384E-4</v>
      </c>
      <c r="AD77" s="7">
        <f t="shared" si="44"/>
        <v>2.2805436766176976E-4</v>
      </c>
      <c r="AE77" s="7">
        <f t="shared" si="45"/>
        <v>1.1142476868773619E-2</v>
      </c>
      <c r="AH77" s="7">
        <f t="shared" si="46"/>
        <v>2.8095013512743447E-2</v>
      </c>
      <c r="AI77" s="7">
        <f t="shared" si="47"/>
        <v>9.1407819899782847E-2</v>
      </c>
      <c r="AJ77" s="7">
        <f t="shared" si="48"/>
        <v>6.2220073272677971E-2</v>
      </c>
      <c r="AK77" s="7">
        <f t="shared" si="49"/>
        <v>3.7520259114612139E-2</v>
      </c>
      <c r="AL77" s="7">
        <f t="shared" si="50"/>
        <v>8.4880200971106171E-2</v>
      </c>
      <c r="AO77">
        <v>0.22020000000000001</v>
      </c>
      <c r="AP77">
        <v>0.3024</v>
      </c>
      <c r="AQ77">
        <v>0.33579999999999999</v>
      </c>
      <c r="AR77">
        <v>0.3735</v>
      </c>
      <c r="AS77">
        <v>0.36930000000000002</v>
      </c>
      <c r="AU77" s="11">
        <f t="shared" si="51"/>
        <v>1.659347736259625E-2</v>
      </c>
      <c r="AV77" s="11">
        <f t="shared" si="52"/>
        <v>3.331985196178E-2</v>
      </c>
      <c r="AW77" s="11">
        <f t="shared" si="53"/>
        <v>9.1660553577688365E-3</v>
      </c>
      <c r="AX77" s="11">
        <f t="shared" si="54"/>
        <v>9.6191103078812007E-6</v>
      </c>
      <c r="AY77" s="11">
        <f t="shared" si="55"/>
        <v>1.1033836188378648E-2</v>
      </c>
      <c r="BB77" s="13">
        <f t="shared" si="56"/>
        <v>23.715720964000756</v>
      </c>
      <c r="BC77" s="13">
        <f t="shared" si="57"/>
        <v>0.32512922516974996</v>
      </c>
      <c r="BD77" s="13">
        <f t="shared" si="58"/>
        <v>0.37353078683726243</v>
      </c>
      <c r="BE77" s="13">
        <f t="shared" si="59"/>
        <v>9.4290892910013801E-6</v>
      </c>
      <c r="BF77" s="13"/>
      <c r="BG77" s="13"/>
      <c r="BH77" s="13">
        <f t="shared" si="60"/>
        <v>0.51039999999999996</v>
      </c>
      <c r="BI77" s="13">
        <f t="shared" si="61"/>
        <v>0.48493726184475322</v>
      </c>
      <c r="BJ77" s="13">
        <f t="shared" si="62"/>
        <v>6.4835103436265836E-4</v>
      </c>
      <c r="BK77" s="13"/>
      <c r="BM77" s="16">
        <v>0.33673954579695198</v>
      </c>
      <c r="BN77" s="16">
        <v>0.50606187383075596</v>
      </c>
      <c r="BO77" s="16">
        <v>0.41982321255739002</v>
      </c>
      <c r="BP77" s="16">
        <v>0.38192036950686098</v>
      </c>
      <c r="BQ77" s="16">
        <v>0.573834317909931</v>
      </c>
      <c r="BS77" s="16">
        <f t="shared" si="63"/>
        <v>1.5070327548564062E-4</v>
      </c>
      <c r="BT77" s="16">
        <f t="shared" si="64"/>
        <v>4.4624923155917062E-4</v>
      </c>
      <c r="BU77" s="16">
        <f t="shared" si="65"/>
        <v>1.3727181945308938E-4</v>
      </c>
      <c r="BV77" s="16">
        <f t="shared" si="66"/>
        <v>2.8290702001786269E-5</v>
      </c>
      <c r="BW77" s="16">
        <f t="shared" si="67"/>
        <v>9.8987076608042426E-3</v>
      </c>
      <c r="BZ77" s="17"/>
      <c r="CA77" s="17"/>
    </row>
    <row r="78" spans="1:79" x14ac:dyDescent="0.25">
      <c r="A78" s="2">
        <v>39.564266145120421</v>
      </c>
      <c r="B78" s="7">
        <v>1.309755384140244E-2</v>
      </c>
      <c r="C78" s="7">
        <v>0.18859053859375324</v>
      </c>
      <c r="D78" s="7">
        <v>0.23459823238176564</v>
      </c>
      <c r="E78" s="7">
        <v>0.2239130524481705</v>
      </c>
      <c r="F78" s="7">
        <v>4.1744945823106887E-2</v>
      </c>
      <c r="G78" s="7">
        <v>0.3882125983207998</v>
      </c>
      <c r="H78" s="7"/>
      <c r="I78" s="6">
        <f t="shared" si="36"/>
        <v>0</v>
      </c>
      <c r="J78" s="6">
        <f t="shared" si="37"/>
        <v>0</v>
      </c>
      <c r="K78" s="6">
        <f t="shared" si="38"/>
        <v>0</v>
      </c>
      <c r="L78" s="6">
        <f t="shared" si="39"/>
        <v>0</v>
      </c>
      <c r="M78" s="6">
        <f t="shared" si="40"/>
        <v>0</v>
      </c>
      <c r="N78" s="5"/>
      <c r="O78" s="5">
        <v>0.34210000000000002</v>
      </c>
      <c r="P78" s="5">
        <v>0.51090000000000002</v>
      </c>
      <c r="Q78" s="4">
        <v>0.44779999999999998</v>
      </c>
      <c r="R78" s="5">
        <v>0.36209999999999998</v>
      </c>
      <c r="S78" s="5">
        <v>0.58030000000000004</v>
      </c>
      <c r="U78" s="24">
        <v>0.1817</v>
      </c>
      <c r="V78" s="24">
        <v>0.18290000000000001</v>
      </c>
      <c r="W78" s="24">
        <v>0.18240000000000001</v>
      </c>
      <c r="X78" s="24">
        <v>0.1832</v>
      </c>
      <c r="Y78" s="24">
        <v>0.18329999999999999</v>
      </c>
      <c r="AA78" s="7">
        <f t="shared" si="41"/>
        <v>2.3565154741235966E-2</v>
      </c>
      <c r="AB78" s="7">
        <f t="shared" si="42"/>
        <v>7.6342666788960789E-2</v>
      </c>
      <c r="AC78" s="7">
        <f t="shared" si="43"/>
        <v>5.0125365284075643E-2</v>
      </c>
      <c r="AD78" s="7">
        <f t="shared" si="44"/>
        <v>0.10262736073668011</v>
      </c>
      <c r="AE78" s="7">
        <f t="shared" si="45"/>
        <v>3.6897569883866423E-2</v>
      </c>
      <c r="AH78" s="7">
        <f t="shared" si="46"/>
        <v>4.7479522112002914E-5</v>
      </c>
      <c r="AI78" s="7">
        <f t="shared" si="47"/>
        <v>2.6727072313990404E-3</v>
      </c>
      <c r="AJ78" s="7">
        <f t="shared" si="48"/>
        <v>1.7233335235645544E-3</v>
      </c>
      <c r="AK78" s="7">
        <f t="shared" si="49"/>
        <v>2.0009532352187765E-2</v>
      </c>
      <c r="AL78" s="7">
        <f t="shared" si="50"/>
        <v>4.1989172950581445E-2</v>
      </c>
      <c r="AO78">
        <v>0.21990000000000001</v>
      </c>
      <c r="AP78">
        <v>0.30230000000000001</v>
      </c>
      <c r="AQ78">
        <v>0.33539999999999998</v>
      </c>
      <c r="AR78">
        <v>0.374</v>
      </c>
      <c r="AS78">
        <v>0.3695</v>
      </c>
      <c r="AU78" s="11">
        <f t="shared" si="51"/>
        <v>9.8028237354925584E-4</v>
      </c>
      <c r="AV78" s="11">
        <f t="shared" si="52"/>
        <v>4.5835293386334089E-3</v>
      </c>
      <c r="AW78" s="11">
        <f t="shared" si="53"/>
        <v>1.2429339474424376E-2</v>
      </c>
      <c r="AX78" s="11">
        <f t="shared" si="54"/>
        <v>0.11039342102609018</v>
      </c>
      <c r="AY78" s="11">
        <f t="shared" si="55"/>
        <v>3.5016133591559952E-4</v>
      </c>
      <c r="BB78" s="13">
        <f t="shared" si="56"/>
        <v>40.114209444537593</v>
      </c>
      <c r="BC78" s="13">
        <f t="shared" si="57"/>
        <v>0.54994329941717268</v>
      </c>
      <c r="BD78" s="13">
        <f t="shared" si="58"/>
        <v>0.40023079565524616</v>
      </c>
      <c r="BE78" s="13">
        <f t="shared" si="59"/>
        <v>0.12851210452987111</v>
      </c>
      <c r="BF78" s="13"/>
      <c r="BG78" s="13"/>
      <c r="BH78" s="13">
        <f t="shared" si="60"/>
        <v>0.51090000000000002</v>
      </c>
      <c r="BI78" s="13">
        <f t="shared" si="61"/>
        <v>0.23459823238176564</v>
      </c>
      <c r="BJ78" s="13">
        <f t="shared" si="62"/>
        <v>7.6342666788960789E-2</v>
      </c>
      <c r="BK78" s="13"/>
      <c r="BM78" s="16">
        <v>0.33648602876091999</v>
      </c>
      <c r="BN78" s="16">
        <v>0.50645741466080596</v>
      </c>
      <c r="BO78" s="16">
        <v>0.41985275420953999</v>
      </c>
      <c r="BP78" s="16">
        <v>0.38262463728766799</v>
      </c>
      <c r="BQ78" s="16">
        <v>0.574208593248976</v>
      </c>
      <c r="BS78" s="16">
        <f t="shared" si="63"/>
        <v>2.1873076011786514E-2</v>
      </c>
      <c r="BT78" s="16">
        <f t="shared" si="64"/>
        <v>7.3907414989428474E-2</v>
      </c>
      <c r="BU78" s="16">
        <f t="shared" si="65"/>
        <v>3.839236672633442E-2</v>
      </c>
      <c r="BV78" s="16">
        <f t="shared" si="66"/>
        <v>0.11619896405297436</v>
      </c>
      <c r="BW78" s="16">
        <f t="shared" si="67"/>
        <v>3.4594510129322145E-2</v>
      </c>
      <c r="BZ78" s="17"/>
      <c r="CA78" s="17"/>
    </row>
    <row r="79" spans="1:79" x14ac:dyDescent="0.25">
      <c r="A79" s="2">
        <v>46.509206686289211</v>
      </c>
      <c r="B79" s="7">
        <v>0.14986002273894283</v>
      </c>
      <c r="C79" s="7">
        <v>1.5602396746561E-2</v>
      </c>
      <c r="D79" s="7">
        <v>0.39386462112807852</v>
      </c>
      <c r="E79" s="7">
        <v>0.35889355698859354</v>
      </c>
      <c r="F79" s="7">
        <v>0.31236349542128738</v>
      </c>
      <c r="G79" s="7">
        <v>0.57498253062304738</v>
      </c>
      <c r="H79" s="7"/>
      <c r="I79" s="6">
        <f t="shared" si="36"/>
        <v>0</v>
      </c>
      <c r="J79" s="6">
        <f t="shared" si="37"/>
        <v>0</v>
      </c>
      <c r="K79" s="6">
        <f t="shared" si="38"/>
        <v>0</v>
      </c>
      <c r="L79" s="6">
        <f t="shared" si="39"/>
        <v>0</v>
      </c>
      <c r="M79" s="6">
        <f t="shared" si="40"/>
        <v>1</v>
      </c>
      <c r="N79" s="5"/>
      <c r="O79" s="5">
        <v>0.35199999999999998</v>
      </c>
      <c r="P79" s="5">
        <v>0.49969999999999998</v>
      </c>
      <c r="Q79" s="4">
        <v>0.46179999999999999</v>
      </c>
      <c r="R79" s="5">
        <v>0.35780000000000001</v>
      </c>
      <c r="S79" s="5">
        <v>0.56430000000000002</v>
      </c>
      <c r="U79" s="24">
        <v>0.1661</v>
      </c>
      <c r="V79" s="24">
        <v>0.1668</v>
      </c>
      <c r="W79" s="24">
        <v>0.1666</v>
      </c>
      <c r="X79" s="24">
        <v>0.16700000000000001</v>
      </c>
      <c r="Y79" s="24">
        <v>0.16700000000000001</v>
      </c>
      <c r="AA79" s="7">
        <f t="shared" si="41"/>
        <v>0.11316334747465814</v>
      </c>
      <c r="AB79" s="7">
        <f t="shared" si="42"/>
        <v>1.1201127420963158E-2</v>
      </c>
      <c r="AC79" s="7">
        <f t="shared" si="43"/>
        <v>1.0589736013259842E-2</v>
      </c>
      <c r="AD79" s="7">
        <f t="shared" si="44"/>
        <v>2.0644759483313731E-3</v>
      </c>
      <c r="AE79" s="7">
        <f t="shared" si="45"/>
        <v>1.141164605123446E-4</v>
      </c>
      <c r="AH79" s="7">
        <f t="shared" si="46"/>
        <v>2.2649528585029534E-2</v>
      </c>
      <c r="AI79" s="7">
        <f t="shared" si="47"/>
        <v>5.1558342168037841E-2</v>
      </c>
      <c r="AJ79" s="7">
        <f t="shared" si="48"/>
        <v>3.6976812059325473E-2</v>
      </c>
      <c r="AK79" s="7">
        <f t="shared" si="49"/>
        <v>2.1130545801094636E-2</v>
      </c>
      <c r="AL79" s="7">
        <f t="shared" si="50"/>
        <v>0.16644974529358578</v>
      </c>
      <c r="AO79">
        <v>0.23630000000000001</v>
      </c>
      <c r="AP79">
        <v>0.31430000000000002</v>
      </c>
      <c r="AQ79">
        <v>0.34899999999999998</v>
      </c>
      <c r="AR79">
        <v>0.35089999999999999</v>
      </c>
      <c r="AS79">
        <v>0.36330000000000001</v>
      </c>
      <c r="AU79" s="11">
        <f t="shared" si="51"/>
        <v>4.8707432081812371E-2</v>
      </c>
      <c r="AV79" s="11">
        <f t="shared" si="52"/>
        <v>6.3305289352546751E-3</v>
      </c>
      <c r="AW79" s="11">
        <f t="shared" si="53"/>
        <v>9.7882469886548585E-5</v>
      </c>
      <c r="AX79" s="11">
        <f t="shared" si="54"/>
        <v>1.4850621851451376E-3</v>
      </c>
      <c r="AY79" s="11">
        <f t="shared" si="55"/>
        <v>4.4809493770977385E-2</v>
      </c>
      <c r="BB79" s="13">
        <f t="shared" si="56"/>
        <v>47.155684659228633</v>
      </c>
      <c r="BC79" s="13">
        <f t="shared" si="57"/>
        <v>0.64647797293942233</v>
      </c>
      <c r="BD79" s="13">
        <f t="shared" si="58"/>
        <v>0.41169572125171283</v>
      </c>
      <c r="BE79" s="13">
        <f t="shared" si="59"/>
        <v>9.8668910884266402E-3</v>
      </c>
      <c r="BF79" s="13"/>
      <c r="BG79" s="13"/>
      <c r="BH79" s="13">
        <f t="shared" si="60"/>
        <v>0.49969999999999998</v>
      </c>
      <c r="BI79" s="13">
        <f t="shared" si="61"/>
        <v>0.39386462112807852</v>
      </c>
      <c r="BJ79" s="13">
        <f t="shared" si="62"/>
        <v>1.1201127420963158E-2</v>
      </c>
      <c r="BK79" s="13"/>
      <c r="BM79" s="16">
        <v>0.34226621718246403</v>
      </c>
      <c r="BN79" s="16">
        <v>0.49743908373567203</v>
      </c>
      <c r="BO79" s="16">
        <v>0.41917920454051499</v>
      </c>
      <c r="BP79" s="16">
        <v>0.36656733188526802</v>
      </c>
      <c r="BQ79" s="16">
        <v>0.56567511551876104</v>
      </c>
      <c r="BS79" s="16">
        <f t="shared" si="63"/>
        <v>0.10670925158177989</v>
      </c>
      <c r="BT79" s="16">
        <f t="shared" si="64"/>
        <v>1.0727669304451785E-2</v>
      </c>
      <c r="BU79" s="16">
        <f t="shared" si="65"/>
        <v>3.6343593007544927E-3</v>
      </c>
      <c r="BV79" s="16">
        <f t="shared" si="66"/>
        <v>2.9380558874139567E-3</v>
      </c>
      <c r="BW79" s="16">
        <f t="shared" si="67"/>
        <v>8.6627975923497555E-5</v>
      </c>
      <c r="BZ79" s="17"/>
      <c r="CA79" s="17"/>
    </row>
    <row r="80" spans="1:79" x14ac:dyDescent="0.25">
      <c r="A80" s="2">
        <v>40.960171378544864</v>
      </c>
      <c r="B80" s="7">
        <v>7.287032521038056E-2</v>
      </c>
      <c r="C80" s="7">
        <v>0.46455399534874275</v>
      </c>
      <c r="D80" s="7">
        <v>0.37343125900912544</v>
      </c>
      <c r="E80" s="7">
        <v>0.42099533948802587</v>
      </c>
      <c r="F80" s="7">
        <v>0.23902182134906214</v>
      </c>
      <c r="G80" s="7">
        <v>0.4313494596776547</v>
      </c>
      <c r="H80" s="7"/>
      <c r="I80" s="6">
        <f t="shared" si="36"/>
        <v>1</v>
      </c>
      <c r="J80" s="6">
        <f t="shared" si="37"/>
        <v>0</v>
      </c>
      <c r="K80" s="6">
        <f t="shared" si="38"/>
        <v>1</v>
      </c>
      <c r="L80" s="6">
        <f t="shared" si="39"/>
        <v>0</v>
      </c>
      <c r="M80" s="6">
        <f t="shared" si="40"/>
        <v>0</v>
      </c>
      <c r="N80" s="5"/>
      <c r="O80" s="5">
        <v>0.35020000000000001</v>
      </c>
      <c r="P80" s="5">
        <v>0.50649999999999995</v>
      </c>
      <c r="Q80" s="4">
        <v>0.46129999999999999</v>
      </c>
      <c r="R80" s="5">
        <v>0.35930000000000001</v>
      </c>
      <c r="S80" s="5">
        <v>0.57489999999999997</v>
      </c>
      <c r="U80" s="24">
        <v>0.17760000000000001</v>
      </c>
      <c r="V80" s="24">
        <v>0.1787</v>
      </c>
      <c r="W80" s="24">
        <v>0.17829999999999999</v>
      </c>
      <c r="X80" s="24">
        <v>0.17899999999999999</v>
      </c>
      <c r="Y80" s="24">
        <v>0.17899999999999999</v>
      </c>
      <c r="AA80" s="7">
        <f t="shared" si="41"/>
        <v>1.3076836252220277E-2</v>
      </c>
      <c r="AB80" s="7">
        <f t="shared" si="42"/>
        <v>1.7707289828896446E-2</v>
      </c>
      <c r="AC80" s="7">
        <f t="shared" si="43"/>
        <v>1.624465658985486E-3</v>
      </c>
      <c r="AD80" s="7">
        <f t="shared" si="44"/>
        <v>1.4466840259586927E-2</v>
      </c>
      <c r="AE80" s="7">
        <f t="shared" si="45"/>
        <v>2.0606757626837273E-2</v>
      </c>
      <c r="AH80" s="7">
        <f t="shared" si="46"/>
        <v>8.2342595446606284E-2</v>
      </c>
      <c r="AI80" s="7">
        <f t="shared" si="47"/>
        <v>3.7920263235279097E-2</v>
      </c>
      <c r="AJ80" s="7">
        <f t="shared" si="48"/>
        <v>5.8901027809208133E-2</v>
      </c>
      <c r="AK80" s="7">
        <f t="shared" si="49"/>
        <v>3.602619038058732E-3</v>
      </c>
      <c r="AL80" s="7">
        <f t="shared" si="50"/>
        <v>6.368024979960428E-2</v>
      </c>
      <c r="AO80">
        <v>0.22450000000000001</v>
      </c>
      <c r="AP80">
        <v>0.3049</v>
      </c>
      <c r="AQ80">
        <v>0.34</v>
      </c>
      <c r="AR80">
        <v>0.36699999999999999</v>
      </c>
      <c r="AS80">
        <v>0.36699999999999999</v>
      </c>
      <c r="AU80" s="11">
        <f t="shared" si="51"/>
        <v>5.7625920682894204E-2</v>
      </c>
      <c r="AV80" s="11">
        <f t="shared" si="52"/>
        <v>4.6965334613758361E-3</v>
      </c>
      <c r="AW80" s="11">
        <f t="shared" si="53"/>
        <v>6.560245018780558E-3</v>
      </c>
      <c r="AX80" s="11">
        <f t="shared" si="54"/>
        <v>1.6378414210811366E-2</v>
      </c>
      <c r="AY80" s="11">
        <f t="shared" si="55"/>
        <v>4.1408529608061087E-3</v>
      </c>
      <c r="BB80" s="13">
        <f t="shared" si="56"/>
        <v>41.529517760706639</v>
      </c>
      <c r="BC80" s="13">
        <f t="shared" si="57"/>
        <v>0.56934638216177547</v>
      </c>
      <c r="BD80" s="13">
        <f t="shared" si="58"/>
        <v>0.40253519978168351</v>
      </c>
      <c r="BE80" s="13">
        <f t="shared" si="59"/>
        <v>2.6736624926449647E-2</v>
      </c>
      <c r="BF80" s="13"/>
      <c r="BG80" s="13"/>
      <c r="BH80" s="13">
        <f t="shared" si="60"/>
        <v>0.50649999999999995</v>
      </c>
      <c r="BI80" s="13">
        <f t="shared" si="61"/>
        <v>0.37343125900912544</v>
      </c>
      <c r="BJ80" s="13">
        <f t="shared" si="62"/>
        <v>1.7707289828896446E-2</v>
      </c>
      <c r="BK80" s="13"/>
      <c r="BM80" s="16">
        <v>0.33901274855337898</v>
      </c>
      <c r="BN80" s="16">
        <v>0.50251519105464304</v>
      </c>
      <c r="BO80" s="16">
        <v>0.41955832240977597</v>
      </c>
      <c r="BP80" s="16">
        <v>0.37560543507229099</v>
      </c>
      <c r="BQ80" s="16">
        <v>0.57047831570316598</v>
      </c>
      <c r="BS80" s="16">
        <f t="shared" si="63"/>
        <v>1.5760604646934434E-2</v>
      </c>
      <c r="BT80" s="16">
        <f t="shared" si="64"/>
        <v>1.6662661512331808E-2</v>
      </c>
      <c r="BU80" s="16">
        <f t="shared" si="65"/>
        <v>2.0650180831818548E-6</v>
      </c>
      <c r="BV80" s="16">
        <f t="shared" si="66"/>
        <v>1.8655083537696189E-2</v>
      </c>
      <c r="BW80" s="16">
        <f t="shared" si="67"/>
        <v>1.9356838578967448E-2</v>
      </c>
      <c r="BZ80" s="17"/>
      <c r="CA80" s="17"/>
    </row>
    <row r="81" spans="1:79" x14ac:dyDescent="0.25">
      <c r="A81" s="2">
        <v>42.297794539669972</v>
      </c>
      <c r="B81" s="7">
        <v>5.825320684438106E-2</v>
      </c>
      <c r="C81" s="7">
        <v>0.53311140895641818</v>
      </c>
      <c r="D81" s="7">
        <v>0.52199565041660878</v>
      </c>
      <c r="E81" s="7">
        <v>0.40738222475210151</v>
      </c>
      <c r="F81" s="7">
        <v>0.37403619354055961</v>
      </c>
      <c r="G81" s="7">
        <v>0.53991082964278525</v>
      </c>
      <c r="H81" s="7"/>
      <c r="I81" s="6">
        <f t="shared" si="36"/>
        <v>1</v>
      </c>
      <c r="J81" s="6">
        <f t="shared" si="37"/>
        <v>1</v>
      </c>
      <c r="K81" s="6">
        <f t="shared" si="38"/>
        <v>1</v>
      </c>
      <c r="L81" s="6">
        <f t="shared" si="39"/>
        <v>1</v>
      </c>
      <c r="M81" s="6">
        <f t="shared" si="40"/>
        <v>0</v>
      </c>
      <c r="N81" s="5"/>
      <c r="O81" s="5">
        <v>0.3493</v>
      </c>
      <c r="P81" s="5">
        <v>0.50770000000000004</v>
      </c>
      <c r="Q81" s="4">
        <v>0.45960000000000001</v>
      </c>
      <c r="R81" s="5">
        <v>0.35970000000000002</v>
      </c>
      <c r="S81" s="5">
        <v>0.57650000000000001</v>
      </c>
      <c r="U81" s="24">
        <v>0.1789</v>
      </c>
      <c r="V81" s="24">
        <v>0.18</v>
      </c>
      <c r="W81" s="24">
        <v>0.17960000000000001</v>
      </c>
      <c r="X81" s="24">
        <v>0.18029999999999999</v>
      </c>
      <c r="Y81" s="24">
        <v>0.1804</v>
      </c>
      <c r="AA81" s="7">
        <f t="shared" si="41"/>
        <v>3.3786634062543605E-2</v>
      </c>
      <c r="AB81" s="7">
        <f t="shared" si="42"/>
        <v>2.0436562083388566E-4</v>
      </c>
      <c r="AC81" s="7">
        <f t="shared" si="43"/>
        <v>2.7266960518400412E-3</v>
      </c>
      <c r="AD81" s="7">
        <f t="shared" si="44"/>
        <v>2.0552644523238263E-4</v>
      </c>
      <c r="AE81" s="7">
        <f t="shared" si="45"/>
        <v>1.3387673874292834E-3</v>
      </c>
      <c r="AH81" s="7">
        <f t="shared" si="46"/>
        <v>0.12546572223489091</v>
      </c>
      <c r="AI81" s="7">
        <f t="shared" si="47"/>
        <v>0.11696102490387929</v>
      </c>
      <c r="AJ81" s="7">
        <f t="shared" si="48"/>
        <v>5.1884741913016882E-2</v>
      </c>
      <c r="AK81" s="7">
        <f t="shared" si="49"/>
        <v>3.753371268758518E-2</v>
      </c>
      <c r="AL81" s="7">
        <f t="shared" si="50"/>
        <v>0.12924803663044376</v>
      </c>
      <c r="AO81">
        <v>0.22309999999999999</v>
      </c>
      <c r="AP81">
        <v>0.30399999999999999</v>
      </c>
      <c r="AQ81">
        <v>0.3387</v>
      </c>
      <c r="AR81">
        <v>0.36909999999999998</v>
      </c>
      <c r="AS81">
        <v>0.36759999999999998</v>
      </c>
      <c r="AU81" s="11">
        <f t="shared" si="51"/>
        <v>9.6107073683143571E-2</v>
      </c>
      <c r="AV81" s="11">
        <f t="shared" si="52"/>
        <v>4.7522103600560306E-2</v>
      </c>
      <c r="AW81" s="11">
        <f t="shared" si="53"/>
        <v>4.7172479968981846E-3</v>
      </c>
      <c r="AX81" s="11">
        <f t="shared" si="54"/>
        <v>2.4366006669862616E-5</v>
      </c>
      <c r="AY81" s="11">
        <f t="shared" si="55"/>
        <v>2.9691022012184966E-2</v>
      </c>
      <c r="BB81" s="13">
        <f t="shared" si="56"/>
        <v>42.885733883771387</v>
      </c>
      <c r="BC81" s="13">
        <f t="shared" si="57"/>
        <v>0.58793934410141446</v>
      </c>
      <c r="BD81" s="13">
        <f t="shared" si="58"/>
        <v>0.4047433900357974</v>
      </c>
      <c r="BE81" s="13">
        <f t="shared" si="59"/>
        <v>9.4293191659714382E-4</v>
      </c>
      <c r="BF81" s="13"/>
      <c r="BG81" s="13"/>
      <c r="BH81" s="13">
        <f t="shared" si="60"/>
        <v>0.50770000000000004</v>
      </c>
      <c r="BI81" s="13">
        <f t="shared" si="61"/>
        <v>0.52199565041660878</v>
      </c>
      <c r="BJ81" s="13">
        <f t="shared" si="62"/>
        <v>2.0436562083388566E-4</v>
      </c>
      <c r="BK81" s="13"/>
      <c r="BM81" s="16">
        <v>0.33839585709903203</v>
      </c>
      <c r="BN81" s="16">
        <v>0.50347767374109798</v>
      </c>
      <c r="BO81" s="16">
        <v>0.41963020709667498</v>
      </c>
      <c r="BP81" s="16">
        <v>0.37731915333892202</v>
      </c>
      <c r="BQ81" s="16">
        <v>0.57138905236150705</v>
      </c>
      <c r="BS81" s="16">
        <f t="shared" si="63"/>
        <v>3.7914146135126434E-2</v>
      </c>
      <c r="BT81" s="16">
        <f t="shared" si="64"/>
        <v>3.4291546015476223E-4</v>
      </c>
      <c r="BU81" s="16">
        <f t="shared" si="65"/>
        <v>1.5001307151298347E-4</v>
      </c>
      <c r="BV81" s="16">
        <f t="shared" si="66"/>
        <v>1.0777825037663729E-5</v>
      </c>
      <c r="BW81" s="16">
        <f t="shared" si="67"/>
        <v>9.9087850552945353E-4</v>
      </c>
      <c r="BZ81" s="17"/>
      <c r="CA81" s="17"/>
    </row>
    <row r="82" spans="1:79" x14ac:dyDescent="0.25">
      <c r="A82" s="2">
        <v>39.295243075493175</v>
      </c>
      <c r="B82" s="7">
        <v>6.9203815192908261E-2</v>
      </c>
      <c r="C82" s="7">
        <v>0.28575963324034581</v>
      </c>
      <c r="D82" s="7">
        <v>0.45871317705561648</v>
      </c>
      <c r="E82" s="7">
        <v>0.23132423357342646</v>
      </c>
      <c r="F82" s="7">
        <v>0.30535965517332481</v>
      </c>
      <c r="G82" s="7">
        <v>0.47202166878392626</v>
      </c>
      <c r="H82" s="7"/>
      <c r="I82" s="6">
        <f t="shared" si="36"/>
        <v>0</v>
      </c>
      <c r="J82" s="6">
        <f t="shared" si="37"/>
        <v>0</v>
      </c>
      <c r="K82" s="6">
        <f t="shared" si="38"/>
        <v>0</v>
      </c>
      <c r="L82" s="6">
        <f t="shared" si="39"/>
        <v>0</v>
      </c>
      <c r="M82" s="6">
        <f t="shared" si="40"/>
        <v>0</v>
      </c>
      <c r="N82" s="5"/>
      <c r="O82" s="5">
        <v>0.35</v>
      </c>
      <c r="P82" s="5">
        <v>0.50680000000000003</v>
      </c>
      <c r="Q82" s="4">
        <v>0.46100000000000002</v>
      </c>
      <c r="R82" s="5">
        <v>0.3594</v>
      </c>
      <c r="S82" s="5">
        <v>0.57530000000000003</v>
      </c>
      <c r="U82" s="24">
        <v>0.1779</v>
      </c>
      <c r="V82" s="24">
        <v>0.17910000000000001</v>
      </c>
      <c r="W82" s="24">
        <v>0.17860000000000001</v>
      </c>
      <c r="X82" s="24">
        <v>0.17929999999999999</v>
      </c>
      <c r="Y82" s="24">
        <v>0.1794</v>
      </c>
      <c r="AA82" s="7">
        <f t="shared" si="41"/>
        <v>4.1268247214148795E-3</v>
      </c>
      <c r="AB82" s="7">
        <f t="shared" si="42"/>
        <v>2.3123425408844919E-3</v>
      </c>
      <c r="AC82" s="7">
        <f t="shared" si="43"/>
        <v>5.275095768363397E-2</v>
      </c>
      <c r="AD82" s="7">
        <f t="shared" si="44"/>
        <v>2.9203588689859601E-3</v>
      </c>
      <c r="AE82" s="7">
        <f t="shared" si="45"/>
        <v>1.0666413698777038E-2</v>
      </c>
      <c r="AH82" s="7">
        <f t="shared" si="46"/>
        <v>1.1633700482741911E-2</v>
      </c>
      <c r="AI82" s="7">
        <f t="shared" si="47"/>
        <v>7.8183528783135545E-2</v>
      </c>
      <c r="AJ82" s="7">
        <f t="shared" si="48"/>
        <v>2.7798448059052293E-3</v>
      </c>
      <c r="AK82" s="7">
        <f t="shared" si="49"/>
        <v>1.5891036662417559E-2</v>
      </c>
      <c r="AL82" s="7">
        <f t="shared" si="50"/>
        <v>8.5627441041889837E-2</v>
      </c>
      <c r="AO82">
        <v>0.22409999999999999</v>
      </c>
      <c r="AP82">
        <v>0.30470000000000003</v>
      </c>
      <c r="AQ82">
        <v>0.33960000000000001</v>
      </c>
      <c r="AR82">
        <v>0.36759999999999998</v>
      </c>
      <c r="AS82">
        <v>0.36709999999999998</v>
      </c>
      <c r="AU82" s="11">
        <f t="shared" si="51"/>
        <v>3.8019103713339587E-3</v>
      </c>
      <c r="AV82" s="11">
        <f t="shared" si="52"/>
        <v>2.3720058706764663E-2</v>
      </c>
      <c r="AW82" s="11">
        <f t="shared" si="53"/>
        <v>1.1723641595261913E-2</v>
      </c>
      <c r="AX82" s="11">
        <f t="shared" si="54"/>
        <v>3.8738605241434312E-3</v>
      </c>
      <c r="AY82" s="11">
        <f t="shared" si="55"/>
        <v>1.1008556580403931E-2</v>
      </c>
      <c r="BB82" s="13">
        <f t="shared" si="56"/>
        <v>39.841446954242528</v>
      </c>
      <c r="BC82" s="13">
        <f t="shared" si="57"/>
        <v>0.54620387874935261</v>
      </c>
      <c r="BD82" s="13">
        <f t="shared" si="58"/>
        <v>0.39978668393697775</v>
      </c>
      <c r="BE82" s="13">
        <f t="shared" si="59"/>
        <v>8.9164637611317404E-3</v>
      </c>
      <c r="BF82" s="13"/>
      <c r="BG82" s="13"/>
      <c r="BH82" s="13">
        <f t="shared" si="60"/>
        <v>0.50680000000000003</v>
      </c>
      <c r="BI82" s="13">
        <f t="shared" si="61"/>
        <v>0.45871317705561648</v>
      </c>
      <c r="BJ82" s="13">
        <f t="shared" si="62"/>
        <v>2.3123425408844919E-3</v>
      </c>
      <c r="BK82" s="13"/>
      <c r="BM82" s="16">
        <v>0.33885641304782499</v>
      </c>
      <c r="BN82" s="16">
        <v>0.50275910789984102</v>
      </c>
      <c r="BO82" s="16">
        <v>0.41957653976193598</v>
      </c>
      <c r="BP82" s="16">
        <v>0.376039733537122</v>
      </c>
      <c r="BQ82" s="16">
        <v>0.57070911882890996</v>
      </c>
      <c r="BS82" s="16">
        <f t="shared" si="63"/>
        <v>2.8192680259239286E-3</v>
      </c>
      <c r="BT82" s="16">
        <f t="shared" si="64"/>
        <v>1.9400440239342102E-3</v>
      </c>
      <c r="BU82" s="16">
        <f t="shared" si="65"/>
        <v>3.5438930785292339E-2</v>
      </c>
      <c r="BV82" s="16">
        <f t="shared" si="66"/>
        <v>4.9956734775125121E-3</v>
      </c>
      <c r="BW82" s="16">
        <f t="shared" si="67"/>
        <v>9.7392127963811526E-3</v>
      </c>
      <c r="BZ82" s="17"/>
      <c r="CA82" s="17"/>
    </row>
    <row r="83" spans="1:79" x14ac:dyDescent="0.25">
      <c r="A83" s="2">
        <v>38.209481753645058</v>
      </c>
      <c r="B83" s="7">
        <v>2.4992215462365679E-2</v>
      </c>
      <c r="C83" s="7">
        <v>0.22078653059555958</v>
      </c>
      <c r="D83" s="7">
        <v>0.40530958969401021</v>
      </c>
      <c r="E83" s="7">
        <v>0.28285318114546687</v>
      </c>
      <c r="F83" s="7">
        <v>0.25228541967853002</v>
      </c>
      <c r="G83" s="7">
        <v>0.40406713677699535</v>
      </c>
      <c r="H83" s="7"/>
      <c r="I83" s="6">
        <f t="shared" si="36"/>
        <v>0</v>
      </c>
      <c r="J83" s="6">
        <f t="shared" si="37"/>
        <v>0</v>
      </c>
      <c r="K83" s="6">
        <f t="shared" si="38"/>
        <v>0</v>
      </c>
      <c r="L83" s="6">
        <f t="shared" si="39"/>
        <v>0</v>
      </c>
      <c r="M83" s="6">
        <f t="shared" si="40"/>
        <v>0</v>
      </c>
      <c r="N83" s="5"/>
      <c r="O83" s="5">
        <v>0.34510000000000002</v>
      </c>
      <c r="P83" s="5">
        <v>0.5101</v>
      </c>
      <c r="Q83" s="4">
        <v>0.4521</v>
      </c>
      <c r="R83" s="5">
        <v>0.36109999999999998</v>
      </c>
      <c r="S83" s="5">
        <v>0.57940000000000003</v>
      </c>
      <c r="U83" s="24">
        <v>0.18110000000000001</v>
      </c>
      <c r="V83" s="24">
        <v>0.18229999999999999</v>
      </c>
      <c r="W83" s="24">
        <v>0.18179999999999999</v>
      </c>
      <c r="X83" s="24">
        <v>0.18260000000000001</v>
      </c>
      <c r="Y83" s="24">
        <v>0.1827</v>
      </c>
      <c r="AA83" s="7">
        <f t="shared" si="41"/>
        <v>1.5453838675368748E-2</v>
      </c>
      <c r="AB83" s="7">
        <f t="shared" si="42"/>
        <v>1.0981030092097692E-2</v>
      </c>
      <c r="AC83" s="7">
        <f t="shared" si="43"/>
        <v>2.8644485692379151E-2</v>
      </c>
      <c r="AD83" s="7">
        <f t="shared" si="44"/>
        <v>1.1840612890537637E-2</v>
      </c>
      <c r="AE83" s="7">
        <f t="shared" si="45"/>
        <v>3.0741612925976866E-2</v>
      </c>
      <c r="AH83" s="7">
        <f t="shared" si="46"/>
        <v>1.575020710712286E-3</v>
      </c>
      <c r="AI83" s="7">
        <f t="shared" si="47"/>
        <v>4.9733277095490788E-2</v>
      </c>
      <c r="AJ83" s="7">
        <f t="shared" si="48"/>
        <v>1.0211745419618543E-2</v>
      </c>
      <c r="AK83" s="7">
        <f t="shared" si="49"/>
        <v>4.8560577157728572E-3</v>
      </c>
      <c r="AL83" s="7">
        <f t="shared" si="50"/>
        <v>4.9003409244844968E-2</v>
      </c>
      <c r="AO83">
        <v>0.2205</v>
      </c>
      <c r="AP83">
        <v>0.30249999999999999</v>
      </c>
      <c r="AQ83">
        <v>0.3362</v>
      </c>
      <c r="AR83">
        <v>0.373</v>
      </c>
      <c r="AS83">
        <v>0.36899999999999999</v>
      </c>
      <c r="AU83" s="11">
        <f t="shared" si="51"/>
        <v>8.2099782191728148E-8</v>
      </c>
      <c r="AV83" s="11">
        <f t="shared" si="52"/>
        <v>1.0569811733050731E-2</v>
      </c>
      <c r="AW83" s="11">
        <f t="shared" si="53"/>
        <v>2.8458830818983713E-3</v>
      </c>
      <c r="AX83" s="11">
        <f t="shared" si="54"/>
        <v>1.4572009902188626E-2</v>
      </c>
      <c r="AY83" s="11">
        <f t="shared" si="55"/>
        <v>1.2297040817365002E-3</v>
      </c>
      <c r="BB83" s="13">
        <f t="shared" si="56"/>
        <v>38.740593550020726</v>
      </c>
      <c r="BC83" s="13">
        <f t="shared" si="57"/>
        <v>0.53111179637566863</v>
      </c>
      <c r="BD83" s="13">
        <f t="shared" si="58"/>
        <v>0.39799427510399865</v>
      </c>
      <c r="BE83" s="13">
        <f t="shared" si="59"/>
        <v>2.123107054940012E-2</v>
      </c>
      <c r="BF83" s="13"/>
      <c r="BG83" s="13"/>
      <c r="BH83" s="13">
        <f t="shared" si="60"/>
        <v>0.5101</v>
      </c>
      <c r="BI83" s="13">
        <f t="shared" si="61"/>
        <v>0.40530958969401021</v>
      </c>
      <c r="BJ83" s="13">
        <f t="shared" si="62"/>
        <v>1.0981030092097692E-2</v>
      </c>
      <c r="BK83" s="13"/>
      <c r="BM83" s="16">
        <v>0.33698883754905101</v>
      </c>
      <c r="BN83" s="16">
        <v>0.505672925347874</v>
      </c>
      <c r="BO83" s="16">
        <v>0.41979416326610902</v>
      </c>
      <c r="BP83" s="16">
        <v>0.38122783952240102</v>
      </c>
      <c r="BQ83" s="16">
        <v>0.57346628049320403</v>
      </c>
      <c r="BS83" s="16">
        <f t="shared" si="63"/>
        <v>1.3502976141313443E-2</v>
      </c>
      <c r="BT83" s="16">
        <f t="shared" si="64"/>
        <v>1.0072799143570128E-2</v>
      </c>
      <c r="BU83" s="16">
        <f t="shared" si="65"/>
        <v>1.8752832584166032E-2</v>
      </c>
      <c r="BV83" s="16">
        <f t="shared" si="66"/>
        <v>1.66261476351931E-2</v>
      </c>
      <c r="BW83" s="16">
        <f t="shared" si="67"/>
        <v>2.8696069891784724E-2</v>
      </c>
      <c r="BZ83" s="17"/>
      <c r="CA83" s="17"/>
    </row>
    <row r="84" spans="1:79" x14ac:dyDescent="0.25">
      <c r="A84" s="2">
        <v>28.248261397393453</v>
      </c>
      <c r="B84" s="7">
        <v>6.1017794792786871E-2</v>
      </c>
      <c r="C84" s="7">
        <v>0.36467149333106036</v>
      </c>
      <c r="D84" s="7">
        <v>0.42334319717047897</v>
      </c>
      <c r="E84" s="7">
        <v>0.37433492468730517</v>
      </c>
      <c r="F84" s="7">
        <v>0.45207400689348315</v>
      </c>
      <c r="G84" s="7">
        <v>0.65717765176454201</v>
      </c>
      <c r="H84" s="7"/>
      <c r="I84" s="6">
        <f t="shared" si="36"/>
        <v>1</v>
      </c>
      <c r="J84" s="6">
        <f t="shared" si="37"/>
        <v>0</v>
      </c>
      <c r="K84" s="6">
        <f t="shared" si="38"/>
        <v>0</v>
      </c>
      <c r="L84" s="6">
        <f t="shared" si="39"/>
        <v>1</v>
      </c>
      <c r="M84" s="6">
        <f t="shared" si="40"/>
        <v>1</v>
      </c>
      <c r="N84" s="5"/>
      <c r="O84" s="5">
        <v>0.34949999999999998</v>
      </c>
      <c r="P84" s="5">
        <v>0.50749999999999995</v>
      </c>
      <c r="Q84" s="4">
        <v>0.46</v>
      </c>
      <c r="R84" s="5">
        <v>0.35959999999999998</v>
      </c>
      <c r="S84" s="5">
        <v>0.57620000000000005</v>
      </c>
      <c r="U84" s="24">
        <v>0.1787</v>
      </c>
      <c r="V84" s="24">
        <v>0.17979999999999999</v>
      </c>
      <c r="W84" s="24">
        <v>0.17929999999999999</v>
      </c>
      <c r="X84" s="24">
        <v>0.18010000000000001</v>
      </c>
      <c r="Y84" s="24">
        <v>0.1802</v>
      </c>
      <c r="AA84" s="7">
        <f t="shared" si="41"/>
        <v>2.3017420989440964E-4</v>
      </c>
      <c r="AB84" s="7">
        <f t="shared" si="42"/>
        <v>7.0823674624868709E-3</v>
      </c>
      <c r="AC84" s="7">
        <f t="shared" si="43"/>
        <v>7.3385051283296806E-3</v>
      </c>
      <c r="AD84" s="7">
        <f t="shared" si="44"/>
        <v>8.551441950935974E-3</v>
      </c>
      <c r="AE84" s="7">
        <f t="shared" si="45"/>
        <v>6.557380085299427E-3</v>
      </c>
      <c r="AH84" s="7">
        <f t="shared" si="46"/>
        <v>3.4585396331784625E-2</v>
      </c>
      <c r="AI84" s="7">
        <f t="shared" si="47"/>
        <v>5.9313288888018803E-2</v>
      </c>
      <c r="AJ84" s="7">
        <f t="shared" si="48"/>
        <v>3.8038621847782804E-2</v>
      </c>
      <c r="AK84" s="7">
        <f t="shared" si="49"/>
        <v>7.3969860425696435E-2</v>
      </c>
      <c r="AL84" s="7">
        <f t="shared" si="50"/>
        <v>0.22750768028281668</v>
      </c>
      <c r="AO84">
        <v>0.2233</v>
      </c>
      <c r="AP84">
        <v>0.30420000000000003</v>
      </c>
      <c r="AQ84">
        <v>0.33900000000000002</v>
      </c>
      <c r="AR84">
        <v>0.36880000000000002</v>
      </c>
      <c r="AS84">
        <v>0.3674</v>
      </c>
      <c r="AU84" s="11">
        <f t="shared" si="51"/>
        <v>1.9985899126654043E-2</v>
      </c>
      <c r="AV84" s="11">
        <f t="shared" si="52"/>
        <v>1.4195101432003622E-2</v>
      </c>
      <c r="AW84" s="11">
        <f t="shared" si="53"/>
        <v>1.2485569026575267E-3</v>
      </c>
      <c r="AX84" s="11">
        <f t="shared" si="54"/>
        <v>6.9345602240958766E-3</v>
      </c>
      <c r="AY84" s="11">
        <f t="shared" si="55"/>
        <v>8.3971087462172175E-2</v>
      </c>
      <c r="BB84" s="13">
        <f t="shared" si="56"/>
        <v>28.640912230817221</v>
      </c>
      <c r="BC84" s="13">
        <f t="shared" si="57"/>
        <v>0.39265083342376883</v>
      </c>
      <c r="BD84" s="13">
        <f t="shared" si="58"/>
        <v>0.38154998021659958</v>
      </c>
      <c r="BE84" s="13">
        <f t="shared" si="59"/>
        <v>4.9736383387217848E-3</v>
      </c>
      <c r="BF84" s="13"/>
      <c r="BG84" s="13"/>
      <c r="BH84" s="13">
        <f t="shared" si="60"/>
        <v>0.50749999999999995</v>
      </c>
      <c r="BI84" s="13">
        <f t="shared" si="61"/>
        <v>0.42334319717047897</v>
      </c>
      <c r="BJ84" s="13">
        <f t="shared" si="62"/>
        <v>7.0823674624868709E-3</v>
      </c>
      <c r="BK84" s="13"/>
      <c r="BM84" s="16">
        <v>0.33850993976524701</v>
      </c>
      <c r="BN84" s="16">
        <v>0.503299680367575</v>
      </c>
      <c r="BO84" s="16">
        <v>0.419616913353208</v>
      </c>
      <c r="BP84" s="16">
        <v>0.37700223283755901</v>
      </c>
      <c r="BQ84" s="16">
        <v>0.57122062845893695</v>
      </c>
      <c r="BS84" s="16">
        <f t="shared" si="63"/>
        <v>6.8442688497692098E-4</v>
      </c>
      <c r="BT84" s="16">
        <f t="shared" si="64"/>
        <v>6.3930392052474992E-3</v>
      </c>
      <c r="BU84" s="16">
        <f t="shared" si="65"/>
        <v>2.0504584975389521E-3</v>
      </c>
      <c r="BV84" s="16">
        <f t="shared" si="66"/>
        <v>5.6357712599037239E-3</v>
      </c>
      <c r="BW84" s="16">
        <f t="shared" si="67"/>
        <v>7.3886098555603318E-3</v>
      </c>
      <c r="BZ84" s="17"/>
      <c r="CA84" s="17"/>
    </row>
    <row r="85" spans="1:79" x14ac:dyDescent="0.25">
      <c r="A85" s="2">
        <v>42.499110564097691</v>
      </c>
      <c r="B85" s="7">
        <v>7.700917505738622E-2</v>
      </c>
      <c r="C85" s="7">
        <v>0.46791293071520984</v>
      </c>
      <c r="D85" s="7">
        <v>0.64666535241115397</v>
      </c>
      <c r="E85" s="7">
        <v>0.48987243488709203</v>
      </c>
      <c r="F85" s="7">
        <v>0.44464041265080329</v>
      </c>
      <c r="G85" s="7">
        <v>0.61850551049213942</v>
      </c>
      <c r="H85" s="7"/>
      <c r="I85" s="6">
        <f t="shared" si="36"/>
        <v>1</v>
      </c>
      <c r="J85" s="6">
        <f t="shared" si="37"/>
        <v>1</v>
      </c>
      <c r="K85" s="6">
        <f t="shared" si="38"/>
        <v>1</v>
      </c>
      <c r="L85" s="6">
        <f t="shared" si="39"/>
        <v>1</v>
      </c>
      <c r="M85" s="6">
        <f t="shared" si="40"/>
        <v>1</v>
      </c>
      <c r="N85" s="5"/>
      <c r="O85" s="5">
        <v>0.35039999999999999</v>
      </c>
      <c r="P85" s="5">
        <v>0.50619999999999998</v>
      </c>
      <c r="Q85" s="4">
        <v>0.46160000000000001</v>
      </c>
      <c r="R85" s="5">
        <v>0.35920000000000002</v>
      </c>
      <c r="S85" s="5">
        <v>0.57450000000000001</v>
      </c>
      <c r="U85" s="24">
        <v>0.1772</v>
      </c>
      <c r="V85" s="24">
        <v>0.17829999999999999</v>
      </c>
      <c r="W85" s="24">
        <v>0.17780000000000001</v>
      </c>
      <c r="X85" s="24">
        <v>0.17849999999999999</v>
      </c>
      <c r="Y85" s="24">
        <v>0.17860000000000001</v>
      </c>
      <c r="AA85" s="7">
        <f t="shared" si="41"/>
        <v>1.3809288885277712E-2</v>
      </c>
      <c r="AB85" s="7">
        <f t="shared" si="42"/>
        <v>1.9730515227989683E-2</v>
      </c>
      <c r="AC85" s="7">
        <f t="shared" si="43"/>
        <v>7.9933057444485822E-4</v>
      </c>
      <c r="AD85" s="7">
        <f t="shared" si="44"/>
        <v>7.3000641139395429E-3</v>
      </c>
      <c r="AE85" s="7">
        <f t="shared" si="45"/>
        <v>1.9364849536737917E-3</v>
      </c>
      <c r="AH85" s="7">
        <f t="shared" si="46"/>
        <v>8.4514008085026418E-2</v>
      </c>
      <c r="AI85" s="7">
        <f t="shared" si="47"/>
        <v>0.21936610333922443</v>
      </c>
      <c r="AJ85" s="7">
        <f t="shared" si="48"/>
        <v>9.7389204616358291E-2</v>
      </c>
      <c r="AK85" s="7">
        <f t="shared" si="49"/>
        <v>7.0830719245939852E-2</v>
      </c>
      <c r="AL85" s="7">
        <f t="shared" si="50"/>
        <v>0.19351685816134981</v>
      </c>
      <c r="AO85">
        <v>0.22489999999999999</v>
      </c>
      <c r="AP85">
        <v>0.30530000000000002</v>
      </c>
      <c r="AQ85">
        <v>0.34039999999999998</v>
      </c>
      <c r="AR85">
        <v>0.3664</v>
      </c>
      <c r="AS85">
        <v>0.36670000000000003</v>
      </c>
      <c r="AU85" s="11">
        <f t="shared" si="51"/>
        <v>5.9055284494795385E-2</v>
      </c>
      <c r="AV85" s="11">
        <f t="shared" si="52"/>
        <v>0.11653030382679133</v>
      </c>
      <c r="AW85" s="11">
        <f t="shared" si="53"/>
        <v>2.2342008791075972E-2</v>
      </c>
      <c r="AX85" s="11">
        <f t="shared" si="54"/>
        <v>6.121562171767978E-3</v>
      </c>
      <c r="AY85" s="11">
        <f t="shared" si="55"/>
        <v>6.3406015114206918E-2</v>
      </c>
      <c r="BB85" s="13">
        <f t="shared" si="56"/>
        <v>43.089848200938647</v>
      </c>
      <c r="BC85" s="13">
        <f t="shared" si="57"/>
        <v>0.59073763684095582</v>
      </c>
      <c r="BD85" s="13">
        <f t="shared" si="58"/>
        <v>0.4050757288409686</v>
      </c>
      <c r="BE85" s="13">
        <f t="shared" si="59"/>
        <v>1.5653642049721951E-3</v>
      </c>
      <c r="BF85" s="13"/>
      <c r="BG85" s="13"/>
      <c r="BH85" s="13">
        <f t="shared" si="60"/>
        <v>0.50619999999999998</v>
      </c>
      <c r="BI85" s="13">
        <f t="shared" si="61"/>
        <v>0.64666535241115397</v>
      </c>
      <c r="BJ85" s="13">
        <f t="shared" si="62"/>
        <v>1.9730515227989683E-2</v>
      </c>
      <c r="BK85" s="13"/>
      <c r="BM85" s="16">
        <v>0.33918598519466803</v>
      </c>
      <c r="BN85" s="16">
        <v>0.50224490482077599</v>
      </c>
      <c r="BO85" s="16">
        <v>0.41953813561414</v>
      </c>
      <c r="BP85" s="16">
        <v>0.37512418542207299</v>
      </c>
      <c r="BQ85" s="16">
        <v>0.57022256088815204</v>
      </c>
      <c r="BS85" s="16">
        <f t="shared" si="63"/>
        <v>1.6570626503048538E-2</v>
      </c>
      <c r="BT85" s="16">
        <f t="shared" si="64"/>
        <v>2.0857265682205112E-2</v>
      </c>
      <c r="BU85" s="16">
        <f t="shared" si="65"/>
        <v>4.946913654217182E-3</v>
      </c>
      <c r="BV85" s="16">
        <f t="shared" si="66"/>
        <v>4.8325058481164642E-3</v>
      </c>
      <c r="BW85" s="16">
        <f t="shared" si="67"/>
        <v>2.3312432224611851E-3</v>
      </c>
      <c r="BZ85" s="17"/>
      <c r="CA85" s="17"/>
    </row>
    <row r="86" spans="1:79" x14ac:dyDescent="0.25">
      <c r="A86" s="2">
        <v>32.219969018538855</v>
      </c>
      <c r="B86" s="7">
        <v>7.9095980856797587E-2</v>
      </c>
      <c r="C86" s="7">
        <v>0.37969326686656341</v>
      </c>
      <c r="D86" s="7">
        <v>0.58994572361736308</v>
      </c>
      <c r="E86" s="7">
        <v>0.47195253343495991</v>
      </c>
      <c r="F86" s="7">
        <v>0.38355259947824527</v>
      </c>
      <c r="G86" s="7">
        <v>0.49039594542595877</v>
      </c>
      <c r="H86" s="7"/>
      <c r="I86" s="6">
        <f t="shared" si="36"/>
        <v>1</v>
      </c>
      <c r="J86" s="6">
        <f t="shared" si="37"/>
        <v>1</v>
      </c>
      <c r="K86" s="6">
        <f t="shared" si="38"/>
        <v>1</v>
      </c>
      <c r="L86" s="6">
        <f t="shared" si="39"/>
        <v>1</v>
      </c>
      <c r="M86" s="6">
        <f t="shared" si="40"/>
        <v>0</v>
      </c>
      <c r="N86" s="5"/>
      <c r="O86" s="5">
        <v>0.35049999999999998</v>
      </c>
      <c r="P86" s="5">
        <v>0.50600000000000001</v>
      </c>
      <c r="Q86" s="4">
        <v>0.46179999999999999</v>
      </c>
      <c r="R86" s="5">
        <v>0.35909999999999997</v>
      </c>
      <c r="S86" s="5">
        <v>0.57420000000000004</v>
      </c>
      <c r="U86" s="24">
        <v>0.17699999999999999</v>
      </c>
      <c r="V86" s="24">
        <v>0.17810000000000001</v>
      </c>
      <c r="W86" s="24">
        <v>0.17760000000000001</v>
      </c>
      <c r="X86" s="24">
        <v>0.17829999999999999</v>
      </c>
      <c r="Y86" s="24">
        <v>0.1784</v>
      </c>
      <c r="AA86" s="7">
        <f t="shared" si="41"/>
        <v>8.5224683034239009E-4</v>
      </c>
      <c r="AB86" s="7">
        <f t="shared" si="42"/>
        <v>7.0468845136427089E-3</v>
      </c>
      <c r="AC86" s="7">
        <f t="shared" si="43"/>
        <v>1.0307393514797908E-4</v>
      </c>
      <c r="AD86" s="7">
        <f t="shared" si="44"/>
        <v>5.9792962124348209E-4</v>
      </c>
      <c r="AE86" s="7">
        <f t="shared" si="45"/>
        <v>7.0231195630488883E-3</v>
      </c>
      <c r="AH86" s="7">
        <f t="shared" si="46"/>
        <v>4.1084560433039895E-2</v>
      </c>
      <c r="AI86" s="7">
        <f t="shared" si="47"/>
        <v>0.16961690006190938</v>
      </c>
      <c r="AJ86" s="7">
        <f t="shared" si="48"/>
        <v>8.6643413939579209E-2</v>
      </c>
      <c r="AK86" s="7">
        <f t="shared" si="49"/>
        <v>4.2128629592576974E-2</v>
      </c>
      <c r="AL86" s="7">
        <f t="shared" si="50"/>
        <v>9.7341469962237845E-2</v>
      </c>
      <c r="AO86">
        <v>0.22520000000000001</v>
      </c>
      <c r="AP86">
        <v>0.3054</v>
      </c>
      <c r="AQ86">
        <v>0.34060000000000001</v>
      </c>
      <c r="AR86">
        <v>0.36599999999999999</v>
      </c>
      <c r="AS86">
        <v>0.36670000000000003</v>
      </c>
      <c r="AU86" s="11">
        <f t="shared" si="51"/>
        <v>2.3868169507103174E-2</v>
      </c>
      <c r="AV86" s="11">
        <f t="shared" si="52"/>
        <v>8.0966268828928781E-2</v>
      </c>
      <c r="AW86" s="11">
        <f t="shared" si="53"/>
        <v>1.7253488039782258E-2</v>
      </c>
      <c r="AX86" s="11">
        <f t="shared" si="54"/>
        <v>3.0809374844369646E-4</v>
      </c>
      <c r="AY86" s="11">
        <f t="shared" si="55"/>
        <v>1.5300686914821763E-2</v>
      </c>
      <c r="BB86" s="13">
        <f t="shared" si="56"/>
        <v>32.667826587896549</v>
      </c>
      <c r="BC86" s="13">
        <f t="shared" si="57"/>
        <v>0.44785756935769427</v>
      </c>
      <c r="BD86" s="13">
        <f t="shared" si="58"/>
        <v>0.38810659968618694</v>
      </c>
      <c r="BE86" s="13">
        <f t="shared" si="59"/>
        <v>2.073891789393274E-5</v>
      </c>
      <c r="BF86" s="13"/>
      <c r="BG86" s="13"/>
      <c r="BH86" s="13">
        <f t="shared" si="60"/>
        <v>0.50600000000000001</v>
      </c>
      <c r="BI86" s="13">
        <f t="shared" si="61"/>
        <v>0.58994572361736308</v>
      </c>
      <c r="BJ86" s="13">
        <f t="shared" si="62"/>
        <v>7.0468845136427089E-3</v>
      </c>
      <c r="BK86" s="13"/>
      <c r="BM86" s="16">
        <v>0.339274716157279</v>
      </c>
      <c r="BN86" s="16">
        <v>0.50210646553025895</v>
      </c>
      <c r="BO86" s="16">
        <v>0.41952779603588802</v>
      </c>
      <c r="BP86" s="16">
        <v>0.37487769169879098</v>
      </c>
      <c r="BQ86" s="16">
        <v>0.57009156451948595</v>
      </c>
      <c r="BS86" s="16">
        <f t="shared" si="63"/>
        <v>1.6336592414389951E-3</v>
      </c>
      <c r="BT86" s="16">
        <f t="shared" si="64"/>
        <v>7.7157352612928888E-3</v>
      </c>
      <c r="BU86" s="16">
        <f t="shared" si="65"/>
        <v>2.7483530913616464E-3</v>
      </c>
      <c r="BV86" s="16">
        <f t="shared" si="66"/>
        <v>7.5254024982036535E-5</v>
      </c>
      <c r="BW86" s="16">
        <f t="shared" si="67"/>
        <v>6.3513917027005744E-3</v>
      </c>
      <c r="BZ86" s="17"/>
      <c r="CA86" s="17"/>
    </row>
    <row r="87" spans="1:79" x14ac:dyDescent="0.25">
      <c r="A87" s="2">
        <v>37.56045661122053</v>
      </c>
      <c r="B87" s="7">
        <v>0.20073353267503641</v>
      </c>
      <c r="C87" s="7">
        <v>0.46783016387232712</v>
      </c>
      <c r="D87" s="7">
        <v>0.72091159474411926</v>
      </c>
      <c r="E87" s="7">
        <v>0.65583767010387839</v>
      </c>
      <c r="F87" s="7">
        <v>0.53132645657392974</v>
      </c>
      <c r="G87" s="7">
        <v>0.69851473109577911</v>
      </c>
      <c r="H87" s="7"/>
      <c r="I87" s="6">
        <f t="shared" si="36"/>
        <v>1</v>
      </c>
      <c r="J87" s="6">
        <f t="shared" si="37"/>
        <v>1</v>
      </c>
      <c r="K87" s="6">
        <f t="shared" si="38"/>
        <v>1</v>
      </c>
      <c r="L87" s="6">
        <f t="shared" si="39"/>
        <v>1</v>
      </c>
      <c r="M87" s="6">
        <f t="shared" si="40"/>
        <v>1</v>
      </c>
      <c r="N87" s="5"/>
      <c r="O87" s="5">
        <v>0.35220000000000001</v>
      </c>
      <c r="P87" s="5">
        <v>0.495</v>
      </c>
      <c r="Q87" s="4">
        <v>0.45889999999999997</v>
      </c>
      <c r="R87" s="5">
        <v>0.3569</v>
      </c>
      <c r="S87" s="5">
        <v>0.55640000000000001</v>
      </c>
      <c r="U87" s="24">
        <v>0.1532</v>
      </c>
      <c r="V87" s="24">
        <v>0.15329999999999999</v>
      </c>
      <c r="W87" s="24">
        <v>0.15329999999999999</v>
      </c>
      <c r="X87" s="24">
        <v>0.15329999999999999</v>
      </c>
      <c r="Y87" s="24">
        <v>0.15329999999999999</v>
      </c>
      <c r="AA87" s="7">
        <f t="shared" si="41"/>
        <v>1.337033479714122E-2</v>
      </c>
      <c r="AB87" s="7">
        <f t="shared" si="42"/>
        <v>5.1036048639831175E-2</v>
      </c>
      <c r="AC87" s="7">
        <f t="shared" si="43"/>
        <v>3.8784445905944043E-2</v>
      </c>
      <c r="AD87" s="7">
        <f t="shared" si="44"/>
        <v>3.0424588752937E-2</v>
      </c>
      <c r="AE87" s="7">
        <f t="shared" si="45"/>
        <v>2.0196596794425602E-2</v>
      </c>
      <c r="AH87" s="7">
        <f t="shared" si="46"/>
        <v>9.8992140018327415E-2</v>
      </c>
      <c r="AI87" s="7">
        <f t="shared" si="47"/>
        <v>0.32218292248796226</v>
      </c>
      <c r="AJ87" s="7">
        <f t="shared" si="48"/>
        <v>0.25254410987343451</v>
      </c>
      <c r="AK87" s="7">
        <f t="shared" si="49"/>
        <v>0.1429040018698412</v>
      </c>
      <c r="AL87" s="7">
        <f t="shared" si="50"/>
        <v>0.29725910300384273</v>
      </c>
      <c r="AO87">
        <v>0.24660000000000001</v>
      </c>
      <c r="AP87">
        <v>0.32469999999999999</v>
      </c>
      <c r="AQ87">
        <v>0.35649999999999998</v>
      </c>
      <c r="AR87">
        <v>0.33739999999999998</v>
      </c>
      <c r="AS87">
        <v>0.36080000000000001</v>
      </c>
      <c r="AU87" s="11">
        <f t="shared" si="51"/>
        <v>4.8942785406976705E-2</v>
      </c>
      <c r="AV87" s="11">
        <f t="shared" si="52"/>
        <v>0.1569836278096782</v>
      </c>
      <c r="AW87" s="11">
        <f t="shared" si="53"/>
        <v>8.9603040743218343E-2</v>
      </c>
      <c r="AX87" s="11">
        <f t="shared" si="54"/>
        <v>3.7607470559320268E-2</v>
      </c>
      <c r="AY87" s="11">
        <f t="shared" si="55"/>
        <v>0.11405123959909438</v>
      </c>
      <c r="BB87" s="13">
        <f t="shared" si="56"/>
        <v>38.082546958116495</v>
      </c>
      <c r="BC87" s="13">
        <f t="shared" si="57"/>
        <v>0.52209034689596479</v>
      </c>
      <c r="BD87" s="13">
        <f t="shared" si="58"/>
        <v>0.39692284404940198</v>
      </c>
      <c r="BE87" s="13">
        <f t="shared" si="59"/>
        <v>1.8064331059643394E-2</v>
      </c>
      <c r="BF87" s="13"/>
      <c r="BG87" s="13"/>
      <c r="BH87" s="13">
        <f t="shared" si="60"/>
        <v>0.495</v>
      </c>
      <c r="BI87" s="13">
        <f t="shared" si="61"/>
        <v>0.72091159474411926</v>
      </c>
      <c r="BJ87" s="13">
        <f t="shared" si="62"/>
        <v>5.1036048639831175E-2</v>
      </c>
      <c r="BK87" s="13"/>
      <c r="BM87" s="16">
        <v>0.34441266142087401</v>
      </c>
      <c r="BN87" s="16">
        <v>0.494090171374584</v>
      </c>
      <c r="BO87" s="16">
        <v>0.41892908521897598</v>
      </c>
      <c r="BP87" s="16">
        <v>0.36060453134110099</v>
      </c>
      <c r="BQ87" s="16">
        <v>0.56250625098151696</v>
      </c>
      <c r="BS87" s="16">
        <f t="shared" si="63"/>
        <v>1.5231879911354435E-2</v>
      </c>
      <c r="BT87" s="16">
        <f t="shared" si="64"/>
        <v>5.1447958099381956E-2</v>
      </c>
      <c r="BU87" s="16">
        <f t="shared" si="65"/>
        <v>5.6125677592167009E-2</v>
      </c>
      <c r="BV87" s="16">
        <f t="shared" si="66"/>
        <v>2.9145975755203571E-2</v>
      </c>
      <c r="BW87" s="16">
        <f t="shared" si="67"/>
        <v>1.849830666299164E-2</v>
      </c>
      <c r="BZ87" s="17"/>
      <c r="CA87" s="17"/>
    </row>
    <row r="88" spans="1:79" x14ac:dyDescent="0.25">
      <c r="A88" s="2">
        <v>37.02943430127327</v>
      </c>
      <c r="B88" s="7">
        <v>0.28069352994939323</v>
      </c>
      <c r="C88" s="7">
        <v>0.29760107387261686</v>
      </c>
      <c r="D88" s="7">
        <v>0.4630032952461165</v>
      </c>
      <c r="E88" s="7">
        <v>0.47531216924542208</v>
      </c>
      <c r="F88" s="7">
        <v>0.30315013465340407</v>
      </c>
      <c r="G88" s="7">
        <v>0.49709582895048393</v>
      </c>
      <c r="H88" s="7"/>
      <c r="I88" s="6">
        <f t="shared" si="36"/>
        <v>0</v>
      </c>
      <c r="J88" s="6">
        <f t="shared" si="37"/>
        <v>0</v>
      </c>
      <c r="K88" s="6">
        <f t="shared" si="38"/>
        <v>1</v>
      </c>
      <c r="L88" s="6">
        <f t="shared" si="39"/>
        <v>0</v>
      </c>
      <c r="M88" s="6">
        <f t="shared" si="40"/>
        <v>0</v>
      </c>
      <c r="N88" s="5"/>
      <c r="O88" s="5">
        <v>0.35210000000000002</v>
      </c>
      <c r="P88" s="5">
        <v>0.4894</v>
      </c>
      <c r="Q88" s="4">
        <v>0.45379999999999998</v>
      </c>
      <c r="R88" s="5">
        <v>0.35560000000000003</v>
      </c>
      <c r="S88" s="5">
        <v>0.54620000000000002</v>
      </c>
      <c r="U88" s="24">
        <v>0.12570000000000001</v>
      </c>
      <c r="V88" s="24">
        <v>0.1244</v>
      </c>
      <c r="W88" s="24">
        <v>0.125</v>
      </c>
      <c r="X88" s="24">
        <v>0.1241</v>
      </c>
      <c r="Y88" s="24">
        <v>0.124</v>
      </c>
      <c r="AA88" s="7">
        <f t="shared" si="41"/>
        <v>2.970132949037967E-3</v>
      </c>
      <c r="AB88" s="7">
        <f t="shared" si="42"/>
        <v>6.9678602186369599E-4</v>
      </c>
      <c r="AC88" s="7">
        <f t="shared" si="43"/>
        <v>4.6277342564368429E-4</v>
      </c>
      <c r="AD88" s="7">
        <f t="shared" si="44"/>
        <v>2.7509883748760475E-3</v>
      </c>
      <c r="AE88" s="7">
        <f t="shared" si="45"/>
        <v>2.4112196144601339E-3</v>
      </c>
      <c r="AH88" s="7">
        <f t="shared" si="46"/>
        <v>2.9549979198558878E-2</v>
      </c>
      <c r="AI88" s="7">
        <f t="shared" si="47"/>
        <v>0.11465219155152873</v>
      </c>
      <c r="AJ88" s="7">
        <f t="shared" si="48"/>
        <v>0.12271861592143324</v>
      </c>
      <c r="AK88" s="7">
        <f t="shared" si="49"/>
        <v>3.2058950719402131E-2</v>
      </c>
      <c r="AL88" s="7">
        <f t="shared" si="50"/>
        <v>0.13920049758024877</v>
      </c>
      <c r="AO88">
        <v>0.2616</v>
      </c>
      <c r="AP88">
        <v>0.34770000000000001</v>
      </c>
      <c r="AQ88">
        <v>0.36840000000000001</v>
      </c>
      <c r="AR88">
        <v>0.31919999999999998</v>
      </c>
      <c r="AS88">
        <v>0.3579</v>
      </c>
      <c r="AU88" s="11">
        <f t="shared" si="51"/>
        <v>1.2960773199816164E-3</v>
      </c>
      <c r="AV88" s="11">
        <f t="shared" si="52"/>
        <v>1.3294849894613108E-2</v>
      </c>
      <c r="AW88" s="11">
        <f t="shared" si="53"/>
        <v>1.1430211932761773E-2</v>
      </c>
      <c r="AX88" s="11">
        <f t="shared" si="54"/>
        <v>2.5759817764386039E-4</v>
      </c>
      <c r="AY88" s="11">
        <f t="shared" si="55"/>
        <v>1.9375478797212381E-2</v>
      </c>
      <c r="BB88" s="13">
        <f t="shared" si="56"/>
        <v>37.544143438060971</v>
      </c>
      <c r="BC88" s="13">
        <f t="shared" si="57"/>
        <v>0.51470913678770103</v>
      </c>
      <c r="BD88" s="13">
        <f t="shared" si="58"/>
        <v>0.3960462157705108</v>
      </c>
      <c r="BE88" s="13">
        <f t="shared" si="59"/>
        <v>8.6296818869160737E-3</v>
      </c>
      <c r="BF88" s="13"/>
      <c r="BG88" s="13"/>
      <c r="BH88" s="13">
        <f t="shared" si="60"/>
        <v>0.4894</v>
      </c>
      <c r="BI88" s="13">
        <f t="shared" si="61"/>
        <v>0.4630032952461165</v>
      </c>
      <c r="BJ88" s="13">
        <f t="shared" si="62"/>
        <v>6.9678602186369599E-4</v>
      </c>
      <c r="BK88" s="13"/>
      <c r="BM88" s="16">
        <v>0.34779288856797702</v>
      </c>
      <c r="BN88" s="16">
        <v>0.48881629364058798</v>
      </c>
      <c r="BO88" s="16">
        <v>0.41853519652364002</v>
      </c>
      <c r="BP88" s="16">
        <v>0.35121429426367401</v>
      </c>
      <c r="BQ88" s="16">
        <v>0.55751591312758997</v>
      </c>
      <c r="BS88" s="16">
        <f t="shared" si="63"/>
        <v>2.519218262413372E-3</v>
      </c>
      <c r="BT88" s="16">
        <f t="shared" si="64"/>
        <v>6.663108861129876E-4</v>
      </c>
      <c r="BU88" s="16">
        <f t="shared" si="65"/>
        <v>3.2236246314499839E-3</v>
      </c>
      <c r="BV88" s="16">
        <f t="shared" si="66"/>
        <v>2.3101634390415042E-3</v>
      </c>
      <c r="BW88" s="16">
        <f t="shared" si="67"/>
        <v>3.6505865719685792E-3</v>
      </c>
      <c r="BZ88" s="17"/>
      <c r="CA88" s="17"/>
    </row>
    <row r="89" spans="1:79" x14ac:dyDescent="0.25">
      <c r="A89" s="2">
        <v>42.623922381310905</v>
      </c>
      <c r="B89" s="7">
        <v>0.28947346027638549</v>
      </c>
      <c r="C89" s="7">
        <v>0.38249230163969244</v>
      </c>
      <c r="D89" s="7">
        <v>0.53169256530330056</v>
      </c>
      <c r="E89" s="7">
        <v>0.4145634315148326</v>
      </c>
      <c r="F89" s="7">
        <v>0.50792959628788781</v>
      </c>
      <c r="G89" s="7">
        <v>0.65515048397760989</v>
      </c>
      <c r="H89" s="7"/>
      <c r="I89" s="6">
        <f t="shared" si="36"/>
        <v>1</v>
      </c>
      <c r="J89" s="6">
        <f t="shared" si="37"/>
        <v>1</v>
      </c>
      <c r="K89" s="6">
        <f t="shared" si="38"/>
        <v>1</v>
      </c>
      <c r="L89" s="6">
        <f t="shared" si="39"/>
        <v>1</v>
      </c>
      <c r="M89" s="6">
        <f t="shared" si="40"/>
        <v>1</v>
      </c>
      <c r="N89" s="5"/>
      <c r="O89" s="5">
        <v>0.35210000000000002</v>
      </c>
      <c r="P89" s="5">
        <v>0.48899999999999999</v>
      </c>
      <c r="Q89" s="4">
        <v>0.45319999999999999</v>
      </c>
      <c r="R89" s="5">
        <v>0.35539999999999999</v>
      </c>
      <c r="S89" s="5">
        <v>0.54530000000000001</v>
      </c>
      <c r="U89" s="24">
        <v>0.1225</v>
      </c>
      <c r="V89" s="24">
        <v>0.121</v>
      </c>
      <c r="W89" s="24">
        <v>0.1217</v>
      </c>
      <c r="X89" s="24">
        <v>0.1207</v>
      </c>
      <c r="Y89" s="24">
        <v>0.1206</v>
      </c>
      <c r="AA89" s="7">
        <f t="shared" si="41"/>
        <v>9.2369199895805064E-4</v>
      </c>
      <c r="AB89" s="7">
        <f t="shared" si="42"/>
        <v>1.8226551321765833E-3</v>
      </c>
      <c r="AC89" s="7">
        <f t="shared" si="43"/>
        <v>1.4927844243090298E-3</v>
      </c>
      <c r="AD89" s="7">
        <f t="shared" si="44"/>
        <v>2.3265277743746041E-2</v>
      </c>
      <c r="AE89" s="7">
        <f t="shared" si="45"/>
        <v>1.2067128830115126E-2</v>
      </c>
      <c r="AH89" s="7">
        <f t="shared" si="46"/>
        <v>6.7595996911904821E-2</v>
      </c>
      <c r="AI89" s="7">
        <f t="shared" si="47"/>
        <v>0.16866838319540581</v>
      </c>
      <c r="AJ89" s="7">
        <f t="shared" si="48"/>
        <v>8.5768989518643063E-2</v>
      </c>
      <c r="AK89" s="7">
        <f t="shared" si="49"/>
        <v>0.14994676024128056</v>
      </c>
      <c r="AL89" s="7">
        <f t="shared" si="50"/>
        <v>0.28574421992069693</v>
      </c>
      <c r="AO89">
        <v>0.26279999999999998</v>
      </c>
      <c r="AP89">
        <v>0.35060000000000002</v>
      </c>
      <c r="AQ89">
        <v>0.36959999999999998</v>
      </c>
      <c r="AR89">
        <v>0.31769999999999998</v>
      </c>
      <c r="AS89">
        <v>0.35770000000000002</v>
      </c>
      <c r="AU89" s="11">
        <f t="shared" si="51"/>
        <v>1.4326247071807128E-2</v>
      </c>
      <c r="AV89" s="11">
        <f t="shared" si="52"/>
        <v>3.2794517208130168E-2</v>
      </c>
      <c r="AW89" s="11">
        <f t="shared" si="53"/>
        <v>2.0217101735890432E-3</v>
      </c>
      <c r="AX89" s="11">
        <f t="shared" si="54"/>
        <v>3.6187299303852782E-2</v>
      </c>
      <c r="AY89" s="11">
        <f t="shared" si="55"/>
        <v>8.8476790418514348E-2</v>
      </c>
      <c r="BB89" s="13">
        <f t="shared" si="56"/>
        <v>43.216394902411125</v>
      </c>
      <c r="BC89" s="13">
        <f t="shared" si="57"/>
        <v>0.59247252110021975</v>
      </c>
      <c r="BD89" s="13">
        <f t="shared" si="58"/>
        <v>0.40528177210216387</v>
      </c>
      <c r="BE89" s="13">
        <f t="shared" si="59"/>
        <v>1.0536575810063292E-2</v>
      </c>
      <c r="BF89" s="13"/>
      <c r="BG89" s="13"/>
      <c r="BH89" s="13">
        <f t="shared" si="60"/>
        <v>0.48899999999999999</v>
      </c>
      <c r="BI89" s="13">
        <f t="shared" si="61"/>
        <v>0.53169256530330056</v>
      </c>
      <c r="BJ89" s="13">
        <f t="shared" si="62"/>
        <v>1.8226551321765833E-3</v>
      </c>
      <c r="BK89" s="13"/>
      <c r="BM89" s="16">
        <v>0.34816471355415801</v>
      </c>
      <c r="BN89" s="16">
        <v>0.48823616708984802</v>
      </c>
      <c r="BO89" s="16">
        <v>0.418491868767153</v>
      </c>
      <c r="BP89" s="16">
        <v>0.35018136818515699</v>
      </c>
      <c r="BQ89" s="16">
        <v>0.55696697596365796</v>
      </c>
      <c r="BS89" s="16">
        <f t="shared" si="63"/>
        <v>1.1783833037701255E-3</v>
      </c>
      <c r="BT89" s="16">
        <f t="shared" si="64"/>
        <v>1.8884585456861612E-3</v>
      </c>
      <c r="BU89" s="16">
        <f t="shared" si="65"/>
        <v>1.5432619245418605E-5</v>
      </c>
      <c r="BV89" s="16">
        <f t="shared" si="66"/>
        <v>2.4884503469551192E-2</v>
      </c>
      <c r="BW89" s="16">
        <f t="shared" si="67"/>
        <v>9.6400012459257629E-3</v>
      </c>
      <c r="BZ89" s="17"/>
      <c r="CA89" s="17"/>
    </row>
    <row r="90" spans="1:79" x14ac:dyDescent="0.25">
      <c r="A90" s="2">
        <v>32.842038396556767</v>
      </c>
      <c r="B90" s="7">
        <v>0.1739082164493515</v>
      </c>
      <c r="C90" s="7">
        <v>0.39427543338908211</v>
      </c>
      <c r="D90" s="7">
        <v>0.81680815000765861</v>
      </c>
      <c r="E90" s="7">
        <v>0.57035890147093626</v>
      </c>
      <c r="F90" s="7">
        <v>0.55277638701629117</v>
      </c>
      <c r="G90" s="7">
        <v>0.77143775405540782</v>
      </c>
      <c r="H90" s="7"/>
      <c r="I90" s="6">
        <f t="shared" si="36"/>
        <v>1</v>
      </c>
      <c r="J90" s="6">
        <f t="shared" si="37"/>
        <v>1</v>
      </c>
      <c r="K90" s="6">
        <f t="shared" si="38"/>
        <v>1</v>
      </c>
      <c r="L90" s="6">
        <f t="shared" si="39"/>
        <v>1</v>
      </c>
      <c r="M90" s="6">
        <f t="shared" si="40"/>
        <v>1</v>
      </c>
      <c r="N90" s="5"/>
      <c r="O90" s="5">
        <v>0.35220000000000001</v>
      </c>
      <c r="P90" s="5">
        <v>0.4975</v>
      </c>
      <c r="Q90" s="4">
        <v>0.46050000000000002</v>
      </c>
      <c r="R90" s="5">
        <v>0.3574</v>
      </c>
      <c r="S90" s="5">
        <v>0.56059999999999999</v>
      </c>
      <c r="U90" s="24">
        <v>0.16059999999999999</v>
      </c>
      <c r="V90" s="24">
        <v>0.161</v>
      </c>
      <c r="W90" s="24">
        <v>0.16089999999999999</v>
      </c>
      <c r="X90" s="24">
        <v>0.16109999999999999</v>
      </c>
      <c r="Y90" s="24">
        <v>0.16109999999999999</v>
      </c>
      <c r="AA90" s="7">
        <f t="shared" si="41"/>
        <v>1.7703420948790845E-3</v>
      </c>
      <c r="AB90" s="7">
        <f t="shared" si="42"/>
        <v>0.10195769466131341</v>
      </c>
      <c r="AC90" s="7">
        <f t="shared" si="43"/>
        <v>1.2068978232400877E-2</v>
      </c>
      <c r="AD90" s="7">
        <f t="shared" si="44"/>
        <v>3.8171932603539592E-2</v>
      </c>
      <c r="AE90" s="7">
        <f t="shared" si="45"/>
        <v>4.4452558535128639E-2</v>
      </c>
      <c r="AH90" s="7">
        <f t="shared" si="46"/>
        <v>5.4604208169575355E-2</v>
      </c>
      <c r="AI90" s="7">
        <f t="shared" si="47"/>
        <v>0.43008432961646759</v>
      </c>
      <c r="AJ90" s="7">
        <f t="shared" si="48"/>
        <v>0.16765659199378591</v>
      </c>
      <c r="AK90" s="7">
        <f t="shared" si="49"/>
        <v>0.1534103921461355</v>
      </c>
      <c r="AL90" s="7">
        <f t="shared" si="50"/>
        <v>0.37251217402539943</v>
      </c>
      <c r="AO90">
        <v>0.24099999999999999</v>
      </c>
      <c r="AP90">
        <v>0.31879999999999997</v>
      </c>
      <c r="AQ90">
        <v>0.35239999999999999</v>
      </c>
      <c r="AR90">
        <v>0.34460000000000002</v>
      </c>
      <c r="AS90">
        <v>0.36209999999999998</v>
      </c>
      <c r="AU90" s="11">
        <f t="shared" si="51"/>
        <v>2.3493358480610949E-2</v>
      </c>
      <c r="AV90" s="11">
        <f t="shared" si="52"/>
        <v>0.24801211747405064</v>
      </c>
      <c r="AW90" s="11">
        <f t="shared" si="53"/>
        <v>4.7506082730417308E-2</v>
      </c>
      <c r="AX90" s="11">
        <f t="shared" si="54"/>
        <v>4.3337408111156633E-2</v>
      </c>
      <c r="AY90" s="11">
        <f t="shared" si="55"/>
        <v>0.16755739689512555</v>
      </c>
      <c r="BB90" s="13">
        <f t="shared" si="56"/>
        <v>33.298542730268906</v>
      </c>
      <c r="BC90" s="13">
        <f t="shared" si="57"/>
        <v>0.4565043337121395</v>
      </c>
      <c r="BD90" s="13">
        <f t="shared" si="58"/>
        <v>0.3891335313197315</v>
      </c>
      <c r="BE90" s="13">
        <f t="shared" si="59"/>
        <v>2.6778984220525052E-2</v>
      </c>
      <c r="BF90" s="13"/>
      <c r="BG90" s="13"/>
      <c r="BH90" s="13">
        <f t="shared" si="60"/>
        <v>0.4975</v>
      </c>
      <c r="BI90" s="13">
        <f t="shared" si="61"/>
        <v>0.81680815000765861</v>
      </c>
      <c r="BJ90" s="13">
        <f t="shared" si="62"/>
        <v>0.10195769466131341</v>
      </c>
      <c r="BK90" s="13"/>
      <c r="BM90" s="16">
        <v>0.34328028532659499</v>
      </c>
      <c r="BN90" s="16">
        <v>0.49585692041547302</v>
      </c>
      <c r="BO90" s="16">
        <v>0.41906103793191402</v>
      </c>
      <c r="BP90" s="16">
        <v>0.36375026076203898</v>
      </c>
      <c r="BQ90" s="16">
        <v>0.56417801416258295</v>
      </c>
      <c r="BS90" s="16">
        <f t="shared" si="63"/>
        <v>2.6005051259149837E-3</v>
      </c>
      <c r="BT90" s="16">
        <f t="shared" si="64"/>
        <v>0.10300969177673583</v>
      </c>
      <c r="BU90" s="16">
        <f t="shared" si="65"/>
        <v>2.2891043511472597E-2</v>
      </c>
      <c r="BV90" s="16">
        <f t="shared" si="66"/>
        <v>3.573087640668849E-2</v>
      </c>
      <c r="BW90" s="16">
        <f t="shared" si="67"/>
        <v>4.2956599780441418E-2</v>
      </c>
      <c r="BZ90" s="17"/>
      <c r="CA90" s="17"/>
    </row>
    <row r="91" spans="1:79" x14ac:dyDescent="0.25">
      <c r="A91" s="2">
        <v>43.11056373082689</v>
      </c>
      <c r="B91" s="7">
        <v>3.560871182391518E-2</v>
      </c>
      <c r="C91" s="7">
        <v>0.17422025163719634</v>
      </c>
      <c r="D91" s="7">
        <v>0.50799880365410666</v>
      </c>
      <c r="E91" s="7">
        <v>0.3527134546704887</v>
      </c>
      <c r="F91" s="7">
        <v>0.36553839151181289</v>
      </c>
      <c r="G91" s="7">
        <v>0.64913110256030992</v>
      </c>
      <c r="H91" s="7"/>
      <c r="I91" s="6">
        <f t="shared" si="36"/>
        <v>0</v>
      </c>
      <c r="J91" s="6">
        <f t="shared" si="37"/>
        <v>0</v>
      </c>
      <c r="K91" s="6">
        <f t="shared" si="38"/>
        <v>0</v>
      </c>
      <c r="L91" s="6">
        <f t="shared" si="39"/>
        <v>1</v>
      </c>
      <c r="M91" s="6">
        <f t="shared" si="40"/>
        <v>1</v>
      </c>
      <c r="N91" s="5"/>
      <c r="O91" s="5">
        <v>0.34699999999999998</v>
      </c>
      <c r="P91" s="5">
        <v>0.50939999999999996</v>
      </c>
      <c r="Q91" s="4">
        <v>0.45519999999999999</v>
      </c>
      <c r="R91" s="5">
        <v>0.36049999999999999</v>
      </c>
      <c r="S91" s="5">
        <v>0.5786</v>
      </c>
      <c r="U91" s="24">
        <v>0.18049999999999999</v>
      </c>
      <c r="V91" s="24">
        <v>0.1817</v>
      </c>
      <c r="W91" s="24">
        <v>0.1812</v>
      </c>
      <c r="X91" s="24">
        <v>0.182</v>
      </c>
      <c r="Y91" s="24">
        <v>0.18210000000000001</v>
      </c>
      <c r="AA91" s="7">
        <f t="shared" si="41"/>
        <v>2.9852841444313744E-2</v>
      </c>
      <c r="AB91" s="7">
        <f t="shared" si="42"/>
        <v>1.9633511997447573E-6</v>
      </c>
      <c r="AC91" s="7">
        <f t="shared" si="43"/>
        <v>1.0503491973577972E-2</v>
      </c>
      <c r="AD91" s="7">
        <f t="shared" si="44"/>
        <v>2.5385389026308287E-5</v>
      </c>
      <c r="AE91" s="7">
        <f t="shared" si="45"/>
        <v>4.9746364283729571E-3</v>
      </c>
      <c r="AH91" s="7">
        <f t="shared" si="46"/>
        <v>3.9435239500135122E-5</v>
      </c>
      <c r="AI91" s="7">
        <f t="shared" si="47"/>
        <v>0.10647090926610127</v>
      </c>
      <c r="AJ91" s="7">
        <f t="shared" si="48"/>
        <v>2.9416865133005784E-2</v>
      </c>
      <c r="AK91" s="7">
        <f t="shared" si="49"/>
        <v>3.3686341158743513E-2</v>
      </c>
      <c r="AL91" s="7">
        <f t="shared" si="50"/>
        <v>0.21811805075869869</v>
      </c>
      <c r="AO91">
        <v>0.22120000000000001</v>
      </c>
      <c r="AP91">
        <v>0.3029</v>
      </c>
      <c r="AQ91">
        <v>0.33689999999999998</v>
      </c>
      <c r="AR91">
        <v>0.37190000000000001</v>
      </c>
      <c r="AS91">
        <v>0.36859999999999998</v>
      </c>
      <c r="AU91" s="11">
        <f t="shared" si="51"/>
        <v>2.2070967562323536E-3</v>
      </c>
      <c r="AV91" s="11">
        <f t="shared" si="52"/>
        <v>4.2065519260345796E-2</v>
      </c>
      <c r="AW91" s="11">
        <f t="shared" si="53"/>
        <v>2.5006534861560166E-4</v>
      </c>
      <c r="AX91" s="11">
        <f t="shared" si="54"/>
        <v>4.0470062556974422E-5</v>
      </c>
      <c r="AY91" s="11">
        <f t="shared" si="55"/>
        <v>7.8697699503703131E-2</v>
      </c>
      <c r="BB91" s="13">
        <f t="shared" si="56"/>
        <v>43.709800566685388</v>
      </c>
      <c r="BC91" s="13">
        <f t="shared" si="57"/>
        <v>0.5992368358584983</v>
      </c>
      <c r="BD91" s="13">
        <f t="shared" si="58"/>
        <v>0.40608513490005915</v>
      </c>
      <c r="BE91" s="13">
        <f t="shared" si="59"/>
        <v>1.6440383993922923E-3</v>
      </c>
      <c r="BF91" s="13"/>
      <c r="BG91" s="13"/>
      <c r="BH91" s="13">
        <f t="shared" si="60"/>
        <v>0.50939999999999996</v>
      </c>
      <c r="BI91" s="13">
        <f t="shared" si="61"/>
        <v>0.50799880365410666</v>
      </c>
      <c r="BJ91" s="13">
        <f t="shared" si="62"/>
        <v>1.9633511997447573E-6</v>
      </c>
      <c r="BK91" s="13"/>
      <c r="BM91" s="16">
        <v>0.33743671764604199</v>
      </c>
      <c r="BN91" s="16">
        <v>0.50497413654811896</v>
      </c>
      <c r="BO91" s="16">
        <v>0.41974197301397698</v>
      </c>
      <c r="BP91" s="16">
        <v>0.37998363310964201</v>
      </c>
      <c r="BQ91" s="16">
        <v>0.57280506072755899</v>
      </c>
      <c r="BS91" s="16">
        <f t="shared" si="63"/>
        <v>2.663961477641667E-2</v>
      </c>
      <c r="BT91" s="16">
        <f t="shared" si="64"/>
        <v>9.1486111020440048E-6</v>
      </c>
      <c r="BU91" s="16">
        <f t="shared" si="65"/>
        <v>4.4928222713233445E-3</v>
      </c>
      <c r="BV91" s="16">
        <f t="shared" si="66"/>
        <v>2.086650048196527E-4</v>
      </c>
      <c r="BW91" s="16">
        <f t="shared" si="67"/>
        <v>5.8256646618548456E-3</v>
      </c>
      <c r="BZ91" s="17"/>
      <c r="CA91" s="17"/>
    </row>
    <row r="92" spans="1:79" x14ac:dyDescent="0.25">
      <c r="A92" s="2">
        <v>29.0227397607078</v>
      </c>
      <c r="B92" s="7">
        <v>4.0115474238029501E-3</v>
      </c>
      <c r="C92" s="7">
        <v>0.30101093299005605</v>
      </c>
      <c r="D92" s="7">
        <v>0.45160410797876965</v>
      </c>
      <c r="E92" s="7">
        <v>0.39744420531962193</v>
      </c>
      <c r="F92" s="7">
        <v>0.28745335021722801</v>
      </c>
      <c r="G92" s="7">
        <v>0.59266210887376414</v>
      </c>
      <c r="H92" s="7"/>
      <c r="I92" s="6">
        <f t="shared" si="36"/>
        <v>0</v>
      </c>
      <c r="J92" s="6">
        <f t="shared" si="37"/>
        <v>0</v>
      </c>
      <c r="K92" s="6">
        <f t="shared" si="38"/>
        <v>0</v>
      </c>
      <c r="L92" s="6">
        <f t="shared" si="39"/>
        <v>0</v>
      </c>
      <c r="M92" s="6">
        <f t="shared" si="40"/>
        <v>1</v>
      </c>
      <c r="N92" s="5"/>
      <c r="O92" s="5">
        <v>0.3382</v>
      </c>
      <c r="P92" s="5">
        <v>0.51139999999999997</v>
      </c>
      <c r="Q92" s="4">
        <v>0.44359999999999999</v>
      </c>
      <c r="R92" s="5">
        <v>0.36370000000000002</v>
      </c>
      <c r="S92" s="5">
        <v>0.58099999999999996</v>
      </c>
      <c r="U92" s="24">
        <v>0.18210000000000001</v>
      </c>
      <c r="V92" s="24">
        <v>0.18340000000000001</v>
      </c>
      <c r="W92" s="24">
        <v>0.18279999999999999</v>
      </c>
      <c r="X92" s="24">
        <v>0.18360000000000001</v>
      </c>
      <c r="Y92" s="24">
        <v>0.1837</v>
      </c>
      <c r="AA92" s="7">
        <f t="shared" si="41"/>
        <v>1.3830267050701018E-3</v>
      </c>
      <c r="AB92" s="7">
        <f t="shared" si="42"/>
        <v>3.5755487026146349E-3</v>
      </c>
      <c r="AC92" s="7">
        <f t="shared" si="43"/>
        <v>2.1303573825772154E-3</v>
      </c>
      <c r="AD92" s="7">
        <f t="shared" si="44"/>
        <v>5.8135516030966873E-3</v>
      </c>
      <c r="AE92" s="7">
        <f t="shared" si="45"/>
        <v>1.3600478338352914E-4</v>
      </c>
      <c r="AH92" s="7">
        <f t="shared" si="46"/>
        <v>1.4139809984565597E-2</v>
      </c>
      <c r="AI92" s="7">
        <f t="shared" si="47"/>
        <v>7.1933443536687527E-2</v>
      </c>
      <c r="AJ92" s="7">
        <f t="shared" si="48"/>
        <v>4.6072134877292024E-2</v>
      </c>
      <c r="AK92" s="7">
        <f t="shared" si="49"/>
        <v>1.078551835134221E-2</v>
      </c>
      <c r="AL92" s="7">
        <f t="shared" si="50"/>
        <v>0.16725000649447652</v>
      </c>
      <c r="AO92">
        <v>0.2195</v>
      </c>
      <c r="AP92">
        <v>0.30220000000000002</v>
      </c>
      <c r="AQ92">
        <v>0.33489999999999998</v>
      </c>
      <c r="AR92">
        <v>0.37459999999999999</v>
      </c>
      <c r="AS92">
        <v>0.36990000000000001</v>
      </c>
      <c r="AU92" s="11">
        <f t="shared" si="51"/>
        <v>6.6440321969094066E-3</v>
      </c>
      <c r="AV92" s="11">
        <f t="shared" si="52"/>
        <v>2.2321587480931854E-2</v>
      </c>
      <c r="AW92" s="11">
        <f t="shared" si="53"/>
        <v>3.9117776190630282E-3</v>
      </c>
      <c r="AX92" s="11">
        <f t="shared" si="54"/>
        <v>7.5945385683611113E-3</v>
      </c>
      <c r="AY92" s="11">
        <f t="shared" si="55"/>
        <v>4.9622957149886744E-2</v>
      </c>
      <c r="BB92" s="13">
        <f t="shared" si="56"/>
        <v>29.42615584338164</v>
      </c>
      <c r="BC92" s="13">
        <f t="shared" si="57"/>
        <v>0.40341608267383933</v>
      </c>
      <c r="BD92" s="13">
        <f t="shared" si="58"/>
        <v>0.3828285133816911</v>
      </c>
      <c r="BE92" s="13">
        <f t="shared" si="59"/>
        <v>9.0964217486479582E-3</v>
      </c>
      <c r="BF92" s="13"/>
      <c r="BG92" s="13"/>
      <c r="BH92" s="13">
        <f t="shared" si="60"/>
        <v>0.51139999999999997</v>
      </c>
      <c r="BI92" s="13">
        <f t="shared" si="61"/>
        <v>0.45160410797876965</v>
      </c>
      <c r="BJ92" s="13">
        <f t="shared" si="62"/>
        <v>3.5755487026146349E-3</v>
      </c>
      <c r="BK92" s="13"/>
      <c r="BM92" s="16">
        <v>0.33610152792293702</v>
      </c>
      <c r="BN92" s="16">
        <v>0.50705731825304801</v>
      </c>
      <c r="BO92" s="16">
        <v>0.41989755904863502</v>
      </c>
      <c r="BP92" s="16">
        <v>0.38369277675522501</v>
      </c>
      <c r="BQ92" s="16">
        <v>0.57477624417985995</v>
      </c>
      <c r="BS92" s="16">
        <f t="shared" si="63"/>
        <v>1.2313498527435317E-3</v>
      </c>
      <c r="BT92" s="16">
        <f t="shared" si="64"/>
        <v>3.0750585297233302E-3</v>
      </c>
      <c r="BU92" s="16">
        <f t="shared" si="65"/>
        <v>5.0415309368018559E-4</v>
      </c>
      <c r="BV92" s="16">
        <f t="shared" si="66"/>
        <v>9.2620272203625207E-3</v>
      </c>
      <c r="BW92" s="16">
        <f t="shared" si="67"/>
        <v>3.1990415584864826E-4</v>
      </c>
      <c r="BZ92" s="17"/>
      <c r="CA92" s="17"/>
    </row>
    <row r="93" spans="1:79" x14ac:dyDescent="0.25">
      <c r="A93" s="2">
        <v>40.204192294914066</v>
      </c>
      <c r="B93" s="7">
        <v>0.17163687215887513</v>
      </c>
      <c r="C93" s="7">
        <v>0.40293621799650625</v>
      </c>
      <c r="D93" s="7">
        <v>0.55593745691636065</v>
      </c>
      <c r="E93" s="7">
        <v>0.4249966458777345</v>
      </c>
      <c r="F93" s="7">
        <v>0.29780943996842763</v>
      </c>
      <c r="G93" s="7">
        <v>0.52463133837369791</v>
      </c>
      <c r="H93" s="7"/>
      <c r="I93" s="6">
        <f t="shared" si="36"/>
        <v>1</v>
      </c>
      <c r="J93" s="6">
        <f t="shared" si="37"/>
        <v>1</v>
      </c>
      <c r="K93" s="6">
        <f t="shared" si="38"/>
        <v>1</v>
      </c>
      <c r="L93" s="6">
        <f t="shared" si="39"/>
        <v>0</v>
      </c>
      <c r="M93" s="6">
        <f t="shared" si="40"/>
        <v>0</v>
      </c>
      <c r="N93" s="5"/>
      <c r="O93" s="5">
        <v>0.35210000000000002</v>
      </c>
      <c r="P93" s="5">
        <v>0.49769999999999998</v>
      </c>
      <c r="Q93" s="4">
        <v>0.46060000000000001</v>
      </c>
      <c r="R93" s="5">
        <v>0.3574</v>
      </c>
      <c r="S93" s="5">
        <v>0.56089999999999995</v>
      </c>
      <c r="U93" s="24">
        <v>0.16109999999999999</v>
      </c>
      <c r="V93" s="24">
        <v>0.16159999999999999</v>
      </c>
      <c r="W93" s="24">
        <v>0.1615</v>
      </c>
      <c r="X93" s="24">
        <v>0.16170000000000001</v>
      </c>
      <c r="Y93" s="24">
        <v>0.1618</v>
      </c>
      <c r="AA93" s="7">
        <f t="shared" si="41"/>
        <v>2.5843210601883037E-3</v>
      </c>
      <c r="AB93" s="7">
        <f t="shared" si="42"/>
        <v>3.3916013880849658E-3</v>
      </c>
      <c r="AC93" s="7">
        <f t="shared" si="43"/>
        <v>1.2675988247554404E-3</v>
      </c>
      <c r="AD93" s="7">
        <f t="shared" si="44"/>
        <v>3.5510348448764303E-3</v>
      </c>
      <c r="AE93" s="7">
        <f t="shared" si="45"/>
        <v>1.3154158161631944E-3</v>
      </c>
      <c r="AH93" s="7">
        <f t="shared" si="46"/>
        <v>5.8484756334853699E-2</v>
      </c>
      <c r="AI93" s="7">
        <f t="shared" si="47"/>
        <v>0.15550202992726261</v>
      </c>
      <c r="AJ93" s="7">
        <f t="shared" si="48"/>
        <v>6.9430482388816203E-2</v>
      </c>
      <c r="AK93" s="7">
        <f t="shared" si="49"/>
        <v>1.8525779648519002E-2</v>
      </c>
      <c r="AL93" s="7">
        <f t="shared" si="50"/>
        <v>0.13164658010604888</v>
      </c>
      <c r="AO93">
        <v>0.24060000000000001</v>
      </c>
      <c r="AP93">
        <v>0.31830000000000003</v>
      </c>
      <c r="AQ93">
        <v>0.35210000000000002</v>
      </c>
      <c r="AR93">
        <v>0.34520000000000001</v>
      </c>
      <c r="AS93">
        <v>0.36220000000000002</v>
      </c>
      <c r="AU93" s="11">
        <f t="shared" si="51"/>
        <v>2.6353047673409197E-2</v>
      </c>
      <c r="AV93" s="11">
        <f t="shared" si="52"/>
        <v>5.6471560929675153E-2</v>
      </c>
      <c r="AW93" s="11">
        <f t="shared" si="53"/>
        <v>5.3139209802238229E-3</v>
      </c>
      <c r="AX93" s="11">
        <f t="shared" si="54"/>
        <v>2.2458651801060656E-3</v>
      </c>
      <c r="AY93" s="11">
        <f t="shared" si="55"/>
        <v>2.6383939685870741E-2</v>
      </c>
      <c r="BB93" s="13">
        <f t="shared" si="56"/>
        <v>40.763030567813374</v>
      </c>
      <c r="BC93" s="13">
        <f t="shared" si="57"/>
        <v>0.55883827289930821</v>
      </c>
      <c r="BD93" s="13">
        <f t="shared" si="58"/>
        <v>0.40128720580751875</v>
      </c>
      <c r="BE93" s="13">
        <f t="shared" si="59"/>
        <v>1.0707648023049776E-2</v>
      </c>
      <c r="BF93" s="13"/>
      <c r="BG93" s="13"/>
      <c r="BH93" s="13">
        <f t="shared" si="60"/>
        <v>0.49769999999999998</v>
      </c>
      <c r="BI93" s="13">
        <f t="shared" si="61"/>
        <v>0.55593745691636065</v>
      </c>
      <c r="BJ93" s="13">
        <f t="shared" si="62"/>
        <v>3.3916013880849658E-3</v>
      </c>
      <c r="BK93" s="13"/>
      <c r="BM93" s="16">
        <v>0.343183103796116</v>
      </c>
      <c r="BN93" s="16">
        <v>0.49600854440032499</v>
      </c>
      <c r="BO93" s="16">
        <v>0.41907236223190503</v>
      </c>
      <c r="BP93" s="16">
        <v>0.36402023007801498</v>
      </c>
      <c r="BQ93" s="16">
        <v>0.56432148637588297</v>
      </c>
      <c r="BS93" s="16">
        <f t="shared" si="63"/>
        <v>3.5704346566448795E-3</v>
      </c>
      <c r="BT93" s="16">
        <f t="shared" si="64"/>
        <v>3.5914745553546554E-3</v>
      </c>
      <c r="BU93" s="16">
        <f t="shared" si="65"/>
        <v>3.5097136716242581E-5</v>
      </c>
      <c r="BV93" s="16">
        <f t="shared" si="66"/>
        <v>4.3838687269358309E-3</v>
      </c>
      <c r="BW93" s="16">
        <f t="shared" si="67"/>
        <v>1.5753078484353551E-3</v>
      </c>
      <c r="BZ93" s="17"/>
      <c r="CA93" s="17"/>
    </row>
    <row r="94" spans="1:79" x14ac:dyDescent="0.25">
      <c r="A94" s="2">
        <v>27.731500102056334</v>
      </c>
      <c r="B94" s="7">
        <v>3.0879953435038281E-2</v>
      </c>
      <c r="C94" s="7">
        <v>0.41225736207004376</v>
      </c>
      <c r="D94" s="7">
        <v>0.54952526407731295</v>
      </c>
      <c r="E94" s="7">
        <v>0.68149947958901191</v>
      </c>
      <c r="F94" s="7">
        <v>0.62464750981039363</v>
      </c>
      <c r="G94" s="7">
        <v>0.8366229594150183</v>
      </c>
      <c r="H94" s="7"/>
      <c r="I94" s="6">
        <f t="shared" si="36"/>
        <v>1</v>
      </c>
      <c r="J94" s="6">
        <f t="shared" si="37"/>
        <v>1</v>
      </c>
      <c r="K94" s="6">
        <f t="shared" si="38"/>
        <v>1</v>
      </c>
      <c r="L94" s="6">
        <f t="shared" si="39"/>
        <v>1</v>
      </c>
      <c r="M94" s="6">
        <f t="shared" si="40"/>
        <v>1</v>
      </c>
      <c r="N94" s="5"/>
      <c r="O94" s="5">
        <v>0.34620000000000001</v>
      </c>
      <c r="P94" s="5">
        <v>0.50970000000000004</v>
      </c>
      <c r="Q94" s="4">
        <v>0.45390000000000003</v>
      </c>
      <c r="R94" s="5">
        <v>0.36080000000000001</v>
      </c>
      <c r="S94" s="5">
        <v>0.57909999999999995</v>
      </c>
      <c r="U94" s="24">
        <v>0.18079999999999999</v>
      </c>
      <c r="V94" s="24">
        <v>0.182</v>
      </c>
      <c r="W94" s="24">
        <v>0.18149999999999999</v>
      </c>
      <c r="X94" s="24">
        <v>0.18229999999999999</v>
      </c>
      <c r="Y94" s="24">
        <v>0.18240000000000001</v>
      </c>
      <c r="AA94" s="7">
        <f t="shared" si="41"/>
        <v>4.3635750836528552E-3</v>
      </c>
      <c r="AB94" s="7">
        <f t="shared" si="42"/>
        <v>1.5860516588277098E-3</v>
      </c>
      <c r="AC94" s="7">
        <f t="shared" si="43"/>
        <v>5.1801523109189042E-2</v>
      </c>
      <c r="AD94" s="7">
        <f t="shared" si="44"/>
        <v>6.9615508433145762E-2</v>
      </c>
      <c r="AE94" s="7">
        <f t="shared" si="45"/>
        <v>6.6318074625869194E-2</v>
      </c>
      <c r="AH94" s="7">
        <f t="shared" si="46"/>
        <v>5.357251045642334E-2</v>
      </c>
      <c r="AI94" s="7">
        <f t="shared" si="47"/>
        <v>0.13507481973509863</v>
      </c>
      <c r="AJ94" s="7">
        <f t="shared" si="48"/>
        <v>0.24999947958928276</v>
      </c>
      <c r="AK94" s="7">
        <f t="shared" si="49"/>
        <v>0.19567131943545626</v>
      </c>
      <c r="AL94" s="7">
        <f t="shared" si="50"/>
        <v>0.42800768062574468</v>
      </c>
      <c r="AO94">
        <v>0.22090000000000001</v>
      </c>
      <c r="AP94">
        <v>0.30270000000000002</v>
      </c>
      <c r="AQ94">
        <v>0.33660000000000001</v>
      </c>
      <c r="AR94">
        <v>0.37240000000000001</v>
      </c>
      <c r="AS94">
        <v>0.36870000000000003</v>
      </c>
      <c r="AU94" s="11">
        <f t="shared" si="51"/>
        <v>3.6617640018405818E-2</v>
      </c>
      <c r="AV94" s="11">
        <f t="shared" si="52"/>
        <v>6.0922710986835264E-2</v>
      </c>
      <c r="AW94" s="11">
        <f t="shared" si="53"/>
        <v>0.11895565102077124</v>
      </c>
      <c r="AX94" s="11">
        <f t="shared" si="54"/>
        <v>6.3628806205544633E-2</v>
      </c>
      <c r="AY94" s="11">
        <f t="shared" si="55"/>
        <v>0.21895189594770884</v>
      </c>
      <c r="BB94" s="13">
        <f t="shared" si="56"/>
        <v>28.116967953474916</v>
      </c>
      <c r="BC94" s="13">
        <f t="shared" si="57"/>
        <v>0.38546785141858209</v>
      </c>
      <c r="BD94" s="13">
        <f t="shared" si="58"/>
        <v>0.38069689446776506</v>
      </c>
      <c r="BE94" s="13">
        <f t="shared" si="59"/>
        <v>5.9511902726047131E-2</v>
      </c>
      <c r="BF94" s="13"/>
      <c r="BG94" s="13"/>
      <c r="BH94" s="13">
        <f t="shared" si="60"/>
        <v>0.50970000000000004</v>
      </c>
      <c r="BI94" s="13">
        <f t="shared" si="61"/>
        <v>0.54952526407731295</v>
      </c>
      <c r="BJ94" s="13">
        <f t="shared" si="62"/>
        <v>1.5860516588277098E-3</v>
      </c>
      <c r="BK94" s="13"/>
      <c r="BM94" s="16">
        <v>0.33723812930114999</v>
      </c>
      <c r="BN94" s="16">
        <v>0.50528397686499205</v>
      </c>
      <c r="BO94" s="16">
        <v>0.41976511397482802</v>
      </c>
      <c r="BP94" s="16">
        <v>0.38053530953794101</v>
      </c>
      <c r="BQ94" s="16">
        <v>0.57309824307647705</v>
      </c>
      <c r="BS94" s="16">
        <f t="shared" si="63"/>
        <v>5.6278852852334653E-3</v>
      </c>
      <c r="BT94" s="16">
        <f t="shared" si="64"/>
        <v>1.957291494203069E-3</v>
      </c>
      <c r="BU94" s="16">
        <f t="shared" si="65"/>
        <v>6.8504878143459291E-2</v>
      </c>
      <c r="BV94" s="16">
        <f t="shared" si="66"/>
        <v>5.9590766321858016E-2</v>
      </c>
      <c r="BW94" s="16">
        <f t="shared" si="67"/>
        <v>6.944527612130863E-2</v>
      </c>
      <c r="BZ94" s="17"/>
      <c r="CA94" s="17"/>
    </row>
    <row r="95" spans="1:79" x14ac:dyDescent="0.25">
      <c r="A95" s="2">
        <v>42.310740839782447</v>
      </c>
      <c r="B95" s="7">
        <v>0.44131010432269657</v>
      </c>
      <c r="C95" s="7">
        <v>0.18093462416702374</v>
      </c>
      <c r="D95" s="7">
        <v>0.4838623616397183</v>
      </c>
      <c r="E95" s="7">
        <v>0.38362080380252594</v>
      </c>
      <c r="F95" s="7">
        <v>0.39222012513932519</v>
      </c>
      <c r="G95" s="7">
        <v>0.59525819511302125</v>
      </c>
      <c r="H95" s="7"/>
      <c r="I95" s="6">
        <f t="shared" si="36"/>
        <v>0</v>
      </c>
      <c r="J95" s="6">
        <f t="shared" si="37"/>
        <v>0</v>
      </c>
      <c r="K95" s="6">
        <f t="shared" si="38"/>
        <v>0</v>
      </c>
      <c r="L95" s="6">
        <f t="shared" si="39"/>
        <v>1</v>
      </c>
      <c r="M95" s="6">
        <f t="shared" si="40"/>
        <v>1</v>
      </c>
      <c r="N95" s="5"/>
      <c r="O95" s="5">
        <v>0.35089999999999999</v>
      </c>
      <c r="P95" s="5">
        <v>0.4909</v>
      </c>
      <c r="Q95" s="4">
        <v>0.44519999999999998</v>
      </c>
      <c r="R95" s="5">
        <v>0.36680000000000001</v>
      </c>
      <c r="S95" s="5">
        <v>0.54</v>
      </c>
      <c r="U95" s="24">
        <v>8.1100000000000005E-2</v>
      </c>
      <c r="V95" s="24">
        <v>7.7700000000000005E-2</v>
      </c>
      <c r="W95" s="24">
        <v>7.9100000000000004E-2</v>
      </c>
      <c r="X95" s="24">
        <v>7.6999999999999999E-2</v>
      </c>
      <c r="Y95" s="24">
        <v>7.6700000000000004E-2</v>
      </c>
      <c r="AA95" s="7">
        <f t="shared" si="41"/>
        <v>2.8888228982044864E-2</v>
      </c>
      <c r="AB95" s="7">
        <f t="shared" si="42"/>
        <v>4.9528353690108584E-5</v>
      </c>
      <c r="AC95" s="7">
        <f t="shared" si="43"/>
        <v>3.7919974043270012E-3</v>
      </c>
      <c r="AD95" s="7">
        <f t="shared" si="44"/>
        <v>6.461827620989519E-4</v>
      </c>
      <c r="AE95" s="7">
        <f t="shared" si="45"/>
        <v>3.0534681271487214E-3</v>
      </c>
      <c r="AH95" s="7">
        <f t="shared" si="46"/>
        <v>9.9669521825708797E-3</v>
      </c>
      <c r="AI95" s="7">
        <f t="shared" si="47"/>
        <v>0.16496786401275332</v>
      </c>
      <c r="AJ95" s="7">
        <f t="shared" si="48"/>
        <v>9.2732919948536496E-2</v>
      </c>
      <c r="AK95" s="7">
        <f t="shared" si="49"/>
        <v>9.9363727292851825E-2</v>
      </c>
      <c r="AL95" s="7">
        <f t="shared" si="50"/>
        <v>0.2689026017188742</v>
      </c>
      <c r="AO95">
        <v>0.2732</v>
      </c>
      <c r="AP95">
        <v>0.39700000000000002</v>
      </c>
      <c r="AQ95">
        <v>0.38069999999999998</v>
      </c>
      <c r="AR95">
        <v>0.31359999999999999</v>
      </c>
      <c r="AS95">
        <v>0.35770000000000002</v>
      </c>
      <c r="AU95" s="11">
        <f t="shared" si="51"/>
        <v>8.512899577600359E-3</v>
      </c>
      <c r="AV95" s="11">
        <f t="shared" si="52"/>
        <v>7.5450698696292017E-3</v>
      </c>
      <c r="AW95" s="11">
        <f t="shared" si="53"/>
        <v>8.5310948528501177E-6</v>
      </c>
      <c r="AX95" s="11">
        <f t="shared" si="54"/>
        <v>6.181124076923155E-3</v>
      </c>
      <c r="AY95" s="11">
        <f t="shared" si="55"/>
        <v>5.6433896065356266E-2</v>
      </c>
      <c r="BB95" s="13">
        <f t="shared" si="56"/>
        <v>42.898860137455422</v>
      </c>
      <c r="BC95" s="13">
        <f t="shared" si="57"/>
        <v>0.58811929767297499</v>
      </c>
      <c r="BD95" s="13">
        <f t="shared" si="58"/>
        <v>0.40476476219394003</v>
      </c>
      <c r="BE95" s="13">
        <f t="shared" si="59"/>
        <v>1.5736791883201563E-4</v>
      </c>
      <c r="BF95" s="13"/>
      <c r="BG95" s="13"/>
      <c r="BH95" s="13">
        <f t="shared" si="60"/>
        <v>0.54</v>
      </c>
      <c r="BI95" s="13">
        <f t="shared" si="61"/>
        <v>0.59525819511302125</v>
      </c>
      <c r="BJ95" s="13">
        <f t="shared" si="62"/>
        <v>3.0534681271487214E-3</v>
      </c>
      <c r="BK95" s="13"/>
      <c r="BM95" s="16">
        <v>0.354578694565784</v>
      </c>
      <c r="BN95" s="16">
        <v>0.47822898408959003</v>
      </c>
      <c r="BO95" s="16">
        <v>0.41774446496775203</v>
      </c>
      <c r="BP95" s="16">
        <v>0.332363393330739</v>
      </c>
      <c r="BQ95" s="16">
        <v>0.54749780988583097</v>
      </c>
      <c r="BS95" s="16">
        <f t="shared" si="63"/>
        <v>3.015226318464961E-2</v>
      </c>
      <c r="BT95" s="16">
        <f t="shared" si="64"/>
        <v>3.1734942622289202E-5</v>
      </c>
      <c r="BU95" s="16">
        <f t="shared" si="65"/>
        <v>1.1644242513191587E-3</v>
      </c>
      <c r="BV95" s="16">
        <f t="shared" si="66"/>
        <v>3.5828283428050141E-3</v>
      </c>
      <c r="BW95" s="16">
        <f t="shared" si="67"/>
        <v>2.2810543970496156E-3</v>
      </c>
      <c r="BZ95" s="17"/>
      <c r="CA95" s="17"/>
    </row>
    <row r="96" spans="1:79" x14ac:dyDescent="0.25">
      <c r="A96" s="2">
        <v>47.468312035559279</v>
      </c>
      <c r="B96" s="7">
        <v>0.42125638539491039</v>
      </c>
      <c r="C96" s="7">
        <v>0.46285032216892674</v>
      </c>
      <c r="D96" s="7">
        <v>0.55836358032495725</v>
      </c>
      <c r="E96" s="7">
        <v>0.55349875074369925</v>
      </c>
      <c r="F96" s="7">
        <v>0.44770572890274896</v>
      </c>
      <c r="G96" s="7">
        <v>0.75774789742725368</v>
      </c>
      <c r="H96" s="7"/>
      <c r="I96" s="6">
        <f t="shared" si="36"/>
        <v>1</v>
      </c>
      <c r="J96" s="6">
        <f t="shared" si="37"/>
        <v>1</v>
      </c>
      <c r="K96" s="6">
        <f t="shared" si="38"/>
        <v>1</v>
      </c>
      <c r="L96" s="6">
        <f t="shared" si="39"/>
        <v>1</v>
      </c>
      <c r="M96" s="6">
        <f t="shared" si="40"/>
        <v>1</v>
      </c>
      <c r="N96" s="5"/>
      <c r="O96" s="5">
        <v>0.35099999999999998</v>
      </c>
      <c r="P96" s="5">
        <v>0.4899</v>
      </c>
      <c r="Q96" s="4">
        <v>0.44619999999999999</v>
      </c>
      <c r="R96" s="5">
        <v>0.36509999999999998</v>
      </c>
      <c r="S96" s="5">
        <v>0.54</v>
      </c>
      <c r="U96" s="24">
        <v>8.4699999999999998E-2</v>
      </c>
      <c r="V96" s="24">
        <v>8.1500000000000003E-2</v>
      </c>
      <c r="W96" s="24">
        <v>8.2799999999999999E-2</v>
      </c>
      <c r="X96" s="24">
        <v>8.0799999999999997E-2</v>
      </c>
      <c r="Y96" s="24">
        <v>8.0500000000000002E-2</v>
      </c>
      <c r="AA96" s="7">
        <f t="shared" si="41"/>
        <v>1.2510494569292711E-2</v>
      </c>
      <c r="AB96" s="7">
        <f t="shared" si="42"/>
        <v>4.6872618309118739E-3</v>
      </c>
      <c r="AC96" s="7">
        <f t="shared" si="43"/>
        <v>1.1513021911158505E-2</v>
      </c>
      <c r="AD96" s="7">
        <f t="shared" si="44"/>
        <v>6.8237064475544576E-3</v>
      </c>
      <c r="AE96" s="7">
        <f t="shared" si="45"/>
        <v>4.7414146833989777E-2</v>
      </c>
      <c r="AH96" s="7">
        <f t="shared" si="46"/>
        <v>0.14299766615646309</v>
      </c>
      <c r="AI96" s="7">
        <f t="shared" si="47"/>
        <v>0.22739887424033695</v>
      </c>
      <c r="AJ96" s="7">
        <f t="shared" si="48"/>
        <v>0.22155731395167913</v>
      </c>
      <c r="AK96" s="7">
        <f t="shared" si="49"/>
        <v>0.13461981390165753</v>
      </c>
      <c r="AL96" s="7">
        <f t="shared" si="50"/>
        <v>0.45866471456963592</v>
      </c>
      <c r="AO96">
        <v>0.2722</v>
      </c>
      <c r="AP96">
        <v>0.39179999999999998</v>
      </c>
      <c r="AQ96">
        <v>0.38019999999999998</v>
      </c>
      <c r="AR96">
        <v>0.31140000000000001</v>
      </c>
      <c r="AS96">
        <v>0.35730000000000001</v>
      </c>
      <c r="AU96" s="11">
        <f t="shared" si="51"/>
        <v>3.6347545343115559E-2</v>
      </c>
      <c r="AV96" s="11">
        <f t="shared" si="52"/>
        <v>2.7743426290668494E-2</v>
      </c>
      <c r="AW96" s="11">
        <f t="shared" si="53"/>
        <v>3.0032457009326809E-2</v>
      </c>
      <c r="AX96" s="11">
        <f t="shared" si="54"/>
        <v>1.8579251731709691E-2</v>
      </c>
      <c r="AY96" s="11">
        <f t="shared" si="55"/>
        <v>0.16035851855390829</v>
      </c>
      <c r="BB96" s="13">
        <f t="shared" si="56"/>
        <v>48.128121572853551</v>
      </c>
      <c r="BC96" s="13">
        <f t="shared" si="57"/>
        <v>0.65980953729427227</v>
      </c>
      <c r="BD96" s="13">
        <f t="shared" si="58"/>
        <v>0.41327904243399904</v>
      </c>
      <c r="BE96" s="13">
        <f t="shared" si="59"/>
        <v>1.1851967412176082E-3</v>
      </c>
      <c r="BF96" s="13"/>
      <c r="BG96" s="13"/>
      <c r="BH96" s="13">
        <f t="shared" si="60"/>
        <v>0.54</v>
      </c>
      <c r="BI96" s="13">
        <f t="shared" si="61"/>
        <v>0.75774789742725368</v>
      </c>
      <c r="BJ96" s="13">
        <f t="shared" si="62"/>
        <v>4.7414146833989777E-2</v>
      </c>
      <c r="BK96" s="13"/>
      <c r="BM96" s="16">
        <v>0.35373363777900901</v>
      </c>
      <c r="BN96" s="16">
        <v>0.47954745352308897</v>
      </c>
      <c r="BO96" s="16">
        <v>0.41784293714158599</v>
      </c>
      <c r="BP96" s="16">
        <v>0.33471095260009598</v>
      </c>
      <c r="BQ96" s="16">
        <v>0.54874539434931302</v>
      </c>
      <c r="BS96" s="16">
        <f t="shared" si="63"/>
        <v>1.1906450812248915E-2</v>
      </c>
      <c r="BT96" s="16">
        <f t="shared" si="64"/>
        <v>6.2119818440481795E-3</v>
      </c>
      <c r="BU96" s="16">
        <f t="shared" si="65"/>
        <v>1.8402499764051297E-2</v>
      </c>
      <c r="BV96" s="16">
        <f t="shared" si="66"/>
        <v>1.2767819471686587E-2</v>
      </c>
      <c r="BW96" s="16">
        <f t="shared" si="67"/>
        <v>4.3682046292844598E-2</v>
      </c>
      <c r="BZ96" s="17"/>
      <c r="CA96" s="17"/>
    </row>
    <row r="97" spans="1:79" x14ac:dyDescent="0.25">
      <c r="A97" s="2">
        <v>56.777933548240071</v>
      </c>
      <c r="B97" s="7">
        <v>0.25096250641914142</v>
      </c>
      <c r="C97" s="7">
        <v>0.33419503744390261</v>
      </c>
      <c r="D97" s="7">
        <v>0.40482672970729122</v>
      </c>
      <c r="E97" s="7">
        <v>0.37236088998863481</v>
      </c>
      <c r="F97" s="7">
        <v>0.31713504617992788</v>
      </c>
      <c r="G97" s="7">
        <v>0.61053299400588523</v>
      </c>
      <c r="H97" s="7"/>
      <c r="I97" s="6">
        <f t="shared" si="36"/>
        <v>1</v>
      </c>
      <c r="J97" s="6">
        <f t="shared" si="37"/>
        <v>0</v>
      </c>
      <c r="K97" s="6">
        <f t="shared" si="38"/>
        <v>0</v>
      </c>
      <c r="L97" s="6">
        <f t="shared" si="39"/>
        <v>0</v>
      </c>
      <c r="M97" s="6">
        <f t="shared" si="40"/>
        <v>1</v>
      </c>
      <c r="N97" s="5"/>
      <c r="O97" s="5">
        <v>0.35220000000000001</v>
      </c>
      <c r="P97" s="5">
        <v>0.49109999999999998</v>
      </c>
      <c r="Q97" s="4">
        <v>0.4556</v>
      </c>
      <c r="R97" s="5">
        <v>0.35610000000000003</v>
      </c>
      <c r="S97" s="5">
        <v>0.5494</v>
      </c>
      <c r="U97" s="24">
        <v>0.13650000000000001</v>
      </c>
      <c r="V97" s="24">
        <v>0.13569999999999999</v>
      </c>
      <c r="W97" s="24">
        <v>0.1361</v>
      </c>
      <c r="X97" s="24">
        <v>0.1356</v>
      </c>
      <c r="Y97" s="24">
        <v>0.13550000000000001</v>
      </c>
      <c r="AA97" s="7">
        <f t="shared" si="41"/>
        <v>3.2417867664646954E-4</v>
      </c>
      <c r="AB97" s="7">
        <f t="shared" si="42"/>
        <v>7.4430771669987839E-3</v>
      </c>
      <c r="AC97" s="7">
        <f t="shared" si="43"/>
        <v>6.9287494354841571E-3</v>
      </c>
      <c r="AD97" s="7">
        <f t="shared" si="44"/>
        <v>1.5182676262003548E-3</v>
      </c>
      <c r="AE97" s="7">
        <f t="shared" si="45"/>
        <v>3.7372429561236E-3</v>
      </c>
      <c r="AH97" s="7">
        <f t="shared" si="46"/>
        <v>3.908332782994605E-2</v>
      </c>
      <c r="AI97" s="7">
        <f t="shared" si="47"/>
        <v>7.2429196642941396E-2</v>
      </c>
      <c r="AJ97" s="7">
        <f t="shared" si="48"/>
        <v>5.5819208138221804E-2</v>
      </c>
      <c r="AK97" s="7">
        <f t="shared" si="49"/>
        <v>3.2954972991548551E-2</v>
      </c>
      <c r="AL97" s="7">
        <f t="shared" si="50"/>
        <v>0.22565634539419538</v>
      </c>
      <c r="AO97">
        <v>0.25669999999999998</v>
      </c>
      <c r="AP97">
        <v>0.33850000000000002</v>
      </c>
      <c r="AQ97">
        <v>0.36409999999999998</v>
      </c>
      <c r="AR97">
        <v>0.32500000000000001</v>
      </c>
      <c r="AS97">
        <v>0.35880000000000001</v>
      </c>
      <c r="AU97" s="11">
        <f t="shared" si="51"/>
        <v>6.0054808284318697E-3</v>
      </c>
      <c r="AV97" s="11">
        <f t="shared" si="52"/>
        <v>4.3992350736640649E-3</v>
      </c>
      <c r="AW97" s="11">
        <f t="shared" si="53"/>
        <v>6.8242303404327231E-5</v>
      </c>
      <c r="AX97" s="11">
        <f t="shared" si="54"/>
        <v>6.1857498591867175E-5</v>
      </c>
      <c r="AY97" s="11">
        <f t="shared" si="55"/>
        <v>6.3369500271167042E-2</v>
      </c>
      <c r="BB97" s="13">
        <f t="shared" si="56"/>
        <v>57.567146824560609</v>
      </c>
      <c r="BC97" s="13">
        <f t="shared" si="57"/>
        <v>0.78921327632053817</v>
      </c>
      <c r="BD97" s="13">
        <f t="shared" si="58"/>
        <v>0.42864765752025391</v>
      </c>
      <c r="BE97" s="13">
        <f t="shared" si="59"/>
        <v>1.243506248793861E-2</v>
      </c>
      <c r="BF97" s="13"/>
      <c r="BG97" s="13"/>
      <c r="BH97" s="13">
        <f t="shared" si="60"/>
        <v>0.49109999999999998</v>
      </c>
      <c r="BI97" s="13">
        <f t="shared" si="61"/>
        <v>0.40482672970729122</v>
      </c>
      <c r="BJ97" s="13">
        <f t="shared" si="62"/>
        <v>7.4430771669987839E-3</v>
      </c>
      <c r="BK97" s="13"/>
      <c r="BM97" s="16">
        <v>0.34653797923961499</v>
      </c>
      <c r="BN97" s="16">
        <v>0.49077422074933402</v>
      </c>
      <c r="BO97" s="16">
        <v>0.41868142770178302</v>
      </c>
      <c r="BP97" s="16">
        <v>0.35470041977866901</v>
      </c>
      <c r="BQ97" s="16">
        <v>0.55936857605585999</v>
      </c>
      <c r="BS97" s="16">
        <f t="shared" si="63"/>
        <v>1.5234821217234359E-4</v>
      </c>
      <c r="BT97" s="16">
        <f t="shared" si="64"/>
        <v>7.3869712164220279E-3</v>
      </c>
      <c r="BU97" s="16">
        <f t="shared" si="65"/>
        <v>2.145592214035185E-3</v>
      </c>
      <c r="BV97" s="16">
        <f t="shared" si="66"/>
        <v>1.4111572936129967E-3</v>
      </c>
      <c r="BW97" s="16">
        <f t="shared" si="67"/>
        <v>2.6177976641648653E-3</v>
      </c>
      <c r="BZ97" s="17"/>
      <c r="CA97" s="17"/>
    </row>
    <row r="98" spans="1:79" x14ac:dyDescent="0.25">
      <c r="A98" s="2">
        <v>58.110114100530502</v>
      </c>
      <c r="B98" s="7">
        <v>0.17130802483145335</v>
      </c>
      <c r="C98" s="7">
        <v>0.38693790718518212</v>
      </c>
      <c r="D98" s="7">
        <v>0.31896944175503356</v>
      </c>
      <c r="E98" s="7">
        <v>0.29899520297521753</v>
      </c>
      <c r="F98" s="7">
        <v>4.7830405869057957E-2</v>
      </c>
      <c r="G98" s="7">
        <v>0.27267091876593197</v>
      </c>
      <c r="H98" s="7"/>
      <c r="I98" s="6">
        <f t="shared" si="36"/>
        <v>1</v>
      </c>
      <c r="J98" s="6">
        <f t="shared" si="37"/>
        <v>0</v>
      </c>
      <c r="K98" s="6">
        <f t="shared" si="38"/>
        <v>0</v>
      </c>
      <c r="L98" s="6">
        <f t="shared" si="39"/>
        <v>0</v>
      </c>
      <c r="M98" s="6">
        <f t="shared" si="40"/>
        <v>0</v>
      </c>
      <c r="N98" s="5"/>
      <c r="O98" s="5">
        <v>0.35220000000000001</v>
      </c>
      <c r="P98" s="5">
        <v>0.49769999999999998</v>
      </c>
      <c r="Q98" s="4">
        <v>0.4607</v>
      </c>
      <c r="R98" s="5">
        <v>0.3574</v>
      </c>
      <c r="S98" s="5">
        <v>0.56100000000000005</v>
      </c>
      <c r="U98" s="24">
        <v>0.16120000000000001</v>
      </c>
      <c r="V98" s="24">
        <v>0.16170000000000001</v>
      </c>
      <c r="W98" s="24">
        <v>0.1615</v>
      </c>
      <c r="X98" s="24">
        <v>0.1618</v>
      </c>
      <c r="Y98" s="24">
        <v>0.1618</v>
      </c>
      <c r="AA98" s="7">
        <f t="shared" si="41"/>
        <v>1.2067221956063264E-3</v>
      </c>
      <c r="AB98" s="7">
        <f t="shared" si="42"/>
        <v>3.1944612450557332E-2</v>
      </c>
      <c r="AC98" s="7">
        <f t="shared" si="43"/>
        <v>2.6148441380826094E-2</v>
      </c>
      <c r="AD98" s="7">
        <f t="shared" si="44"/>
        <v>9.5833333610396185E-2</v>
      </c>
      <c r="AE98" s="7">
        <f t="shared" si="45"/>
        <v>8.3133659085281836E-2</v>
      </c>
      <c r="AH98" s="7">
        <f t="shared" si="46"/>
        <v>5.0957602740345893E-2</v>
      </c>
      <c r="AI98" s="7">
        <f t="shared" si="47"/>
        <v>2.4733677309939889E-2</v>
      </c>
      <c r="AJ98" s="7">
        <f t="shared" si="48"/>
        <v>1.8904930841196266E-2</v>
      </c>
      <c r="AK98" s="7">
        <f t="shared" si="49"/>
        <v>1.2989068386371658E-2</v>
      </c>
      <c r="AL98" s="7">
        <f t="shared" si="50"/>
        <v>1.2292360628001885E-2</v>
      </c>
      <c r="AO98">
        <v>0.24049999999999999</v>
      </c>
      <c r="AP98">
        <v>0.31819999999999998</v>
      </c>
      <c r="AQ98">
        <v>0.35210000000000002</v>
      </c>
      <c r="AR98">
        <v>0.3453</v>
      </c>
      <c r="AS98">
        <v>0.36220000000000002</v>
      </c>
      <c r="AU98" s="11">
        <f t="shared" si="51"/>
        <v>2.1444060660776015E-2</v>
      </c>
      <c r="AV98" s="11">
        <f t="shared" si="52"/>
        <v>5.9204061438914499E-7</v>
      </c>
      <c r="AW98" s="11">
        <f t="shared" si="53"/>
        <v>2.8201194670433474E-3</v>
      </c>
      <c r="AX98" s="11">
        <f t="shared" si="54"/>
        <v>8.8488159432427382E-2</v>
      </c>
      <c r="AY98" s="11">
        <f t="shared" si="55"/>
        <v>8.0154563866163559E-3</v>
      </c>
      <c r="BB98" s="13">
        <f t="shared" si="56"/>
        <v>58.917844686527879</v>
      </c>
      <c r="BC98" s="13">
        <f t="shared" si="57"/>
        <v>0.80773058599737624</v>
      </c>
      <c r="BD98" s="13">
        <f t="shared" si="58"/>
        <v>0.43084686294505653</v>
      </c>
      <c r="BE98" s="13">
        <f t="shared" si="59"/>
        <v>0.14670160639105026</v>
      </c>
      <c r="BF98" s="13"/>
      <c r="BG98" s="13"/>
      <c r="BH98" s="13">
        <f t="shared" si="60"/>
        <v>0.49769999999999998</v>
      </c>
      <c r="BI98" s="13">
        <f t="shared" si="61"/>
        <v>0.31896944175503356</v>
      </c>
      <c r="BJ98" s="13">
        <f t="shared" si="62"/>
        <v>3.1944612450557332E-2</v>
      </c>
      <c r="BK98" s="13"/>
      <c r="BM98" s="16">
        <v>0.34317042794431402</v>
      </c>
      <c r="BN98" s="16">
        <v>0.49602832144182801</v>
      </c>
      <c r="BO98" s="16">
        <v>0.41907383931451198</v>
      </c>
      <c r="BP98" s="16">
        <v>0.36405544346705598</v>
      </c>
      <c r="BQ98" s="16">
        <v>0.56434020014283504</v>
      </c>
      <c r="BS98" s="16">
        <f t="shared" si="63"/>
        <v>1.9155922390998203E-3</v>
      </c>
      <c r="BT98" s="16">
        <f t="shared" si="64"/>
        <v>3.1349846875942756E-2</v>
      </c>
      <c r="BU98" s="16">
        <f t="shared" si="65"/>
        <v>1.4418878905104524E-2</v>
      </c>
      <c r="BV98" s="16">
        <f t="shared" si="66"/>
        <v>9.9998274403855267E-2</v>
      </c>
      <c r="BW98" s="16">
        <f t="shared" si="67"/>
        <v>8.5070969698919058E-2</v>
      </c>
      <c r="BZ98" s="17"/>
      <c r="CA98" s="17"/>
    </row>
    <row r="99" spans="1:79" x14ac:dyDescent="0.25">
      <c r="A99" s="2">
        <v>35.57582177374389</v>
      </c>
      <c r="B99" s="7">
        <v>3.4585743812413812E-2</v>
      </c>
      <c r="C99" s="7">
        <v>0.61359410671180215</v>
      </c>
      <c r="D99" s="7">
        <v>0.76301309181947641</v>
      </c>
      <c r="E99" s="7">
        <v>0.71750978987847214</v>
      </c>
      <c r="F99" s="7">
        <v>0.64119364113367816</v>
      </c>
      <c r="G99" s="7">
        <v>0.73127465578709994</v>
      </c>
      <c r="H99" s="7"/>
      <c r="I99" s="6">
        <f t="shared" si="36"/>
        <v>1</v>
      </c>
      <c r="J99" s="6">
        <f t="shared" si="37"/>
        <v>1</v>
      </c>
      <c r="K99" s="6">
        <f t="shared" si="38"/>
        <v>1</v>
      </c>
      <c r="L99" s="6">
        <f t="shared" si="39"/>
        <v>1</v>
      </c>
      <c r="M99" s="6">
        <f t="shared" si="40"/>
        <v>1</v>
      </c>
      <c r="N99" s="5"/>
      <c r="O99" s="5">
        <v>0.3468</v>
      </c>
      <c r="P99" s="5">
        <v>0.50939999999999996</v>
      </c>
      <c r="Q99" s="4">
        <v>0.45490000000000003</v>
      </c>
      <c r="R99" s="5">
        <v>0.36059999999999998</v>
      </c>
      <c r="S99" s="5">
        <v>0.57879999999999998</v>
      </c>
      <c r="U99" s="24">
        <v>0.18060000000000001</v>
      </c>
      <c r="V99" s="24">
        <v>0.18179999999999999</v>
      </c>
      <c r="W99" s="24">
        <v>0.18129999999999999</v>
      </c>
      <c r="X99" s="24">
        <v>0.182</v>
      </c>
      <c r="Y99" s="24">
        <v>0.18210000000000001</v>
      </c>
      <c r="AA99" s="7">
        <f t="shared" si="41"/>
        <v>7.1179095376148471E-2</v>
      </c>
      <c r="AB99" s="7">
        <f t="shared" si="42"/>
        <v>6.431960034223419E-2</v>
      </c>
      <c r="AC99" s="7">
        <f t="shared" si="43"/>
        <v>6.8963901740015279E-2</v>
      </c>
      <c r="AD99" s="7">
        <f t="shared" si="44"/>
        <v>7.8732791444655378E-2</v>
      </c>
      <c r="AE99" s="7">
        <f t="shared" si="45"/>
        <v>2.3248520657394613E-2</v>
      </c>
      <c r="AH99" s="7">
        <f t="shared" si="46"/>
        <v>0.18748389644715152</v>
      </c>
      <c r="AI99" s="7">
        <f t="shared" si="47"/>
        <v>0.33780865810235516</v>
      </c>
      <c r="AJ99" s="7">
        <f t="shared" si="48"/>
        <v>0.28752093876151524</v>
      </c>
      <c r="AK99" s="7">
        <f t="shared" si="49"/>
        <v>0.21085880005760521</v>
      </c>
      <c r="AL99" s="7">
        <f t="shared" si="50"/>
        <v>0.30159280255887966</v>
      </c>
      <c r="AO99">
        <v>0.22109999999999999</v>
      </c>
      <c r="AP99">
        <v>0.30280000000000001</v>
      </c>
      <c r="AQ99">
        <v>0.33689999999999998</v>
      </c>
      <c r="AR99">
        <v>0.372</v>
      </c>
      <c r="AS99">
        <v>0.36859999999999998</v>
      </c>
      <c r="AU99" s="11">
        <f t="shared" si="51"/>
        <v>0.15405162380349555</v>
      </c>
      <c r="AV99" s="11">
        <f t="shared" si="52"/>
        <v>0.21179608988204182</v>
      </c>
      <c r="AW99" s="11">
        <f t="shared" si="53"/>
        <v>0.14486381215133473</v>
      </c>
      <c r="AX99" s="11">
        <f t="shared" si="54"/>
        <v>7.2465216426807505E-2</v>
      </c>
      <c r="AY99" s="11">
        <f t="shared" si="55"/>
        <v>0.13153290595029143</v>
      </c>
      <c r="BB99" s="13">
        <f t="shared" si="56"/>
        <v>36.070325696398932</v>
      </c>
      <c r="BC99" s="13">
        <f t="shared" si="57"/>
        <v>0.49450392265504206</v>
      </c>
      <c r="BD99" s="13">
        <f t="shared" si="58"/>
        <v>0.39364654663361542</v>
      </c>
      <c r="BE99" s="13">
        <f t="shared" si="59"/>
        <v>6.1279563995422989E-2</v>
      </c>
      <c r="BF99" s="13"/>
      <c r="BG99" s="13"/>
      <c r="BH99" s="13">
        <f t="shared" si="60"/>
        <v>0.50939999999999996</v>
      </c>
      <c r="BI99" s="13">
        <f t="shared" si="61"/>
        <v>0.76301309181947641</v>
      </c>
      <c r="BJ99" s="13">
        <f t="shared" si="62"/>
        <v>6.431960034223419E-2</v>
      </c>
      <c r="BK99" s="13"/>
      <c r="BM99" s="16">
        <v>0.33739446480670299</v>
      </c>
      <c r="BN99" s="16">
        <v>0.50504006001979396</v>
      </c>
      <c r="BO99" s="16">
        <v>0.41974689662266901</v>
      </c>
      <c r="BP99" s="16">
        <v>0.38010101107311001</v>
      </c>
      <c r="BQ99" s="16">
        <v>0.57286743995073297</v>
      </c>
      <c r="BS99" s="16">
        <f t="shared" si="63"/>
        <v>7.6286242188505007E-2</v>
      </c>
      <c r="BT99" s="16">
        <f t="shared" si="64"/>
        <v>6.6550085135919979E-2</v>
      </c>
      <c r="BU99" s="16">
        <f t="shared" si="65"/>
        <v>8.8662740600066806E-2</v>
      </c>
      <c r="BV99" s="16">
        <f t="shared" si="66"/>
        <v>6.8169361471944703E-2</v>
      </c>
      <c r="BW99" s="16">
        <f t="shared" si="67"/>
        <v>2.509284602902935E-2</v>
      </c>
      <c r="BZ99" s="17"/>
      <c r="CA99" s="17"/>
    </row>
    <row r="100" spans="1:79" x14ac:dyDescent="0.25">
      <c r="A100" s="2">
        <v>52.33519174070571</v>
      </c>
      <c r="B100" s="7">
        <v>6.2911945764633853E-2</v>
      </c>
      <c r="C100" s="7">
        <v>0.17108926598382798</v>
      </c>
      <c r="D100" s="7">
        <v>0.3413088171675539</v>
      </c>
      <c r="E100" s="7">
        <v>0.35526040300169986</v>
      </c>
      <c r="F100" s="7">
        <v>0.1727682850280105</v>
      </c>
      <c r="G100" s="7">
        <v>0.49774414314378151</v>
      </c>
      <c r="H100" s="7"/>
      <c r="I100" s="6">
        <f t="shared" si="36"/>
        <v>0</v>
      </c>
      <c r="J100" s="6">
        <f t="shared" si="37"/>
        <v>0</v>
      </c>
      <c r="K100" s="6">
        <f t="shared" si="38"/>
        <v>0</v>
      </c>
      <c r="L100" s="6">
        <f t="shared" si="39"/>
        <v>0</v>
      </c>
      <c r="M100" s="6">
        <f t="shared" si="40"/>
        <v>0</v>
      </c>
      <c r="N100" s="5"/>
      <c r="O100" s="5">
        <v>0.34970000000000001</v>
      </c>
      <c r="P100" s="5">
        <v>0.50729999999999997</v>
      </c>
      <c r="Q100" s="4">
        <v>0.46029999999999999</v>
      </c>
      <c r="R100" s="5">
        <v>0.35959999999999998</v>
      </c>
      <c r="S100" s="5">
        <v>0.57609999999999995</v>
      </c>
      <c r="U100" s="24">
        <v>0.17849999999999999</v>
      </c>
      <c r="V100" s="24">
        <v>0.17960000000000001</v>
      </c>
      <c r="W100" s="24">
        <v>0.1792</v>
      </c>
      <c r="X100" s="24">
        <v>0.1799</v>
      </c>
      <c r="Y100" s="24">
        <v>0.18</v>
      </c>
      <c r="AA100" s="7">
        <f t="shared" si="41"/>
        <v>3.1901794305795754E-2</v>
      </c>
      <c r="AB100" s="7">
        <f t="shared" si="42"/>
        <v>2.7553072778114539E-2</v>
      </c>
      <c r="AC100" s="7">
        <f t="shared" si="43"/>
        <v>1.1033316937565299E-2</v>
      </c>
      <c r="AD100" s="7">
        <f t="shared" si="44"/>
        <v>3.4906089719374714E-2</v>
      </c>
      <c r="AE100" s="7">
        <f t="shared" si="45"/>
        <v>6.1396403036721933E-3</v>
      </c>
      <c r="AH100" s="7">
        <f t="shared" si="46"/>
        <v>5.4918978658448936E-5</v>
      </c>
      <c r="AI100" s="7">
        <f t="shared" si="47"/>
        <v>2.6149741549729374E-2</v>
      </c>
      <c r="AJ100" s="7">
        <f t="shared" si="48"/>
        <v>3.0997265505120969E-2</v>
      </c>
      <c r="AK100" s="7">
        <f t="shared" si="49"/>
        <v>5.0861358441699194E-5</v>
      </c>
      <c r="AL100" s="7">
        <f t="shared" si="50"/>
        <v>0.10096134050217592</v>
      </c>
      <c r="AO100">
        <v>0.2235</v>
      </c>
      <c r="AP100">
        <v>0.30420000000000003</v>
      </c>
      <c r="AQ100">
        <v>0.33910000000000001</v>
      </c>
      <c r="AR100">
        <v>0.36849999999999999</v>
      </c>
      <c r="AS100">
        <v>0.36730000000000002</v>
      </c>
      <c r="AU100" s="11">
        <f t="shared" si="51"/>
        <v>2.746885040113931E-3</v>
      </c>
      <c r="AV100" s="11">
        <f t="shared" si="52"/>
        <v>1.3770643115749413E-3</v>
      </c>
      <c r="AW100" s="11">
        <f t="shared" si="53"/>
        <v>2.6115862517734961E-4</v>
      </c>
      <c r="AX100" s="11">
        <f t="shared" si="54"/>
        <v>3.8310904245876132E-2</v>
      </c>
      <c r="AY100" s="11">
        <f t="shared" si="55"/>
        <v>1.7015674480515358E-2</v>
      </c>
      <c r="BB100" s="13">
        <f t="shared" si="56"/>
        <v>53.062650905901521</v>
      </c>
      <c r="BC100" s="13">
        <f t="shared" si="57"/>
        <v>0.72745916519581044</v>
      </c>
      <c r="BD100" s="13">
        <f t="shared" si="58"/>
        <v>0.42131344004700833</v>
      </c>
      <c r="BE100" s="13">
        <f t="shared" si="59"/>
        <v>6.177469408341766E-2</v>
      </c>
      <c r="BF100" s="13"/>
      <c r="BG100" s="13"/>
      <c r="BH100" s="13">
        <f t="shared" si="60"/>
        <v>0.50729999999999997</v>
      </c>
      <c r="BI100" s="13">
        <f t="shared" si="61"/>
        <v>0.3413088171675539</v>
      </c>
      <c r="BJ100" s="13">
        <f t="shared" si="62"/>
        <v>2.7553072778114539E-2</v>
      </c>
      <c r="BK100" s="13"/>
      <c r="BM100" s="16">
        <v>0.33859022015999102</v>
      </c>
      <c r="BN100" s="16">
        <v>0.50317442577139304</v>
      </c>
      <c r="BO100" s="16">
        <v>0.41960755849669301</v>
      </c>
      <c r="BP100" s="16">
        <v>0.37677921470697001</v>
      </c>
      <c r="BQ100" s="16">
        <v>0.57110210793490601</v>
      </c>
      <c r="BS100" s="16">
        <f t="shared" si="63"/>
        <v>2.8056569649925069E-2</v>
      </c>
      <c r="BT100" s="16">
        <f t="shared" si="64"/>
        <v>2.6200475248691242E-2</v>
      </c>
      <c r="BU100" s="16">
        <f t="shared" si="65"/>
        <v>4.140556420296827E-3</v>
      </c>
      <c r="BV100" s="16">
        <f t="shared" si="66"/>
        <v>4.1620459428473359E-2</v>
      </c>
      <c r="BW100" s="16">
        <f t="shared" si="67"/>
        <v>5.3813909982958616E-3</v>
      </c>
      <c r="BZ100" s="17"/>
      <c r="CA100" s="17"/>
    </row>
    <row r="101" spans="1:79" x14ac:dyDescent="0.25">
      <c r="A101" s="2">
        <v>23.845033554407365</v>
      </c>
      <c r="B101" s="7">
        <v>6.6297090376243678E-2</v>
      </c>
      <c r="C101" s="7">
        <v>0.50381899980824663</v>
      </c>
      <c r="D101" s="7">
        <v>0.63898700778730144</v>
      </c>
      <c r="E101" s="7">
        <v>0.43509714224393037</v>
      </c>
      <c r="F101" s="7">
        <v>0.49785825673267436</v>
      </c>
      <c r="G101" s="7">
        <v>0.54413877022964219</v>
      </c>
      <c r="H101" s="7"/>
      <c r="I101" s="6">
        <f t="shared" si="36"/>
        <v>1</v>
      </c>
      <c r="J101" s="6">
        <f t="shared" si="37"/>
        <v>1</v>
      </c>
      <c r="K101" s="6">
        <f t="shared" si="38"/>
        <v>1</v>
      </c>
      <c r="L101" s="6">
        <f t="shared" si="39"/>
        <v>1</v>
      </c>
      <c r="M101" s="6">
        <f t="shared" si="40"/>
        <v>0</v>
      </c>
      <c r="N101" s="5"/>
      <c r="O101" s="5">
        <v>0.34989999999999999</v>
      </c>
      <c r="P101" s="5">
        <v>0.50700000000000001</v>
      </c>
      <c r="Q101" s="4">
        <v>0.46060000000000001</v>
      </c>
      <c r="R101" s="5">
        <v>0.35949999999999999</v>
      </c>
      <c r="S101" s="5">
        <v>0.57569999999999999</v>
      </c>
      <c r="U101" s="24">
        <v>0.1782</v>
      </c>
      <c r="V101" s="24">
        <v>0.17929999999999999</v>
      </c>
      <c r="W101" s="24">
        <v>0.1789</v>
      </c>
      <c r="X101" s="24">
        <v>0.17960000000000001</v>
      </c>
      <c r="Y101" s="24">
        <v>0.1797</v>
      </c>
      <c r="AA101" s="7">
        <f t="shared" si="41"/>
        <v>2.3691058501971028E-2</v>
      </c>
      <c r="AB101" s="7">
        <f t="shared" si="42"/>
        <v>1.742057022464517E-2</v>
      </c>
      <c r="AC101" s="7">
        <f t="shared" si="43"/>
        <v>6.5039575372632149E-4</v>
      </c>
      <c r="AD101" s="7">
        <f t="shared" si="44"/>
        <v>1.9143007206104633E-2</v>
      </c>
      <c r="AE101" s="7">
        <f t="shared" si="45"/>
        <v>9.9611122461731958E-4</v>
      </c>
      <c r="AH101" s="7">
        <f t="shared" si="46"/>
        <v>0.1060277330361229</v>
      </c>
      <c r="AI101" s="7">
        <f t="shared" si="47"/>
        <v>0.21131214512844251</v>
      </c>
      <c r="AJ101" s="7">
        <f t="shared" si="48"/>
        <v>6.5636975693956684E-2</v>
      </c>
      <c r="AK101" s="7">
        <f t="shared" si="49"/>
        <v>0.10128831797852088</v>
      </c>
      <c r="AL101" s="7">
        <f t="shared" si="50"/>
        <v>0.13281561724649396</v>
      </c>
      <c r="AO101">
        <v>0.2238</v>
      </c>
      <c r="AP101">
        <v>0.30449999999999999</v>
      </c>
      <c r="AQ101">
        <v>0.33929999999999999</v>
      </c>
      <c r="AR101">
        <v>0.36799999999999999</v>
      </c>
      <c r="AS101">
        <v>0.36730000000000002</v>
      </c>
      <c r="AU101" s="11">
        <f t="shared" si="51"/>
        <v>7.841064025361083E-2</v>
      </c>
      <c r="AV101" s="11">
        <f t="shared" si="52"/>
        <v>0.11188155837850226</v>
      </c>
      <c r="AW101" s="11">
        <f t="shared" si="53"/>
        <v>9.1770924621038304E-3</v>
      </c>
      <c r="AX101" s="11">
        <f t="shared" si="54"/>
        <v>1.6863166841649169E-2</v>
      </c>
      <c r="AY101" s="11">
        <f t="shared" si="55"/>
        <v>3.1271950656332176E-2</v>
      </c>
      <c r="BB101" s="13">
        <f t="shared" si="56"/>
        <v>24.176479520813629</v>
      </c>
      <c r="BC101" s="13">
        <f t="shared" si="57"/>
        <v>0.33144596640626389</v>
      </c>
      <c r="BD101" s="13">
        <f t="shared" si="58"/>
        <v>0.37428099363494821</v>
      </c>
      <c r="BE101" s="13">
        <f t="shared" si="59"/>
        <v>1.5271339954724629E-2</v>
      </c>
      <c r="BF101" s="13"/>
      <c r="BG101" s="13"/>
      <c r="BH101" s="13">
        <f t="shared" si="60"/>
        <v>0.50700000000000001</v>
      </c>
      <c r="BI101" s="13">
        <f t="shared" si="61"/>
        <v>0.63898700778730144</v>
      </c>
      <c r="BJ101" s="13">
        <f t="shared" si="62"/>
        <v>1.742057022464517E-2</v>
      </c>
      <c r="BK101" s="13"/>
      <c r="BM101" s="16">
        <v>0.33873387981374298</v>
      </c>
      <c r="BN101" s="16">
        <v>0.50295028596769797</v>
      </c>
      <c r="BO101" s="16">
        <v>0.419590818227142</v>
      </c>
      <c r="BP101" s="16">
        <v>0.37638012963117901</v>
      </c>
      <c r="BQ101" s="16">
        <v>0.57089001857611399</v>
      </c>
      <c r="BS101" s="16">
        <f t="shared" si="63"/>
        <v>2.7253096843599667E-2</v>
      </c>
      <c r="BT101" s="16">
        <f t="shared" si="64"/>
        <v>1.8505989683424179E-2</v>
      </c>
      <c r="BU101" s="16">
        <f t="shared" si="65"/>
        <v>2.4044608451362763E-4</v>
      </c>
      <c r="BV101" s="16">
        <f t="shared" si="66"/>
        <v>1.4756935364087061E-2</v>
      </c>
      <c r="BW101" s="16">
        <f t="shared" si="67"/>
        <v>7.156292880946103E-4</v>
      </c>
      <c r="BZ101" s="17"/>
      <c r="CA101" s="17"/>
    </row>
    <row r="102" spans="1:79" x14ac:dyDescent="0.25">
      <c r="A102" s="2">
        <v>50.371777838305171</v>
      </c>
      <c r="B102" s="7">
        <v>0.12705022818286069</v>
      </c>
      <c r="C102" s="7">
        <v>0.14407520748536196</v>
      </c>
      <c r="D102" s="7">
        <v>0.46003675722445109</v>
      </c>
      <c r="E102" s="7">
        <v>0.34765783708744458</v>
      </c>
      <c r="F102" s="7">
        <v>9.3463695260103841E-2</v>
      </c>
      <c r="G102" s="7">
        <v>0.47485193768197986</v>
      </c>
      <c r="H102" s="7"/>
      <c r="I102" s="6">
        <f t="shared" si="36"/>
        <v>0</v>
      </c>
      <c r="J102" s="6">
        <f t="shared" si="37"/>
        <v>0</v>
      </c>
      <c r="K102" s="6">
        <f t="shared" si="38"/>
        <v>0</v>
      </c>
      <c r="L102" s="6">
        <f t="shared" si="39"/>
        <v>0</v>
      </c>
      <c r="M102" s="6">
        <f t="shared" si="40"/>
        <v>0</v>
      </c>
      <c r="N102" s="5"/>
      <c r="O102" s="5">
        <v>0.3518</v>
      </c>
      <c r="P102" s="5">
        <v>0.50180000000000002</v>
      </c>
      <c r="Q102" s="4">
        <v>0.46250000000000002</v>
      </c>
      <c r="R102" s="5">
        <v>0.35820000000000002</v>
      </c>
      <c r="S102" s="5">
        <v>0.56779999999999997</v>
      </c>
      <c r="U102" s="24">
        <v>0.17050000000000001</v>
      </c>
      <c r="V102" s="24">
        <v>0.17130000000000001</v>
      </c>
      <c r="W102" s="24">
        <v>0.17100000000000001</v>
      </c>
      <c r="X102" s="24">
        <v>0.17150000000000001</v>
      </c>
      <c r="Y102" s="24">
        <v>0.1716</v>
      </c>
      <c r="AA102" s="7">
        <f t="shared" si="41"/>
        <v>4.3149589425249428E-2</v>
      </c>
      <c r="AB102" s="7">
        <f t="shared" si="42"/>
        <v>1.7441684471294404E-3</v>
      </c>
      <c r="AC102" s="7">
        <f t="shared" si="43"/>
        <v>1.3188722382433925E-2</v>
      </c>
      <c r="AD102" s="7">
        <f t="shared" si="44"/>
        <v>7.0085311047335175E-2</v>
      </c>
      <c r="AE102" s="7">
        <f t="shared" si="45"/>
        <v>8.6393422886745491E-3</v>
      </c>
      <c r="AH102" s="7">
        <f t="shared" si="46"/>
        <v>6.9826965944167147E-4</v>
      </c>
      <c r="AI102" s="7">
        <f t="shared" si="47"/>
        <v>8.3368914972491603E-2</v>
      </c>
      <c r="AJ102" s="7">
        <f t="shared" si="48"/>
        <v>3.1207991404414104E-2</v>
      </c>
      <c r="AK102" s="7">
        <f t="shared" si="49"/>
        <v>6.0896648574579422E-3</v>
      </c>
      <c r="AL102" s="7">
        <f t="shared" si="50"/>
        <v>9.1961737707875413E-2</v>
      </c>
      <c r="AO102">
        <v>0.2321</v>
      </c>
      <c r="AP102">
        <v>0.31080000000000002</v>
      </c>
      <c r="AQ102">
        <v>0.34599999999999997</v>
      </c>
      <c r="AR102">
        <v>0.35639999999999999</v>
      </c>
      <c r="AS102">
        <v>0.36430000000000001</v>
      </c>
      <c r="AU102" s="11">
        <f t="shared" si="51"/>
        <v>7.7483640972450781E-3</v>
      </c>
      <c r="AV102" s="11">
        <f t="shared" si="52"/>
        <v>2.2271609706869748E-2</v>
      </c>
      <c r="AW102" s="11">
        <f t="shared" si="53"/>
        <v>2.7484238085068025E-6</v>
      </c>
      <c r="AX102" s="11">
        <f t="shared" si="54"/>
        <v>6.9135500350271537E-2</v>
      </c>
      <c r="AY102" s="11">
        <f t="shared" si="55"/>
        <v>1.2221730925240357E-2</v>
      </c>
      <c r="BB102" s="13">
        <f t="shared" si="56"/>
        <v>51.071945550257617</v>
      </c>
      <c r="BC102" s="13">
        <f t="shared" si="57"/>
        <v>0.70016771195244587</v>
      </c>
      <c r="BD102" s="13">
        <f t="shared" si="58"/>
        <v>0.41807217481620496</v>
      </c>
      <c r="BE102" s="13">
        <f t="shared" si="59"/>
        <v>0.10537066499972371</v>
      </c>
      <c r="BF102" s="13"/>
      <c r="BG102" s="13"/>
      <c r="BH102" s="13">
        <f t="shared" si="60"/>
        <v>0.50180000000000002</v>
      </c>
      <c r="BI102" s="13">
        <f t="shared" si="61"/>
        <v>0.46003675722445109</v>
      </c>
      <c r="BJ102" s="13">
        <f t="shared" si="62"/>
        <v>1.7441684471294404E-3</v>
      </c>
      <c r="BK102" s="13"/>
      <c r="BM102" s="16">
        <v>0.34130285244553998</v>
      </c>
      <c r="BN102" s="16">
        <v>0.498942138889861</v>
      </c>
      <c r="BO102" s="16">
        <v>0.41929146281868601</v>
      </c>
      <c r="BP102" s="16">
        <v>0.36924354945233401</v>
      </c>
      <c r="BQ102" s="16">
        <v>0.56709736180713</v>
      </c>
      <c r="BS102" s="16">
        <f t="shared" si="63"/>
        <v>3.8898743936538034E-2</v>
      </c>
      <c r="BT102" s="16">
        <f t="shared" si="64"/>
        <v>1.5136287225312136E-3</v>
      </c>
      <c r="BU102" s="16">
        <f t="shared" si="65"/>
        <v>5.1313763354035747E-3</v>
      </c>
      <c r="BV102" s="16">
        <f t="shared" si="66"/>
        <v>7.6054527978287725E-2</v>
      </c>
      <c r="BW102" s="16">
        <f t="shared" si="67"/>
        <v>8.5092182720288307E-3</v>
      </c>
      <c r="BZ102" s="17"/>
      <c r="CA102" s="17"/>
    </row>
    <row r="103" spans="1:79" x14ac:dyDescent="0.25">
      <c r="A103" s="2">
        <v>39.889537751117786</v>
      </c>
      <c r="B103" s="7">
        <v>1.8838350850420061E-2</v>
      </c>
      <c r="C103" s="7">
        <v>0.41421906982824408</v>
      </c>
      <c r="D103" s="7">
        <v>0.53933777070844169</v>
      </c>
      <c r="E103" s="7">
        <v>0.34623416634523752</v>
      </c>
      <c r="F103" s="7">
        <v>0.36212934671991281</v>
      </c>
      <c r="G103" s="7">
        <v>0.59363581883016769</v>
      </c>
      <c r="H103" s="7"/>
      <c r="I103" s="6">
        <f t="shared" si="36"/>
        <v>1</v>
      </c>
      <c r="J103" s="6">
        <f t="shared" si="37"/>
        <v>1</v>
      </c>
      <c r="K103" s="6">
        <f t="shared" si="38"/>
        <v>0</v>
      </c>
      <c r="L103" s="6">
        <f t="shared" si="39"/>
        <v>1</v>
      </c>
      <c r="M103" s="6">
        <f t="shared" si="40"/>
        <v>1</v>
      </c>
      <c r="N103" s="5"/>
      <c r="O103" s="5">
        <v>0.34370000000000001</v>
      </c>
      <c r="P103" s="5">
        <v>0.51049999999999995</v>
      </c>
      <c r="Q103" s="4">
        <v>0.45</v>
      </c>
      <c r="R103" s="5">
        <v>0.36149999999999999</v>
      </c>
      <c r="S103" s="5">
        <v>0.57999999999999996</v>
      </c>
      <c r="U103" s="24">
        <v>0.18140000000000001</v>
      </c>
      <c r="V103" s="24">
        <v>0.1827</v>
      </c>
      <c r="W103" s="24">
        <v>0.1822</v>
      </c>
      <c r="X103" s="24">
        <v>0.18290000000000001</v>
      </c>
      <c r="Y103" s="24">
        <v>0.183</v>
      </c>
      <c r="AA103" s="7">
        <f t="shared" si="41"/>
        <v>4.9729392094407633E-3</v>
      </c>
      <c r="AB103" s="7">
        <f t="shared" si="42"/>
        <v>8.3161701943266012E-4</v>
      </c>
      <c r="AC103" s="7">
        <f t="shared" si="43"/>
        <v>1.0767348234067841E-2</v>
      </c>
      <c r="AD103" s="7">
        <f t="shared" si="44"/>
        <v>3.9607729386503389E-7</v>
      </c>
      <c r="AE103" s="7">
        <f t="shared" si="45"/>
        <v>1.8593555516915696E-4</v>
      </c>
      <c r="AH103" s="7">
        <f t="shared" si="46"/>
        <v>5.420471927568879E-2</v>
      </c>
      <c r="AI103" s="7">
        <f t="shared" si="47"/>
        <v>0.12719049949588704</v>
      </c>
      <c r="AJ103" s="7">
        <f t="shared" si="48"/>
        <v>2.6907207728577052E-2</v>
      </c>
      <c r="AK103" s="7">
        <f t="shared" si="49"/>
        <v>3.2123158725646722E-2</v>
      </c>
      <c r="AL103" s="7">
        <f t="shared" si="50"/>
        <v>0.16862177570632231</v>
      </c>
      <c r="AO103">
        <v>0.22020000000000001</v>
      </c>
      <c r="AP103">
        <v>0.3024</v>
      </c>
      <c r="AQ103">
        <v>0.33579999999999999</v>
      </c>
      <c r="AR103">
        <v>0.3735</v>
      </c>
      <c r="AS103">
        <v>0.36919999999999997</v>
      </c>
      <c r="AU103" s="11">
        <f t="shared" si="51"/>
        <v>3.764339945701705E-2</v>
      </c>
      <c r="AV103" s="11">
        <f t="shared" si="52"/>
        <v>5.6139507188286086E-2</v>
      </c>
      <c r="AW103" s="11">
        <f t="shared" si="53"/>
        <v>1.0887182732008747E-4</v>
      </c>
      <c r="AX103" s="11">
        <f t="shared" si="54"/>
        <v>1.2929175601595743E-4</v>
      </c>
      <c r="AY103" s="11">
        <f t="shared" si="55"/>
        <v>5.0371436773967868E-2</v>
      </c>
      <c r="BB103" s="13">
        <f t="shared" si="56"/>
        <v>40.444002325858321</v>
      </c>
      <c r="BC103" s="13">
        <f t="shared" si="57"/>
        <v>0.55446457474053545</v>
      </c>
      <c r="BD103" s="13">
        <f t="shared" si="58"/>
        <v>0.40076776422096622</v>
      </c>
      <c r="BE103" s="13">
        <f t="shared" si="59"/>
        <v>1.4929273069857099E-3</v>
      </c>
      <c r="BF103" s="13"/>
      <c r="BG103" s="13"/>
      <c r="BH103" s="13">
        <f t="shared" si="60"/>
        <v>0.51049999999999995</v>
      </c>
      <c r="BI103" s="13">
        <f t="shared" si="61"/>
        <v>0.53933777070844169</v>
      </c>
      <c r="BJ103" s="13">
        <f t="shared" si="62"/>
        <v>8.3161701943266012E-4</v>
      </c>
      <c r="BK103" s="13"/>
      <c r="BM103" s="16">
        <v>0.336726869945151</v>
      </c>
      <c r="BN103" s="16">
        <v>0.50608165087225898</v>
      </c>
      <c r="BO103" s="16">
        <v>0.41982468963999803</v>
      </c>
      <c r="BP103" s="16">
        <v>0.38195558289590098</v>
      </c>
      <c r="BQ103" s="16">
        <v>0.57385303167688395</v>
      </c>
      <c r="BS103" s="16">
        <f t="shared" si="63"/>
        <v>6.0050410427212519E-3</v>
      </c>
      <c r="BT103" s="16">
        <f t="shared" si="64"/>
        <v>1.1059695065585449E-3</v>
      </c>
      <c r="BU103" s="16">
        <f t="shared" si="65"/>
        <v>5.4155651187966893E-3</v>
      </c>
      <c r="BV103" s="16">
        <f t="shared" si="66"/>
        <v>3.9307964090606185E-4</v>
      </c>
      <c r="BW103" s="16">
        <f t="shared" si="67"/>
        <v>3.9135866755212828E-4</v>
      </c>
      <c r="BZ103" s="17"/>
      <c r="CA103" s="17"/>
    </row>
    <row r="104" spans="1:79" x14ac:dyDescent="0.25">
      <c r="A104" s="2">
        <v>45.612824943201318</v>
      </c>
      <c r="B104" s="7">
        <v>7.259343305039398E-2</v>
      </c>
      <c r="C104" s="7">
        <v>0.35121807803000199</v>
      </c>
      <c r="D104" s="7">
        <v>0.52494224940941048</v>
      </c>
      <c r="E104" s="7">
        <v>0.37629512171521307</v>
      </c>
      <c r="F104" s="7">
        <v>0.48176182584349037</v>
      </c>
      <c r="G104" s="7">
        <v>0.6518183954279031</v>
      </c>
      <c r="H104" s="7"/>
      <c r="I104" s="6">
        <f t="shared" si="36"/>
        <v>1</v>
      </c>
      <c r="J104" s="6">
        <f t="shared" si="37"/>
        <v>1</v>
      </c>
      <c r="K104" s="6">
        <f t="shared" si="38"/>
        <v>0</v>
      </c>
      <c r="L104" s="6">
        <f t="shared" si="39"/>
        <v>1</v>
      </c>
      <c r="M104" s="6">
        <f t="shared" si="40"/>
        <v>1</v>
      </c>
      <c r="N104" s="5"/>
      <c r="O104" s="5">
        <v>0.35020000000000001</v>
      </c>
      <c r="P104" s="5">
        <v>0.50649999999999995</v>
      </c>
      <c r="Q104" s="4">
        <v>0.46129999999999999</v>
      </c>
      <c r="R104" s="5">
        <v>0.35930000000000001</v>
      </c>
      <c r="S104" s="5">
        <v>0.57499999999999996</v>
      </c>
      <c r="U104" s="24">
        <v>0.17760000000000001</v>
      </c>
      <c r="V104" s="24">
        <v>0.1787</v>
      </c>
      <c r="W104" s="24">
        <v>0.17829999999999999</v>
      </c>
      <c r="X104" s="24">
        <v>0.17899999999999999</v>
      </c>
      <c r="Y104" s="24">
        <v>0.17910000000000001</v>
      </c>
      <c r="AA104" s="7">
        <f t="shared" si="41"/>
        <v>1.0364828751727098E-6</v>
      </c>
      <c r="AB104" s="7">
        <f t="shared" si="42"/>
        <v>3.4011656327890291E-4</v>
      </c>
      <c r="AC104" s="7">
        <f t="shared" si="43"/>
        <v>7.2258293322114394E-3</v>
      </c>
      <c r="AD104" s="7">
        <f t="shared" si="44"/>
        <v>1.4996898788921362E-2</v>
      </c>
      <c r="AE104" s="7">
        <f t="shared" si="45"/>
        <v>5.9010658761176902E-3</v>
      </c>
      <c r="AH104" s="7">
        <f t="shared" si="46"/>
        <v>3.0143237018831856E-2</v>
      </c>
      <c r="AI104" s="7">
        <f t="shared" si="47"/>
        <v>0.11988369527608843</v>
      </c>
      <c r="AJ104" s="7">
        <f t="shared" si="48"/>
        <v>3.9202068223022045E-2</v>
      </c>
      <c r="AK104" s="7">
        <f t="shared" si="49"/>
        <v>9.1664723188083996E-2</v>
      </c>
      <c r="AL104" s="7">
        <f t="shared" si="50"/>
        <v>0.22346268137593131</v>
      </c>
      <c r="AO104">
        <v>0.22450000000000001</v>
      </c>
      <c r="AP104">
        <v>0.3049</v>
      </c>
      <c r="AQ104">
        <v>0.34</v>
      </c>
      <c r="AR104">
        <v>0.36709999999999998</v>
      </c>
      <c r="AS104">
        <v>0.3669</v>
      </c>
      <c r="AU104" s="11">
        <f t="shared" si="51"/>
        <v>1.6057471299617671E-2</v>
      </c>
      <c r="AV104" s="11">
        <f t="shared" si="52"/>
        <v>4.8418591525153203E-2</v>
      </c>
      <c r="AW104" s="11">
        <f t="shared" si="53"/>
        <v>1.3173358603221293E-3</v>
      </c>
      <c r="AX104" s="11">
        <f t="shared" si="54"/>
        <v>1.3147334305762919E-2</v>
      </c>
      <c r="AY104" s="11">
        <f t="shared" si="55"/>
        <v>8.1178492053210954E-2</v>
      </c>
      <c r="BB104" s="13">
        <f t="shared" si="56"/>
        <v>46.246843209911816</v>
      </c>
      <c r="BC104" s="13">
        <f t="shared" si="57"/>
        <v>0.63401826671049832</v>
      </c>
      <c r="BD104" s="13">
        <f t="shared" si="58"/>
        <v>0.41021594616514229</v>
      </c>
      <c r="BE104" s="13">
        <f t="shared" si="59"/>
        <v>5.1188128989486607E-3</v>
      </c>
      <c r="BF104" s="13"/>
      <c r="BG104" s="13"/>
      <c r="BH104" s="13">
        <f t="shared" si="60"/>
        <v>0.50649999999999995</v>
      </c>
      <c r="BI104" s="13">
        <f t="shared" si="61"/>
        <v>0.52494224940941048</v>
      </c>
      <c r="BJ104" s="13">
        <f t="shared" si="62"/>
        <v>3.4011656327890291E-4</v>
      </c>
      <c r="BK104" s="13"/>
      <c r="BM104" s="16">
        <v>0.339000072701577</v>
      </c>
      <c r="BN104" s="16">
        <v>0.50253496809614595</v>
      </c>
      <c r="BO104" s="16">
        <v>0.41955979949238398</v>
      </c>
      <c r="BP104" s="16">
        <v>0.37564064846133199</v>
      </c>
      <c r="BQ104" s="16">
        <v>0.57049702947011804</v>
      </c>
      <c r="BS104" s="16">
        <f t="shared" si="63"/>
        <v>1.4927965420542135E-4</v>
      </c>
      <c r="BT104" s="16">
        <f t="shared" si="64"/>
        <v>5.0208625585177369E-4</v>
      </c>
      <c r="BU104" s="16">
        <f t="shared" si="65"/>
        <v>1.8718323431624266E-3</v>
      </c>
      <c r="BV104" s="16">
        <f t="shared" si="66"/>
        <v>1.1261704288975521E-2</v>
      </c>
      <c r="BW104" s="16">
        <f t="shared" si="67"/>
        <v>6.6131645612400019E-3</v>
      </c>
      <c r="BZ104" s="17"/>
      <c r="CA104" s="17"/>
    </row>
    <row r="105" spans="1:79" x14ac:dyDescent="0.25">
      <c r="A105" s="2">
        <v>44.817571164089877</v>
      </c>
      <c r="B105" s="7">
        <v>0.31648618802709999</v>
      </c>
      <c r="C105" s="7">
        <v>0.19893848654565088</v>
      </c>
      <c r="D105" s="7">
        <v>0.70739908745012747</v>
      </c>
      <c r="E105" s="7">
        <v>0.45176667115591995</v>
      </c>
      <c r="F105" s="7">
        <v>0.32896745489350171</v>
      </c>
      <c r="G105" s="7">
        <v>0.50774000582912504</v>
      </c>
      <c r="H105" s="7"/>
      <c r="I105" s="6">
        <f t="shared" si="36"/>
        <v>0</v>
      </c>
      <c r="J105" s="6">
        <f t="shared" si="37"/>
        <v>1</v>
      </c>
      <c r="K105" s="6">
        <f t="shared" si="38"/>
        <v>1</v>
      </c>
      <c r="L105" s="6">
        <f t="shared" si="39"/>
        <v>0</v>
      </c>
      <c r="M105" s="6">
        <f t="shared" si="40"/>
        <v>0</v>
      </c>
      <c r="N105" s="5"/>
      <c r="O105" s="5">
        <v>0.35210000000000002</v>
      </c>
      <c r="P105" s="5">
        <v>0.48809999999999998</v>
      </c>
      <c r="Q105" s="4">
        <v>0.45169999999999999</v>
      </c>
      <c r="R105" s="5">
        <v>0.3548</v>
      </c>
      <c r="S105" s="5">
        <v>0.54330000000000001</v>
      </c>
      <c r="U105" s="24">
        <v>0.113</v>
      </c>
      <c r="V105" s="24">
        <v>0.111</v>
      </c>
      <c r="W105" s="24">
        <v>0.1119</v>
      </c>
      <c r="X105" s="24">
        <v>0.1106</v>
      </c>
      <c r="Y105" s="24">
        <v>0.1105</v>
      </c>
      <c r="AA105" s="7">
        <f t="shared" si="41"/>
        <v>2.3458449203626774E-2</v>
      </c>
      <c r="AB105" s="7">
        <f t="shared" si="42"/>
        <v>4.8092089756458664E-2</v>
      </c>
      <c r="AC105" s="7">
        <f t="shared" si="43"/>
        <v>4.4450430317038517E-9</v>
      </c>
      <c r="AD105" s="7">
        <f t="shared" si="44"/>
        <v>6.6732038667926901E-4</v>
      </c>
      <c r="AE105" s="7">
        <f t="shared" si="45"/>
        <v>1.2645131854326615E-3</v>
      </c>
      <c r="AH105" s="7">
        <f t="shared" si="46"/>
        <v>7.3854234697570175E-3</v>
      </c>
      <c r="AI105" s="7">
        <f t="shared" si="47"/>
        <v>0.35569187151134479</v>
      </c>
      <c r="AJ105" s="7">
        <f t="shared" si="48"/>
        <v>0.11550935416260623</v>
      </c>
      <c r="AK105" s="7">
        <f t="shared" si="49"/>
        <v>4.7684345356665499E-2</v>
      </c>
      <c r="AL105" s="7">
        <f t="shared" si="50"/>
        <v>0.15779962223112332</v>
      </c>
      <c r="AO105">
        <v>0.2661</v>
      </c>
      <c r="AP105">
        <v>0.3594</v>
      </c>
      <c r="AQ105">
        <v>0.37290000000000001</v>
      </c>
      <c r="AR105">
        <v>0.31409999999999999</v>
      </c>
      <c r="AS105">
        <v>0.35709999999999997</v>
      </c>
      <c r="AU105" s="11">
        <f t="shared" si="51"/>
        <v>4.5106688894787179E-3</v>
      </c>
      <c r="AV105" s="11">
        <f t="shared" si="52"/>
        <v>0.12110336486612147</v>
      </c>
      <c r="AW105" s="11">
        <f t="shared" si="53"/>
        <v>6.2199518192160149E-3</v>
      </c>
      <c r="AX105" s="11">
        <f t="shared" si="54"/>
        <v>2.2104121501030822E-4</v>
      </c>
      <c r="AY105" s="11">
        <f t="shared" si="55"/>
        <v>2.2692411356198833E-2</v>
      </c>
      <c r="BB105" s="13">
        <f t="shared" si="56"/>
        <v>45.440535403270729</v>
      </c>
      <c r="BC105" s="13">
        <f t="shared" si="57"/>
        <v>0.62296423918085253</v>
      </c>
      <c r="BD105" s="13">
        <f t="shared" si="58"/>
        <v>0.40890311629226278</v>
      </c>
      <c r="BE105" s="13">
        <f t="shared" si="59"/>
        <v>6.3897099632573805E-3</v>
      </c>
      <c r="BF105" s="13"/>
      <c r="BG105" s="13"/>
      <c r="BH105" s="13">
        <f t="shared" si="60"/>
        <v>0.48809999999999998</v>
      </c>
      <c r="BI105" s="13">
        <f t="shared" si="61"/>
        <v>0.70739908745012747</v>
      </c>
      <c r="BJ105" s="13">
        <f t="shared" si="62"/>
        <v>4.8092089756458664E-2</v>
      </c>
      <c r="BK105" s="13"/>
      <c r="BM105" s="16">
        <v>0.349305540216305</v>
      </c>
      <c r="BN105" s="16">
        <v>0.48645623335462401</v>
      </c>
      <c r="BO105" s="16">
        <v>0.41835893133247698</v>
      </c>
      <c r="BP105" s="16">
        <v>0.347012163171525</v>
      </c>
      <c r="BQ105" s="16">
        <v>0.55528273693795704</v>
      </c>
      <c r="BS105" s="16">
        <f t="shared" si="63"/>
        <v>2.2610250829593375E-2</v>
      </c>
      <c r="BT105" s="16">
        <f t="shared" si="64"/>
        <v>4.8815744775866927E-2</v>
      </c>
      <c r="BU105" s="16">
        <f t="shared" si="65"/>
        <v>1.1160770801108574E-3</v>
      </c>
      <c r="BV105" s="16">
        <f t="shared" si="66"/>
        <v>3.2561149683896229E-4</v>
      </c>
      <c r="BW105" s="16">
        <f t="shared" si="67"/>
        <v>2.2603112812867024E-3</v>
      </c>
      <c r="BZ105" s="17"/>
      <c r="CA105" s="17"/>
    </row>
    <row r="106" spans="1:79" x14ac:dyDescent="0.25">
      <c r="A106" s="2">
        <v>36.341614451278609</v>
      </c>
      <c r="B106" s="7">
        <v>1.1275723513626341E-2</v>
      </c>
      <c r="C106" s="7">
        <v>0.47778238933995648</v>
      </c>
      <c r="D106" s="7">
        <v>0.43163781608527635</v>
      </c>
      <c r="E106" s="7">
        <v>0.34556022784036688</v>
      </c>
      <c r="F106" s="7">
        <v>0.25747454182242796</v>
      </c>
      <c r="G106" s="7">
        <v>0.44029292260470065</v>
      </c>
      <c r="H106" s="7"/>
      <c r="I106" s="6">
        <f t="shared" si="36"/>
        <v>1</v>
      </c>
      <c r="J106" s="6">
        <f t="shared" si="37"/>
        <v>0</v>
      </c>
      <c r="K106" s="6">
        <f t="shared" si="38"/>
        <v>0</v>
      </c>
      <c r="L106" s="6">
        <f t="shared" si="39"/>
        <v>0</v>
      </c>
      <c r="M106" s="6">
        <f t="shared" si="40"/>
        <v>0</v>
      </c>
      <c r="N106" s="5"/>
      <c r="O106" s="5">
        <v>0.34150000000000003</v>
      </c>
      <c r="P106" s="5">
        <v>0.51100000000000001</v>
      </c>
      <c r="Q106" s="4">
        <v>0.44700000000000001</v>
      </c>
      <c r="R106" s="5">
        <v>0.36230000000000001</v>
      </c>
      <c r="S106" s="5">
        <v>0.58050000000000002</v>
      </c>
      <c r="U106" s="24">
        <v>0.18179999999999999</v>
      </c>
      <c r="V106" s="24">
        <v>0.183</v>
      </c>
      <c r="W106" s="24">
        <v>0.1825</v>
      </c>
      <c r="X106" s="24">
        <v>0.18329999999999999</v>
      </c>
      <c r="Y106" s="24">
        <v>0.18340000000000001</v>
      </c>
      <c r="AA106" s="7">
        <f t="shared" si="41"/>
        <v>1.8572889644207478E-2</v>
      </c>
      <c r="AB106" s="7">
        <f t="shared" si="42"/>
        <v>6.2983562357144226E-3</v>
      </c>
      <c r="AC106" s="7">
        <f t="shared" si="43"/>
        <v>1.029002737579828E-2</v>
      </c>
      <c r="AD106" s="7">
        <f t="shared" si="44"/>
        <v>1.0988376682137906E-2</v>
      </c>
      <c r="AE106" s="7">
        <f t="shared" si="45"/>
        <v>1.9658024551731466E-2</v>
      </c>
      <c r="AH106" s="7">
        <f t="shared" si="46"/>
        <v>8.7605574799389574E-2</v>
      </c>
      <c r="AI106" s="7">
        <f t="shared" si="47"/>
        <v>6.182076358765571E-2</v>
      </c>
      <c r="AJ106" s="7">
        <f t="shared" si="48"/>
        <v>2.658863790335236E-2</v>
      </c>
      <c r="AK106" s="7">
        <f t="shared" si="49"/>
        <v>5.5018626545671164E-3</v>
      </c>
      <c r="AL106" s="7">
        <f t="shared" si="50"/>
        <v>6.5993973684384713E-2</v>
      </c>
      <c r="AO106">
        <v>0.2198</v>
      </c>
      <c r="AP106">
        <v>0.30220000000000002</v>
      </c>
      <c r="AQ106">
        <v>0.33529999999999999</v>
      </c>
      <c r="AR106">
        <v>0.37409999999999999</v>
      </c>
      <c r="AS106">
        <v>0.3695</v>
      </c>
      <c r="AU106" s="11">
        <f t="shared" si="51"/>
        <v>6.6554913209552896E-2</v>
      </c>
      <c r="AV106" s="11">
        <f t="shared" si="52"/>
        <v>1.6754148232925817E-2</v>
      </c>
      <c r="AW106" s="11">
        <f t="shared" si="53"/>
        <v>1.0527227533623998E-4</v>
      </c>
      <c r="AX106" s="11">
        <f t="shared" si="54"/>
        <v>1.3601497495128602E-2</v>
      </c>
      <c r="AY106" s="11">
        <f t="shared" si="55"/>
        <v>5.0116378909151379E-3</v>
      </c>
      <c r="BB106" s="13">
        <f t="shared" si="56"/>
        <v>36.846762892151382</v>
      </c>
      <c r="BC106" s="13">
        <f t="shared" si="57"/>
        <v>0.50514844087277311</v>
      </c>
      <c r="BD106" s="13">
        <f t="shared" si="58"/>
        <v>0.39491074119629133</v>
      </c>
      <c r="BE106" s="13">
        <f t="shared" si="59"/>
        <v>1.8888708898332322E-2</v>
      </c>
      <c r="BF106" s="13"/>
      <c r="BG106" s="13"/>
      <c r="BH106" s="13">
        <f t="shared" si="60"/>
        <v>0.51100000000000001</v>
      </c>
      <c r="BI106" s="13">
        <f t="shared" si="61"/>
        <v>0.43163781608527635</v>
      </c>
      <c r="BJ106" s="13">
        <f t="shared" si="62"/>
        <v>6.2983562357144226E-3</v>
      </c>
      <c r="BK106" s="13"/>
      <c r="BM106" s="16">
        <v>0.33640997365010999</v>
      </c>
      <c r="BN106" s="16">
        <v>0.50657607690982098</v>
      </c>
      <c r="BO106" s="16">
        <v>0.41986161670518501</v>
      </c>
      <c r="BP106" s="16">
        <v>0.38283591762190999</v>
      </c>
      <c r="BQ106" s="16">
        <v>0.57432087585068903</v>
      </c>
      <c r="BS106" s="16">
        <f t="shared" si="63"/>
        <v>1.9986159917982752E-2</v>
      </c>
      <c r="BT106" s="16">
        <f t="shared" si="64"/>
        <v>5.6157429354074806E-3</v>
      </c>
      <c r="BU106" s="16">
        <f t="shared" si="65"/>
        <v>5.5206963872409193E-3</v>
      </c>
      <c r="BV106" s="16">
        <f t="shared" si="66"/>
        <v>1.5715474542338959E-2</v>
      </c>
      <c r="BW106" s="16">
        <f t="shared" si="67"/>
        <v>1.7963492251308846E-2</v>
      </c>
      <c r="BZ106" s="17"/>
      <c r="CA106" s="17"/>
    </row>
    <row r="107" spans="1:79" x14ac:dyDescent="0.25">
      <c r="A107" s="2">
        <v>47.274090640811721</v>
      </c>
      <c r="B107" s="7">
        <v>1.8887921560566921E-2</v>
      </c>
      <c r="C107" s="7">
        <v>5.2850402163950087E-2</v>
      </c>
      <c r="D107" s="7">
        <v>0.3388664165968911</v>
      </c>
      <c r="E107" s="7">
        <v>0.16687221509235128</v>
      </c>
      <c r="F107" s="7">
        <v>7.1145118540938024E-2</v>
      </c>
      <c r="G107" s="7">
        <v>0.461118701132602</v>
      </c>
      <c r="H107" s="7"/>
      <c r="I107" s="6">
        <f t="shared" si="36"/>
        <v>0</v>
      </c>
      <c r="J107" s="6">
        <f t="shared" si="37"/>
        <v>0</v>
      </c>
      <c r="K107" s="6">
        <f t="shared" si="38"/>
        <v>0</v>
      </c>
      <c r="L107" s="6">
        <f t="shared" si="39"/>
        <v>0</v>
      </c>
      <c r="M107" s="6">
        <f t="shared" si="40"/>
        <v>0</v>
      </c>
      <c r="N107" s="5"/>
      <c r="O107" s="5">
        <v>0.34370000000000001</v>
      </c>
      <c r="P107" s="5">
        <v>0.51049999999999995</v>
      </c>
      <c r="Q107" s="4">
        <v>0.45</v>
      </c>
      <c r="R107" s="5">
        <v>0.36149999999999999</v>
      </c>
      <c r="S107" s="5">
        <v>0.57989999999999997</v>
      </c>
      <c r="U107" s="24">
        <v>0.18140000000000001</v>
      </c>
      <c r="V107" s="24">
        <v>0.1827</v>
      </c>
      <c r="W107" s="24">
        <v>0.18210000000000001</v>
      </c>
      <c r="X107" s="24">
        <v>0.18290000000000001</v>
      </c>
      <c r="Y107" s="24">
        <v>0.183</v>
      </c>
      <c r="AA107" s="7">
        <f t="shared" si="41"/>
        <v>8.4593488561391969E-2</v>
      </c>
      <c r="AB107" s="7">
        <f t="shared" si="42"/>
        <v>2.9458086951791924E-2</v>
      </c>
      <c r="AC107" s="7">
        <f t="shared" si="43"/>
        <v>8.0161342586711801E-2</v>
      </c>
      <c r="AD107" s="7">
        <f t="shared" si="44"/>
        <v>8.4305957187105929E-2</v>
      </c>
      <c r="AE107" s="7">
        <f t="shared" si="45"/>
        <v>1.4108996960626117E-2</v>
      </c>
      <c r="AH107" s="7">
        <f t="shared" si="46"/>
        <v>1.6524999103810167E-2</v>
      </c>
      <c r="AI107" s="7">
        <f t="shared" si="47"/>
        <v>2.4387949672713741E-2</v>
      </c>
      <c r="AJ107" s="7">
        <f t="shared" si="48"/>
        <v>2.318854331936144E-4</v>
      </c>
      <c r="AK107" s="7">
        <f t="shared" si="49"/>
        <v>1.2489153529928996E-2</v>
      </c>
      <c r="AL107" s="7">
        <f t="shared" si="50"/>
        <v>7.7350011919685602E-2</v>
      </c>
      <c r="AO107">
        <v>0.22020000000000001</v>
      </c>
      <c r="AP107">
        <v>0.3024</v>
      </c>
      <c r="AQ107">
        <v>0.33589999999999998</v>
      </c>
      <c r="AR107">
        <v>0.3735</v>
      </c>
      <c r="AS107">
        <v>0.36919999999999997</v>
      </c>
      <c r="AU107" s="11">
        <f t="shared" si="51"/>
        <v>2.8005887895887642E-2</v>
      </c>
      <c r="AV107" s="11">
        <f t="shared" si="52"/>
        <v>1.3297995394180142E-3</v>
      </c>
      <c r="AW107" s="11">
        <f t="shared" si="53"/>
        <v>2.8570392070786352E-2</v>
      </c>
      <c r="AX107" s="11">
        <f t="shared" si="54"/>
        <v>9.1418474342123413E-2</v>
      </c>
      <c r="AY107" s="11">
        <f t="shared" si="55"/>
        <v>8.4490476179046141E-3</v>
      </c>
      <c r="BB107" s="13">
        <f t="shared" si="56"/>
        <v>47.931200500719008</v>
      </c>
      <c r="BC107" s="13">
        <f t="shared" si="57"/>
        <v>0.65710985990728688</v>
      </c>
      <c r="BD107" s="13">
        <f t="shared" si="58"/>
        <v>0.41295841566594854</v>
      </c>
      <c r="BE107" s="13">
        <f t="shared" si="59"/>
        <v>0.11683633009147072</v>
      </c>
      <c r="BF107" s="13"/>
      <c r="BG107" s="13"/>
      <c r="BH107" s="13">
        <f t="shared" si="60"/>
        <v>0.51049999999999995</v>
      </c>
      <c r="BI107" s="13">
        <f t="shared" si="61"/>
        <v>0.3388664165968911</v>
      </c>
      <c r="BJ107" s="13">
        <f t="shared" si="62"/>
        <v>2.9458086951791924E-2</v>
      </c>
      <c r="BK107" s="13"/>
      <c r="BM107" s="16">
        <v>0.33673109522908501</v>
      </c>
      <c r="BN107" s="16">
        <v>0.50607505852509105</v>
      </c>
      <c r="BO107" s="16">
        <v>0.41982419727912801</v>
      </c>
      <c r="BP107" s="16">
        <v>0.38194384509955498</v>
      </c>
      <c r="BQ107" s="16">
        <v>0.57384679375456604</v>
      </c>
      <c r="BS107" s="16">
        <f t="shared" si="63"/>
        <v>8.0588247895141338E-2</v>
      </c>
      <c r="BT107" s="16">
        <f t="shared" si="64"/>
        <v>2.7958729935472985E-2</v>
      </c>
      <c r="BU107" s="16">
        <f t="shared" si="65"/>
        <v>6.3984705292219404E-2</v>
      </c>
      <c r="BV107" s="16">
        <f t="shared" si="66"/>
        <v>9.6595848430457959E-2</v>
      </c>
      <c r="BW107" s="16">
        <f t="shared" si="67"/>
        <v>1.2707622866186104E-2</v>
      </c>
      <c r="BZ107" s="17"/>
      <c r="CA107" s="17"/>
    </row>
    <row r="108" spans="1:79" x14ac:dyDescent="0.25">
      <c r="A108" s="2">
        <v>50.716564251701577</v>
      </c>
      <c r="B108" s="7">
        <v>0.36843830181856124</v>
      </c>
      <c r="C108" s="7">
        <v>0.494107415787431</v>
      </c>
      <c r="D108" s="7">
        <v>0.69231873111847297</v>
      </c>
      <c r="E108" s="7">
        <v>0.53679516227387614</v>
      </c>
      <c r="F108" s="7">
        <v>0.63455603998410659</v>
      </c>
      <c r="G108" s="7">
        <v>0.88126377539705203</v>
      </c>
      <c r="H108" s="7"/>
      <c r="I108" s="6">
        <f t="shared" si="36"/>
        <v>1</v>
      </c>
      <c r="J108" s="6">
        <f t="shared" si="37"/>
        <v>1</v>
      </c>
      <c r="K108" s="6">
        <f t="shared" si="38"/>
        <v>1</v>
      </c>
      <c r="L108" s="6">
        <f t="shared" si="39"/>
        <v>1</v>
      </c>
      <c r="M108" s="6">
        <f t="shared" si="40"/>
        <v>1</v>
      </c>
      <c r="N108" s="5"/>
      <c r="O108" s="5">
        <v>0.3518</v>
      </c>
      <c r="P108" s="5">
        <v>0.48799999999999999</v>
      </c>
      <c r="Q108" s="4">
        <v>0.44879999999999998</v>
      </c>
      <c r="R108" s="5">
        <v>0.35289999999999999</v>
      </c>
      <c r="S108" s="5">
        <v>0.54079999999999995</v>
      </c>
      <c r="U108" s="24">
        <v>9.7000000000000003E-2</v>
      </c>
      <c r="V108" s="24">
        <v>9.4299999999999995E-2</v>
      </c>
      <c r="W108" s="24">
        <v>9.5399999999999999E-2</v>
      </c>
      <c r="X108" s="24">
        <v>9.3700000000000006E-2</v>
      </c>
      <c r="Y108" s="24">
        <v>9.3399999999999997E-2</v>
      </c>
      <c r="AA108" s="7">
        <f t="shared" si="41"/>
        <v>2.0251400588096765E-2</v>
      </c>
      <c r="AB108" s="7">
        <f t="shared" si="42"/>
        <v>4.1746143885862862E-2</v>
      </c>
      <c r="AC108" s="7">
        <f t="shared" si="43"/>
        <v>7.7431485836057983E-3</v>
      </c>
      <c r="AD108" s="7">
        <f t="shared" si="44"/>
        <v>7.9330124859528658E-2</v>
      </c>
      <c r="AE108" s="7">
        <f t="shared" si="45"/>
        <v>0.11591558235761433</v>
      </c>
      <c r="AH108" s="7">
        <f t="shared" si="46"/>
        <v>0.15769429967337162</v>
      </c>
      <c r="AI108" s="7">
        <f t="shared" si="47"/>
        <v>0.35762640276854857</v>
      </c>
      <c r="AJ108" s="7">
        <f t="shared" si="48"/>
        <v>0.19482968927878147</v>
      </c>
      <c r="AK108" s="7">
        <f t="shared" si="49"/>
        <v>0.29252525598728951</v>
      </c>
      <c r="AL108" s="7">
        <f t="shared" si="50"/>
        <v>0.62072932858289642</v>
      </c>
      <c r="AO108">
        <v>0.27010000000000001</v>
      </c>
      <c r="AP108">
        <v>0.37630000000000002</v>
      </c>
      <c r="AQ108">
        <v>0.3775</v>
      </c>
      <c r="AR108">
        <v>0.31030000000000002</v>
      </c>
      <c r="AS108">
        <v>0.35680000000000001</v>
      </c>
      <c r="AU108" s="11">
        <f t="shared" si="51"/>
        <v>5.0179322327762989E-2</v>
      </c>
      <c r="AV108" s="11">
        <f t="shared" si="52"/>
        <v>9.9867838417729698E-2</v>
      </c>
      <c r="AW108" s="11">
        <f t="shared" si="53"/>
        <v>2.5374948723860532E-2</v>
      </c>
      <c r="AX108" s="11">
        <f t="shared" si="54"/>
        <v>0.10514197946617451</v>
      </c>
      <c r="AY108" s="11">
        <f t="shared" si="55"/>
        <v>0.27506225170372944</v>
      </c>
      <c r="BB108" s="13">
        <f t="shared" si="56"/>
        <v>51.421524494800231</v>
      </c>
      <c r="BC108" s="13">
        <f t="shared" si="57"/>
        <v>0.7049602430986539</v>
      </c>
      <c r="BD108" s="13">
        <f t="shared" si="58"/>
        <v>0.41864135903784488</v>
      </c>
      <c r="BE108" s="13">
        <f t="shared" si="59"/>
        <v>4.6619149448125986E-2</v>
      </c>
      <c r="BF108" s="13"/>
      <c r="BG108" s="13"/>
      <c r="BH108" s="13">
        <f t="shared" si="60"/>
        <v>0.54079999999999995</v>
      </c>
      <c r="BI108" s="13">
        <f t="shared" si="61"/>
        <v>0.88126377539705203</v>
      </c>
      <c r="BJ108" s="13">
        <f t="shared" si="62"/>
        <v>0.11591558235761433</v>
      </c>
      <c r="BK108" s="13"/>
      <c r="BM108" s="16">
        <v>0.351498462577987</v>
      </c>
      <c r="BN108" s="16">
        <v>0.48303480517469399</v>
      </c>
      <c r="BO108" s="16">
        <v>0.41810339604137697</v>
      </c>
      <c r="BP108" s="16">
        <v>0.34092024686754402</v>
      </c>
      <c r="BQ108" s="16">
        <v>0.55204525525522197</v>
      </c>
      <c r="BS108" s="16">
        <f t="shared" si="63"/>
        <v>2.0337313535493388E-2</v>
      </c>
      <c r="BT108" s="16">
        <f t="shared" si="64"/>
        <v>4.3799761658441162E-2</v>
      </c>
      <c r="BU108" s="16">
        <f t="shared" si="65"/>
        <v>1.4087735371390228E-2</v>
      </c>
      <c r="BV108" s="16">
        <f t="shared" si="66"/>
        <v>8.6221978999192733E-2</v>
      </c>
      <c r="BW108" s="16">
        <f t="shared" si="67"/>
        <v>0.10838483400437657</v>
      </c>
      <c r="BZ108" s="17"/>
      <c r="CA108" s="17"/>
    </row>
    <row r="109" spans="1:79" x14ac:dyDescent="0.25">
      <c r="A109" s="2">
        <v>37.447995895794186</v>
      </c>
      <c r="B109" s="7">
        <v>0.23793881268688655</v>
      </c>
      <c r="C109" s="7">
        <v>0.51732080812254422</v>
      </c>
      <c r="D109" s="7">
        <v>0.55665713071348288</v>
      </c>
      <c r="E109" s="7">
        <v>0.46246598790576987</v>
      </c>
      <c r="F109" s="7">
        <v>0.38626523035000421</v>
      </c>
      <c r="G109" s="7">
        <v>0.56924345498008255</v>
      </c>
      <c r="H109" s="7"/>
      <c r="I109" s="6">
        <f t="shared" si="36"/>
        <v>1</v>
      </c>
      <c r="J109" s="6">
        <f t="shared" si="37"/>
        <v>1</v>
      </c>
      <c r="K109" s="6">
        <f t="shared" si="38"/>
        <v>1</v>
      </c>
      <c r="L109" s="6">
        <f t="shared" si="39"/>
        <v>1</v>
      </c>
      <c r="M109" s="6">
        <f t="shared" si="40"/>
        <v>1</v>
      </c>
      <c r="N109" s="5"/>
      <c r="O109" s="5">
        <v>0.3523</v>
      </c>
      <c r="P109" s="5">
        <v>0.49199999999999999</v>
      </c>
      <c r="Q109" s="4">
        <v>0.45650000000000002</v>
      </c>
      <c r="R109" s="5">
        <v>0.35630000000000001</v>
      </c>
      <c r="S109" s="5">
        <v>0.55100000000000005</v>
      </c>
      <c r="U109" s="24">
        <v>0.1411</v>
      </c>
      <c r="V109" s="24">
        <v>0.1406</v>
      </c>
      <c r="W109" s="24">
        <v>0.14080000000000001</v>
      </c>
      <c r="X109" s="24">
        <v>0.14050000000000001</v>
      </c>
      <c r="Y109" s="24">
        <v>0.1404</v>
      </c>
      <c r="AA109" s="7">
        <f t="shared" si="41"/>
        <v>2.7231867113417556E-2</v>
      </c>
      <c r="AB109" s="7">
        <f t="shared" si="42"/>
        <v>4.1805445521004127E-3</v>
      </c>
      <c r="AC109" s="7">
        <f t="shared" si="43"/>
        <v>3.559301169179217E-5</v>
      </c>
      <c r="AD109" s="7">
        <f t="shared" si="44"/>
        <v>8.979150299288129E-4</v>
      </c>
      <c r="AE109" s="7">
        <f t="shared" si="45"/>
        <v>3.3282364961029724E-4</v>
      </c>
      <c r="AH109" s="7">
        <f t="shared" si="46"/>
        <v>0.14154209646438023</v>
      </c>
      <c r="AI109" s="7">
        <f t="shared" si="47"/>
        <v>0.17310353601753617</v>
      </c>
      <c r="AJ109" s="7">
        <f t="shared" si="48"/>
        <v>0.10346900777539486</v>
      </c>
      <c r="AK109" s="7">
        <f t="shared" si="49"/>
        <v>6.0400548448990621E-2</v>
      </c>
      <c r="AL109" s="7">
        <f t="shared" si="50"/>
        <v>0.18390670887925412</v>
      </c>
      <c r="AO109">
        <v>0.25409999999999999</v>
      </c>
      <c r="AP109">
        <v>0.3347</v>
      </c>
      <c r="AQ109">
        <v>0.36220000000000002</v>
      </c>
      <c r="AR109">
        <v>0.32800000000000001</v>
      </c>
      <c r="AS109">
        <v>0.35930000000000001</v>
      </c>
      <c r="AU109" s="11">
        <f t="shared" si="51"/>
        <v>6.928519382868524E-2</v>
      </c>
      <c r="AV109" s="11">
        <f t="shared" si="52"/>
        <v>4.9264967874562131E-2</v>
      </c>
      <c r="AW109" s="11">
        <f t="shared" si="53"/>
        <v>1.0053268330719985E-2</v>
      </c>
      <c r="AX109" s="11">
        <f t="shared" si="54"/>
        <v>3.39483706773905E-3</v>
      </c>
      <c r="AY109" s="11">
        <f t="shared" si="55"/>
        <v>4.4076254288973944E-2</v>
      </c>
      <c r="BB109" s="13">
        <f t="shared" si="56"/>
        <v>37.96852303874573</v>
      </c>
      <c r="BC109" s="13">
        <f t="shared" si="57"/>
        <v>0.52052714295154345</v>
      </c>
      <c r="BD109" s="13">
        <f t="shared" si="58"/>
        <v>0.39673719037429256</v>
      </c>
      <c r="BE109" s="13">
        <f t="shared" si="59"/>
        <v>1.0966194675029329E-4</v>
      </c>
      <c r="BF109" s="13"/>
      <c r="BG109" s="13"/>
      <c r="BH109" s="13">
        <f t="shared" si="60"/>
        <v>0.49199999999999999</v>
      </c>
      <c r="BI109" s="13">
        <f t="shared" si="61"/>
        <v>0.55665713071348288</v>
      </c>
      <c r="BJ109" s="13">
        <f t="shared" si="62"/>
        <v>4.1805445521004127E-3</v>
      </c>
      <c r="BK109" s="13"/>
      <c r="BM109" s="16">
        <v>0.34598446704427699</v>
      </c>
      <c r="BN109" s="16">
        <v>0.49163781822827601</v>
      </c>
      <c r="BO109" s="16">
        <v>0.418745926975645</v>
      </c>
      <c r="BP109" s="16">
        <v>0.35623807110009797</v>
      </c>
      <c r="BQ109" s="16">
        <v>0.56018574387944098</v>
      </c>
      <c r="BS109" s="16">
        <f t="shared" si="63"/>
        <v>2.9356141774088323E-2</v>
      </c>
      <c r="BT109" s="16">
        <f t="shared" si="64"/>
        <v>4.227510996048978E-3</v>
      </c>
      <c r="BU109" s="16">
        <f t="shared" si="65"/>
        <v>1.9114437277338312E-3</v>
      </c>
      <c r="BV109" s="16">
        <f t="shared" si="66"/>
        <v>9.0163029261922936E-4</v>
      </c>
      <c r="BW109" s="16">
        <f t="shared" si="67"/>
        <v>8.2042130382685603E-5</v>
      </c>
      <c r="BZ109" s="17"/>
      <c r="CA109" s="17"/>
    </row>
    <row r="110" spans="1:79" x14ac:dyDescent="0.25">
      <c r="A110" s="2">
        <v>46.629122294020625</v>
      </c>
      <c r="B110" s="7">
        <v>0.37121965480875391</v>
      </c>
      <c r="C110" s="7">
        <v>0.32694417745507198</v>
      </c>
      <c r="D110" s="7">
        <v>0.50327449687722181</v>
      </c>
      <c r="E110" s="7">
        <v>0.33758717135668853</v>
      </c>
      <c r="F110" s="7">
        <v>0.41678545463890304</v>
      </c>
      <c r="G110" s="7">
        <v>0.66058127987614323</v>
      </c>
      <c r="H110" s="7"/>
      <c r="I110" s="6">
        <f t="shared" si="36"/>
        <v>0</v>
      </c>
      <c r="J110" s="6">
        <f t="shared" si="37"/>
        <v>0</v>
      </c>
      <c r="K110" s="6">
        <f t="shared" si="38"/>
        <v>0</v>
      </c>
      <c r="L110" s="6">
        <f t="shared" si="39"/>
        <v>1</v>
      </c>
      <c r="M110" s="6">
        <f t="shared" si="40"/>
        <v>1</v>
      </c>
      <c r="N110" s="5"/>
      <c r="O110" s="5">
        <v>0.3518</v>
      </c>
      <c r="P110" s="5">
        <v>0.48809999999999998</v>
      </c>
      <c r="Q110" s="4">
        <v>0.44869999999999999</v>
      </c>
      <c r="R110" s="5">
        <v>0.35270000000000001</v>
      </c>
      <c r="S110" s="5">
        <v>0.54069999999999996</v>
      </c>
      <c r="U110" s="24">
        <v>9.6199999999999994E-2</v>
      </c>
      <c r="V110" s="24">
        <v>9.35E-2</v>
      </c>
      <c r="W110" s="24">
        <v>9.4600000000000004E-2</v>
      </c>
      <c r="X110" s="24">
        <v>9.2899999999999996E-2</v>
      </c>
      <c r="Y110" s="24">
        <v>9.2600000000000002E-2</v>
      </c>
      <c r="AA110" s="7">
        <f t="shared" si="41"/>
        <v>6.1781191438495199E-4</v>
      </c>
      <c r="AB110" s="7">
        <f t="shared" si="42"/>
        <v>2.3026535547681514E-4</v>
      </c>
      <c r="AC110" s="7">
        <f t="shared" si="43"/>
        <v>1.2346060689117895E-2</v>
      </c>
      <c r="AD110" s="7">
        <f t="shared" si="44"/>
        <v>4.1069454962748978E-3</v>
      </c>
      <c r="AE110" s="7">
        <f t="shared" si="45"/>
        <v>1.4371521264742195E-2</v>
      </c>
      <c r="AH110" s="7">
        <f t="shared" si="46"/>
        <v>5.3242875429417746E-2</v>
      </c>
      <c r="AI110" s="7">
        <f t="shared" si="47"/>
        <v>0.16791513829098023</v>
      </c>
      <c r="AJ110" s="7">
        <f t="shared" si="48"/>
        <v>5.9042765443924707E-2</v>
      </c>
      <c r="AK110" s="7">
        <f t="shared" si="49"/>
        <v>0.10490178772664893</v>
      </c>
      <c r="AL110" s="7">
        <f t="shared" si="50"/>
        <v>0.32260273428974173</v>
      </c>
      <c r="AO110">
        <v>0.2702</v>
      </c>
      <c r="AP110">
        <v>0.37719999999999998</v>
      </c>
      <c r="AQ110">
        <v>0.37769999999999998</v>
      </c>
      <c r="AR110">
        <v>0.31019999999999998</v>
      </c>
      <c r="AS110">
        <v>0.35680000000000001</v>
      </c>
      <c r="AU110" s="11">
        <f t="shared" si="51"/>
        <v>3.2199016750526998E-3</v>
      </c>
      <c r="AV110" s="11">
        <f t="shared" si="52"/>
        <v>1.5894778762844616E-2</v>
      </c>
      <c r="AW110" s="11">
        <f t="shared" si="53"/>
        <v>1.6090390217676674E-3</v>
      </c>
      <c r="AX110" s="11">
        <f t="shared" si="54"/>
        <v>1.1360459140581662E-2</v>
      </c>
      <c r="AY110" s="11">
        <f t="shared" si="55"/>
        <v>9.2283066003187669E-2</v>
      </c>
      <c r="BB110" s="13">
        <f t="shared" si="56"/>
        <v>47.277267093907511</v>
      </c>
      <c r="BC110" s="13">
        <f t="shared" si="57"/>
        <v>0.64814479988688589</v>
      </c>
      <c r="BD110" s="13">
        <f t="shared" si="58"/>
        <v>0.41189368169677976</v>
      </c>
      <c r="BE110" s="13">
        <f t="shared" si="59"/>
        <v>2.3929442517289499E-5</v>
      </c>
      <c r="BF110" s="13"/>
      <c r="BG110" s="13"/>
      <c r="BH110" s="13">
        <f t="shared" si="60"/>
        <v>0.54069999999999996</v>
      </c>
      <c r="BI110" s="13">
        <f t="shared" si="61"/>
        <v>0.66058127987614323</v>
      </c>
      <c r="BJ110" s="13">
        <f t="shared" si="62"/>
        <v>1.4371521264742195E-2</v>
      </c>
      <c r="BK110" s="13"/>
      <c r="BM110" s="16">
        <v>0.351616770528136</v>
      </c>
      <c r="BN110" s="16">
        <v>0.48285021945400403</v>
      </c>
      <c r="BO110" s="16">
        <v>0.41808960993703997</v>
      </c>
      <c r="BP110" s="16">
        <v>0.34059158856983401</v>
      </c>
      <c r="BQ110" s="16">
        <v>0.55187059343033495</v>
      </c>
      <c r="BS110" s="16">
        <f t="shared" si="63"/>
        <v>6.087368489490066E-4</v>
      </c>
      <c r="BT110" s="16">
        <f t="shared" si="64"/>
        <v>4.171511082605637E-4</v>
      </c>
      <c r="BU110" s="16">
        <f t="shared" si="65"/>
        <v>6.4806426173832565E-3</v>
      </c>
      <c r="BV110" s="16">
        <f t="shared" si="66"/>
        <v>5.8055052265512282E-3</v>
      </c>
      <c r="BW110" s="16">
        <f t="shared" si="67"/>
        <v>1.1818013347518844E-2</v>
      </c>
      <c r="BZ110" s="17"/>
      <c r="CA110" s="17"/>
    </row>
    <row r="111" spans="1:79" x14ac:dyDescent="0.25">
      <c r="A111" s="2">
        <v>37.121352911864967</v>
      </c>
      <c r="B111" s="7">
        <v>1.662403170512057E-2</v>
      </c>
      <c r="C111" s="7">
        <v>0.25540516981862277</v>
      </c>
      <c r="D111" s="7">
        <v>0.48964303909409451</v>
      </c>
      <c r="E111" s="7">
        <v>0.28274819562810449</v>
      </c>
      <c r="F111" s="7">
        <v>0.2713437059830871</v>
      </c>
      <c r="G111" s="7">
        <v>0.36934064915960874</v>
      </c>
      <c r="H111" s="7"/>
      <c r="I111" s="6">
        <f t="shared" si="36"/>
        <v>0</v>
      </c>
      <c r="J111" s="6">
        <f t="shared" si="37"/>
        <v>0</v>
      </c>
      <c r="K111" s="6">
        <f t="shared" si="38"/>
        <v>0</v>
      </c>
      <c r="L111" s="6">
        <f t="shared" si="39"/>
        <v>0</v>
      </c>
      <c r="M111" s="6">
        <f t="shared" si="40"/>
        <v>0</v>
      </c>
      <c r="N111" s="5"/>
      <c r="O111" s="5">
        <v>0.34310000000000002</v>
      </c>
      <c r="P111" s="5">
        <v>0.51060000000000005</v>
      </c>
      <c r="Q111" s="4">
        <v>0.44919999999999999</v>
      </c>
      <c r="R111" s="5">
        <v>0.36170000000000002</v>
      </c>
      <c r="S111" s="5">
        <v>0.58009999999999995</v>
      </c>
      <c r="U111" s="24">
        <v>0.18149999999999999</v>
      </c>
      <c r="V111" s="24">
        <v>0.18279999999999999</v>
      </c>
      <c r="W111" s="24">
        <v>0.18229999999999999</v>
      </c>
      <c r="X111" s="24">
        <v>0.18310000000000001</v>
      </c>
      <c r="Y111" s="24">
        <v>0.18310000000000001</v>
      </c>
      <c r="AA111" s="7">
        <f t="shared" si="41"/>
        <v>7.6903832405405938E-3</v>
      </c>
      <c r="AB111" s="7">
        <f t="shared" si="42"/>
        <v>4.3919421041165323E-4</v>
      </c>
      <c r="AC111" s="7">
        <f t="shared" si="43"/>
        <v>2.770620317865977E-2</v>
      </c>
      <c r="AD111" s="7">
        <f t="shared" si="44"/>
        <v>8.1642598684708127E-3</v>
      </c>
      <c r="AE111" s="7">
        <f t="shared" si="45"/>
        <v>4.441950396666311E-2</v>
      </c>
      <c r="AH111" s="7">
        <f t="shared" si="46"/>
        <v>5.4619741259194707E-3</v>
      </c>
      <c r="AI111" s="7">
        <f t="shared" si="47"/>
        <v>9.4152650640500005E-2</v>
      </c>
      <c r="AJ111" s="7">
        <f t="shared" si="48"/>
        <v>1.0089840004941952E-2</v>
      </c>
      <c r="AK111" s="7">
        <f t="shared" si="49"/>
        <v>7.7869516456295206E-3</v>
      </c>
      <c r="AL111" s="7">
        <f t="shared" si="50"/>
        <v>3.4685579399392465E-2</v>
      </c>
      <c r="AO111">
        <v>0.22009999999999999</v>
      </c>
      <c r="AP111">
        <v>0.3024</v>
      </c>
      <c r="AQ111">
        <v>0.3357</v>
      </c>
      <c r="AR111">
        <v>0.37369999999999998</v>
      </c>
      <c r="AS111">
        <v>0.36930000000000002</v>
      </c>
      <c r="AU111" s="11">
        <f t="shared" si="51"/>
        <v>1.2464550159217928E-3</v>
      </c>
      <c r="AV111" s="11">
        <f t="shared" si="52"/>
        <v>3.5059955689192603E-2</v>
      </c>
      <c r="AW111" s="11">
        <f t="shared" si="53"/>
        <v>2.8038935862394919E-3</v>
      </c>
      <c r="AX111" s="11">
        <f t="shared" si="54"/>
        <v>1.0476810924876715E-2</v>
      </c>
      <c r="AY111" s="11">
        <f t="shared" si="55"/>
        <v>1.6523541768950994E-9</v>
      </c>
      <c r="BB111" s="13">
        <f t="shared" si="56"/>
        <v>37.637339717339891</v>
      </c>
      <c r="BC111" s="13">
        <f t="shared" si="57"/>
        <v>0.51598680547492393</v>
      </c>
      <c r="BD111" s="13">
        <f t="shared" si="58"/>
        <v>0.39619795789488405</v>
      </c>
      <c r="BE111" s="13">
        <f t="shared" si="59"/>
        <v>1.5588584220454451E-2</v>
      </c>
      <c r="BF111" s="13"/>
      <c r="BG111" s="13"/>
      <c r="BH111" s="13">
        <f t="shared" si="60"/>
        <v>0.51060000000000005</v>
      </c>
      <c r="BI111" s="13">
        <f t="shared" si="61"/>
        <v>0.48964303909409451</v>
      </c>
      <c r="BJ111" s="13">
        <f t="shared" si="62"/>
        <v>4.3919421041165323E-4</v>
      </c>
      <c r="BK111" s="13"/>
      <c r="BM111" s="16">
        <v>0.33663391369860501</v>
      </c>
      <c r="BN111" s="16">
        <v>0.50622668250994296</v>
      </c>
      <c r="BO111" s="16">
        <v>0.41983552157911902</v>
      </c>
      <c r="BP111" s="16">
        <v>0.38221381441553098</v>
      </c>
      <c r="BQ111" s="16">
        <v>0.57399026596786695</v>
      </c>
      <c r="BS111" s="16">
        <f t="shared" si="63"/>
        <v>6.5981088323197531E-3</v>
      </c>
      <c r="BT111" s="16">
        <f t="shared" si="64"/>
        <v>2.7501722894401361E-4</v>
      </c>
      <c r="BU111" s="16">
        <f t="shared" si="65"/>
        <v>1.8792934936399702E-2</v>
      </c>
      <c r="BV111" s="16">
        <f t="shared" si="66"/>
        <v>1.2292180943821864E-2</v>
      </c>
      <c r="BW111" s="16">
        <f t="shared" si="67"/>
        <v>4.1881465659766921E-2</v>
      </c>
      <c r="BZ111" s="17"/>
      <c r="CA111" s="17"/>
    </row>
    <row r="112" spans="1:79" x14ac:dyDescent="0.25">
      <c r="A112" s="2">
        <v>35.830743380054855</v>
      </c>
      <c r="B112" s="7">
        <v>9.2207823465733599E-2</v>
      </c>
      <c r="C112" s="7">
        <v>0.20495366644305951</v>
      </c>
      <c r="D112" s="7">
        <v>0.66448600603332142</v>
      </c>
      <c r="E112" s="7">
        <v>0.4636358278586229</v>
      </c>
      <c r="F112" s="7">
        <v>0.46340805184356443</v>
      </c>
      <c r="G112" s="7">
        <v>0.70561516246442979</v>
      </c>
      <c r="H112" s="7"/>
      <c r="I112" s="6">
        <f t="shared" si="36"/>
        <v>0</v>
      </c>
      <c r="J112" s="6">
        <f t="shared" si="37"/>
        <v>1</v>
      </c>
      <c r="K112" s="6">
        <f t="shared" si="38"/>
        <v>1</v>
      </c>
      <c r="L112" s="6">
        <f t="shared" si="39"/>
        <v>1</v>
      </c>
      <c r="M112" s="6">
        <f t="shared" si="40"/>
        <v>1</v>
      </c>
      <c r="N112" s="5"/>
      <c r="O112" s="5">
        <v>0.35089999999999999</v>
      </c>
      <c r="P112" s="5">
        <v>0.50490000000000002</v>
      </c>
      <c r="Q112" s="4">
        <v>0.46250000000000002</v>
      </c>
      <c r="R112" s="5">
        <v>0.3589</v>
      </c>
      <c r="S112" s="5">
        <v>0.5726</v>
      </c>
      <c r="U112" s="24">
        <v>0.17549999999999999</v>
      </c>
      <c r="V112" s="24">
        <v>0.17660000000000001</v>
      </c>
      <c r="W112" s="24">
        <v>0.17610000000000001</v>
      </c>
      <c r="X112" s="24">
        <v>0.17680000000000001</v>
      </c>
      <c r="Y112" s="24">
        <v>0.1769</v>
      </c>
      <c r="AA112" s="7">
        <f t="shared" si="41"/>
        <v>2.1300332278713731E-2</v>
      </c>
      <c r="AB112" s="7">
        <f t="shared" si="42"/>
        <v>2.5467693321667297E-2</v>
      </c>
      <c r="AC112" s="7">
        <f t="shared" si="43"/>
        <v>1.2901049244238216E-6</v>
      </c>
      <c r="AD112" s="7">
        <f t="shared" si="44"/>
        <v>1.0921932900137151E-2</v>
      </c>
      <c r="AE112" s="7">
        <f t="shared" si="45"/>
        <v>1.7693033445438652E-2</v>
      </c>
      <c r="AH112" s="7">
        <f t="shared" si="46"/>
        <v>8.6751846693901063E-4</v>
      </c>
      <c r="AI112" s="7">
        <f t="shared" si="47"/>
        <v>0.23803275488314615</v>
      </c>
      <c r="AJ112" s="7">
        <f t="shared" si="48"/>
        <v>8.2676852302343604E-2</v>
      </c>
      <c r="AK112" s="7">
        <f t="shared" si="49"/>
        <v>8.2144175381563309E-2</v>
      </c>
      <c r="AL112" s="7">
        <f t="shared" si="50"/>
        <v>0.2795397230197883</v>
      </c>
      <c r="AO112">
        <v>0.2268</v>
      </c>
      <c r="AP112">
        <v>0.30669999999999997</v>
      </c>
      <c r="AQ112">
        <v>0.34189999999999998</v>
      </c>
      <c r="AR112">
        <v>0.36380000000000001</v>
      </c>
      <c r="AS112">
        <v>0.36599999999999999</v>
      </c>
      <c r="AU112" s="11">
        <f t="shared" si="51"/>
        <v>4.7726228988110409E-4</v>
      </c>
      <c r="AV112" s="11">
        <f t="shared" si="52"/>
        <v>0.12801082611327594</v>
      </c>
      <c r="AW112" s="11">
        <f t="shared" si="53"/>
        <v>1.481961178442427E-2</v>
      </c>
      <c r="AX112" s="11">
        <f t="shared" si="54"/>
        <v>9.921763992070216E-3</v>
      </c>
      <c r="AY112" s="11">
        <f t="shared" si="55"/>
        <v>0.11533845857574104</v>
      </c>
      <c r="BB112" s="13">
        <f t="shared" si="56"/>
        <v>36.32879071303762</v>
      </c>
      <c r="BC112" s="13">
        <f t="shared" si="57"/>
        <v>0.4980473329827646</v>
      </c>
      <c r="BD112" s="13">
        <f t="shared" si="58"/>
        <v>0.39406737921410506</v>
      </c>
      <c r="BE112" s="13">
        <f t="shared" si="59"/>
        <v>4.8081288807058555E-3</v>
      </c>
      <c r="BF112" s="13"/>
      <c r="BG112" s="13"/>
      <c r="BH112" s="13">
        <f t="shared" si="60"/>
        <v>0.50490000000000002</v>
      </c>
      <c r="BI112" s="13">
        <f t="shared" si="61"/>
        <v>0.66448600603332142</v>
      </c>
      <c r="BJ112" s="13">
        <f t="shared" si="62"/>
        <v>2.5467693321667297E-2</v>
      </c>
      <c r="BK112" s="13"/>
      <c r="BM112" s="16">
        <v>0.339828228352617</v>
      </c>
      <c r="BN112" s="16">
        <v>0.50124286805131701</v>
      </c>
      <c r="BO112" s="16">
        <v>0.41946329676202598</v>
      </c>
      <c r="BP112" s="16">
        <v>0.37334004037736201</v>
      </c>
      <c r="BQ112" s="16">
        <v>0.56927439669590596</v>
      </c>
      <c r="BS112" s="16">
        <f t="shared" si="63"/>
        <v>1.8191147450295056E-2</v>
      </c>
      <c r="BT112" s="16">
        <f t="shared" si="64"/>
        <v>2.6648322098211729E-2</v>
      </c>
      <c r="BU112" s="16">
        <f t="shared" si="65"/>
        <v>1.9512125034798211E-3</v>
      </c>
      <c r="BV112" s="16">
        <f t="shared" si="66"/>
        <v>8.1122466894759694E-3</v>
      </c>
      <c r="BW112" s="16">
        <f t="shared" si="67"/>
        <v>1.8588804410347479E-2</v>
      </c>
      <c r="BZ112" s="17"/>
      <c r="CA112" s="17"/>
    </row>
    <row r="113" spans="1:79" x14ac:dyDescent="0.25">
      <c r="A113" s="2">
        <v>58.036217899430532</v>
      </c>
      <c r="B113" s="7">
        <v>0.18928851718397383</v>
      </c>
      <c r="C113" s="7">
        <v>0.23001322321491841</v>
      </c>
      <c r="D113" s="7">
        <v>0.4479087355421531</v>
      </c>
      <c r="E113" s="7">
        <v>0.3002648940427699</v>
      </c>
      <c r="F113" s="7">
        <v>0.21446128918679624</v>
      </c>
      <c r="G113" s="7">
        <v>0.43241401569515336</v>
      </c>
      <c r="H113" s="7"/>
      <c r="I113" s="6">
        <f t="shared" si="36"/>
        <v>0</v>
      </c>
      <c r="J113" s="6">
        <f t="shared" si="37"/>
        <v>0</v>
      </c>
      <c r="K113" s="6">
        <f t="shared" si="38"/>
        <v>0</v>
      </c>
      <c r="L113" s="6">
        <f t="shared" si="39"/>
        <v>0</v>
      </c>
      <c r="M113" s="6">
        <f t="shared" si="40"/>
        <v>0</v>
      </c>
      <c r="N113" s="5"/>
      <c r="O113" s="5">
        <v>0.3523</v>
      </c>
      <c r="P113" s="5">
        <v>0.496</v>
      </c>
      <c r="Q113" s="4">
        <v>0.45960000000000001</v>
      </c>
      <c r="R113" s="5">
        <v>0.35709999999999997</v>
      </c>
      <c r="S113" s="5">
        <v>0.55810000000000004</v>
      </c>
      <c r="U113" s="24">
        <v>0.1565</v>
      </c>
      <c r="V113" s="24">
        <v>0.15670000000000001</v>
      </c>
      <c r="W113" s="24">
        <v>0.15670000000000001</v>
      </c>
      <c r="X113" s="24">
        <v>0.15679999999999999</v>
      </c>
      <c r="Y113" s="24">
        <v>0.15679999999999999</v>
      </c>
      <c r="AA113" s="7">
        <f t="shared" si="41"/>
        <v>1.4954055776484371E-2</v>
      </c>
      <c r="AB113" s="7">
        <f t="shared" si="42"/>
        <v>2.312769717154568E-3</v>
      </c>
      <c r="AC113" s="7">
        <f t="shared" si="43"/>
        <v>2.5387675990401745E-2</v>
      </c>
      <c r="AD113" s="7">
        <f t="shared" si="44"/>
        <v>2.0345801822452762E-2</v>
      </c>
      <c r="AE113" s="7">
        <f t="shared" si="45"/>
        <v>1.5796966650678167E-2</v>
      </c>
      <c r="AH113" s="7">
        <f t="shared" si="46"/>
        <v>5.4041939874464187E-3</v>
      </c>
      <c r="AI113" s="7">
        <f t="shared" si="47"/>
        <v>8.4802527656059654E-2</v>
      </c>
      <c r="AJ113" s="7">
        <f t="shared" si="48"/>
        <v>2.0610878801511748E-2</v>
      </c>
      <c r="AK113" s="7">
        <f t="shared" si="49"/>
        <v>3.3248242706833461E-3</v>
      </c>
      <c r="AL113" s="7">
        <f t="shared" si="50"/>
        <v>7.5963085647608244E-2</v>
      </c>
      <c r="AO113">
        <v>0.24429999999999999</v>
      </c>
      <c r="AP113">
        <v>0.3221</v>
      </c>
      <c r="AQ113">
        <v>0.35470000000000002</v>
      </c>
      <c r="AR113">
        <v>0.34050000000000002</v>
      </c>
      <c r="AS113">
        <v>0.3614</v>
      </c>
      <c r="AU113" s="11">
        <f t="shared" si="51"/>
        <v>2.0411199090674607E-4</v>
      </c>
      <c r="AV113" s="11">
        <f t="shared" si="52"/>
        <v>1.5827837938715419E-2</v>
      </c>
      <c r="AW113" s="11">
        <f t="shared" si="53"/>
        <v>2.9631807605748693E-3</v>
      </c>
      <c r="AX113" s="11">
        <f t="shared" si="54"/>
        <v>1.5885756623454411E-2</v>
      </c>
      <c r="AY113" s="11">
        <f t="shared" si="55"/>
        <v>5.0429904251514885E-3</v>
      </c>
      <c r="BB113" s="13">
        <f t="shared" si="56"/>
        <v>58.84292132823262</v>
      </c>
      <c r="BC113" s="13">
        <f t="shared" si="57"/>
        <v>0.80670342880208779</v>
      </c>
      <c r="BD113" s="13">
        <f t="shared" si="58"/>
        <v>0.43072487277934535</v>
      </c>
      <c r="BE113" s="13">
        <f t="shared" si="59"/>
        <v>4.6769937588291476E-2</v>
      </c>
      <c r="BF113" s="13"/>
      <c r="BG113" s="13"/>
      <c r="BH113" s="13">
        <f t="shared" si="60"/>
        <v>0.496</v>
      </c>
      <c r="BI113" s="13">
        <f t="shared" si="61"/>
        <v>0.4479087355421531</v>
      </c>
      <c r="BJ113" s="13">
        <f t="shared" si="62"/>
        <v>2.312769717154568E-3</v>
      </c>
      <c r="BK113" s="13"/>
      <c r="BM113" s="16">
        <v>0.34393097905241199</v>
      </c>
      <c r="BN113" s="16">
        <v>0.49484169895167901</v>
      </c>
      <c r="BO113" s="16">
        <v>0.41898521435806202</v>
      </c>
      <c r="BP113" s="16">
        <v>0.36194264012463501</v>
      </c>
      <c r="BQ113" s="16">
        <v>0.56321737412570105</v>
      </c>
      <c r="BS113" s="16">
        <f t="shared" si="63"/>
        <v>1.2977255095050804E-2</v>
      </c>
      <c r="BT113" s="16">
        <f t="shared" si="64"/>
        <v>2.2027030543998976E-3</v>
      </c>
      <c r="BU113" s="16">
        <f t="shared" si="65"/>
        <v>1.4094514455765561E-2</v>
      </c>
      <c r="BV113" s="16">
        <f t="shared" si="66"/>
        <v>2.1750748874449954E-2</v>
      </c>
      <c r="BW113" s="16">
        <f t="shared" si="67"/>
        <v>1.7109518576710333E-2</v>
      </c>
      <c r="BZ113" s="17"/>
      <c r="CA113" s="17"/>
    </row>
    <row r="114" spans="1:79" x14ac:dyDescent="0.25">
      <c r="A114" s="2">
        <v>36.101608036697222</v>
      </c>
      <c r="B114" s="7">
        <v>0.21949254521049935</v>
      </c>
      <c r="C114" s="7">
        <v>0.26315724033624599</v>
      </c>
      <c r="D114" s="7">
        <v>0.274197320182474</v>
      </c>
      <c r="E114" s="7">
        <v>0.31136890762792729</v>
      </c>
      <c r="F114" s="7">
        <v>0.2233947186265379</v>
      </c>
      <c r="G114" s="7">
        <v>0.33991700937740055</v>
      </c>
      <c r="H114" s="7"/>
      <c r="I114" s="6">
        <f t="shared" si="36"/>
        <v>0</v>
      </c>
      <c r="J114" s="6">
        <f t="shared" si="37"/>
        <v>0</v>
      </c>
      <c r="K114" s="6">
        <f t="shared" si="38"/>
        <v>0</v>
      </c>
      <c r="L114" s="6">
        <f t="shared" si="39"/>
        <v>0</v>
      </c>
      <c r="M114" s="6">
        <f t="shared" si="40"/>
        <v>0</v>
      </c>
      <c r="N114" s="5"/>
      <c r="O114" s="5">
        <v>0.35220000000000001</v>
      </c>
      <c r="P114" s="5">
        <v>0.49349999999999999</v>
      </c>
      <c r="Q114" s="4">
        <v>0.4577</v>
      </c>
      <c r="R114" s="5">
        <v>0.35659999999999997</v>
      </c>
      <c r="S114" s="5">
        <v>0.55359999999999998</v>
      </c>
      <c r="U114" s="24">
        <v>0.14729999999999999</v>
      </c>
      <c r="V114" s="24">
        <v>0.14710000000000001</v>
      </c>
      <c r="W114" s="24">
        <v>0.1472</v>
      </c>
      <c r="X114" s="24">
        <v>0.14710000000000001</v>
      </c>
      <c r="Y114" s="24">
        <v>0.14699999999999999</v>
      </c>
      <c r="AA114" s="7">
        <f t="shared" si="41"/>
        <v>7.9286130485370608E-3</v>
      </c>
      <c r="AB114" s="7">
        <f t="shared" si="42"/>
        <v>4.8093665375148323E-2</v>
      </c>
      <c r="AC114" s="7">
        <f t="shared" si="43"/>
        <v>2.1412788594804073E-2</v>
      </c>
      <c r="AD114" s="7">
        <f t="shared" si="44"/>
        <v>1.7743646985783203E-2</v>
      </c>
      <c r="AE114" s="7">
        <f t="shared" si="45"/>
        <v>4.566042048141792E-2</v>
      </c>
      <c r="AH114" s="7">
        <f t="shared" si="46"/>
        <v>1.3422900138330668E-2</v>
      </c>
      <c r="AI114" s="7">
        <f t="shared" si="47"/>
        <v>1.6153728797566311E-2</v>
      </c>
      <c r="AJ114" s="7">
        <f t="shared" si="48"/>
        <v>2.6951430231746926E-2</v>
      </c>
      <c r="AK114" s="7">
        <f t="shared" si="49"/>
        <v>5.8208840903025876E-3</v>
      </c>
      <c r="AL114" s="7">
        <f t="shared" si="50"/>
        <v>3.7216972507120055E-2</v>
      </c>
      <c r="AO114">
        <v>0.2505</v>
      </c>
      <c r="AP114">
        <v>0.3296</v>
      </c>
      <c r="AQ114">
        <v>0.3594</v>
      </c>
      <c r="AR114">
        <v>0.33250000000000002</v>
      </c>
      <c r="AS114">
        <v>0.36</v>
      </c>
      <c r="AU114" s="11">
        <f t="shared" si="51"/>
        <v>1.602057329294925E-4</v>
      </c>
      <c r="AV114" s="11">
        <f t="shared" si="52"/>
        <v>3.0694569309633029E-3</v>
      </c>
      <c r="AW114" s="11">
        <f t="shared" si="53"/>
        <v>2.3069858344545806E-3</v>
      </c>
      <c r="AX114" s="11">
        <f t="shared" si="54"/>
        <v>1.190396242358234E-2</v>
      </c>
      <c r="AY114" s="11">
        <f t="shared" si="55"/>
        <v>4.0332651234741701E-4</v>
      </c>
      <c r="BB114" s="13">
        <f t="shared" si="56"/>
        <v>36.603420388407315</v>
      </c>
      <c r="BC114" s="13">
        <f t="shared" si="57"/>
        <v>0.5018123517100932</v>
      </c>
      <c r="BD114" s="13">
        <f t="shared" si="58"/>
        <v>0.39451453108195877</v>
      </c>
      <c r="BE114" s="13">
        <f t="shared" si="59"/>
        <v>2.9281990214778415E-2</v>
      </c>
      <c r="BF114" s="13"/>
      <c r="BG114" s="13"/>
      <c r="BH114" s="13">
        <f t="shared" si="60"/>
        <v>0.49349999999999999</v>
      </c>
      <c r="BI114" s="13">
        <f t="shared" si="61"/>
        <v>0.274197320182474</v>
      </c>
      <c r="BJ114" s="13">
        <f t="shared" si="62"/>
        <v>4.8093665375148323E-2</v>
      </c>
      <c r="BK114" s="13"/>
      <c r="BM114" s="16">
        <v>0.34520701480044302</v>
      </c>
      <c r="BN114" s="16">
        <v>0.49285081010709503</v>
      </c>
      <c r="BO114" s="16">
        <v>0.41883652137557198</v>
      </c>
      <c r="BP114" s="16">
        <v>0.35839782562790601</v>
      </c>
      <c r="BQ114" s="16">
        <v>0.56133352158584404</v>
      </c>
      <c r="BS114" s="16">
        <f t="shared" si="63"/>
        <v>6.7321654896255996E-3</v>
      </c>
      <c r="BT114" s="16">
        <f t="shared" si="64"/>
        <v>4.7809348656216347E-2</v>
      </c>
      <c r="BU114" s="16">
        <f t="shared" si="65"/>
        <v>1.1549288004612948E-2</v>
      </c>
      <c r="BV114" s="16">
        <f t="shared" si="66"/>
        <v>1.8225838900022849E-2</v>
      </c>
      <c r="BW114" s="16">
        <f t="shared" si="67"/>
        <v>4.902527187855181E-2</v>
      </c>
      <c r="BZ114" s="17"/>
      <c r="CA114" s="17"/>
    </row>
    <row r="115" spans="1:79" x14ac:dyDescent="0.25">
      <c r="A115" s="2">
        <v>39.168644585887044</v>
      </c>
      <c r="B115" s="7">
        <v>3.1226469942776381E-2</v>
      </c>
      <c r="C115" s="7">
        <v>0.44311668259386483</v>
      </c>
      <c r="D115" s="7">
        <v>0.62567941182059728</v>
      </c>
      <c r="E115" s="7">
        <v>0.58494301080927624</v>
      </c>
      <c r="F115" s="7">
        <v>0.50276794351080989</v>
      </c>
      <c r="G115" s="7">
        <v>0.6276104141417117</v>
      </c>
      <c r="H115" s="7"/>
      <c r="I115" s="6">
        <f t="shared" si="36"/>
        <v>1</v>
      </c>
      <c r="J115" s="6">
        <f t="shared" si="37"/>
        <v>1</v>
      </c>
      <c r="K115" s="6">
        <f t="shared" si="38"/>
        <v>1</v>
      </c>
      <c r="L115" s="6">
        <f t="shared" si="39"/>
        <v>1</v>
      </c>
      <c r="M115" s="6">
        <f t="shared" si="40"/>
        <v>1</v>
      </c>
      <c r="N115" s="5"/>
      <c r="O115" s="5">
        <v>0.34620000000000001</v>
      </c>
      <c r="P115" s="5">
        <v>0.50960000000000005</v>
      </c>
      <c r="Q115" s="4">
        <v>0.45400000000000001</v>
      </c>
      <c r="R115" s="5">
        <v>0.36070000000000002</v>
      </c>
      <c r="S115" s="5">
        <v>0.57899999999999996</v>
      </c>
      <c r="U115" s="24">
        <v>0.18079999999999999</v>
      </c>
      <c r="V115" s="24">
        <v>0.182</v>
      </c>
      <c r="W115" s="24">
        <v>0.18149999999999999</v>
      </c>
      <c r="X115" s="24">
        <v>0.18229999999999999</v>
      </c>
      <c r="Y115" s="24">
        <v>0.18229999999999999</v>
      </c>
      <c r="AA115" s="7">
        <f t="shared" si="41"/>
        <v>9.3928433649999414E-3</v>
      </c>
      <c r="AB115" s="7">
        <f t="shared" si="42"/>
        <v>1.3474429848615806E-2</v>
      </c>
      <c r="AC115" s="7">
        <f t="shared" si="43"/>
        <v>1.7146072079798232E-2</v>
      </c>
      <c r="AD115" s="7">
        <f t="shared" si="44"/>
        <v>2.0183300573390663E-2</v>
      </c>
      <c r="AE115" s="7">
        <f t="shared" si="45"/>
        <v>2.3629723630287291E-3</v>
      </c>
      <c r="AH115" s="7">
        <f t="shared" si="46"/>
        <v>6.8810041967050442E-2</v>
      </c>
      <c r="AI115" s="7">
        <f t="shared" si="47"/>
        <v>0.19685142047347115</v>
      </c>
      <c r="AJ115" s="7">
        <f t="shared" si="48"/>
        <v>0.16276626297085378</v>
      </c>
      <c r="AK115" s="7">
        <f t="shared" si="49"/>
        <v>0.10269970281804763</v>
      </c>
      <c r="AL115" s="7">
        <f t="shared" si="50"/>
        <v>0.19830136494306277</v>
      </c>
      <c r="AO115">
        <v>0.22090000000000001</v>
      </c>
      <c r="AP115">
        <v>0.30280000000000001</v>
      </c>
      <c r="AQ115">
        <v>0.33660000000000001</v>
      </c>
      <c r="AR115">
        <v>0.37240000000000001</v>
      </c>
      <c r="AS115">
        <v>0.36870000000000003</v>
      </c>
      <c r="AU115" s="11">
        <f t="shared" si="51"/>
        <v>4.9380254023022464E-2</v>
      </c>
      <c r="AV115" s="11">
        <f t="shared" si="52"/>
        <v>0.10425111457761484</v>
      </c>
      <c r="AW115" s="11">
        <f t="shared" si="53"/>
        <v>6.1674251017816289E-2</v>
      </c>
      <c r="AX115" s="11">
        <f t="shared" si="54"/>
        <v>1.6995800695237716E-2</v>
      </c>
      <c r="AY115" s="11">
        <f t="shared" si="55"/>
        <v>6.7034602551032649E-2</v>
      </c>
      <c r="BB115" s="13">
        <f t="shared" si="56"/>
        <v>39.713088745630877</v>
      </c>
      <c r="BC115" s="13">
        <f t="shared" si="57"/>
        <v>0.54444415974383276</v>
      </c>
      <c r="BD115" s="13">
        <f t="shared" si="58"/>
        <v>0.39957769118097775</v>
      </c>
      <c r="BE115" s="13">
        <f t="shared" si="59"/>
        <v>1.0648228175894428E-2</v>
      </c>
      <c r="BF115" s="13"/>
      <c r="BG115" s="13"/>
      <c r="BH115" s="13">
        <f t="shared" si="60"/>
        <v>0.50960000000000005</v>
      </c>
      <c r="BI115" s="13">
        <f t="shared" si="61"/>
        <v>0.62567941182059728</v>
      </c>
      <c r="BJ115" s="13">
        <f t="shared" si="62"/>
        <v>1.3474429848615806E-2</v>
      </c>
      <c r="BK115" s="13"/>
      <c r="BM115" s="16">
        <v>0.33725080515295203</v>
      </c>
      <c r="BN115" s="16">
        <v>0.50526419982348902</v>
      </c>
      <c r="BO115" s="16">
        <v>0.41976363689222002</v>
      </c>
      <c r="BP115" s="16">
        <v>0.38050009614890001</v>
      </c>
      <c r="BQ115" s="16">
        <v>0.57307952930952499</v>
      </c>
      <c r="BS115" s="16">
        <f t="shared" si="63"/>
        <v>1.120758400633437E-2</v>
      </c>
      <c r="BT115" s="16">
        <f t="shared" si="64"/>
        <v>1.4499823280308523E-2</v>
      </c>
      <c r="BU115" s="16">
        <f t="shared" si="65"/>
        <v>2.7284225567630674E-2</v>
      </c>
      <c r="BV115" s="16">
        <f t="shared" si="66"/>
        <v>1.4949426498515292E-2</v>
      </c>
      <c r="BW115" s="16">
        <f t="shared" si="67"/>
        <v>2.9736174005812106E-3</v>
      </c>
      <c r="BZ115" s="17"/>
      <c r="CA115" s="17"/>
    </row>
    <row r="116" spans="1:79" x14ac:dyDescent="0.25">
      <c r="A116" s="2">
        <v>44.238151891265886</v>
      </c>
      <c r="B116" s="7">
        <v>0.18590647360105134</v>
      </c>
      <c r="C116" s="7">
        <v>0.331157789748381</v>
      </c>
      <c r="D116" s="7">
        <v>0.40953786453616642</v>
      </c>
      <c r="E116" s="7">
        <v>0.42907134977586142</v>
      </c>
      <c r="F116" s="7">
        <v>0.32866388408949476</v>
      </c>
      <c r="G116" s="7">
        <v>0.62612699707018815</v>
      </c>
      <c r="H116" s="7"/>
      <c r="I116" s="6">
        <f t="shared" si="36"/>
        <v>1</v>
      </c>
      <c r="J116" s="6">
        <f t="shared" si="37"/>
        <v>0</v>
      </c>
      <c r="K116" s="6">
        <f t="shared" si="38"/>
        <v>1</v>
      </c>
      <c r="L116" s="6">
        <f t="shared" si="39"/>
        <v>0</v>
      </c>
      <c r="M116" s="6">
        <f t="shared" si="40"/>
        <v>1</v>
      </c>
      <c r="N116" s="5"/>
      <c r="O116" s="5">
        <v>0.35220000000000001</v>
      </c>
      <c r="P116" s="5">
        <v>0.49630000000000002</v>
      </c>
      <c r="Q116" s="4">
        <v>0.45979999999999999</v>
      </c>
      <c r="R116" s="5">
        <v>0.35720000000000002</v>
      </c>
      <c r="S116" s="5">
        <v>0.55859999999999999</v>
      </c>
      <c r="U116" s="24">
        <v>0.15740000000000001</v>
      </c>
      <c r="V116" s="24">
        <v>0.15770000000000001</v>
      </c>
      <c r="W116" s="24">
        <v>0.15759999999999999</v>
      </c>
      <c r="X116" s="24">
        <v>0.1578</v>
      </c>
      <c r="Y116" s="24">
        <v>0.1578</v>
      </c>
      <c r="AA116" s="7">
        <f t="shared" si="41"/>
        <v>4.427746122733401E-4</v>
      </c>
      <c r="AB116" s="7">
        <f t="shared" si="42"/>
        <v>7.5276681502446123E-3</v>
      </c>
      <c r="AC116" s="7">
        <f t="shared" si="43"/>
        <v>9.4424994459745113E-4</v>
      </c>
      <c r="AD116" s="7">
        <f t="shared" si="44"/>
        <v>8.1430991125779116E-4</v>
      </c>
      <c r="AE116" s="7">
        <f t="shared" si="45"/>
        <v>4.5598953333172015E-3</v>
      </c>
      <c r="AH116" s="7">
        <f t="shared" si="46"/>
        <v>3.0191769498242576E-2</v>
      </c>
      <c r="AI116" s="7">
        <f t="shared" si="47"/>
        <v>6.3422310014136507E-2</v>
      </c>
      <c r="AJ116" s="7">
        <f t="shared" si="48"/>
        <v>7.3696693749128087E-2</v>
      </c>
      <c r="AK116" s="7">
        <f t="shared" si="49"/>
        <v>2.9194466886148303E-2</v>
      </c>
      <c r="AL116" s="7">
        <f t="shared" si="50"/>
        <v>0.21933017618478001</v>
      </c>
      <c r="AO116">
        <v>0.24349999999999999</v>
      </c>
      <c r="AP116">
        <v>0.32140000000000002</v>
      </c>
      <c r="AQ116">
        <v>0.3543</v>
      </c>
      <c r="AR116">
        <v>0.34129999999999999</v>
      </c>
      <c r="AS116">
        <v>0.36149999999999999</v>
      </c>
      <c r="AU116" s="11">
        <f t="shared" si="51"/>
        <v>7.6838881035713709E-3</v>
      </c>
      <c r="AV116" s="11">
        <f t="shared" si="52"/>
        <v>7.7682831649956187E-3</v>
      </c>
      <c r="AW116" s="11">
        <f t="shared" si="53"/>
        <v>5.5907547473042114E-3</v>
      </c>
      <c r="AX116" s="11">
        <f t="shared" si="54"/>
        <v>1.5967142530372343E-4</v>
      </c>
      <c r="AY116" s="11">
        <f t="shared" si="55"/>
        <v>7.0027447578385374E-2</v>
      </c>
      <c r="BB116" s="13">
        <f t="shared" si="56"/>
        <v>44.853062202554483</v>
      </c>
      <c r="BC116" s="13">
        <f t="shared" si="57"/>
        <v>0.61491031128859674</v>
      </c>
      <c r="BD116" s="13">
        <f t="shared" si="58"/>
        <v>0.40794659278961953</v>
      </c>
      <c r="BE116" s="13">
        <f t="shared" si="59"/>
        <v>6.2857478988288399E-3</v>
      </c>
      <c r="BF116" s="13"/>
      <c r="BG116" s="13"/>
      <c r="BH116" s="13">
        <f t="shared" si="60"/>
        <v>0.49630000000000002</v>
      </c>
      <c r="BI116" s="13">
        <f t="shared" si="61"/>
        <v>0.40953786453616642</v>
      </c>
      <c r="BJ116" s="13">
        <f t="shared" si="62"/>
        <v>7.5276681502446123E-3</v>
      </c>
      <c r="BK116" s="13"/>
      <c r="BM116" s="16">
        <v>0.34378731939865997</v>
      </c>
      <c r="BN116" s="16">
        <v>0.49506583875537302</v>
      </c>
      <c r="BO116" s="16">
        <v>0.41900195462761303</v>
      </c>
      <c r="BP116" s="16">
        <v>0.36234172520042501</v>
      </c>
      <c r="BQ116" s="16">
        <v>0.56342946348449297</v>
      </c>
      <c r="BS116" s="16">
        <f t="shared" si="63"/>
        <v>1.5950501918727565E-4</v>
      </c>
      <c r="BT116" s="16">
        <f t="shared" si="64"/>
        <v>7.3150343740412691E-3</v>
      </c>
      <c r="BU116" s="16">
        <f t="shared" si="65"/>
        <v>1.013927186515683E-4</v>
      </c>
      <c r="BV116" s="16">
        <f t="shared" si="66"/>
        <v>1.1341969818930637E-3</v>
      </c>
      <c r="BW116" s="16">
        <f t="shared" si="67"/>
        <v>3.9309807177293756E-3</v>
      </c>
      <c r="BZ116" s="17"/>
      <c r="CA116" s="17"/>
    </row>
    <row r="117" spans="1:79" x14ac:dyDescent="0.25">
      <c r="A117" s="2">
        <v>45.04244009441328</v>
      </c>
      <c r="B117" s="7">
        <v>0.10965418773662416</v>
      </c>
      <c r="C117" s="7">
        <v>0.31448146682407391</v>
      </c>
      <c r="D117" s="7">
        <v>0.50527140003088777</v>
      </c>
      <c r="E117" s="7">
        <v>0.31267480196472708</v>
      </c>
      <c r="F117" s="7">
        <v>0.25110799732279682</v>
      </c>
      <c r="G117" s="7">
        <v>0.37434828989561797</v>
      </c>
      <c r="H117" s="7"/>
      <c r="I117" s="6">
        <f t="shared" si="36"/>
        <v>0</v>
      </c>
      <c r="J117" s="6">
        <f t="shared" si="37"/>
        <v>0</v>
      </c>
      <c r="K117" s="6">
        <f t="shared" si="38"/>
        <v>0</v>
      </c>
      <c r="L117" s="6">
        <f t="shared" si="39"/>
        <v>0</v>
      </c>
      <c r="M117" s="6">
        <f t="shared" si="40"/>
        <v>0</v>
      </c>
      <c r="N117" s="5"/>
      <c r="O117" s="5">
        <v>0.35139999999999999</v>
      </c>
      <c r="P117" s="5">
        <v>0.50339999999999996</v>
      </c>
      <c r="Q117" s="4">
        <v>0.46279999999999999</v>
      </c>
      <c r="R117" s="5">
        <v>0.35849999999999999</v>
      </c>
      <c r="S117" s="5">
        <v>0.57030000000000003</v>
      </c>
      <c r="U117" s="24">
        <v>0.17319999999999999</v>
      </c>
      <c r="V117" s="24">
        <v>0.17419999999999999</v>
      </c>
      <c r="W117" s="24">
        <v>0.17380000000000001</v>
      </c>
      <c r="X117" s="24">
        <v>0.1744</v>
      </c>
      <c r="Y117" s="24">
        <v>0.17449999999999999</v>
      </c>
      <c r="AA117" s="7">
        <f t="shared" si="41"/>
        <v>1.3629780918619548E-3</v>
      </c>
      <c r="AB117" s="7">
        <f t="shared" si="42"/>
        <v>3.5021380756069165E-6</v>
      </c>
      <c r="AC117" s="7">
        <f t="shared" si="43"/>
        <v>2.2537575085129911E-2</v>
      </c>
      <c r="AD117" s="7">
        <f t="shared" si="44"/>
        <v>1.1533042239020413E-2</v>
      </c>
      <c r="AE117" s="7">
        <f t="shared" si="45"/>
        <v>3.8397072692831789E-2</v>
      </c>
      <c r="AH117" s="7">
        <f t="shared" si="46"/>
        <v>1.9960452867961897E-2</v>
      </c>
      <c r="AI117" s="7">
        <f t="shared" si="47"/>
        <v>0.1096082719184121</v>
      </c>
      <c r="AJ117" s="7">
        <f t="shared" si="48"/>
        <v>1.9286210620742161E-2</v>
      </c>
      <c r="AK117" s="7">
        <f t="shared" si="49"/>
        <v>5.8841168532742039E-3</v>
      </c>
      <c r="AL117" s="7">
        <f t="shared" si="50"/>
        <v>3.9939338974202966E-2</v>
      </c>
      <c r="AO117">
        <v>0.2293</v>
      </c>
      <c r="AP117">
        <v>0.30840000000000001</v>
      </c>
      <c r="AQ117">
        <v>0.34389999999999998</v>
      </c>
      <c r="AR117">
        <v>0.36030000000000001</v>
      </c>
      <c r="AS117">
        <v>0.36520000000000002</v>
      </c>
      <c r="AU117" s="11">
        <f t="shared" si="51"/>
        <v>7.2558822903008033E-3</v>
      </c>
      <c r="AV117" s="11">
        <f t="shared" si="52"/>
        <v>3.8758348150121837E-2</v>
      </c>
      <c r="AW117" s="11">
        <f t="shared" si="53"/>
        <v>9.750129923420109E-4</v>
      </c>
      <c r="AX117" s="11">
        <f t="shared" si="54"/>
        <v>1.1922893448658349E-2</v>
      </c>
      <c r="AY117" s="11">
        <f t="shared" si="55"/>
        <v>8.3691208014265381E-5</v>
      </c>
      <c r="BB117" s="13">
        <f t="shared" si="56"/>
        <v>45.668530011725629</v>
      </c>
      <c r="BC117" s="13">
        <f t="shared" si="57"/>
        <v>0.62608991731234909</v>
      </c>
      <c r="BD117" s="13">
        <f t="shared" si="58"/>
        <v>0.40927433697296306</v>
      </c>
      <c r="BE117" s="13">
        <f t="shared" si="59"/>
        <v>2.5016590998331749E-2</v>
      </c>
      <c r="BF117" s="13"/>
      <c r="BG117" s="13"/>
      <c r="BH117" s="13">
        <f t="shared" si="60"/>
        <v>0.50339999999999996</v>
      </c>
      <c r="BI117" s="13">
        <f t="shared" si="61"/>
        <v>0.50527140003088777</v>
      </c>
      <c r="BJ117" s="13">
        <f t="shared" si="62"/>
        <v>3.5021380756069165E-6</v>
      </c>
      <c r="BK117" s="13"/>
      <c r="BM117" s="16">
        <v>0.34056765304104603</v>
      </c>
      <c r="BN117" s="16">
        <v>0.50008920729700501</v>
      </c>
      <c r="BO117" s="16">
        <v>0.41937713360992201</v>
      </c>
      <c r="BP117" s="16">
        <v>0.37128592601667498</v>
      </c>
      <c r="BQ117" s="16">
        <v>0.56818276029035897</v>
      </c>
      <c r="BS117" s="16">
        <f t="shared" si="63"/>
        <v>6.8048911134654607E-4</v>
      </c>
      <c r="BT117" s="16">
        <f t="shared" si="64"/>
        <v>2.6855121531107297E-5</v>
      </c>
      <c r="BU117" s="16">
        <f t="shared" si="65"/>
        <v>1.1385387578521169E-2</v>
      </c>
      <c r="BV117" s="16">
        <f t="shared" si="66"/>
        <v>1.4442734545150866E-2</v>
      </c>
      <c r="BW117" s="16">
        <f t="shared" si="67"/>
        <v>3.7571801913209725E-2</v>
      </c>
      <c r="BZ117" s="17"/>
      <c r="CA117" s="17"/>
    </row>
    <row r="118" spans="1:79" x14ac:dyDescent="0.25">
      <c r="A118" s="2">
        <v>48.106444111083775</v>
      </c>
      <c r="B118" s="7">
        <v>7.1032811600394832E-2</v>
      </c>
      <c r="C118" s="7">
        <v>0.37647889921064531</v>
      </c>
      <c r="D118" s="7">
        <v>0.48377089173179916</v>
      </c>
      <c r="E118" s="7">
        <v>0.49705736472008649</v>
      </c>
      <c r="F118" s="7">
        <v>0.41766652468710741</v>
      </c>
      <c r="G118" s="7">
        <v>0.6404739900821298</v>
      </c>
      <c r="H118" s="7"/>
      <c r="I118" s="6">
        <f t="shared" si="36"/>
        <v>1</v>
      </c>
      <c r="J118" s="6">
        <f t="shared" si="37"/>
        <v>0</v>
      </c>
      <c r="K118" s="6">
        <f t="shared" si="38"/>
        <v>1</v>
      </c>
      <c r="L118" s="6">
        <f t="shared" si="39"/>
        <v>1</v>
      </c>
      <c r="M118" s="6">
        <f t="shared" si="40"/>
        <v>1</v>
      </c>
      <c r="N118" s="5"/>
      <c r="O118" s="5">
        <v>0.35010000000000002</v>
      </c>
      <c r="P118" s="5">
        <v>0.50670000000000004</v>
      </c>
      <c r="Q118" s="4">
        <v>0.4612</v>
      </c>
      <c r="R118" s="5">
        <v>0.35930000000000001</v>
      </c>
      <c r="S118" s="5">
        <v>0.57509999999999994</v>
      </c>
      <c r="U118" s="24">
        <v>0.17780000000000001</v>
      </c>
      <c r="V118" s="24">
        <v>0.1789</v>
      </c>
      <c r="W118" s="24">
        <v>0.1784</v>
      </c>
      <c r="X118" s="24">
        <v>0.1792</v>
      </c>
      <c r="Y118" s="24">
        <v>0.1792</v>
      </c>
      <c r="AA118" s="7">
        <f t="shared" si="41"/>
        <v>6.9584632356538268E-4</v>
      </c>
      <c r="AB118" s="7">
        <f t="shared" si="42"/>
        <v>5.2574400597487801E-4</v>
      </c>
      <c r="AC118" s="7">
        <f t="shared" si="43"/>
        <v>1.2857506046693036E-3</v>
      </c>
      <c r="AD118" s="7">
        <f t="shared" si="44"/>
        <v>3.4066512040507179E-3</v>
      </c>
      <c r="AE118" s="7">
        <f t="shared" si="45"/>
        <v>4.273758579258412E-3</v>
      </c>
      <c r="AH118" s="7">
        <f t="shared" si="46"/>
        <v>3.9473304991553756E-2</v>
      </c>
      <c r="AI118" s="7">
        <f t="shared" si="47"/>
        <v>9.2946260625342406E-2</v>
      </c>
      <c r="AJ118" s="7">
        <f t="shared" si="48"/>
        <v>0.10154251609035023</v>
      </c>
      <c r="AK118" s="7">
        <f t="shared" si="49"/>
        <v>5.6866283396346806E-2</v>
      </c>
      <c r="AL118" s="7">
        <f t="shared" si="50"/>
        <v>0.21277369392628875</v>
      </c>
      <c r="AO118">
        <v>0.2243</v>
      </c>
      <c r="AP118">
        <v>0.3049</v>
      </c>
      <c r="AQ118">
        <v>0.33979999999999999</v>
      </c>
      <c r="AR118">
        <v>0.36730000000000002</v>
      </c>
      <c r="AS118">
        <v>0.36709999999999998</v>
      </c>
      <c r="AU118" s="11">
        <f t="shared" si="51"/>
        <v>2.3158417364963744E-2</v>
      </c>
      <c r="AV118" s="11">
        <f t="shared" si="52"/>
        <v>3.1994795908929015E-2</v>
      </c>
      <c r="AW118" s="11">
        <f t="shared" si="53"/>
        <v>2.4729878758706306E-2</v>
      </c>
      <c r="AX118" s="11">
        <f t="shared" si="54"/>
        <v>2.5367868090569986E-3</v>
      </c>
      <c r="AY118" s="11">
        <f t="shared" si="55"/>
        <v>7.4733338453424406E-2</v>
      </c>
      <c r="BB118" s="13">
        <f t="shared" si="56"/>
        <v>48.775123684227843</v>
      </c>
      <c r="BC118" s="13">
        <f t="shared" si="57"/>
        <v>0.66867957314406823</v>
      </c>
      <c r="BD118" s="13">
        <f t="shared" si="58"/>
        <v>0.41433249087221713</v>
      </c>
      <c r="BE118" s="13">
        <f t="shared" si="59"/>
        <v>1.1115781478831836E-5</v>
      </c>
      <c r="BF118" s="13"/>
      <c r="BG118" s="13"/>
      <c r="BH118" s="13">
        <f t="shared" si="60"/>
        <v>0.50670000000000004</v>
      </c>
      <c r="BI118" s="13">
        <f t="shared" si="61"/>
        <v>0.48377089173179916</v>
      </c>
      <c r="BJ118" s="13">
        <f t="shared" si="62"/>
        <v>5.2574400597487801E-4</v>
      </c>
      <c r="BK118" s="13"/>
      <c r="BM118" s="16">
        <v>0.33893246815863498</v>
      </c>
      <c r="BN118" s="16">
        <v>0.502640445650826</v>
      </c>
      <c r="BO118" s="16">
        <v>0.41956767726629102</v>
      </c>
      <c r="BP118" s="16">
        <v>0.37582845320288</v>
      </c>
      <c r="BQ118" s="16">
        <v>0.57059683622719604</v>
      </c>
      <c r="BS118" s="16">
        <f t="shared" si="63"/>
        <v>1.4097344847433656E-3</v>
      </c>
      <c r="BT118" s="16">
        <f t="shared" si="64"/>
        <v>3.5606006510306107E-4</v>
      </c>
      <c r="BU118" s="16">
        <f t="shared" si="65"/>
        <v>6.0046516616869081E-3</v>
      </c>
      <c r="BV118" s="16">
        <f t="shared" si="66"/>
        <v>1.750424225519323E-3</v>
      </c>
      <c r="BW118" s="16">
        <f t="shared" si="67"/>
        <v>4.8828166308660841E-3</v>
      </c>
      <c r="BZ118" s="17"/>
      <c r="CA118" s="17"/>
    </row>
    <row r="119" spans="1:79" x14ac:dyDescent="0.25">
      <c r="A119" s="2">
        <v>39.938825089572241</v>
      </c>
      <c r="B119" s="7">
        <v>1.6948194161280301E-2</v>
      </c>
      <c r="C119" s="7">
        <v>0.26198011328133775</v>
      </c>
      <c r="D119" s="7">
        <v>0.22740925223626834</v>
      </c>
      <c r="E119" s="7">
        <v>0.1947773819313815</v>
      </c>
      <c r="F119" s="7">
        <v>0.10132773575656823</v>
      </c>
      <c r="G119" s="7">
        <v>0.33581178346883889</v>
      </c>
      <c r="H119" s="7"/>
      <c r="I119" s="6">
        <f t="shared" si="36"/>
        <v>0</v>
      </c>
      <c r="J119" s="6">
        <f t="shared" si="37"/>
        <v>0</v>
      </c>
      <c r="K119" s="6">
        <f t="shared" si="38"/>
        <v>0</v>
      </c>
      <c r="L119" s="6">
        <f t="shared" si="39"/>
        <v>0</v>
      </c>
      <c r="M119" s="6">
        <f t="shared" si="40"/>
        <v>0</v>
      </c>
      <c r="N119" s="5"/>
      <c r="O119" s="5">
        <v>0.34320000000000001</v>
      </c>
      <c r="P119" s="5">
        <v>0.51060000000000005</v>
      </c>
      <c r="Q119" s="4">
        <v>0.44929999999999998</v>
      </c>
      <c r="R119" s="5">
        <v>0.36170000000000002</v>
      </c>
      <c r="S119" s="5">
        <v>0.58009999999999995</v>
      </c>
      <c r="U119" s="24">
        <v>0.18149999999999999</v>
      </c>
      <c r="V119" s="24">
        <v>0.18279999999999999</v>
      </c>
      <c r="W119" s="24">
        <v>0.1822</v>
      </c>
      <c r="X119" s="24">
        <v>0.183</v>
      </c>
      <c r="Y119" s="24">
        <v>0.18310000000000001</v>
      </c>
      <c r="AA119" s="7">
        <f t="shared" si="41"/>
        <v>6.5966699985923298E-3</v>
      </c>
      <c r="AB119" s="7">
        <f t="shared" si="42"/>
        <v>8.019699961898151E-2</v>
      </c>
      <c r="AC119" s="7">
        <f t="shared" si="43"/>
        <v>6.4781763108503837E-2</v>
      </c>
      <c r="AD119" s="7">
        <f t="shared" si="44"/>
        <v>6.7793715987251466E-2</v>
      </c>
      <c r="AE119" s="7">
        <f t="shared" si="45"/>
        <v>5.967673273597543E-2</v>
      </c>
      <c r="AH119" s="7">
        <f t="shared" si="46"/>
        <v>6.4770486337769571E-3</v>
      </c>
      <c r="AI119" s="7">
        <f t="shared" si="47"/>
        <v>1.9899853850790131E-3</v>
      </c>
      <c r="AJ119" s="7">
        <f t="shared" si="48"/>
        <v>1.5819053624784179E-4</v>
      </c>
      <c r="AK119" s="7">
        <f t="shared" si="49"/>
        <v>6.6703587466489436E-3</v>
      </c>
      <c r="AL119" s="7">
        <f t="shared" si="50"/>
        <v>2.3320888810233531E-2</v>
      </c>
      <c r="AO119">
        <v>0.22009999999999999</v>
      </c>
      <c r="AP119">
        <v>0.30230000000000001</v>
      </c>
      <c r="AQ119">
        <v>0.3357</v>
      </c>
      <c r="AR119">
        <v>0.37369999999999998</v>
      </c>
      <c r="AS119">
        <v>0.36930000000000002</v>
      </c>
      <c r="AU119" s="11">
        <f t="shared" si="51"/>
        <v>1.7539438884576831E-3</v>
      </c>
      <c r="AV119" s="11">
        <f t="shared" si="52"/>
        <v>5.6086241006108803E-3</v>
      </c>
      <c r="AW119" s="11">
        <f t="shared" si="53"/>
        <v>1.9859184283313722E-2</v>
      </c>
      <c r="AX119" s="11">
        <f t="shared" si="54"/>
        <v>7.4186650329093815E-2</v>
      </c>
      <c r="AY119" s="11">
        <f t="shared" si="55"/>
        <v>1.1214606464379337E-3</v>
      </c>
      <c r="BB119" s="13">
        <f t="shared" si="56"/>
        <v>40.493974758317293</v>
      </c>
      <c r="BC119" s="13">
        <f t="shared" si="57"/>
        <v>0.55514966874505234</v>
      </c>
      <c r="BD119" s="13">
        <f t="shared" si="58"/>
        <v>0.40084912930463801</v>
      </c>
      <c r="BE119" s="13">
        <f t="shared" si="59"/>
        <v>8.9713065192977698E-2</v>
      </c>
      <c r="BF119" s="13"/>
      <c r="BG119" s="13"/>
      <c r="BH119" s="13">
        <f t="shared" si="60"/>
        <v>0.51060000000000005</v>
      </c>
      <c r="BI119" s="13">
        <f t="shared" si="61"/>
        <v>0.22740925223626834</v>
      </c>
      <c r="BJ119" s="13">
        <f t="shared" si="62"/>
        <v>8.019699961898151E-2</v>
      </c>
      <c r="BK119" s="13"/>
      <c r="BM119" s="16">
        <v>0.33664658955040699</v>
      </c>
      <c r="BN119" s="16">
        <v>0.50620690546844105</v>
      </c>
      <c r="BO119" s="16">
        <v>0.41983404449651202</v>
      </c>
      <c r="BP119" s="16">
        <v>0.38217860102648998</v>
      </c>
      <c r="BQ119" s="16">
        <v>0.573971552200914</v>
      </c>
      <c r="BS119" s="16">
        <f t="shared" si="63"/>
        <v>5.5750826784394811E-3</v>
      </c>
      <c r="BT119" s="16">
        <f t="shared" si="64"/>
        <v>7.7728131447766816E-2</v>
      </c>
      <c r="BU119" s="16">
        <f t="shared" si="65"/>
        <v>5.0650501364955018E-2</v>
      </c>
      <c r="BV119" s="16">
        <f t="shared" si="66"/>
        <v>7.8877208522863743E-2</v>
      </c>
      <c r="BW119" s="16">
        <f t="shared" si="67"/>
        <v>5.6720075442515505E-2</v>
      </c>
      <c r="BZ119" s="17"/>
      <c r="CA119" s="17"/>
    </row>
    <row r="120" spans="1:79" x14ac:dyDescent="0.25">
      <c r="A120" s="2">
        <v>37.485191646130637</v>
      </c>
      <c r="B120" s="7">
        <v>6.4398563326378777E-2</v>
      </c>
      <c r="C120" s="7">
        <v>0.29225124621986653</v>
      </c>
      <c r="D120" s="7">
        <v>0.3847326347565207</v>
      </c>
      <c r="E120" s="7">
        <v>0.34237941230214114</v>
      </c>
      <c r="F120" s="7">
        <v>0.29317279469283208</v>
      </c>
      <c r="G120" s="7">
        <v>0.39135004238686288</v>
      </c>
      <c r="H120" s="7"/>
      <c r="I120" s="6">
        <f t="shared" si="36"/>
        <v>0</v>
      </c>
      <c r="J120" s="6">
        <f t="shared" si="37"/>
        <v>0</v>
      </c>
      <c r="K120" s="6">
        <f t="shared" si="38"/>
        <v>0</v>
      </c>
      <c r="L120" s="6">
        <f t="shared" si="39"/>
        <v>0</v>
      </c>
      <c r="M120" s="6">
        <f t="shared" si="40"/>
        <v>0</v>
      </c>
      <c r="N120" s="5"/>
      <c r="O120" s="5">
        <v>0.34970000000000001</v>
      </c>
      <c r="P120" s="5">
        <v>0.50719999999999998</v>
      </c>
      <c r="Q120" s="4">
        <v>0.46039999999999998</v>
      </c>
      <c r="R120" s="5">
        <v>0.35949999999999999</v>
      </c>
      <c r="S120" s="5">
        <v>0.57589999999999997</v>
      </c>
      <c r="U120" s="24">
        <v>0.1784</v>
      </c>
      <c r="V120" s="24">
        <v>0.17949999999999999</v>
      </c>
      <c r="W120" s="24">
        <v>0.17910000000000001</v>
      </c>
      <c r="X120" s="24">
        <v>0.17979999999999999</v>
      </c>
      <c r="Y120" s="24">
        <v>0.1799</v>
      </c>
      <c r="AA120" s="7">
        <f t="shared" si="41"/>
        <v>3.3003593108904003E-3</v>
      </c>
      <c r="AB120" s="7">
        <f t="shared" si="42"/>
        <v>1.4998255549679759E-2</v>
      </c>
      <c r="AC120" s="7">
        <f t="shared" si="43"/>
        <v>1.3928859120547988E-2</v>
      </c>
      <c r="AD120" s="7">
        <f t="shared" si="44"/>
        <v>4.3992981638592017E-3</v>
      </c>
      <c r="AE120" s="7">
        <f t="shared" si="45"/>
        <v>3.4058686855010692E-2</v>
      </c>
      <c r="AH120" s="7">
        <f t="shared" si="46"/>
        <v>1.2962106265816674E-2</v>
      </c>
      <c r="AI120" s="7">
        <f t="shared" si="47"/>
        <v>4.2120434369103434E-2</v>
      </c>
      <c r="AJ120" s="7">
        <f t="shared" si="48"/>
        <v>2.6660166481732597E-2</v>
      </c>
      <c r="AK120" s="7">
        <f t="shared" si="49"/>
        <v>1.2853390576463057E-2</v>
      </c>
      <c r="AL120" s="7">
        <f t="shared" si="50"/>
        <v>4.4711120425406106E-2</v>
      </c>
      <c r="AO120">
        <v>0.22359999999999999</v>
      </c>
      <c r="AP120">
        <v>0.3044</v>
      </c>
      <c r="AQ120">
        <v>0.33929999999999999</v>
      </c>
      <c r="AR120">
        <v>0.36830000000000002</v>
      </c>
      <c r="AS120">
        <v>0.36730000000000002</v>
      </c>
      <c r="AU120" s="11">
        <f t="shared" si="51"/>
        <v>4.7129936075407403E-3</v>
      </c>
      <c r="AV120" s="11">
        <f t="shared" si="52"/>
        <v>6.4533322069245565E-3</v>
      </c>
      <c r="AW120" s="11">
        <f t="shared" si="53"/>
        <v>9.482780126578251E-6</v>
      </c>
      <c r="AX120" s="11">
        <f t="shared" si="54"/>
        <v>5.6440969772653619E-3</v>
      </c>
      <c r="AY120" s="11">
        <f t="shared" si="55"/>
        <v>5.7840453880990059E-4</v>
      </c>
      <c r="BB120" s="13">
        <f t="shared" si="56"/>
        <v>38.006235810011852</v>
      </c>
      <c r="BC120" s="13">
        <f t="shared" si="57"/>
        <v>0.52104416388121422</v>
      </c>
      <c r="BD120" s="13">
        <f t="shared" si="58"/>
        <v>0.39679859428517983</v>
      </c>
      <c r="BE120" s="13">
        <f t="shared" si="59"/>
        <v>1.0738306341153418E-2</v>
      </c>
      <c r="BF120" s="13"/>
      <c r="BG120" s="13"/>
      <c r="BH120" s="13">
        <f t="shared" si="60"/>
        <v>0.50719999999999998</v>
      </c>
      <c r="BI120" s="13">
        <f t="shared" si="61"/>
        <v>0.3847326347565207</v>
      </c>
      <c r="BJ120" s="13">
        <f t="shared" si="62"/>
        <v>1.4998255549679759E-2</v>
      </c>
      <c r="BK120" s="13"/>
      <c r="BM120" s="16">
        <v>0.33865359941899897</v>
      </c>
      <c r="BN120" s="16">
        <v>0.50307554056388104</v>
      </c>
      <c r="BO120" s="16">
        <v>0.41960017308365599</v>
      </c>
      <c r="BP120" s="16">
        <v>0.37660314776176801</v>
      </c>
      <c r="BQ120" s="16">
        <v>0.57100853910014504</v>
      </c>
      <c r="BS120" s="16">
        <f t="shared" si="63"/>
        <v>2.1531783824170368E-3</v>
      </c>
      <c r="BT120" s="16">
        <f t="shared" si="64"/>
        <v>1.4005043354929763E-2</v>
      </c>
      <c r="BU120" s="16">
        <f t="shared" si="65"/>
        <v>5.9630458956759424E-3</v>
      </c>
      <c r="BV120" s="16">
        <f t="shared" si="66"/>
        <v>6.9606238132073062E-3</v>
      </c>
      <c r="BW120" s="16">
        <f t="shared" si="67"/>
        <v>3.2277175441276416E-2</v>
      </c>
      <c r="BZ120" s="17"/>
      <c r="CA120" s="17"/>
    </row>
    <row r="121" spans="1:79" x14ac:dyDescent="0.25">
      <c r="A121" s="2">
        <v>42.952215111977821</v>
      </c>
      <c r="B121" s="7">
        <v>2.7174772786639999E-2</v>
      </c>
      <c r="C121" s="7">
        <v>0.4874368818095412</v>
      </c>
      <c r="D121" s="7">
        <v>0.552874342080933</v>
      </c>
      <c r="E121" s="7">
        <v>0.47349254109035388</v>
      </c>
      <c r="F121" s="7">
        <v>0.53787186730684178</v>
      </c>
      <c r="G121" s="7">
        <v>0.76796574974695009</v>
      </c>
      <c r="H121" s="7"/>
      <c r="I121" s="6">
        <f t="shared" si="36"/>
        <v>1</v>
      </c>
      <c r="J121" s="6">
        <f t="shared" si="37"/>
        <v>1</v>
      </c>
      <c r="K121" s="6">
        <f t="shared" si="38"/>
        <v>1</v>
      </c>
      <c r="L121" s="6">
        <f t="shared" si="39"/>
        <v>1</v>
      </c>
      <c r="M121" s="6">
        <f t="shared" si="40"/>
        <v>1</v>
      </c>
      <c r="N121" s="5"/>
      <c r="O121" s="5">
        <v>0.34549999999999997</v>
      </c>
      <c r="P121" s="5">
        <v>0.50990000000000002</v>
      </c>
      <c r="Q121" s="4">
        <v>0.45279999999999998</v>
      </c>
      <c r="R121" s="5">
        <v>0.36099999999999999</v>
      </c>
      <c r="S121" s="5">
        <v>0.57930000000000004</v>
      </c>
      <c r="U121" s="24">
        <v>0.18099999999999999</v>
      </c>
      <c r="V121" s="24">
        <v>0.1822</v>
      </c>
      <c r="W121" s="24">
        <v>0.1817</v>
      </c>
      <c r="X121" s="24">
        <v>0.1825</v>
      </c>
      <c r="Y121" s="24">
        <v>0.18260000000000001</v>
      </c>
      <c r="AA121" s="7">
        <f t="shared" si="41"/>
        <v>2.0146078417815676E-2</v>
      </c>
      <c r="AB121" s="7">
        <f t="shared" si="42"/>
        <v>1.8467940772890473E-3</v>
      </c>
      <c r="AC121" s="7">
        <f t="shared" si="43"/>
        <v>4.2818125677598456E-4</v>
      </c>
      <c r="AD121" s="7">
        <f t="shared" si="44"/>
        <v>3.128365744460905E-2</v>
      </c>
      <c r="AE121" s="7">
        <f t="shared" si="45"/>
        <v>3.5594765127578781E-2</v>
      </c>
      <c r="AH121" s="7">
        <f t="shared" si="46"/>
        <v>9.3903562533154725E-2</v>
      </c>
      <c r="AI121" s="7">
        <f t="shared" si="47"/>
        <v>0.1373994678771325</v>
      </c>
      <c r="AJ121" s="7">
        <f t="shared" si="48"/>
        <v>8.514288703596587E-2</v>
      </c>
      <c r="AK121" s="7">
        <f t="shared" si="49"/>
        <v>0.12628916407315155</v>
      </c>
      <c r="AL121" s="7">
        <f t="shared" si="50"/>
        <v>0.34265306097680903</v>
      </c>
      <c r="AO121">
        <v>0.22070000000000001</v>
      </c>
      <c r="AP121">
        <v>0.30259999999999998</v>
      </c>
      <c r="AQ121">
        <v>0.33629999999999999</v>
      </c>
      <c r="AR121">
        <v>0.37269999999999998</v>
      </c>
      <c r="AS121">
        <v>0.36890000000000001</v>
      </c>
      <c r="AU121" s="11">
        <f t="shared" si="51"/>
        <v>7.114856411747715E-2</v>
      </c>
      <c r="AV121" s="11">
        <f t="shared" si="52"/>
        <v>6.2637246304043881E-2</v>
      </c>
      <c r="AW121" s="11">
        <f t="shared" si="53"/>
        <v>1.8821793330828441E-2</v>
      </c>
      <c r="AX121" s="11">
        <f t="shared" si="54"/>
        <v>2.7281745749628956E-2</v>
      </c>
      <c r="AY121" s="11">
        <f t="shared" si="55"/>
        <v>0.15925347262109538</v>
      </c>
      <c r="BB121" s="13">
        <f t="shared" si="56"/>
        <v>43.549250902034316</v>
      </c>
      <c r="BC121" s="13">
        <f t="shared" si="57"/>
        <v>0.59703579005649487</v>
      </c>
      <c r="BD121" s="13">
        <f t="shared" si="58"/>
        <v>0.40582372803521316</v>
      </c>
      <c r="BE121" s="13">
        <f t="shared" si="59"/>
        <v>1.7436711085099428E-2</v>
      </c>
      <c r="BF121" s="13"/>
      <c r="BG121" s="13"/>
      <c r="BH121" s="13">
        <f t="shared" si="60"/>
        <v>0.50990000000000002</v>
      </c>
      <c r="BI121" s="13">
        <f t="shared" si="61"/>
        <v>0.552874342080933</v>
      </c>
      <c r="BJ121" s="13">
        <f t="shared" si="62"/>
        <v>1.8467940772890473E-3</v>
      </c>
      <c r="BK121" s="13"/>
      <c r="BM121" s="16">
        <v>0.337081793795596</v>
      </c>
      <c r="BN121" s="16">
        <v>0.50552789371018902</v>
      </c>
      <c r="BO121" s="16">
        <v>0.41978333132698697</v>
      </c>
      <c r="BP121" s="16">
        <v>0.38096960800277202</v>
      </c>
      <c r="BQ121" s="16">
        <v>0.57332904620222103</v>
      </c>
      <c r="BS121" s="16">
        <f t="shared" si="63"/>
        <v>2.2606652491681208E-2</v>
      </c>
      <c r="BT121" s="16">
        <f t="shared" si="64"/>
        <v>2.2416861733235249E-3</v>
      </c>
      <c r="BU121" s="16">
        <f t="shared" si="65"/>
        <v>2.884679213405347E-3</v>
      </c>
      <c r="BV121" s="16">
        <f t="shared" si="66"/>
        <v>2.4618318974721543E-2</v>
      </c>
      <c r="BW121" s="16">
        <f t="shared" si="67"/>
        <v>3.788344636675875E-2</v>
      </c>
      <c r="BZ121" s="17"/>
      <c r="CA121" s="17"/>
    </row>
    <row r="122" spans="1:79" x14ac:dyDescent="0.25">
      <c r="A122" s="2">
        <v>47.080030607574685</v>
      </c>
      <c r="B122" s="7">
        <v>0.45539983833761161</v>
      </c>
      <c r="C122" s="7">
        <v>0.21065740286166287</v>
      </c>
      <c r="D122" s="7">
        <v>0.1580480901410557</v>
      </c>
      <c r="E122" s="7">
        <v>0.22831748357629655</v>
      </c>
      <c r="F122" s="7">
        <v>0.15222337792179458</v>
      </c>
      <c r="G122" s="7">
        <v>0.26167418355847766</v>
      </c>
      <c r="H122" s="7"/>
      <c r="I122" s="6">
        <f t="shared" si="36"/>
        <v>0</v>
      </c>
      <c r="J122" s="6">
        <f t="shared" si="37"/>
        <v>0</v>
      </c>
      <c r="K122" s="6">
        <f t="shared" si="38"/>
        <v>0</v>
      </c>
      <c r="L122" s="6">
        <f t="shared" si="39"/>
        <v>0</v>
      </c>
      <c r="M122" s="6">
        <f t="shared" si="40"/>
        <v>0</v>
      </c>
      <c r="N122" s="5"/>
      <c r="O122" s="5">
        <v>0.35099999999999998</v>
      </c>
      <c r="P122" s="5">
        <v>0.49180000000000001</v>
      </c>
      <c r="Q122" s="4">
        <v>0.44450000000000001</v>
      </c>
      <c r="R122" s="5">
        <v>0.36759999999999998</v>
      </c>
      <c r="S122" s="5">
        <v>0.54020000000000001</v>
      </c>
      <c r="U122" s="24">
        <v>7.8799999999999995E-2</v>
      </c>
      <c r="V122" s="24">
        <v>7.5399999999999995E-2</v>
      </c>
      <c r="W122" s="24">
        <v>7.6799999999999993E-2</v>
      </c>
      <c r="X122" s="24">
        <v>7.46E-2</v>
      </c>
      <c r="Y122" s="24">
        <v>7.4300000000000005E-2</v>
      </c>
      <c r="AA122" s="7">
        <f t="shared" si="41"/>
        <v>1.9696044571533587E-2</v>
      </c>
      <c r="AB122" s="7">
        <f t="shared" si="42"/>
        <v>0.1113903373344929</v>
      </c>
      <c r="AC122" s="7">
        <f t="shared" si="43"/>
        <v>4.673488040728481E-2</v>
      </c>
      <c r="AD122" s="7">
        <f t="shared" si="44"/>
        <v>4.6387089337818113E-2</v>
      </c>
      <c r="AE122" s="7">
        <f t="shared" si="45"/>
        <v>7.7576630424416607E-2</v>
      </c>
      <c r="AH122" s="7">
        <f t="shared" si="46"/>
        <v>1.7386374689422859E-2</v>
      </c>
      <c r="AI122" s="7">
        <f t="shared" si="47"/>
        <v>6.8307068039640687E-3</v>
      </c>
      <c r="AJ122" s="7">
        <f t="shared" si="48"/>
        <v>2.2957547829293302E-2</v>
      </c>
      <c r="AK122" s="7">
        <f t="shared" si="49"/>
        <v>6.0253887999897459E-3</v>
      </c>
      <c r="AL122" s="7">
        <f t="shared" si="50"/>
        <v>3.5109084664206078E-2</v>
      </c>
      <c r="AO122">
        <v>0.27379999999999999</v>
      </c>
      <c r="AP122">
        <v>0.40029999999999999</v>
      </c>
      <c r="AQ122">
        <v>0.38090000000000002</v>
      </c>
      <c r="AR122">
        <v>0.31530000000000002</v>
      </c>
      <c r="AS122">
        <v>0.35799999999999998</v>
      </c>
      <c r="AU122" s="11">
        <f t="shared" si="51"/>
        <v>3.9869875733743385E-3</v>
      </c>
      <c r="AV122" s="11">
        <f t="shared" si="52"/>
        <v>5.8685987830306069E-2</v>
      </c>
      <c r="AW122" s="11">
        <f t="shared" si="53"/>
        <v>2.3281424318189737E-2</v>
      </c>
      <c r="AX122" s="11">
        <f t="shared" si="54"/>
        <v>2.6593984668437844E-2</v>
      </c>
      <c r="AY122" s="11">
        <f t="shared" si="55"/>
        <v>9.2786629131258527E-3</v>
      </c>
      <c r="BB122" s="13">
        <f t="shared" si="56"/>
        <v>47.734443033019971</v>
      </c>
      <c r="BC122" s="13">
        <f t="shared" si="57"/>
        <v>0.65441242544528677</v>
      </c>
      <c r="BD122" s="13">
        <f t="shared" si="58"/>
        <v>0.41263805527853759</v>
      </c>
      <c r="BE122" s="13">
        <f t="shared" si="59"/>
        <v>6.7815804182816561E-2</v>
      </c>
      <c r="BF122" s="13"/>
      <c r="BG122" s="13"/>
      <c r="BH122" s="13">
        <f t="shared" si="60"/>
        <v>0.54020000000000001</v>
      </c>
      <c r="BI122" s="13">
        <f t="shared" si="61"/>
        <v>0.26167418355847766</v>
      </c>
      <c r="BJ122" s="13">
        <f t="shared" si="62"/>
        <v>7.7576630424416607E-2</v>
      </c>
      <c r="BK122" s="13"/>
      <c r="BM122" s="16">
        <v>0.35517445960046101</v>
      </c>
      <c r="BN122" s="16">
        <v>0.47729946313897298</v>
      </c>
      <c r="BO122" s="16">
        <v>0.41767504208519901</v>
      </c>
      <c r="BP122" s="16">
        <v>0.33070836404584197</v>
      </c>
      <c r="BQ122" s="16">
        <v>0.546618262839076</v>
      </c>
      <c r="BS122" s="16">
        <f t="shared" si="63"/>
        <v>2.0885179688444999E-2</v>
      </c>
      <c r="BT122" s="16">
        <f t="shared" si="64"/>
        <v>0.10192143916105531</v>
      </c>
      <c r="BU122" s="16">
        <f t="shared" si="65"/>
        <v>3.5856284964452416E-2</v>
      </c>
      <c r="BV122" s="16">
        <f t="shared" si="66"/>
        <v>3.1856890271701389E-2</v>
      </c>
      <c r="BW122" s="16">
        <f t="shared" si="67"/>
        <v>8.1193128317067917E-2</v>
      </c>
      <c r="BZ122" s="17"/>
      <c r="CA122" s="17"/>
    </row>
    <row r="123" spans="1:79" x14ac:dyDescent="0.25">
      <c r="A123" s="2">
        <v>30.760322410637517</v>
      </c>
      <c r="B123" s="7">
        <v>3.2092834442356083E-2</v>
      </c>
      <c r="C123" s="7">
        <v>0.36214751148480595</v>
      </c>
      <c r="D123" s="7">
        <v>0.65447526954485513</v>
      </c>
      <c r="E123" s="7">
        <v>0.48775875221948212</v>
      </c>
      <c r="F123" s="7">
        <v>0.46338310114963521</v>
      </c>
      <c r="G123" s="7">
        <v>0.67860995413197811</v>
      </c>
      <c r="H123" s="7"/>
      <c r="I123" s="6">
        <f t="shared" si="36"/>
        <v>1</v>
      </c>
      <c r="J123" s="6">
        <f t="shared" si="37"/>
        <v>1</v>
      </c>
      <c r="K123" s="6">
        <f t="shared" si="38"/>
        <v>1</v>
      </c>
      <c r="L123" s="6">
        <f t="shared" si="39"/>
        <v>1</v>
      </c>
      <c r="M123" s="6">
        <f t="shared" si="40"/>
        <v>1</v>
      </c>
      <c r="N123" s="5"/>
      <c r="O123" s="5">
        <v>0.34649999999999997</v>
      </c>
      <c r="P123" s="5">
        <v>0.50960000000000005</v>
      </c>
      <c r="Q123" s="4">
        <v>0.45419999999999999</v>
      </c>
      <c r="R123" s="5">
        <v>0.36070000000000002</v>
      </c>
      <c r="S123" s="5">
        <v>0.57899999999999996</v>
      </c>
      <c r="U123" s="24">
        <v>0.1807</v>
      </c>
      <c r="V123" s="24">
        <v>0.18190000000000001</v>
      </c>
      <c r="W123" s="24">
        <v>0.18140000000000001</v>
      </c>
      <c r="X123" s="24">
        <v>0.1822</v>
      </c>
      <c r="Y123" s="24">
        <v>0.18229999999999999</v>
      </c>
      <c r="AA123" s="7">
        <f t="shared" si="41"/>
        <v>2.4484461566713492E-4</v>
      </c>
      <c r="AB123" s="7">
        <f t="shared" si="42"/>
        <v>2.0988843725694414E-2</v>
      </c>
      <c r="AC123" s="7">
        <f t="shared" si="43"/>
        <v>1.1261898505285964E-3</v>
      </c>
      <c r="AD123" s="7">
        <f t="shared" si="44"/>
        <v>1.0543819261706212E-2</v>
      </c>
      <c r="AE123" s="7">
        <f t="shared" si="45"/>
        <v>9.9221429621747913E-3</v>
      </c>
      <c r="AH123" s="7">
        <f t="shared" si="46"/>
        <v>3.2923199424028785E-2</v>
      </c>
      <c r="AI123" s="7">
        <f t="shared" si="47"/>
        <v>0.22332738538539249</v>
      </c>
      <c r="AJ123" s="7">
        <f t="shared" si="48"/>
        <v>9.3855685061478039E-2</v>
      </c>
      <c r="AK123" s="7">
        <f t="shared" si="49"/>
        <v>7.906393637212597E-2</v>
      </c>
      <c r="AL123" s="7">
        <f t="shared" si="50"/>
        <v>0.24632357057048621</v>
      </c>
      <c r="AO123">
        <v>0.221</v>
      </c>
      <c r="AP123">
        <v>0.30280000000000001</v>
      </c>
      <c r="AQ123">
        <v>0.3367</v>
      </c>
      <c r="AR123">
        <v>0.37230000000000002</v>
      </c>
      <c r="AS123">
        <v>0.36870000000000003</v>
      </c>
      <c r="AU123" s="11">
        <f t="shared" si="51"/>
        <v>1.9922619998353427E-2</v>
      </c>
      <c r="AV123" s="11">
        <f t="shared" si="52"/>
        <v>0.1236754952094465</v>
      </c>
      <c r="AW123" s="11">
        <f t="shared" si="53"/>
        <v>2.2818746622106895E-2</v>
      </c>
      <c r="AX123" s="11">
        <f t="shared" si="54"/>
        <v>8.2961313150346754E-3</v>
      </c>
      <c r="AY123" s="11">
        <f t="shared" si="55"/>
        <v>9.6044179670084759E-2</v>
      </c>
      <c r="BB123" s="13">
        <f t="shared" si="56"/>
        <v>31.187890892145379</v>
      </c>
      <c r="BC123" s="13">
        <f t="shared" si="57"/>
        <v>0.42756848150786197</v>
      </c>
      <c r="BD123" s="13">
        <f t="shared" si="58"/>
        <v>0.38569696930022113</v>
      </c>
      <c r="BE123" s="13">
        <f t="shared" si="59"/>
        <v>6.0351350817245495E-3</v>
      </c>
      <c r="BF123" s="13"/>
      <c r="BG123" s="13"/>
      <c r="BH123" s="13">
        <f t="shared" si="60"/>
        <v>0.50960000000000005</v>
      </c>
      <c r="BI123" s="13">
        <f t="shared" si="61"/>
        <v>0.65447526954485513</v>
      </c>
      <c r="BJ123" s="13">
        <f t="shared" si="62"/>
        <v>2.0988843725694414E-2</v>
      </c>
      <c r="BK123" s="13"/>
      <c r="BM123" s="16">
        <v>0.33728883270835702</v>
      </c>
      <c r="BN123" s="16">
        <v>0.50520486869898196</v>
      </c>
      <c r="BO123" s="16">
        <v>0.419759205644398</v>
      </c>
      <c r="BP123" s="16">
        <v>0.38039445598177901</v>
      </c>
      <c r="BQ123" s="16">
        <v>0.57302338800866803</v>
      </c>
      <c r="BS123" s="16">
        <f t="shared" si="63"/>
        <v>6.1795391051067236E-4</v>
      </c>
      <c r="BT123" s="16">
        <f t="shared" si="64"/>
        <v>2.2281652568687655E-2</v>
      </c>
      <c r="BU123" s="16">
        <f t="shared" si="65"/>
        <v>4.6239383344170333E-3</v>
      </c>
      <c r="BV123" s="16">
        <f t="shared" si="66"/>
        <v>6.8871152267963422E-3</v>
      </c>
      <c r="BW123" s="16">
        <f t="shared" si="67"/>
        <v>1.1148522945712131E-2</v>
      </c>
      <c r="BZ123" s="17"/>
      <c r="CA123" s="17"/>
    </row>
    <row r="124" spans="1:79" x14ac:dyDescent="0.25">
      <c r="A124" s="2">
        <v>44.529241260860665</v>
      </c>
      <c r="B124" s="7">
        <v>4.5726139725493692E-2</v>
      </c>
      <c r="C124" s="7">
        <v>0.22413113717136293</v>
      </c>
      <c r="D124" s="7">
        <v>0.18103163346243795</v>
      </c>
      <c r="E124" s="7">
        <v>0.28987439296833045</v>
      </c>
      <c r="F124" s="7">
        <v>0.22422197476819489</v>
      </c>
      <c r="G124" s="7">
        <v>0.37151768479474601</v>
      </c>
      <c r="H124" s="7"/>
      <c r="I124" s="6">
        <f t="shared" si="36"/>
        <v>0</v>
      </c>
      <c r="J124" s="6">
        <f t="shared" si="37"/>
        <v>0</v>
      </c>
      <c r="K124" s="6">
        <f t="shared" si="38"/>
        <v>0</v>
      </c>
      <c r="L124" s="6">
        <f t="shared" si="39"/>
        <v>0</v>
      </c>
      <c r="M124" s="6">
        <f t="shared" si="40"/>
        <v>0</v>
      </c>
      <c r="N124" s="5"/>
      <c r="O124" s="5">
        <v>0.34820000000000001</v>
      </c>
      <c r="P124" s="5">
        <v>0.50870000000000004</v>
      </c>
      <c r="Q124" s="4">
        <v>0.45739999999999997</v>
      </c>
      <c r="R124" s="5">
        <v>0.36009999999999998</v>
      </c>
      <c r="S124" s="5">
        <v>0.57779999999999998</v>
      </c>
      <c r="U124" s="24">
        <v>0.17979999999999999</v>
      </c>
      <c r="V124" s="24">
        <v>0.18099999999999999</v>
      </c>
      <c r="W124" s="24">
        <v>0.18049999999999999</v>
      </c>
      <c r="X124" s="24">
        <v>0.18129999999999999</v>
      </c>
      <c r="Y124" s="24">
        <v>0.18140000000000001</v>
      </c>
      <c r="AA124" s="7">
        <f t="shared" si="41"/>
        <v>1.5393082723591163E-2</v>
      </c>
      <c r="AB124" s="7">
        <f t="shared" si="42"/>
        <v>0.10736655842939415</v>
      </c>
      <c r="AC124" s="7">
        <f t="shared" si="43"/>
        <v>2.8064829011329361E-2</v>
      </c>
      <c r="AD124" s="7">
        <f t="shared" si="44"/>
        <v>1.846283774089506E-2</v>
      </c>
      <c r="AE124" s="7">
        <f t="shared" si="45"/>
        <v>4.2552393566439757E-2</v>
      </c>
      <c r="AH124" s="7">
        <f t="shared" si="46"/>
        <v>1.9652497229061972E-3</v>
      </c>
      <c r="AI124" s="7">
        <f t="shared" si="47"/>
        <v>1.0006759458133313E-9</v>
      </c>
      <c r="AJ124" s="7">
        <f t="shared" si="48"/>
        <v>1.1962757837190776E-2</v>
      </c>
      <c r="AK124" s="7">
        <f t="shared" si="49"/>
        <v>1.8422959180015594E-3</v>
      </c>
      <c r="AL124" s="7">
        <f t="shared" si="50"/>
        <v>3.6144734071714396E-2</v>
      </c>
      <c r="AO124">
        <v>0.222</v>
      </c>
      <c r="AP124">
        <v>0.30330000000000001</v>
      </c>
      <c r="AQ124">
        <v>0.33760000000000001</v>
      </c>
      <c r="AR124">
        <v>0.37080000000000002</v>
      </c>
      <c r="AS124">
        <v>0.36820000000000003</v>
      </c>
      <c r="AU124" s="11">
        <f t="shared" si="51"/>
        <v>4.5417456431647866E-6</v>
      </c>
      <c r="AV124" s="11">
        <f t="shared" si="52"/>
        <v>1.4949553455763627E-2</v>
      </c>
      <c r="AW124" s="11">
        <f t="shared" si="53"/>
        <v>2.2777335665413469E-3</v>
      </c>
      <c r="AX124" s="11">
        <f t="shared" si="54"/>
        <v>2.1485117480855701E-2</v>
      </c>
      <c r="AY124" s="11">
        <f t="shared" si="55"/>
        <v>1.1007032397288667E-5</v>
      </c>
      <c r="BB124" s="13">
        <f t="shared" si="56"/>
        <v>45.148197714386633</v>
      </c>
      <c r="BC124" s="13">
        <f t="shared" si="57"/>
        <v>0.61895645352596773</v>
      </c>
      <c r="BD124" s="13">
        <f t="shared" si="58"/>
        <v>0.40842713224773963</v>
      </c>
      <c r="BE124" s="13">
        <f t="shared" si="59"/>
        <v>3.3931540042063876E-2</v>
      </c>
      <c r="BF124" s="13"/>
      <c r="BG124" s="13"/>
      <c r="BH124" s="13">
        <f t="shared" si="60"/>
        <v>0.50870000000000004</v>
      </c>
      <c r="BI124" s="13">
        <f t="shared" si="61"/>
        <v>0.18103163346243795</v>
      </c>
      <c r="BJ124" s="13">
        <f t="shared" si="62"/>
        <v>0.10736655842939415</v>
      </c>
      <c r="BK124" s="13"/>
      <c r="BM124" s="16">
        <v>0.33786347132336397</v>
      </c>
      <c r="BN124" s="16">
        <v>0.50430830948420202</v>
      </c>
      <c r="BO124" s="16">
        <v>0.41969224456619098</v>
      </c>
      <c r="BP124" s="16">
        <v>0.37879811567861699</v>
      </c>
      <c r="BQ124" s="16">
        <v>0.57217503057350105</v>
      </c>
      <c r="BS124" s="16">
        <f t="shared" si="63"/>
        <v>1.2935043831662423E-2</v>
      </c>
      <c r="BT124" s="16">
        <f t="shared" si="64"/>
        <v>0.10450780925968062</v>
      </c>
      <c r="BU124" s="16">
        <f t="shared" si="65"/>
        <v>1.6852674593484138E-2</v>
      </c>
      <c r="BV124" s="16">
        <f t="shared" si="66"/>
        <v>2.3893783338758669E-2</v>
      </c>
      <c r="BW124" s="16">
        <f t="shared" si="67"/>
        <v>4.0263370414974867E-2</v>
      </c>
      <c r="BZ124" s="17"/>
      <c r="CA124" s="17"/>
    </row>
    <row r="125" spans="1:79" x14ac:dyDescent="0.25">
      <c r="A125" s="2">
        <v>36.485141888103989</v>
      </c>
      <c r="B125" s="7">
        <v>0.29963864299407089</v>
      </c>
      <c r="C125" s="7">
        <v>0.61232938249680824</v>
      </c>
      <c r="D125" s="7">
        <v>0.73359740612209667</v>
      </c>
      <c r="E125" s="7">
        <v>0.63902490091744291</v>
      </c>
      <c r="F125" s="7">
        <v>0.55559482225175882</v>
      </c>
      <c r="G125" s="7">
        <v>0.70636044433216139</v>
      </c>
      <c r="H125" s="7"/>
      <c r="I125" s="6">
        <f t="shared" si="36"/>
        <v>1</v>
      </c>
      <c r="J125" s="6">
        <f t="shared" si="37"/>
        <v>1</v>
      </c>
      <c r="K125" s="6">
        <f t="shared" si="38"/>
        <v>1</v>
      </c>
      <c r="L125" s="6">
        <f t="shared" si="39"/>
        <v>1</v>
      </c>
      <c r="M125" s="6">
        <f t="shared" si="40"/>
        <v>1</v>
      </c>
      <c r="N125" s="5"/>
      <c r="O125" s="5">
        <v>0.35210000000000002</v>
      </c>
      <c r="P125" s="5">
        <v>0.48859999999999998</v>
      </c>
      <c r="Q125" s="4">
        <v>0.4526</v>
      </c>
      <c r="R125" s="5">
        <v>0.35520000000000002</v>
      </c>
      <c r="S125" s="5">
        <v>0.54449999999999998</v>
      </c>
      <c r="U125" s="24">
        <v>0.11890000000000001</v>
      </c>
      <c r="V125" s="24">
        <v>0.1172</v>
      </c>
      <c r="W125" s="24">
        <v>0.11799999999999999</v>
      </c>
      <c r="X125" s="24">
        <v>0.1169</v>
      </c>
      <c r="Y125" s="24">
        <v>0.1167</v>
      </c>
      <c r="AA125" s="7">
        <f t="shared" si="41"/>
        <v>6.771933151467012E-2</v>
      </c>
      <c r="AB125" s="7">
        <f t="shared" si="42"/>
        <v>6.002372900655558E-2</v>
      </c>
      <c r="AC125" s="7">
        <f t="shared" si="43"/>
        <v>3.4754243682078405E-2</v>
      </c>
      <c r="AD125" s="7">
        <f t="shared" si="44"/>
        <v>4.0158084785314005E-2</v>
      </c>
      <c r="AE125" s="7">
        <f t="shared" si="45"/>
        <v>2.6198803439404721E-2</v>
      </c>
      <c r="AH125" s="7">
        <f t="shared" si="46"/>
        <v>0.24347255551118149</v>
      </c>
      <c r="AI125" s="7">
        <f t="shared" si="47"/>
        <v>0.37994576227404903</v>
      </c>
      <c r="AJ125" s="7">
        <f t="shared" si="48"/>
        <v>0.27146694737603122</v>
      </c>
      <c r="AK125" s="7">
        <f t="shared" si="49"/>
        <v>0.19245314707050226</v>
      </c>
      <c r="AL125" s="7">
        <f t="shared" si="50"/>
        <v>0.34769943961000199</v>
      </c>
      <c r="AO125">
        <v>0.2641</v>
      </c>
      <c r="AP125">
        <v>0.3538</v>
      </c>
      <c r="AQ125">
        <v>0.37080000000000002</v>
      </c>
      <c r="AR125">
        <v>0.31630000000000003</v>
      </c>
      <c r="AS125">
        <v>0.3574</v>
      </c>
      <c r="AU125" s="11">
        <f t="shared" si="51"/>
        <v>0.12126370283410838</v>
      </c>
      <c r="AV125" s="11">
        <f t="shared" si="52"/>
        <v>0.14424606969707282</v>
      </c>
      <c r="AW125" s="11">
        <f t="shared" si="53"/>
        <v>7.194459747217205E-2</v>
      </c>
      <c r="AX125" s="11">
        <f t="shared" si="54"/>
        <v>5.7262011956500838E-2</v>
      </c>
      <c r="AY125" s="11">
        <f t="shared" si="55"/>
        <v>0.1217733917084995</v>
      </c>
      <c r="BB125" s="13">
        <f t="shared" si="56"/>
        <v>36.992285360348639</v>
      </c>
      <c r="BC125" s="13">
        <f t="shared" si="57"/>
        <v>0.50714347224464973</v>
      </c>
      <c r="BD125" s="13">
        <f t="shared" si="58"/>
        <v>0.3951476807891508</v>
      </c>
      <c r="BE125" s="13">
        <f t="shared" si="59"/>
        <v>2.5743285203522152E-2</v>
      </c>
      <c r="BF125" s="13"/>
      <c r="BG125" s="13"/>
      <c r="BH125" s="13">
        <f t="shared" si="60"/>
        <v>0.48859999999999998</v>
      </c>
      <c r="BI125" s="13">
        <f t="shared" si="61"/>
        <v>0.73359740612209667</v>
      </c>
      <c r="BJ125" s="13">
        <f t="shared" si="62"/>
        <v>6.002372900655558E-2</v>
      </c>
      <c r="BK125" s="13"/>
      <c r="BM125" s="16">
        <v>0.34859146723147899</v>
      </c>
      <c r="BN125" s="16">
        <v>0.48757034002593103</v>
      </c>
      <c r="BO125" s="16">
        <v>0.418442140319366</v>
      </c>
      <c r="BP125" s="16">
        <v>0.34899585075413198</v>
      </c>
      <c r="BQ125" s="16">
        <v>0.55633694580959903</v>
      </c>
      <c r="BS125" s="16">
        <f t="shared" si="63"/>
        <v>6.9557687948501992E-2</v>
      </c>
      <c r="BT125" s="16">
        <f t="shared" si="64"/>
        <v>6.0529317251887059E-2</v>
      </c>
      <c r="BU125" s="16">
        <f t="shared" si="65"/>
        <v>4.8656754273068509E-2</v>
      </c>
      <c r="BV125" s="16">
        <f t="shared" si="66"/>
        <v>4.2683135023877231E-2</v>
      </c>
      <c r="BW125" s="16">
        <f t="shared" si="67"/>
        <v>2.250705010894927E-2</v>
      </c>
      <c r="BZ125" s="17"/>
      <c r="CA125" s="17"/>
    </row>
    <row r="126" spans="1:79" x14ac:dyDescent="0.25">
      <c r="A126" s="2">
        <v>42.954609931103136</v>
      </c>
      <c r="B126" s="7">
        <v>4.9516932474318757E-2</v>
      </c>
      <c r="C126" s="7">
        <v>0.20384569657841398</v>
      </c>
      <c r="D126" s="7">
        <v>0.46538651750928395</v>
      </c>
      <c r="E126" s="7">
        <v>0.39106382281044116</v>
      </c>
      <c r="F126" s="7">
        <v>0.25726010371754193</v>
      </c>
      <c r="G126" s="7">
        <v>0.45132348413787687</v>
      </c>
      <c r="H126" s="7"/>
      <c r="I126" s="6">
        <f t="shared" si="36"/>
        <v>0</v>
      </c>
      <c r="J126" s="6">
        <f t="shared" si="37"/>
        <v>0</v>
      </c>
      <c r="K126" s="6">
        <f t="shared" si="38"/>
        <v>0</v>
      </c>
      <c r="L126" s="6">
        <f t="shared" si="39"/>
        <v>0</v>
      </c>
      <c r="M126" s="6">
        <f t="shared" si="40"/>
        <v>0</v>
      </c>
      <c r="N126" s="5"/>
      <c r="O126" s="5">
        <v>0.34860000000000002</v>
      </c>
      <c r="P126" s="5">
        <v>0.50839999999999996</v>
      </c>
      <c r="Q126" s="4">
        <v>0.4582</v>
      </c>
      <c r="R126" s="5">
        <v>0.36</v>
      </c>
      <c r="S126" s="5">
        <v>0.57740000000000002</v>
      </c>
      <c r="U126" s="24">
        <v>0.17960000000000001</v>
      </c>
      <c r="V126" s="24">
        <v>0.1807</v>
      </c>
      <c r="W126" s="24">
        <v>0.18029999999999999</v>
      </c>
      <c r="X126" s="24">
        <v>0.18099999999999999</v>
      </c>
      <c r="Y126" s="24">
        <v>0.18110000000000001</v>
      </c>
      <c r="AA126" s="7">
        <f t="shared" si="41"/>
        <v>2.0953808359068599E-2</v>
      </c>
      <c r="AB126" s="7">
        <f t="shared" si="42"/>
        <v>1.8501596759791332E-3</v>
      </c>
      <c r="AC126" s="7">
        <f t="shared" si="43"/>
        <v>4.5072662876278393E-3</v>
      </c>
      <c r="AD126" s="7">
        <f t="shared" si="44"/>
        <v>1.0555486288130238E-2</v>
      </c>
      <c r="AE126" s="7">
        <f t="shared" si="45"/>
        <v>1.5895287851932189E-2</v>
      </c>
      <c r="AH126" s="7">
        <f t="shared" si="46"/>
        <v>5.8785380257251468E-4</v>
      </c>
      <c r="AI126" s="7">
        <f t="shared" si="47"/>
        <v>8.1046413251563851E-2</v>
      </c>
      <c r="AJ126" s="7">
        <f t="shared" si="48"/>
        <v>4.4421389005671046E-2</v>
      </c>
      <c r="AK126" s="7">
        <f t="shared" si="49"/>
        <v>5.8156034190102535E-3</v>
      </c>
      <c r="AL126" s="7">
        <f t="shared" si="50"/>
        <v>7.3020731379613402E-2</v>
      </c>
      <c r="AO126">
        <v>0.22220000000000001</v>
      </c>
      <c r="AP126">
        <v>0.30349999999999999</v>
      </c>
      <c r="AQ126">
        <v>0.33800000000000002</v>
      </c>
      <c r="AR126">
        <v>0.37030000000000002</v>
      </c>
      <c r="AS126">
        <v>0.36799999999999999</v>
      </c>
      <c r="AU126" s="11">
        <f t="shared" si="51"/>
        <v>3.3688045409164472E-4</v>
      </c>
      <c r="AV126" s="11">
        <f t="shared" si="52"/>
        <v>2.62072445512837E-2</v>
      </c>
      <c r="AW126" s="11">
        <f t="shared" si="53"/>
        <v>2.8157692912578938E-3</v>
      </c>
      <c r="AX126" s="11">
        <f t="shared" si="54"/>
        <v>1.2778018151548881E-2</v>
      </c>
      <c r="AY126" s="11">
        <f t="shared" si="55"/>
        <v>6.9428030088750196E-3</v>
      </c>
      <c r="BB126" s="13">
        <f t="shared" si="56"/>
        <v>43.551679009145467</v>
      </c>
      <c r="BC126" s="13">
        <f t="shared" si="57"/>
        <v>0.59706907804233111</v>
      </c>
      <c r="BD126" s="13">
        <f t="shared" si="58"/>
        <v>0.40582768147771153</v>
      </c>
      <c r="BE126" s="13">
        <f t="shared" si="59"/>
        <v>2.2072325161524041E-2</v>
      </c>
      <c r="BF126" s="13"/>
      <c r="BG126" s="13"/>
      <c r="BH126" s="13">
        <f t="shared" si="60"/>
        <v>0.50839999999999996</v>
      </c>
      <c r="BI126" s="13">
        <f t="shared" si="61"/>
        <v>0.46538651750928395</v>
      </c>
      <c r="BJ126" s="13">
        <f t="shared" si="62"/>
        <v>1.8501596759791332E-3</v>
      </c>
      <c r="BK126" s="13"/>
      <c r="BM126" s="16">
        <v>0.33802403211285098</v>
      </c>
      <c r="BN126" s="16">
        <v>0.504057800291837</v>
      </c>
      <c r="BO126" s="16">
        <v>0.419673534853162</v>
      </c>
      <c r="BP126" s="16">
        <v>0.37835207941743898</v>
      </c>
      <c r="BQ126" s="16">
        <v>0.57193798952543895</v>
      </c>
      <c r="BS126" s="16">
        <f t="shared" si="63"/>
        <v>1.8003825726791961E-2</v>
      </c>
      <c r="BT126" s="16">
        <f t="shared" si="64"/>
        <v>1.4954681120481841E-3</v>
      </c>
      <c r="BU126" s="16">
        <f t="shared" si="65"/>
        <v>8.1851562316740561E-4</v>
      </c>
      <c r="BV126" s="16">
        <f t="shared" si="66"/>
        <v>1.4663266578904457E-2</v>
      </c>
      <c r="BW126" s="16">
        <f t="shared" si="67"/>
        <v>1.4547858909886241E-2</v>
      </c>
      <c r="BZ126" s="17"/>
      <c r="CA126" s="17"/>
    </row>
    <row r="127" spans="1:79" x14ac:dyDescent="0.25">
      <c r="A127" s="2">
        <v>58.265286297832219</v>
      </c>
      <c r="B127" s="7">
        <v>9.5866555370461418E-2</v>
      </c>
      <c r="C127" s="7">
        <v>0.24956394444505259</v>
      </c>
      <c r="D127" s="7">
        <v>0.40208113261049017</v>
      </c>
      <c r="E127" s="7">
        <v>0.31806037088215355</v>
      </c>
      <c r="F127" s="7">
        <v>0.25126544515637411</v>
      </c>
      <c r="G127" s="7">
        <v>0.52714524121083306</v>
      </c>
      <c r="H127" s="7"/>
      <c r="I127" s="6">
        <f t="shared" si="36"/>
        <v>0</v>
      </c>
      <c r="J127" s="6">
        <f t="shared" si="37"/>
        <v>0</v>
      </c>
      <c r="K127" s="6">
        <f t="shared" si="38"/>
        <v>0</v>
      </c>
      <c r="L127" s="6">
        <f t="shared" si="39"/>
        <v>0</v>
      </c>
      <c r="M127" s="6">
        <f t="shared" si="40"/>
        <v>0</v>
      </c>
      <c r="N127" s="5"/>
      <c r="O127" s="5">
        <v>0.35110000000000002</v>
      </c>
      <c r="P127" s="5">
        <v>0.50460000000000005</v>
      </c>
      <c r="Q127" s="4">
        <v>0.46260000000000001</v>
      </c>
      <c r="R127" s="5">
        <v>0.35880000000000001</v>
      </c>
      <c r="S127" s="5">
        <v>0.57220000000000004</v>
      </c>
      <c r="U127" s="24">
        <v>0.17510000000000001</v>
      </c>
      <c r="V127" s="24">
        <v>0.17610000000000001</v>
      </c>
      <c r="W127" s="24">
        <v>0.1757</v>
      </c>
      <c r="X127" s="24">
        <v>0.17630000000000001</v>
      </c>
      <c r="Y127" s="24">
        <v>0.1764</v>
      </c>
      <c r="AA127" s="7">
        <f t="shared" si="41"/>
        <v>1.0309570577657372E-2</v>
      </c>
      <c r="AB127" s="7">
        <f t="shared" si="42"/>
        <v>1.0510118170827913E-2</v>
      </c>
      <c r="AC127" s="7">
        <f t="shared" si="43"/>
        <v>2.0891704385524606E-2</v>
      </c>
      <c r="AD127" s="7">
        <f t="shared" si="44"/>
        <v>1.1563680485416786E-2</v>
      </c>
      <c r="AE127" s="7">
        <f t="shared" si="45"/>
        <v>2.0299312895500194E-3</v>
      </c>
      <c r="AH127" s="7">
        <f t="shared" si="46"/>
        <v>5.5448790223158774E-3</v>
      </c>
      <c r="AI127" s="7">
        <f t="shared" si="47"/>
        <v>5.1067472295919937E-2</v>
      </c>
      <c r="AJ127" s="7">
        <f t="shared" si="48"/>
        <v>2.0266475197704314E-2</v>
      </c>
      <c r="AK127" s="7">
        <f t="shared" si="49"/>
        <v>5.6198179674933329E-3</v>
      </c>
      <c r="AL127" s="7">
        <f t="shared" si="50"/>
        <v>0.12302222423204547</v>
      </c>
      <c r="AO127">
        <v>0.2273</v>
      </c>
      <c r="AP127">
        <v>0.307</v>
      </c>
      <c r="AQ127">
        <v>0.34239999999999998</v>
      </c>
      <c r="AR127">
        <v>0.36299999999999999</v>
      </c>
      <c r="AS127">
        <v>0.3659</v>
      </c>
      <c r="AU127" s="11">
        <f t="shared" si="51"/>
        <v>4.9568322225238784E-4</v>
      </c>
      <c r="AV127" s="11">
        <f t="shared" si="52"/>
        <v>9.0404217784936167E-3</v>
      </c>
      <c r="AW127" s="11">
        <f t="shared" si="53"/>
        <v>5.9241754559431769E-4</v>
      </c>
      <c r="AX127" s="11">
        <f t="shared" si="54"/>
        <v>1.2484610746103238E-2</v>
      </c>
      <c r="AY127" s="11">
        <f t="shared" si="55"/>
        <v>2.6000027813139735E-2</v>
      </c>
      <c r="BB127" s="13">
        <f t="shared" si="56"/>
        <v>59.075173777372086</v>
      </c>
      <c r="BC127" s="13">
        <f t="shared" si="57"/>
        <v>0.80988747953986717</v>
      </c>
      <c r="BD127" s="13">
        <f t="shared" si="58"/>
        <v>0.43110302607361839</v>
      </c>
      <c r="BE127" s="13">
        <f t="shared" si="59"/>
        <v>3.2341555510166382E-2</v>
      </c>
      <c r="BF127" s="13"/>
      <c r="BG127" s="13"/>
      <c r="BH127" s="13">
        <f t="shared" si="60"/>
        <v>0.50460000000000005</v>
      </c>
      <c r="BI127" s="13">
        <f t="shared" si="61"/>
        <v>0.40208113261049017</v>
      </c>
      <c r="BJ127" s="13">
        <f t="shared" si="62"/>
        <v>1.0510118170827913E-2</v>
      </c>
      <c r="BK127" s="13"/>
      <c r="BM127" s="16">
        <v>0.33998456385817</v>
      </c>
      <c r="BN127" s="16">
        <v>0.50099895120611904</v>
      </c>
      <c r="BO127" s="16">
        <v>0.41944507940986703</v>
      </c>
      <c r="BP127" s="16">
        <v>0.37290574191253101</v>
      </c>
      <c r="BQ127" s="16">
        <v>0.56904359357016099</v>
      </c>
      <c r="BS127" s="16">
        <f t="shared" si="63"/>
        <v>8.1758884150518255E-3</v>
      </c>
      <c r="BT127" s="16">
        <f t="shared" si="64"/>
        <v>9.7847348357177413E-3</v>
      </c>
      <c r="BU127" s="16">
        <f t="shared" si="65"/>
        <v>1.0278859123249417E-2</v>
      </c>
      <c r="BV127" s="16">
        <f t="shared" si="66"/>
        <v>1.4796361794925914E-2</v>
      </c>
      <c r="BW127" s="16">
        <f t="shared" si="67"/>
        <v>1.7554719304264002E-3</v>
      </c>
      <c r="BZ127" s="17"/>
      <c r="CA127" s="17"/>
    </row>
    <row r="128" spans="1:79" x14ac:dyDescent="0.25">
      <c r="A128" s="2">
        <v>38.10449283640677</v>
      </c>
      <c r="B128" s="7">
        <v>0.16304796219840056</v>
      </c>
      <c r="C128" s="7">
        <v>0.34155295520330342</v>
      </c>
      <c r="D128" s="7">
        <v>0.49307753373234847</v>
      </c>
      <c r="E128" s="7">
        <v>0.3357511741707444</v>
      </c>
      <c r="F128" s="7">
        <v>0.24654285023095429</v>
      </c>
      <c r="G128" s="7">
        <v>0.46497287737149384</v>
      </c>
      <c r="H128" s="7"/>
      <c r="I128" s="6">
        <f t="shared" si="36"/>
        <v>1</v>
      </c>
      <c r="J128" s="6">
        <f t="shared" si="37"/>
        <v>0</v>
      </c>
      <c r="K128" s="6">
        <f t="shared" si="38"/>
        <v>0</v>
      </c>
      <c r="L128" s="6">
        <f t="shared" si="39"/>
        <v>0</v>
      </c>
      <c r="M128" s="6">
        <f t="shared" si="40"/>
        <v>0</v>
      </c>
      <c r="N128" s="5"/>
      <c r="O128" s="5">
        <v>0.35210000000000002</v>
      </c>
      <c r="P128" s="5">
        <v>0.4985</v>
      </c>
      <c r="Q128" s="4">
        <v>0.46110000000000001</v>
      </c>
      <c r="R128" s="5">
        <v>0.35759999999999997</v>
      </c>
      <c r="S128" s="5">
        <v>0.56230000000000002</v>
      </c>
      <c r="U128" s="24">
        <v>0.16320000000000001</v>
      </c>
      <c r="V128" s="24">
        <v>0.1638</v>
      </c>
      <c r="W128" s="24">
        <v>0.1636</v>
      </c>
      <c r="X128" s="24">
        <v>0.16389999999999999</v>
      </c>
      <c r="Y128" s="24">
        <v>0.16389999999999999</v>
      </c>
      <c r="AA128" s="7">
        <f t="shared" si="41"/>
        <v>1.1124015394352489E-4</v>
      </c>
      <c r="AB128" s="7">
        <f t="shared" si="42"/>
        <v>2.9403140423818677E-5</v>
      </c>
      <c r="AC128" s="7">
        <f t="shared" si="43"/>
        <v>1.5712328136773056E-2</v>
      </c>
      <c r="AD128" s="7">
        <f t="shared" si="44"/>
        <v>1.2333690514824244E-2</v>
      </c>
      <c r="AE128" s="7">
        <f t="shared" si="45"/>
        <v>9.4725687991442792E-3</v>
      </c>
      <c r="AH128" s="7">
        <f t="shared" si="46"/>
        <v>3.1809776629751554E-2</v>
      </c>
      <c r="AI128" s="7">
        <f t="shared" si="47"/>
        <v>0.10842369422085789</v>
      </c>
      <c r="AJ128" s="7">
        <f t="shared" si="48"/>
        <v>2.9636026768365978E-2</v>
      </c>
      <c r="AK128" s="7">
        <f t="shared" si="49"/>
        <v>6.829840694295943E-3</v>
      </c>
      <c r="AL128" s="7">
        <f t="shared" si="50"/>
        <v>9.064487748875058E-2</v>
      </c>
      <c r="AO128">
        <v>0.23880000000000001</v>
      </c>
      <c r="AP128">
        <v>0.31669999999999998</v>
      </c>
      <c r="AQ128">
        <v>0.35089999999999999</v>
      </c>
      <c r="AR128">
        <v>0.34749999999999998</v>
      </c>
      <c r="AS128">
        <v>0.36259999999999998</v>
      </c>
      <c r="AU128" s="11">
        <f t="shared" si="51"/>
        <v>1.0558169803012078E-2</v>
      </c>
      <c r="AV128" s="11">
        <f t="shared" si="52"/>
        <v>3.110903440550573E-2</v>
      </c>
      <c r="AW128" s="11">
        <f t="shared" si="53"/>
        <v>2.2948692400512119E-4</v>
      </c>
      <c r="AX128" s="11">
        <f t="shared" si="54"/>
        <v>1.0192346089489521E-2</v>
      </c>
      <c r="AY128" s="11">
        <f t="shared" si="55"/>
        <v>1.0480206021318921E-2</v>
      </c>
      <c r="BB128" s="13">
        <f t="shared" si="56"/>
        <v>38.634145286832826</v>
      </c>
      <c r="BC128" s="13">
        <f t="shared" si="57"/>
        <v>0.52965245042605602</v>
      </c>
      <c r="BD128" s="13">
        <f t="shared" si="58"/>
        <v>0.39782095610760759</v>
      </c>
      <c r="BE128" s="13">
        <f t="shared" si="59"/>
        <v>2.2885065317627927E-2</v>
      </c>
      <c r="BF128" s="13"/>
      <c r="BG128" s="13"/>
      <c r="BH128" s="13">
        <f t="shared" si="60"/>
        <v>0.4985</v>
      </c>
      <c r="BI128" s="13">
        <f t="shared" si="61"/>
        <v>0.49307753373234847</v>
      </c>
      <c r="BJ128" s="13">
        <f t="shared" si="62"/>
        <v>2.9403140423818677E-5</v>
      </c>
      <c r="BK128" s="13"/>
      <c r="BM128" s="16">
        <v>0.34281972937780197</v>
      </c>
      <c r="BN128" s="16">
        <v>0.49657548625672998</v>
      </c>
      <c r="BO128" s="16">
        <v>0.41911470526665401</v>
      </c>
      <c r="BP128" s="16">
        <v>0.365029680563839</v>
      </c>
      <c r="BQ128" s="16">
        <v>0.56485794769518005</v>
      </c>
      <c r="BS128" s="16">
        <f t="shared" si="63"/>
        <v>1.6047168091764899E-6</v>
      </c>
      <c r="BT128" s="16">
        <f t="shared" si="64"/>
        <v>1.2235671862826972E-5</v>
      </c>
      <c r="BU128" s="16">
        <f t="shared" si="65"/>
        <v>6.9494783167786877E-3</v>
      </c>
      <c r="BV128" s="16">
        <f t="shared" si="66"/>
        <v>1.4039128962333808E-2</v>
      </c>
      <c r="BW128" s="16">
        <f t="shared" si="67"/>
        <v>9.9770272735677391E-3</v>
      </c>
      <c r="BZ128" s="17"/>
      <c r="CA128" s="17"/>
    </row>
    <row r="129" spans="1:79" x14ac:dyDescent="0.25">
      <c r="A129" s="2">
        <v>31.604967111385221</v>
      </c>
      <c r="B129" s="7">
        <v>2.2327973612765881E-2</v>
      </c>
      <c r="C129" s="7">
        <v>0.61061399194628452</v>
      </c>
      <c r="D129" s="7">
        <v>0.87619644762979054</v>
      </c>
      <c r="E129" s="7">
        <v>0.82558730137782255</v>
      </c>
      <c r="F129" s="7">
        <v>0.63064065030541516</v>
      </c>
      <c r="G129" s="7">
        <v>0.86893292914316878</v>
      </c>
      <c r="H129" s="7"/>
      <c r="I129" s="6">
        <f t="shared" si="36"/>
        <v>1</v>
      </c>
      <c r="J129" s="6">
        <f t="shared" si="37"/>
        <v>1</v>
      </c>
      <c r="K129" s="6">
        <f t="shared" si="38"/>
        <v>1</v>
      </c>
      <c r="L129" s="6">
        <f t="shared" si="39"/>
        <v>1</v>
      </c>
      <c r="M129" s="6">
        <f t="shared" si="40"/>
        <v>1</v>
      </c>
      <c r="N129" s="5"/>
      <c r="O129" s="5">
        <v>0.34460000000000002</v>
      </c>
      <c r="P129" s="5">
        <v>0.51019999999999999</v>
      </c>
      <c r="Q129" s="4">
        <v>0.45119999999999999</v>
      </c>
      <c r="R129" s="5">
        <v>0.36130000000000001</v>
      </c>
      <c r="S129" s="5">
        <v>0.57969999999999999</v>
      </c>
      <c r="U129" s="24">
        <v>0.18129999999999999</v>
      </c>
      <c r="V129" s="24">
        <v>0.1825</v>
      </c>
      <c r="W129" s="24">
        <v>0.182</v>
      </c>
      <c r="X129" s="24">
        <v>0.18279999999999999</v>
      </c>
      <c r="Y129" s="24">
        <v>0.18279999999999999</v>
      </c>
      <c r="AA129" s="7">
        <f t="shared" si="41"/>
        <v>7.0763443911197918E-2</v>
      </c>
      <c r="AB129" s="7">
        <f t="shared" si="42"/>
        <v>0.13395339967762601</v>
      </c>
      <c r="AC129" s="7">
        <f t="shared" si="43"/>
        <v>0.14016585143296853</v>
      </c>
      <c r="AD129" s="7">
        <f t="shared" si="44"/>
        <v>7.2544385906943926E-2</v>
      </c>
      <c r="AE129" s="7">
        <f t="shared" si="45"/>
        <v>8.3655687300737289E-2</v>
      </c>
      <c r="AH129" s="7">
        <f t="shared" si="46"/>
        <v>0.18431050368085444</v>
      </c>
      <c r="AI129" s="7">
        <f t="shared" si="47"/>
        <v>0.48121476145419073</v>
      </c>
      <c r="AJ129" s="7">
        <f t="shared" si="48"/>
        <v>0.41420461449478829</v>
      </c>
      <c r="AK129" s="7">
        <f t="shared" si="49"/>
        <v>0.20056124806597719</v>
      </c>
      <c r="AL129" s="7">
        <f t="shared" si="50"/>
        <v>0.47077839645458469</v>
      </c>
      <c r="AO129">
        <v>0.22040000000000001</v>
      </c>
      <c r="AP129">
        <v>0.30249999999999999</v>
      </c>
      <c r="AQ129">
        <v>0.33600000000000002</v>
      </c>
      <c r="AR129">
        <v>0.37309999999999999</v>
      </c>
      <c r="AS129">
        <v>0.36919999999999997</v>
      </c>
      <c r="AU129" s="11">
        <f t="shared" si="51"/>
        <v>0.15226695951065497</v>
      </c>
      <c r="AV129" s="11">
        <f t="shared" si="52"/>
        <v>0.32912761402304103</v>
      </c>
      <c r="AW129" s="11">
        <f t="shared" si="53"/>
        <v>0.23969572567041883</v>
      </c>
      <c r="AX129" s="11">
        <f t="shared" si="54"/>
        <v>6.6327186559736143E-2</v>
      </c>
      <c r="AY129" s="11">
        <f t="shared" si="55"/>
        <v>0.24973300047001137</v>
      </c>
      <c r="BB129" s="13">
        <f t="shared" si="56"/>
        <v>32.044276154233479</v>
      </c>
      <c r="BC129" s="13">
        <f t="shared" si="57"/>
        <v>0.439309042848258</v>
      </c>
      <c r="BD129" s="13">
        <f t="shared" si="58"/>
        <v>0.3870913352551375</v>
      </c>
      <c r="BE129" s="13">
        <f t="shared" si="59"/>
        <v>5.9316268861459402E-2</v>
      </c>
      <c r="BF129" s="13"/>
      <c r="BG129" s="13"/>
      <c r="BH129" s="13">
        <f t="shared" si="60"/>
        <v>0.51019999999999999</v>
      </c>
      <c r="BI129" s="13">
        <f t="shared" si="61"/>
        <v>0.87619644762979054</v>
      </c>
      <c r="BJ129" s="13">
        <f t="shared" si="62"/>
        <v>0.13395339967762601</v>
      </c>
      <c r="BK129" s="13"/>
      <c r="BM129" s="16">
        <v>0.33687475488283702</v>
      </c>
      <c r="BN129" s="16">
        <v>0.50585091872139598</v>
      </c>
      <c r="BO129" s="16">
        <v>0.419807457009577</v>
      </c>
      <c r="BP129" s="16">
        <v>0.38154476002376397</v>
      </c>
      <c r="BQ129" s="16">
        <v>0.57363470439577402</v>
      </c>
      <c r="BS129" s="16">
        <f t="shared" si="63"/>
        <v>7.4933169908078301E-2</v>
      </c>
      <c r="BT129" s="16">
        <f t="shared" si="64"/>
        <v>0.13715581078243852</v>
      </c>
      <c r="BU129" s="16">
        <f t="shared" si="65"/>
        <v>0.16465728209551758</v>
      </c>
      <c r="BV129" s="16">
        <f t="shared" si="66"/>
        <v>6.2048762555208407E-2</v>
      </c>
      <c r="BW129" s="16">
        <f t="shared" si="67"/>
        <v>8.7201041538962867E-2</v>
      </c>
      <c r="BZ129" s="17"/>
      <c r="CA129" s="17"/>
    </row>
    <row r="130" spans="1:79" x14ac:dyDescent="0.25">
      <c r="A130" s="2">
        <v>44.880323274468317</v>
      </c>
      <c r="B130" s="7">
        <v>0.17579514304149074</v>
      </c>
      <c r="C130" s="7">
        <v>0.3103313852466878</v>
      </c>
      <c r="D130" s="7">
        <v>0.28083422797161156</v>
      </c>
      <c r="E130" s="7">
        <v>0.22795498649058379</v>
      </c>
      <c r="F130" s="7">
        <v>0.12062487243886097</v>
      </c>
      <c r="G130" s="7">
        <v>0.35612449844816457</v>
      </c>
      <c r="H130" s="7"/>
      <c r="I130" s="6">
        <f t="shared" si="36"/>
        <v>0</v>
      </c>
      <c r="J130" s="6">
        <f t="shared" si="37"/>
        <v>0</v>
      </c>
      <c r="K130" s="6">
        <f t="shared" si="38"/>
        <v>0</v>
      </c>
      <c r="L130" s="6">
        <f t="shared" si="39"/>
        <v>0</v>
      </c>
      <c r="M130" s="6">
        <f t="shared" si="40"/>
        <v>0</v>
      </c>
      <c r="N130" s="5"/>
      <c r="O130" s="5">
        <v>0.35220000000000001</v>
      </c>
      <c r="P130" s="5">
        <v>0.49730000000000002</v>
      </c>
      <c r="Q130" s="4">
        <v>0.46039999999999998</v>
      </c>
      <c r="R130" s="5">
        <v>0.35730000000000001</v>
      </c>
      <c r="S130" s="5">
        <v>0.56020000000000003</v>
      </c>
      <c r="U130" s="24">
        <v>0.16009999999999999</v>
      </c>
      <c r="V130" s="24">
        <v>0.1605</v>
      </c>
      <c r="W130" s="24">
        <v>0.16039999999999999</v>
      </c>
      <c r="X130" s="24">
        <v>0.16059999999999999</v>
      </c>
      <c r="Y130" s="24">
        <v>0.16059999999999999</v>
      </c>
      <c r="AA130" s="7">
        <f t="shared" si="41"/>
        <v>1.7529809013612735E-3</v>
      </c>
      <c r="AB130" s="7">
        <f t="shared" si="42"/>
        <v>4.6857430459846243E-2</v>
      </c>
      <c r="AC130" s="7">
        <f t="shared" si="43"/>
        <v>5.4030684305392672E-2</v>
      </c>
      <c r="AD130" s="7">
        <f t="shared" si="44"/>
        <v>5.6015116006081438E-2</v>
      </c>
      <c r="AE130" s="7">
        <f t="shared" si="45"/>
        <v>4.1646810333633197E-2</v>
      </c>
      <c r="AH130" s="7">
        <f t="shared" si="46"/>
        <v>2.2569469113138726E-2</v>
      </c>
      <c r="AI130" s="7">
        <f t="shared" si="47"/>
        <v>1.4480326421523781E-2</v>
      </c>
      <c r="AJ130" s="7">
        <f t="shared" si="48"/>
        <v>4.5636761997429609E-3</v>
      </c>
      <c r="AK130" s="7">
        <f t="shared" si="49"/>
        <v>1.5980108235293367E-3</v>
      </c>
      <c r="AL130" s="7">
        <f t="shared" si="50"/>
        <v>3.8229829493406316E-2</v>
      </c>
      <c r="AO130">
        <v>0.2414</v>
      </c>
      <c r="AP130">
        <v>0.31909999999999999</v>
      </c>
      <c r="AQ130">
        <v>0.35270000000000001</v>
      </c>
      <c r="AR130">
        <v>0.34410000000000002</v>
      </c>
      <c r="AS130">
        <v>0.3619</v>
      </c>
      <c r="AU130" s="11">
        <f t="shared" si="51"/>
        <v>4.7515358720272875E-3</v>
      </c>
      <c r="AV130" s="11">
        <f t="shared" si="52"/>
        <v>1.4642693089285948E-3</v>
      </c>
      <c r="AW130" s="11">
        <f t="shared" si="53"/>
        <v>1.5561318395464435E-2</v>
      </c>
      <c r="AX130" s="11">
        <f t="shared" si="54"/>
        <v>4.9941132638467368E-2</v>
      </c>
      <c r="AY130" s="11">
        <f t="shared" si="55"/>
        <v>3.3356418175253421E-5</v>
      </c>
      <c r="BB130" s="13">
        <f t="shared" si="56"/>
        <v>45.504159767983431</v>
      </c>
      <c r="BC130" s="13">
        <f t="shared" si="57"/>
        <v>0.62383649351511394</v>
      </c>
      <c r="BD130" s="13">
        <f t="shared" si="58"/>
        <v>0.40900670944360024</v>
      </c>
      <c r="BE130" s="13">
        <f t="shared" si="59"/>
        <v>8.3164083914228026E-2</v>
      </c>
      <c r="BF130" s="13"/>
      <c r="BG130" s="13"/>
      <c r="BH130" s="13">
        <f t="shared" si="60"/>
        <v>0.49730000000000002</v>
      </c>
      <c r="BI130" s="13">
        <f t="shared" si="61"/>
        <v>0.28083422797161156</v>
      </c>
      <c r="BJ130" s="13">
        <f t="shared" si="62"/>
        <v>4.6857430459846243E-2</v>
      </c>
      <c r="BK130" s="13"/>
      <c r="BM130" s="16">
        <v>0.343360565721339</v>
      </c>
      <c r="BN130" s="16">
        <v>0.49573166581929101</v>
      </c>
      <c r="BO130" s="16">
        <v>0.41905168307540003</v>
      </c>
      <c r="BP130" s="16">
        <v>0.36352724263144998</v>
      </c>
      <c r="BQ130" s="16">
        <v>0.56405949363855201</v>
      </c>
      <c r="BS130" s="16">
        <f t="shared" si="63"/>
        <v>1.09092676282708E-3</v>
      </c>
      <c r="BT130" s="16">
        <f t="shared" si="64"/>
        <v>4.6180908793497254E-2</v>
      </c>
      <c r="BU130" s="16">
        <f t="shared" si="65"/>
        <v>3.6517947445629313E-2</v>
      </c>
      <c r="BV130" s="16">
        <f t="shared" si="66"/>
        <v>5.9001561445177556E-2</v>
      </c>
      <c r="BW130" s="16">
        <f t="shared" si="67"/>
        <v>4.3236962224826446E-2</v>
      </c>
      <c r="BZ130" s="17"/>
      <c r="CA130" s="17"/>
    </row>
    <row r="131" spans="1:79" x14ac:dyDescent="0.25">
      <c r="A131" s="2">
        <v>42.020107586343677</v>
      </c>
      <c r="B131" s="7">
        <v>3.8811536109506807E-2</v>
      </c>
      <c r="C131" s="7">
        <v>0.27506596737062516</v>
      </c>
      <c r="D131" s="7">
        <v>0.44107642557638832</v>
      </c>
      <c r="E131" s="7">
        <v>0.28651651102029074</v>
      </c>
      <c r="F131" s="7">
        <v>0.23177713775879288</v>
      </c>
      <c r="G131" s="7">
        <v>0.52693358946286417</v>
      </c>
      <c r="H131" s="7"/>
      <c r="I131" s="6">
        <f t="shared" si="36"/>
        <v>0</v>
      </c>
      <c r="J131" s="6">
        <f t="shared" si="37"/>
        <v>0</v>
      </c>
      <c r="K131" s="6">
        <f t="shared" si="38"/>
        <v>0</v>
      </c>
      <c r="L131" s="6">
        <f t="shared" si="39"/>
        <v>0</v>
      </c>
      <c r="M131" s="6">
        <f t="shared" si="40"/>
        <v>0</v>
      </c>
      <c r="N131" s="5"/>
      <c r="O131" s="5">
        <v>0.3473</v>
      </c>
      <c r="P131" s="5">
        <v>0.50919999999999999</v>
      </c>
      <c r="Q131" s="4">
        <v>0.45590000000000003</v>
      </c>
      <c r="R131" s="5">
        <v>0.3604</v>
      </c>
      <c r="S131" s="5">
        <v>0.57840000000000003</v>
      </c>
      <c r="U131" s="24">
        <v>0.18029999999999999</v>
      </c>
      <c r="V131" s="24">
        <v>0.18149999999999999</v>
      </c>
      <c r="W131" s="24">
        <v>0.18099999999999999</v>
      </c>
      <c r="X131" s="24">
        <v>0.18179999999999999</v>
      </c>
      <c r="Y131" s="24">
        <v>0.18190000000000001</v>
      </c>
      <c r="AA131" s="7">
        <f t="shared" si="41"/>
        <v>5.2177554699015883E-3</v>
      </c>
      <c r="AB131" s="7">
        <f t="shared" si="42"/>
        <v>4.6408213922493578E-3</v>
      </c>
      <c r="AC131" s="7">
        <f t="shared" si="43"/>
        <v>2.8690766338939296E-2</v>
      </c>
      <c r="AD131" s="7">
        <f t="shared" si="44"/>
        <v>1.6543840691120543E-2</v>
      </c>
      <c r="AE131" s="7">
        <f t="shared" si="45"/>
        <v>2.6487914135770083E-3</v>
      </c>
      <c r="AH131" s="7">
        <f t="shared" si="46"/>
        <v>8.9805885716903958E-3</v>
      </c>
      <c r="AI131" s="7">
        <f t="shared" si="47"/>
        <v>6.7379920715014266E-2</v>
      </c>
      <c r="AJ131" s="7">
        <f t="shared" si="48"/>
        <v>1.1133734097895139E-2</v>
      </c>
      <c r="AK131" s="7">
        <f t="shared" si="49"/>
        <v>2.4977142985613625E-3</v>
      </c>
      <c r="AL131" s="7">
        <f t="shared" si="50"/>
        <v>0.11904817785762829</v>
      </c>
      <c r="AO131">
        <v>0.22140000000000001</v>
      </c>
      <c r="AP131">
        <v>0.30299999999999999</v>
      </c>
      <c r="AQ131">
        <v>0.33710000000000001</v>
      </c>
      <c r="AR131">
        <v>0.3715</v>
      </c>
      <c r="AS131">
        <v>0.36840000000000001</v>
      </c>
      <c r="AU131" s="11">
        <f t="shared" si="51"/>
        <v>2.8800360538250034E-3</v>
      </c>
      <c r="AV131" s="11">
        <f t="shared" si="52"/>
        <v>1.9065099299951906E-2</v>
      </c>
      <c r="AW131" s="11">
        <f t="shared" si="53"/>
        <v>2.558689357360369E-3</v>
      </c>
      <c r="AX131" s="11">
        <f t="shared" si="54"/>
        <v>1.952247823287534E-2</v>
      </c>
      <c r="AY131" s="11">
        <f t="shared" si="55"/>
        <v>2.5132898987979956E-2</v>
      </c>
      <c r="BB131" s="13">
        <f t="shared" si="56"/>
        <v>42.604187081793853</v>
      </c>
      <c r="BC131" s="13">
        <f t="shared" si="57"/>
        <v>0.58407949545017601</v>
      </c>
      <c r="BD131" s="13">
        <f t="shared" si="58"/>
        <v>0.40428497570667171</v>
      </c>
      <c r="BE131" s="13">
        <f t="shared" si="59"/>
        <v>2.9758954153451624E-2</v>
      </c>
      <c r="BF131" s="13"/>
      <c r="BG131" s="13"/>
      <c r="BH131" s="13">
        <f t="shared" si="60"/>
        <v>0.50919999999999999</v>
      </c>
      <c r="BI131" s="13">
        <f t="shared" si="61"/>
        <v>0.44107642557638832</v>
      </c>
      <c r="BJ131" s="13">
        <f t="shared" si="62"/>
        <v>4.6408213922493578E-3</v>
      </c>
      <c r="BK131" s="13"/>
      <c r="BM131" s="16">
        <v>0.33757192673192599</v>
      </c>
      <c r="BN131" s="16">
        <v>0.50476318143875898</v>
      </c>
      <c r="BO131" s="16">
        <v>0.41972621746616401</v>
      </c>
      <c r="BP131" s="16">
        <v>0.379608023626545</v>
      </c>
      <c r="BQ131" s="16">
        <v>0.57260544721340201</v>
      </c>
      <c r="BS131" s="16">
        <f t="shared" si="63"/>
        <v>3.9069949556765895E-3</v>
      </c>
      <c r="BT131" s="16">
        <f t="shared" si="64"/>
        <v>4.0560028722732037E-3</v>
      </c>
      <c r="BU131" s="16">
        <f t="shared" si="65"/>
        <v>1.774482589139573E-2</v>
      </c>
      <c r="BV131" s="16">
        <f t="shared" si="66"/>
        <v>2.1853970816444353E-2</v>
      </c>
      <c r="BW131" s="16">
        <f t="shared" si="67"/>
        <v>2.085918590385363E-3</v>
      </c>
      <c r="BZ131" s="17"/>
      <c r="CA131" s="17"/>
    </row>
    <row r="132" spans="1:79" x14ac:dyDescent="0.25">
      <c r="A132" s="2">
        <v>32.361295108667044</v>
      </c>
      <c r="B132" s="7">
        <v>4.1514865197977119E-2</v>
      </c>
      <c r="C132" s="7">
        <v>0.41086957142759117</v>
      </c>
      <c r="D132" s="7">
        <v>0.52671248433668005</v>
      </c>
      <c r="E132" s="7">
        <v>0.45728705345881815</v>
      </c>
      <c r="F132" s="7">
        <v>0.45929204686149089</v>
      </c>
      <c r="G132" s="7">
        <v>0.52814168161338482</v>
      </c>
      <c r="H132" s="7"/>
      <c r="I132" s="6">
        <f t="shared" ref="I132:I195" si="68">IF(C132&lt;=0.33,0,1)</f>
        <v>1</v>
      </c>
      <c r="J132" s="6">
        <f t="shared" ref="J132:J195" si="69">IF(D132&lt;=0.51,0,1)</f>
        <v>1</v>
      </c>
      <c r="K132" s="6">
        <f t="shared" ref="K132:K195" si="70">IF(E132&lt;=0.4,0,1)</f>
        <v>1</v>
      </c>
      <c r="L132" s="6">
        <f t="shared" ref="L132:L195" si="71">IF(F132&lt;=0.33,0,1)</f>
        <v>1</v>
      </c>
      <c r="M132" s="6">
        <f t="shared" ref="M132:M195" si="72">IF(G132&lt;=0.55,0,1)</f>
        <v>0</v>
      </c>
      <c r="N132" s="5"/>
      <c r="O132" s="5">
        <v>0.3478</v>
      </c>
      <c r="P132" s="5">
        <v>0.50890000000000002</v>
      </c>
      <c r="Q132" s="4">
        <v>0.45650000000000002</v>
      </c>
      <c r="R132" s="5">
        <v>0.36030000000000001</v>
      </c>
      <c r="S132" s="5">
        <v>0.57809999999999995</v>
      </c>
      <c r="U132" s="24">
        <v>0.18010000000000001</v>
      </c>
      <c r="V132" s="24">
        <v>0.18129999999999999</v>
      </c>
      <c r="W132" s="24">
        <v>0.18079999999999999</v>
      </c>
      <c r="X132" s="24">
        <v>0.18160000000000001</v>
      </c>
      <c r="Y132" s="24">
        <v>0.1817</v>
      </c>
      <c r="AA132" s="7">
        <f t="shared" ref="AA132:AA195" si="73">POWER(O132-C132,2)</f>
        <v>3.9777708400600253E-3</v>
      </c>
      <c r="AB132" s="7">
        <f t="shared" ref="AB132:AB195" si="74">POWER(P132-D132,2)</f>
        <v>3.1728459824447157E-4</v>
      </c>
      <c r="AC132" s="7">
        <f t="shared" ref="AC132:AC195" si="75">POWER(Q132-E132,2)</f>
        <v>6.1945314703758522E-7</v>
      </c>
      <c r="AD132" s="7">
        <f t="shared" ref="AD132:AD195" si="76">POWER(R132-F132,2)</f>
        <v>9.7994253418276066E-3</v>
      </c>
      <c r="AE132" s="7">
        <f t="shared" ref="AE132:AE195" si="77">POWER(S132-G132,2)</f>
        <v>2.4958335760184073E-3</v>
      </c>
      <c r="AH132" s="7">
        <f t="shared" ref="AH132:AH195" si="78">POWER(U132-C132,2)</f>
        <v>5.3254595096874101E-2</v>
      </c>
      <c r="AI132" s="7">
        <f t="shared" ref="AI132:AI195" si="79">POWER(V132-D132,2)</f>
        <v>0.11930978433563723</v>
      </c>
      <c r="AJ132" s="7">
        <f t="shared" ref="AJ132:AJ195" si="80">POWER(W132-E132,2)</f>
        <v>7.6445090730339393E-2</v>
      </c>
      <c r="AK132" s="7">
        <f t="shared" ref="AK132:AK195" si="81">POWER(X132-F132,2)</f>
        <v>7.7112872890124431E-2</v>
      </c>
      <c r="AL132" s="7">
        <f t="shared" ref="AL132:AL195" si="82">POWER(Y132-G132,2)</f>
        <v>0.12002183875910992</v>
      </c>
      <c r="AO132">
        <v>0.22159999999999999</v>
      </c>
      <c r="AP132">
        <v>0.30309999999999998</v>
      </c>
      <c r="AQ132">
        <v>0.33739999999999998</v>
      </c>
      <c r="AR132">
        <v>0.37130000000000002</v>
      </c>
      <c r="AS132">
        <v>0.36840000000000001</v>
      </c>
      <c r="AU132" s="11">
        <f t="shared" ref="AU132:AU195" si="83">POWER(AO132-C132,2)</f>
        <v>3.5822970668384038E-2</v>
      </c>
      <c r="AV132" s="11">
        <f t="shared" ref="AV132:AV195" si="84">POWER(AP132-D132,2)</f>
        <v>5.000254315122199E-2</v>
      </c>
      <c r="AW132" s="11">
        <f t="shared" ref="AW132:AW195" si="85">POWER(AQ132-E132,2)</f>
        <v>1.4372905587037526E-2</v>
      </c>
      <c r="AX132" s="11">
        <f t="shared" ref="AX132:AX195" si="86">POWER(AR132-F132,2)</f>
        <v>7.7426003108748047E-3</v>
      </c>
      <c r="AY132" s="11">
        <f t="shared" ref="AY132:AY195" si="87">POWER(AS132-G132,2)</f>
        <v>2.5517404844672003E-2</v>
      </c>
      <c r="BB132" s="13">
        <f t="shared" ref="BB132:BB195" si="88">A132*1.0139</f>
        <v>32.811117110677515</v>
      </c>
      <c r="BC132" s="13">
        <f t="shared" ref="BC132:BC195" si="89">BB132-A132</f>
        <v>0.44982200201047107</v>
      </c>
      <c r="BD132" s="13">
        <f t="shared" ref="BD132:BD195" si="90">(((BC132-(-2.82)) * 1)/(5.6+2.82))+0</f>
        <v>0.38833990522689676</v>
      </c>
      <c r="BE132" s="13">
        <f t="shared" ref="BE132:BE195" si="91">POWER(F132-BD132,2)</f>
        <v>5.0342064025355052E-3</v>
      </c>
      <c r="BF132" s="13"/>
      <c r="BG132" s="13"/>
      <c r="BH132" s="13">
        <f t="shared" ref="BH132:BH195" si="92">IF(B132&gt;0.33,S132,P132)</f>
        <v>0.50890000000000002</v>
      </c>
      <c r="BI132" s="13">
        <f t="shared" ref="BI132:BI195" si="93">IF(B132&gt;0.33,G132,D132)</f>
        <v>0.52671248433668005</v>
      </c>
      <c r="BJ132" s="13">
        <f t="shared" ref="BJ132:BJ195" si="94">POWER(BI132-BH132,2)</f>
        <v>3.1728459824447157E-4</v>
      </c>
      <c r="BK132" s="13"/>
      <c r="BM132" s="16">
        <v>0.33768600939814097</v>
      </c>
      <c r="BN132" s="16">
        <v>0.504585188065237</v>
      </c>
      <c r="BO132" s="16">
        <v>0.41971292372269597</v>
      </c>
      <c r="BP132" s="16">
        <v>0.379291103125181</v>
      </c>
      <c r="BQ132" s="16">
        <v>0.57243702331083202</v>
      </c>
      <c r="BS132" s="16">
        <f t="shared" ref="BS132:BS195" si="95">POWER(BM132-C132,2)</f>
        <v>5.3558337513183851E-3</v>
      </c>
      <c r="BT132" s="16">
        <f t="shared" ref="BT132:BT195" si="96">POWER(BN132-D132,2)</f>
        <v>4.8961724028421768E-4</v>
      </c>
      <c r="BU132" s="16">
        <f t="shared" ref="BU132:BU195" si="97">POWER(BO132-E132,2)</f>
        <v>1.4118152254269406E-3</v>
      </c>
      <c r="BV132" s="16">
        <f t="shared" ref="BV132:BV195" si="98">POWER(BP132-F132,2)</f>
        <v>6.4001509987002209E-3</v>
      </c>
      <c r="BW132" s="16">
        <f t="shared" ref="BW132:BW195" si="99">POWER(BQ132-G132,2)</f>
        <v>1.9620772960936045E-3</v>
      </c>
      <c r="BZ132" s="17"/>
      <c r="CA132" s="17"/>
    </row>
    <row r="133" spans="1:79" x14ac:dyDescent="0.25">
      <c r="A133" s="2">
        <v>43.222034406546669</v>
      </c>
      <c r="B133" s="7">
        <v>0.22306567742044142</v>
      </c>
      <c r="C133" s="7">
        <v>0.3874014458081505</v>
      </c>
      <c r="D133" s="7">
        <v>0.31661736976016136</v>
      </c>
      <c r="E133" s="7">
        <v>0.3369515419813911</v>
      </c>
      <c r="F133" s="7">
        <v>0.23730402753316651</v>
      </c>
      <c r="G133" s="7">
        <v>0.42239802219215661</v>
      </c>
      <c r="H133" s="7"/>
      <c r="I133" s="6">
        <f t="shared" si="68"/>
        <v>1</v>
      </c>
      <c r="J133" s="6">
        <f t="shared" si="69"/>
        <v>0</v>
      </c>
      <c r="K133" s="6">
        <f t="shared" si="70"/>
        <v>0</v>
      </c>
      <c r="L133" s="6">
        <f t="shared" si="71"/>
        <v>0</v>
      </c>
      <c r="M133" s="6">
        <f t="shared" si="72"/>
        <v>0</v>
      </c>
      <c r="N133" s="5"/>
      <c r="O133" s="5">
        <v>0.35220000000000001</v>
      </c>
      <c r="P133" s="5">
        <v>0.49320000000000003</v>
      </c>
      <c r="Q133" s="4">
        <v>0.45739999999999997</v>
      </c>
      <c r="R133" s="5">
        <v>0.35659999999999997</v>
      </c>
      <c r="S133" s="5">
        <v>0.55300000000000005</v>
      </c>
      <c r="U133" s="24">
        <v>0.14610000000000001</v>
      </c>
      <c r="V133" s="24">
        <v>0.1459</v>
      </c>
      <c r="W133" s="24">
        <v>0.14599999999999999</v>
      </c>
      <c r="X133" s="24">
        <v>0.14580000000000001</v>
      </c>
      <c r="Y133" s="24">
        <v>0.14580000000000001</v>
      </c>
      <c r="AA133" s="7">
        <f t="shared" si="73"/>
        <v>1.2391417869841556E-3</v>
      </c>
      <c r="AB133" s="7">
        <f t="shared" si="74"/>
        <v>3.1181425302419585E-2</v>
      </c>
      <c r="AC133" s="7">
        <f t="shared" si="75"/>
        <v>1.4507831039060583E-2</v>
      </c>
      <c r="AD133" s="7">
        <f t="shared" si="76"/>
        <v>1.4231529046807486E-2</v>
      </c>
      <c r="AE133" s="7">
        <f t="shared" si="77"/>
        <v>1.7056876607320429E-2</v>
      </c>
      <c r="AH133" s="7">
        <f t="shared" si="78"/>
        <v>5.822638774910379E-2</v>
      </c>
      <c r="AI133" s="7">
        <f t="shared" si="79"/>
        <v>2.9144420337827655E-2</v>
      </c>
      <c r="AJ133" s="7">
        <f t="shared" si="80"/>
        <v>3.6462491385070975E-2</v>
      </c>
      <c r="AK133" s="7">
        <f t="shared" si="81"/>
        <v>8.3729870547904935E-3</v>
      </c>
      <c r="AL133" s="7">
        <f t="shared" si="82"/>
        <v>7.6506465880612731E-2</v>
      </c>
      <c r="AO133">
        <v>0.25130000000000002</v>
      </c>
      <c r="AP133">
        <v>0.33050000000000002</v>
      </c>
      <c r="AQ133">
        <v>0.36</v>
      </c>
      <c r="AR133">
        <v>0.33150000000000002</v>
      </c>
      <c r="AS133">
        <v>0.3599</v>
      </c>
      <c r="AU133" s="11">
        <f t="shared" si="83"/>
        <v>1.8523603551068923E-2</v>
      </c>
      <c r="AV133" s="11">
        <f t="shared" si="84"/>
        <v>1.9272742237608269E-4</v>
      </c>
      <c r="AW133" s="11">
        <f t="shared" si="85"/>
        <v>5.3123141703557628E-4</v>
      </c>
      <c r="AX133" s="11">
        <f t="shared" si="86"/>
        <v>8.8728812289724564E-3</v>
      </c>
      <c r="AY133" s="11">
        <f t="shared" si="87"/>
        <v>3.9060027779313001E-3</v>
      </c>
      <c r="BB133" s="13">
        <f t="shared" si="88"/>
        <v>43.822820684797669</v>
      </c>
      <c r="BC133" s="13">
        <f t="shared" si="89"/>
        <v>0.60078627825100028</v>
      </c>
      <c r="BD133" s="13">
        <f t="shared" si="90"/>
        <v>0.40626915418657961</v>
      </c>
      <c r="BE133" s="13">
        <f t="shared" si="91"/>
        <v>2.8549214025003929E-2</v>
      </c>
      <c r="BF133" s="13"/>
      <c r="BG133" s="13"/>
      <c r="BH133" s="13">
        <f t="shared" si="92"/>
        <v>0.49320000000000003</v>
      </c>
      <c r="BI133" s="13">
        <f t="shared" si="93"/>
        <v>0.31661736976016136</v>
      </c>
      <c r="BJ133" s="13">
        <f t="shared" si="94"/>
        <v>3.1181425302419585E-2</v>
      </c>
      <c r="BK133" s="13"/>
      <c r="BM133" s="16">
        <v>0.34535912502206301</v>
      </c>
      <c r="BN133" s="16">
        <v>0.49261348560906498</v>
      </c>
      <c r="BO133" s="16">
        <v>0.41881879638428199</v>
      </c>
      <c r="BP133" s="16">
        <v>0.357975264959422</v>
      </c>
      <c r="BQ133" s="16">
        <v>0.56110895638241698</v>
      </c>
      <c r="BS133" s="16">
        <f t="shared" si="95"/>
        <v>1.7675567370802846E-3</v>
      </c>
      <c r="BT133" s="16">
        <f t="shared" si="96"/>
        <v>3.0974632793900704E-2</v>
      </c>
      <c r="BU133" s="16">
        <f t="shared" si="97"/>
        <v>6.7022473434676577E-3</v>
      </c>
      <c r="BV133" s="16">
        <f t="shared" si="98"/>
        <v>1.4561547541983723E-2</v>
      </c>
      <c r="BW133" s="16">
        <f t="shared" si="99"/>
        <v>1.9240723263934743E-2</v>
      </c>
      <c r="BZ133" s="17"/>
      <c r="CA133" s="17"/>
    </row>
    <row r="134" spans="1:79" x14ac:dyDescent="0.25">
      <c r="A134" s="2">
        <v>27.73098082147153</v>
      </c>
      <c r="B134" s="7">
        <v>9.7119247711255144E-2</v>
      </c>
      <c r="C134" s="7">
        <v>0.5203262794486101</v>
      </c>
      <c r="D134" s="7">
        <v>0.69913245896876253</v>
      </c>
      <c r="E134" s="7">
        <v>0.58325591280704969</v>
      </c>
      <c r="F134" s="7">
        <v>0.62498931653121326</v>
      </c>
      <c r="G134" s="7">
        <v>0.8497053882276242</v>
      </c>
      <c r="H134" s="7"/>
      <c r="I134" s="6">
        <f t="shared" si="68"/>
        <v>1</v>
      </c>
      <c r="J134" s="6">
        <f t="shared" si="69"/>
        <v>1</v>
      </c>
      <c r="K134" s="6">
        <f t="shared" si="70"/>
        <v>1</v>
      </c>
      <c r="L134" s="6">
        <f t="shared" si="71"/>
        <v>1</v>
      </c>
      <c r="M134" s="6">
        <f t="shared" si="72"/>
        <v>1</v>
      </c>
      <c r="N134" s="5"/>
      <c r="O134" s="5">
        <v>0.35120000000000001</v>
      </c>
      <c r="P134" s="5">
        <v>0.50449999999999995</v>
      </c>
      <c r="Q134" s="4">
        <v>0.46260000000000001</v>
      </c>
      <c r="R134" s="5">
        <v>0.35870000000000002</v>
      </c>
      <c r="S134" s="5">
        <v>0.57199999999999995</v>
      </c>
      <c r="U134" s="24">
        <v>0.1749</v>
      </c>
      <c r="V134" s="24">
        <v>0.1759</v>
      </c>
      <c r="W134" s="24">
        <v>0.17549999999999999</v>
      </c>
      <c r="X134" s="24">
        <v>0.1762</v>
      </c>
      <c r="Y134" s="24">
        <v>0.1762</v>
      </c>
      <c r="AA134" s="7">
        <f t="shared" si="73"/>
        <v>2.860369840012935E-2</v>
      </c>
      <c r="AB134" s="7">
        <f t="shared" si="74"/>
        <v>3.7881794084227045E-2</v>
      </c>
      <c r="AC134" s="7">
        <f t="shared" si="75"/>
        <v>1.4557849295302376E-2</v>
      </c>
      <c r="AD134" s="7">
        <f t="shared" si="76"/>
        <v>7.0910000098660678E-2</v>
      </c>
      <c r="AE134" s="7">
        <f t="shared" si="77"/>
        <v>7.71202826506555E-2</v>
      </c>
      <c r="AH134" s="7">
        <f t="shared" si="78"/>
        <v>0.11931931453370927</v>
      </c>
      <c r="AI134" s="7">
        <f t="shared" si="79"/>
        <v>0.27377220611849773</v>
      </c>
      <c r="AJ134" s="7">
        <f t="shared" si="80"/>
        <v>0.16626488442911033</v>
      </c>
      <c r="AK134" s="7">
        <f t="shared" si="81"/>
        <v>0.20141185063255351</v>
      </c>
      <c r="AL134" s="7">
        <f t="shared" si="82"/>
        <v>0.45360950797164279</v>
      </c>
      <c r="AO134">
        <v>0.22750000000000001</v>
      </c>
      <c r="AP134">
        <v>0.30709999999999998</v>
      </c>
      <c r="AQ134">
        <v>0.34239999999999998</v>
      </c>
      <c r="AR134">
        <v>0.3629</v>
      </c>
      <c r="AS134">
        <v>0.36580000000000001</v>
      </c>
      <c r="AU134" s="11">
        <f t="shared" si="83"/>
        <v>8.5747229935715472E-2</v>
      </c>
      <c r="AV134" s="11">
        <f t="shared" si="84"/>
        <v>0.15368944888509448</v>
      </c>
      <c r="AW134" s="11">
        <f t="shared" si="85"/>
        <v>5.8011570734117134E-2</v>
      </c>
      <c r="AX134" s="11">
        <f t="shared" si="86"/>
        <v>6.86908098397985E-2</v>
      </c>
      <c r="AY134" s="11">
        <f t="shared" si="87"/>
        <v>0.23416442475572768</v>
      </c>
      <c r="BB134" s="13">
        <f t="shared" si="88"/>
        <v>28.116441454889983</v>
      </c>
      <c r="BC134" s="13">
        <f t="shared" si="89"/>
        <v>0.38546063341845382</v>
      </c>
      <c r="BD134" s="13">
        <f t="shared" si="90"/>
        <v>0.38069603722309425</v>
      </c>
      <c r="BE134" s="13">
        <f t="shared" si="91"/>
        <v>5.9679206315114648E-2</v>
      </c>
      <c r="BF134" s="13"/>
      <c r="BG134" s="13"/>
      <c r="BH134" s="13">
        <f t="shared" si="92"/>
        <v>0.50449999999999995</v>
      </c>
      <c r="BI134" s="13">
        <f t="shared" si="93"/>
        <v>0.69913245896876253</v>
      </c>
      <c r="BJ134" s="13">
        <f t="shared" si="94"/>
        <v>3.7881794084227045E-2</v>
      </c>
      <c r="BK134" s="13"/>
      <c r="BM134" s="16">
        <v>0.34003526726537697</v>
      </c>
      <c r="BN134" s="16">
        <v>0.50091984304010995</v>
      </c>
      <c r="BO134" s="16">
        <v>0.41943917107943701</v>
      </c>
      <c r="BP134" s="16">
        <v>0.37276488835637001</v>
      </c>
      <c r="BQ134" s="16">
        <v>0.56896873850235297</v>
      </c>
      <c r="BS134" s="16">
        <f t="shared" si="95"/>
        <v>3.2504849074054716E-2</v>
      </c>
      <c r="BT134" s="16">
        <f t="shared" si="96"/>
        <v>3.928824111327954E-2</v>
      </c>
      <c r="BU134" s="16">
        <f t="shared" si="97"/>
        <v>2.6835924870251358E-2</v>
      </c>
      <c r="BV134" s="16">
        <f t="shared" si="98"/>
        <v>6.3617162168126656E-2</v>
      </c>
      <c r="BW134" s="16">
        <f t="shared" si="99"/>
        <v>7.8813066498969631E-2</v>
      </c>
      <c r="BZ134" s="17"/>
      <c r="CA134" s="17"/>
    </row>
    <row r="135" spans="1:79" x14ac:dyDescent="0.25">
      <c r="A135" s="2">
        <v>38.546401757095317</v>
      </c>
      <c r="B135" s="7">
        <v>0.86966658735593849</v>
      </c>
      <c r="C135" s="7">
        <v>0.35307356988420729</v>
      </c>
      <c r="D135" s="7">
        <v>0.43385506574119326</v>
      </c>
      <c r="E135" s="7">
        <v>0.39192848981542083</v>
      </c>
      <c r="F135" s="7">
        <v>0.1763575498813503</v>
      </c>
      <c r="G135" s="7">
        <v>0.33329743299990228</v>
      </c>
      <c r="H135" s="7"/>
      <c r="I135" s="6">
        <f t="shared" si="68"/>
        <v>1</v>
      </c>
      <c r="J135" s="6">
        <f t="shared" si="69"/>
        <v>0</v>
      </c>
      <c r="K135" s="6">
        <f t="shared" si="70"/>
        <v>0</v>
      </c>
      <c r="L135" s="6">
        <f t="shared" si="71"/>
        <v>0</v>
      </c>
      <c r="M135" s="6">
        <f t="shared" si="72"/>
        <v>0</v>
      </c>
      <c r="N135" s="5"/>
      <c r="O135" s="5">
        <v>0.41110000000000002</v>
      </c>
      <c r="P135" s="5">
        <v>0.61929999999999996</v>
      </c>
      <c r="Q135" s="4">
        <v>0.45760000000000001</v>
      </c>
      <c r="R135" s="5">
        <v>0.37869999999999998</v>
      </c>
      <c r="S135" s="5">
        <v>0.62019999999999997</v>
      </c>
      <c r="U135" s="24">
        <v>1.4999999999999999E-2</v>
      </c>
      <c r="V135" s="24">
        <v>1.38E-2</v>
      </c>
      <c r="W135" s="24">
        <v>1.4200000000000001E-2</v>
      </c>
      <c r="X135" s="24">
        <v>1.3899999999999999E-2</v>
      </c>
      <c r="Y135" s="24">
        <v>1.3299999999999999E-2</v>
      </c>
      <c r="AA135" s="7">
        <f t="shared" si="73"/>
        <v>3.3670665919829771E-3</v>
      </c>
      <c r="AB135" s="7">
        <f t="shared" si="74"/>
        <v>3.4389823642253139E-2</v>
      </c>
      <c r="AC135" s="7">
        <f t="shared" si="75"/>
        <v>4.3127472499232865E-3</v>
      </c>
      <c r="AD135" s="7">
        <f t="shared" si="76"/>
        <v>4.0942467120018235E-2</v>
      </c>
      <c r="AE135" s="7">
        <f t="shared" si="77"/>
        <v>8.231308295124555E-2</v>
      </c>
      <c r="AH135" s="7">
        <f t="shared" si="78"/>
        <v>0.11429373865425198</v>
      </c>
      <c r="AI135" s="7">
        <f t="shared" si="79"/>
        <v>0.1764462582548382</v>
      </c>
      <c r="AJ135" s="7">
        <f t="shared" si="80"/>
        <v>0.14267881201823848</v>
      </c>
      <c r="AK135" s="7">
        <f t="shared" si="81"/>
        <v>2.6392455513451422E-2</v>
      </c>
      <c r="AL135" s="7">
        <f t="shared" si="82"/>
        <v>0.10239835712652696</v>
      </c>
      <c r="AO135">
        <v>0.29320000000000002</v>
      </c>
      <c r="AP135">
        <v>0.38119999999999998</v>
      </c>
      <c r="AQ135">
        <v>0.44990000000000002</v>
      </c>
      <c r="AR135">
        <v>0.42559999999999998</v>
      </c>
      <c r="AS135">
        <v>0.46329999999999999</v>
      </c>
      <c r="AU135" s="11">
        <f t="shared" si="83"/>
        <v>3.5848443706790528E-3</v>
      </c>
      <c r="AV135" s="11">
        <f t="shared" si="84"/>
        <v>2.7725559482093855E-3</v>
      </c>
      <c r="AW135" s="11">
        <f t="shared" si="85"/>
        <v>3.3606959930807686E-3</v>
      </c>
      <c r="AX135" s="11">
        <f t="shared" si="86"/>
        <v>6.2121798941147575E-2</v>
      </c>
      <c r="AY135" s="11">
        <f t="shared" si="87"/>
        <v>1.6900667426614894E-2</v>
      </c>
      <c r="BB135" s="13">
        <f t="shared" si="88"/>
        <v>39.082196741518942</v>
      </c>
      <c r="BC135" s="13">
        <f t="shared" si="89"/>
        <v>0.5357949844236245</v>
      </c>
      <c r="BD135" s="13">
        <f t="shared" si="90"/>
        <v>0.39855047320945658</v>
      </c>
      <c r="BE135" s="13">
        <f t="shared" si="91"/>
        <v>4.9369695177089716E-2</v>
      </c>
      <c r="BF135" s="13"/>
      <c r="BG135" s="13"/>
      <c r="BH135" s="13">
        <f t="shared" si="92"/>
        <v>0.62019999999999997</v>
      </c>
      <c r="BI135" s="13">
        <f t="shared" si="93"/>
        <v>0.33329743299990228</v>
      </c>
      <c r="BJ135" s="13">
        <f t="shared" si="94"/>
        <v>8.231308295124555E-2</v>
      </c>
      <c r="BK135" s="13"/>
      <c r="BM135" s="16">
        <v>0.37267981093851599</v>
      </c>
      <c r="BN135" s="16">
        <v>0.449987368824039</v>
      </c>
      <c r="BO135" s="16">
        <v>0.41563519100422502</v>
      </c>
      <c r="BP135" s="16">
        <v>0.28207867378111601</v>
      </c>
      <c r="BQ135" s="16">
        <v>0.52077455067805101</v>
      </c>
      <c r="BS135" s="16">
        <f t="shared" si="95"/>
        <v>3.8440468827965964E-4</v>
      </c>
      <c r="BT135" s="16">
        <f t="shared" si="96"/>
        <v>2.6025120275679434E-4</v>
      </c>
      <c r="BU135" s="16">
        <f t="shared" si="97"/>
        <v>5.6200768125525002E-4</v>
      </c>
      <c r="BV135" s="16">
        <f t="shared" si="98"/>
        <v>1.1176956038629612E-2</v>
      </c>
      <c r="BW135" s="16">
        <f t="shared" si="99"/>
        <v>3.514766965290643E-2</v>
      </c>
      <c r="BZ135" s="17"/>
      <c r="CA135" s="17"/>
    </row>
    <row r="136" spans="1:79" x14ac:dyDescent="0.25">
      <c r="A136" s="2">
        <v>30.519822150349889</v>
      </c>
      <c r="B136" s="7">
        <v>0.36466832510899722</v>
      </c>
      <c r="C136" s="7">
        <v>0.53790605526369184</v>
      </c>
      <c r="D136" s="7">
        <v>0.72863626552846339</v>
      </c>
      <c r="E136" s="7">
        <v>0.63024983873689588</v>
      </c>
      <c r="F136" s="7">
        <v>0.51427576318523582</v>
      </c>
      <c r="G136" s="7">
        <v>0.59918747534427574</v>
      </c>
      <c r="H136" s="7"/>
      <c r="I136" s="6">
        <f t="shared" si="68"/>
        <v>1</v>
      </c>
      <c r="J136" s="6">
        <f t="shared" si="69"/>
        <v>1</v>
      </c>
      <c r="K136" s="6">
        <f t="shared" si="70"/>
        <v>1</v>
      </c>
      <c r="L136" s="6">
        <f t="shared" si="71"/>
        <v>1</v>
      </c>
      <c r="M136" s="6">
        <f t="shared" si="72"/>
        <v>1</v>
      </c>
      <c r="N136" s="5"/>
      <c r="O136" s="5">
        <v>0.3518</v>
      </c>
      <c r="P136" s="5">
        <v>0.48799999999999999</v>
      </c>
      <c r="Q136" s="4">
        <v>0.44900000000000001</v>
      </c>
      <c r="R136" s="5">
        <v>0.35310000000000002</v>
      </c>
      <c r="S136" s="5">
        <v>0.54090000000000005</v>
      </c>
      <c r="U136" s="24">
        <v>9.8000000000000004E-2</v>
      </c>
      <c r="V136" s="24">
        <v>9.5299999999999996E-2</v>
      </c>
      <c r="W136" s="24">
        <v>9.64E-2</v>
      </c>
      <c r="X136" s="24">
        <v>9.4799999999999995E-2</v>
      </c>
      <c r="Y136" s="24">
        <v>9.4500000000000001E-2</v>
      </c>
      <c r="AA136" s="7">
        <f t="shared" si="73"/>
        <v>3.4635463805812318E-2</v>
      </c>
      <c r="AB136" s="7">
        <f t="shared" si="74"/>
        <v>5.7905812287485141E-2</v>
      </c>
      <c r="AC136" s="7">
        <f t="shared" si="75"/>
        <v>3.2851504042150759E-2</v>
      </c>
      <c r="AD136" s="7">
        <f t="shared" si="76"/>
        <v>2.5977626638343212E-2</v>
      </c>
      <c r="AE136" s="7">
        <f t="shared" si="77"/>
        <v>3.3974297820095474E-3</v>
      </c>
      <c r="AH136" s="7">
        <f t="shared" si="78"/>
        <v>0.19351733745766231</v>
      </c>
      <c r="AI136" s="7">
        <f t="shared" si="79"/>
        <v>0.4011148252335402</v>
      </c>
      <c r="AJ136" s="7">
        <f t="shared" si="80"/>
        <v>0.28499565031940971</v>
      </c>
      <c r="AK136" s="7">
        <f t="shared" si="81"/>
        <v>0.17595991589983606</v>
      </c>
      <c r="AL136" s="7">
        <f t="shared" si="82"/>
        <v>0.25470944776937893</v>
      </c>
      <c r="AO136">
        <v>0.26979999999999998</v>
      </c>
      <c r="AP136">
        <v>0.37519999999999998</v>
      </c>
      <c r="AQ136">
        <v>0.37730000000000002</v>
      </c>
      <c r="AR136">
        <v>0.3105</v>
      </c>
      <c r="AS136">
        <v>0.35680000000000001</v>
      </c>
      <c r="AU136" s="11">
        <f t="shared" si="83"/>
        <v>7.1880856869057791E-2</v>
      </c>
      <c r="AV136" s="11">
        <f t="shared" si="84"/>
        <v>0.1249171937907065</v>
      </c>
      <c r="AW136" s="11">
        <f t="shared" si="85"/>
        <v>6.3983620917021616E-2</v>
      </c>
      <c r="AX136" s="11">
        <f t="shared" si="86"/>
        <v>4.1524561661725315E-2</v>
      </c>
      <c r="AY136" s="11">
        <f t="shared" si="87"/>
        <v>5.8751688203771878E-2</v>
      </c>
      <c r="BB136" s="13">
        <f t="shared" si="88"/>
        <v>30.944047678239752</v>
      </c>
      <c r="BC136" s="13">
        <f t="shared" si="89"/>
        <v>0.42422552788986323</v>
      </c>
      <c r="BD136" s="13">
        <f t="shared" si="90"/>
        <v>0.38529994392991246</v>
      </c>
      <c r="BE136" s="13">
        <f t="shared" si="91"/>
        <v>1.6634761952581841E-2</v>
      </c>
      <c r="BF136" s="13"/>
      <c r="BG136" s="13"/>
      <c r="BH136" s="13">
        <f t="shared" si="92"/>
        <v>0.54090000000000005</v>
      </c>
      <c r="BI136" s="13">
        <f t="shared" si="93"/>
        <v>0.59918747534427574</v>
      </c>
      <c r="BJ136" s="13">
        <f t="shared" si="94"/>
        <v>3.3974297820095474E-3</v>
      </c>
      <c r="BK136" s="13"/>
      <c r="BM136" s="16">
        <v>0.35134212707243401</v>
      </c>
      <c r="BN136" s="16">
        <v>0.48327872201989103</v>
      </c>
      <c r="BO136" s="16">
        <v>0.41812161339353598</v>
      </c>
      <c r="BP136" s="16">
        <v>0.34135454533237503</v>
      </c>
      <c r="BQ136" s="16">
        <v>0.55227605838096605</v>
      </c>
      <c r="BS136" s="16">
        <f t="shared" si="95"/>
        <v>3.480609930215281E-2</v>
      </c>
      <c r="BT136" s="16">
        <f t="shared" si="96"/>
        <v>6.0200324156560979E-2</v>
      </c>
      <c r="BU136" s="16">
        <f t="shared" si="97"/>
        <v>4.4998383987323275E-2</v>
      </c>
      <c r="BV136" s="16">
        <f t="shared" si="98"/>
        <v>2.9901747583716543E-2</v>
      </c>
      <c r="BW136" s="16">
        <f t="shared" si="99"/>
        <v>2.2006810415055003E-3</v>
      </c>
      <c r="BZ136" s="17"/>
      <c r="CA136" s="17"/>
    </row>
    <row r="137" spans="1:79" x14ac:dyDescent="0.25">
      <c r="A137" s="2">
        <v>46.530280763751769</v>
      </c>
      <c r="B137" s="7">
        <v>0.30696702421986238</v>
      </c>
      <c r="C137" s="7">
        <v>0.30745983216694817</v>
      </c>
      <c r="D137" s="7">
        <v>0.34715770398367929</v>
      </c>
      <c r="E137" s="7">
        <v>0.34873709951180498</v>
      </c>
      <c r="F137" s="7">
        <v>0.32483874728562201</v>
      </c>
      <c r="G137" s="7">
        <v>0.53947280852201851</v>
      </c>
      <c r="H137" s="7"/>
      <c r="I137" s="6">
        <f t="shared" si="68"/>
        <v>0</v>
      </c>
      <c r="J137" s="6">
        <f t="shared" si="69"/>
        <v>0</v>
      </c>
      <c r="K137" s="6">
        <f t="shared" si="70"/>
        <v>0</v>
      </c>
      <c r="L137" s="6">
        <f t="shared" si="71"/>
        <v>0</v>
      </c>
      <c r="M137" s="6">
        <f t="shared" si="72"/>
        <v>0</v>
      </c>
      <c r="N137" s="5"/>
      <c r="O137" s="5">
        <v>0.35210000000000002</v>
      </c>
      <c r="P137" s="5">
        <v>0.48830000000000001</v>
      </c>
      <c r="Q137" s="4">
        <v>0.45219999999999999</v>
      </c>
      <c r="R137" s="5">
        <v>0.35499999999999998</v>
      </c>
      <c r="S137" s="5">
        <v>0.54390000000000005</v>
      </c>
      <c r="U137" s="24">
        <v>0.1163</v>
      </c>
      <c r="V137" s="24">
        <v>0.1145</v>
      </c>
      <c r="W137" s="24">
        <v>0.1153</v>
      </c>
      <c r="X137" s="24">
        <v>0.11409999999999999</v>
      </c>
      <c r="Y137" s="24">
        <v>0.114</v>
      </c>
      <c r="AA137" s="7">
        <f t="shared" si="73"/>
        <v>1.9927445841630377E-3</v>
      </c>
      <c r="AB137" s="7">
        <f t="shared" si="74"/>
        <v>1.9921147724758705E-2</v>
      </c>
      <c r="AC137" s="7">
        <f t="shared" si="75"/>
        <v>1.0704571777430142E-2</v>
      </c>
      <c r="AD137" s="7">
        <f t="shared" si="76"/>
        <v>9.0970116530057266E-4</v>
      </c>
      <c r="AE137" s="7">
        <f t="shared" si="77"/>
        <v>1.9600024382712373E-5</v>
      </c>
      <c r="AH137" s="7">
        <f t="shared" si="78"/>
        <v>3.6542081434095784E-2</v>
      </c>
      <c r="AI137" s="7">
        <f t="shared" si="79"/>
        <v>5.4129607222957343E-2</v>
      </c>
      <c r="AJ137" s="7">
        <f t="shared" si="80"/>
        <v>5.4492879428484332E-2</v>
      </c>
      <c r="AK137" s="7">
        <f t="shared" si="81"/>
        <v>4.4410819607513266E-2</v>
      </c>
      <c r="AL137" s="7">
        <f t="shared" si="82"/>
        <v>0.18102711079161424</v>
      </c>
      <c r="AO137">
        <v>0.26500000000000001</v>
      </c>
      <c r="AP137">
        <v>0.35630000000000001</v>
      </c>
      <c r="AQ137">
        <v>0.37169999999999997</v>
      </c>
      <c r="AR137">
        <v>0.31530000000000002</v>
      </c>
      <c r="AS137">
        <v>0.35730000000000001</v>
      </c>
      <c r="AU137" s="11">
        <f t="shared" si="83"/>
        <v>1.8028373476454051E-3</v>
      </c>
      <c r="AV137" s="11">
        <f t="shared" si="84"/>
        <v>8.3581576450033647E-5</v>
      </c>
      <c r="AW137" s="11">
        <f t="shared" si="85"/>
        <v>5.2729479883074578E-4</v>
      </c>
      <c r="AX137" s="11">
        <f t="shared" si="86"/>
        <v>9.0987699778960786E-5</v>
      </c>
      <c r="AY137" s="11">
        <f t="shared" si="87"/>
        <v>3.3186932164800016E-2</v>
      </c>
      <c r="BB137" s="13">
        <f t="shared" si="88"/>
        <v>47.177051666367916</v>
      </c>
      <c r="BC137" s="13">
        <f t="shared" si="89"/>
        <v>0.64677090261614723</v>
      </c>
      <c r="BD137" s="13">
        <f t="shared" si="90"/>
        <v>0.41173051099954239</v>
      </c>
      <c r="BE137" s="13">
        <f t="shared" si="91"/>
        <v>7.55017860131577E-3</v>
      </c>
      <c r="BF137" s="13"/>
      <c r="BG137" s="13"/>
      <c r="BH137" s="13">
        <f t="shared" si="92"/>
        <v>0.48830000000000001</v>
      </c>
      <c r="BI137" s="13">
        <f t="shared" si="93"/>
        <v>0.34715770398367929</v>
      </c>
      <c r="BJ137" s="13">
        <f t="shared" si="94"/>
        <v>1.9921147724758705E-2</v>
      </c>
      <c r="BK137" s="13"/>
      <c r="BM137" s="16">
        <v>0.34890413824258598</v>
      </c>
      <c r="BN137" s="16">
        <v>0.48708250633553601</v>
      </c>
      <c r="BO137" s="16">
        <v>0.41840570561504797</v>
      </c>
      <c r="BP137" s="16">
        <v>0.34812725382447002</v>
      </c>
      <c r="BQ137" s="16">
        <v>0.55587533955811097</v>
      </c>
      <c r="BS137" s="16">
        <f t="shared" si="95"/>
        <v>1.7176305060911496E-3</v>
      </c>
      <c r="BT137" s="16">
        <f t="shared" si="96"/>
        <v>1.9578950313206171E-2</v>
      </c>
      <c r="BU137" s="16">
        <f t="shared" si="97"/>
        <v>4.8537146763688267E-3</v>
      </c>
      <c r="BV137" s="16">
        <f t="shared" si="98"/>
        <v>5.4235453680996648E-4</v>
      </c>
      <c r="BW137" s="16">
        <f t="shared" si="99"/>
        <v>2.6904302438997643E-4</v>
      </c>
      <c r="BZ137" s="17"/>
      <c r="CA137" s="17"/>
    </row>
    <row r="138" spans="1:79" x14ac:dyDescent="0.25">
      <c r="A138" s="2">
        <v>49.923350724565424</v>
      </c>
      <c r="B138" s="7">
        <v>2.4915925180996092E-2</v>
      </c>
      <c r="C138" s="7">
        <v>0.35946006186329776</v>
      </c>
      <c r="D138" s="7">
        <v>0.53156785569142673</v>
      </c>
      <c r="E138" s="7">
        <v>0.39279037273595729</v>
      </c>
      <c r="F138" s="7">
        <v>0.31996011319277923</v>
      </c>
      <c r="G138" s="7">
        <v>0.52292197954476372</v>
      </c>
      <c r="H138" s="7"/>
      <c r="I138" s="6">
        <f t="shared" si="68"/>
        <v>1</v>
      </c>
      <c r="J138" s="6">
        <f t="shared" si="69"/>
        <v>1</v>
      </c>
      <c r="K138" s="6">
        <f t="shared" si="70"/>
        <v>0</v>
      </c>
      <c r="L138" s="6">
        <f t="shared" si="71"/>
        <v>0</v>
      </c>
      <c r="M138" s="6">
        <f t="shared" si="72"/>
        <v>0</v>
      </c>
      <c r="N138" s="5"/>
      <c r="O138" s="5">
        <v>0.34510000000000002</v>
      </c>
      <c r="P138" s="5">
        <v>0.5101</v>
      </c>
      <c r="Q138" s="4">
        <v>0.4521</v>
      </c>
      <c r="R138" s="5">
        <v>0.36109999999999998</v>
      </c>
      <c r="S138" s="5">
        <v>0.57950000000000002</v>
      </c>
      <c r="U138" s="24">
        <v>0.18110000000000001</v>
      </c>
      <c r="V138" s="24">
        <v>0.18229999999999999</v>
      </c>
      <c r="W138" s="24">
        <v>0.18179999999999999</v>
      </c>
      <c r="X138" s="24">
        <v>0.18260000000000001</v>
      </c>
      <c r="Y138" s="24">
        <v>0.1827</v>
      </c>
      <c r="AA138" s="7">
        <f t="shared" si="73"/>
        <v>2.0621137671773834E-4</v>
      </c>
      <c r="AB138" s="7">
        <f t="shared" si="74"/>
        <v>4.6086882798792304E-4</v>
      </c>
      <c r="AC138" s="7">
        <f t="shared" si="75"/>
        <v>3.5176318861996781E-3</v>
      </c>
      <c r="AD138" s="7">
        <f t="shared" si="76"/>
        <v>1.6924902865109359E-3</v>
      </c>
      <c r="AE138" s="7">
        <f t="shared" si="77"/>
        <v>3.201072398633137E-3</v>
      </c>
      <c r="AH138" s="7">
        <f t="shared" si="78"/>
        <v>3.18123116678794E-2</v>
      </c>
      <c r="AI138" s="7">
        <f t="shared" si="79"/>
        <v>0.12198803501928727</v>
      </c>
      <c r="AJ138" s="7">
        <f t="shared" si="80"/>
        <v>4.4516937387258197E-2</v>
      </c>
      <c r="AK138" s="7">
        <f t="shared" si="81"/>
        <v>1.886780069633312E-2</v>
      </c>
      <c r="AL138" s="7">
        <f t="shared" si="82"/>
        <v>0.11575099536535764</v>
      </c>
      <c r="AO138">
        <v>0.2205</v>
      </c>
      <c r="AP138">
        <v>0.30249999999999999</v>
      </c>
      <c r="AQ138">
        <v>0.3362</v>
      </c>
      <c r="AR138">
        <v>0.373</v>
      </c>
      <c r="AS138">
        <v>0.36899999999999999</v>
      </c>
      <c r="AU138" s="11">
        <f t="shared" si="83"/>
        <v>1.930989879305154E-2</v>
      </c>
      <c r="AV138" s="11">
        <f t="shared" si="84"/>
        <v>5.2472082511068302E-2</v>
      </c>
      <c r="AW138" s="11">
        <f t="shared" si="85"/>
        <v>3.2024702863945789E-3</v>
      </c>
      <c r="AX138" s="11">
        <f t="shared" si="86"/>
        <v>2.8132295925227921E-3</v>
      </c>
      <c r="AY138" s="11">
        <f t="shared" si="87"/>
        <v>2.369197578697866E-2</v>
      </c>
      <c r="BB138" s="13">
        <f t="shared" si="88"/>
        <v>50.617285299636883</v>
      </c>
      <c r="BC138" s="13">
        <f t="shared" si="89"/>
        <v>0.69393457507145939</v>
      </c>
      <c r="BD138" s="13">
        <f t="shared" si="90"/>
        <v>0.4173318972768954</v>
      </c>
      <c r="BE138" s="13">
        <f t="shared" si="91"/>
        <v>9.4812643357237401E-3</v>
      </c>
      <c r="BF138" s="13"/>
      <c r="BG138" s="13"/>
      <c r="BH138" s="13">
        <f t="shared" si="92"/>
        <v>0.5101</v>
      </c>
      <c r="BI138" s="13">
        <f t="shared" si="93"/>
        <v>0.53156785569142673</v>
      </c>
      <c r="BJ138" s="13">
        <f t="shared" si="94"/>
        <v>4.6086882798792304E-4</v>
      </c>
      <c r="BK138" s="13"/>
      <c r="BM138" s="16">
        <v>0.336984612265117</v>
      </c>
      <c r="BN138" s="16">
        <v>0.50567951769504105</v>
      </c>
      <c r="BO138" s="16">
        <v>0.41979465562697799</v>
      </c>
      <c r="BP138" s="16">
        <v>0.38123957731874802</v>
      </c>
      <c r="BQ138" s="16">
        <v>0.57347251841552205</v>
      </c>
      <c r="BS138" s="16">
        <f t="shared" si="95"/>
        <v>5.051458346403638E-4</v>
      </c>
      <c r="BT138" s="16">
        <f t="shared" si="96"/>
        <v>6.7020604421510652E-4</v>
      </c>
      <c r="BU138" s="16">
        <f t="shared" si="97"/>
        <v>7.2923129445827287E-4</v>
      </c>
      <c r="BV138" s="16">
        <f t="shared" si="98"/>
        <v>3.7551727235658966E-3</v>
      </c>
      <c r="BW138" s="16">
        <f t="shared" si="99"/>
        <v>2.5553569801240491E-3</v>
      </c>
      <c r="BZ138" s="17"/>
      <c r="CA138" s="17"/>
    </row>
    <row r="139" spans="1:79" x14ac:dyDescent="0.25">
      <c r="A139" s="2">
        <v>49.50804857595201</v>
      </c>
      <c r="B139" s="7">
        <v>7.7174002549489931E-2</v>
      </c>
      <c r="C139" s="7">
        <v>0.31397380054049689</v>
      </c>
      <c r="D139" s="7">
        <v>0.35001233824039635</v>
      </c>
      <c r="E139" s="7">
        <v>0.32767637598068655</v>
      </c>
      <c r="F139" s="7">
        <v>0.21743723102413356</v>
      </c>
      <c r="G139" s="7">
        <v>0.4365181304907802</v>
      </c>
      <c r="H139" s="7"/>
      <c r="I139" s="6">
        <f t="shared" si="68"/>
        <v>0</v>
      </c>
      <c r="J139" s="6">
        <f t="shared" si="69"/>
        <v>0</v>
      </c>
      <c r="K139" s="6">
        <f t="shared" si="70"/>
        <v>0</v>
      </c>
      <c r="L139" s="6">
        <f t="shared" si="71"/>
        <v>0</v>
      </c>
      <c r="M139" s="6">
        <f t="shared" si="72"/>
        <v>0</v>
      </c>
      <c r="N139" s="5"/>
      <c r="O139" s="5">
        <v>0.35039999999999999</v>
      </c>
      <c r="P139" s="5">
        <v>0.50609999999999999</v>
      </c>
      <c r="Q139" s="4">
        <v>0.46160000000000001</v>
      </c>
      <c r="R139" s="5">
        <v>0.35920000000000002</v>
      </c>
      <c r="S139" s="5">
        <v>0.57450000000000001</v>
      </c>
      <c r="U139" s="24">
        <v>0.1772</v>
      </c>
      <c r="V139" s="24">
        <v>0.17829999999999999</v>
      </c>
      <c r="W139" s="24">
        <v>0.17780000000000001</v>
      </c>
      <c r="X139" s="24">
        <v>0.17849999999999999</v>
      </c>
      <c r="Y139" s="24">
        <v>0.17860000000000001</v>
      </c>
      <c r="AA139" s="7">
        <f t="shared" si="73"/>
        <v>1.3268680070635036E-3</v>
      </c>
      <c r="AB139" s="7">
        <f t="shared" si="74"/>
        <v>2.4363358153580435E-2</v>
      </c>
      <c r="AC139" s="7">
        <f t="shared" si="75"/>
        <v>1.7935537070466433E-2</v>
      </c>
      <c r="AD139" s="7">
        <f t="shared" si="76"/>
        <v>2.0096682667704886E-2</v>
      </c>
      <c r="AE139" s="7">
        <f t="shared" si="77"/>
        <v>1.9038996313259365E-2</v>
      </c>
      <c r="AH139" s="7">
        <f t="shared" si="78"/>
        <v>1.8707072514291628E-2</v>
      </c>
      <c r="AI139" s="7">
        <f t="shared" si="79"/>
        <v>2.9485127103984286E-2</v>
      </c>
      <c r="AJ139" s="7">
        <f t="shared" si="80"/>
        <v>2.2462928077104111E-2</v>
      </c>
      <c r="AK139" s="7">
        <f t="shared" si="81"/>
        <v>1.51610795982675E-3</v>
      </c>
      <c r="AL139" s="7">
        <f t="shared" si="82"/>
        <v>6.6521762035859106E-2</v>
      </c>
      <c r="AO139">
        <v>0.22489999999999999</v>
      </c>
      <c r="AP139">
        <v>0.3054</v>
      </c>
      <c r="AQ139">
        <v>0.34050000000000002</v>
      </c>
      <c r="AR139">
        <v>0.3664</v>
      </c>
      <c r="AS139">
        <v>0.36670000000000003</v>
      </c>
      <c r="AU139" s="11">
        <f t="shared" si="83"/>
        <v>7.9341419427282275E-3</v>
      </c>
      <c r="AV139" s="11">
        <f t="shared" si="84"/>
        <v>1.99026072327553E-3</v>
      </c>
      <c r="AW139" s="11">
        <f t="shared" si="85"/>
        <v>1.6444533298871344E-4</v>
      </c>
      <c r="AX139" s="11">
        <f t="shared" si="86"/>
        <v>2.2189906540957358E-2</v>
      </c>
      <c r="AY139" s="11">
        <f t="shared" si="87"/>
        <v>4.8745713452276081E-3</v>
      </c>
      <c r="BB139" s="13">
        <f t="shared" si="88"/>
        <v>50.196210451157746</v>
      </c>
      <c r="BC139" s="13">
        <f t="shared" si="89"/>
        <v>0.68816187520573635</v>
      </c>
      <c r="BD139" s="13">
        <f t="shared" si="90"/>
        <v>0.41664630346861475</v>
      </c>
      <c r="BE139" s="13">
        <f t="shared" si="91"/>
        <v>3.9684254544190556E-2</v>
      </c>
      <c r="BF139" s="13"/>
      <c r="BG139" s="13"/>
      <c r="BH139" s="13">
        <f t="shared" si="92"/>
        <v>0.50609999999999999</v>
      </c>
      <c r="BI139" s="13">
        <f t="shared" si="93"/>
        <v>0.35001233824039635</v>
      </c>
      <c r="BJ139" s="13">
        <f t="shared" si="94"/>
        <v>2.4363358153580435E-2</v>
      </c>
      <c r="BK139" s="13"/>
      <c r="BM139" s="16">
        <v>0.339194435762535</v>
      </c>
      <c r="BN139" s="16">
        <v>0.50223172012644102</v>
      </c>
      <c r="BO139" s="16">
        <v>0.41953715089240201</v>
      </c>
      <c r="BP139" s="16">
        <v>0.37510070982937999</v>
      </c>
      <c r="BQ139" s="16">
        <v>0.570210085043517</v>
      </c>
      <c r="BS139" s="16">
        <f t="shared" si="95"/>
        <v>6.3608044100310884E-4</v>
      </c>
      <c r="BT139" s="16">
        <f t="shared" si="96"/>
        <v>2.3170740221769504E-2</v>
      </c>
      <c r="BU139" s="16">
        <f t="shared" si="97"/>
        <v>8.4384019673808524E-3</v>
      </c>
      <c r="BV139" s="16">
        <f t="shared" si="98"/>
        <v>2.4857772548972389E-2</v>
      </c>
      <c r="BW139" s="16">
        <f t="shared" si="99"/>
        <v>1.7873538712131043E-2</v>
      </c>
      <c r="BZ139" s="17"/>
      <c r="CA139" s="17"/>
    </row>
    <row r="140" spans="1:79" x14ac:dyDescent="0.25">
      <c r="A140" s="2">
        <v>40.564688565169391</v>
      </c>
      <c r="B140" s="7">
        <v>9.2257653003146173E-2</v>
      </c>
      <c r="C140" s="7">
        <v>0.48882214607708446</v>
      </c>
      <c r="D140" s="7">
        <v>0.61360667828567772</v>
      </c>
      <c r="E140" s="7">
        <v>0.49209413095643839</v>
      </c>
      <c r="F140" s="7">
        <v>0.39378186811071109</v>
      </c>
      <c r="G140" s="7">
        <v>0.62277989378060084</v>
      </c>
      <c r="H140" s="7"/>
      <c r="I140" s="6">
        <f t="shared" si="68"/>
        <v>1</v>
      </c>
      <c r="J140" s="6">
        <f t="shared" si="69"/>
        <v>1</v>
      </c>
      <c r="K140" s="6">
        <f t="shared" si="70"/>
        <v>1</v>
      </c>
      <c r="L140" s="6">
        <f t="shared" si="71"/>
        <v>1</v>
      </c>
      <c r="M140" s="6">
        <f t="shared" si="72"/>
        <v>1</v>
      </c>
      <c r="N140" s="5"/>
      <c r="O140" s="5">
        <v>0.35099999999999998</v>
      </c>
      <c r="P140" s="5">
        <v>0.50490000000000002</v>
      </c>
      <c r="Q140" s="4">
        <v>0.46250000000000002</v>
      </c>
      <c r="R140" s="5">
        <v>0.35880000000000001</v>
      </c>
      <c r="S140" s="5">
        <v>0.5726</v>
      </c>
      <c r="U140" s="24">
        <v>0.17549999999999999</v>
      </c>
      <c r="V140" s="24">
        <v>0.17649999999999999</v>
      </c>
      <c r="W140" s="24">
        <v>0.17610000000000001</v>
      </c>
      <c r="X140" s="24">
        <v>0.17680000000000001</v>
      </c>
      <c r="Y140" s="24">
        <v>0.1769</v>
      </c>
      <c r="AA140" s="7">
        <f t="shared" si="73"/>
        <v>1.8994943949293214E-2</v>
      </c>
      <c r="AB140" s="7">
        <f t="shared" si="74"/>
        <v>1.1817141903905832E-2</v>
      </c>
      <c r="AC140" s="7">
        <f t="shared" si="75"/>
        <v>8.7581258706682377E-4</v>
      </c>
      <c r="AD140" s="7">
        <f t="shared" si="76"/>
        <v>1.2237310965151848E-3</v>
      </c>
      <c r="AE140" s="7">
        <f t="shared" si="77"/>
        <v>2.5180217398323825E-3</v>
      </c>
      <c r="AH140" s="7">
        <f t="shared" si="78"/>
        <v>9.8170767222349867E-2</v>
      </c>
      <c r="AI140" s="7">
        <f t="shared" si="79"/>
        <v>0.19106224820193898</v>
      </c>
      <c r="AJ140" s="7">
        <f t="shared" si="80"/>
        <v>9.9852290798914708E-2</v>
      </c>
      <c r="AK140" s="7">
        <f t="shared" si="81"/>
        <v>4.7081131088814017E-2</v>
      </c>
      <c r="AL140" s="7">
        <f t="shared" si="82"/>
        <v>0.19880887967779989</v>
      </c>
      <c r="AO140">
        <v>0.2268</v>
      </c>
      <c r="AP140">
        <v>0.30669999999999997</v>
      </c>
      <c r="AQ140">
        <v>0.34200000000000003</v>
      </c>
      <c r="AR140">
        <v>0.36370000000000002</v>
      </c>
      <c r="AS140">
        <v>0.36599999999999999</v>
      </c>
      <c r="AU140" s="11">
        <f t="shared" si="83"/>
        <v>6.8655605034840986E-2</v>
      </c>
      <c r="AV140" s="11">
        <f t="shared" si="84"/>
        <v>9.4191709176348504E-2</v>
      </c>
      <c r="AW140" s="11">
        <f t="shared" si="85"/>
        <v>2.2528248147568469E-2</v>
      </c>
      <c r="AX140" s="11">
        <f t="shared" si="86"/>
        <v>9.0491878903021519E-4</v>
      </c>
      <c r="AY140" s="11">
        <f t="shared" si="87"/>
        <v>6.5935913849976657E-2</v>
      </c>
      <c r="BB140" s="13">
        <f t="shared" si="88"/>
        <v>41.128537736225248</v>
      </c>
      <c r="BC140" s="13">
        <f t="shared" si="89"/>
        <v>0.56384917105585686</v>
      </c>
      <c r="BD140" s="13">
        <f t="shared" si="90"/>
        <v>0.40188232435342719</v>
      </c>
      <c r="BE140" s="13">
        <f t="shared" si="91"/>
        <v>6.5617391340158282E-5</v>
      </c>
      <c r="BF140" s="13"/>
      <c r="BG140" s="13"/>
      <c r="BH140" s="13">
        <f t="shared" si="92"/>
        <v>0.50490000000000002</v>
      </c>
      <c r="BI140" s="13">
        <f t="shared" si="93"/>
        <v>0.61360667828567772</v>
      </c>
      <c r="BJ140" s="13">
        <f t="shared" si="94"/>
        <v>1.1817141903905832E-2</v>
      </c>
      <c r="BK140" s="13"/>
      <c r="BM140" s="16">
        <v>0.33983245363655101</v>
      </c>
      <c r="BN140" s="16">
        <v>0.50123627570414897</v>
      </c>
      <c r="BO140" s="16">
        <v>0.41946280440115702</v>
      </c>
      <c r="BP140" s="16">
        <v>0.37332830258101501</v>
      </c>
      <c r="BQ140" s="16">
        <v>0.56926815877358805</v>
      </c>
      <c r="BS140" s="16">
        <f t="shared" si="95"/>
        <v>2.2197928453524751E-2</v>
      </c>
      <c r="BT140" s="16">
        <f t="shared" si="96"/>
        <v>1.2627107376334844E-2</v>
      </c>
      <c r="BU140" s="16">
        <f t="shared" si="97"/>
        <v>5.2753095971799207E-3</v>
      </c>
      <c r="BV140" s="16">
        <f t="shared" si="98"/>
        <v>4.1834834287757136E-4</v>
      </c>
      <c r="BW140" s="16">
        <f t="shared" si="99"/>
        <v>2.8635057834607573E-3</v>
      </c>
      <c r="BZ140" s="17"/>
      <c r="CA140" s="17"/>
    </row>
    <row r="141" spans="1:79" x14ac:dyDescent="0.25">
      <c r="A141" s="2">
        <v>51.149247359167553</v>
      </c>
      <c r="B141" s="7">
        <v>0.96997885656727745</v>
      </c>
      <c r="C141" s="7">
        <v>0.3156751733628963</v>
      </c>
      <c r="D141" s="7">
        <v>0.43283988884162006</v>
      </c>
      <c r="E141" s="7">
        <v>0.37726052997753906</v>
      </c>
      <c r="F141" s="7">
        <v>0.16567755575234361</v>
      </c>
      <c r="G141" s="7">
        <v>0.36961984605042797</v>
      </c>
      <c r="H141" s="7"/>
      <c r="I141" s="6">
        <f t="shared" si="68"/>
        <v>0</v>
      </c>
      <c r="J141" s="6">
        <f t="shared" si="69"/>
        <v>0</v>
      </c>
      <c r="K141" s="6">
        <f t="shared" si="70"/>
        <v>0</v>
      </c>
      <c r="L141" s="6">
        <f t="shared" si="71"/>
        <v>0</v>
      </c>
      <c r="M141" s="6">
        <f t="shared" si="72"/>
        <v>0</v>
      </c>
      <c r="N141" s="5"/>
      <c r="O141" s="5">
        <v>0.50170000000000003</v>
      </c>
      <c r="P141" s="5">
        <v>0.63859999999999995</v>
      </c>
      <c r="Q141" s="4">
        <v>0.45779999999999998</v>
      </c>
      <c r="R141" s="5">
        <v>0.38550000000000001</v>
      </c>
      <c r="S141" s="5">
        <v>0.71330000000000005</v>
      </c>
      <c r="U141" s="24">
        <v>7.4000000000000003E-3</v>
      </c>
      <c r="V141" s="24">
        <v>6.7000000000000002E-3</v>
      </c>
      <c r="W141" s="24">
        <v>6.8999999999999999E-3</v>
      </c>
      <c r="X141" s="24">
        <v>6.8999999999999999E-3</v>
      </c>
      <c r="Y141" s="24">
        <v>6.4000000000000003E-3</v>
      </c>
      <c r="AA141" s="7">
        <f t="shared" si="73"/>
        <v>3.4605236125364501E-2</v>
      </c>
      <c r="AB141" s="7">
        <f t="shared" si="74"/>
        <v>4.2337223343908846E-2</v>
      </c>
      <c r="AC141" s="7">
        <f t="shared" si="75"/>
        <v>6.4866062314988815E-3</v>
      </c>
      <c r="AD141" s="7">
        <f t="shared" si="76"/>
        <v>4.8321906995014006E-2</v>
      </c>
      <c r="AE141" s="7">
        <f t="shared" si="77"/>
        <v>0.11811604821880156</v>
      </c>
      <c r="AH141" s="7">
        <f t="shared" si="78"/>
        <v>9.5033582511923759E-2</v>
      </c>
      <c r="AI141" s="7">
        <f t="shared" si="79"/>
        <v>0.1815952048619483</v>
      </c>
      <c r="AJ141" s="7">
        <f t="shared" si="80"/>
        <v>0.13716692216524359</v>
      </c>
      <c r="AK141" s="7">
        <f t="shared" si="81"/>
        <v>2.5210312210688587E-2</v>
      </c>
      <c r="AL141" s="7">
        <f t="shared" si="82"/>
        <v>0.13192865656489658</v>
      </c>
      <c r="AO141">
        <v>0.29160000000000003</v>
      </c>
      <c r="AP141">
        <v>0.39510000000000001</v>
      </c>
      <c r="AQ141">
        <v>0.45119999999999999</v>
      </c>
      <c r="AR141">
        <v>0.43540000000000001</v>
      </c>
      <c r="AS141">
        <v>0.47970000000000002</v>
      </c>
      <c r="AU141" s="11">
        <f t="shared" si="83"/>
        <v>5.7961397245351028E-4</v>
      </c>
      <c r="AV141" s="11">
        <f t="shared" si="84"/>
        <v>1.4242992097778376E-3</v>
      </c>
      <c r="AW141" s="11">
        <f t="shared" si="85"/>
        <v>5.4670452272023986E-3</v>
      </c>
      <c r="AX141" s="11">
        <f t="shared" si="86"/>
        <v>7.2750196930930114E-2</v>
      </c>
      <c r="AY141" s="11">
        <f t="shared" si="87"/>
        <v>1.2117640293561481E-2</v>
      </c>
      <c r="BB141" s="13">
        <f t="shared" si="88"/>
        <v>51.860221897459986</v>
      </c>
      <c r="BC141" s="13">
        <f t="shared" si="89"/>
        <v>0.71097453829243307</v>
      </c>
      <c r="BD141" s="13">
        <f t="shared" si="90"/>
        <v>0.41935564587796115</v>
      </c>
      <c r="BE141" s="13">
        <f t="shared" si="91"/>
        <v>6.4352573409780942E-2</v>
      </c>
      <c r="BF141" s="13"/>
      <c r="BG141" s="13"/>
      <c r="BH141" s="13">
        <f t="shared" si="92"/>
        <v>0.71330000000000005</v>
      </c>
      <c r="BI141" s="13">
        <f t="shared" si="93"/>
        <v>0.36961984605042797</v>
      </c>
      <c r="BJ141" s="13">
        <f t="shared" si="94"/>
        <v>0.11811604821880156</v>
      </c>
      <c r="BK141" s="13"/>
      <c r="BM141" s="16">
        <v>0.37691777072419602</v>
      </c>
      <c r="BN141" s="16">
        <v>0.44337524461504102</v>
      </c>
      <c r="BO141" s="16">
        <v>0.41514135305244598</v>
      </c>
      <c r="BP141" s="16">
        <v>0.27030566404529199</v>
      </c>
      <c r="BQ141" s="16">
        <v>0.51451791459369001</v>
      </c>
      <c r="BS141" s="16">
        <f t="shared" si="95"/>
        <v>3.7506557315582756E-3</v>
      </c>
      <c r="BT141" s="16">
        <f t="shared" si="96"/>
        <v>1.109937212725544E-4</v>
      </c>
      <c r="BU141" s="16">
        <f t="shared" si="97"/>
        <v>1.4349567568324006E-3</v>
      </c>
      <c r="BV141" s="16">
        <f t="shared" si="98"/>
        <v>1.0947041044960935E-2</v>
      </c>
      <c r="BW141" s="16">
        <f t="shared" si="99"/>
        <v>2.0995450267567863E-2</v>
      </c>
      <c r="BZ141" s="17"/>
      <c r="CA141" s="17"/>
    </row>
    <row r="142" spans="1:79" x14ac:dyDescent="0.25">
      <c r="A142" s="2">
        <v>29.503939629221716</v>
      </c>
      <c r="B142" s="7">
        <v>0.10577414180768177</v>
      </c>
      <c r="C142" s="7">
        <v>0.26401526798371061</v>
      </c>
      <c r="D142" s="7">
        <v>0.48178031180277986</v>
      </c>
      <c r="E142" s="7">
        <v>0.45963013806554065</v>
      </c>
      <c r="F142" s="7">
        <v>0.39766324573391376</v>
      </c>
      <c r="G142" s="7">
        <v>0.52518208403745115</v>
      </c>
      <c r="H142" s="7"/>
      <c r="I142" s="6">
        <f t="shared" si="68"/>
        <v>0</v>
      </c>
      <c r="J142" s="6">
        <f t="shared" si="69"/>
        <v>0</v>
      </c>
      <c r="K142" s="6">
        <f t="shared" si="70"/>
        <v>1</v>
      </c>
      <c r="L142" s="6">
        <f t="shared" si="71"/>
        <v>1</v>
      </c>
      <c r="M142" s="6">
        <f t="shared" si="72"/>
        <v>0</v>
      </c>
      <c r="N142" s="5"/>
      <c r="O142" s="5">
        <v>0.35139999999999999</v>
      </c>
      <c r="P142" s="5">
        <v>0.50370000000000004</v>
      </c>
      <c r="Q142" s="4">
        <v>0.46279999999999999</v>
      </c>
      <c r="R142" s="5">
        <v>0.35859999999999997</v>
      </c>
      <c r="S142" s="5">
        <v>0.57079999999999997</v>
      </c>
      <c r="U142" s="24">
        <v>0.17380000000000001</v>
      </c>
      <c r="V142" s="24">
        <v>0.17469999999999999</v>
      </c>
      <c r="W142" s="24">
        <v>0.1744</v>
      </c>
      <c r="X142" s="24">
        <v>0.17499999999999999</v>
      </c>
      <c r="Y142" s="24">
        <v>0.17499999999999999</v>
      </c>
      <c r="AA142" s="7">
        <f t="shared" si="73"/>
        <v>7.6360913895587102E-3</v>
      </c>
      <c r="AB142" s="7">
        <f t="shared" si="74"/>
        <v>4.8047273066335357E-4</v>
      </c>
      <c r="AC142" s="7">
        <f t="shared" si="75"/>
        <v>1.0048024683534304E-5</v>
      </c>
      <c r="AD142" s="7">
        <f t="shared" si="76"/>
        <v>1.5259371672681338E-3</v>
      </c>
      <c r="AE142" s="7">
        <f t="shared" si="77"/>
        <v>2.080994256766167E-3</v>
      </c>
      <c r="AH142" s="7">
        <f t="shared" si="78"/>
        <v>8.1387945773727186E-3</v>
      </c>
      <c r="AI142" s="7">
        <f t="shared" si="79"/>
        <v>9.4298317896892483E-2</v>
      </c>
      <c r="AJ142" s="7">
        <f t="shared" si="80"/>
        <v>8.1356231660887388E-2</v>
      </c>
      <c r="AK142" s="7">
        <f t="shared" si="81"/>
        <v>4.9578921000761271E-2</v>
      </c>
      <c r="AL142" s="7">
        <f t="shared" si="82"/>
        <v>0.12262749198081251</v>
      </c>
      <c r="AO142">
        <v>0.22869999999999999</v>
      </c>
      <c r="AP142">
        <v>0.30809999999999998</v>
      </c>
      <c r="AQ142">
        <v>0.34339999999999998</v>
      </c>
      <c r="AR142">
        <v>0.36109999999999998</v>
      </c>
      <c r="AS142">
        <v>0.3654</v>
      </c>
      <c r="AU142" s="11">
        <f t="shared" si="83"/>
        <v>1.2471681527612966E-3</v>
      </c>
      <c r="AV142" s="11">
        <f t="shared" si="84"/>
        <v>3.0164850707910838E-2</v>
      </c>
      <c r="AW142" s="11">
        <f t="shared" si="85"/>
        <v>1.3509444994734646E-2</v>
      </c>
      <c r="AX142" s="11">
        <f t="shared" si="86"/>
        <v>1.3368709385985645E-3</v>
      </c>
      <c r="AY142" s="11">
        <f t="shared" si="87"/>
        <v>2.5530314379351101E-2</v>
      </c>
      <c r="BB142" s="13">
        <f t="shared" si="88"/>
        <v>29.914044390067897</v>
      </c>
      <c r="BC142" s="13">
        <f t="shared" si="89"/>
        <v>0.41010476084618119</v>
      </c>
      <c r="BD142" s="13">
        <f t="shared" si="90"/>
        <v>0.3836228932121355</v>
      </c>
      <c r="BE142" s="13">
        <f t="shared" si="91"/>
        <v>1.9713149893580529E-4</v>
      </c>
      <c r="BF142" s="13"/>
      <c r="BG142" s="13"/>
      <c r="BH142" s="13">
        <f t="shared" si="92"/>
        <v>0.50370000000000004</v>
      </c>
      <c r="BI142" s="13">
        <f t="shared" si="93"/>
        <v>0.48178031180277986</v>
      </c>
      <c r="BJ142" s="13">
        <f t="shared" si="94"/>
        <v>4.8047273066335357E-4</v>
      </c>
      <c r="BK142" s="13"/>
      <c r="BM142" s="16">
        <v>0.34040286696762401</v>
      </c>
      <c r="BN142" s="16">
        <v>0.50034630883653697</v>
      </c>
      <c r="BO142" s="16">
        <v>0.41939633568381901</v>
      </c>
      <c r="BP142" s="16">
        <v>0.37174370007419899</v>
      </c>
      <c r="BQ142" s="16">
        <v>0.56842603926073798</v>
      </c>
      <c r="BS142" s="16">
        <f t="shared" si="95"/>
        <v>5.835065278527167E-3</v>
      </c>
      <c r="BT142" s="16">
        <f t="shared" si="96"/>
        <v>3.4469624585747779E-4</v>
      </c>
      <c r="BU142" s="16">
        <f t="shared" si="97"/>
        <v>1.6187588540914298E-3</v>
      </c>
      <c r="BV142" s="16">
        <f t="shared" si="98"/>
        <v>6.7182284720603881E-4</v>
      </c>
      <c r="BW142" s="16">
        <f t="shared" si="99"/>
        <v>1.8700396633536366E-3</v>
      </c>
      <c r="BZ142" s="17"/>
      <c r="CA142" s="17"/>
    </row>
    <row r="143" spans="1:79" x14ac:dyDescent="0.25">
      <c r="A143" s="2">
        <v>47.548302265282956</v>
      </c>
      <c r="B143" s="7">
        <v>0.1397800323842055</v>
      </c>
      <c r="C143" s="7">
        <v>0.33518536026768381</v>
      </c>
      <c r="D143" s="7">
        <v>0.64133339774032394</v>
      </c>
      <c r="E143" s="7">
        <v>0.4310264519686593</v>
      </c>
      <c r="F143" s="7">
        <v>0.33483659405797506</v>
      </c>
      <c r="G143" s="7">
        <v>0.5920071955585805</v>
      </c>
      <c r="H143" s="7"/>
      <c r="I143" s="6">
        <f t="shared" si="68"/>
        <v>1</v>
      </c>
      <c r="J143" s="6">
        <f t="shared" si="69"/>
        <v>1</v>
      </c>
      <c r="K143" s="6">
        <f t="shared" si="70"/>
        <v>1</v>
      </c>
      <c r="L143" s="6">
        <f t="shared" si="71"/>
        <v>1</v>
      </c>
      <c r="M143" s="6">
        <f t="shared" si="72"/>
        <v>1</v>
      </c>
      <c r="N143" s="5"/>
      <c r="O143" s="5">
        <v>0.35189999999999999</v>
      </c>
      <c r="P143" s="5">
        <v>0.50060000000000004</v>
      </c>
      <c r="Q143" s="4">
        <v>0.4622</v>
      </c>
      <c r="R143" s="5">
        <v>0.3579</v>
      </c>
      <c r="S143" s="5">
        <v>0.56579999999999997</v>
      </c>
      <c r="U143" s="24">
        <v>0.16819999999999999</v>
      </c>
      <c r="V143" s="24">
        <v>0.16889999999999999</v>
      </c>
      <c r="W143" s="24">
        <v>0.1686</v>
      </c>
      <c r="X143" s="24">
        <v>0.1691</v>
      </c>
      <c r="Y143" s="24">
        <v>0.16919999999999999</v>
      </c>
      <c r="AA143" s="7">
        <f t="shared" si="73"/>
        <v>2.793791813811228E-4</v>
      </c>
      <c r="AB143" s="7">
        <f t="shared" si="74"/>
        <v>1.9805889239536204E-2</v>
      </c>
      <c r="AC143" s="7">
        <f t="shared" si="75"/>
        <v>9.7179009686230587E-4</v>
      </c>
      <c r="AD143" s="7">
        <f t="shared" si="76"/>
        <v>5.3192069364663131E-4</v>
      </c>
      <c r="AE143" s="7">
        <f t="shared" si="77"/>
        <v>6.8681709904568316E-4</v>
      </c>
      <c r="AH143" s="7">
        <f t="shared" si="78"/>
        <v>2.7884110543728156E-2</v>
      </c>
      <c r="AI143" s="7">
        <f t="shared" si="79"/>
        <v>0.22319331530046713</v>
      </c>
      <c r="AJ143" s="7">
        <f t="shared" si="80"/>
        <v>6.8867642692859055E-2</v>
      </c>
      <c r="AK143" s="7">
        <f t="shared" si="81"/>
        <v>2.7468618609938013E-2</v>
      </c>
      <c r="AL143" s="7">
        <f t="shared" si="82"/>
        <v>0.17876592461611171</v>
      </c>
      <c r="AO143">
        <v>0.23430000000000001</v>
      </c>
      <c r="AP143">
        <v>0.31269999999999998</v>
      </c>
      <c r="AQ143">
        <v>0.34760000000000002</v>
      </c>
      <c r="AR143">
        <v>0.35339999999999999</v>
      </c>
      <c r="AS143">
        <v>0.36370000000000002</v>
      </c>
      <c r="AU143" s="11">
        <f t="shared" si="83"/>
        <v>1.0177855916340352E-2</v>
      </c>
      <c r="AV143" s="11">
        <f t="shared" si="84"/>
        <v>0.10799991011034997</v>
      </c>
      <c r="AW143" s="11">
        <f t="shared" si="85"/>
        <v>6.9599728880790131E-3</v>
      </c>
      <c r="AX143" s="11">
        <f t="shared" si="86"/>
        <v>3.4460004016840666E-4</v>
      </c>
      <c r="AY143" s="11">
        <f t="shared" si="87"/>
        <v>5.2124175543823911E-2</v>
      </c>
      <c r="BB143" s="13">
        <f t="shared" si="88"/>
        <v>48.209223666770392</v>
      </c>
      <c r="BC143" s="13">
        <f t="shared" si="89"/>
        <v>0.66092140148743539</v>
      </c>
      <c r="BD143" s="13">
        <f t="shared" si="90"/>
        <v>0.41341109281323457</v>
      </c>
      <c r="BE143" s="13">
        <f t="shared" si="91"/>
        <v>6.1739518546402791E-3</v>
      </c>
      <c r="BF143" s="13"/>
      <c r="BG143" s="13"/>
      <c r="BH143" s="13">
        <f t="shared" si="92"/>
        <v>0.50060000000000004</v>
      </c>
      <c r="BI143" s="13">
        <f t="shared" si="93"/>
        <v>0.64133339774032394</v>
      </c>
      <c r="BJ143" s="13">
        <f t="shared" si="94"/>
        <v>1.9805889239536204E-2</v>
      </c>
      <c r="BK143" s="13"/>
      <c r="BM143" s="16">
        <v>0.34183946350514299</v>
      </c>
      <c r="BN143" s="16">
        <v>0.49810491079958902</v>
      </c>
      <c r="BO143" s="16">
        <v>0.419228932988301</v>
      </c>
      <c r="BP143" s="16">
        <v>0.36775284931629298</v>
      </c>
      <c r="BQ143" s="16">
        <v>0.56630514567281898</v>
      </c>
      <c r="BS143" s="16">
        <f t="shared" si="95"/>
        <v>4.4277089894764819E-5</v>
      </c>
      <c r="BT143" s="16">
        <f t="shared" si="96"/>
        <v>2.0514399471332274E-2</v>
      </c>
      <c r="BU143" s="16">
        <f t="shared" si="97"/>
        <v>1.3918145409191437E-4</v>
      </c>
      <c r="BV143" s="16">
        <f t="shared" si="98"/>
        <v>1.0834798602307426E-3</v>
      </c>
      <c r="BW143" s="16">
        <f t="shared" si="99"/>
        <v>6.6059536833017402E-4</v>
      </c>
      <c r="BZ143" s="17"/>
      <c r="CA143" s="17"/>
    </row>
    <row r="144" spans="1:79" x14ac:dyDescent="0.25">
      <c r="A144" s="2">
        <v>49.125663952234198</v>
      </c>
      <c r="B144" s="7">
        <v>0.10957044777429378</v>
      </c>
      <c r="C144" s="7">
        <v>0.17156319960792549</v>
      </c>
      <c r="D144" s="7">
        <v>0.28234570441035733</v>
      </c>
      <c r="E144" s="7">
        <v>0.21696091922856472</v>
      </c>
      <c r="F144" s="7">
        <v>4.163100701290301E-2</v>
      </c>
      <c r="G144" s="7">
        <v>0.21901139827143434</v>
      </c>
      <c r="H144" s="7"/>
      <c r="I144" s="6">
        <f t="shared" si="68"/>
        <v>0</v>
      </c>
      <c r="J144" s="6">
        <f t="shared" si="69"/>
        <v>0</v>
      </c>
      <c r="K144" s="6">
        <f t="shared" si="70"/>
        <v>0</v>
      </c>
      <c r="L144" s="6">
        <f t="shared" si="71"/>
        <v>0</v>
      </c>
      <c r="M144" s="6">
        <f t="shared" si="72"/>
        <v>0</v>
      </c>
      <c r="N144" s="5"/>
      <c r="O144" s="5">
        <v>0.35149999999999998</v>
      </c>
      <c r="P144" s="5">
        <v>0.50339999999999996</v>
      </c>
      <c r="Q144" s="4">
        <v>0.46279999999999999</v>
      </c>
      <c r="R144" s="5">
        <v>0.35849999999999999</v>
      </c>
      <c r="S144" s="5">
        <v>0.57030000000000003</v>
      </c>
      <c r="U144" s="24">
        <v>0.17319999999999999</v>
      </c>
      <c r="V144" s="24">
        <v>0.17419999999999999</v>
      </c>
      <c r="W144" s="24">
        <v>0.17380000000000001</v>
      </c>
      <c r="X144" s="24">
        <v>0.1744</v>
      </c>
      <c r="Y144" s="24">
        <v>0.17449999999999999</v>
      </c>
      <c r="AA144" s="7">
        <f t="shared" si="73"/>
        <v>3.2377252135337257E-2</v>
      </c>
      <c r="AB144" s="7">
        <f t="shared" si="74"/>
        <v>4.8865001598633093E-2</v>
      </c>
      <c r="AC144" s="7">
        <f t="shared" si="75"/>
        <v>6.043685363454427E-2</v>
      </c>
      <c r="AD144" s="7">
        <f t="shared" si="76"/>
        <v>0.10040595871665692</v>
      </c>
      <c r="AE144" s="7">
        <f t="shared" si="77"/>
        <v>0.12340368170441084</v>
      </c>
      <c r="AH144" s="7">
        <f t="shared" si="78"/>
        <v>2.6791155234952551E-6</v>
      </c>
      <c r="AI144" s="7">
        <f t="shared" si="79"/>
        <v>1.1695493382412383E-2</v>
      </c>
      <c r="AJ144" s="7">
        <f t="shared" si="80"/>
        <v>1.8628649486546872E-3</v>
      </c>
      <c r="AK144" s="7">
        <f t="shared" si="81"/>
        <v>1.7627605498807809E-2</v>
      </c>
      <c r="AL144" s="7">
        <f t="shared" si="82"/>
        <v>1.9812645760782493E-3</v>
      </c>
      <c r="AO144">
        <v>0.2293</v>
      </c>
      <c r="AP144">
        <v>0.30840000000000001</v>
      </c>
      <c r="AQ144">
        <v>0.34389999999999998</v>
      </c>
      <c r="AR144">
        <v>0.36030000000000001</v>
      </c>
      <c r="AS144">
        <v>0.36520000000000002</v>
      </c>
      <c r="AU144" s="11">
        <f t="shared" si="83"/>
        <v>3.3335381195142562E-3</v>
      </c>
      <c r="AV144" s="11">
        <f t="shared" si="84"/>
        <v>6.788263186724736E-4</v>
      </c>
      <c r="AW144" s="11">
        <f t="shared" si="85"/>
        <v>1.6113530227096964E-2</v>
      </c>
      <c r="AX144" s="11">
        <f t="shared" si="86"/>
        <v>0.10154992709141047</v>
      </c>
      <c r="AY144" s="11">
        <f t="shared" si="87"/>
        <v>2.1371107275353195E-2</v>
      </c>
      <c r="BB144" s="13">
        <f t="shared" si="88"/>
        <v>49.808510681170254</v>
      </c>
      <c r="BC144" s="13">
        <f t="shared" si="89"/>
        <v>0.68284672893605602</v>
      </c>
      <c r="BD144" s="13">
        <f t="shared" si="90"/>
        <v>0.41601505094252444</v>
      </c>
      <c r="BE144" s="13">
        <f t="shared" si="91"/>
        <v>0.14016341234909671</v>
      </c>
      <c r="BF144" s="13"/>
      <c r="BG144" s="13"/>
      <c r="BH144" s="13">
        <f t="shared" si="92"/>
        <v>0.50339999999999996</v>
      </c>
      <c r="BI144" s="13">
        <f t="shared" si="93"/>
        <v>0.28234570441035733</v>
      </c>
      <c r="BJ144" s="13">
        <f t="shared" si="94"/>
        <v>4.8865001598633093E-2</v>
      </c>
      <c r="BK144" s="13"/>
      <c r="BM144" s="16">
        <v>0.34056342775711201</v>
      </c>
      <c r="BN144" s="16">
        <v>0.50009579964417294</v>
      </c>
      <c r="BO144" s="16">
        <v>0.41937762597079098</v>
      </c>
      <c r="BP144" s="16">
        <v>0.37129766381302198</v>
      </c>
      <c r="BQ144" s="16">
        <v>0.56818899821267599</v>
      </c>
      <c r="BS144" s="16">
        <f t="shared" si="95"/>
        <v>2.8561077114477099E-2</v>
      </c>
      <c r="BT144" s="16">
        <f t="shared" si="96"/>
        <v>4.7415103974335765E-2</v>
      </c>
      <c r="BU144" s="16">
        <f t="shared" si="97"/>
        <v>4.097252316836842E-2</v>
      </c>
      <c r="BV144" s="16">
        <f t="shared" si="98"/>
        <v>0.10868010460576744</v>
      </c>
      <c r="BW144" s="16">
        <f t="shared" si="99"/>
        <v>0.1219249963007258</v>
      </c>
      <c r="BZ144" s="17"/>
      <c r="CA144" s="17"/>
    </row>
    <row r="145" spans="1:79" x14ac:dyDescent="0.25">
      <c r="A145" s="2">
        <v>34.132863988597585</v>
      </c>
      <c r="B145" s="7">
        <v>4.8520783795178768E-2</v>
      </c>
      <c r="C145" s="7">
        <v>0.24205398461116237</v>
      </c>
      <c r="D145" s="7">
        <v>0.68073084733351352</v>
      </c>
      <c r="E145" s="7">
        <v>0.41756599063338923</v>
      </c>
      <c r="F145" s="7">
        <v>0.50625340502018346</v>
      </c>
      <c r="G145" s="7">
        <v>0.67432844304036355</v>
      </c>
      <c r="H145" s="7"/>
      <c r="I145" s="6">
        <f t="shared" si="68"/>
        <v>0</v>
      </c>
      <c r="J145" s="6">
        <f t="shared" si="69"/>
        <v>1</v>
      </c>
      <c r="K145" s="6">
        <f t="shared" si="70"/>
        <v>1</v>
      </c>
      <c r="L145" s="6">
        <f t="shared" si="71"/>
        <v>1</v>
      </c>
      <c r="M145" s="6">
        <f t="shared" si="72"/>
        <v>1</v>
      </c>
      <c r="N145" s="5"/>
      <c r="O145" s="5">
        <v>0.34849999999999998</v>
      </c>
      <c r="P145" s="5">
        <v>0.50839999999999996</v>
      </c>
      <c r="Q145" s="4">
        <v>0.45800000000000002</v>
      </c>
      <c r="R145" s="5">
        <v>0.36</v>
      </c>
      <c r="S145" s="5">
        <v>0.57750000000000001</v>
      </c>
      <c r="U145" s="24">
        <v>0.17960000000000001</v>
      </c>
      <c r="V145" s="24">
        <v>0.18079999999999999</v>
      </c>
      <c r="W145" s="24">
        <v>0.18029999999999999</v>
      </c>
      <c r="X145" s="24">
        <v>0.18110000000000001</v>
      </c>
      <c r="Y145" s="24">
        <v>0.1812</v>
      </c>
      <c r="AA145" s="7">
        <f t="shared" si="73"/>
        <v>1.1330754192160652E-2</v>
      </c>
      <c r="AB145" s="7">
        <f t="shared" si="74"/>
        <v>2.9697920942686758E-2</v>
      </c>
      <c r="AC145" s="7">
        <f t="shared" si="75"/>
        <v>1.6349091134591691E-3</v>
      </c>
      <c r="AD145" s="7">
        <f t="shared" si="76"/>
        <v>2.1390058479997826E-2</v>
      </c>
      <c r="AE145" s="7">
        <f t="shared" si="77"/>
        <v>9.3757473816209243E-3</v>
      </c>
      <c r="AH145" s="7">
        <f t="shared" si="78"/>
        <v>3.900500193811305E-3</v>
      </c>
      <c r="AI145" s="7">
        <f t="shared" si="79"/>
        <v>0.24993085211560484</v>
      </c>
      <c r="AJ145" s="7">
        <f t="shared" si="80"/>
        <v>5.6295150311243554E-2</v>
      </c>
      <c r="AK145" s="7">
        <f t="shared" si="81"/>
        <v>0.10572473679621944</v>
      </c>
      <c r="AL145" s="7">
        <f t="shared" si="82"/>
        <v>0.24317566133541305</v>
      </c>
      <c r="AO145">
        <v>0.22220000000000001</v>
      </c>
      <c r="AP145">
        <v>0.3034</v>
      </c>
      <c r="AQ145">
        <v>0.33789999999999998</v>
      </c>
      <c r="AR145">
        <v>0.3705</v>
      </c>
      <c r="AS145">
        <v>0.36799999999999999</v>
      </c>
      <c r="AU145" s="11">
        <f t="shared" si="83"/>
        <v>3.941807049402719E-4</v>
      </c>
      <c r="AV145" s="11">
        <f t="shared" si="84"/>
        <v>0.14237856834942728</v>
      </c>
      <c r="AW145" s="11">
        <f t="shared" si="85"/>
        <v>6.3466700635992634E-3</v>
      </c>
      <c r="AX145" s="11">
        <f t="shared" si="86"/>
        <v>1.8428986974573972E-2</v>
      </c>
      <c r="AY145" s="11">
        <f t="shared" si="87"/>
        <v>9.3837115015533254E-2</v>
      </c>
      <c r="BB145" s="13">
        <f t="shared" si="88"/>
        <v>34.607310798039094</v>
      </c>
      <c r="BC145" s="13">
        <f t="shared" si="89"/>
        <v>0.47444680944150974</v>
      </c>
      <c r="BD145" s="13">
        <f t="shared" si="90"/>
        <v>0.3912644666795142</v>
      </c>
      <c r="BE145" s="13">
        <f t="shared" si="91"/>
        <v>1.3222455940714237E-2</v>
      </c>
      <c r="BF145" s="13"/>
      <c r="BG145" s="13"/>
      <c r="BH145" s="13">
        <f t="shared" si="92"/>
        <v>0.50839999999999996</v>
      </c>
      <c r="BI145" s="13">
        <f t="shared" si="93"/>
        <v>0.68073084733351352</v>
      </c>
      <c r="BJ145" s="13">
        <f t="shared" si="94"/>
        <v>2.9697920942686758E-2</v>
      </c>
      <c r="BK145" s="13"/>
      <c r="BM145" s="16">
        <v>0.33798177927351197</v>
      </c>
      <c r="BN145" s="16">
        <v>0.504123723763512</v>
      </c>
      <c r="BO145" s="16">
        <v>0.41967845846185398</v>
      </c>
      <c r="BP145" s="16">
        <v>0.37846945738090698</v>
      </c>
      <c r="BQ145" s="16">
        <v>0.57200036874861304</v>
      </c>
      <c r="BS145" s="16">
        <f t="shared" si="95"/>
        <v>9.2021417887819083E-3</v>
      </c>
      <c r="BT145" s="16">
        <f t="shared" si="96"/>
        <v>3.1190076095669789E-2</v>
      </c>
      <c r="BU145" s="16">
        <f t="shared" si="97"/>
        <v>4.4625203262985684E-6</v>
      </c>
      <c r="BV145" s="16">
        <f t="shared" si="98"/>
        <v>1.632873727427735E-2</v>
      </c>
      <c r="BW145" s="16">
        <f t="shared" si="99"/>
        <v>1.047103478825801E-2</v>
      </c>
      <c r="BZ145" s="17"/>
      <c r="CA145" s="17"/>
    </row>
    <row r="146" spans="1:79" x14ac:dyDescent="0.25">
      <c r="A146" s="2">
        <v>34.684062574492224</v>
      </c>
      <c r="B146" s="7">
        <v>0.10443143303246408</v>
      </c>
      <c r="C146" s="7">
        <v>0.28205834962272924</v>
      </c>
      <c r="D146" s="7">
        <v>0.51089487320013582</v>
      </c>
      <c r="E146" s="7">
        <v>0.38352980209750959</v>
      </c>
      <c r="F146" s="7">
        <v>0.30618174065023374</v>
      </c>
      <c r="G146" s="7">
        <v>0.49721464728925552</v>
      </c>
      <c r="H146" s="7"/>
      <c r="I146" s="6">
        <f t="shared" si="68"/>
        <v>0</v>
      </c>
      <c r="J146" s="6">
        <f t="shared" si="69"/>
        <v>1</v>
      </c>
      <c r="K146" s="6">
        <f t="shared" si="70"/>
        <v>0</v>
      </c>
      <c r="L146" s="6">
        <f t="shared" si="71"/>
        <v>0</v>
      </c>
      <c r="M146" s="6">
        <f t="shared" si="72"/>
        <v>0</v>
      </c>
      <c r="N146" s="5"/>
      <c r="O146" s="5">
        <v>0.35139999999999999</v>
      </c>
      <c r="P146" s="5">
        <v>0.50390000000000001</v>
      </c>
      <c r="Q146" s="4">
        <v>0.4627</v>
      </c>
      <c r="R146" s="5">
        <v>0.35859999999999997</v>
      </c>
      <c r="S146" s="5">
        <v>0.57099999999999995</v>
      </c>
      <c r="U146" s="24">
        <v>0.1739</v>
      </c>
      <c r="V146" s="24">
        <v>0.1749</v>
      </c>
      <c r="W146" s="24">
        <v>0.17460000000000001</v>
      </c>
      <c r="X146" s="24">
        <v>0.17519999999999999</v>
      </c>
      <c r="Y146" s="24">
        <v>0.17519999999999999</v>
      </c>
      <c r="AA146" s="7">
        <f t="shared" si="73"/>
        <v>4.8082644770436524E-3</v>
      </c>
      <c r="AB146" s="7">
        <f t="shared" si="74"/>
        <v>4.8928251085978177E-5</v>
      </c>
      <c r="AC146" s="7">
        <f t="shared" si="75"/>
        <v>6.2679202359194972E-3</v>
      </c>
      <c r="AD146" s="7">
        <f t="shared" si="76"/>
        <v>2.7476739132593557E-3</v>
      </c>
      <c r="AE146" s="7">
        <f t="shared" si="77"/>
        <v>5.444278274648961E-3</v>
      </c>
      <c r="AH146" s="7">
        <f t="shared" si="78"/>
        <v>1.1698228593112535E-2</v>
      </c>
      <c r="AI146" s="7">
        <f t="shared" si="79"/>
        <v>0.11289255481677535</v>
      </c>
      <c r="AJ146" s="7">
        <f t="shared" si="80"/>
        <v>4.3651662204504518E-2</v>
      </c>
      <c r="AK146" s="7">
        <f t="shared" si="81"/>
        <v>1.7156216383765095E-2</v>
      </c>
      <c r="AL146" s="7">
        <f t="shared" si="82"/>
        <v>0.10369343306882366</v>
      </c>
      <c r="AO146">
        <v>0.22850000000000001</v>
      </c>
      <c r="AP146">
        <v>0.30790000000000001</v>
      </c>
      <c r="AQ146">
        <v>0.34320000000000001</v>
      </c>
      <c r="AR146">
        <v>0.3614</v>
      </c>
      <c r="AS146">
        <v>0.36549999999999999</v>
      </c>
      <c r="AU146" s="11">
        <f t="shared" si="83"/>
        <v>2.8684968143105009E-3</v>
      </c>
      <c r="AV146" s="11">
        <f t="shared" si="84"/>
        <v>4.120691854553922E-2</v>
      </c>
      <c r="AW146" s="11">
        <f t="shared" si="85"/>
        <v>1.6264929372242882E-3</v>
      </c>
      <c r="AX146" s="11">
        <f t="shared" si="86"/>
        <v>3.0490561656180493E-3</v>
      </c>
      <c r="AY146" s="11">
        <f t="shared" si="87"/>
        <v>1.7348748310532989E-2</v>
      </c>
      <c r="BB146" s="13">
        <f t="shared" si="88"/>
        <v>35.166171044277668</v>
      </c>
      <c r="BC146" s="13">
        <f t="shared" si="89"/>
        <v>0.48210846978544453</v>
      </c>
      <c r="BD146" s="13">
        <f t="shared" si="90"/>
        <v>0.39217440258734493</v>
      </c>
      <c r="BE146" s="13">
        <f t="shared" si="91"/>
        <v>7.3947379070302922E-3</v>
      </c>
      <c r="BF146" s="13"/>
      <c r="BG146" s="13"/>
      <c r="BH146" s="13">
        <f t="shared" si="92"/>
        <v>0.50390000000000001</v>
      </c>
      <c r="BI146" s="13">
        <f t="shared" si="93"/>
        <v>0.51089487320013582</v>
      </c>
      <c r="BJ146" s="13">
        <f t="shared" si="94"/>
        <v>4.8928251085978177E-5</v>
      </c>
      <c r="BK146" s="13"/>
      <c r="BM146" s="16">
        <v>0.34034371299255001</v>
      </c>
      <c r="BN146" s="16">
        <v>0.50043860169688203</v>
      </c>
      <c r="BO146" s="16">
        <v>0.41940322873598801</v>
      </c>
      <c r="BP146" s="16">
        <v>0.37190802922305399</v>
      </c>
      <c r="BQ146" s="16">
        <v>0.56851337017318204</v>
      </c>
      <c r="BS146" s="16">
        <f t="shared" si="95"/>
        <v>3.3971835831520442E-3</v>
      </c>
      <c r="BT146" s="16">
        <f t="shared" si="96"/>
        <v>1.0933361374975725E-4</v>
      </c>
      <c r="BU146" s="16">
        <f t="shared" si="97"/>
        <v>1.2869027387862934E-3</v>
      </c>
      <c r="BV146" s="16">
        <f t="shared" si="98"/>
        <v>4.3199450095576424E-3</v>
      </c>
      <c r="BW146" s="16">
        <f t="shared" si="99"/>
        <v>5.083507884878948E-3</v>
      </c>
      <c r="BZ146" s="17"/>
      <c r="CA146" s="17"/>
    </row>
    <row r="147" spans="1:79" x14ac:dyDescent="0.25">
      <c r="A147" s="2">
        <v>45.742723301927263</v>
      </c>
      <c r="B147" s="7">
        <v>4.6612183335955161E-2</v>
      </c>
      <c r="C147" s="7">
        <v>0.35716273411079275</v>
      </c>
      <c r="D147" s="7">
        <v>0.44187769633488472</v>
      </c>
      <c r="E147" s="7">
        <v>0.42327288214416203</v>
      </c>
      <c r="F147" s="7">
        <v>0.38560550140683736</v>
      </c>
      <c r="G147" s="7">
        <v>0.58222022321651012</v>
      </c>
      <c r="H147" s="7"/>
      <c r="I147" s="6">
        <f t="shared" si="68"/>
        <v>1</v>
      </c>
      <c r="J147" s="6">
        <f t="shared" si="69"/>
        <v>0</v>
      </c>
      <c r="K147" s="6">
        <f t="shared" si="70"/>
        <v>1</v>
      </c>
      <c r="L147" s="6">
        <f t="shared" si="71"/>
        <v>1</v>
      </c>
      <c r="M147" s="6">
        <f t="shared" si="72"/>
        <v>1</v>
      </c>
      <c r="N147" s="5"/>
      <c r="O147" s="5">
        <v>0.3483</v>
      </c>
      <c r="P147" s="5">
        <v>0.50849999999999995</v>
      </c>
      <c r="Q147" s="4">
        <v>0.45760000000000001</v>
      </c>
      <c r="R147" s="5">
        <v>0.36009999999999998</v>
      </c>
      <c r="S147" s="5">
        <v>0.5776</v>
      </c>
      <c r="U147" s="24">
        <v>0.17979999999999999</v>
      </c>
      <c r="V147" s="24">
        <v>0.18099999999999999</v>
      </c>
      <c r="W147" s="24">
        <v>0.18049999999999999</v>
      </c>
      <c r="X147" s="24">
        <v>0.1812</v>
      </c>
      <c r="Y147" s="24">
        <v>0.18129999999999999</v>
      </c>
      <c r="AA147" s="7">
        <f t="shared" si="73"/>
        <v>7.8548055918609309E-5</v>
      </c>
      <c r="AB147" s="7">
        <f t="shared" si="74"/>
        <v>4.438531345646827E-3</v>
      </c>
      <c r="AC147" s="7">
        <f t="shared" si="75"/>
        <v>1.1783510202885903E-3</v>
      </c>
      <c r="AD147" s="7">
        <f t="shared" si="76"/>
        <v>6.505306020141837E-4</v>
      </c>
      <c r="AE147" s="7">
        <f t="shared" si="77"/>
        <v>2.1346462570379138E-5</v>
      </c>
      <c r="AH147" s="7">
        <f t="shared" si="78"/>
        <v>3.1457539451255769E-2</v>
      </c>
      <c r="AI147" s="7">
        <f t="shared" si="79"/>
        <v>6.8057172444996331E-2</v>
      </c>
      <c r="AJ147" s="7">
        <f t="shared" si="80"/>
        <v>5.893867230458319E-2</v>
      </c>
      <c r="AK147" s="7">
        <f t="shared" si="81"/>
        <v>4.1781609005380589E-2</v>
      </c>
      <c r="AL147" s="7">
        <f t="shared" si="82"/>
        <v>0.1607370253839763</v>
      </c>
      <c r="AO147">
        <v>0.222</v>
      </c>
      <c r="AP147">
        <v>0.3034</v>
      </c>
      <c r="AQ147">
        <v>0.3377</v>
      </c>
      <c r="AR147">
        <v>0.37069999999999997</v>
      </c>
      <c r="AS147">
        <v>0.36809999999999998</v>
      </c>
      <c r="AU147" s="11">
        <f t="shared" si="83"/>
        <v>1.8268964692304854E-2</v>
      </c>
      <c r="AV147" s="11">
        <f t="shared" si="84"/>
        <v>1.9176072382216542E-2</v>
      </c>
      <c r="AW147" s="11">
        <f t="shared" si="85"/>
        <v>7.3227181584586453E-3</v>
      </c>
      <c r="AX147" s="11">
        <f t="shared" si="86"/>
        <v>2.2217397218923126E-4</v>
      </c>
      <c r="AY147" s="11">
        <f t="shared" si="87"/>
        <v>4.5847469990288131E-2</v>
      </c>
      <c r="BB147" s="13">
        <f t="shared" si="88"/>
        <v>46.378547155824052</v>
      </c>
      <c r="BC147" s="13">
        <f t="shared" si="89"/>
        <v>0.63582385389678819</v>
      </c>
      <c r="BD147" s="13">
        <f t="shared" si="90"/>
        <v>0.41043038644854968</v>
      </c>
      <c r="BE147" s="13">
        <f t="shared" si="91"/>
        <v>6.16274917334232E-4</v>
      </c>
      <c r="BF147" s="13"/>
      <c r="BG147" s="13"/>
      <c r="BH147" s="13">
        <f t="shared" si="92"/>
        <v>0.50849999999999995</v>
      </c>
      <c r="BI147" s="13">
        <f t="shared" si="93"/>
        <v>0.44187769633488472</v>
      </c>
      <c r="BJ147" s="13">
        <f t="shared" si="94"/>
        <v>4.438531345646827E-3</v>
      </c>
      <c r="BK147" s="13"/>
      <c r="BM147" s="16">
        <v>0.33790149887876902</v>
      </c>
      <c r="BN147" s="16">
        <v>0.50424897835969495</v>
      </c>
      <c r="BO147" s="16">
        <v>0.41968781331836802</v>
      </c>
      <c r="BP147" s="16">
        <v>0.37869247551149499</v>
      </c>
      <c r="BQ147" s="16">
        <v>0.57211888927264398</v>
      </c>
      <c r="BS147" s="16">
        <f t="shared" si="95"/>
        <v>3.7099518266335189E-4</v>
      </c>
      <c r="BT147" s="16">
        <f t="shared" si="96"/>
        <v>3.8901768214184168E-3</v>
      </c>
      <c r="BU147" s="16">
        <f t="shared" si="97"/>
        <v>1.2852718485680065E-5</v>
      </c>
      <c r="BV147" s="16">
        <f t="shared" si="98"/>
        <v>4.7789927029674216E-5</v>
      </c>
      <c r="BW147" s="16">
        <f t="shared" si="99"/>
        <v>1.0203694744550231E-4</v>
      </c>
      <c r="BZ147" s="17"/>
      <c r="CA147" s="17"/>
    </row>
    <row r="148" spans="1:79" x14ac:dyDescent="0.25">
      <c r="A148" s="2">
        <v>48.94319017884402</v>
      </c>
      <c r="B148" s="7">
        <v>0.31896338298765559</v>
      </c>
      <c r="C148" s="7">
        <v>0.44864483837262531</v>
      </c>
      <c r="D148" s="7">
        <v>0.63073763582874265</v>
      </c>
      <c r="E148" s="7">
        <v>0.4714168387825215</v>
      </c>
      <c r="F148" s="7">
        <v>0.18974041290692639</v>
      </c>
      <c r="G148" s="7">
        <v>0.52686118354434297</v>
      </c>
      <c r="H148" s="7"/>
      <c r="I148" s="6">
        <f t="shared" si="68"/>
        <v>1</v>
      </c>
      <c r="J148" s="6">
        <f t="shared" si="69"/>
        <v>1</v>
      </c>
      <c r="K148" s="6">
        <f t="shared" si="70"/>
        <v>1</v>
      </c>
      <c r="L148" s="6">
        <f t="shared" si="71"/>
        <v>0</v>
      </c>
      <c r="M148" s="6">
        <f t="shared" si="72"/>
        <v>0</v>
      </c>
      <c r="N148" s="5"/>
      <c r="O148" s="5">
        <v>0.35199999999999998</v>
      </c>
      <c r="P148" s="5">
        <v>0.48799999999999999</v>
      </c>
      <c r="Q148" s="4">
        <v>0.45150000000000001</v>
      </c>
      <c r="R148" s="5">
        <v>0.35470000000000002</v>
      </c>
      <c r="S148" s="5">
        <v>0.54300000000000004</v>
      </c>
      <c r="U148" s="24">
        <v>0.11210000000000001</v>
      </c>
      <c r="V148" s="24">
        <v>0.11020000000000001</v>
      </c>
      <c r="W148" s="24">
        <v>0.111</v>
      </c>
      <c r="X148" s="24">
        <v>0.10970000000000001</v>
      </c>
      <c r="Y148" s="24">
        <v>0.1095</v>
      </c>
      <c r="AA148" s="7">
        <f t="shared" si="73"/>
        <v>9.3402247840708736E-3</v>
      </c>
      <c r="AB148" s="7">
        <f t="shared" si="74"/>
        <v>2.0374032681978758E-2</v>
      </c>
      <c r="AC148" s="7">
        <f t="shared" si="75"/>
        <v>3.9668046708895188E-4</v>
      </c>
      <c r="AD148" s="7">
        <f t="shared" si="76"/>
        <v>2.7211665373917341E-2</v>
      </c>
      <c r="AE148" s="7">
        <f t="shared" si="77"/>
        <v>2.6046139658938739E-4</v>
      </c>
      <c r="AH148" s="7">
        <f t="shared" si="78"/>
        <v>0.11326242823525647</v>
      </c>
      <c r="AI148" s="7">
        <f t="shared" si="79"/>
        <v>0.27095943031417674</v>
      </c>
      <c r="AJ148" s="7">
        <f t="shared" si="80"/>
        <v>0.12990029767798611</v>
      </c>
      <c r="AK148" s="7">
        <f t="shared" si="81"/>
        <v>6.4064676983112681E-3</v>
      </c>
      <c r="AL148" s="7">
        <f t="shared" si="82"/>
        <v>0.17419035752953474</v>
      </c>
      <c r="AO148">
        <v>0.26640000000000003</v>
      </c>
      <c r="AP148">
        <v>0.36020000000000002</v>
      </c>
      <c r="AQ148">
        <v>0.37309999999999999</v>
      </c>
      <c r="AR148">
        <v>0.31390000000000001</v>
      </c>
      <c r="AS148">
        <v>0.35709999999999997</v>
      </c>
      <c r="AU148" s="11">
        <f t="shared" si="83"/>
        <v>3.3213181113464316E-2</v>
      </c>
      <c r="AV148" s="11">
        <f t="shared" si="84"/>
        <v>7.3190612399805371E-2</v>
      </c>
      <c r="AW148" s="11">
        <f t="shared" si="85"/>
        <v>9.6662007881883252E-3</v>
      </c>
      <c r="AX148" s="11">
        <f t="shared" si="86"/>
        <v>1.5415603067122533E-2</v>
      </c>
      <c r="AY148" s="11">
        <f t="shared" si="87"/>
        <v>2.8818859438376112E-2</v>
      </c>
      <c r="BB148" s="13">
        <f t="shared" si="88"/>
        <v>49.623500522329955</v>
      </c>
      <c r="BC148" s="13">
        <f t="shared" si="89"/>
        <v>0.68031034348593522</v>
      </c>
      <c r="BD148" s="13">
        <f t="shared" si="90"/>
        <v>0.41571381751614433</v>
      </c>
      <c r="BE148" s="13">
        <f t="shared" si="91"/>
        <v>5.1063979590681319E-2</v>
      </c>
      <c r="BF148" s="13"/>
      <c r="BG148" s="13"/>
      <c r="BH148" s="13">
        <f t="shared" si="92"/>
        <v>0.48799999999999999</v>
      </c>
      <c r="BI148" s="13">
        <f t="shared" si="93"/>
        <v>0.63073763582874265</v>
      </c>
      <c r="BJ148" s="13">
        <f t="shared" si="94"/>
        <v>2.0374032681978758E-2</v>
      </c>
      <c r="BK148" s="13"/>
      <c r="BM148" s="16">
        <v>0.34941117231465202</v>
      </c>
      <c r="BN148" s="16">
        <v>0.48629142467543701</v>
      </c>
      <c r="BO148" s="16">
        <v>0.41834662231074699</v>
      </c>
      <c r="BP148" s="16">
        <v>0.346718718262856</v>
      </c>
      <c r="BQ148" s="16">
        <v>0.55512678888002198</v>
      </c>
      <c r="BS148" s="16">
        <f t="shared" si="95"/>
        <v>9.8473204793053607E-3</v>
      </c>
      <c r="BT148" s="16">
        <f t="shared" si="96"/>
        <v>2.0864707916545357E-2</v>
      </c>
      <c r="BU148" s="16">
        <f t="shared" si="97"/>
        <v>2.8164478763610069E-3</v>
      </c>
      <c r="BV148" s="16">
        <f t="shared" si="98"/>
        <v>2.4642188352419478E-2</v>
      </c>
      <c r="BW148" s="16">
        <f t="shared" si="99"/>
        <v>7.9894444499236576E-4</v>
      </c>
      <c r="BZ148" s="17"/>
      <c r="CA148" s="17"/>
    </row>
    <row r="149" spans="1:79" x14ac:dyDescent="0.25">
      <c r="A149" s="2">
        <v>39.416049699719487</v>
      </c>
      <c r="B149" s="7">
        <v>0.11621332662123098</v>
      </c>
      <c r="C149" s="7">
        <v>0.48814447413349871</v>
      </c>
      <c r="D149" s="7">
        <v>0.70061858832520529</v>
      </c>
      <c r="E149" s="7">
        <v>0.56146915655862339</v>
      </c>
      <c r="F149" s="7">
        <v>0.58062061689446787</v>
      </c>
      <c r="G149" s="7">
        <v>0.83324579811057253</v>
      </c>
      <c r="H149" s="7"/>
      <c r="I149" s="6">
        <f t="shared" si="68"/>
        <v>1</v>
      </c>
      <c r="J149" s="6">
        <f t="shared" si="69"/>
        <v>1</v>
      </c>
      <c r="K149" s="6">
        <f t="shared" si="70"/>
        <v>1</v>
      </c>
      <c r="L149" s="6">
        <f t="shared" si="71"/>
        <v>1</v>
      </c>
      <c r="M149" s="6">
        <f t="shared" si="72"/>
        <v>1</v>
      </c>
      <c r="N149" s="5"/>
      <c r="O149" s="5">
        <v>0.35160000000000002</v>
      </c>
      <c r="P149" s="5">
        <v>0.50280000000000002</v>
      </c>
      <c r="Q149" s="4">
        <v>0.4627</v>
      </c>
      <c r="R149" s="5">
        <v>0.3584</v>
      </c>
      <c r="S149" s="5">
        <v>0.56930000000000003</v>
      </c>
      <c r="U149" s="24">
        <v>0.17219999999999999</v>
      </c>
      <c r="V149" s="24">
        <v>0.17319999999999999</v>
      </c>
      <c r="W149" s="24">
        <v>0.17280000000000001</v>
      </c>
      <c r="X149" s="24">
        <v>0.1734</v>
      </c>
      <c r="Y149" s="24">
        <v>0.1734</v>
      </c>
      <c r="AA149" s="7">
        <f t="shared" si="73"/>
        <v>1.8644393416393693E-2</v>
      </c>
      <c r="AB149" s="7">
        <f t="shared" si="74"/>
        <v>3.9132193886977036E-2</v>
      </c>
      <c r="AC149" s="7">
        <f t="shared" si="75"/>
        <v>9.7553462873018592E-3</v>
      </c>
      <c r="AD149" s="7">
        <f t="shared" si="76"/>
        <v>4.9382002572957856E-2</v>
      </c>
      <c r="AE149" s="7">
        <f t="shared" si="77"/>
        <v>6.9667384340227095E-2</v>
      </c>
      <c r="AH149" s="7">
        <f t="shared" si="78"/>
        <v>9.9820910735493026E-2</v>
      </c>
      <c r="AI149" s="7">
        <f t="shared" si="79"/>
        <v>0.27817036731095235</v>
      </c>
      <c r="AJ149" s="7">
        <f t="shared" si="80"/>
        <v>0.15106371325999168</v>
      </c>
      <c r="AK149" s="7">
        <f t="shared" si="81"/>
        <v>0.16582863082391097</v>
      </c>
      <c r="AL149" s="7">
        <f t="shared" si="82"/>
        <v>0.43539647728417846</v>
      </c>
      <c r="AO149">
        <v>0.23039999999999999</v>
      </c>
      <c r="AP149">
        <v>0.30930000000000002</v>
      </c>
      <c r="AQ149">
        <v>0.34470000000000001</v>
      </c>
      <c r="AR149">
        <v>0.3589</v>
      </c>
      <c r="AS149">
        <v>0.36480000000000001</v>
      </c>
      <c r="AU149" s="11">
        <f t="shared" si="83"/>
        <v>6.6432213946353791E-2</v>
      </c>
      <c r="AV149" s="11">
        <f t="shared" si="84"/>
        <v>0.15313023756883148</v>
      </c>
      <c r="AW149" s="11">
        <f t="shared" si="85"/>
        <v>4.6988867235136976E-2</v>
      </c>
      <c r="AX149" s="11">
        <f t="shared" si="86"/>
        <v>4.9160031956063388E-2</v>
      </c>
      <c r="AY149" s="11">
        <f t="shared" si="87"/>
        <v>0.21944146576745127</v>
      </c>
      <c r="BB149" s="13">
        <f t="shared" si="88"/>
        <v>39.963932790545591</v>
      </c>
      <c r="BC149" s="13">
        <f t="shared" si="89"/>
        <v>0.54788309082610454</v>
      </c>
      <c r="BD149" s="13">
        <f t="shared" si="90"/>
        <v>0.39998611530001238</v>
      </c>
      <c r="BE149" s="13">
        <f t="shared" si="91"/>
        <v>3.262882316627734E-2</v>
      </c>
      <c r="BF149" s="13"/>
      <c r="BG149" s="13"/>
      <c r="BH149" s="13">
        <f t="shared" si="92"/>
        <v>0.50280000000000002</v>
      </c>
      <c r="BI149" s="13">
        <f t="shared" si="93"/>
        <v>0.70061858832520529</v>
      </c>
      <c r="BJ149" s="13">
        <f t="shared" si="94"/>
        <v>3.9132193886977036E-2</v>
      </c>
      <c r="BK149" s="13"/>
      <c r="BM149" s="16">
        <v>0.34084229649674802</v>
      </c>
      <c r="BN149" s="16">
        <v>0.49966070473111801</v>
      </c>
      <c r="BO149" s="16">
        <v>0.41934513015342501</v>
      </c>
      <c r="BP149" s="16">
        <v>0.37052296925413403</v>
      </c>
      <c r="BQ149" s="16">
        <v>0.56777729533972698</v>
      </c>
      <c r="BS149" s="16">
        <f t="shared" si="95"/>
        <v>2.1697931536528853E-2</v>
      </c>
      <c r="BT149" s="16">
        <f t="shared" si="96"/>
        <v>4.0384070978614732E-2</v>
      </c>
      <c r="BU149" s="16">
        <f t="shared" si="97"/>
        <v>2.0199238881625527E-2</v>
      </c>
      <c r="BV149" s="16">
        <f t="shared" si="98"/>
        <v>4.4141021544001874E-2</v>
      </c>
      <c r="BW149" s="16">
        <f t="shared" si="99"/>
        <v>7.0473525963394429E-2</v>
      </c>
      <c r="BZ149" s="17"/>
      <c r="CA149" s="17"/>
    </row>
    <row r="150" spans="1:79" x14ac:dyDescent="0.25">
      <c r="A150" s="2">
        <v>52.177941288610207</v>
      </c>
      <c r="B150" s="7">
        <v>0.29756897200868965</v>
      </c>
      <c r="C150" s="7">
        <v>0.32701220459647168</v>
      </c>
      <c r="D150" s="7">
        <v>0.51481322418007092</v>
      </c>
      <c r="E150" s="7">
        <v>0.35049130102664972</v>
      </c>
      <c r="F150" s="7">
        <v>0.26565272897986636</v>
      </c>
      <c r="G150" s="7">
        <v>0.50312061360462934</v>
      </c>
      <c r="H150" s="7"/>
      <c r="I150" s="6">
        <f t="shared" si="68"/>
        <v>0</v>
      </c>
      <c r="J150" s="6">
        <f t="shared" si="69"/>
        <v>1</v>
      </c>
      <c r="K150" s="6">
        <f t="shared" si="70"/>
        <v>0</v>
      </c>
      <c r="L150" s="6">
        <f t="shared" si="71"/>
        <v>0</v>
      </c>
      <c r="M150" s="6">
        <f t="shared" si="72"/>
        <v>0</v>
      </c>
      <c r="N150" s="5"/>
      <c r="O150" s="5">
        <v>0.35210000000000002</v>
      </c>
      <c r="P150" s="5">
        <v>0.48859999999999998</v>
      </c>
      <c r="Q150" s="4">
        <v>0.45279999999999998</v>
      </c>
      <c r="R150" s="5">
        <v>0.35520000000000002</v>
      </c>
      <c r="S150" s="5">
        <v>0.54459999999999997</v>
      </c>
      <c r="U150" s="24">
        <v>0.1196</v>
      </c>
      <c r="V150" s="24">
        <v>0.11799999999999999</v>
      </c>
      <c r="W150" s="24">
        <v>0.1187</v>
      </c>
      <c r="X150" s="24">
        <v>0.1177</v>
      </c>
      <c r="Y150" s="24">
        <v>0.11749999999999999</v>
      </c>
      <c r="AA150" s="7">
        <f t="shared" si="73"/>
        <v>6.2939747820929797E-4</v>
      </c>
      <c r="AB150" s="7">
        <f t="shared" si="74"/>
        <v>6.8713312191465571E-4</v>
      </c>
      <c r="AC150" s="7">
        <f t="shared" si="75"/>
        <v>1.0467069885619601E-2</v>
      </c>
      <c r="AD150" s="7">
        <f t="shared" si="76"/>
        <v>8.0187137471532683E-3</v>
      </c>
      <c r="AE150" s="7">
        <f t="shared" si="77"/>
        <v>1.7205394957364583E-3</v>
      </c>
      <c r="AH150" s="7">
        <f t="shared" si="78"/>
        <v>4.3019822615568637E-2</v>
      </c>
      <c r="AI150" s="7">
        <f t="shared" si="79"/>
        <v>0.15746073488418322</v>
      </c>
      <c r="AJ150" s="7">
        <f t="shared" si="80"/>
        <v>5.3727207231626946E-2</v>
      </c>
      <c r="AK150" s="7">
        <f t="shared" si="81"/>
        <v>2.1890010012589788E-2</v>
      </c>
      <c r="AL150" s="7">
        <f t="shared" si="82"/>
        <v>0.14870325763681086</v>
      </c>
      <c r="AO150">
        <v>0.26390000000000002</v>
      </c>
      <c r="AP150">
        <v>0.35320000000000001</v>
      </c>
      <c r="AQ150">
        <v>0.37059999999999998</v>
      </c>
      <c r="AR150">
        <v>0.31659999999999999</v>
      </c>
      <c r="AS150">
        <v>0.35749999999999998</v>
      </c>
      <c r="AU150" s="11">
        <f t="shared" si="83"/>
        <v>3.983150369026898E-3</v>
      </c>
      <c r="AV150" s="11">
        <f t="shared" si="84"/>
        <v>2.6118834229877853E-2</v>
      </c>
      <c r="AW150" s="11">
        <f t="shared" si="85"/>
        <v>4.0435977440081818E-4</v>
      </c>
      <c r="AX150" s="11">
        <f t="shared" si="86"/>
        <v>2.5956244243989482E-3</v>
      </c>
      <c r="AY150" s="11">
        <f t="shared" si="87"/>
        <v>2.1205363106588763E-2</v>
      </c>
      <c r="BB150" s="13">
        <f t="shared" si="88"/>
        <v>52.903214672521891</v>
      </c>
      <c r="BC150" s="13">
        <f t="shared" si="89"/>
        <v>0.72527338391168428</v>
      </c>
      <c r="BD150" s="13">
        <f t="shared" si="90"/>
        <v>0.4210538460702713</v>
      </c>
      <c r="BE150" s="13">
        <f t="shared" si="91"/>
        <v>2.4149507192945747E-2</v>
      </c>
      <c r="BF150" s="13"/>
      <c r="BG150" s="13"/>
      <c r="BH150" s="13">
        <f t="shared" si="92"/>
        <v>0.48859999999999998</v>
      </c>
      <c r="BI150" s="13">
        <f t="shared" si="93"/>
        <v>0.51481322418007092</v>
      </c>
      <c r="BJ150" s="13">
        <f t="shared" si="94"/>
        <v>6.8713312191465571E-4</v>
      </c>
      <c r="BK150" s="13"/>
      <c r="BM150" s="16">
        <v>0.34850696155280197</v>
      </c>
      <c r="BN150" s="16">
        <v>0.48770218696928103</v>
      </c>
      <c r="BO150" s="16">
        <v>0.41845198753675</v>
      </c>
      <c r="BP150" s="16">
        <v>0.34923060668106798</v>
      </c>
      <c r="BQ150" s="16">
        <v>0.55646170425594799</v>
      </c>
      <c r="BS150" s="16">
        <f t="shared" si="95"/>
        <v>4.6202457661170967E-4</v>
      </c>
      <c r="BT150" s="16">
        <f t="shared" si="96"/>
        <v>7.3500833864483407E-4</v>
      </c>
      <c r="BU150" s="16">
        <f t="shared" si="97"/>
        <v>4.6186549109241276E-3</v>
      </c>
      <c r="BV150" s="16">
        <f t="shared" si="98"/>
        <v>6.9852616410370147E-3</v>
      </c>
      <c r="BW150" s="16">
        <f t="shared" si="99"/>
        <v>2.8452719518721934E-3</v>
      </c>
      <c r="BZ150" s="17"/>
      <c r="CA150" s="17"/>
    </row>
    <row r="151" spans="1:79" x14ac:dyDescent="0.25">
      <c r="A151" s="2">
        <v>44.240375458114123</v>
      </c>
      <c r="B151" s="7">
        <v>0.29234010487643258</v>
      </c>
      <c r="C151" s="7">
        <v>0.40619717081559298</v>
      </c>
      <c r="D151" s="7">
        <v>0.69812962555006075</v>
      </c>
      <c r="E151" s="7">
        <v>0.44893442534495348</v>
      </c>
      <c r="F151" s="7">
        <v>0.4195452046137208</v>
      </c>
      <c r="G151" s="7">
        <v>0.64520741249420732</v>
      </c>
      <c r="H151" s="7"/>
      <c r="I151" s="6">
        <f t="shared" si="68"/>
        <v>1</v>
      </c>
      <c r="J151" s="6">
        <f t="shared" si="69"/>
        <v>1</v>
      </c>
      <c r="K151" s="6">
        <f t="shared" si="70"/>
        <v>1</v>
      </c>
      <c r="L151" s="6">
        <f t="shared" si="71"/>
        <v>1</v>
      </c>
      <c r="M151" s="6">
        <f t="shared" si="72"/>
        <v>1</v>
      </c>
      <c r="N151" s="5"/>
      <c r="O151" s="5">
        <v>0.35220000000000001</v>
      </c>
      <c r="P151" s="5">
        <v>0.48880000000000001</v>
      </c>
      <c r="Q151" s="4">
        <v>0.4531</v>
      </c>
      <c r="R151" s="5">
        <v>0.3553</v>
      </c>
      <c r="S151" s="5">
        <v>0.54510000000000003</v>
      </c>
      <c r="U151" s="24">
        <v>0.1215</v>
      </c>
      <c r="V151" s="24">
        <v>0.12</v>
      </c>
      <c r="W151" s="24">
        <v>0.1206</v>
      </c>
      <c r="X151" s="24">
        <v>0.1197</v>
      </c>
      <c r="Y151" s="24">
        <v>0.1195</v>
      </c>
      <c r="AA151" s="7">
        <f t="shared" si="73"/>
        <v>2.9156944560883246E-3</v>
      </c>
      <c r="AB151" s="7">
        <f t="shared" si="74"/>
        <v>4.3818892132928638E-2</v>
      </c>
      <c r="AC151" s="7">
        <f t="shared" si="75"/>
        <v>1.7352012206765952E-5</v>
      </c>
      <c r="AD151" s="7">
        <f t="shared" si="76"/>
        <v>4.127446315858852E-3</v>
      </c>
      <c r="AE151" s="7">
        <f t="shared" si="77"/>
        <v>1.0021494036285371E-2</v>
      </c>
      <c r="AH151" s="7">
        <f t="shared" si="78"/>
        <v>8.105247907040293E-2</v>
      </c>
      <c r="AI151" s="7">
        <f t="shared" si="79"/>
        <v>0.33423386393865345</v>
      </c>
      <c r="AJ151" s="7">
        <f t="shared" si="80"/>
        <v>0.10780349486660085</v>
      </c>
      <c r="AK151" s="7">
        <f t="shared" si="81"/>
        <v>8.9907146729844081E-2</v>
      </c>
      <c r="AL151" s="7">
        <f t="shared" si="82"/>
        <v>0.27636828355135473</v>
      </c>
      <c r="AO151">
        <v>0.26319999999999999</v>
      </c>
      <c r="AP151">
        <v>0.35139999999999999</v>
      </c>
      <c r="AQ151">
        <v>0.36990000000000001</v>
      </c>
      <c r="AR151">
        <v>0.31730000000000003</v>
      </c>
      <c r="AS151">
        <v>0.35749999999999998</v>
      </c>
      <c r="AU151" s="11">
        <f t="shared" si="83"/>
        <v>2.0448190861263878E-2</v>
      </c>
      <c r="AV151" s="11">
        <f t="shared" si="84"/>
        <v>0.12022143323408535</v>
      </c>
      <c r="AW151" s="11">
        <f t="shared" si="85"/>
        <v>6.2464403896070244E-3</v>
      </c>
      <c r="AX151" s="11">
        <f t="shared" si="86"/>
        <v>1.0454081866501628E-2</v>
      </c>
      <c r="AY151" s="11">
        <f t="shared" si="87"/>
        <v>8.2775555204111978E-2</v>
      </c>
      <c r="BB151" s="13">
        <f t="shared" si="88"/>
        <v>44.855316676981907</v>
      </c>
      <c r="BC151" s="13">
        <f t="shared" si="89"/>
        <v>0.6149412188677843</v>
      </c>
      <c r="BD151" s="13">
        <f t="shared" si="90"/>
        <v>0.40795026352348979</v>
      </c>
      <c r="BE151" s="13">
        <f t="shared" si="91"/>
        <v>1.3444265888592759E-4</v>
      </c>
      <c r="BF151" s="13"/>
      <c r="BG151" s="13"/>
      <c r="BH151" s="13">
        <f t="shared" si="92"/>
        <v>0.48880000000000001</v>
      </c>
      <c r="BI151" s="13">
        <f t="shared" si="93"/>
        <v>0.69812962555006075</v>
      </c>
      <c r="BJ151" s="13">
        <f t="shared" si="94"/>
        <v>4.3818892132928638E-2</v>
      </c>
      <c r="BK151" s="13"/>
      <c r="BM151" s="16">
        <v>0.34828302150430601</v>
      </c>
      <c r="BN151" s="16">
        <v>0.48805158136915799</v>
      </c>
      <c r="BO151" s="16">
        <v>0.418478082662816</v>
      </c>
      <c r="BP151" s="16">
        <v>0.34985270988744699</v>
      </c>
      <c r="BQ151" s="16">
        <v>0.55679231413876995</v>
      </c>
      <c r="BS151" s="16">
        <f t="shared" si="95"/>
        <v>3.3540486904500406E-3</v>
      </c>
      <c r="BT151" s="16">
        <f t="shared" si="96"/>
        <v>4.4132784646873334E-2</v>
      </c>
      <c r="BU151" s="16">
        <f t="shared" si="97"/>
        <v>9.275888095717894E-4</v>
      </c>
      <c r="BV151" s="16">
        <f t="shared" si="98"/>
        <v>4.8570438211717028E-3</v>
      </c>
      <c r="BW151" s="16">
        <f t="shared" si="99"/>
        <v>7.817229617201665E-3</v>
      </c>
      <c r="BZ151" s="17"/>
      <c r="CA151" s="17"/>
    </row>
    <row r="152" spans="1:79" x14ac:dyDescent="0.25">
      <c r="A152" s="2">
        <v>43.260243468968376</v>
      </c>
      <c r="B152" s="7">
        <v>1.982910582615947E-2</v>
      </c>
      <c r="C152" s="7">
        <v>0.15309204288269052</v>
      </c>
      <c r="D152" s="7">
        <v>0.29706878589072561</v>
      </c>
      <c r="E152" s="7">
        <v>0.2385717630223306</v>
      </c>
      <c r="F152" s="7">
        <v>0.27713467421387317</v>
      </c>
      <c r="G152" s="7">
        <v>0.4180372224336163</v>
      </c>
      <c r="H152" s="7"/>
      <c r="I152" s="6">
        <f t="shared" si="68"/>
        <v>0</v>
      </c>
      <c r="J152" s="6">
        <f t="shared" si="69"/>
        <v>0</v>
      </c>
      <c r="K152" s="6">
        <f t="shared" si="70"/>
        <v>0</v>
      </c>
      <c r="L152" s="6">
        <f t="shared" si="71"/>
        <v>0</v>
      </c>
      <c r="M152" s="6">
        <f t="shared" si="72"/>
        <v>0</v>
      </c>
      <c r="N152" s="5"/>
      <c r="O152" s="5">
        <v>0.34399999999999997</v>
      </c>
      <c r="P152" s="5">
        <v>0.51049999999999995</v>
      </c>
      <c r="Q152" s="4">
        <v>0.45040000000000002</v>
      </c>
      <c r="R152" s="5">
        <v>0.36149999999999999</v>
      </c>
      <c r="S152" s="5">
        <v>0.57979999999999998</v>
      </c>
      <c r="U152" s="24">
        <v>0.18140000000000001</v>
      </c>
      <c r="V152" s="24">
        <v>0.18260000000000001</v>
      </c>
      <c r="W152" s="24">
        <v>0.18210000000000001</v>
      </c>
      <c r="X152" s="24">
        <v>0.18290000000000001</v>
      </c>
      <c r="Y152" s="24">
        <v>0.183</v>
      </c>
      <c r="AA152" s="7">
        <f t="shared" si="73"/>
        <v>3.6445848090704468E-2</v>
      </c>
      <c r="AB152" s="7">
        <f t="shared" si="74"/>
        <v>4.5552883156158908E-2</v>
      </c>
      <c r="AC152" s="7">
        <f t="shared" si="75"/>
        <v>4.4871201981067678E-2</v>
      </c>
      <c r="AD152" s="7">
        <f t="shared" si="76"/>
        <v>7.1175081949993151E-3</v>
      </c>
      <c r="AE152" s="7">
        <f t="shared" si="77"/>
        <v>2.6167196205991325E-2</v>
      </c>
      <c r="AH152" s="7">
        <f t="shared" si="78"/>
        <v>8.0134043615543305E-4</v>
      </c>
      <c r="AI152" s="7">
        <f t="shared" si="79"/>
        <v>1.3103102943296779E-2</v>
      </c>
      <c r="AJ152" s="7">
        <f t="shared" si="80"/>
        <v>3.1890600188502647E-3</v>
      </c>
      <c r="AK152" s="7">
        <f t="shared" si="81"/>
        <v>8.8801738241948112E-3</v>
      </c>
      <c r="AL152" s="7">
        <f t="shared" si="82"/>
        <v>5.5242495929309222E-2</v>
      </c>
      <c r="AO152">
        <v>0.22020000000000001</v>
      </c>
      <c r="AP152">
        <v>0.30249999999999999</v>
      </c>
      <c r="AQ152">
        <v>0.33579999999999999</v>
      </c>
      <c r="AR152">
        <v>0.37330000000000002</v>
      </c>
      <c r="AS152">
        <v>0.36930000000000002</v>
      </c>
      <c r="AU152" s="11">
        <f t="shared" si="83"/>
        <v>4.50347790845865E-3</v>
      </c>
      <c r="AV152" s="11">
        <f t="shared" si="84"/>
        <v>2.9498086700781148E-5</v>
      </c>
      <c r="AW152" s="11">
        <f t="shared" si="85"/>
        <v>9.4533300657858362E-3</v>
      </c>
      <c r="AX152" s="11">
        <f t="shared" si="86"/>
        <v>9.2477698835519151E-3</v>
      </c>
      <c r="AY152" s="11">
        <f t="shared" si="87"/>
        <v>2.3753168505437901E-3</v>
      </c>
      <c r="BB152" s="13">
        <f t="shared" si="88"/>
        <v>43.861560853187036</v>
      </c>
      <c r="BC152" s="13">
        <f t="shared" si="89"/>
        <v>0.60131738421866032</v>
      </c>
      <c r="BD152" s="13">
        <f t="shared" si="90"/>
        <v>0.40633223090482901</v>
      </c>
      <c r="BE152" s="13">
        <f t="shared" si="91"/>
        <v>1.6692008654912747E-2</v>
      </c>
      <c r="BF152" s="13"/>
      <c r="BG152" s="13"/>
      <c r="BH152" s="13">
        <f t="shared" si="92"/>
        <v>0.51049999999999995</v>
      </c>
      <c r="BI152" s="13">
        <f t="shared" si="93"/>
        <v>0.29706878589072561</v>
      </c>
      <c r="BJ152" s="13">
        <f t="shared" si="94"/>
        <v>4.5552883156158908E-2</v>
      </c>
      <c r="BK152" s="13"/>
      <c r="BM152" s="16">
        <v>0.33676912278449</v>
      </c>
      <c r="BN152" s="16">
        <v>0.50601572740058398</v>
      </c>
      <c r="BO152" s="16">
        <v>0.419819766031306</v>
      </c>
      <c r="BP152" s="16">
        <v>0.38183820493243398</v>
      </c>
      <c r="BQ152" s="16">
        <v>0.57379065245370997</v>
      </c>
      <c r="BS152" s="16">
        <f t="shared" si="95"/>
        <v>3.3737269681252034E-2</v>
      </c>
      <c r="BT152" s="16">
        <f t="shared" si="96"/>
        <v>4.3658824366324178E-2</v>
      </c>
      <c r="BU152" s="16">
        <f t="shared" si="97"/>
        <v>3.2850838594741555E-2</v>
      </c>
      <c r="BV152" s="16">
        <f t="shared" si="98"/>
        <v>1.0962829344932607E-2</v>
      </c>
      <c r="BW152" s="16">
        <f t="shared" si="99"/>
        <v>2.4259130963024216E-2</v>
      </c>
      <c r="BZ152" s="17"/>
      <c r="CA152" s="17"/>
    </row>
    <row r="153" spans="1:79" x14ac:dyDescent="0.25">
      <c r="A153" s="2">
        <v>29.362820199375033</v>
      </c>
      <c r="B153" s="7">
        <v>0.13552733759693658</v>
      </c>
      <c r="C153" s="7">
        <v>0.39498647301828771</v>
      </c>
      <c r="D153" s="7">
        <v>0.54111109283522896</v>
      </c>
      <c r="E153" s="7">
        <v>0.44054111977847027</v>
      </c>
      <c r="F153" s="7">
        <v>0.50302219837006446</v>
      </c>
      <c r="G153" s="7">
        <v>0.7604929966782239</v>
      </c>
      <c r="H153" s="7"/>
      <c r="I153" s="6">
        <f t="shared" si="68"/>
        <v>1</v>
      </c>
      <c r="J153" s="6">
        <f t="shared" si="69"/>
        <v>1</v>
      </c>
      <c r="K153" s="6">
        <f t="shared" si="70"/>
        <v>1</v>
      </c>
      <c r="L153" s="6">
        <f t="shared" si="71"/>
        <v>1</v>
      </c>
      <c r="M153" s="6">
        <f t="shared" si="72"/>
        <v>1</v>
      </c>
      <c r="N153" s="5"/>
      <c r="O153" s="5">
        <v>0.35189999999999999</v>
      </c>
      <c r="P153" s="5">
        <v>0.501</v>
      </c>
      <c r="Q153" s="4">
        <v>0.46229999999999999</v>
      </c>
      <c r="R153" s="5">
        <v>0.35799999999999998</v>
      </c>
      <c r="S153" s="5">
        <v>0.5665</v>
      </c>
      <c r="U153" s="24">
        <v>0.16900000000000001</v>
      </c>
      <c r="V153" s="24">
        <v>0.16980000000000001</v>
      </c>
      <c r="W153" s="24">
        <v>0.16950000000000001</v>
      </c>
      <c r="X153" s="24">
        <v>0.17</v>
      </c>
      <c r="Y153" s="24">
        <v>0.17</v>
      </c>
      <c r="AA153" s="7">
        <f t="shared" si="73"/>
        <v>1.8564441571556356E-3</v>
      </c>
      <c r="AB153" s="7">
        <f t="shared" si="74"/>
        <v>1.6088997684363558E-3</v>
      </c>
      <c r="AC153" s="7">
        <f t="shared" si="75"/>
        <v>4.7344886849487721E-4</v>
      </c>
      <c r="AD153" s="7">
        <f t="shared" si="76"/>
        <v>2.1031438020086331E-2</v>
      </c>
      <c r="AE153" s="7">
        <f t="shared" si="77"/>
        <v>3.7633282760197388E-2</v>
      </c>
      <c r="AH153" s="7">
        <f t="shared" si="78"/>
        <v>5.1069885987245274E-2</v>
      </c>
      <c r="AI153" s="7">
        <f t="shared" si="79"/>
        <v>0.13787192766249201</v>
      </c>
      <c r="AJ153" s="7">
        <f t="shared" si="80"/>
        <v>7.346328861076705E-2</v>
      </c>
      <c r="AK153" s="7">
        <f t="shared" si="81"/>
        <v>0.11090378460723053</v>
      </c>
      <c r="AL153" s="7">
        <f t="shared" si="82"/>
        <v>0.34868197912602888</v>
      </c>
      <c r="AO153">
        <v>0.2336</v>
      </c>
      <c r="AP153">
        <v>0.312</v>
      </c>
      <c r="AQ153">
        <v>0.34710000000000002</v>
      </c>
      <c r="AR153">
        <v>0.35449999999999998</v>
      </c>
      <c r="AS153">
        <v>0.3639</v>
      </c>
      <c r="AU153" s="11">
        <f t="shared" si="83"/>
        <v>2.6045593673282505E-2</v>
      </c>
      <c r="AV153" s="11">
        <f t="shared" si="84"/>
        <v>5.2491892860152899E-2</v>
      </c>
      <c r="AW153" s="11">
        <f t="shared" si="85"/>
        <v>8.7312428654544236E-3</v>
      </c>
      <c r="AX153" s="11">
        <f t="shared" si="86"/>
        <v>2.2058843408676782E-2</v>
      </c>
      <c r="AY153" s="11">
        <f t="shared" si="87"/>
        <v>0.15728600501421372</v>
      </c>
      <c r="BB153" s="13">
        <f t="shared" si="88"/>
        <v>29.770963400146346</v>
      </c>
      <c r="BC153" s="13">
        <f t="shared" si="89"/>
        <v>0.40814320077131327</v>
      </c>
      <c r="BD153" s="13">
        <f t="shared" si="90"/>
        <v>0.38338992883269751</v>
      </c>
      <c r="BE153" s="13">
        <f t="shared" si="91"/>
        <v>1.4311879914661214E-2</v>
      </c>
      <c r="BF153" s="13"/>
      <c r="BG153" s="13"/>
      <c r="BH153" s="13">
        <f t="shared" si="92"/>
        <v>0.501</v>
      </c>
      <c r="BI153" s="13">
        <f t="shared" si="93"/>
        <v>0.54111109283522896</v>
      </c>
      <c r="BJ153" s="13">
        <f t="shared" si="94"/>
        <v>1.6088997684363558E-3</v>
      </c>
      <c r="BK153" s="13"/>
      <c r="BM153" s="16">
        <v>0.34165777629598598</v>
      </c>
      <c r="BN153" s="16">
        <v>0.49838838172779099</v>
      </c>
      <c r="BO153" s="16">
        <v>0.41925010450567501</v>
      </c>
      <c r="BP153" s="16">
        <v>0.36825757455920399</v>
      </c>
      <c r="BQ153" s="16">
        <v>0.56657337633246796</v>
      </c>
      <c r="BS153" s="16">
        <f t="shared" si="95"/>
        <v>2.8439498940992349E-3</v>
      </c>
      <c r="BT153" s="16">
        <f t="shared" si="96"/>
        <v>1.8252300443696039E-3</v>
      </c>
      <c r="BU153" s="16">
        <f t="shared" si="97"/>
        <v>4.533073313464008E-4</v>
      </c>
      <c r="BV153" s="16">
        <f t="shared" si="98"/>
        <v>1.816150383088274E-2</v>
      </c>
      <c r="BW153" s="16">
        <f t="shared" si="99"/>
        <v>3.7604819155042123E-2</v>
      </c>
      <c r="BZ153" s="17"/>
      <c r="CA153" s="17"/>
    </row>
    <row r="154" spans="1:79" x14ac:dyDescent="0.25">
      <c r="A154" s="2">
        <v>34.610854859868084</v>
      </c>
      <c r="B154" s="7">
        <v>0.13681373068104422</v>
      </c>
      <c r="C154" s="7">
        <v>0.45136846035164535</v>
      </c>
      <c r="D154" s="7">
        <v>0.62532322738856905</v>
      </c>
      <c r="E154" s="7">
        <v>0.53538991463561458</v>
      </c>
      <c r="F154" s="7">
        <v>0.29681016482392997</v>
      </c>
      <c r="G154" s="7">
        <v>0.55310869526031736</v>
      </c>
      <c r="H154" s="7"/>
      <c r="I154" s="6">
        <f t="shared" si="68"/>
        <v>1</v>
      </c>
      <c r="J154" s="6">
        <f t="shared" si="69"/>
        <v>1</v>
      </c>
      <c r="K154" s="6">
        <f t="shared" si="70"/>
        <v>1</v>
      </c>
      <c r="L154" s="6">
        <f t="shared" si="71"/>
        <v>0</v>
      </c>
      <c r="M154" s="6">
        <f t="shared" si="72"/>
        <v>1</v>
      </c>
      <c r="N154" s="5"/>
      <c r="O154" s="5">
        <v>0.35189999999999999</v>
      </c>
      <c r="P154" s="5">
        <v>0.50090000000000001</v>
      </c>
      <c r="Q154" s="4">
        <v>0.4622</v>
      </c>
      <c r="R154" s="5">
        <v>0.35799999999999998</v>
      </c>
      <c r="S154" s="5">
        <v>0.56640000000000001</v>
      </c>
      <c r="U154" s="24">
        <v>0.16869999999999999</v>
      </c>
      <c r="V154" s="24">
        <v>0.16950000000000001</v>
      </c>
      <c r="W154" s="24">
        <v>0.16919999999999999</v>
      </c>
      <c r="X154" s="24">
        <v>0.16969999999999999</v>
      </c>
      <c r="Y154" s="24">
        <v>0.16980000000000001</v>
      </c>
      <c r="AA154" s="7">
        <f t="shared" si="73"/>
        <v>9.8939746047268448E-3</v>
      </c>
      <c r="AB154" s="7">
        <f t="shared" si="74"/>
        <v>1.5481139513787556E-2</v>
      </c>
      <c r="AC154" s="7">
        <f t="shared" si="75"/>
        <v>5.3567636043685496E-3</v>
      </c>
      <c r="AD154" s="7">
        <f t="shared" si="76"/>
        <v>3.7441959288746158E-3</v>
      </c>
      <c r="AE154" s="7">
        <f t="shared" si="77"/>
        <v>1.7665878168311055E-4</v>
      </c>
      <c r="AH154" s="7">
        <f t="shared" si="78"/>
        <v>7.9901458477569728E-2</v>
      </c>
      <c r="AI154" s="7">
        <f t="shared" si="79"/>
        <v>0.20777481462693115</v>
      </c>
      <c r="AJ154" s="7">
        <f t="shared" si="80"/>
        <v>0.13409505358083867</v>
      </c>
      <c r="AK154" s="7">
        <f t="shared" si="81"/>
        <v>1.6156994001566647E-2</v>
      </c>
      <c r="AL154" s="7">
        <f t="shared" si="82"/>
        <v>0.14692555586216682</v>
      </c>
      <c r="AO154">
        <v>0.23380000000000001</v>
      </c>
      <c r="AP154">
        <v>0.31209999999999999</v>
      </c>
      <c r="AQ154">
        <v>0.34720000000000001</v>
      </c>
      <c r="AR154">
        <v>0.35410000000000003</v>
      </c>
      <c r="AS154">
        <v>0.36380000000000001</v>
      </c>
      <c r="AU154" s="11">
        <f t="shared" si="83"/>
        <v>4.7336034939785471E-2</v>
      </c>
      <c r="AV154" s="11">
        <f t="shared" si="84"/>
        <v>9.8108790175711239E-2</v>
      </c>
      <c r="AW154" s="11">
        <f t="shared" si="85"/>
        <v>3.5415443970559901E-2</v>
      </c>
      <c r="AX154" s="11">
        <f t="shared" si="86"/>
        <v>3.2821252145012743E-3</v>
      </c>
      <c r="AY154" s="11">
        <f t="shared" si="87"/>
        <v>3.5837782101163701E-2</v>
      </c>
      <c r="BB154" s="13">
        <f t="shared" si="88"/>
        <v>35.091945742420251</v>
      </c>
      <c r="BC154" s="13">
        <f t="shared" si="89"/>
        <v>0.48109088255216648</v>
      </c>
      <c r="BD154" s="13">
        <f t="shared" si="90"/>
        <v>0.39205354899669437</v>
      </c>
      <c r="BE154" s="13">
        <f t="shared" si="91"/>
        <v>9.0713022286807877E-3</v>
      </c>
      <c r="BF154" s="13"/>
      <c r="BG154" s="13"/>
      <c r="BH154" s="13">
        <f t="shared" si="92"/>
        <v>0.50090000000000001</v>
      </c>
      <c r="BI154" s="13">
        <f t="shared" si="93"/>
        <v>0.62532322738856905</v>
      </c>
      <c r="BJ154" s="13">
        <f t="shared" si="94"/>
        <v>1.5481139513787556E-2</v>
      </c>
      <c r="BK154" s="13"/>
      <c r="BM154" s="16">
        <v>0.34171270498712603</v>
      </c>
      <c r="BN154" s="16">
        <v>0.49830268121461402</v>
      </c>
      <c r="BO154" s="16">
        <v>0.41924370381437598</v>
      </c>
      <c r="BP154" s="16">
        <v>0.36810498320669599</v>
      </c>
      <c r="BQ154" s="16">
        <v>0.56649228334234103</v>
      </c>
      <c r="BS154" s="16">
        <f t="shared" si="95"/>
        <v>1.2024384684563308E-2</v>
      </c>
      <c r="BT154" s="16">
        <f t="shared" si="96"/>
        <v>1.6134219150329841E-2</v>
      </c>
      <c r="BU154" s="16">
        <f t="shared" si="97"/>
        <v>1.3489942288131603E-2</v>
      </c>
      <c r="BV154" s="16">
        <f t="shared" si="98"/>
        <v>5.0829511282315916E-3</v>
      </c>
      <c r="BW154" s="16">
        <f t="shared" si="99"/>
        <v>1.7912042994928595E-4</v>
      </c>
      <c r="BZ154" s="17"/>
      <c r="CA154" s="17"/>
    </row>
    <row r="155" spans="1:79" x14ac:dyDescent="0.25">
      <c r="A155" s="2">
        <v>28.732964601630549</v>
      </c>
      <c r="B155" s="7">
        <v>0.15766459049988499</v>
      </c>
      <c r="C155" s="7">
        <v>0.27767150242040134</v>
      </c>
      <c r="D155" s="7">
        <v>0.66242989642625083</v>
      </c>
      <c r="E155" s="7">
        <v>0.43144786093911969</v>
      </c>
      <c r="F155" s="7">
        <v>0.6190058735777173</v>
      </c>
      <c r="G155" s="7">
        <v>0.6911907203277543</v>
      </c>
      <c r="H155" s="7"/>
      <c r="I155" s="6">
        <f t="shared" si="68"/>
        <v>0</v>
      </c>
      <c r="J155" s="6">
        <f t="shared" si="69"/>
        <v>1</v>
      </c>
      <c r="K155" s="6">
        <f t="shared" si="70"/>
        <v>1</v>
      </c>
      <c r="L155" s="6">
        <f t="shared" si="71"/>
        <v>1</v>
      </c>
      <c r="M155" s="6">
        <f t="shared" si="72"/>
        <v>1</v>
      </c>
      <c r="N155" s="5"/>
      <c r="O155" s="5">
        <v>0.35199999999999998</v>
      </c>
      <c r="P155" s="5">
        <v>0.499</v>
      </c>
      <c r="Q155" s="4">
        <v>0.46139999999999998</v>
      </c>
      <c r="R155" s="5">
        <v>0.35759999999999997</v>
      </c>
      <c r="S155" s="5">
        <v>0.56310000000000004</v>
      </c>
      <c r="U155" s="24">
        <v>0.16439999999999999</v>
      </c>
      <c r="V155" s="24">
        <v>0.1651</v>
      </c>
      <c r="W155" s="24">
        <v>0.1648</v>
      </c>
      <c r="X155" s="24">
        <v>0.16520000000000001</v>
      </c>
      <c r="Y155" s="24">
        <v>0.16520000000000001</v>
      </c>
      <c r="AA155" s="7">
        <f t="shared" si="73"/>
        <v>5.524725552440401E-3</v>
      </c>
      <c r="AB155" s="7">
        <f t="shared" si="74"/>
        <v>2.6709331045895075E-2</v>
      </c>
      <c r="AC155" s="7">
        <f t="shared" si="75"/>
        <v>8.9713063432231082E-4</v>
      </c>
      <c r="AD155" s="7">
        <f t="shared" si="76"/>
        <v>6.8333030740929529E-2</v>
      </c>
      <c r="AE155" s="7">
        <f t="shared" si="77"/>
        <v>1.6407232634082957E-2</v>
      </c>
      <c r="AH155" s="7">
        <f t="shared" si="78"/>
        <v>1.2830433260574989E-2</v>
      </c>
      <c r="AI155" s="7">
        <f t="shared" si="79"/>
        <v>0.24733702587934536</v>
      </c>
      <c r="AJ155" s="7">
        <f t="shared" si="80"/>
        <v>7.1101081743408109E-2</v>
      </c>
      <c r="AK155" s="7">
        <f t="shared" si="81"/>
        <v>0.20593977089363513</v>
      </c>
      <c r="AL155" s="7">
        <f t="shared" si="82"/>
        <v>0.27666623787090983</v>
      </c>
      <c r="AO155">
        <v>0.23780000000000001</v>
      </c>
      <c r="AP155">
        <v>0.31569999999999998</v>
      </c>
      <c r="AQ155">
        <v>0.35</v>
      </c>
      <c r="AR155">
        <v>0.34889999999999999</v>
      </c>
      <c r="AS155">
        <v>0.3629</v>
      </c>
      <c r="AU155" s="11">
        <f t="shared" si="83"/>
        <v>1.5897367052600689E-3</v>
      </c>
      <c r="AV155" s="11">
        <f t="shared" si="84"/>
        <v>0.12022162107575864</v>
      </c>
      <c r="AW155" s="11">
        <f t="shared" si="85"/>
        <v>6.6337540515581817E-3</v>
      </c>
      <c r="AX155" s="11">
        <f t="shared" si="86"/>
        <v>7.2957182941181808E-2</v>
      </c>
      <c r="AY155" s="11">
        <f t="shared" si="87"/>
        <v>0.10777479705331579</v>
      </c>
      <c r="BB155" s="13">
        <f t="shared" si="88"/>
        <v>29.132352809593215</v>
      </c>
      <c r="BC155" s="13">
        <f t="shared" si="89"/>
        <v>0.39938820796266583</v>
      </c>
      <c r="BD155" s="13">
        <f t="shared" si="90"/>
        <v>0.38235014346349949</v>
      </c>
      <c r="BE155" s="13">
        <f t="shared" si="91"/>
        <v>5.6005934595893501E-2</v>
      </c>
      <c r="BF155" s="13"/>
      <c r="BG155" s="13"/>
      <c r="BH155" s="13">
        <f t="shared" si="92"/>
        <v>0.499</v>
      </c>
      <c r="BI155" s="13">
        <f t="shared" si="93"/>
        <v>0.66242989642625083</v>
      </c>
      <c r="BJ155" s="13">
        <f t="shared" si="94"/>
        <v>2.6709331045895075E-2</v>
      </c>
      <c r="BK155" s="13"/>
      <c r="BM155" s="16">
        <v>0.34259578932930701</v>
      </c>
      <c r="BN155" s="16">
        <v>0.496924880656607</v>
      </c>
      <c r="BO155" s="16">
        <v>0.41914080039272</v>
      </c>
      <c r="BP155" s="16">
        <v>0.36565178377021801</v>
      </c>
      <c r="BQ155" s="16">
        <v>0.56518855757800301</v>
      </c>
      <c r="BS155" s="16">
        <f t="shared" si="95"/>
        <v>4.2151630306299006E-3</v>
      </c>
      <c r="BT155" s="16">
        <f t="shared" si="96"/>
        <v>2.7391910244910053E-2</v>
      </c>
      <c r="BU155" s="16">
        <f t="shared" si="97"/>
        <v>1.5146373929274769E-4</v>
      </c>
      <c r="BV155" s="16">
        <f t="shared" si="98"/>
        <v>6.4188294822186423E-2</v>
      </c>
      <c r="BW155" s="16">
        <f t="shared" si="99"/>
        <v>1.5876545017614811E-2</v>
      </c>
      <c r="BZ155" s="17"/>
      <c r="CA155" s="17"/>
    </row>
    <row r="156" spans="1:79" x14ac:dyDescent="0.25">
      <c r="A156" s="2">
        <v>29.244388783778856</v>
      </c>
      <c r="B156" s="7">
        <v>0.10316312798104224</v>
      </c>
      <c r="C156" s="7">
        <v>0.54011835377532458</v>
      </c>
      <c r="D156" s="7">
        <v>0.69183293667530543</v>
      </c>
      <c r="E156" s="7">
        <v>0.62394741499358652</v>
      </c>
      <c r="F156" s="7">
        <v>0.5545187565068439</v>
      </c>
      <c r="G156" s="7">
        <v>0.64890888243950384</v>
      </c>
      <c r="H156" s="7"/>
      <c r="I156" s="6">
        <f t="shared" si="68"/>
        <v>1</v>
      </c>
      <c r="J156" s="6">
        <f t="shared" si="69"/>
        <v>1</v>
      </c>
      <c r="K156" s="6">
        <f t="shared" si="70"/>
        <v>1</v>
      </c>
      <c r="L156" s="6">
        <f t="shared" si="71"/>
        <v>1</v>
      </c>
      <c r="M156" s="6">
        <f t="shared" si="72"/>
        <v>1</v>
      </c>
      <c r="N156" s="5"/>
      <c r="O156" s="5">
        <v>0.3513</v>
      </c>
      <c r="P156" s="5">
        <v>0.50390000000000001</v>
      </c>
      <c r="Q156" s="4">
        <v>0.4627</v>
      </c>
      <c r="R156" s="5">
        <v>0.35859999999999997</v>
      </c>
      <c r="S156" s="5">
        <v>0.57120000000000004</v>
      </c>
      <c r="U156" s="24">
        <v>0.1741</v>
      </c>
      <c r="V156" s="24">
        <v>0.17510000000000001</v>
      </c>
      <c r="W156" s="24">
        <v>0.17469999999999999</v>
      </c>
      <c r="X156" s="24">
        <v>0.17530000000000001</v>
      </c>
      <c r="Y156" s="24">
        <v>0.1754</v>
      </c>
      <c r="AA156" s="7">
        <f t="shared" si="73"/>
        <v>3.5652370722423631E-2</v>
      </c>
      <c r="AB156" s="7">
        <f t="shared" si="74"/>
        <v>3.5318788687404359E-2</v>
      </c>
      <c r="AC156" s="7">
        <f t="shared" si="75"/>
        <v>2.6000728842113911E-2</v>
      </c>
      <c r="AD156" s="7">
        <f t="shared" si="76"/>
        <v>3.8384159151188001E-2</v>
      </c>
      <c r="AE156" s="7">
        <f t="shared" si="77"/>
        <v>6.038670409996622E-3</v>
      </c>
      <c r="AH156" s="7">
        <f t="shared" si="78"/>
        <v>0.13396943530039865</v>
      </c>
      <c r="AI156" s="7">
        <f t="shared" si="79"/>
        <v>0.26701292784508518</v>
      </c>
      <c r="AJ156" s="7">
        <f t="shared" si="80"/>
        <v>0.20182323987841977</v>
      </c>
      <c r="AK156" s="7">
        <f t="shared" si="81"/>
        <v>0.14380686528659695</v>
      </c>
      <c r="AL156" s="7">
        <f t="shared" si="82"/>
        <v>0.22421066174910786</v>
      </c>
      <c r="AO156">
        <v>0.22839999999999999</v>
      </c>
      <c r="AP156">
        <v>0.30780000000000002</v>
      </c>
      <c r="AQ156">
        <v>0.34310000000000002</v>
      </c>
      <c r="AR156">
        <v>0.36170000000000002</v>
      </c>
      <c r="AS156">
        <v>0.36549999999999999</v>
      </c>
      <c r="AU156" s="11">
        <f t="shared" si="83"/>
        <v>9.716833208039842E-2</v>
      </c>
      <c r="AV156" s="11">
        <f t="shared" si="84"/>
        <v>0.14748129645145913</v>
      </c>
      <c r="AW156" s="11">
        <f t="shared" si="85"/>
        <v>7.8875270508579801E-2</v>
      </c>
      <c r="AX156" s="11">
        <f t="shared" si="86"/>
        <v>3.7179072860845548E-2</v>
      </c>
      <c r="AY156" s="11">
        <f t="shared" si="87"/>
        <v>8.032059464560852E-2</v>
      </c>
      <c r="BB156" s="13">
        <f t="shared" si="88"/>
        <v>29.650885787873381</v>
      </c>
      <c r="BC156" s="13">
        <f t="shared" si="89"/>
        <v>0.40649700409452549</v>
      </c>
      <c r="BD156" s="13">
        <f t="shared" si="90"/>
        <v>0.38319441853854219</v>
      </c>
      <c r="BE156" s="13">
        <f t="shared" si="91"/>
        <v>2.9352028780276866E-2</v>
      </c>
      <c r="BF156" s="13"/>
      <c r="BG156" s="13"/>
      <c r="BH156" s="13">
        <f t="shared" si="92"/>
        <v>0.50390000000000001</v>
      </c>
      <c r="BI156" s="13">
        <f t="shared" si="93"/>
        <v>0.69183293667530543</v>
      </c>
      <c r="BJ156" s="13">
        <f t="shared" si="94"/>
        <v>3.5318788687404359E-2</v>
      </c>
      <c r="BK156" s="13"/>
      <c r="BM156" s="16">
        <v>0.34029300958534398</v>
      </c>
      <c r="BN156" s="16">
        <v>0.50051770986289201</v>
      </c>
      <c r="BO156" s="16">
        <v>0.41940913706641803</v>
      </c>
      <c r="BP156" s="16">
        <v>0.37204888277921599</v>
      </c>
      <c r="BQ156" s="16">
        <v>0.56858822524099095</v>
      </c>
      <c r="BS156" s="16">
        <f t="shared" si="95"/>
        <v>3.9930168180644217E-2</v>
      </c>
      <c r="BT156" s="16">
        <f t="shared" si="96"/>
        <v>3.660151601028519E-2</v>
      </c>
      <c r="BU156" s="16">
        <f t="shared" si="97"/>
        <v>4.1835907137411622E-2</v>
      </c>
      <c r="BV156" s="16">
        <f t="shared" si="98"/>
        <v>3.3295254818176474E-2</v>
      </c>
      <c r="BW156" s="16">
        <f t="shared" si="99"/>
        <v>6.4514079728010204E-3</v>
      </c>
      <c r="BZ156" s="17"/>
      <c r="CA156" s="17"/>
    </row>
    <row r="157" spans="1:79" x14ac:dyDescent="0.25">
      <c r="A157" s="2">
        <v>34.590142359383201</v>
      </c>
      <c r="B157" s="7">
        <v>0.12643070015605143</v>
      </c>
      <c r="C157" s="7">
        <v>0.2829011128119947</v>
      </c>
      <c r="D157" s="7">
        <v>0.37193786576409626</v>
      </c>
      <c r="E157" s="7">
        <v>0.27344876320644074</v>
      </c>
      <c r="F157" s="7">
        <v>0.3045571103846984</v>
      </c>
      <c r="G157" s="7">
        <v>0.37789153829794503</v>
      </c>
      <c r="H157" s="7"/>
      <c r="I157" s="6">
        <f t="shared" si="68"/>
        <v>0</v>
      </c>
      <c r="J157" s="6">
        <f t="shared" si="69"/>
        <v>0</v>
      </c>
      <c r="K157" s="6">
        <f t="shared" si="70"/>
        <v>0</v>
      </c>
      <c r="L157" s="6">
        <f t="shared" si="71"/>
        <v>0</v>
      </c>
      <c r="M157" s="6">
        <f t="shared" si="72"/>
        <v>0</v>
      </c>
      <c r="N157" s="5"/>
      <c r="O157" s="5">
        <v>0.35170000000000001</v>
      </c>
      <c r="P157" s="5">
        <v>0.50180000000000002</v>
      </c>
      <c r="Q157" s="4">
        <v>0.46250000000000002</v>
      </c>
      <c r="R157" s="5">
        <v>0.35820000000000002</v>
      </c>
      <c r="S157" s="5">
        <v>0.56789999999999996</v>
      </c>
      <c r="U157" s="24">
        <v>0.1706</v>
      </c>
      <c r="V157" s="24">
        <v>0.17150000000000001</v>
      </c>
      <c r="W157" s="24">
        <v>0.1711</v>
      </c>
      <c r="X157" s="24">
        <v>0.17169999999999999</v>
      </c>
      <c r="Y157" s="24">
        <v>0.17169999999999999</v>
      </c>
      <c r="AA157" s="7">
        <f t="shared" si="73"/>
        <v>4.733286878307881E-3</v>
      </c>
      <c r="AB157" s="7">
        <f t="shared" si="74"/>
        <v>1.6864173908303887E-2</v>
      </c>
      <c r="AC157" s="7">
        <f t="shared" si="75"/>
        <v>3.5740370133174423E-2</v>
      </c>
      <c r="AD157" s="7">
        <f t="shared" si="76"/>
        <v>2.8775596062794338E-3</v>
      </c>
      <c r="AE157" s="7">
        <f t="shared" si="77"/>
        <v>3.6103215518381276E-2</v>
      </c>
      <c r="AH157" s="7">
        <f t="shared" si="78"/>
        <v>1.2611539938812361E-2</v>
      </c>
      <c r="AI157" s="7">
        <f t="shared" si="79"/>
        <v>4.0175338032065869E-2</v>
      </c>
      <c r="AJ157" s="7">
        <f t="shared" si="80"/>
        <v>1.0475269329888078E-2</v>
      </c>
      <c r="AK157" s="7">
        <f t="shared" si="81"/>
        <v>1.7651011779771939E-2</v>
      </c>
      <c r="AL157" s="7">
        <f t="shared" si="82"/>
        <v>4.2514950465672934E-2</v>
      </c>
      <c r="AO157">
        <v>0.23200000000000001</v>
      </c>
      <c r="AP157">
        <v>0.31069999999999998</v>
      </c>
      <c r="AQ157">
        <v>0.34589999999999999</v>
      </c>
      <c r="AR157">
        <v>0.35670000000000002</v>
      </c>
      <c r="AS157">
        <v>0.3644</v>
      </c>
      <c r="AU157" s="11">
        <f t="shared" si="83"/>
        <v>2.5909232854994103E-3</v>
      </c>
      <c r="AV157" s="11">
        <f t="shared" si="84"/>
        <v>3.7500762033414762E-3</v>
      </c>
      <c r="AW157" s="11">
        <f t="shared" si="85"/>
        <v>5.2491817129163938E-3</v>
      </c>
      <c r="AX157" s="11">
        <f t="shared" si="86"/>
        <v>2.7188809374335287E-3</v>
      </c>
      <c r="AY157" s="11">
        <f t="shared" si="87"/>
        <v>1.8202160564491739E-4</v>
      </c>
      <c r="BB157" s="13">
        <f t="shared" si="88"/>
        <v>35.070945338178625</v>
      </c>
      <c r="BC157" s="13">
        <f t="shared" si="89"/>
        <v>0.480802978795424</v>
      </c>
      <c r="BD157" s="13">
        <f t="shared" si="90"/>
        <v>0.39201935615147554</v>
      </c>
      <c r="BE157" s="13">
        <f t="shared" si="91"/>
        <v>7.6496444345681251E-3</v>
      </c>
      <c r="BF157" s="13"/>
      <c r="BG157" s="13"/>
      <c r="BH157" s="13">
        <f t="shared" si="92"/>
        <v>0.50180000000000002</v>
      </c>
      <c r="BI157" s="13">
        <f t="shared" si="93"/>
        <v>0.37193786576409626</v>
      </c>
      <c r="BJ157" s="13">
        <f t="shared" si="94"/>
        <v>1.6864173908303887E-2</v>
      </c>
      <c r="BK157" s="13"/>
      <c r="BM157" s="16">
        <v>0.34127327545800301</v>
      </c>
      <c r="BN157" s="16">
        <v>0.49898828532003298</v>
      </c>
      <c r="BO157" s="16">
        <v>0.41929490934476998</v>
      </c>
      <c r="BP157" s="16">
        <v>0.36932571402676201</v>
      </c>
      <c r="BQ157" s="16">
        <v>0.56714102726335203</v>
      </c>
      <c r="BS157" s="16">
        <f t="shared" si="95"/>
        <v>3.4073093719720476E-3</v>
      </c>
      <c r="BT157" s="16">
        <f t="shared" si="96"/>
        <v>1.6141809109339544E-2</v>
      </c>
      <c r="BU157" s="16">
        <f t="shared" si="97"/>
        <v>2.1271098343402892E-2</v>
      </c>
      <c r="BV157" s="16">
        <f t="shared" si="98"/>
        <v>4.1949720177427352E-3</v>
      </c>
      <c r="BW157" s="16">
        <f t="shared" si="99"/>
        <v>3.5815369073667704E-2</v>
      </c>
      <c r="BZ157" s="17"/>
      <c r="CA157" s="17"/>
    </row>
    <row r="158" spans="1:79" x14ac:dyDescent="0.25">
      <c r="A158" s="2">
        <v>27.85766121031244</v>
      </c>
      <c r="B158" s="7">
        <v>0.17379701256585522</v>
      </c>
      <c r="C158" s="7">
        <v>0.49350104897862818</v>
      </c>
      <c r="D158" s="7">
        <v>0.67415740103381694</v>
      </c>
      <c r="E158" s="7">
        <v>0.62481217705051062</v>
      </c>
      <c r="F158" s="7">
        <v>0.45405523470780551</v>
      </c>
      <c r="G158" s="7">
        <v>0.532316484728243</v>
      </c>
      <c r="H158" s="7"/>
      <c r="I158" s="6">
        <f t="shared" si="68"/>
        <v>1</v>
      </c>
      <c r="J158" s="6">
        <f t="shared" si="69"/>
        <v>1</v>
      </c>
      <c r="K158" s="6">
        <f t="shared" si="70"/>
        <v>1</v>
      </c>
      <c r="L158" s="6">
        <f t="shared" si="71"/>
        <v>1</v>
      </c>
      <c r="M158" s="6">
        <f t="shared" si="72"/>
        <v>0</v>
      </c>
      <c r="N158" s="5"/>
      <c r="O158" s="5">
        <v>0.35210000000000002</v>
      </c>
      <c r="P158" s="5">
        <v>0.4975</v>
      </c>
      <c r="Q158" s="4">
        <v>0.46050000000000002</v>
      </c>
      <c r="R158" s="5">
        <v>0.3574</v>
      </c>
      <c r="S158" s="5">
        <v>0.5605</v>
      </c>
      <c r="U158" s="24">
        <v>0.16059999999999999</v>
      </c>
      <c r="V158" s="24">
        <v>0.161</v>
      </c>
      <c r="W158" s="24">
        <v>0.16089999999999999</v>
      </c>
      <c r="X158" s="24">
        <v>0.16120000000000001</v>
      </c>
      <c r="Y158" s="24">
        <v>0.16120000000000001</v>
      </c>
      <c r="AA158" s="7">
        <f t="shared" si="73"/>
        <v>1.9994256652256397E-2</v>
      </c>
      <c r="AB158" s="7">
        <f t="shared" si="74"/>
        <v>3.1207837340022828E-2</v>
      </c>
      <c r="AC158" s="7">
        <f t="shared" si="75"/>
        <v>2.6998491527078342E-2</v>
      </c>
      <c r="AD158" s="7">
        <f t="shared" si="76"/>
        <v>9.342234396420972E-3</v>
      </c>
      <c r="AE158" s="7">
        <f t="shared" si="77"/>
        <v>7.9431053307335998E-4</v>
      </c>
      <c r="AH158" s="7">
        <f t="shared" si="78"/>
        <v>0.11082310841107099</v>
      </c>
      <c r="AI158" s="7">
        <f t="shared" si="79"/>
        <v>0.26333051823578157</v>
      </c>
      <c r="AJ158" s="7">
        <f t="shared" si="80"/>
        <v>0.21521450801574432</v>
      </c>
      <c r="AK158" s="7">
        <f t="shared" si="81"/>
        <v>8.5764188495763852E-2</v>
      </c>
      <c r="AL158" s="7">
        <f t="shared" si="82"/>
        <v>0.13772744523704822</v>
      </c>
      <c r="AO158">
        <v>0.24099999999999999</v>
      </c>
      <c r="AP158">
        <v>0.31879999999999997</v>
      </c>
      <c r="AQ158">
        <v>0.35239999999999999</v>
      </c>
      <c r="AR158">
        <v>0.34460000000000002</v>
      </c>
      <c r="AS158">
        <v>0.36209999999999998</v>
      </c>
      <c r="AU158" s="11">
        <f t="shared" si="83"/>
        <v>6.3756779735307592E-2</v>
      </c>
      <c r="AV158" s="11">
        <f t="shared" si="84"/>
        <v>0.12627888246950902</v>
      </c>
      <c r="AW158" s="11">
        <f t="shared" si="85"/>
        <v>7.4208394205398751E-2</v>
      </c>
      <c r="AX158" s="11">
        <f t="shared" si="86"/>
        <v>1.1980448404940789E-2</v>
      </c>
      <c r="AY158" s="11">
        <f t="shared" si="87"/>
        <v>2.8973651673240189E-2</v>
      </c>
      <c r="BB158" s="13">
        <f t="shared" si="88"/>
        <v>28.244882701135783</v>
      </c>
      <c r="BC158" s="13">
        <f t="shared" si="89"/>
        <v>0.38722149082334312</v>
      </c>
      <c r="BD158" s="13">
        <f t="shared" si="90"/>
        <v>0.3809051651809196</v>
      </c>
      <c r="BE158" s="13">
        <f t="shared" si="91"/>
        <v>5.3509326717882423E-3</v>
      </c>
      <c r="BF158" s="13"/>
      <c r="BG158" s="13"/>
      <c r="BH158" s="13">
        <f t="shared" si="92"/>
        <v>0.4975</v>
      </c>
      <c r="BI158" s="13">
        <f t="shared" si="93"/>
        <v>0.67415740103381694</v>
      </c>
      <c r="BJ158" s="13">
        <f t="shared" si="94"/>
        <v>3.1207837340022828E-2</v>
      </c>
      <c r="BK158" s="13"/>
      <c r="BM158" s="16">
        <v>0.34327606004266098</v>
      </c>
      <c r="BN158" s="16">
        <v>0.49586351276264001</v>
      </c>
      <c r="BO158" s="16">
        <v>0.41906153029278298</v>
      </c>
      <c r="BP158" s="16">
        <v>0.36376199855838598</v>
      </c>
      <c r="BQ158" s="16">
        <v>0.56418425208489997</v>
      </c>
      <c r="BS158" s="16">
        <f t="shared" si="95"/>
        <v>2.2567547300811466E-2</v>
      </c>
      <c r="BT158" s="16">
        <f t="shared" si="96"/>
        <v>3.178871059485492E-2</v>
      </c>
      <c r="BU158" s="16">
        <f t="shared" si="97"/>
        <v>4.2333328641223217E-2</v>
      </c>
      <c r="BV158" s="16">
        <f t="shared" si="98"/>
        <v>8.1528684943348428E-3</v>
      </c>
      <c r="BW158" s="16">
        <f t="shared" si="99"/>
        <v>1.0155545962980117E-3</v>
      </c>
      <c r="BZ158" s="17"/>
      <c r="CA158" s="17"/>
    </row>
    <row r="159" spans="1:79" x14ac:dyDescent="0.25">
      <c r="A159" s="2">
        <v>30.69873335281045</v>
      </c>
      <c r="B159" s="7">
        <v>1.25397257763857E-2</v>
      </c>
      <c r="C159" s="7">
        <v>0.50134900015308281</v>
      </c>
      <c r="D159" s="7">
        <v>0.66090608635599613</v>
      </c>
      <c r="E159" s="7">
        <v>0.37906271704734673</v>
      </c>
      <c r="F159" s="7">
        <v>0.37755002453114805</v>
      </c>
      <c r="G159" s="7">
        <v>0.46504112976357892</v>
      </c>
      <c r="H159" s="7"/>
      <c r="I159" s="6">
        <f t="shared" si="68"/>
        <v>1</v>
      </c>
      <c r="J159" s="6">
        <f t="shared" si="69"/>
        <v>1</v>
      </c>
      <c r="K159" s="6">
        <f t="shared" si="70"/>
        <v>0</v>
      </c>
      <c r="L159" s="6">
        <f t="shared" si="71"/>
        <v>1</v>
      </c>
      <c r="M159" s="6">
        <f t="shared" si="72"/>
        <v>0</v>
      </c>
      <c r="N159" s="5"/>
      <c r="O159" s="5">
        <v>0.34179999999999999</v>
      </c>
      <c r="P159" s="5">
        <v>0.51090000000000002</v>
      </c>
      <c r="Q159" s="4">
        <v>0.44750000000000001</v>
      </c>
      <c r="R159" s="5">
        <v>0.36209999999999998</v>
      </c>
      <c r="S159" s="5">
        <v>0.58030000000000004</v>
      </c>
      <c r="U159" s="24">
        <v>0.1817</v>
      </c>
      <c r="V159" s="24">
        <v>0.183</v>
      </c>
      <c r="W159" s="24">
        <v>0.1825</v>
      </c>
      <c r="X159" s="24">
        <v>0.18329999999999999</v>
      </c>
      <c r="Y159" s="24">
        <v>0.18329999999999999</v>
      </c>
      <c r="AA159" s="7">
        <f t="shared" si="73"/>
        <v>2.5455883449848421E-2</v>
      </c>
      <c r="AB159" s="7">
        <f t="shared" si="74"/>
        <v>2.2501825943842559E-2</v>
      </c>
      <c r="AC159" s="7">
        <f t="shared" si="75"/>
        <v>4.683661697941527E-3</v>
      </c>
      <c r="AD159" s="7">
        <f t="shared" si="76"/>
        <v>2.3870325801307734E-4</v>
      </c>
      <c r="AE159" s="7">
        <f t="shared" si="77"/>
        <v>1.3284607168176163E-2</v>
      </c>
      <c r="AH159" s="7">
        <f t="shared" si="78"/>
        <v>0.10217548329886555</v>
      </c>
      <c r="AI159" s="7">
        <f t="shared" si="79"/>
        <v>0.22839422737610482</v>
      </c>
      <c r="AJ159" s="7">
        <f t="shared" si="80"/>
        <v>3.8636901733035293E-2</v>
      </c>
      <c r="AK159" s="7">
        <f t="shared" si="81"/>
        <v>3.7733072030351623E-2</v>
      </c>
      <c r="AL159" s="7">
        <f t="shared" si="82"/>
        <v>7.9378064200457801E-2</v>
      </c>
      <c r="AO159">
        <v>0.2198</v>
      </c>
      <c r="AP159">
        <v>0.30230000000000001</v>
      </c>
      <c r="AQ159">
        <v>0.33539999999999998</v>
      </c>
      <c r="AR159">
        <v>0.374</v>
      </c>
      <c r="AS159">
        <v>0.3695</v>
      </c>
      <c r="AU159" s="11">
        <f t="shared" si="83"/>
        <v>7.9269839487200622E-2</v>
      </c>
      <c r="AV159" s="11">
        <f t="shared" si="84"/>
        <v>0.12859832517156414</v>
      </c>
      <c r="AW159" s="11">
        <f t="shared" si="85"/>
        <v>1.9064328599566649E-3</v>
      </c>
      <c r="AX159" s="11">
        <f t="shared" si="86"/>
        <v>1.2602674171752967E-5</v>
      </c>
      <c r="AY159" s="11">
        <f t="shared" si="87"/>
        <v>9.128107476501026E-3</v>
      </c>
      <c r="BB159" s="13">
        <f t="shared" si="88"/>
        <v>31.125445746414517</v>
      </c>
      <c r="BC159" s="13">
        <f t="shared" si="89"/>
        <v>0.42671239360406688</v>
      </c>
      <c r="BD159" s="13">
        <f t="shared" si="90"/>
        <v>0.38559529615250199</v>
      </c>
      <c r="BE159" s="13">
        <f t="shared" si="91"/>
        <v>6.4726395461362946E-5</v>
      </c>
      <c r="BF159" s="13"/>
      <c r="BG159" s="13"/>
      <c r="BH159" s="13">
        <f t="shared" si="92"/>
        <v>0.51090000000000002</v>
      </c>
      <c r="BI159" s="13">
        <f t="shared" si="93"/>
        <v>0.66090608635599613</v>
      </c>
      <c r="BJ159" s="13">
        <f t="shared" si="94"/>
        <v>2.2501825943842559E-2</v>
      </c>
      <c r="BK159" s="13"/>
      <c r="BM159" s="16">
        <v>0.33646067705731603</v>
      </c>
      <c r="BN159" s="16">
        <v>0.506496968743811</v>
      </c>
      <c r="BO159" s="16">
        <v>0.419855708374755</v>
      </c>
      <c r="BP159" s="16">
        <v>0.38269506406574899</v>
      </c>
      <c r="BQ159" s="16">
        <v>0.57424602078288001</v>
      </c>
      <c r="BS159" s="16">
        <f t="shared" si="95"/>
        <v>2.7188159093333979E-2</v>
      </c>
      <c r="BT159" s="16">
        <f t="shared" si="96"/>
        <v>2.3842175601773617E-2</v>
      </c>
      <c r="BU159" s="16">
        <f t="shared" si="97"/>
        <v>1.6640681414380062E-3</v>
      </c>
      <c r="BV159" s="16">
        <f t="shared" si="98"/>
        <v>2.6471431812606625E-5</v>
      </c>
      <c r="BW159" s="16">
        <f t="shared" si="99"/>
        <v>1.1925708222537428E-2</v>
      </c>
      <c r="BZ159" s="17"/>
      <c r="CA159" s="17"/>
    </row>
    <row r="160" spans="1:79" x14ac:dyDescent="0.25">
      <c r="A160" s="2">
        <v>39.377821917251808</v>
      </c>
      <c r="B160" s="7">
        <v>0.10806789567990263</v>
      </c>
      <c r="C160" s="7">
        <v>0.26400065179498594</v>
      </c>
      <c r="D160" s="7">
        <v>0.51256296802148182</v>
      </c>
      <c r="E160" s="7">
        <v>0.46776789578033801</v>
      </c>
      <c r="F160" s="7">
        <v>0.34138000480501796</v>
      </c>
      <c r="G160" s="7">
        <v>0.59165792743236267</v>
      </c>
      <c r="H160" s="7"/>
      <c r="I160" s="6">
        <f t="shared" si="68"/>
        <v>0</v>
      </c>
      <c r="J160" s="6">
        <f t="shared" si="69"/>
        <v>1</v>
      </c>
      <c r="K160" s="6">
        <f t="shared" si="70"/>
        <v>1</v>
      </c>
      <c r="L160" s="6">
        <f t="shared" si="71"/>
        <v>1</v>
      </c>
      <c r="M160" s="6">
        <f t="shared" si="72"/>
        <v>1</v>
      </c>
      <c r="N160" s="5"/>
      <c r="O160" s="5">
        <v>0.35139999999999999</v>
      </c>
      <c r="P160" s="5">
        <v>0.50360000000000005</v>
      </c>
      <c r="Q160" s="4">
        <v>0.46279999999999999</v>
      </c>
      <c r="R160" s="5">
        <v>0.35849999999999999</v>
      </c>
      <c r="S160" s="5">
        <v>0.57050000000000001</v>
      </c>
      <c r="U160" s="24">
        <v>0.1734</v>
      </c>
      <c r="V160" s="24">
        <v>0.1744</v>
      </c>
      <c r="W160" s="24">
        <v>0.17399999999999999</v>
      </c>
      <c r="X160" s="24">
        <v>0.17460000000000001</v>
      </c>
      <c r="Y160" s="24">
        <v>0.17469999999999999</v>
      </c>
      <c r="AA160" s="7">
        <f t="shared" si="73"/>
        <v>7.6386460666612926E-3</v>
      </c>
      <c r="AB160" s="7">
        <f t="shared" si="74"/>
        <v>8.0334795754104951E-5</v>
      </c>
      <c r="AC160" s="7">
        <f t="shared" si="75"/>
        <v>2.4679988484300267E-5</v>
      </c>
      <c r="AD160" s="7">
        <f t="shared" si="76"/>
        <v>2.930942354762078E-4</v>
      </c>
      <c r="AE160" s="7">
        <f t="shared" si="77"/>
        <v>4.4765789323312463E-4</v>
      </c>
      <c r="AH160" s="7">
        <f t="shared" si="78"/>
        <v>8.2084781056762889E-3</v>
      </c>
      <c r="AI160" s="7">
        <f t="shared" si="79"/>
        <v>0.11435419294109773</v>
      </c>
      <c r="AJ160" s="7">
        <f t="shared" si="80"/>
        <v>8.6299576591207544E-2</v>
      </c>
      <c r="AK160" s="7">
        <f t="shared" si="81"/>
        <v>2.7815570002761809E-2</v>
      </c>
      <c r="AL160" s="7">
        <f t="shared" si="82"/>
        <v>0.17385391324869146</v>
      </c>
      <c r="AO160">
        <v>0.22900000000000001</v>
      </c>
      <c r="AP160">
        <v>0.30840000000000001</v>
      </c>
      <c r="AQ160">
        <v>0.34370000000000001</v>
      </c>
      <c r="AR160">
        <v>0.36070000000000002</v>
      </c>
      <c r="AS160">
        <v>0.36530000000000001</v>
      </c>
      <c r="AU160" s="11">
        <f t="shared" si="83"/>
        <v>1.225045626073852E-3</v>
      </c>
      <c r="AV160" s="11">
        <f t="shared" si="84"/>
        <v>4.1682517511340604E-2</v>
      </c>
      <c r="AW160" s="11">
        <f t="shared" si="85"/>
        <v>1.5392842763360812E-2</v>
      </c>
      <c r="AX160" s="11">
        <f t="shared" si="86"/>
        <v>3.7326221433413005E-4</v>
      </c>
      <c r="AY160" s="11">
        <f t="shared" si="87"/>
        <v>5.123791131147476E-2</v>
      </c>
      <c r="BB160" s="13">
        <f t="shared" si="88"/>
        <v>39.925173641901608</v>
      </c>
      <c r="BC160" s="13">
        <f t="shared" si="89"/>
        <v>0.54735172464980053</v>
      </c>
      <c r="BD160" s="13">
        <f t="shared" si="90"/>
        <v>0.39992300767812355</v>
      </c>
      <c r="BE160" s="13">
        <f t="shared" si="91"/>
        <v>3.4272831854004504E-3</v>
      </c>
      <c r="BF160" s="13"/>
      <c r="BG160" s="13"/>
      <c r="BH160" s="13">
        <f t="shared" si="92"/>
        <v>0.50360000000000005</v>
      </c>
      <c r="BI160" s="13">
        <f t="shared" si="93"/>
        <v>0.51256296802148182</v>
      </c>
      <c r="BJ160" s="13">
        <f t="shared" si="94"/>
        <v>8.0334795754104951E-5</v>
      </c>
      <c r="BK160" s="13"/>
      <c r="BM160" s="16">
        <v>0.340500048498104</v>
      </c>
      <c r="BN160" s="16">
        <v>0.50019468485168495</v>
      </c>
      <c r="BO160" s="16">
        <v>0.419385011383828</v>
      </c>
      <c r="BP160" s="16">
        <v>0.37147373075822299</v>
      </c>
      <c r="BQ160" s="16">
        <v>0.56828256704743796</v>
      </c>
      <c r="BS160" s="16">
        <f t="shared" si="95"/>
        <v>5.8521576959410307E-3</v>
      </c>
      <c r="BT160" s="16">
        <f t="shared" si="96"/>
        <v>1.5297442856828072E-4</v>
      </c>
      <c r="BU160" s="16">
        <f t="shared" si="97"/>
        <v>2.3409035025260512E-3</v>
      </c>
      <c r="BV160" s="16">
        <f t="shared" si="98"/>
        <v>9.0563234174660602E-4</v>
      </c>
      <c r="BW160" s="16">
        <f t="shared" si="99"/>
        <v>5.4640747312510772E-4</v>
      </c>
      <c r="BZ160" s="17"/>
      <c r="CA160" s="17"/>
    </row>
    <row r="161" spans="1:79" x14ac:dyDescent="0.25">
      <c r="A161" s="2">
        <v>25.903514614297041</v>
      </c>
      <c r="B161" s="7">
        <v>8.8466309086579417E-2</v>
      </c>
      <c r="C161" s="7">
        <v>0.18909321031384008</v>
      </c>
      <c r="D161" s="7">
        <v>0.40806907029554285</v>
      </c>
      <c r="E161" s="7">
        <v>0.28182902975497881</v>
      </c>
      <c r="F161" s="7">
        <v>0.22170472758930024</v>
      </c>
      <c r="G161" s="7">
        <v>0.51476552701967604</v>
      </c>
      <c r="H161" s="7"/>
      <c r="I161" s="6">
        <f t="shared" si="68"/>
        <v>0</v>
      </c>
      <c r="J161" s="6">
        <f t="shared" si="69"/>
        <v>0</v>
      </c>
      <c r="K161" s="6">
        <f t="shared" si="70"/>
        <v>0</v>
      </c>
      <c r="L161" s="6">
        <f t="shared" si="71"/>
        <v>0</v>
      </c>
      <c r="M161" s="6">
        <f t="shared" si="72"/>
        <v>0</v>
      </c>
      <c r="N161" s="5"/>
      <c r="O161" s="5">
        <v>0.3508</v>
      </c>
      <c r="P161" s="5">
        <v>0.50519999999999998</v>
      </c>
      <c r="Q161" s="4">
        <v>0.46239999999999998</v>
      </c>
      <c r="R161" s="5">
        <v>0.3589</v>
      </c>
      <c r="S161" s="5">
        <v>0.57310000000000005</v>
      </c>
      <c r="U161" s="24">
        <v>0.1759</v>
      </c>
      <c r="V161" s="24">
        <v>0.17699999999999999</v>
      </c>
      <c r="W161" s="24">
        <v>0.17660000000000001</v>
      </c>
      <c r="X161" s="24">
        <v>0.17730000000000001</v>
      </c>
      <c r="Y161" s="24">
        <v>0.17730000000000001</v>
      </c>
      <c r="AA161" s="7">
        <f t="shared" si="73"/>
        <v>2.6149085830603956E-2</v>
      </c>
      <c r="AB161" s="7">
        <f t="shared" si="74"/>
        <v>9.434417505252193E-3</v>
      </c>
      <c r="AC161" s="7">
        <f t="shared" si="75"/>
        <v>3.260587529522832E-2</v>
      </c>
      <c r="AD161" s="7">
        <f t="shared" si="76"/>
        <v>1.8822542771846116E-2</v>
      </c>
      <c r="AE161" s="7">
        <f t="shared" si="77"/>
        <v>3.4029107378921526E-3</v>
      </c>
      <c r="AH161" s="7">
        <f t="shared" si="78"/>
        <v>1.7406079838521614E-4</v>
      </c>
      <c r="AI161" s="7">
        <f t="shared" si="79"/>
        <v>5.3392915247246528E-2</v>
      </c>
      <c r="AJ161" s="7">
        <f t="shared" si="80"/>
        <v>1.1073148703174215E-2</v>
      </c>
      <c r="AK161" s="7">
        <f t="shared" si="81"/>
        <v>1.9717798322799606E-3</v>
      </c>
      <c r="AL161" s="7">
        <f t="shared" si="82"/>
        <v>0.1138829819266677</v>
      </c>
      <c r="AO161">
        <v>0.22639999999999999</v>
      </c>
      <c r="AP161">
        <v>0.30630000000000002</v>
      </c>
      <c r="AQ161">
        <v>0.34160000000000001</v>
      </c>
      <c r="AR161">
        <v>0.3644</v>
      </c>
      <c r="AS161">
        <v>0.36630000000000001</v>
      </c>
      <c r="AU161" s="11">
        <f t="shared" si="83"/>
        <v>1.3917965566873677E-3</v>
      </c>
      <c r="AV161" s="11">
        <f t="shared" si="84"/>
        <v>1.0356943668819138E-2</v>
      </c>
      <c r="AW161" s="11">
        <f t="shared" si="85"/>
        <v>3.5725688840312101E-3</v>
      </c>
      <c r="AX161" s="11">
        <f t="shared" si="86"/>
        <v>2.0361940768363812E-2</v>
      </c>
      <c r="AY161" s="11">
        <f t="shared" si="87"/>
        <v>2.2042012713230152E-2</v>
      </c>
      <c r="BB161" s="13">
        <f t="shared" si="88"/>
        <v>26.263573467435769</v>
      </c>
      <c r="BC161" s="13">
        <f t="shared" si="89"/>
        <v>0.3600588531387281</v>
      </c>
      <c r="BD161" s="13">
        <f t="shared" si="90"/>
        <v>0.37767919871006272</v>
      </c>
      <c r="BE161" s="13">
        <f t="shared" si="91"/>
        <v>2.4328035641401572E-2</v>
      </c>
      <c r="BF161" s="13"/>
      <c r="BG161" s="13"/>
      <c r="BH161" s="13">
        <f t="shared" si="92"/>
        <v>0.50519999999999998</v>
      </c>
      <c r="BI161" s="13">
        <f t="shared" si="93"/>
        <v>0.40806907029554285</v>
      </c>
      <c r="BJ161" s="13">
        <f t="shared" si="94"/>
        <v>9.434417505252193E-3</v>
      </c>
      <c r="BK161" s="13"/>
      <c r="BM161" s="16">
        <v>0.33967189284706401</v>
      </c>
      <c r="BN161" s="16">
        <v>0.50148678489651399</v>
      </c>
      <c r="BO161" s="16">
        <v>0.41948151411418599</v>
      </c>
      <c r="BP161" s="16">
        <v>0.37377433884219302</v>
      </c>
      <c r="BQ161" s="16">
        <v>0.56950519982165004</v>
      </c>
      <c r="BS161" s="16">
        <f t="shared" si="95"/>
        <v>2.2673939633441439E-2</v>
      </c>
      <c r="BT161" s="16">
        <f t="shared" si="96"/>
        <v>8.7268694012684975E-3</v>
      </c>
      <c r="BU161" s="16">
        <f t="shared" si="97"/>
        <v>1.8948206450261778E-2</v>
      </c>
      <c r="BV161" s="16">
        <f t="shared" si="98"/>
        <v>2.3125166666605936E-2</v>
      </c>
      <c r="BW161" s="16">
        <f t="shared" si="99"/>
        <v>2.9964317784671726E-3</v>
      </c>
      <c r="BZ161" s="17"/>
      <c r="CA161" s="17"/>
    </row>
    <row r="162" spans="1:79" x14ac:dyDescent="0.25">
      <c r="A162" s="2">
        <v>32.156559453742268</v>
      </c>
      <c r="B162" s="7">
        <v>0.13593523734254995</v>
      </c>
      <c r="C162" s="7">
        <v>0.29403405963027696</v>
      </c>
      <c r="D162" s="7">
        <v>0.5988658560616632</v>
      </c>
      <c r="E162" s="7">
        <v>0.413929842230289</v>
      </c>
      <c r="F162" s="7">
        <v>0.2541711793494294</v>
      </c>
      <c r="G162" s="7">
        <v>0.44660935808428293</v>
      </c>
      <c r="H162" s="7"/>
      <c r="I162" s="6">
        <f t="shared" si="68"/>
        <v>0</v>
      </c>
      <c r="J162" s="6">
        <f t="shared" si="69"/>
        <v>1</v>
      </c>
      <c r="K162" s="6">
        <f t="shared" si="70"/>
        <v>1</v>
      </c>
      <c r="L162" s="6">
        <f t="shared" si="71"/>
        <v>0</v>
      </c>
      <c r="M162" s="6">
        <f t="shared" si="72"/>
        <v>0</v>
      </c>
      <c r="N162" s="5"/>
      <c r="O162" s="5">
        <v>0.3518</v>
      </c>
      <c r="P162" s="5">
        <v>0.501</v>
      </c>
      <c r="Q162" s="4">
        <v>0.46229999999999999</v>
      </c>
      <c r="R162" s="5">
        <v>0.35799999999999998</v>
      </c>
      <c r="S162" s="5">
        <v>0.56640000000000001</v>
      </c>
      <c r="U162" s="24">
        <v>0.16889999999999999</v>
      </c>
      <c r="V162" s="24">
        <v>0.16969999999999999</v>
      </c>
      <c r="W162" s="24">
        <v>0.1694</v>
      </c>
      <c r="X162" s="24">
        <v>0.1699</v>
      </c>
      <c r="Y162" s="24">
        <v>0.1699</v>
      </c>
      <c r="AA162" s="7">
        <f t="shared" si="73"/>
        <v>3.3369038667983987E-3</v>
      </c>
      <c r="AB162" s="7">
        <f t="shared" si="74"/>
        <v>9.57772578268218E-3</v>
      </c>
      <c r="AC162" s="7">
        <f t="shared" si="75"/>
        <v>2.3396721626667322E-3</v>
      </c>
      <c r="AD162" s="7">
        <f t="shared" si="76"/>
        <v>1.0780423997688353E-2</v>
      </c>
      <c r="AE162" s="7">
        <f t="shared" si="77"/>
        <v>1.4349797890579555E-2</v>
      </c>
      <c r="AH162" s="7">
        <f t="shared" si="78"/>
        <v>1.565853287955371E-2</v>
      </c>
      <c r="AI162" s="7">
        <f t="shared" si="79"/>
        <v>0.18418333200914025</v>
      </c>
      <c r="AJ162" s="7">
        <f t="shared" si="80"/>
        <v>5.9794843741170035E-2</v>
      </c>
      <c r="AK162" s="7">
        <f t="shared" si="81"/>
        <v>7.1016316689436971E-3</v>
      </c>
      <c r="AL162" s="7">
        <f t="shared" si="82"/>
        <v>7.6568068851415913E-2</v>
      </c>
      <c r="AO162">
        <v>0.2336</v>
      </c>
      <c r="AP162">
        <v>0.312</v>
      </c>
      <c r="AQ162">
        <v>0.34710000000000002</v>
      </c>
      <c r="AR162">
        <v>0.35439999999999999</v>
      </c>
      <c r="AS162">
        <v>0.36399999999999999</v>
      </c>
      <c r="AU162" s="11">
        <f t="shared" si="83"/>
        <v>3.6522755633958707E-3</v>
      </c>
      <c r="AV162" s="11">
        <f t="shared" si="84"/>
        <v>8.2292019373990874E-2</v>
      </c>
      <c r="AW162" s="11">
        <f t="shared" si="85"/>
        <v>4.4662278125253167E-3</v>
      </c>
      <c r="AX162" s="11">
        <f t="shared" si="86"/>
        <v>1.0045816489004246E-2</v>
      </c>
      <c r="AY162" s="11">
        <f t="shared" si="87"/>
        <v>6.8243060430972823E-3</v>
      </c>
      <c r="BB162" s="13">
        <f t="shared" si="88"/>
        <v>32.603535630149288</v>
      </c>
      <c r="BC162" s="13">
        <f t="shared" si="89"/>
        <v>0.44697617640701992</v>
      </c>
      <c r="BD162" s="13">
        <f t="shared" si="90"/>
        <v>0.38800192118848215</v>
      </c>
      <c r="BE162" s="13">
        <f t="shared" si="91"/>
        <v>1.7910667461191184E-2</v>
      </c>
      <c r="BF162" s="13"/>
      <c r="BG162" s="13"/>
      <c r="BH162" s="13">
        <f t="shared" si="92"/>
        <v>0.501</v>
      </c>
      <c r="BI162" s="13">
        <f t="shared" si="93"/>
        <v>0.5988658560616632</v>
      </c>
      <c r="BJ162" s="13">
        <f t="shared" si="94"/>
        <v>9.57772578268218E-3</v>
      </c>
      <c r="BK162" s="13"/>
      <c r="BM162" s="16">
        <v>0.34167467743172197</v>
      </c>
      <c r="BN162" s="16">
        <v>0.49836201233912097</v>
      </c>
      <c r="BO162" s="16">
        <v>0.41924813506219899</v>
      </c>
      <c r="BP162" s="16">
        <v>0.36821062337381699</v>
      </c>
      <c r="BQ162" s="16">
        <v>0.56654842464319799</v>
      </c>
      <c r="BS162" s="16">
        <f t="shared" si="95"/>
        <v>2.2696284645033599E-3</v>
      </c>
      <c r="BT162" s="16">
        <f t="shared" si="96"/>
        <v>1.010102260300519E-2</v>
      </c>
      <c r="BU162" s="16">
        <f t="shared" si="97"/>
        <v>2.8284238645945157E-5</v>
      </c>
      <c r="BV162" s="16">
        <f t="shared" si="98"/>
        <v>1.3004994793391431E-2</v>
      </c>
      <c r="BW162" s="16">
        <f t="shared" si="99"/>
        <v>1.4385379687023858E-2</v>
      </c>
      <c r="BZ162" s="17"/>
      <c r="CA162" s="17"/>
    </row>
    <row r="163" spans="1:79" x14ac:dyDescent="0.25">
      <c r="A163" s="2">
        <v>54.280743025803233</v>
      </c>
      <c r="B163" s="7">
        <v>0.10972606153476078</v>
      </c>
      <c r="C163" s="7">
        <v>0.44937523819585456</v>
      </c>
      <c r="D163" s="7">
        <v>0.53300810338956173</v>
      </c>
      <c r="E163" s="7">
        <v>0.22814082529564578</v>
      </c>
      <c r="F163" s="7">
        <v>0.1812873752344871</v>
      </c>
      <c r="G163" s="7">
        <v>0.38303884886004924</v>
      </c>
      <c r="H163" s="7"/>
      <c r="I163" s="6">
        <f t="shared" si="68"/>
        <v>1</v>
      </c>
      <c r="J163" s="6">
        <f t="shared" si="69"/>
        <v>1</v>
      </c>
      <c r="K163" s="6">
        <f t="shared" si="70"/>
        <v>0</v>
      </c>
      <c r="L163" s="6">
        <f t="shared" si="71"/>
        <v>0</v>
      </c>
      <c r="M163" s="6">
        <f t="shared" si="72"/>
        <v>0</v>
      </c>
      <c r="N163" s="5"/>
      <c r="O163" s="5">
        <v>0.35139999999999999</v>
      </c>
      <c r="P163" s="5">
        <v>0.50339999999999996</v>
      </c>
      <c r="Q163" s="4">
        <v>0.46279999999999999</v>
      </c>
      <c r="R163" s="5">
        <v>0.35849999999999999</v>
      </c>
      <c r="S163" s="5">
        <v>0.57030000000000003</v>
      </c>
      <c r="U163" s="24">
        <v>0.17319999999999999</v>
      </c>
      <c r="V163" s="24">
        <v>0.17419999999999999</v>
      </c>
      <c r="W163" s="24">
        <v>0.17380000000000001</v>
      </c>
      <c r="X163" s="24">
        <v>0.1744</v>
      </c>
      <c r="Y163" s="24">
        <v>0.17449999999999999</v>
      </c>
      <c r="AA163" s="7">
        <f t="shared" si="73"/>
        <v>9.5991472995344412E-3</v>
      </c>
      <c r="AB163" s="7">
        <f t="shared" si="74"/>
        <v>8.7663978632697914E-4</v>
      </c>
      <c r="AC163" s="7">
        <f t="shared" si="75"/>
        <v>5.506492827292863E-2</v>
      </c>
      <c r="AD163" s="7">
        <f t="shared" si="76"/>
        <v>3.1404314376282473E-2</v>
      </c>
      <c r="AE163" s="7">
        <f t="shared" si="77"/>
        <v>3.506673872625949E-2</v>
      </c>
      <c r="AH163" s="7">
        <f t="shared" si="78"/>
        <v>7.6272762192536994E-2</v>
      </c>
      <c r="AI163" s="7">
        <f t="shared" si="79"/>
        <v>0.1287432550580144</v>
      </c>
      <c r="AJ163" s="7">
        <f t="shared" si="80"/>
        <v>2.9529252938118949E-3</v>
      </c>
      <c r="AK163" s="7">
        <f t="shared" si="81"/>
        <v>4.7435937620626203E-5</v>
      </c>
      <c r="AL163" s="7">
        <f t="shared" si="82"/>
        <v>4.3488451483874466E-2</v>
      </c>
      <c r="AO163">
        <v>0.2293</v>
      </c>
      <c r="AP163">
        <v>0.30840000000000001</v>
      </c>
      <c r="AQ163">
        <v>0.34389999999999998</v>
      </c>
      <c r="AR163">
        <v>0.36030000000000001</v>
      </c>
      <c r="AS163">
        <v>0.36520000000000002</v>
      </c>
      <c r="AU163" s="11">
        <f t="shared" si="83"/>
        <v>4.8433110466962123E-2</v>
      </c>
      <c r="AV163" s="11">
        <f t="shared" si="84"/>
        <v>5.0448800108256045E-2</v>
      </c>
      <c r="AW163" s="11">
        <f t="shared" si="85"/>
        <v>1.3400186528233198E-2</v>
      </c>
      <c r="AX163" s="11">
        <f t="shared" si="86"/>
        <v>3.2045519825438323E-2</v>
      </c>
      <c r="AY163" s="11">
        <f t="shared" si="87"/>
        <v>3.1822452865167922E-4</v>
      </c>
      <c r="BB163" s="13">
        <f t="shared" si="88"/>
        <v>55.035245353861896</v>
      </c>
      <c r="BC163" s="13">
        <f t="shared" si="89"/>
        <v>0.75450232805866335</v>
      </c>
      <c r="BD163" s="13">
        <f t="shared" si="90"/>
        <v>0.4245252171091049</v>
      </c>
      <c r="BE163" s="13">
        <f t="shared" si="91"/>
        <v>5.9164647719821578E-2</v>
      </c>
      <c r="BF163" s="13"/>
      <c r="BG163" s="13"/>
      <c r="BH163" s="13">
        <f t="shared" si="92"/>
        <v>0.50339999999999996</v>
      </c>
      <c r="BI163" s="13">
        <f t="shared" si="93"/>
        <v>0.53300810338956173</v>
      </c>
      <c r="BJ163" s="13">
        <f t="shared" si="94"/>
        <v>8.7663978632697914E-4</v>
      </c>
      <c r="BK163" s="13"/>
      <c r="BM163" s="16">
        <v>0.34056765304104603</v>
      </c>
      <c r="BN163" s="16">
        <v>0.50008920729700501</v>
      </c>
      <c r="BO163" s="16">
        <v>0.41937713360992201</v>
      </c>
      <c r="BP163" s="16">
        <v>0.37128592601667498</v>
      </c>
      <c r="BQ163" s="16">
        <v>0.56818276029035897</v>
      </c>
      <c r="BS163" s="16">
        <f t="shared" si="95"/>
        <v>1.1839090587220911E-2</v>
      </c>
      <c r="BT163" s="16">
        <f t="shared" si="96"/>
        <v>1.0836537199525457E-3</v>
      </c>
      <c r="BU163" s="16">
        <f t="shared" si="97"/>
        <v>3.6571325617672922E-2</v>
      </c>
      <c r="BV163" s="16">
        <f t="shared" si="98"/>
        <v>3.6099449299331628E-2</v>
      </c>
      <c r="BW163" s="16">
        <f t="shared" si="99"/>
        <v>3.427826793971437E-2</v>
      </c>
      <c r="BZ163" s="17"/>
      <c r="CA163" s="17"/>
    </row>
    <row r="164" spans="1:79" x14ac:dyDescent="0.25">
      <c r="A164" s="2">
        <v>45.933337470847569</v>
      </c>
      <c r="B164" s="7">
        <v>9.0365854489886432E-2</v>
      </c>
      <c r="C164" s="7">
        <v>0.17644628642341845</v>
      </c>
      <c r="D164" s="7">
        <v>0.19753868549073211</v>
      </c>
      <c r="E164" s="7">
        <v>0.28954995754663782</v>
      </c>
      <c r="F164" s="7">
        <v>6.5929998872382822E-2</v>
      </c>
      <c r="G164" s="7">
        <v>0.27377877570851222</v>
      </c>
      <c r="H164" s="7"/>
      <c r="I164" s="6">
        <f t="shared" si="68"/>
        <v>0</v>
      </c>
      <c r="J164" s="6">
        <f t="shared" si="69"/>
        <v>0</v>
      </c>
      <c r="K164" s="6">
        <f t="shared" si="70"/>
        <v>0</v>
      </c>
      <c r="L164" s="6">
        <f t="shared" si="71"/>
        <v>0</v>
      </c>
      <c r="M164" s="6">
        <f t="shared" si="72"/>
        <v>0</v>
      </c>
      <c r="N164" s="5"/>
      <c r="O164" s="5">
        <v>0.35089999999999999</v>
      </c>
      <c r="P164" s="5">
        <v>0.50509999999999999</v>
      </c>
      <c r="Q164" s="4">
        <v>0.46239999999999998</v>
      </c>
      <c r="R164" s="5">
        <v>0.3589</v>
      </c>
      <c r="S164" s="5">
        <v>0.57289999999999996</v>
      </c>
      <c r="U164" s="24">
        <v>0.1757</v>
      </c>
      <c r="V164" s="24">
        <v>0.17680000000000001</v>
      </c>
      <c r="W164" s="24">
        <v>0.1764</v>
      </c>
      <c r="X164" s="24">
        <v>0.17699999999999999</v>
      </c>
      <c r="Y164" s="24">
        <v>0.17710000000000001</v>
      </c>
      <c r="AA164" s="7">
        <f t="shared" si="73"/>
        <v>3.0434098180659952E-2</v>
      </c>
      <c r="AB164" s="7">
        <f t="shared" si="74"/>
        <v>9.4593962182668787E-2</v>
      </c>
      <c r="AC164" s="7">
        <f t="shared" si="75"/>
        <v>2.9877137176129102E-2</v>
      </c>
      <c r="AD164" s="7">
        <f t="shared" si="76"/>
        <v>8.5831421560716006E-2</v>
      </c>
      <c r="AE164" s="7">
        <f t="shared" si="77"/>
        <v>8.9473506821638515E-2</v>
      </c>
      <c r="AH164" s="7">
        <f t="shared" si="78"/>
        <v>5.569434257787048E-7</v>
      </c>
      <c r="AI164" s="7">
        <f t="shared" si="79"/>
        <v>4.3009307588350216E-4</v>
      </c>
      <c r="AJ164" s="7">
        <f t="shared" si="80"/>
        <v>1.280291289280594E-2</v>
      </c>
      <c r="AK164" s="7">
        <f t="shared" si="81"/>
        <v>1.2336545150488879E-2</v>
      </c>
      <c r="AL164" s="7">
        <f t="shared" si="82"/>
        <v>9.3467856724968115E-3</v>
      </c>
      <c r="AO164">
        <v>0.2266</v>
      </c>
      <c r="AP164">
        <v>0.30649999999999999</v>
      </c>
      <c r="AQ164">
        <v>0.34179999999999999</v>
      </c>
      <c r="AR164">
        <v>0.36399999999999999</v>
      </c>
      <c r="AS164">
        <v>0.36609999999999998</v>
      </c>
      <c r="AU164" s="11">
        <f t="shared" si="83"/>
        <v>2.5153949855217803E-3</v>
      </c>
      <c r="AV164" s="11">
        <f t="shared" si="84"/>
        <v>1.1872568059587592E-2</v>
      </c>
      <c r="AW164" s="11">
        <f t="shared" si="85"/>
        <v>2.7300669363781497E-3</v>
      </c>
      <c r="AX164" s="11">
        <f t="shared" si="86"/>
        <v>8.8845725572217704E-2</v>
      </c>
      <c r="AY164" s="11">
        <f t="shared" si="87"/>
        <v>8.5232084546791893E-3</v>
      </c>
      <c r="BB164" s="13">
        <f t="shared" si="88"/>
        <v>46.571810861692349</v>
      </c>
      <c r="BC164" s="13">
        <f t="shared" si="89"/>
        <v>0.63847339084477994</v>
      </c>
      <c r="BD164" s="13">
        <f t="shared" si="90"/>
        <v>0.41074505829510449</v>
      </c>
      <c r="BE164" s="13">
        <f t="shared" si="91"/>
        <v>0.11889742520469508</v>
      </c>
      <c r="BF164" s="13"/>
      <c r="BG164" s="13"/>
      <c r="BH164" s="13">
        <f t="shared" si="92"/>
        <v>0.50509999999999999</v>
      </c>
      <c r="BI164" s="13">
        <f t="shared" si="93"/>
        <v>0.19753868549073211</v>
      </c>
      <c r="BJ164" s="13">
        <f t="shared" si="94"/>
        <v>9.4593962182668787E-2</v>
      </c>
      <c r="BK164" s="13"/>
      <c r="BM164" s="16">
        <v>0.33975217324180701</v>
      </c>
      <c r="BN164" s="16">
        <v>0.50136153030033204</v>
      </c>
      <c r="BO164" s="16">
        <v>0.41947215925767101</v>
      </c>
      <c r="BP164" s="16">
        <v>0.37355132071160402</v>
      </c>
      <c r="BQ164" s="16">
        <v>0.56938667929761899</v>
      </c>
      <c r="BS164" s="16">
        <f t="shared" si="95"/>
        <v>2.6668812669540336E-2</v>
      </c>
      <c r="BT164" s="16">
        <f t="shared" si="96"/>
        <v>9.2308321028198234E-2</v>
      </c>
      <c r="BU164" s="16">
        <f t="shared" si="97"/>
        <v>1.6879778497442394E-2</v>
      </c>
      <c r="BV164" s="16">
        <f t="shared" si="98"/>
        <v>9.4630877650109704E-2</v>
      </c>
      <c r="BW164" s="16">
        <f t="shared" si="99"/>
        <v>8.7384032664346648E-2</v>
      </c>
      <c r="BZ164" s="17"/>
      <c r="CA164" s="17"/>
    </row>
    <row r="165" spans="1:79" x14ac:dyDescent="0.25">
      <c r="A165" s="2">
        <v>43.833346449590216</v>
      </c>
      <c r="B165" s="7">
        <v>0.38254500610737724</v>
      </c>
      <c r="C165" s="7">
        <v>0.32560147418774449</v>
      </c>
      <c r="D165" s="7">
        <v>0.43569075477595209</v>
      </c>
      <c r="E165" s="7">
        <v>0.36171658705503551</v>
      </c>
      <c r="F165" s="7">
        <v>0.28216224271012058</v>
      </c>
      <c r="G165" s="7">
        <v>0.39844163730766213</v>
      </c>
      <c r="H165" s="7"/>
      <c r="I165" s="6">
        <f t="shared" si="68"/>
        <v>0</v>
      </c>
      <c r="J165" s="6">
        <f t="shared" si="69"/>
        <v>0</v>
      </c>
      <c r="K165" s="6">
        <f t="shared" si="70"/>
        <v>0</v>
      </c>
      <c r="L165" s="6">
        <f t="shared" si="71"/>
        <v>0</v>
      </c>
      <c r="M165" s="6">
        <f t="shared" si="72"/>
        <v>0</v>
      </c>
      <c r="N165" s="5"/>
      <c r="O165" s="5">
        <v>0.35170000000000001</v>
      </c>
      <c r="P165" s="5">
        <v>0.4884</v>
      </c>
      <c r="Q165" s="4">
        <v>0.4481</v>
      </c>
      <c r="R165" s="5">
        <v>0.3518</v>
      </c>
      <c r="S165" s="5">
        <v>0.54039999999999999</v>
      </c>
      <c r="U165" s="24">
        <v>9.3299999999999994E-2</v>
      </c>
      <c r="V165" s="24">
        <v>9.0399999999999994E-2</v>
      </c>
      <c r="W165" s="24">
        <v>9.1600000000000001E-2</v>
      </c>
      <c r="X165" s="24">
        <v>8.9800000000000005E-2</v>
      </c>
      <c r="Y165" s="24">
        <v>8.9499999999999996E-2</v>
      </c>
      <c r="AA165" s="7">
        <f t="shared" si="73"/>
        <v>6.8113304957296791E-4</v>
      </c>
      <c r="AB165" s="7">
        <f t="shared" si="74"/>
        <v>2.7782645320888169E-3</v>
      </c>
      <c r="AC165" s="7">
        <f t="shared" si="75"/>
        <v>7.4620940320202587E-3</v>
      </c>
      <c r="AD165" s="7">
        <f t="shared" si="76"/>
        <v>4.8494172403641548E-3</v>
      </c>
      <c r="AE165" s="7">
        <f t="shared" si="77"/>
        <v>2.015217673828934E-2</v>
      </c>
      <c r="AH165" s="7">
        <f t="shared" si="78"/>
        <v>5.3963974909799324E-2</v>
      </c>
      <c r="AI165" s="7">
        <f t="shared" si="79"/>
        <v>0.1192257053337467</v>
      </c>
      <c r="AJ165" s="7">
        <f t="shared" si="80"/>
        <v>7.2962970602260563E-2</v>
      </c>
      <c r="AK165" s="7">
        <f t="shared" si="81"/>
        <v>3.7003232420467345E-2</v>
      </c>
      <c r="AL165" s="7">
        <f t="shared" si="82"/>
        <v>9.5444935262339034E-2</v>
      </c>
      <c r="AO165">
        <v>0.2707</v>
      </c>
      <c r="AP165">
        <v>0.38069999999999998</v>
      </c>
      <c r="AQ165">
        <v>0.37840000000000001</v>
      </c>
      <c r="AR165">
        <v>0.30990000000000001</v>
      </c>
      <c r="AS165">
        <v>0.3569</v>
      </c>
      <c r="AU165" s="11">
        <f t="shared" si="83"/>
        <v>3.0141718679875746E-3</v>
      </c>
      <c r="AV165" s="11">
        <f t="shared" si="84"/>
        <v>3.0239831108288999E-3</v>
      </c>
      <c r="AW165" s="11">
        <f t="shared" si="85"/>
        <v>2.7833626749220917E-4</v>
      </c>
      <c r="AX165" s="11">
        <f t="shared" si="86"/>
        <v>7.6938317947225932E-4</v>
      </c>
      <c r="AY165" s="11">
        <f t="shared" si="87"/>
        <v>1.7257076302013468E-3</v>
      </c>
      <c r="BB165" s="13">
        <f t="shared" si="88"/>
        <v>44.442629965239519</v>
      </c>
      <c r="BC165" s="13">
        <f t="shared" si="89"/>
        <v>0.60928351564930239</v>
      </c>
      <c r="BD165" s="13">
        <f t="shared" si="90"/>
        <v>0.40727832727426394</v>
      </c>
      <c r="BE165" s="13">
        <f t="shared" si="91"/>
        <v>1.5654034616661872E-2</v>
      </c>
      <c r="BF165" s="13"/>
      <c r="BG165" s="13"/>
      <c r="BH165" s="13">
        <f t="shared" si="92"/>
        <v>0.54039999999999999</v>
      </c>
      <c r="BI165" s="13">
        <f t="shared" si="93"/>
        <v>0.39844163730766213</v>
      </c>
      <c r="BJ165" s="13">
        <f t="shared" si="94"/>
        <v>2.015217673828934E-2</v>
      </c>
      <c r="BK165" s="13"/>
      <c r="BM165" s="16">
        <v>0.35209422761266401</v>
      </c>
      <c r="BN165" s="16">
        <v>0.482105284224077</v>
      </c>
      <c r="BO165" s="16">
        <v>0.41803397315882401</v>
      </c>
      <c r="BP165" s="16">
        <v>0.33926521758264799</v>
      </c>
      <c r="BQ165" s="16">
        <v>0.551165708208467</v>
      </c>
      <c r="BS165" s="16">
        <f t="shared" si="95"/>
        <v>7.0186598403358517E-4</v>
      </c>
      <c r="BT165" s="16">
        <f t="shared" si="96"/>
        <v>2.1543085438908544E-3</v>
      </c>
      <c r="BU165" s="16">
        <f t="shared" si="97"/>
        <v>3.1716479775631902E-3</v>
      </c>
      <c r="BV165" s="16">
        <f t="shared" si="98"/>
        <v>3.2607497392924969E-3</v>
      </c>
      <c r="BW165" s="16">
        <f t="shared" si="99"/>
        <v>2.3324641832514072E-2</v>
      </c>
      <c r="BZ165" s="17"/>
      <c r="CA165" s="17"/>
    </row>
    <row r="166" spans="1:79" x14ac:dyDescent="0.25">
      <c r="A166" s="2">
        <v>42.951517754749503</v>
      </c>
      <c r="B166" s="7">
        <v>5.5926669338159402E-2</v>
      </c>
      <c r="C166" s="7">
        <v>0.49649508897677586</v>
      </c>
      <c r="D166" s="7">
        <v>0.60274626070831805</v>
      </c>
      <c r="E166" s="7">
        <v>0.53897194821257277</v>
      </c>
      <c r="F166" s="7">
        <v>0.46560782998729389</v>
      </c>
      <c r="G166" s="7">
        <v>0.77545651383840197</v>
      </c>
      <c r="H166" s="7"/>
      <c r="I166" s="6">
        <f t="shared" si="68"/>
        <v>1</v>
      </c>
      <c r="J166" s="6">
        <f t="shared" si="69"/>
        <v>1</v>
      </c>
      <c r="K166" s="6">
        <f t="shared" si="70"/>
        <v>1</v>
      </c>
      <c r="L166" s="6">
        <f t="shared" si="71"/>
        <v>1</v>
      </c>
      <c r="M166" s="6">
        <f t="shared" si="72"/>
        <v>1</v>
      </c>
      <c r="N166" s="5"/>
      <c r="O166" s="5">
        <v>0.34910000000000002</v>
      </c>
      <c r="P166" s="5">
        <v>0.50780000000000003</v>
      </c>
      <c r="Q166" s="4">
        <v>0.4592</v>
      </c>
      <c r="R166" s="5">
        <v>0.35980000000000001</v>
      </c>
      <c r="S166" s="5">
        <v>0.57679999999999998</v>
      </c>
      <c r="U166" s="24">
        <v>0.17910000000000001</v>
      </c>
      <c r="V166" s="24">
        <v>0.1802</v>
      </c>
      <c r="W166" s="24">
        <v>0.17979999999999999</v>
      </c>
      <c r="X166" s="24">
        <v>0.18049999999999999</v>
      </c>
      <c r="Y166" s="24">
        <v>0.18060000000000001</v>
      </c>
      <c r="AA166" s="7">
        <f t="shared" si="73"/>
        <v>2.1725312254471666E-2</v>
      </c>
      <c r="AB166" s="7">
        <f t="shared" si="74"/>
        <v>9.0147924224918945E-3</v>
      </c>
      <c r="AC166" s="7">
        <f t="shared" si="75"/>
        <v>6.3635637216293926E-3</v>
      </c>
      <c r="AD166" s="7">
        <f t="shared" si="76"/>
        <v>1.1195296886620085E-2</v>
      </c>
      <c r="AE166" s="7">
        <f t="shared" si="77"/>
        <v>3.9464410490427204E-2</v>
      </c>
      <c r="AH166" s="7">
        <f t="shared" si="78"/>
        <v>0.10073964250657544</v>
      </c>
      <c r="AI166" s="7">
        <f t="shared" si="79"/>
        <v>0.17854534243858186</v>
      </c>
      <c r="AJ166" s="7">
        <f t="shared" si="80"/>
        <v>0.12900448838281509</v>
      </c>
      <c r="AK166" s="7">
        <f t="shared" si="81"/>
        <v>8.1286474720063673E-2</v>
      </c>
      <c r="AL166" s="7">
        <f t="shared" si="82"/>
        <v>0.35385427205597692</v>
      </c>
      <c r="AO166">
        <v>0.2228</v>
      </c>
      <c r="AP166">
        <v>0.3039</v>
      </c>
      <c r="AQ166">
        <v>0.33850000000000002</v>
      </c>
      <c r="AR166">
        <v>0.3695</v>
      </c>
      <c r="AS166">
        <v>0.36770000000000003</v>
      </c>
      <c r="AU166" s="11">
        <f t="shared" si="83"/>
        <v>7.4909001730005254E-2</v>
      </c>
      <c r="AV166" s="11">
        <f t="shared" si="84"/>
        <v>8.9309087539343995E-2</v>
      </c>
      <c r="AW166" s="11">
        <f t="shared" si="85"/>
        <v>4.018900202014445E-2</v>
      </c>
      <c r="AX166" s="11">
        <f t="shared" si="86"/>
        <v>9.2367149848665876E-3</v>
      </c>
      <c r="AY166" s="11">
        <f t="shared" si="87"/>
        <v>0.16626537457764687</v>
      </c>
      <c r="BB166" s="13">
        <f t="shared" si="88"/>
        <v>43.548543851540522</v>
      </c>
      <c r="BC166" s="13">
        <f t="shared" si="89"/>
        <v>0.59702609679101926</v>
      </c>
      <c r="BD166" s="13">
        <f t="shared" si="90"/>
        <v>0.40582257681603551</v>
      </c>
      <c r="BE166" s="13">
        <f t="shared" si="91"/>
        <v>3.5742764967514602E-3</v>
      </c>
      <c r="BF166" s="13"/>
      <c r="BG166" s="13"/>
      <c r="BH166" s="13">
        <f t="shared" si="92"/>
        <v>0.50780000000000003</v>
      </c>
      <c r="BI166" s="13">
        <f t="shared" si="93"/>
        <v>0.60274626070831805</v>
      </c>
      <c r="BJ166" s="13">
        <f t="shared" si="94"/>
        <v>9.0147924224918945E-3</v>
      </c>
      <c r="BK166" s="13"/>
      <c r="BM166" s="16">
        <v>0.33829445028461902</v>
      </c>
      <c r="BN166" s="16">
        <v>0.50363589007311804</v>
      </c>
      <c r="BO166" s="16">
        <v>0.41964202375753501</v>
      </c>
      <c r="BP166" s="16">
        <v>0.37760086045124502</v>
      </c>
      <c r="BQ166" s="16">
        <v>0.57153876249712499</v>
      </c>
      <c r="BS166" s="16">
        <f t="shared" si="95"/>
        <v>2.5027442082606349E-2</v>
      </c>
      <c r="BT166" s="16">
        <f t="shared" si="96"/>
        <v>9.8228655674467164E-3</v>
      </c>
      <c r="BU166" s="16">
        <f t="shared" si="97"/>
        <v>1.423963087044502E-2</v>
      </c>
      <c r="BV166" s="16">
        <f t="shared" si="98"/>
        <v>7.7452266869190321E-3</v>
      </c>
      <c r="BW166" s="16">
        <f t="shared" si="99"/>
        <v>4.1582449312082874E-2</v>
      </c>
      <c r="BZ166" s="17"/>
      <c r="CA166" s="17"/>
    </row>
    <row r="167" spans="1:79" x14ac:dyDescent="0.25">
      <c r="A167" s="2">
        <v>48.432281747645341</v>
      </c>
      <c r="B167" s="7">
        <v>0.11101272183391171</v>
      </c>
      <c r="C167" s="7">
        <v>0.25085684238240941</v>
      </c>
      <c r="D167" s="7">
        <v>0.48265285651337653</v>
      </c>
      <c r="E167" s="7">
        <v>0.43377456522237751</v>
      </c>
      <c r="F167" s="7">
        <v>0.32899395084111638</v>
      </c>
      <c r="G167" s="7">
        <v>0.5611983933498863</v>
      </c>
      <c r="H167" s="7"/>
      <c r="I167" s="6">
        <f t="shared" si="68"/>
        <v>0</v>
      </c>
      <c r="J167" s="6">
        <f t="shared" si="69"/>
        <v>0</v>
      </c>
      <c r="K167" s="6">
        <f t="shared" si="70"/>
        <v>1</v>
      </c>
      <c r="L167" s="6">
        <f t="shared" si="71"/>
        <v>0</v>
      </c>
      <c r="M167" s="6">
        <f t="shared" si="72"/>
        <v>1</v>
      </c>
      <c r="N167" s="5"/>
      <c r="O167" s="5">
        <v>0.35139999999999999</v>
      </c>
      <c r="P167" s="5">
        <v>0.50329999999999997</v>
      </c>
      <c r="Q167" s="4">
        <v>0.46279999999999999</v>
      </c>
      <c r="R167" s="5">
        <v>0.35849999999999999</v>
      </c>
      <c r="S167" s="5">
        <v>0.57010000000000005</v>
      </c>
      <c r="U167" s="24">
        <v>0.17299999999999999</v>
      </c>
      <c r="V167" s="24">
        <v>0.17399999999999999</v>
      </c>
      <c r="W167" s="24">
        <v>0.1736</v>
      </c>
      <c r="X167" s="24">
        <v>0.17419999999999999</v>
      </c>
      <c r="Y167" s="24">
        <v>0.17430000000000001</v>
      </c>
      <c r="AA167" s="7">
        <f t="shared" si="73"/>
        <v>1.0108926543715663E-2</v>
      </c>
      <c r="AB167" s="7">
        <f t="shared" si="74"/>
        <v>4.2630453415721685E-4</v>
      </c>
      <c r="AC167" s="7">
        <f t="shared" si="75"/>
        <v>8.4247586403001667E-4</v>
      </c>
      <c r="AD167" s="7">
        <f t="shared" si="76"/>
        <v>8.7060693696645603E-4</v>
      </c>
      <c r="AE167" s="7">
        <f t="shared" si="77"/>
        <v>7.9238600953349288E-5</v>
      </c>
      <c r="AH167" s="7">
        <f t="shared" si="78"/>
        <v>6.0616879057593439E-3</v>
      </c>
      <c r="AI167" s="7">
        <f t="shared" si="79"/>
        <v>9.5266585833867004E-2</v>
      </c>
      <c r="AJ167" s="7">
        <f t="shared" si="80"/>
        <v>6.7690804388653145E-2</v>
      </c>
      <c r="AK167" s="7">
        <f t="shared" si="81"/>
        <v>2.3961167217001957E-2</v>
      </c>
      <c r="AL167" s="7">
        <f t="shared" si="82"/>
        <v>0.14969036677672334</v>
      </c>
      <c r="AO167">
        <v>0.22950000000000001</v>
      </c>
      <c r="AP167">
        <v>0.30859999999999999</v>
      </c>
      <c r="AQ167">
        <v>0.34399999999999997</v>
      </c>
      <c r="AR167">
        <v>0.36</v>
      </c>
      <c r="AS167">
        <v>0.36509999999999998</v>
      </c>
      <c r="AU167" s="11">
        <f t="shared" si="83"/>
        <v>4.5611471654707827E-4</v>
      </c>
      <c r="AV167" s="11">
        <f t="shared" si="84"/>
        <v>3.0294396860466043E-2</v>
      </c>
      <c r="AW167" s="11">
        <f t="shared" si="85"/>
        <v>8.059472560866917E-3</v>
      </c>
      <c r="AX167" s="11">
        <f t="shared" si="86"/>
        <v>9.613750844431069E-4</v>
      </c>
      <c r="AY167" s="11">
        <f t="shared" si="87"/>
        <v>3.8454579874406744E-2</v>
      </c>
      <c r="BB167" s="13">
        <f t="shared" si="88"/>
        <v>49.105490463937613</v>
      </c>
      <c r="BC167" s="13">
        <f t="shared" si="89"/>
        <v>0.67320871629227241</v>
      </c>
      <c r="BD167" s="13">
        <f t="shared" si="90"/>
        <v>0.4148703938589397</v>
      </c>
      <c r="BE167" s="13">
        <f t="shared" si="91"/>
        <v>7.3747634653934559E-3</v>
      </c>
      <c r="BF167" s="13"/>
      <c r="BG167" s="13"/>
      <c r="BH167" s="13">
        <f t="shared" si="92"/>
        <v>0.50329999999999997</v>
      </c>
      <c r="BI167" s="13">
        <f t="shared" si="93"/>
        <v>0.48265285651337653</v>
      </c>
      <c r="BJ167" s="13">
        <f t="shared" si="94"/>
        <v>4.2630453415721685E-4</v>
      </c>
      <c r="BK167" s="13"/>
      <c r="BM167" s="16">
        <v>0.34062258173218601</v>
      </c>
      <c r="BN167" s="16">
        <v>0.50000350678382799</v>
      </c>
      <c r="BO167" s="16">
        <v>0.41937073291862198</v>
      </c>
      <c r="BP167" s="16">
        <v>0.37113333466416698</v>
      </c>
      <c r="BQ167" s="16">
        <v>0.56810166730023304</v>
      </c>
      <c r="BS167" s="16">
        <f t="shared" si="95"/>
        <v>8.0578879610120318E-3</v>
      </c>
      <c r="BT167" s="16">
        <f t="shared" si="96"/>
        <v>3.0104506480751737E-4</v>
      </c>
      <c r="BU167" s="16">
        <f t="shared" si="97"/>
        <v>2.0747038503471122E-4</v>
      </c>
      <c r="BV167" s="16">
        <f t="shared" si="98"/>
        <v>1.7757276689863788E-3</v>
      </c>
      <c r="BW167" s="16">
        <f t="shared" si="99"/>
        <v>4.7655191233535792E-5</v>
      </c>
      <c r="BZ167" s="17"/>
      <c r="CA167" s="17"/>
    </row>
    <row r="168" spans="1:79" x14ac:dyDescent="0.25">
      <c r="A168" s="2">
        <v>39.081156565119109</v>
      </c>
      <c r="B168" s="7">
        <v>2.9796560201033391E-2</v>
      </c>
      <c r="C168" s="7">
        <v>0.31650300621949706</v>
      </c>
      <c r="D168" s="7">
        <v>0.4977363452918766</v>
      </c>
      <c r="E168" s="7">
        <v>0.39824292626213598</v>
      </c>
      <c r="F168" s="7">
        <v>0.46400589173644546</v>
      </c>
      <c r="G168" s="7">
        <v>0.67342899735957695</v>
      </c>
      <c r="H168" s="7"/>
      <c r="I168" s="6">
        <f t="shared" si="68"/>
        <v>0</v>
      </c>
      <c r="J168" s="6">
        <f t="shared" si="69"/>
        <v>0</v>
      </c>
      <c r="K168" s="6">
        <f t="shared" si="70"/>
        <v>0</v>
      </c>
      <c r="L168" s="6">
        <f t="shared" si="71"/>
        <v>1</v>
      </c>
      <c r="M168" s="6">
        <f t="shared" si="72"/>
        <v>1</v>
      </c>
      <c r="N168" s="5"/>
      <c r="O168" s="5">
        <v>0.34599999999999997</v>
      </c>
      <c r="P168" s="5">
        <v>0.50980000000000003</v>
      </c>
      <c r="Q168" s="4">
        <v>0.4536</v>
      </c>
      <c r="R168" s="5">
        <v>0.36080000000000001</v>
      </c>
      <c r="S168" s="5">
        <v>0.57909999999999995</v>
      </c>
      <c r="U168" s="24">
        <v>0.18079999999999999</v>
      </c>
      <c r="V168" s="24">
        <v>0.18210000000000001</v>
      </c>
      <c r="W168" s="24">
        <v>0.18160000000000001</v>
      </c>
      <c r="X168" s="24">
        <v>0.18229999999999999</v>
      </c>
      <c r="Y168" s="24">
        <v>0.18240000000000001</v>
      </c>
      <c r="AA168" s="7">
        <f t="shared" si="73"/>
        <v>8.7007264208702748E-4</v>
      </c>
      <c r="AB168" s="7">
        <f t="shared" si="74"/>
        <v>1.4553176491682854E-4</v>
      </c>
      <c r="AC168" s="7">
        <f t="shared" si="75"/>
        <v>3.0644056128193149E-3</v>
      </c>
      <c r="AD168" s="7">
        <f t="shared" si="76"/>
        <v>1.06514560891149E-2</v>
      </c>
      <c r="AE168" s="7">
        <f t="shared" si="77"/>
        <v>8.8979597428630857E-3</v>
      </c>
      <c r="AH168" s="7">
        <f t="shared" si="78"/>
        <v>1.8415305897008863E-2</v>
      </c>
      <c r="AI168" s="7">
        <f t="shared" si="79"/>
        <v>9.9626302469212724E-2</v>
      </c>
      <c r="AJ168" s="7">
        <f t="shared" si="80"/>
        <v>4.6934157499421279E-2</v>
      </c>
      <c r="AK168" s="7">
        <f t="shared" si="81"/>
        <v>7.9358209439025926E-2</v>
      </c>
      <c r="AL168" s="7">
        <f t="shared" si="82"/>
        <v>0.24110947624795143</v>
      </c>
      <c r="AO168">
        <v>0.2208</v>
      </c>
      <c r="AP168">
        <v>0.30270000000000002</v>
      </c>
      <c r="AQ168">
        <v>0.33650000000000002</v>
      </c>
      <c r="AR168">
        <v>0.3725</v>
      </c>
      <c r="AS168">
        <v>0.36880000000000002</v>
      </c>
      <c r="AU168" s="11">
        <f t="shared" si="83"/>
        <v>9.1590653994490945E-3</v>
      </c>
      <c r="AV168" s="11">
        <f t="shared" si="84"/>
        <v>3.8039175984812108E-2</v>
      </c>
      <c r="AW168" s="11">
        <f t="shared" si="85"/>
        <v>3.8121889434115579E-3</v>
      </c>
      <c r="AX168" s="11">
        <f t="shared" si="86"/>
        <v>8.373328222482079E-3</v>
      </c>
      <c r="AY168" s="11">
        <f t="shared" si="87"/>
        <v>9.2798826032301135E-2</v>
      </c>
      <c r="BB168" s="13">
        <f t="shared" si="88"/>
        <v>39.624384641374263</v>
      </c>
      <c r="BC168" s="13">
        <f t="shared" si="89"/>
        <v>0.54322807625515424</v>
      </c>
      <c r="BD168" s="13">
        <f t="shared" si="90"/>
        <v>0.39943326321320122</v>
      </c>
      <c r="BE168" s="13">
        <f t="shared" si="91"/>
        <v>4.169624354400896E-3</v>
      </c>
      <c r="BF168" s="13"/>
      <c r="BG168" s="13"/>
      <c r="BH168" s="13">
        <f t="shared" si="92"/>
        <v>0.50980000000000003</v>
      </c>
      <c r="BI168" s="13">
        <f t="shared" si="93"/>
        <v>0.4977363452918766</v>
      </c>
      <c r="BJ168" s="13">
        <f t="shared" si="94"/>
        <v>1.4553176491682854E-4</v>
      </c>
      <c r="BK168" s="13"/>
      <c r="BM168" s="16">
        <v>0.33719165117787703</v>
      </c>
      <c r="BN168" s="16">
        <v>0.50535649268383398</v>
      </c>
      <c r="BO168" s="16">
        <v>0.41977052994438901</v>
      </c>
      <c r="BP168" s="16">
        <v>0.38066442529775502</v>
      </c>
      <c r="BQ168" s="16">
        <v>0.57316686022196905</v>
      </c>
      <c r="BS168" s="16">
        <f t="shared" si="95"/>
        <v>4.2802003021390076E-4</v>
      </c>
      <c r="BT168" s="16">
        <f t="shared" si="96"/>
        <v>5.8066646275154814E-5</v>
      </c>
      <c r="BU168" s="16">
        <f t="shared" si="97"/>
        <v>4.6343772030015457E-4</v>
      </c>
      <c r="BV168" s="16">
        <f t="shared" si="98"/>
        <v>6.945800028151366E-3</v>
      </c>
      <c r="BW168" s="16">
        <f t="shared" si="99"/>
        <v>1.0052496143400492E-2</v>
      </c>
      <c r="BZ168" s="17"/>
      <c r="CA168" s="17"/>
    </row>
    <row r="169" spans="1:79" x14ac:dyDescent="0.25">
      <c r="A169" s="2">
        <v>54.847484288566761</v>
      </c>
      <c r="B169" s="7">
        <v>4.3376752240492013E-2</v>
      </c>
      <c r="C169" s="7">
        <v>4.8838794270530783E-2</v>
      </c>
      <c r="D169" s="7">
        <v>7.4362238973059658E-2</v>
      </c>
      <c r="E169" s="7">
        <v>1.8322280407679969E-2</v>
      </c>
      <c r="F169" s="7">
        <v>9.2445618185375333E-2</v>
      </c>
      <c r="G169" s="7">
        <v>0.20133930296933045</v>
      </c>
      <c r="H169" s="7"/>
      <c r="I169" s="6">
        <f t="shared" si="68"/>
        <v>0</v>
      </c>
      <c r="J169" s="6">
        <f t="shared" si="69"/>
        <v>0</v>
      </c>
      <c r="K169" s="6">
        <f t="shared" si="70"/>
        <v>0</v>
      </c>
      <c r="L169" s="6">
        <f t="shared" si="71"/>
        <v>0</v>
      </c>
      <c r="M169" s="6">
        <f t="shared" si="72"/>
        <v>0</v>
      </c>
      <c r="N169" s="5"/>
      <c r="O169" s="5">
        <v>0.34799999999999998</v>
      </c>
      <c r="P169" s="5">
        <v>0.50880000000000003</v>
      </c>
      <c r="Q169" s="4">
        <v>0.45700000000000002</v>
      </c>
      <c r="R169" s="5">
        <v>0.36020000000000002</v>
      </c>
      <c r="S169" s="5">
        <v>0.57799999999999996</v>
      </c>
      <c r="U169" s="24">
        <v>0.18</v>
      </c>
      <c r="V169" s="24">
        <v>0.1812</v>
      </c>
      <c r="W169" s="24">
        <v>0.1807</v>
      </c>
      <c r="X169" s="24">
        <v>0.18149999999999999</v>
      </c>
      <c r="Y169" s="24">
        <v>0.18149999999999999</v>
      </c>
      <c r="AA169" s="7">
        <f t="shared" si="73"/>
        <v>8.9497427013509795E-2</v>
      </c>
      <c r="AB169" s="7">
        <f t="shared" si="74"/>
        <v>0.18873616820610095</v>
      </c>
      <c r="AC169" s="7">
        <f t="shared" si="75"/>
        <v>0.19243814166671819</v>
      </c>
      <c r="AD169" s="7">
        <f t="shared" si="76"/>
        <v>7.1692408980931821E-2</v>
      </c>
      <c r="AE169" s="7">
        <f t="shared" si="77"/>
        <v>0.1418732806876298</v>
      </c>
      <c r="AH169" s="7">
        <f t="shared" si="78"/>
        <v>1.7203261888408147E-2</v>
      </c>
      <c r="AI169" s="7">
        <f t="shared" si="79"/>
        <v>1.1414307181249613E-2</v>
      </c>
      <c r="AJ169" s="7">
        <f t="shared" si="80"/>
        <v>2.6366523820002111E-2</v>
      </c>
      <c r="AK169" s="7">
        <f t="shared" si="81"/>
        <v>7.9306829203849519E-3</v>
      </c>
      <c r="AL169" s="7">
        <f t="shared" si="82"/>
        <v>3.9359794230888411E-4</v>
      </c>
      <c r="AO169">
        <v>0.22170000000000001</v>
      </c>
      <c r="AP169">
        <v>0.30320000000000003</v>
      </c>
      <c r="AQ169">
        <v>0.33750000000000002</v>
      </c>
      <c r="AR169">
        <v>0.371</v>
      </c>
      <c r="AS169">
        <v>0.36820000000000003</v>
      </c>
      <c r="AU169" s="11">
        <f t="shared" si="83"/>
        <v>2.9880996446245884E-2</v>
      </c>
      <c r="AV169" s="11">
        <f t="shared" si="84"/>
        <v>5.2366720871823071E-2</v>
      </c>
      <c r="AW169" s="11">
        <f t="shared" si="85"/>
        <v>0.10187441668415369</v>
      </c>
      <c r="AX169" s="11">
        <f t="shared" si="86"/>
        <v>7.7592543628127703E-2</v>
      </c>
      <c r="AY169" s="11">
        <f t="shared" si="87"/>
        <v>2.7842492213560905E-2</v>
      </c>
      <c r="BB169" s="13">
        <f t="shared" si="88"/>
        <v>55.609864320177842</v>
      </c>
      <c r="BC169" s="13">
        <f t="shared" si="89"/>
        <v>0.76238003161108026</v>
      </c>
      <c r="BD169" s="13">
        <f t="shared" si="90"/>
        <v>0.42546081135523517</v>
      </c>
      <c r="BE169" s="13">
        <f t="shared" si="91"/>
        <v>0.11089911888195907</v>
      </c>
      <c r="BF169" s="13"/>
      <c r="BG169" s="13"/>
      <c r="BH169" s="13">
        <f t="shared" si="92"/>
        <v>0.50880000000000003</v>
      </c>
      <c r="BI169" s="13">
        <f t="shared" si="93"/>
        <v>7.4362238973059658E-2</v>
      </c>
      <c r="BJ169" s="13">
        <f t="shared" si="94"/>
        <v>0.18873616820610095</v>
      </c>
      <c r="BK169" s="13"/>
      <c r="BM169" s="16">
        <v>0.33776628979288498</v>
      </c>
      <c r="BN169" s="16">
        <v>0.50445993346905504</v>
      </c>
      <c r="BO169" s="16">
        <v>0.41970356886618199</v>
      </c>
      <c r="BP169" s="16">
        <v>0.37906808499459299</v>
      </c>
      <c r="BQ169" s="16">
        <v>0.57231850278680096</v>
      </c>
      <c r="BS169" s="16">
        <f t="shared" si="95"/>
        <v>8.3479097668820001E-2</v>
      </c>
      <c r="BT169" s="16">
        <f t="shared" si="96"/>
        <v>0.18498402681077059</v>
      </c>
      <c r="BU169" s="16">
        <f t="shared" si="97"/>
        <v>0.16110693872460721</v>
      </c>
      <c r="BV169" s="16">
        <f t="shared" si="98"/>
        <v>8.2152438479801082E-2</v>
      </c>
      <c r="BW169" s="16">
        <f t="shared" si="99"/>
        <v>0.13762556669721071</v>
      </c>
      <c r="BZ169" s="17"/>
      <c r="CA169" s="17"/>
    </row>
    <row r="170" spans="1:79" x14ac:dyDescent="0.25">
      <c r="A170" s="2">
        <v>33.464361507825004</v>
      </c>
      <c r="B170" s="7">
        <v>0.21119203659141725</v>
      </c>
      <c r="C170" s="7">
        <v>0.38162807072231386</v>
      </c>
      <c r="D170" s="7">
        <v>0.59212904439350877</v>
      </c>
      <c r="E170" s="7">
        <v>0.53753884270532204</v>
      </c>
      <c r="F170" s="7">
        <v>0.40425212503224245</v>
      </c>
      <c r="G170" s="7">
        <v>0.70631007015729519</v>
      </c>
      <c r="H170" s="7"/>
      <c r="I170" s="6">
        <f t="shared" si="68"/>
        <v>1</v>
      </c>
      <c r="J170" s="6">
        <f t="shared" si="69"/>
        <v>1</v>
      </c>
      <c r="K170" s="6">
        <f t="shared" si="70"/>
        <v>1</v>
      </c>
      <c r="L170" s="6">
        <f t="shared" si="71"/>
        <v>1</v>
      </c>
      <c r="M170" s="6">
        <f t="shared" si="72"/>
        <v>1</v>
      </c>
      <c r="N170" s="5"/>
      <c r="O170" s="5">
        <v>0.3523</v>
      </c>
      <c r="P170" s="5">
        <v>0.49409999999999998</v>
      </c>
      <c r="Q170" s="4">
        <v>0.4582</v>
      </c>
      <c r="R170" s="5">
        <v>0.35680000000000001</v>
      </c>
      <c r="S170" s="5">
        <v>0.55469999999999997</v>
      </c>
      <c r="U170" s="24">
        <v>0.14990000000000001</v>
      </c>
      <c r="V170" s="24">
        <v>0.14990000000000001</v>
      </c>
      <c r="W170" s="24">
        <v>0.15</v>
      </c>
      <c r="X170" s="24">
        <v>0.14990000000000001</v>
      </c>
      <c r="Y170" s="24">
        <v>0.14990000000000001</v>
      </c>
      <c r="AA170" s="7">
        <f t="shared" si="73"/>
        <v>8.6013573229304341E-4</v>
      </c>
      <c r="AB170" s="7">
        <f t="shared" si="74"/>
        <v>9.6096935447045166E-3</v>
      </c>
      <c r="AC170" s="7">
        <f t="shared" si="75"/>
        <v>6.294651961819833E-3</v>
      </c>
      <c r="AD170" s="7">
        <f t="shared" si="76"/>
        <v>2.2517041700755697E-3</v>
      </c>
      <c r="AE170" s="7">
        <f t="shared" si="77"/>
        <v>2.2985613373099976E-2</v>
      </c>
      <c r="AH170" s="7">
        <f t="shared" si="78"/>
        <v>5.3697898760685689E-2</v>
      </c>
      <c r="AI170" s="7">
        <f t="shared" si="79"/>
        <v>0.19556652770519592</v>
      </c>
      <c r="AJ170" s="7">
        <f t="shared" si="80"/>
        <v>0.15018635460538032</v>
      </c>
      <c r="AK170" s="7">
        <f t="shared" si="81"/>
        <v>6.4695003508417503E-2</v>
      </c>
      <c r="AL170" s="7">
        <f t="shared" si="82"/>
        <v>0.30959216617244611</v>
      </c>
      <c r="AO170">
        <v>0.24879999999999999</v>
      </c>
      <c r="AP170">
        <v>0.32740000000000002</v>
      </c>
      <c r="AQ170">
        <v>0.35809999999999997</v>
      </c>
      <c r="AR170">
        <v>0.33460000000000001</v>
      </c>
      <c r="AS170">
        <v>0.3604</v>
      </c>
      <c r="AU170" s="11">
        <f t="shared" si="83"/>
        <v>1.7643296371812014E-2</v>
      </c>
      <c r="AV170" s="11">
        <f t="shared" si="84"/>
        <v>7.0081466945500326E-2</v>
      </c>
      <c r="AW170" s="11">
        <f t="shared" si="85"/>
        <v>3.2198298271425313E-2</v>
      </c>
      <c r="AX170" s="11">
        <f t="shared" si="86"/>
        <v>4.8514185215071341E-3</v>
      </c>
      <c r="AY170" s="11">
        <f t="shared" si="87"/>
        <v>0.11965377663622488</v>
      </c>
      <c r="BB170" s="13">
        <f t="shared" si="88"/>
        <v>33.929516132783775</v>
      </c>
      <c r="BC170" s="13">
        <f t="shared" si="89"/>
        <v>0.46515462495877102</v>
      </c>
      <c r="BD170" s="13">
        <f t="shared" si="90"/>
        <v>0.39016088182408204</v>
      </c>
      <c r="BE170" s="13">
        <f t="shared" si="91"/>
        <v>1.9856313515152684E-4</v>
      </c>
      <c r="BF170" s="13"/>
      <c r="BG170" s="13"/>
      <c r="BH170" s="13">
        <f t="shared" si="92"/>
        <v>0.49409999999999998</v>
      </c>
      <c r="BI170" s="13">
        <f t="shared" si="93"/>
        <v>0.59212904439350877</v>
      </c>
      <c r="BJ170" s="13">
        <f t="shared" si="94"/>
        <v>9.6096935447045166E-3</v>
      </c>
      <c r="BK170" s="13"/>
      <c r="BM170" s="16">
        <v>0.34485631623393098</v>
      </c>
      <c r="BN170" s="16">
        <v>0.493397974921997</v>
      </c>
      <c r="BO170" s="16">
        <v>0.41887738732771301</v>
      </c>
      <c r="BP170" s="16">
        <v>0.35937206272468902</v>
      </c>
      <c r="BQ170" s="16">
        <v>0.56185126913818895</v>
      </c>
      <c r="BS170" s="16">
        <f t="shared" si="95"/>
        <v>1.3521619281539065E-3</v>
      </c>
      <c r="BT170" s="16">
        <f t="shared" si="96"/>
        <v>9.7478240789884846E-3</v>
      </c>
      <c r="BU170" s="16">
        <f t="shared" si="97"/>
        <v>1.4080540992332299E-2</v>
      </c>
      <c r="BV170" s="16">
        <f t="shared" si="98"/>
        <v>2.0142199927298777E-3</v>
      </c>
      <c r="BW170" s="16">
        <f t="shared" si="99"/>
        <v>2.0868345191877732E-2</v>
      </c>
      <c r="BZ170" s="17"/>
      <c r="CA170" s="17"/>
    </row>
    <row r="171" spans="1:79" x14ac:dyDescent="0.25">
      <c r="A171" s="2">
        <v>34.996941496103972</v>
      </c>
      <c r="B171" s="7">
        <v>6.7415931261235559E-2</v>
      </c>
      <c r="C171" s="7">
        <v>0.25603225421056935</v>
      </c>
      <c r="D171" s="7">
        <v>0.24593099597353557</v>
      </c>
      <c r="E171" s="7">
        <v>0.18949761347386576</v>
      </c>
      <c r="F171" s="7">
        <v>0.14695748122011337</v>
      </c>
      <c r="G171" s="7">
        <v>0.28522751381206662</v>
      </c>
      <c r="H171" s="7"/>
      <c r="I171" s="6">
        <f t="shared" si="68"/>
        <v>0</v>
      </c>
      <c r="J171" s="6">
        <f t="shared" si="69"/>
        <v>0</v>
      </c>
      <c r="K171" s="6">
        <f t="shared" si="70"/>
        <v>0</v>
      </c>
      <c r="L171" s="6">
        <f t="shared" si="71"/>
        <v>0</v>
      </c>
      <c r="M171" s="6">
        <f t="shared" si="72"/>
        <v>0</v>
      </c>
      <c r="N171" s="5"/>
      <c r="O171" s="5">
        <v>0.34989999999999999</v>
      </c>
      <c r="P171" s="5">
        <v>0.50690000000000002</v>
      </c>
      <c r="Q171" s="4">
        <v>0.4607</v>
      </c>
      <c r="R171" s="5">
        <v>0.3594</v>
      </c>
      <c r="S171" s="5">
        <v>0.5756</v>
      </c>
      <c r="U171" s="24">
        <v>0.17810000000000001</v>
      </c>
      <c r="V171" s="24">
        <v>0.1792</v>
      </c>
      <c r="W171" s="24">
        <v>0.17879999999999999</v>
      </c>
      <c r="X171" s="24">
        <v>0.17949999999999999</v>
      </c>
      <c r="Y171" s="24">
        <v>0.17960000000000001</v>
      </c>
      <c r="AA171" s="7">
        <f t="shared" si="73"/>
        <v>8.8111536995891734E-3</v>
      </c>
      <c r="AB171" s="7">
        <f t="shared" si="74"/>
        <v>6.810482106256481E-2</v>
      </c>
      <c r="AC171" s="7">
        <f t="shared" si="75"/>
        <v>7.3550734457470734E-2</v>
      </c>
      <c r="AD171" s="7">
        <f t="shared" si="76"/>
        <v>4.513182378554248E-2</v>
      </c>
      <c r="AE171" s="7">
        <f t="shared" si="77"/>
        <v>8.4316180734961554E-2</v>
      </c>
      <c r="AH171" s="7">
        <f t="shared" si="78"/>
        <v>6.0734362463408034E-3</v>
      </c>
      <c r="AI171" s="7">
        <f t="shared" si="79"/>
        <v>4.4530258236200205E-3</v>
      </c>
      <c r="AJ171" s="7">
        <f t="shared" si="80"/>
        <v>1.1443893403623456E-4</v>
      </c>
      <c r="AK171" s="7">
        <f t="shared" si="81"/>
        <v>1.0590155285392733E-3</v>
      </c>
      <c r="AL171" s="7">
        <f t="shared" si="82"/>
        <v>1.1157171674118324E-2</v>
      </c>
      <c r="AO171">
        <v>0.224</v>
      </c>
      <c r="AP171">
        <v>0.30459999999999998</v>
      </c>
      <c r="AQ171">
        <v>0.33950000000000002</v>
      </c>
      <c r="AR171">
        <v>0.3679</v>
      </c>
      <c r="AS171">
        <v>0.36720000000000003</v>
      </c>
      <c r="AU171" s="11">
        <f t="shared" si="83"/>
        <v>1.0260653098105377E-3</v>
      </c>
      <c r="AV171" s="11">
        <f t="shared" si="84"/>
        <v>3.4420520334572974E-3</v>
      </c>
      <c r="AW171" s="11">
        <f t="shared" si="85"/>
        <v>2.2500715963535787E-2</v>
      </c>
      <c r="AX171" s="11">
        <f t="shared" si="86"/>
        <v>4.881559660480056E-2</v>
      </c>
      <c r="AY171" s="11">
        <f t="shared" si="87"/>
        <v>6.7194884918309328E-3</v>
      </c>
      <c r="BB171" s="13">
        <f t="shared" si="88"/>
        <v>35.483398982899821</v>
      </c>
      <c r="BC171" s="13">
        <f t="shared" si="89"/>
        <v>0.48645748679584955</v>
      </c>
      <c r="BD171" s="13">
        <f t="shared" si="90"/>
        <v>0.39269091292112224</v>
      </c>
      <c r="BE171" s="13">
        <f t="shared" si="91"/>
        <v>6.0384919455554388E-2</v>
      </c>
      <c r="BF171" s="13"/>
      <c r="BG171" s="13"/>
      <c r="BH171" s="13">
        <f t="shared" si="92"/>
        <v>0.50690000000000002</v>
      </c>
      <c r="BI171" s="13">
        <f t="shared" si="93"/>
        <v>0.24593099597353557</v>
      </c>
      <c r="BJ171" s="13">
        <f t="shared" si="94"/>
        <v>6.810482106256481E-2</v>
      </c>
      <c r="BK171" s="13"/>
      <c r="BM171" s="16">
        <v>0.338780357937015</v>
      </c>
      <c r="BN171" s="16">
        <v>0.50287777014885604</v>
      </c>
      <c r="BO171" s="16">
        <v>0.41958540225758101</v>
      </c>
      <c r="BP171" s="16">
        <v>0.376251013871364</v>
      </c>
      <c r="BQ171" s="16">
        <v>0.57082140143062299</v>
      </c>
      <c r="BS171" s="16">
        <f t="shared" si="95"/>
        <v>6.8472486703226075E-3</v>
      </c>
      <c r="BT171" s="16">
        <f t="shared" si="96"/>
        <v>6.6021644759103132E-2</v>
      </c>
      <c r="BU171" s="16">
        <f t="shared" si="97"/>
        <v>5.2940390547379562E-2</v>
      </c>
      <c r="BV171" s="16">
        <f t="shared" si="98"/>
        <v>5.2575524115690137E-2</v>
      </c>
      <c r="BW171" s="16">
        <f t="shared" si="99"/>
        <v>8.1563868645080598E-2</v>
      </c>
      <c r="BZ171" s="17"/>
      <c r="CA171" s="17"/>
    </row>
    <row r="172" spans="1:79" x14ac:dyDescent="0.25">
      <c r="A172" s="2">
        <v>47.857794769180884</v>
      </c>
      <c r="B172" s="7">
        <v>0.11676432179599967</v>
      </c>
      <c r="C172" s="7">
        <v>0.19750800252540718</v>
      </c>
      <c r="D172" s="7">
        <v>0.48942459090968538</v>
      </c>
      <c r="E172" s="7">
        <v>0.26419536619107298</v>
      </c>
      <c r="F172" s="7">
        <v>0.14961233840672117</v>
      </c>
      <c r="G172" s="7">
        <v>0.38948538281879175</v>
      </c>
      <c r="H172" s="7"/>
      <c r="I172" s="6">
        <f t="shared" si="68"/>
        <v>0</v>
      </c>
      <c r="J172" s="6">
        <f t="shared" si="69"/>
        <v>0</v>
      </c>
      <c r="K172" s="6">
        <f t="shared" si="70"/>
        <v>0</v>
      </c>
      <c r="L172" s="6">
        <f t="shared" si="71"/>
        <v>0</v>
      </c>
      <c r="M172" s="6">
        <f t="shared" si="72"/>
        <v>0</v>
      </c>
      <c r="N172" s="5"/>
      <c r="O172" s="5">
        <v>0.35160000000000002</v>
      </c>
      <c r="P172" s="5">
        <v>0.50270000000000004</v>
      </c>
      <c r="Q172" s="4">
        <v>0.4627</v>
      </c>
      <c r="R172" s="5">
        <v>0.3584</v>
      </c>
      <c r="S172" s="5">
        <v>0.56930000000000003</v>
      </c>
      <c r="U172" s="24">
        <v>0.1721</v>
      </c>
      <c r="V172" s="24">
        <v>0.1731</v>
      </c>
      <c r="W172" s="24">
        <v>0.17269999999999999</v>
      </c>
      <c r="X172" s="24">
        <v>0.17330000000000001</v>
      </c>
      <c r="Y172" s="24">
        <v>0.17330000000000001</v>
      </c>
      <c r="AA172" s="7">
        <f t="shared" si="73"/>
        <v>2.3744343685709927E-2</v>
      </c>
      <c r="AB172" s="7">
        <f t="shared" si="74"/>
        <v>1.7623648651520911E-4</v>
      </c>
      <c r="AC172" s="7">
        <f t="shared" si="75"/>
        <v>3.9404089643616212E-2</v>
      </c>
      <c r="AD172" s="7">
        <f t="shared" si="76"/>
        <v>4.3592287633589522E-2</v>
      </c>
      <c r="AE172" s="7">
        <f t="shared" si="77"/>
        <v>3.2333296552024486E-2</v>
      </c>
      <c r="AH172" s="7">
        <f t="shared" si="78"/>
        <v>6.4556659233109734E-4</v>
      </c>
      <c r="AI172" s="7">
        <f t="shared" si="79"/>
        <v>0.10006124681417979</v>
      </c>
      <c r="AJ172" s="7">
        <f t="shared" si="80"/>
        <v>8.3714020344385423E-3</v>
      </c>
      <c r="AK172" s="7">
        <f t="shared" si="81"/>
        <v>5.6110531175769746E-4</v>
      </c>
      <c r="AL172" s="7">
        <f t="shared" si="82"/>
        <v>4.6736119744507532E-2</v>
      </c>
      <c r="AO172">
        <v>0.23039999999999999</v>
      </c>
      <c r="AP172">
        <v>0.30930000000000002</v>
      </c>
      <c r="AQ172">
        <v>0.34470000000000001</v>
      </c>
      <c r="AR172">
        <v>0.35870000000000002</v>
      </c>
      <c r="AS172">
        <v>0.3649</v>
      </c>
      <c r="AU172" s="11">
        <f t="shared" si="83"/>
        <v>1.0818834978686201E-3</v>
      </c>
      <c r="AV172" s="11">
        <f t="shared" si="84"/>
        <v>3.2444868250381502E-2</v>
      </c>
      <c r="AW172" s="11">
        <f t="shared" si="85"/>
        <v>6.4809960647094367E-3</v>
      </c>
      <c r="AX172" s="11">
        <f t="shared" si="86"/>
        <v>4.3717650230545496E-2</v>
      </c>
      <c r="AY172" s="11">
        <f t="shared" si="87"/>
        <v>6.0444104834654036E-4</v>
      </c>
      <c r="BB172" s="13">
        <f t="shared" si="88"/>
        <v>48.5230181164725</v>
      </c>
      <c r="BC172" s="13">
        <f t="shared" si="89"/>
        <v>0.66522334729161514</v>
      </c>
      <c r="BD172" s="13">
        <f t="shared" si="90"/>
        <v>0.41392201274247209</v>
      </c>
      <c r="BE172" s="13">
        <f t="shared" si="91"/>
        <v>6.9859603947470705E-2</v>
      </c>
      <c r="BF172" s="13"/>
      <c r="BG172" s="13"/>
      <c r="BH172" s="13">
        <f t="shared" si="92"/>
        <v>0.50270000000000004</v>
      </c>
      <c r="BI172" s="13">
        <f t="shared" si="93"/>
        <v>0.48942459090968538</v>
      </c>
      <c r="BJ172" s="13">
        <f t="shared" si="94"/>
        <v>1.7623648651520911E-4</v>
      </c>
      <c r="BK172" s="13"/>
      <c r="BM172" s="16">
        <v>0.34086764820035098</v>
      </c>
      <c r="BN172" s="16">
        <v>0.49962115064811302</v>
      </c>
      <c r="BO172" s="16">
        <v>0.41934217598821</v>
      </c>
      <c r="BP172" s="16">
        <v>0.37045254247605303</v>
      </c>
      <c r="BQ172" s="16">
        <v>0.56773986780582297</v>
      </c>
      <c r="BS172" s="16">
        <f t="shared" si="95"/>
        <v>2.0551988008045433E-2</v>
      </c>
      <c r="BT172" s="16">
        <f t="shared" si="96"/>
        <v>1.0396983049932367E-4</v>
      </c>
      <c r="BU172" s="16">
        <f t="shared" si="97"/>
        <v>2.407053259022901E-2</v>
      </c>
      <c r="BV172" s="16">
        <f t="shared" si="98"/>
        <v>4.8770395733384139E-2</v>
      </c>
      <c r="BW172" s="16">
        <f t="shared" si="99"/>
        <v>3.1774661417991741E-2</v>
      </c>
      <c r="BZ172" s="17"/>
      <c r="CA172" s="17"/>
    </row>
    <row r="173" spans="1:79" x14ac:dyDescent="0.25">
      <c r="A173" s="2">
        <v>35.39206372330672</v>
      </c>
      <c r="B173" s="7">
        <v>5.0988325226749343E-2</v>
      </c>
      <c r="C173" s="7">
        <v>0.43600580773741038</v>
      </c>
      <c r="D173" s="7">
        <v>0.59781448898389644</v>
      </c>
      <c r="E173" s="7">
        <v>0.56444428851944817</v>
      </c>
      <c r="F173" s="7">
        <v>0.60011820434297247</v>
      </c>
      <c r="G173" s="7">
        <v>0.83837468005227334</v>
      </c>
      <c r="H173" s="7"/>
      <c r="I173" s="6">
        <f t="shared" si="68"/>
        <v>1</v>
      </c>
      <c r="J173" s="6">
        <f t="shared" si="69"/>
        <v>1</v>
      </c>
      <c r="K173" s="6">
        <f t="shared" si="70"/>
        <v>1</v>
      </c>
      <c r="L173" s="6">
        <f t="shared" si="71"/>
        <v>1</v>
      </c>
      <c r="M173" s="6">
        <f t="shared" si="72"/>
        <v>1</v>
      </c>
      <c r="N173" s="5"/>
      <c r="O173" s="5">
        <v>0.34870000000000001</v>
      </c>
      <c r="P173" s="5">
        <v>0.50819999999999999</v>
      </c>
      <c r="Q173" s="4">
        <v>0.45850000000000002</v>
      </c>
      <c r="R173" s="5">
        <v>0.3599</v>
      </c>
      <c r="S173" s="5">
        <v>0.57730000000000004</v>
      </c>
      <c r="U173" s="24">
        <v>0.17949999999999999</v>
      </c>
      <c r="V173" s="24">
        <v>0.18060000000000001</v>
      </c>
      <c r="W173" s="24">
        <v>0.18010000000000001</v>
      </c>
      <c r="X173" s="24">
        <v>0.18090000000000001</v>
      </c>
      <c r="Y173" s="24">
        <v>0.18099999999999999</v>
      </c>
      <c r="AA173" s="7">
        <f t="shared" si="73"/>
        <v>7.6223040646816644E-3</v>
      </c>
      <c r="AB173" s="7">
        <f t="shared" si="74"/>
        <v>8.0307566358448993E-3</v>
      </c>
      <c r="AC173" s="7">
        <f t="shared" si="75"/>
        <v>1.1224192269892073E-2</v>
      </c>
      <c r="AD173" s="7">
        <f t="shared" si="76"/>
        <v>5.7704785697762079E-2</v>
      </c>
      <c r="AE173" s="7">
        <f t="shared" si="77"/>
        <v>6.8159988564396867E-2</v>
      </c>
      <c r="AH173" s="7">
        <f t="shared" si="78"/>
        <v>6.5795229403021335E-2</v>
      </c>
      <c r="AI173" s="7">
        <f t="shared" si="79"/>
        <v>0.17406792981809385</v>
      </c>
      <c r="AJ173" s="7">
        <f t="shared" si="80"/>
        <v>0.14772053211752079</v>
      </c>
      <c r="AK173" s="7">
        <f t="shared" si="81"/>
        <v>0.17574390285254621</v>
      </c>
      <c r="AL173" s="7">
        <f t="shared" si="82"/>
        <v>0.43214146997382868</v>
      </c>
      <c r="AO173">
        <v>0.2223</v>
      </c>
      <c r="AP173">
        <v>0.30359999999999998</v>
      </c>
      <c r="AQ173">
        <v>0.33810000000000001</v>
      </c>
      <c r="AR173">
        <v>0.37</v>
      </c>
      <c r="AS173">
        <v>0.36799999999999999</v>
      </c>
      <c r="AU173" s="11">
        <f t="shared" si="83"/>
        <v>4.5670172260699013E-2</v>
      </c>
      <c r="AV173" s="11">
        <f t="shared" si="84"/>
        <v>8.6562165528055332E-2</v>
      </c>
      <c r="AW173" s="11">
        <f t="shared" si="85"/>
        <v>5.1231736945375188E-2</v>
      </c>
      <c r="AX173" s="11">
        <f t="shared" si="86"/>
        <v>5.2954387970034038E-2</v>
      </c>
      <c r="AY173" s="11">
        <f t="shared" si="87"/>
        <v>0.22125233963427851</v>
      </c>
      <c r="BB173" s="13">
        <f t="shared" si="88"/>
        <v>35.884013409060685</v>
      </c>
      <c r="BC173" s="13">
        <f t="shared" si="89"/>
        <v>0.49194968575396558</v>
      </c>
      <c r="BD173" s="13">
        <f t="shared" si="90"/>
        <v>0.39334319308241872</v>
      </c>
      <c r="BE173" s="13">
        <f t="shared" si="91"/>
        <v>4.2755905281802134E-2</v>
      </c>
      <c r="BF173" s="13"/>
      <c r="BG173" s="13"/>
      <c r="BH173" s="13">
        <f t="shared" si="92"/>
        <v>0.50819999999999999</v>
      </c>
      <c r="BI173" s="13">
        <f t="shared" si="93"/>
        <v>0.59781448898389644</v>
      </c>
      <c r="BJ173" s="13">
        <f t="shared" si="94"/>
        <v>8.0307566358448993E-3</v>
      </c>
      <c r="BK173" s="13"/>
      <c r="BM173" s="16">
        <v>0.33808741137185899</v>
      </c>
      <c r="BN173" s="16">
        <v>0.503958915084325</v>
      </c>
      <c r="BO173" s="16">
        <v>0.41966614944012498</v>
      </c>
      <c r="BP173" s="16">
        <v>0.37817601247223698</v>
      </c>
      <c r="BQ173" s="16">
        <v>0.57184442069067798</v>
      </c>
      <c r="BS173" s="16">
        <f t="shared" si="95"/>
        <v>9.5880123468012265E-3</v>
      </c>
      <c r="BT173" s="16">
        <f t="shared" si="96"/>
        <v>8.8088687520179159E-3</v>
      </c>
      <c r="BU173" s="16">
        <f t="shared" si="97"/>
        <v>2.0960709555271847E-2</v>
      </c>
      <c r="BV173" s="16">
        <f t="shared" si="98"/>
        <v>4.9258336532386371E-2</v>
      </c>
      <c r="BW173" s="16">
        <f t="shared" si="99"/>
        <v>7.1038379155359294E-2</v>
      </c>
      <c r="BZ173" s="17"/>
      <c r="CA173" s="17"/>
    </row>
    <row r="174" spans="1:79" x14ac:dyDescent="0.25">
      <c r="A174" s="2">
        <v>39.85933662118741</v>
      </c>
      <c r="B174" s="7">
        <v>9.4340544560357079E-2</v>
      </c>
      <c r="C174" s="7">
        <v>0.39505387575277467</v>
      </c>
      <c r="D174" s="7">
        <v>0.55461711138862402</v>
      </c>
      <c r="E174" s="7">
        <v>0.45247940257734282</v>
      </c>
      <c r="F174" s="7">
        <v>0.36910034025454624</v>
      </c>
      <c r="G174" s="7">
        <v>0.51580779466055993</v>
      </c>
      <c r="H174" s="7"/>
      <c r="I174" s="6">
        <f t="shared" si="68"/>
        <v>1</v>
      </c>
      <c r="J174" s="6">
        <f t="shared" si="69"/>
        <v>1</v>
      </c>
      <c r="K174" s="6">
        <f t="shared" si="70"/>
        <v>1</v>
      </c>
      <c r="L174" s="6">
        <f t="shared" si="71"/>
        <v>1</v>
      </c>
      <c r="M174" s="6">
        <f t="shared" si="72"/>
        <v>0</v>
      </c>
      <c r="N174" s="5"/>
      <c r="O174" s="5">
        <v>0.35099999999999998</v>
      </c>
      <c r="P174" s="5">
        <v>0.50470000000000004</v>
      </c>
      <c r="Q174" s="4">
        <v>0.46250000000000002</v>
      </c>
      <c r="R174" s="5">
        <v>0.35880000000000001</v>
      </c>
      <c r="S174" s="5">
        <v>0.57230000000000003</v>
      </c>
      <c r="U174" s="24">
        <v>0.17530000000000001</v>
      </c>
      <c r="V174" s="24">
        <v>0.17630000000000001</v>
      </c>
      <c r="W174" s="24">
        <v>0.1759</v>
      </c>
      <c r="X174" s="24">
        <v>0.17649999999999999</v>
      </c>
      <c r="Y174" s="24">
        <v>0.17660000000000001</v>
      </c>
      <c r="AA174" s="7">
        <f t="shared" si="73"/>
        <v>1.9407439688409103E-3</v>
      </c>
      <c r="AB174" s="7">
        <f t="shared" si="74"/>
        <v>2.4917180093842941E-3</v>
      </c>
      <c r="AC174" s="7">
        <f t="shared" si="75"/>
        <v>1.0041237270696426E-4</v>
      </c>
      <c r="AD174" s="7">
        <f t="shared" si="76"/>
        <v>1.0609700935942563E-4</v>
      </c>
      <c r="AE174" s="7">
        <f t="shared" si="77"/>
        <v>3.1913692641134649E-3</v>
      </c>
      <c r="AH174" s="7">
        <f t="shared" si="78"/>
        <v>4.8291765908365925E-2</v>
      </c>
      <c r="AI174" s="7">
        <f t="shared" si="79"/>
        <v>0.14312383676943255</v>
      </c>
      <c r="AJ174" s="7">
        <f t="shared" si="80"/>
        <v>7.6496165930039869E-2</v>
      </c>
      <c r="AK174" s="7">
        <f t="shared" si="81"/>
        <v>3.7094891066166993E-2</v>
      </c>
      <c r="AL174" s="7">
        <f t="shared" si="82"/>
        <v>0.11506192795848059</v>
      </c>
      <c r="AO174">
        <v>0.2271</v>
      </c>
      <c r="AP174">
        <v>0.30680000000000002</v>
      </c>
      <c r="AQ174">
        <v>0.3422</v>
      </c>
      <c r="AR174">
        <v>0.3634</v>
      </c>
      <c r="AS174">
        <v>0.36599999999999999</v>
      </c>
      <c r="AU174" s="11">
        <f t="shared" si="83"/>
        <v>2.8208504380378474E-2</v>
      </c>
      <c r="AV174" s="11">
        <f t="shared" si="84"/>
        <v>6.1413320697001672E-2</v>
      </c>
      <c r="AW174" s="11">
        <f t="shared" si="85"/>
        <v>1.2161546632815644E-2</v>
      </c>
      <c r="AX174" s="11">
        <f t="shared" si="86"/>
        <v>3.2493879017600328E-5</v>
      </c>
      <c r="AY174" s="11">
        <f t="shared" si="87"/>
        <v>2.2442375341060489E-2</v>
      </c>
      <c r="BB174" s="13">
        <f t="shared" si="88"/>
        <v>40.413381400221915</v>
      </c>
      <c r="BC174" s="13">
        <f t="shared" si="89"/>
        <v>0.55404477903450555</v>
      </c>
      <c r="BD174" s="13">
        <f t="shared" si="90"/>
        <v>0.40071790724875361</v>
      </c>
      <c r="BE174" s="13">
        <f t="shared" si="91"/>
        <v>9.9967054263319123E-4</v>
      </c>
      <c r="BF174" s="13"/>
      <c r="BG174" s="13"/>
      <c r="BH174" s="13">
        <f t="shared" si="92"/>
        <v>0.50470000000000004</v>
      </c>
      <c r="BI174" s="13">
        <f t="shared" si="93"/>
        <v>0.55461711138862402</v>
      </c>
      <c r="BJ174" s="13">
        <f t="shared" si="94"/>
        <v>2.4917180093842941E-3</v>
      </c>
      <c r="BK174" s="13"/>
      <c r="BM174" s="16">
        <v>0.33991695931522797</v>
      </c>
      <c r="BN174" s="16">
        <v>0.50110442876079897</v>
      </c>
      <c r="BO174" s="16">
        <v>0.41945295718377401</v>
      </c>
      <c r="BP174" s="16">
        <v>0.37309354665407901</v>
      </c>
      <c r="BQ174" s="16">
        <v>0.56914340032723998</v>
      </c>
      <c r="BS174" s="16">
        <f t="shared" si="95"/>
        <v>3.0400795542410075E-3</v>
      </c>
      <c r="BT174" s="16">
        <f t="shared" si="96"/>
        <v>2.8636072020263286E-3</v>
      </c>
      <c r="BU174" s="16">
        <f t="shared" si="97"/>
        <v>1.0907460953343822E-3</v>
      </c>
      <c r="BV174" s="16">
        <f t="shared" si="98"/>
        <v>1.5945697349269446E-5</v>
      </c>
      <c r="BW174" s="16">
        <f t="shared" si="99"/>
        <v>2.8446868318315935E-3</v>
      </c>
      <c r="BZ174" s="17"/>
      <c r="CA174" s="17"/>
    </row>
    <row r="175" spans="1:79" x14ac:dyDescent="0.25">
      <c r="A175" s="2">
        <v>50.087125824343708</v>
      </c>
      <c r="B175" s="7">
        <v>8.0108034565755146E-2</v>
      </c>
      <c r="C175" s="7">
        <v>0.36285240657690498</v>
      </c>
      <c r="D175" s="7">
        <v>0.64156079150532785</v>
      </c>
      <c r="E175" s="7">
        <v>0.58078835582870203</v>
      </c>
      <c r="F175" s="7">
        <v>0.50974292214130246</v>
      </c>
      <c r="G175" s="7">
        <v>0.73944869745613628</v>
      </c>
      <c r="H175" s="7"/>
      <c r="I175" s="6">
        <f t="shared" si="68"/>
        <v>1</v>
      </c>
      <c r="J175" s="6">
        <f t="shared" si="69"/>
        <v>1</v>
      </c>
      <c r="K175" s="6">
        <f t="shared" si="70"/>
        <v>1</v>
      </c>
      <c r="L175" s="6">
        <f t="shared" si="71"/>
        <v>1</v>
      </c>
      <c r="M175" s="6">
        <f t="shared" si="72"/>
        <v>1</v>
      </c>
      <c r="N175" s="5"/>
      <c r="O175" s="5">
        <v>0.35060000000000002</v>
      </c>
      <c r="P175" s="5">
        <v>0.50590000000000002</v>
      </c>
      <c r="Q175" s="4">
        <v>0.46189999999999998</v>
      </c>
      <c r="R175" s="5">
        <v>0.35909999999999997</v>
      </c>
      <c r="S175" s="5">
        <v>0.57410000000000005</v>
      </c>
      <c r="U175" s="24">
        <v>0.1769</v>
      </c>
      <c r="V175" s="24">
        <v>0.17799999999999999</v>
      </c>
      <c r="W175" s="24">
        <v>0.17749999999999999</v>
      </c>
      <c r="X175" s="24">
        <v>0.1782</v>
      </c>
      <c r="Y175" s="24">
        <v>0.17829999999999999</v>
      </c>
      <c r="AA175" s="7">
        <f t="shared" si="73"/>
        <v>1.5012146692578397E-4</v>
      </c>
      <c r="AB175" s="7">
        <f t="shared" si="74"/>
        <v>1.840385035185203E-2</v>
      </c>
      <c r="AC175" s="7">
        <f t="shared" si="75"/>
        <v>1.4134441151652074E-2</v>
      </c>
      <c r="AD175" s="7">
        <f t="shared" si="76"/>
        <v>2.2693289991270522E-2</v>
      </c>
      <c r="AE175" s="7">
        <f t="shared" si="77"/>
        <v>2.7340191750440872E-2</v>
      </c>
      <c r="AH175" s="7">
        <f t="shared" si="78"/>
        <v>3.4578297511742573E-2</v>
      </c>
      <c r="AI175" s="7">
        <f t="shared" si="79"/>
        <v>0.21488860742104604</v>
      </c>
      <c r="AJ175" s="7">
        <f t="shared" si="80"/>
        <v>0.16264149794701779</v>
      </c>
      <c r="AK175" s="7">
        <f t="shared" si="81"/>
        <v>0.10992070922199372</v>
      </c>
      <c r="AL175" s="7">
        <f t="shared" si="82"/>
        <v>0.31488786065671837</v>
      </c>
      <c r="AO175">
        <v>0.2253</v>
      </c>
      <c r="AP175">
        <v>0.30549999999999999</v>
      </c>
      <c r="AQ175">
        <v>0.3407</v>
      </c>
      <c r="AR175">
        <v>0.36580000000000001</v>
      </c>
      <c r="AS175">
        <v>0.36670000000000003</v>
      </c>
      <c r="AU175" s="11">
        <f t="shared" si="83"/>
        <v>1.8920664555098173E-2</v>
      </c>
      <c r="AV175" s="11">
        <f t="shared" si="84"/>
        <v>0.11293685558718744</v>
      </c>
      <c r="AW175" s="11">
        <f t="shared" si="85"/>
        <v>5.7642418604529441E-2</v>
      </c>
      <c r="AX175" s="11">
        <f t="shared" si="86"/>
        <v>2.0719564834577056E-2</v>
      </c>
      <c r="AY175" s="11">
        <f t="shared" si="87"/>
        <v>0.13894159145524621</v>
      </c>
      <c r="BB175" s="13">
        <f t="shared" si="88"/>
        <v>50.78333687330209</v>
      </c>
      <c r="BC175" s="13">
        <f t="shared" si="89"/>
        <v>0.69621104895838215</v>
      </c>
      <c r="BD175" s="13">
        <f t="shared" si="90"/>
        <v>0.41760226234660119</v>
      </c>
      <c r="BE175" s="13">
        <f t="shared" si="91"/>
        <v>8.4899011874028773E-3</v>
      </c>
      <c r="BF175" s="13"/>
      <c r="BG175" s="13"/>
      <c r="BH175" s="13">
        <f t="shared" si="92"/>
        <v>0.50590000000000002</v>
      </c>
      <c r="BI175" s="13">
        <f t="shared" si="93"/>
        <v>0.64156079150532785</v>
      </c>
      <c r="BJ175" s="13">
        <f t="shared" si="94"/>
        <v>1.840385035185203E-2</v>
      </c>
      <c r="BK175" s="13"/>
      <c r="BM175" s="16">
        <v>0.33931696899661801</v>
      </c>
      <c r="BN175" s="16">
        <v>0.50204054205858395</v>
      </c>
      <c r="BO175" s="16">
        <v>0.41952287242719599</v>
      </c>
      <c r="BP175" s="16">
        <v>0.37476031373532298</v>
      </c>
      <c r="BQ175" s="16">
        <v>0.57002918529631197</v>
      </c>
      <c r="BS175" s="16">
        <f t="shared" si="95"/>
        <v>5.5391682209558453E-4</v>
      </c>
      <c r="BT175" s="16">
        <f t="shared" si="96"/>
        <v>1.9465900005681644E-2</v>
      </c>
      <c r="BU175" s="16">
        <f t="shared" si="97"/>
        <v>2.6006556136721419E-2</v>
      </c>
      <c r="BV175" s="16">
        <f t="shared" si="98"/>
        <v>1.8220304572081999E-2</v>
      </c>
      <c r="BW175" s="16">
        <f t="shared" si="99"/>
        <v>2.870297110047286E-2</v>
      </c>
      <c r="BZ175" s="17"/>
      <c r="CA175" s="17"/>
    </row>
    <row r="176" spans="1:79" x14ac:dyDescent="0.25">
      <c r="A176" s="2">
        <v>56.705106316429273</v>
      </c>
      <c r="B176" s="7">
        <v>3.2451829322326299E-2</v>
      </c>
      <c r="C176" s="7">
        <v>2.20689927538541E-2</v>
      </c>
      <c r="D176" s="7">
        <v>0.25830069069750172</v>
      </c>
      <c r="E176" s="7">
        <v>0.20562956107241867</v>
      </c>
      <c r="F176" s="7">
        <v>2.8443016106467212E-2</v>
      </c>
      <c r="G176" s="7">
        <v>0.30575287274780827</v>
      </c>
      <c r="H176" s="7"/>
      <c r="I176" s="6">
        <f t="shared" si="68"/>
        <v>0</v>
      </c>
      <c r="J176" s="6">
        <f t="shared" si="69"/>
        <v>0</v>
      </c>
      <c r="K176" s="6">
        <f t="shared" si="70"/>
        <v>0</v>
      </c>
      <c r="L176" s="6">
        <f t="shared" si="71"/>
        <v>0</v>
      </c>
      <c r="M176" s="6">
        <f t="shared" si="72"/>
        <v>0</v>
      </c>
      <c r="N176" s="5"/>
      <c r="O176" s="5">
        <v>0.34649999999999997</v>
      </c>
      <c r="P176" s="5">
        <v>0.50960000000000005</v>
      </c>
      <c r="Q176" s="4">
        <v>0.45429999999999998</v>
      </c>
      <c r="R176" s="5">
        <v>0.36070000000000002</v>
      </c>
      <c r="S176" s="5">
        <v>0.57889999999999997</v>
      </c>
      <c r="U176" s="24">
        <v>0.1807</v>
      </c>
      <c r="V176" s="24">
        <v>0.18190000000000001</v>
      </c>
      <c r="W176" s="24">
        <v>0.18140000000000001</v>
      </c>
      <c r="X176" s="24">
        <v>0.1822</v>
      </c>
      <c r="Y176" s="24">
        <v>0.18229999999999999</v>
      </c>
      <c r="AA176" s="7">
        <f t="shared" si="73"/>
        <v>0.10525547846274876</v>
      </c>
      <c r="AB176" s="7">
        <f t="shared" si="74"/>
        <v>6.3151342855912729E-2</v>
      </c>
      <c r="AC176" s="7">
        <f t="shared" si="75"/>
        <v>6.1836987196435947E-2</v>
      </c>
      <c r="AD176" s="7">
        <f t="shared" si="76"/>
        <v>0.11039470334602731</v>
      </c>
      <c r="AE176" s="7">
        <f t="shared" si="77"/>
        <v>7.4609353126125003E-2</v>
      </c>
      <c r="AH176" s="7">
        <f t="shared" si="78"/>
        <v>2.5163796459926793E-2</v>
      </c>
      <c r="AI176" s="7">
        <f t="shared" si="79"/>
        <v>5.8370655390553253E-3</v>
      </c>
      <c r="AJ176" s="7">
        <f t="shared" si="80"/>
        <v>5.8707162976206595E-4</v>
      </c>
      <c r="AK176" s="7">
        <f t="shared" si="81"/>
        <v>2.3641210096036102E-2</v>
      </c>
      <c r="AL176" s="7">
        <f t="shared" si="82"/>
        <v>1.5240611789686545E-2</v>
      </c>
      <c r="AO176">
        <v>0.221</v>
      </c>
      <c r="AP176">
        <v>0.30280000000000001</v>
      </c>
      <c r="AQ176">
        <v>0.3367</v>
      </c>
      <c r="AR176">
        <v>0.37219999999999998</v>
      </c>
      <c r="AS176">
        <v>0.36870000000000003</v>
      </c>
      <c r="AU176" s="11">
        <f t="shared" si="83"/>
        <v>3.9573545643966153E-2</v>
      </c>
      <c r="AV176" s="11">
        <f t="shared" si="84"/>
        <v>1.9801885283994109E-3</v>
      </c>
      <c r="AW176" s="11">
        <f t="shared" si="85"/>
        <v>1.7179459960668827E-2</v>
      </c>
      <c r="AX176" s="11">
        <f t="shared" si="86"/>
        <v>0.11816886397557855</v>
      </c>
      <c r="AY176" s="11">
        <f t="shared" si="87"/>
        <v>3.9623408293036223E-3</v>
      </c>
      <c r="BB176" s="13">
        <f t="shared" si="88"/>
        <v>57.493307294227641</v>
      </c>
      <c r="BC176" s="13">
        <f t="shared" si="89"/>
        <v>0.78820097779836829</v>
      </c>
      <c r="BD176" s="13">
        <f t="shared" si="90"/>
        <v>0.42852743204256155</v>
      </c>
      <c r="BE176" s="13">
        <f t="shared" si="91"/>
        <v>0.16006753987492575</v>
      </c>
      <c r="BF176" s="13"/>
      <c r="BG176" s="13"/>
      <c r="BH176" s="13">
        <f t="shared" si="92"/>
        <v>0.50960000000000005</v>
      </c>
      <c r="BI176" s="13">
        <f t="shared" si="93"/>
        <v>0.25830069069750172</v>
      </c>
      <c r="BJ176" s="13">
        <f t="shared" si="94"/>
        <v>6.3151342855912729E-2</v>
      </c>
      <c r="BK176" s="13"/>
      <c r="BM176" s="16">
        <v>0.33730573384409201</v>
      </c>
      <c r="BN176" s="16">
        <v>0.505178499310312</v>
      </c>
      <c r="BO176" s="16">
        <v>0.41975723620092098</v>
      </c>
      <c r="BP176" s="16">
        <v>0.38034750479639201</v>
      </c>
      <c r="BQ176" s="16">
        <v>0.57299843631939895</v>
      </c>
      <c r="BS176" s="16">
        <f t="shared" si="95"/>
        <v>9.9374202933193698E-2</v>
      </c>
      <c r="BT176" s="16">
        <f t="shared" si="96"/>
        <v>6.0948652385463382E-2</v>
      </c>
      <c r="BU176" s="16">
        <f t="shared" si="97"/>
        <v>4.5850661255937425E-2</v>
      </c>
      <c r="BV176" s="16">
        <f t="shared" si="98"/>
        <v>0.1238367691601174</v>
      </c>
      <c r="BW176" s="16">
        <f t="shared" si="99"/>
        <v>7.1420191248697112E-2</v>
      </c>
      <c r="BZ176" s="17"/>
      <c r="CA176" s="17"/>
    </row>
    <row r="177" spans="1:79" x14ac:dyDescent="0.25">
      <c r="A177" s="2">
        <v>37.905216819287972</v>
      </c>
      <c r="B177" s="7">
        <v>0.21154212614779405</v>
      </c>
      <c r="C177" s="7">
        <v>0.38506122369774176</v>
      </c>
      <c r="D177" s="7">
        <v>0.43639775846729212</v>
      </c>
      <c r="E177" s="7">
        <v>0.46076915397413748</v>
      </c>
      <c r="F177" s="7">
        <v>0.40219127225373658</v>
      </c>
      <c r="G177" s="7">
        <v>0.60934460700377924</v>
      </c>
      <c r="H177" s="7"/>
      <c r="I177" s="6">
        <f t="shared" si="68"/>
        <v>1</v>
      </c>
      <c r="J177" s="6">
        <f t="shared" si="69"/>
        <v>0</v>
      </c>
      <c r="K177" s="6">
        <f t="shared" si="70"/>
        <v>1</v>
      </c>
      <c r="L177" s="6">
        <f t="shared" si="71"/>
        <v>1</v>
      </c>
      <c r="M177" s="6">
        <f t="shared" si="72"/>
        <v>1</v>
      </c>
      <c r="N177" s="5"/>
      <c r="O177" s="5">
        <v>0.35220000000000001</v>
      </c>
      <c r="P177" s="5">
        <v>0.49409999999999998</v>
      </c>
      <c r="Q177" s="4">
        <v>0.4582</v>
      </c>
      <c r="R177" s="5">
        <v>0.35680000000000001</v>
      </c>
      <c r="S177" s="5">
        <v>0.55469999999999997</v>
      </c>
      <c r="U177" s="24">
        <v>0.14979999999999999</v>
      </c>
      <c r="V177" s="24">
        <v>0.14979999999999999</v>
      </c>
      <c r="W177" s="24">
        <v>0.14990000000000001</v>
      </c>
      <c r="X177" s="24">
        <v>0.14979999999999999</v>
      </c>
      <c r="Y177" s="24">
        <v>0.14979999999999999</v>
      </c>
      <c r="AA177" s="7">
        <f t="shared" si="73"/>
        <v>1.0798600229130239E-3</v>
      </c>
      <c r="AB177" s="7">
        <f t="shared" si="74"/>
        <v>3.3295486778989565E-3</v>
      </c>
      <c r="AC177" s="7">
        <f t="shared" si="75"/>
        <v>6.6005521428264257E-6</v>
      </c>
      <c r="AD177" s="7">
        <f t="shared" si="76"/>
        <v>2.0603675968128353E-3</v>
      </c>
      <c r="AE177" s="7">
        <f t="shared" si="77"/>
        <v>2.9860330745974822E-3</v>
      </c>
      <c r="AH177" s="7">
        <f t="shared" si="78"/>
        <v>5.5347843375758897E-2</v>
      </c>
      <c r="AI177" s="7">
        <f t="shared" si="79"/>
        <v>8.2138275158476312E-2</v>
      </c>
      <c r="AJ177" s="7">
        <f t="shared" si="80"/>
        <v>9.6639630892596015E-2</v>
      </c>
      <c r="AK177" s="7">
        <f t="shared" si="81"/>
        <v>6.3701354309859778E-2</v>
      </c>
      <c r="AL177" s="7">
        <f t="shared" si="82"/>
        <v>0.21118124582625791</v>
      </c>
      <c r="AO177">
        <v>0.24890000000000001</v>
      </c>
      <c r="AP177">
        <v>0.32740000000000002</v>
      </c>
      <c r="AQ177">
        <v>0.35809999999999997</v>
      </c>
      <c r="AR177">
        <v>0.33460000000000001</v>
      </c>
      <c r="AS177">
        <v>0.36030000000000001</v>
      </c>
      <c r="AU177" s="11">
        <f t="shared" si="83"/>
        <v>1.8539878838866469E-2</v>
      </c>
      <c r="AV177" s="11">
        <f t="shared" si="84"/>
        <v>1.1880511350894145E-2</v>
      </c>
      <c r="AW177" s="11">
        <f t="shared" si="85"/>
        <v>1.0540955177765154E-2</v>
      </c>
      <c r="AX177" s="11">
        <f t="shared" si="86"/>
        <v>4.5685800848787386E-3</v>
      </c>
      <c r="AY177" s="11">
        <f t="shared" si="87"/>
        <v>6.202321627766684E-2</v>
      </c>
      <c r="BB177" s="13">
        <f t="shared" si="88"/>
        <v>38.432099333076074</v>
      </c>
      <c r="BC177" s="13">
        <f t="shared" si="89"/>
        <v>0.52688251378810236</v>
      </c>
      <c r="BD177" s="13">
        <f t="shared" si="90"/>
        <v>0.39749198501046346</v>
      </c>
      <c r="BE177" s="13">
        <f t="shared" si="91"/>
        <v>2.2083300594789482E-5</v>
      </c>
      <c r="BF177" s="13"/>
      <c r="BG177" s="13"/>
      <c r="BH177" s="13">
        <f t="shared" si="92"/>
        <v>0.49409999999999998</v>
      </c>
      <c r="BI177" s="13">
        <f t="shared" si="93"/>
        <v>0.43639775846729212</v>
      </c>
      <c r="BJ177" s="13">
        <f t="shared" si="94"/>
        <v>3.3295486778989565E-3</v>
      </c>
      <c r="BK177" s="13"/>
      <c r="BM177" s="16">
        <v>0.34486899208573302</v>
      </c>
      <c r="BN177" s="16">
        <v>0.49337819788049497</v>
      </c>
      <c r="BO177" s="16">
        <v>0.41887591024510601</v>
      </c>
      <c r="BP177" s="16">
        <v>0.35933684933564902</v>
      </c>
      <c r="BQ177" s="16">
        <v>0.561832555371237</v>
      </c>
      <c r="BS177" s="16">
        <f t="shared" si="95"/>
        <v>1.6154154819533551E-3</v>
      </c>
      <c r="BT177" s="16">
        <f t="shared" si="96"/>
        <v>3.2467704757216812E-3</v>
      </c>
      <c r="BU177" s="16">
        <f t="shared" si="97"/>
        <v>1.7550438701400346E-3</v>
      </c>
      <c r="BV177" s="16">
        <f t="shared" si="98"/>
        <v>1.8365015636423077E-3</v>
      </c>
      <c r="BW177" s="16">
        <f t="shared" si="99"/>
        <v>2.2573950503333596E-3</v>
      </c>
      <c r="BZ177" s="17"/>
      <c r="CA177" s="17"/>
    </row>
    <row r="178" spans="1:79" x14ac:dyDescent="0.25">
      <c r="A178" s="2">
        <v>44.806769733293059</v>
      </c>
      <c r="B178" s="7">
        <v>5.456074828751422E-2</v>
      </c>
      <c r="C178" s="7">
        <v>0.3844771756407927</v>
      </c>
      <c r="D178" s="7">
        <v>0.47240667666260083</v>
      </c>
      <c r="E178" s="7">
        <v>0.50533863609404583</v>
      </c>
      <c r="F178" s="7">
        <v>0.3602084143570955</v>
      </c>
      <c r="G178" s="7">
        <v>0.55022132472741747</v>
      </c>
      <c r="H178" s="7"/>
      <c r="I178" s="6">
        <f t="shared" si="68"/>
        <v>1</v>
      </c>
      <c r="J178" s="6">
        <f t="shared" si="69"/>
        <v>0</v>
      </c>
      <c r="K178" s="6">
        <f t="shared" si="70"/>
        <v>1</v>
      </c>
      <c r="L178" s="6">
        <f t="shared" si="71"/>
        <v>1</v>
      </c>
      <c r="M178" s="6">
        <f t="shared" si="72"/>
        <v>1</v>
      </c>
      <c r="N178" s="5"/>
      <c r="O178" s="5">
        <v>0.34899999999999998</v>
      </c>
      <c r="P178" s="5">
        <v>0.50790000000000002</v>
      </c>
      <c r="Q178" s="4">
        <v>0.45910000000000001</v>
      </c>
      <c r="R178" s="5">
        <v>0.35980000000000001</v>
      </c>
      <c r="S178" s="5">
        <v>0.57689999999999997</v>
      </c>
      <c r="U178" s="24">
        <v>0.1792</v>
      </c>
      <c r="V178" s="24">
        <v>0.18029999999999999</v>
      </c>
      <c r="W178" s="24">
        <v>0.1799</v>
      </c>
      <c r="X178" s="24">
        <v>0.18060000000000001</v>
      </c>
      <c r="Y178" s="24">
        <v>0.1807</v>
      </c>
      <c r="AA178" s="7">
        <f t="shared" si="73"/>
        <v>1.2586299914476567E-3</v>
      </c>
      <c r="AB178" s="7">
        <f t="shared" si="74"/>
        <v>1.2597760015331657E-3</v>
      </c>
      <c r="AC178" s="7">
        <f t="shared" si="75"/>
        <v>2.1380114678375976E-3</v>
      </c>
      <c r="AD178" s="7">
        <f t="shared" si="76"/>
        <v>1.668022870817207E-7</v>
      </c>
      <c r="AE178" s="7">
        <f t="shared" si="77"/>
        <v>7.1175171429990476E-4</v>
      </c>
      <c r="AH178" s="7">
        <f t="shared" si="78"/>
        <v>4.2138718839060854E-2</v>
      </c>
      <c r="AI178" s="7">
        <f t="shared" si="79"/>
        <v>8.5326310550869228E-2</v>
      </c>
      <c r="AJ178" s="7">
        <f t="shared" si="80"/>
        <v>0.1059103058627528</v>
      </c>
      <c r="AK178" s="7">
        <f t="shared" si="81"/>
        <v>3.2259182507870104E-2</v>
      </c>
      <c r="AL178" s="7">
        <f t="shared" si="82"/>
        <v>0.13654600942830553</v>
      </c>
      <c r="AO178">
        <v>0.22270000000000001</v>
      </c>
      <c r="AP178">
        <v>0.30380000000000001</v>
      </c>
      <c r="AQ178">
        <v>0.33839999999999998</v>
      </c>
      <c r="AR178">
        <v>0.36959999999999998</v>
      </c>
      <c r="AS178">
        <v>0.36770000000000003</v>
      </c>
      <c r="AU178" s="11">
        <f t="shared" si="83"/>
        <v>2.6171854558311888E-2</v>
      </c>
      <c r="AV178" s="11">
        <f t="shared" si="84"/>
        <v>2.8428211415206819E-2</v>
      </c>
      <c r="AW178" s="11">
        <f t="shared" si="85"/>
        <v>2.786850822094027E-2</v>
      </c>
      <c r="AX178" s="11">
        <f t="shared" si="86"/>
        <v>8.8201880888009689E-5</v>
      </c>
      <c r="AY178" s="11">
        <f t="shared" si="87"/>
        <v>3.3314033980251366E-2</v>
      </c>
      <c r="BB178" s="13">
        <f t="shared" si="88"/>
        <v>45.429583832585834</v>
      </c>
      <c r="BC178" s="13">
        <f t="shared" si="89"/>
        <v>0.62281409929277487</v>
      </c>
      <c r="BD178" s="13">
        <f t="shared" si="90"/>
        <v>0.40888528495163595</v>
      </c>
      <c r="BE178" s="13">
        <f t="shared" si="91"/>
        <v>2.3694377308776373E-3</v>
      </c>
      <c r="BF178" s="13"/>
      <c r="BG178" s="13"/>
      <c r="BH178" s="13">
        <f t="shared" si="92"/>
        <v>0.50790000000000002</v>
      </c>
      <c r="BI178" s="13">
        <f t="shared" si="93"/>
        <v>0.47240667666260083</v>
      </c>
      <c r="BJ178" s="13">
        <f t="shared" si="94"/>
        <v>1.2597760015331657E-3</v>
      </c>
      <c r="BK178" s="13"/>
      <c r="BM178" s="16">
        <v>0.33823952159347898</v>
      </c>
      <c r="BN178" s="16">
        <v>0.50372159058629495</v>
      </c>
      <c r="BO178" s="16">
        <v>0.41964842444883499</v>
      </c>
      <c r="BP178" s="16">
        <v>0.37775345180375303</v>
      </c>
      <c r="BQ178" s="16">
        <v>0.57161985548725103</v>
      </c>
      <c r="BS178" s="16">
        <f t="shared" si="95"/>
        <v>2.1379206517990672E-3</v>
      </c>
      <c r="BT178" s="16">
        <f t="shared" si="96"/>
        <v>9.8062383404837195E-4</v>
      </c>
      <c r="BU178" s="16">
        <f t="shared" si="97"/>
        <v>7.3428123718010281E-3</v>
      </c>
      <c r="BV178" s="16">
        <f t="shared" si="98"/>
        <v>3.0782833900461497E-4</v>
      </c>
      <c r="BW178" s="16">
        <f t="shared" si="99"/>
        <v>4.5789711867954289E-4</v>
      </c>
      <c r="BZ178" s="17"/>
      <c r="CA178" s="17"/>
    </row>
    <row r="179" spans="1:79" x14ac:dyDescent="0.25">
      <c r="A179" s="2">
        <v>27.403928249795932</v>
      </c>
      <c r="B179" s="7">
        <v>0.10111865835807099</v>
      </c>
      <c r="C179" s="7">
        <v>0.20230537967425358</v>
      </c>
      <c r="D179" s="7">
        <v>0.3492581523987085</v>
      </c>
      <c r="E179" s="7">
        <v>0.27051933766872771</v>
      </c>
      <c r="F179" s="7">
        <v>0.25610558922221249</v>
      </c>
      <c r="G179" s="7">
        <v>0.51849204375603863</v>
      </c>
      <c r="H179" s="7"/>
      <c r="I179" s="6">
        <f t="shared" si="68"/>
        <v>0</v>
      </c>
      <c r="J179" s="6">
        <f t="shared" si="69"/>
        <v>0</v>
      </c>
      <c r="K179" s="6">
        <f t="shared" si="70"/>
        <v>0</v>
      </c>
      <c r="L179" s="6">
        <f t="shared" si="71"/>
        <v>0</v>
      </c>
      <c r="M179" s="6">
        <f t="shared" si="72"/>
        <v>0</v>
      </c>
      <c r="N179" s="5"/>
      <c r="O179" s="5">
        <v>0.35120000000000001</v>
      </c>
      <c r="P179" s="5">
        <v>0.50409999999999999</v>
      </c>
      <c r="Q179" s="4">
        <v>0.4627</v>
      </c>
      <c r="R179" s="5">
        <v>0.35870000000000002</v>
      </c>
      <c r="S179" s="5">
        <v>0.57150000000000001</v>
      </c>
      <c r="U179" s="24">
        <v>0.1744</v>
      </c>
      <c r="V179" s="24">
        <v>0.1754</v>
      </c>
      <c r="W179" s="24">
        <v>0.17499999999999999</v>
      </c>
      <c r="X179" s="24">
        <v>0.17560000000000001</v>
      </c>
      <c r="Y179" s="24">
        <v>0.1757</v>
      </c>
      <c r="AA179" s="7">
        <f t="shared" si="73"/>
        <v>2.2169607961948182E-2</v>
      </c>
      <c r="AB179" s="7">
        <f t="shared" si="74"/>
        <v>2.3975997768581579E-2</v>
      </c>
      <c r="AC179" s="7">
        <f t="shared" si="75"/>
        <v>3.6933406974086501E-2</v>
      </c>
      <c r="AD179" s="7">
        <f t="shared" si="76"/>
        <v>1.0525613122841405E-2</v>
      </c>
      <c r="AE179" s="7">
        <f t="shared" si="77"/>
        <v>2.8098434251617238E-3</v>
      </c>
      <c r="AH179" s="7">
        <f t="shared" si="78"/>
        <v>7.7871021476424475E-4</v>
      </c>
      <c r="AI179" s="7">
        <f t="shared" si="79"/>
        <v>3.022665715549255E-2</v>
      </c>
      <c r="AJ179" s="7">
        <f t="shared" si="80"/>
        <v>9.1239438686724263E-3</v>
      </c>
      <c r="AK179" s="7">
        <f t="shared" si="81"/>
        <v>6.4811498960156153E-3</v>
      </c>
      <c r="AL179" s="7">
        <f t="shared" si="82"/>
        <v>0.11750638526244193</v>
      </c>
      <c r="AO179">
        <v>0.2281</v>
      </c>
      <c r="AP179">
        <v>0.3075</v>
      </c>
      <c r="AQ179">
        <v>0.34289999999999998</v>
      </c>
      <c r="AR179">
        <v>0.36199999999999999</v>
      </c>
      <c r="AS179">
        <v>0.36559999999999998</v>
      </c>
      <c r="AU179" s="11">
        <f t="shared" si="83"/>
        <v>6.6536243774941036E-4</v>
      </c>
      <c r="AV179" s="11">
        <f t="shared" si="84"/>
        <v>1.7437432917537647E-3</v>
      </c>
      <c r="AW179" s="11">
        <f t="shared" si="85"/>
        <v>5.238960279513657E-3</v>
      </c>
      <c r="AX179" s="11">
        <f t="shared" si="86"/>
        <v>1.1213626233974797E-2</v>
      </c>
      <c r="AY179" s="11">
        <f t="shared" si="87"/>
        <v>2.337597704389844E-2</v>
      </c>
      <c r="BB179" s="13">
        <f t="shared" si="88"/>
        <v>27.784842852468095</v>
      </c>
      <c r="BC179" s="13">
        <f t="shared" si="89"/>
        <v>0.38091460267216348</v>
      </c>
      <c r="BD179" s="13">
        <f t="shared" si="90"/>
        <v>0.38015612858339232</v>
      </c>
      <c r="BE179" s="13">
        <f t="shared" si="91"/>
        <v>1.5388536315799624E-2</v>
      </c>
      <c r="BF179" s="13"/>
      <c r="BG179" s="13"/>
      <c r="BH179" s="13">
        <f t="shared" si="92"/>
        <v>0.50409999999999999</v>
      </c>
      <c r="BI179" s="13">
        <f t="shared" si="93"/>
        <v>0.3492581523987085</v>
      </c>
      <c r="BJ179" s="13">
        <f t="shared" si="94"/>
        <v>2.3975997768581579E-2</v>
      </c>
      <c r="BK179" s="13"/>
      <c r="BM179" s="16">
        <v>0.340204278622732</v>
      </c>
      <c r="BN179" s="16">
        <v>0.50065614915340995</v>
      </c>
      <c r="BO179" s="16">
        <v>0.41941947664467</v>
      </c>
      <c r="BP179" s="16">
        <v>0.372295376502498</v>
      </c>
      <c r="BQ179" s="16">
        <v>0.56871922160965604</v>
      </c>
      <c r="BS179" s="16">
        <f t="shared" si="95"/>
        <v>1.9016106331202664E-2</v>
      </c>
      <c r="BT179" s="16">
        <f t="shared" si="96"/>
        <v>2.2921353421336589E-2</v>
      </c>
      <c r="BU179" s="16">
        <f t="shared" si="97"/>
        <v>2.2171251387054926E-2</v>
      </c>
      <c r="BV179" s="16">
        <f t="shared" si="98"/>
        <v>1.3500066668237996E-2</v>
      </c>
      <c r="BW179" s="16">
        <f t="shared" si="99"/>
        <v>2.5227693951389153E-3</v>
      </c>
      <c r="BZ179" s="17"/>
      <c r="CA179" s="17"/>
    </row>
    <row r="180" spans="1:79" x14ac:dyDescent="0.25">
      <c r="A180" s="2">
        <v>44.426112310181239</v>
      </c>
      <c r="B180" s="7">
        <v>6.0059830138184833E-2</v>
      </c>
      <c r="C180" s="7">
        <v>0.49227223259730279</v>
      </c>
      <c r="D180" s="7">
        <v>0.5047153949384916</v>
      </c>
      <c r="E180" s="7">
        <v>0.50698423473809717</v>
      </c>
      <c r="F180" s="7">
        <v>0.4421018602046925</v>
      </c>
      <c r="G180" s="7">
        <v>0.58374495308868068</v>
      </c>
      <c r="H180" s="7"/>
      <c r="I180" s="6">
        <f t="shared" si="68"/>
        <v>1</v>
      </c>
      <c r="J180" s="6">
        <f t="shared" si="69"/>
        <v>0</v>
      </c>
      <c r="K180" s="6">
        <f t="shared" si="70"/>
        <v>1</v>
      </c>
      <c r="L180" s="6">
        <f t="shared" si="71"/>
        <v>1</v>
      </c>
      <c r="M180" s="6">
        <f t="shared" si="72"/>
        <v>1</v>
      </c>
      <c r="N180" s="5"/>
      <c r="O180" s="5">
        <v>0.34949999999999998</v>
      </c>
      <c r="P180" s="5">
        <v>0.50749999999999995</v>
      </c>
      <c r="Q180" s="4">
        <v>0.45989999999999998</v>
      </c>
      <c r="R180" s="5">
        <v>0.35970000000000002</v>
      </c>
      <c r="S180" s="5">
        <v>0.57630000000000003</v>
      </c>
      <c r="U180" s="24">
        <v>0.1787</v>
      </c>
      <c r="V180" s="24">
        <v>0.1799</v>
      </c>
      <c r="W180" s="24">
        <v>0.1794</v>
      </c>
      <c r="X180" s="24">
        <v>0.1802</v>
      </c>
      <c r="Y180" s="24">
        <v>0.1802</v>
      </c>
      <c r="AA180" s="7">
        <f t="shared" si="73"/>
        <v>2.0383910400818338E-2</v>
      </c>
      <c r="AB180" s="7">
        <f t="shared" si="74"/>
        <v>7.7540253485779194E-6</v>
      </c>
      <c r="AC180" s="7">
        <f t="shared" si="75"/>
        <v>2.2169251608722389E-3</v>
      </c>
      <c r="AD180" s="7">
        <f t="shared" si="76"/>
        <v>6.7900665651936818E-3</v>
      </c>
      <c r="AE180" s="7">
        <f t="shared" si="77"/>
        <v>5.5427326492655553E-5</v>
      </c>
      <c r="AH180" s="7">
        <f t="shared" si="78"/>
        <v>9.8327545056056981E-2</v>
      </c>
      <c r="AI180" s="7">
        <f t="shared" si="79"/>
        <v>0.10550504078904828</v>
      </c>
      <c r="AJ180" s="7">
        <f t="shared" si="80"/>
        <v>0.10731143084894475</v>
      </c>
      <c r="AK180" s="7">
        <f t="shared" si="81"/>
        <v>6.8592584378678309E-2</v>
      </c>
      <c r="AL180" s="7">
        <f t="shared" si="82"/>
        <v>0.16284852916334547</v>
      </c>
      <c r="AO180">
        <v>0.22320000000000001</v>
      </c>
      <c r="AP180">
        <v>0.30420000000000003</v>
      </c>
      <c r="AQ180">
        <v>0.33879999999999999</v>
      </c>
      <c r="AR180">
        <v>0.36890000000000001</v>
      </c>
      <c r="AS180">
        <v>0.36749999999999999</v>
      </c>
      <c r="AU180" s="11">
        <f t="shared" si="83"/>
        <v>7.2399866354897008E-2</v>
      </c>
      <c r="AV180" s="11">
        <f t="shared" si="84"/>
        <v>4.0206423607339253E-2</v>
      </c>
      <c r="AW180" s="11">
        <f t="shared" si="85"/>
        <v>2.8285936814439375E-2</v>
      </c>
      <c r="AX180" s="11">
        <f t="shared" si="86"/>
        <v>5.3585123374273423E-3</v>
      </c>
      <c r="AY180" s="11">
        <f t="shared" si="87"/>
        <v>4.6761879736325715E-2</v>
      </c>
      <c r="BB180" s="13">
        <f t="shared" si="88"/>
        <v>45.043635271292757</v>
      </c>
      <c r="BC180" s="13">
        <f t="shared" si="89"/>
        <v>0.6175229611115185</v>
      </c>
      <c r="BD180" s="13">
        <f t="shared" si="90"/>
        <v>0.40825688374246061</v>
      </c>
      <c r="BE180" s="13">
        <f t="shared" si="91"/>
        <v>1.1454824317290307E-3</v>
      </c>
      <c r="BF180" s="13"/>
      <c r="BG180" s="13"/>
      <c r="BH180" s="13">
        <f t="shared" si="92"/>
        <v>0.50749999999999995</v>
      </c>
      <c r="BI180" s="13">
        <f t="shared" si="93"/>
        <v>0.5047153949384916</v>
      </c>
      <c r="BJ180" s="13">
        <f t="shared" si="94"/>
        <v>7.7540253485779194E-6</v>
      </c>
      <c r="BK180" s="13"/>
      <c r="BM180" s="16">
        <v>0.33847191220984202</v>
      </c>
      <c r="BN180" s="16">
        <v>0.50335901149208295</v>
      </c>
      <c r="BO180" s="16">
        <v>0.41962134460103001</v>
      </c>
      <c r="BP180" s="16">
        <v>0.37710787300468002</v>
      </c>
      <c r="BQ180" s="16">
        <v>0.57127676975979402</v>
      </c>
      <c r="BS180" s="16">
        <f t="shared" si="95"/>
        <v>2.3654538551285582E-2</v>
      </c>
      <c r="BT180" s="16">
        <f t="shared" si="96"/>
        <v>1.839776053691404E-6</v>
      </c>
      <c r="BU180" s="16">
        <f t="shared" si="97"/>
        <v>7.6322745731012666E-3</v>
      </c>
      <c r="BV180" s="16">
        <f t="shared" si="98"/>
        <v>4.2242183721553864E-3</v>
      </c>
      <c r="BW180" s="16">
        <f t="shared" si="99"/>
        <v>1.5545559552272728E-4</v>
      </c>
      <c r="BZ180" s="17"/>
      <c r="CA180" s="17"/>
    </row>
    <row r="181" spans="1:79" x14ac:dyDescent="0.25">
      <c r="A181" s="2">
        <v>32.21485744175245</v>
      </c>
      <c r="B181" s="7">
        <v>5.7001067934033742E-2</v>
      </c>
      <c r="C181" s="7">
        <v>0.49043948715362828</v>
      </c>
      <c r="D181" s="7">
        <v>0.74964615645524535</v>
      </c>
      <c r="E181" s="7">
        <v>0.77475747411442808</v>
      </c>
      <c r="F181" s="7">
        <v>0.81127697986813274</v>
      </c>
      <c r="G181" s="7">
        <v>1</v>
      </c>
      <c r="H181" s="7"/>
      <c r="I181" s="6">
        <f t="shared" si="68"/>
        <v>1</v>
      </c>
      <c r="J181" s="6">
        <f t="shared" si="69"/>
        <v>1</v>
      </c>
      <c r="K181" s="6">
        <f t="shared" si="70"/>
        <v>1</v>
      </c>
      <c r="L181" s="6">
        <f t="shared" si="71"/>
        <v>1</v>
      </c>
      <c r="M181" s="6">
        <f t="shared" si="72"/>
        <v>1</v>
      </c>
      <c r="N181" s="5"/>
      <c r="O181" s="5">
        <v>0.34920000000000001</v>
      </c>
      <c r="P181" s="5">
        <v>0.50770000000000004</v>
      </c>
      <c r="Q181" s="4">
        <v>0.45939999999999998</v>
      </c>
      <c r="R181" s="5">
        <v>0.35980000000000001</v>
      </c>
      <c r="S181" s="5">
        <v>0.5766</v>
      </c>
      <c r="U181" s="24">
        <v>0.17899999999999999</v>
      </c>
      <c r="V181" s="24">
        <v>0.1802</v>
      </c>
      <c r="W181" s="24">
        <v>0.1797</v>
      </c>
      <c r="X181" s="24">
        <v>0.1804</v>
      </c>
      <c r="Y181" s="24">
        <v>0.18049999999999999</v>
      </c>
      <c r="AA181" s="7">
        <f t="shared" si="73"/>
        <v>1.9948592731419926E-2</v>
      </c>
      <c r="AB181" s="7">
        <f t="shared" si="74"/>
        <v>5.8537942623466038E-2</v>
      </c>
      <c r="AC181" s="7">
        <f t="shared" si="75"/>
        <v>9.9450336479832188E-2</v>
      </c>
      <c r="AD181" s="7">
        <f t="shared" si="76"/>
        <v>0.20383146335085034</v>
      </c>
      <c r="AE181" s="7">
        <f t="shared" si="77"/>
        <v>0.17926755999999999</v>
      </c>
      <c r="AH181" s="7">
        <f t="shared" si="78"/>
        <v>9.6994554158515003E-2</v>
      </c>
      <c r="AI181" s="7">
        <f t="shared" si="79"/>
        <v>0.32426892510165173</v>
      </c>
      <c r="AJ181" s="7">
        <f t="shared" si="80"/>
        <v>0.3540933974994433</v>
      </c>
      <c r="AK181" s="7">
        <f t="shared" si="81"/>
        <v>0.39800576372753638</v>
      </c>
      <c r="AL181" s="7">
        <f t="shared" si="82"/>
        <v>0.67158024999999999</v>
      </c>
      <c r="AO181">
        <v>0.22289999999999999</v>
      </c>
      <c r="AP181">
        <v>0.30399999999999999</v>
      </c>
      <c r="AQ181">
        <v>0.33850000000000002</v>
      </c>
      <c r="AR181">
        <v>0.36940000000000001</v>
      </c>
      <c r="AS181">
        <v>0.36770000000000003</v>
      </c>
      <c r="AU181" s="11">
        <f t="shared" si="83"/>
        <v>7.1577377186426441E-2</v>
      </c>
      <c r="AV181" s="11">
        <f t="shared" si="84"/>
        <v>0.19860049676333302</v>
      </c>
      <c r="AW181" s="11">
        <f t="shared" si="85"/>
        <v>0.19032058372070088</v>
      </c>
      <c r="AX181" s="11">
        <f t="shared" si="86"/>
        <v>0.19525526533738219</v>
      </c>
      <c r="AY181" s="11">
        <f t="shared" si="87"/>
        <v>0.39980328999999998</v>
      </c>
      <c r="BB181" s="13">
        <f t="shared" si="88"/>
        <v>32.66264396019281</v>
      </c>
      <c r="BC181" s="13">
        <f t="shared" si="89"/>
        <v>0.44778651844035977</v>
      </c>
      <c r="BD181" s="13">
        <f t="shared" si="90"/>
        <v>0.38809816133495956</v>
      </c>
      <c r="BE181" s="13">
        <f t="shared" si="91"/>
        <v>0.17908031245513231</v>
      </c>
      <c r="BF181" s="13"/>
      <c r="BG181" s="13"/>
      <c r="BH181" s="13">
        <f t="shared" si="92"/>
        <v>0.50770000000000004</v>
      </c>
      <c r="BI181" s="13">
        <f t="shared" si="93"/>
        <v>0.74964615645524535</v>
      </c>
      <c r="BJ181" s="13">
        <f t="shared" si="94"/>
        <v>5.8537942623466038E-2</v>
      </c>
      <c r="BK181" s="13"/>
      <c r="BM181" s="16">
        <v>0.33834092840789198</v>
      </c>
      <c r="BN181" s="16">
        <v>0.503563374254275</v>
      </c>
      <c r="BO181" s="16">
        <v>0.41963660778797401</v>
      </c>
      <c r="BP181" s="16">
        <v>0.37747174469143002</v>
      </c>
      <c r="BQ181" s="16">
        <v>0.57147014535163398</v>
      </c>
      <c r="BS181" s="16">
        <f t="shared" si="95"/>
        <v>2.3133971572530197E-2</v>
      </c>
      <c r="BT181" s="16">
        <f t="shared" si="96"/>
        <v>6.0556735695770213E-2</v>
      </c>
      <c r="BU181" s="16">
        <f t="shared" si="97"/>
        <v>0.12611082970045126</v>
      </c>
      <c r="BV181" s="16">
        <f t="shared" si="98"/>
        <v>0.18818698206671436</v>
      </c>
      <c r="BW181" s="16">
        <f t="shared" si="99"/>
        <v>0.1836378363249497</v>
      </c>
      <c r="BZ181" s="17"/>
      <c r="CA181" s="17"/>
    </row>
    <row r="182" spans="1:79" x14ac:dyDescent="0.25">
      <c r="A182" s="2">
        <v>47.774415507577842</v>
      </c>
      <c r="B182" s="7">
        <v>1.8433033208534368E-2</v>
      </c>
      <c r="C182" s="7">
        <v>0.45375971462893161</v>
      </c>
      <c r="D182" s="7">
        <v>0.48394734411514778</v>
      </c>
      <c r="E182" s="7">
        <v>0.42480707751138858</v>
      </c>
      <c r="F182" s="7">
        <v>0.32357200645675083</v>
      </c>
      <c r="G182" s="7">
        <v>0.5718255311538244</v>
      </c>
      <c r="H182" s="7"/>
      <c r="I182" s="6">
        <f t="shared" si="68"/>
        <v>1</v>
      </c>
      <c r="J182" s="6">
        <f t="shared" si="69"/>
        <v>0</v>
      </c>
      <c r="K182" s="6">
        <f t="shared" si="70"/>
        <v>1</v>
      </c>
      <c r="L182" s="6">
        <f t="shared" si="71"/>
        <v>0</v>
      </c>
      <c r="M182" s="6">
        <f t="shared" si="72"/>
        <v>1</v>
      </c>
      <c r="N182" s="5"/>
      <c r="O182" s="5">
        <v>0.34360000000000002</v>
      </c>
      <c r="P182" s="5">
        <v>0.51060000000000005</v>
      </c>
      <c r="Q182" s="4">
        <v>0.44979999999999998</v>
      </c>
      <c r="R182" s="5">
        <v>0.36159999999999998</v>
      </c>
      <c r="S182" s="5">
        <v>0.57999999999999996</v>
      </c>
      <c r="U182" s="24">
        <v>0.18149999999999999</v>
      </c>
      <c r="V182" s="24">
        <v>0.1827</v>
      </c>
      <c r="W182" s="24">
        <v>0.1822</v>
      </c>
      <c r="X182" s="24">
        <v>0.183</v>
      </c>
      <c r="Y182" s="24">
        <v>0.183</v>
      </c>
      <c r="AA182" s="7">
        <f t="shared" si="73"/>
        <v>1.2135162727127646E-2</v>
      </c>
      <c r="AB182" s="7">
        <f t="shared" si="74"/>
        <v>7.1036406571635044E-4</v>
      </c>
      <c r="AC182" s="7">
        <f t="shared" si="75"/>
        <v>6.2464617452173752E-4</v>
      </c>
      <c r="AD182" s="7">
        <f t="shared" si="76"/>
        <v>1.4461282929253991E-3</v>
      </c>
      <c r="AE182" s="7">
        <f t="shared" si="77"/>
        <v>6.6821940917094865E-5</v>
      </c>
      <c r="AH182" s="7">
        <f t="shared" si="78"/>
        <v>7.4125352209827286E-2</v>
      </c>
      <c r="AI182" s="7">
        <f t="shared" si="79"/>
        <v>9.0749962336430248E-2</v>
      </c>
      <c r="AJ182" s="7">
        <f t="shared" si="80"/>
        <v>5.8858194058616906E-2</v>
      </c>
      <c r="AK182" s="7">
        <f t="shared" si="81"/>
        <v>1.9760488999276796E-2</v>
      </c>
      <c r="AL182" s="7">
        <f t="shared" si="82"/>
        <v>0.15118529367705366</v>
      </c>
      <c r="AO182">
        <v>0.22009999999999999</v>
      </c>
      <c r="AP182">
        <v>0.3024</v>
      </c>
      <c r="AQ182">
        <v>0.33579999999999999</v>
      </c>
      <c r="AR182">
        <v>0.3735</v>
      </c>
      <c r="AS182">
        <v>0.36930000000000002</v>
      </c>
      <c r="AU182" s="11">
        <f t="shared" si="83"/>
        <v>5.4596862240473762E-2</v>
      </c>
      <c r="AV182" s="11">
        <f t="shared" si="84"/>
        <v>3.2959438155263886E-2</v>
      </c>
      <c r="AW182" s="11">
        <f t="shared" si="85"/>
        <v>7.9222598471183365E-3</v>
      </c>
      <c r="AX182" s="11">
        <f t="shared" si="86"/>
        <v>2.4928045392547311E-3</v>
      </c>
      <c r="AY182" s="11">
        <f t="shared" si="87"/>
        <v>4.1016590769138689E-2</v>
      </c>
      <c r="BB182" s="13">
        <f t="shared" si="88"/>
        <v>48.438479883133176</v>
      </c>
      <c r="BC182" s="13">
        <f t="shared" si="89"/>
        <v>0.66406437555533415</v>
      </c>
      <c r="BD182" s="13">
        <f t="shared" si="90"/>
        <v>0.4137843676431513</v>
      </c>
      <c r="BE182" s="13">
        <f t="shared" si="91"/>
        <v>8.1382701108255739E-3</v>
      </c>
      <c r="BF182" s="13"/>
      <c r="BG182" s="13"/>
      <c r="BH182" s="13">
        <f t="shared" si="92"/>
        <v>0.51060000000000005</v>
      </c>
      <c r="BI182" s="13">
        <f t="shared" si="93"/>
        <v>0.48394734411514778</v>
      </c>
      <c r="BJ182" s="13">
        <f t="shared" si="94"/>
        <v>7.1036406571635044E-4</v>
      </c>
      <c r="BK182" s="13"/>
      <c r="BM182" s="16">
        <v>0.33670996880941501</v>
      </c>
      <c r="BN182" s="16">
        <v>0.50610802026092805</v>
      </c>
      <c r="BO182" s="16">
        <v>0.419826659083474</v>
      </c>
      <c r="BP182" s="16">
        <v>0.38200253408128898</v>
      </c>
      <c r="BQ182" s="16">
        <v>0.57387798336615303</v>
      </c>
      <c r="BS182" s="16">
        <f t="shared" si="95"/>
        <v>1.3700642996413446E-2</v>
      </c>
      <c r="BT182" s="16">
        <f t="shared" si="96"/>
        <v>4.9109556723815455E-4</v>
      </c>
      <c r="BU182" s="16">
        <f t="shared" si="97"/>
        <v>2.4804567717111127E-5</v>
      </c>
      <c r="BV182" s="16">
        <f t="shared" si="98"/>
        <v>3.4141265584819161E-3</v>
      </c>
      <c r="BW182" s="16">
        <f t="shared" si="99"/>
        <v>4.2125600838927162E-6</v>
      </c>
      <c r="BZ182" s="17"/>
      <c r="CA182" s="17"/>
    </row>
    <row r="183" spans="1:79" x14ac:dyDescent="0.25">
      <c r="A183" s="2">
        <v>55.087681585549262</v>
      </c>
      <c r="B183" s="7">
        <v>0.63168141302464365</v>
      </c>
      <c r="C183" s="7">
        <v>0.45538654480277563</v>
      </c>
      <c r="D183" s="7">
        <v>0.3895717075418958</v>
      </c>
      <c r="E183" s="7">
        <v>0.45039034573908288</v>
      </c>
      <c r="F183" s="7">
        <v>0.2500078362736628</v>
      </c>
      <c r="G183" s="7">
        <v>0.45045671418518252</v>
      </c>
      <c r="H183" s="7"/>
      <c r="I183" s="6">
        <f t="shared" si="68"/>
        <v>1</v>
      </c>
      <c r="J183" s="6">
        <f t="shared" si="69"/>
        <v>0</v>
      </c>
      <c r="K183" s="6">
        <f t="shared" si="70"/>
        <v>1</v>
      </c>
      <c r="L183" s="6">
        <f t="shared" si="71"/>
        <v>0</v>
      </c>
      <c r="M183" s="6">
        <f t="shared" si="72"/>
        <v>0</v>
      </c>
      <c r="N183" s="5"/>
      <c r="O183" s="5">
        <v>0.35759999999999997</v>
      </c>
      <c r="P183" s="5">
        <v>0.50429999999999997</v>
      </c>
      <c r="Q183" s="4">
        <v>0.45579999999999998</v>
      </c>
      <c r="R183" s="5">
        <v>0.37259999999999999</v>
      </c>
      <c r="S183" s="5">
        <v>0.54430000000000001</v>
      </c>
      <c r="U183" s="24">
        <v>5.6599999999999998E-2</v>
      </c>
      <c r="V183" s="24">
        <v>5.33E-2</v>
      </c>
      <c r="W183" s="24">
        <v>5.4600000000000003E-2</v>
      </c>
      <c r="X183" s="24">
        <v>5.2600000000000001E-2</v>
      </c>
      <c r="Y183" s="24">
        <v>5.2299999999999999E-2</v>
      </c>
      <c r="AA183" s="7">
        <f t="shared" si="73"/>
        <v>9.5622083444652506E-3</v>
      </c>
      <c r="AB183" s="7">
        <f t="shared" si="74"/>
        <v>1.3162581090352283E-2</v>
      </c>
      <c r="AC183" s="7">
        <f t="shared" si="75"/>
        <v>2.9264359222658614E-5</v>
      </c>
      <c r="AD183" s="7">
        <f t="shared" si="76"/>
        <v>1.5028838607105063E-2</v>
      </c>
      <c r="AE183" s="7">
        <f t="shared" si="77"/>
        <v>8.8065622925215248E-3</v>
      </c>
      <c r="AH183" s="7">
        <f t="shared" si="78"/>
        <v>0.15903070831573618</v>
      </c>
      <c r="AI183" s="7">
        <f t="shared" si="79"/>
        <v>0.11307866129314229</v>
      </c>
      <c r="AJ183" s="7">
        <f t="shared" si="80"/>
        <v>0.15664999778026278</v>
      </c>
      <c r="AK183" s="7">
        <f t="shared" si="81"/>
        <v>3.8969853822249254E-2</v>
      </c>
      <c r="AL183" s="7">
        <f t="shared" si="82"/>
        <v>0.15852876905074112</v>
      </c>
      <c r="AO183">
        <v>0.28499999999999998</v>
      </c>
      <c r="AP183">
        <v>0.41520000000000001</v>
      </c>
      <c r="AQ183">
        <v>0.4042</v>
      </c>
      <c r="AR183">
        <v>0.35659999999999997</v>
      </c>
      <c r="AS183">
        <v>0.36849999999999999</v>
      </c>
      <c r="AU183" s="11">
        <f t="shared" si="83"/>
        <v>2.9031574649828275E-2</v>
      </c>
      <c r="AV183" s="11">
        <f t="shared" si="84"/>
        <v>6.5680937431812159E-4</v>
      </c>
      <c r="AW183" s="11">
        <f t="shared" si="85"/>
        <v>2.1335480394960114E-3</v>
      </c>
      <c r="AX183" s="11">
        <f t="shared" si="86"/>
        <v>1.136188936786227E-2</v>
      </c>
      <c r="AY183" s="11">
        <f t="shared" si="87"/>
        <v>6.7169030000316984E-3</v>
      </c>
      <c r="BB183" s="13">
        <f t="shared" si="88"/>
        <v>55.853400359588399</v>
      </c>
      <c r="BC183" s="13">
        <f t="shared" si="89"/>
        <v>0.76571877403913646</v>
      </c>
      <c r="BD183" s="13">
        <f t="shared" si="90"/>
        <v>0.42585733658422048</v>
      </c>
      <c r="BE183" s="13">
        <f t="shared" si="91"/>
        <v>3.0923046759472828E-2</v>
      </c>
      <c r="BF183" s="13"/>
      <c r="BG183" s="13"/>
      <c r="BH183" s="13">
        <f t="shared" si="92"/>
        <v>0.54430000000000001</v>
      </c>
      <c r="BI183" s="13">
        <f t="shared" si="93"/>
        <v>0.45045671418518252</v>
      </c>
      <c r="BJ183" s="13">
        <f t="shared" si="94"/>
        <v>8.8065622925215248E-3</v>
      </c>
      <c r="BK183" s="13"/>
      <c r="BM183" s="16">
        <v>0.36262363517588703</v>
      </c>
      <c r="BN183" s="16">
        <v>0.46567715508267798</v>
      </c>
      <c r="BO183" s="16">
        <v>0.41680700987285102</v>
      </c>
      <c r="BP183" s="16">
        <v>0.31001462908646199</v>
      </c>
      <c r="BQ183" s="16">
        <v>0.53562080579348403</v>
      </c>
      <c r="BS183" s="16">
        <f t="shared" si="95"/>
        <v>8.6049574024463019E-3</v>
      </c>
      <c r="BT183" s="16">
        <f t="shared" si="96"/>
        <v>5.7920391453827498E-3</v>
      </c>
      <c r="BU183" s="16">
        <f t="shared" si="97"/>
        <v>1.127840447904135E-3</v>
      </c>
      <c r="BV183" s="16">
        <f t="shared" si="98"/>
        <v>3.6008151836782088E-3</v>
      </c>
      <c r="BW183" s="16">
        <f t="shared" si="99"/>
        <v>7.2529224994671727E-3</v>
      </c>
      <c r="BZ183" s="17"/>
      <c r="CA183" s="17"/>
    </row>
    <row r="184" spans="1:79" x14ac:dyDescent="0.25">
      <c r="A184" s="2">
        <v>39.009526189760827</v>
      </c>
      <c r="B184" s="7">
        <v>9.6336971240183839E-2</v>
      </c>
      <c r="C184" s="7">
        <v>0.43454012464067887</v>
      </c>
      <c r="D184" s="7">
        <v>0.45180404823079778</v>
      </c>
      <c r="E184" s="7">
        <v>0.47551326499862767</v>
      </c>
      <c r="F184" s="7">
        <v>0.35521816027346403</v>
      </c>
      <c r="G184" s="7">
        <v>0.48416041074359295</v>
      </c>
      <c r="H184" s="7"/>
      <c r="I184" s="6">
        <f t="shared" si="68"/>
        <v>1</v>
      </c>
      <c r="J184" s="6">
        <f t="shared" si="69"/>
        <v>0</v>
      </c>
      <c r="K184" s="6">
        <f t="shared" si="70"/>
        <v>1</v>
      </c>
      <c r="L184" s="6">
        <f t="shared" si="71"/>
        <v>1</v>
      </c>
      <c r="M184" s="6">
        <f t="shared" si="72"/>
        <v>0</v>
      </c>
      <c r="N184" s="5"/>
      <c r="O184" s="5">
        <v>0.35110000000000002</v>
      </c>
      <c r="P184" s="5">
        <v>0.50449999999999995</v>
      </c>
      <c r="Q184" s="4">
        <v>0.46260000000000001</v>
      </c>
      <c r="R184" s="5">
        <v>0.35880000000000001</v>
      </c>
      <c r="S184" s="5">
        <v>0.57210000000000005</v>
      </c>
      <c r="U184" s="24">
        <v>0.17499999999999999</v>
      </c>
      <c r="V184" s="24">
        <v>0.17599999999999999</v>
      </c>
      <c r="W184" s="24">
        <v>0.17560000000000001</v>
      </c>
      <c r="X184" s="24">
        <v>0.17630000000000001</v>
      </c>
      <c r="Y184" s="24">
        <v>0.17630000000000001</v>
      </c>
      <c r="AA184" s="7">
        <f t="shared" si="73"/>
        <v>6.9622544000520212E-3</v>
      </c>
      <c r="AB184" s="7">
        <f t="shared" si="74"/>
        <v>2.7768633328620809E-3</v>
      </c>
      <c r="AC184" s="7">
        <f t="shared" si="75"/>
        <v>1.6675241292478222E-4</v>
      </c>
      <c r="AD184" s="7">
        <f t="shared" si="76"/>
        <v>1.2829575826591298E-5</v>
      </c>
      <c r="AE184" s="7">
        <f t="shared" si="77"/>
        <v>7.7333713585855911E-3</v>
      </c>
      <c r="AH184" s="7">
        <f t="shared" si="78"/>
        <v>6.7361076298499134E-2</v>
      </c>
      <c r="AI184" s="7">
        <f t="shared" si="79"/>
        <v>7.6067873020496238E-2</v>
      </c>
      <c r="AJ184" s="7">
        <f t="shared" si="80"/>
        <v>8.9947966522137074E-2</v>
      </c>
      <c r="AK184" s="7">
        <f t="shared" si="81"/>
        <v>3.2011708075640959E-2</v>
      </c>
      <c r="AL184" s="7">
        <f t="shared" si="82"/>
        <v>9.477803250321376E-2</v>
      </c>
      <c r="AO184">
        <v>0.22739999999999999</v>
      </c>
      <c r="AP184">
        <v>0.307</v>
      </c>
      <c r="AQ184">
        <v>0.34229999999999999</v>
      </c>
      <c r="AR184">
        <v>0.36299999999999999</v>
      </c>
      <c r="AS184">
        <v>0.36580000000000001</v>
      </c>
      <c r="AU184" s="11">
        <f t="shared" si="83"/>
        <v>4.2907031236155982E-2</v>
      </c>
      <c r="AV184" s="11">
        <f t="shared" si="84"/>
        <v>2.0968212384027213E-2</v>
      </c>
      <c r="AW184" s="11">
        <f t="shared" si="85"/>
        <v>1.7745773971594603E-2</v>
      </c>
      <c r="AX184" s="11">
        <f t="shared" si="86"/>
        <v>6.0557029529493186E-5</v>
      </c>
      <c r="AY184" s="11">
        <f t="shared" si="87"/>
        <v>1.400918683139203E-2</v>
      </c>
      <c r="BB184" s="13">
        <f t="shared" si="88"/>
        <v>39.551758603798504</v>
      </c>
      <c r="BC184" s="13">
        <f t="shared" si="89"/>
        <v>0.5422324140376773</v>
      </c>
      <c r="BD184" s="13">
        <f t="shared" si="90"/>
        <v>0.39931501354366711</v>
      </c>
      <c r="BE184" s="13">
        <f t="shared" si="91"/>
        <v>1.9445324683338195E-3</v>
      </c>
      <c r="BF184" s="13"/>
      <c r="BG184" s="13"/>
      <c r="BH184" s="13">
        <f t="shared" si="92"/>
        <v>0.50449999999999995</v>
      </c>
      <c r="BI184" s="13">
        <f t="shared" si="93"/>
        <v>0.45180404823079778</v>
      </c>
      <c r="BJ184" s="13">
        <f t="shared" si="94"/>
        <v>2.7768633328620809E-3</v>
      </c>
      <c r="BK184" s="13"/>
      <c r="BM184" s="16">
        <v>0.34000146499390599</v>
      </c>
      <c r="BN184" s="16">
        <v>0.50097258181744997</v>
      </c>
      <c r="BO184" s="16">
        <v>0.41944310996639</v>
      </c>
      <c r="BP184" s="16">
        <v>0.37285879072714401</v>
      </c>
      <c r="BQ184" s="16">
        <v>0.56901864188089202</v>
      </c>
      <c r="BS184" s="16">
        <f t="shared" si="95"/>
        <v>8.9375581678083627E-3</v>
      </c>
      <c r="BT184" s="16">
        <f t="shared" si="96"/>
        <v>2.417544695061744E-3</v>
      </c>
      <c r="BU184" s="16">
        <f t="shared" si="97"/>
        <v>3.1438622853391671E-3</v>
      </c>
      <c r="BV184" s="16">
        <f t="shared" si="98"/>
        <v>3.1119184280330127E-4</v>
      </c>
      <c r="BW184" s="16">
        <f t="shared" si="99"/>
        <v>7.200919391751273E-3</v>
      </c>
      <c r="BZ184" s="17"/>
      <c r="CA184" s="17"/>
    </row>
    <row r="185" spans="1:79" x14ac:dyDescent="0.25">
      <c r="A185" s="2">
        <v>48.147962769346186</v>
      </c>
      <c r="B185" s="7">
        <v>6.837711172615539E-2</v>
      </c>
      <c r="C185" s="7">
        <v>0.32386033644524431</v>
      </c>
      <c r="D185" s="7">
        <v>0.4278863478134135</v>
      </c>
      <c r="E185" s="7">
        <v>0.17675450622821803</v>
      </c>
      <c r="F185" s="7">
        <v>9.4502106464521618E-2</v>
      </c>
      <c r="G185" s="7">
        <v>0.32135336565524542</v>
      </c>
      <c r="H185" s="7"/>
      <c r="I185" s="6">
        <f t="shared" si="68"/>
        <v>0</v>
      </c>
      <c r="J185" s="6">
        <f t="shared" si="69"/>
        <v>0</v>
      </c>
      <c r="K185" s="6">
        <f t="shared" si="70"/>
        <v>0</v>
      </c>
      <c r="L185" s="6">
        <f t="shared" si="71"/>
        <v>0</v>
      </c>
      <c r="M185" s="6">
        <f t="shared" si="72"/>
        <v>0</v>
      </c>
      <c r="N185" s="5"/>
      <c r="O185" s="5">
        <v>0.34989999999999999</v>
      </c>
      <c r="P185" s="5">
        <v>0.50690000000000002</v>
      </c>
      <c r="Q185" s="4">
        <v>0.46089999999999998</v>
      </c>
      <c r="R185" s="5">
        <v>0.3594</v>
      </c>
      <c r="S185" s="5">
        <v>0.57550000000000001</v>
      </c>
      <c r="U185" s="24">
        <v>0.17799999999999999</v>
      </c>
      <c r="V185" s="24">
        <v>0.17910000000000001</v>
      </c>
      <c r="W185" s="24">
        <v>0.1787</v>
      </c>
      <c r="X185" s="24">
        <v>0.1794</v>
      </c>
      <c r="Y185" s="24">
        <v>0.17949999999999999</v>
      </c>
      <c r="AA185" s="7">
        <f t="shared" si="73"/>
        <v>6.7806407804487105E-4</v>
      </c>
      <c r="AB185" s="7">
        <f t="shared" si="74"/>
        <v>6.2431572318628675E-3</v>
      </c>
      <c r="AC185" s="7">
        <f t="shared" si="75"/>
        <v>8.0738661630809769E-2</v>
      </c>
      <c r="AD185" s="7">
        <f t="shared" si="76"/>
        <v>7.0170893999533634E-2</v>
      </c>
      <c r="AE185" s="7">
        <f t="shared" si="77"/>
        <v>6.4590511748766399E-2</v>
      </c>
      <c r="AH185" s="7">
        <f t="shared" si="78"/>
        <v>2.1275237747919867E-2</v>
      </c>
      <c r="AI185" s="7">
        <f t="shared" si="79"/>
        <v>6.1894646858336753E-2</v>
      </c>
      <c r="AJ185" s="7">
        <f t="shared" si="80"/>
        <v>3.7849460160424135E-6</v>
      </c>
      <c r="AK185" s="7">
        <f t="shared" si="81"/>
        <v>7.2076523267614228E-3</v>
      </c>
      <c r="AL185" s="7">
        <f t="shared" si="82"/>
        <v>2.0122377347720762E-2</v>
      </c>
      <c r="AO185">
        <v>0.224</v>
      </c>
      <c r="AP185">
        <v>0.30459999999999998</v>
      </c>
      <c r="AQ185">
        <v>0.33960000000000001</v>
      </c>
      <c r="AR185">
        <v>0.36770000000000003</v>
      </c>
      <c r="AS185">
        <v>0.36720000000000003</v>
      </c>
      <c r="AU185" s="11">
        <f t="shared" si="83"/>
        <v>9.9720867949573879E-3</v>
      </c>
      <c r="AV185" s="11">
        <f t="shared" si="84"/>
        <v>1.5199523557169973E-2</v>
      </c>
      <c r="AW185" s="11">
        <f t="shared" si="85"/>
        <v>2.6518654841775482E-2</v>
      </c>
      <c r="AX185" s="11">
        <f t="shared" si="86"/>
        <v>7.4637089032222589E-2</v>
      </c>
      <c r="AY185" s="11">
        <f t="shared" si="87"/>
        <v>2.1019138807416332E-3</v>
      </c>
      <c r="BB185" s="13">
        <f t="shared" si="88"/>
        <v>48.817219451840103</v>
      </c>
      <c r="BC185" s="13">
        <f t="shared" si="89"/>
        <v>0.66925668249391634</v>
      </c>
      <c r="BD185" s="13">
        <f t="shared" si="90"/>
        <v>0.41440103117504945</v>
      </c>
      <c r="BE185" s="13">
        <f t="shared" si="91"/>
        <v>0.10233532203095196</v>
      </c>
      <c r="BF185" s="13"/>
      <c r="BG185" s="13"/>
      <c r="BH185" s="13">
        <f t="shared" si="92"/>
        <v>0.50690000000000002</v>
      </c>
      <c r="BI185" s="13">
        <f t="shared" si="93"/>
        <v>0.4278863478134135</v>
      </c>
      <c r="BJ185" s="13">
        <f t="shared" si="94"/>
        <v>6.2431572318628675E-3</v>
      </c>
      <c r="BK185" s="13"/>
      <c r="BM185" s="16">
        <v>0.33882261077635401</v>
      </c>
      <c r="BN185" s="16">
        <v>0.50281184667718104</v>
      </c>
      <c r="BO185" s="16">
        <v>0.41958047864888898</v>
      </c>
      <c r="BP185" s="16">
        <v>0.376133635907897</v>
      </c>
      <c r="BQ185" s="16">
        <v>0.57075902220744901</v>
      </c>
      <c r="BS185" s="16">
        <f t="shared" si="95"/>
        <v>2.2386965315938399E-4</v>
      </c>
      <c r="BT185" s="16">
        <f t="shared" si="96"/>
        <v>5.6138303799844304E-3</v>
      </c>
      <c r="BU185" s="16">
        <f t="shared" si="97"/>
        <v>5.8964452882044445E-2</v>
      </c>
      <c r="BV185" s="16">
        <f t="shared" si="98"/>
        <v>7.9316318376614819E-2</v>
      </c>
      <c r="BW185" s="16">
        <f t="shared" si="99"/>
        <v>6.2203181520235733E-2</v>
      </c>
      <c r="BZ185" s="17"/>
      <c r="CA185" s="17"/>
    </row>
    <row r="186" spans="1:79" x14ac:dyDescent="0.25">
      <c r="A186" s="2">
        <v>38.752797855188085</v>
      </c>
      <c r="B186" s="7">
        <v>7.1274639387311906E-2</v>
      </c>
      <c r="C186" s="7">
        <v>0.27027272441385519</v>
      </c>
      <c r="D186" s="7">
        <v>0.61849390190356657</v>
      </c>
      <c r="E186" s="7">
        <v>0.44554998863121908</v>
      </c>
      <c r="F186" s="7">
        <v>0.51384348893985166</v>
      </c>
      <c r="G186" s="7">
        <v>0.78341293483643915</v>
      </c>
      <c r="H186" s="7"/>
      <c r="I186" s="6">
        <f t="shared" si="68"/>
        <v>0</v>
      </c>
      <c r="J186" s="6">
        <f t="shared" si="69"/>
        <v>1</v>
      </c>
      <c r="K186" s="6">
        <f t="shared" si="70"/>
        <v>1</v>
      </c>
      <c r="L186" s="6">
        <f t="shared" si="71"/>
        <v>1</v>
      </c>
      <c r="M186" s="6">
        <f t="shared" si="72"/>
        <v>1</v>
      </c>
      <c r="N186" s="5"/>
      <c r="O186" s="5">
        <v>0.35020000000000001</v>
      </c>
      <c r="P186" s="5">
        <v>0.50670000000000004</v>
      </c>
      <c r="Q186" s="4">
        <v>0.4612</v>
      </c>
      <c r="R186" s="5">
        <v>0.35930000000000001</v>
      </c>
      <c r="S186" s="5">
        <v>0.57509999999999994</v>
      </c>
      <c r="U186" s="24">
        <v>0.1777</v>
      </c>
      <c r="V186" s="24">
        <v>0.1789</v>
      </c>
      <c r="W186" s="24">
        <v>0.1784</v>
      </c>
      <c r="X186" s="24">
        <v>0.17910000000000001</v>
      </c>
      <c r="Y186" s="24">
        <v>0.1792</v>
      </c>
      <c r="AA186" s="7">
        <f t="shared" si="73"/>
        <v>6.3883693826235419E-3</v>
      </c>
      <c r="AB186" s="7">
        <f t="shared" si="74"/>
        <v>1.2497876502824256E-2</v>
      </c>
      <c r="AC186" s="7">
        <f t="shared" si="75"/>
        <v>2.4492285584297186E-4</v>
      </c>
      <c r="AD186" s="7">
        <f t="shared" si="76"/>
        <v>2.3883689973702049E-2</v>
      </c>
      <c r="AE186" s="7">
        <f t="shared" si="77"/>
        <v>4.3394278820170565E-2</v>
      </c>
      <c r="AH186" s="7">
        <f t="shared" si="78"/>
        <v>8.5697093054035809E-3</v>
      </c>
      <c r="AI186" s="7">
        <f t="shared" si="79"/>
        <v>0.19324279859080251</v>
      </c>
      <c r="AJ186" s="7">
        <f t="shared" si="80"/>
        <v>7.1369116425660489E-2</v>
      </c>
      <c r="AK186" s="7">
        <f t="shared" si="81"/>
        <v>0.11205320338762456</v>
      </c>
      <c r="AL186" s="7">
        <f t="shared" si="82"/>
        <v>0.36507327062366302</v>
      </c>
      <c r="AO186">
        <v>0.2243</v>
      </c>
      <c r="AP186">
        <v>0.3049</v>
      </c>
      <c r="AQ186">
        <v>0.33989999999999998</v>
      </c>
      <c r="AR186">
        <v>0.36730000000000002</v>
      </c>
      <c r="AS186">
        <v>0.36699999999999999</v>
      </c>
      <c r="AU186" s="11">
        <f t="shared" si="83"/>
        <v>2.1134913900322772E-3</v>
      </c>
      <c r="AV186" s="11">
        <f t="shared" si="84"/>
        <v>9.8341135311103722E-2</v>
      </c>
      <c r="AW186" s="11">
        <f t="shared" si="85"/>
        <v>1.1161920097776726E-2</v>
      </c>
      <c r="AX186" s="11">
        <f t="shared" si="86"/>
        <v>2.1474994150664419E-2</v>
      </c>
      <c r="AY186" s="11">
        <f t="shared" si="87"/>
        <v>0.17339973229909653</v>
      </c>
      <c r="BB186" s="13">
        <f t="shared" si="88"/>
        <v>39.291461745375202</v>
      </c>
      <c r="BC186" s="13">
        <f t="shared" si="89"/>
        <v>0.53866389018711658</v>
      </c>
      <c r="BD186" s="13">
        <f t="shared" si="90"/>
        <v>0.39889119835951503</v>
      </c>
      <c r="BE186" s="13">
        <f t="shared" si="91"/>
        <v>1.3214029109666148E-2</v>
      </c>
      <c r="BF186" s="13"/>
      <c r="BG186" s="13"/>
      <c r="BH186" s="13">
        <f t="shared" si="92"/>
        <v>0.50670000000000004</v>
      </c>
      <c r="BI186" s="13">
        <f t="shared" si="93"/>
        <v>0.61849390190356657</v>
      </c>
      <c r="BJ186" s="13">
        <f t="shared" si="94"/>
        <v>1.2497876502824256E-2</v>
      </c>
      <c r="BK186" s="13"/>
      <c r="BM186" s="16">
        <v>0.33894514401043702</v>
      </c>
      <c r="BN186" s="16">
        <v>0.50262066860932297</v>
      </c>
      <c r="BO186" s="16">
        <v>0.41956620018368301</v>
      </c>
      <c r="BP186" s="16">
        <v>0.37579323981384</v>
      </c>
      <c r="BQ186" s="16">
        <v>0.57057812246024397</v>
      </c>
      <c r="BS186" s="16">
        <f t="shared" si="95"/>
        <v>4.7159012132489955E-3</v>
      </c>
      <c r="BT186" s="16">
        <f t="shared" si="96"/>
        <v>1.3426606194062203E-2</v>
      </c>
      <c r="BU186" s="16">
        <f t="shared" si="97"/>
        <v>6.7515726208630905E-4</v>
      </c>
      <c r="BV186" s="16">
        <f t="shared" si="98"/>
        <v>1.9057871283753882E-2</v>
      </c>
      <c r="BW186" s="16">
        <f t="shared" si="99"/>
        <v>4.5298657359210202E-2</v>
      </c>
      <c r="BZ186" s="17"/>
      <c r="CA186" s="17"/>
    </row>
    <row r="187" spans="1:79" x14ac:dyDescent="0.25">
      <c r="A187" s="2">
        <v>45.802330338953333</v>
      </c>
      <c r="B187" s="7">
        <v>8.0582271173281567E-2</v>
      </c>
      <c r="C187" s="7">
        <v>0.47827823149692011</v>
      </c>
      <c r="D187" s="7">
        <v>0.65616880362922259</v>
      </c>
      <c r="E187" s="7">
        <v>0.50484522235241625</v>
      </c>
      <c r="F187" s="7">
        <v>0.46794651268216486</v>
      </c>
      <c r="G187" s="7">
        <v>0.62968460174449237</v>
      </c>
      <c r="H187" s="7"/>
      <c r="I187" s="6">
        <f t="shared" si="68"/>
        <v>1</v>
      </c>
      <c r="J187" s="6">
        <f t="shared" si="69"/>
        <v>1</v>
      </c>
      <c r="K187" s="6">
        <f t="shared" si="70"/>
        <v>1</v>
      </c>
      <c r="L187" s="6">
        <f t="shared" si="71"/>
        <v>1</v>
      </c>
      <c r="M187" s="6">
        <f t="shared" si="72"/>
        <v>1</v>
      </c>
      <c r="N187" s="5"/>
      <c r="O187" s="5">
        <v>0.35060000000000002</v>
      </c>
      <c r="P187" s="5">
        <v>0.50580000000000003</v>
      </c>
      <c r="Q187" s="4">
        <v>0.46189999999999998</v>
      </c>
      <c r="R187" s="5">
        <v>0.35909999999999997</v>
      </c>
      <c r="S187" s="5">
        <v>0.57410000000000005</v>
      </c>
      <c r="U187" s="24">
        <v>0.17680000000000001</v>
      </c>
      <c r="V187" s="24">
        <v>0.1779</v>
      </c>
      <c r="W187" s="24">
        <v>0.17749999999999999</v>
      </c>
      <c r="X187" s="24">
        <v>0.1782</v>
      </c>
      <c r="Y187" s="24">
        <v>0.1782</v>
      </c>
      <c r="AA187" s="7">
        <f t="shared" si="73"/>
        <v>1.6301730798181119E-2</v>
      </c>
      <c r="AB187" s="7">
        <f t="shared" si="74"/>
        <v>2.2610777104883694E-2</v>
      </c>
      <c r="AC187" s="7">
        <f t="shared" si="75"/>
        <v>1.8442921228984739E-3</v>
      </c>
      <c r="AD187" s="7">
        <f t="shared" si="76"/>
        <v>1.1847563323068681E-2</v>
      </c>
      <c r="AE187" s="7">
        <f t="shared" si="77"/>
        <v>3.0896479510938179E-3</v>
      </c>
      <c r="AH187" s="7">
        <f t="shared" si="78"/>
        <v>9.0889124066510549E-2</v>
      </c>
      <c r="AI187" s="7">
        <f t="shared" si="79"/>
        <v>0.22874104852492788</v>
      </c>
      <c r="AJ187" s="7">
        <f t="shared" si="80"/>
        <v>0.10715489459695283</v>
      </c>
      <c r="AK187" s="7">
        <f t="shared" si="81"/>
        <v>8.3953041611475945E-2</v>
      </c>
      <c r="AL187" s="7">
        <f t="shared" si="82"/>
        <v>0.20383834561238287</v>
      </c>
      <c r="AO187">
        <v>0.22539999999999999</v>
      </c>
      <c r="AP187">
        <v>0.30559999999999998</v>
      </c>
      <c r="AQ187">
        <v>0.3407</v>
      </c>
      <c r="AR187">
        <v>0.36570000000000003</v>
      </c>
      <c r="AS187">
        <v>0.36659999999999998</v>
      </c>
      <c r="AU187" s="11">
        <f t="shared" si="83"/>
        <v>6.3947399965009921E-2</v>
      </c>
      <c r="AV187" s="11">
        <f t="shared" si="84"/>
        <v>0.12289848607802444</v>
      </c>
      <c r="AW187" s="11">
        <f t="shared" si="85"/>
        <v>2.6943654021124169E-2</v>
      </c>
      <c r="AX187" s="11">
        <f t="shared" si="86"/>
        <v>1.0454349355664095E-2</v>
      </c>
      <c r="AY187" s="11">
        <f t="shared" si="87"/>
        <v>6.921350767505817E-2</v>
      </c>
      <c r="BB187" s="13">
        <f t="shared" si="88"/>
        <v>46.438982730664783</v>
      </c>
      <c r="BC187" s="13">
        <f t="shared" si="89"/>
        <v>0.6366523917114506</v>
      </c>
      <c r="BD187" s="13">
        <f t="shared" si="90"/>
        <v>0.41052878761418654</v>
      </c>
      <c r="BE187" s="13">
        <f t="shared" si="91"/>
        <v>3.2967951519819461E-3</v>
      </c>
      <c r="BF187" s="13"/>
      <c r="BG187" s="13"/>
      <c r="BH187" s="13">
        <f t="shared" si="92"/>
        <v>0.50580000000000003</v>
      </c>
      <c r="BI187" s="13">
        <f t="shared" si="93"/>
        <v>0.65616880362922259</v>
      </c>
      <c r="BJ187" s="13">
        <f t="shared" si="94"/>
        <v>2.2610777104883694E-2</v>
      </c>
      <c r="BK187" s="13"/>
      <c r="BM187" s="16">
        <v>0.33933809541628701</v>
      </c>
      <c r="BN187" s="16">
        <v>0.50200758032274595</v>
      </c>
      <c r="BO187" s="16">
        <v>0.41952041062285</v>
      </c>
      <c r="BP187" s="16">
        <v>0.37470162475358898</v>
      </c>
      <c r="BQ187" s="16">
        <v>0.56999799568472498</v>
      </c>
      <c r="BS187" s="16">
        <f t="shared" si="95"/>
        <v>1.9304361414104843E-2</v>
      </c>
      <c r="BT187" s="16">
        <f t="shared" si="96"/>
        <v>2.3765682771349356E-2</v>
      </c>
      <c r="BU187" s="16">
        <f t="shared" si="97"/>
        <v>7.280323496685925E-3</v>
      </c>
      <c r="BV187" s="16">
        <f t="shared" si="98"/>
        <v>8.6946091248126765E-3</v>
      </c>
      <c r="BW187" s="16">
        <f t="shared" si="99"/>
        <v>3.562490942933861E-3</v>
      </c>
      <c r="BZ187" s="17"/>
      <c r="CA187" s="17"/>
    </row>
    <row r="188" spans="1:79" x14ac:dyDescent="0.25">
      <c r="A188" s="2">
        <v>47.530645029733449</v>
      </c>
      <c r="B188" s="7">
        <v>0.10972871249908162</v>
      </c>
      <c r="C188" s="7">
        <v>0.4776005166876004</v>
      </c>
      <c r="D188" s="7">
        <v>0.56830576044583592</v>
      </c>
      <c r="E188" s="7">
        <v>0.41981776109067603</v>
      </c>
      <c r="F188" s="7">
        <v>0.22011378531953418</v>
      </c>
      <c r="G188" s="7">
        <v>0.51286171396117253</v>
      </c>
      <c r="H188" s="7"/>
      <c r="I188" s="6">
        <f t="shared" si="68"/>
        <v>1</v>
      </c>
      <c r="J188" s="6">
        <f t="shared" si="69"/>
        <v>1</v>
      </c>
      <c r="K188" s="6">
        <f t="shared" si="70"/>
        <v>1</v>
      </c>
      <c r="L188" s="6">
        <f t="shared" si="71"/>
        <v>0</v>
      </c>
      <c r="M188" s="6">
        <f t="shared" si="72"/>
        <v>0</v>
      </c>
      <c r="N188" s="5"/>
      <c r="O188" s="5">
        <v>0.35139999999999999</v>
      </c>
      <c r="P188" s="5">
        <v>0.50339999999999996</v>
      </c>
      <c r="Q188" s="4">
        <v>0.46279999999999999</v>
      </c>
      <c r="R188" s="5">
        <v>0.35849999999999999</v>
      </c>
      <c r="S188" s="5">
        <v>0.57030000000000003</v>
      </c>
      <c r="U188" s="24">
        <v>0.17319999999999999</v>
      </c>
      <c r="V188" s="24">
        <v>0.17419999999999999</v>
      </c>
      <c r="W188" s="24">
        <v>0.17380000000000001</v>
      </c>
      <c r="X188" s="24">
        <v>0.1744</v>
      </c>
      <c r="Y188" s="24">
        <v>0.17449999999999999</v>
      </c>
      <c r="AA188" s="7">
        <f t="shared" si="73"/>
        <v>1.592657041221731E-2</v>
      </c>
      <c r="AB188" s="7">
        <f t="shared" si="74"/>
        <v>4.212757739052244E-3</v>
      </c>
      <c r="AC188" s="7">
        <f t="shared" si="75"/>
        <v>1.8474728616582022E-3</v>
      </c>
      <c r="AD188" s="7">
        <f t="shared" si="76"/>
        <v>1.915074441358797E-2</v>
      </c>
      <c r="AE188" s="7">
        <f t="shared" si="77"/>
        <v>3.2991567030781661E-3</v>
      </c>
      <c r="AH188" s="7">
        <f t="shared" si="78"/>
        <v>9.2659674559678079E-2</v>
      </c>
      <c r="AI188" s="7">
        <f t="shared" si="79"/>
        <v>0.15531935041659059</v>
      </c>
      <c r="AJ188" s="7">
        <f t="shared" si="80"/>
        <v>6.0524738772068945E-2</v>
      </c>
      <c r="AK188" s="7">
        <f t="shared" si="81"/>
        <v>2.0897501682404589E-3</v>
      </c>
      <c r="AL188" s="7">
        <f t="shared" si="82"/>
        <v>0.11448864947474234</v>
      </c>
      <c r="AO188">
        <v>0.2293</v>
      </c>
      <c r="AP188">
        <v>0.30840000000000001</v>
      </c>
      <c r="AQ188">
        <v>0.34389999999999998</v>
      </c>
      <c r="AR188">
        <v>0.36030000000000001</v>
      </c>
      <c r="AS188">
        <v>0.36520000000000002</v>
      </c>
      <c r="AU188" s="11">
        <f t="shared" si="83"/>
        <v>6.1653146587329323E-2</v>
      </c>
      <c r="AV188" s="11">
        <f t="shared" si="84"/>
        <v>6.7551004312928237E-2</v>
      </c>
      <c r="AW188" s="11">
        <f t="shared" si="85"/>
        <v>5.7635064490209661E-3</v>
      </c>
      <c r="AX188" s="11">
        <f t="shared" si="86"/>
        <v>1.9652174786437653E-2</v>
      </c>
      <c r="AY188" s="11">
        <f t="shared" si="87"/>
        <v>2.1803981769951127E-2</v>
      </c>
      <c r="BB188" s="13">
        <f t="shared" si="88"/>
        <v>48.191320995646748</v>
      </c>
      <c r="BC188" s="13">
        <f t="shared" si="89"/>
        <v>0.66067596591329902</v>
      </c>
      <c r="BD188" s="13">
        <f t="shared" si="90"/>
        <v>0.41338194369516612</v>
      </c>
      <c r="BE188" s="13">
        <f t="shared" si="91"/>
        <v>3.7352581041908348E-2</v>
      </c>
      <c r="BF188" s="13"/>
      <c r="BG188" s="13"/>
      <c r="BH188" s="13">
        <f t="shared" si="92"/>
        <v>0.50339999999999996</v>
      </c>
      <c r="BI188" s="13">
        <f t="shared" si="93"/>
        <v>0.56830576044583592</v>
      </c>
      <c r="BJ188" s="13">
        <f t="shared" si="94"/>
        <v>4.212757739052244E-3</v>
      </c>
      <c r="BK188" s="13"/>
      <c r="BM188" s="16">
        <v>0.34056765304104603</v>
      </c>
      <c r="BN188" s="16">
        <v>0.50008920729700501</v>
      </c>
      <c r="BO188" s="16">
        <v>0.41937713360992201</v>
      </c>
      <c r="BP188" s="16">
        <v>0.37128592601667498</v>
      </c>
      <c r="BQ188" s="16">
        <v>0.56818276029035897</v>
      </c>
      <c r="BS188" s="16">
        <f t="shared" si="95"/>
        <v>1.8778005719175161E-2</v>
      </c>
      <c r="BT188" s="16">
        <f t="shared" si="96"/>
        <v>4.653498123507272E-3</v>
      </c>
      <c r="BU188" s="16">
        <f t="shared" si="97"/>
        <v>1.9415257679563332E-7</v>
      </c>
      <c r="BV188" s="16">
        <f t="shared" si="98"/>
        <v>2.2853016122956135E-2</v>
      </c>
      <c r="BW188" s="16">
        <f t="shared" si="99"/>
        <v>3.0604181669559925E-3</v>
      </c>
      <c r="BZ188" s="17"/>
      <c r="CA188" s="17"/>
    </row>
    <row r="189" spans="1:79" x14ac:dyDescent="0.25">
      <c r="A189" s="2">
        <v>49.238736399076849</v>
      </c>
      <c r="B189" s="7">
        <v>7.1506205502681344E-2</v>
      </c>
      <c r="C189" s="7">
        <v>0.26193462245405402</v>
      </c>
      <c r="D189" s="7">
        <v>0.48531231656831975</v>
      </c>
      <c r="E189" s="7">
        <v>0.26196802589379475</v>
      </c>
      <c r="F189" s="7">
        <v>0.35274869697170808</v>
      </c>
      <c r="G189" s="7">
        <v>0.49240287871467187</v>
      </c>
      <c r="H189" s="7"/>
      <c r="I189" s="6">
        <f t="shared" si="68"/>
        <v>0</v>
      </c>
      <c r="J189" s="6">
        <f t="shared" si="69"/>
        <v>0</v>
      </c>
      <c r="K189" s="6">
        <f t="shared" si="70"/>
        <v>0</v>
      </c>
      <c r="L189" s="6">
        <f t="shared" si="71"/>
        <v>1</v>
      </c>
      <c r="M189" s="6">
        <f t="shared" si="72"/>
        <v>0</v>
      </c>
      <c r="N189" s="5"/>
      <c r="O189" s="5">
        <v>0.35010000000000002</v>
      </c>
      <c r="P189" s="5">
        <v>0.50660000000000005</v>
      </c>
      <c r="Q189" s="4">
        <v>0.4612</v>
      </c>
      <c r="R189" s="5">
        <v>0.35930000000000001</v>
      </c>
      <c r="S189" s="5">
        <v>0.57509999999999994</v>
      </c>
      <c r="U189" s="24">
        <v>0.1777</v>
      </c>
      <c r="V189" s="24">
        <v>0.17879999999999999</v>
      </c>
      <c r="W189" s="24">
        <v>0.1784</v>
      </c>
      <c r="X189" s="24">
        <v>0.17910000000000001</v>
      </c>
      <c r="Y189" s="24">
        <v>0.1792</v>
      </c>
      <c r="AA189" s="7">
        <f t="shared" si="73"/>
        <v>7.7731337978191994E-3</v>
      </c>
      <c r="AB189" s="7">
        <f t="shared" si="74"/>
        <v>4.5316546588743616E-4</v>
      </c>
      <c r="AC189" s="7">
        <f t="shared" si="75"/>
        <v>3.9693379506255635E-2</v>
      </c>
      <c r="AD189" s="7">
        <f t="shared" si="76"/>
        <v>4.2919571368507046E-5</v>
      </c>
      <c r="AE189" s="7">
        <f t="shared" si="77"/>
        <v>6.838813868880262E-3</v>
      </c>
      <c r="AH189" s="7">
        <f t="shared" si="78"/>
        <v>7.0954716199770227E-3</v>
      </c>
      <c r="AI189" s="7">
        <f t="shared" si="79"/>
        <v>9.3949800208077888E-2</v>
      </c>
      <c r="AJ189" s="7">
        <f t="shared" si="80"/>
        <v>6.9836149517859495E-3</v>
      </c>
      <c r="AK189" s="7">
        <f t="shared" si="81"/>
        <v>3.0153869959972095E-2</v>
      </c>
      <c r="AL189" s="7">
        <f t="shared" si="82"/>
        <v>9.8096043235157471E-2</v>
      </c>
      <c r="AO189">
        <v>0.22439999999999999</v>
      </c>
      <c r="AP189">
        <v>0.3049</v>
      </c>
      <c r="AQ189">
        <v>0.33989999999999998</v>
      </c>
      <c r="AR189">
        <v>0.36720000000000003</v>
      </c>
      <c r="AS189">
        <v>0.36699999999999999</v>
      </c>
      <c r="AU189" s="11">
        <f t="shared" si="83"/>
        <v>1.4088478827683772E-3</v>
      </c>
      <c r="AV189" s="11">
        <f t="shared" si="84"/>
        <v>3.2548603969547618E-2</v>
      </c>
      <c r="AW189" s="11">
        <f t="shared" si="85"/>
        <v>6.0733925880902418E-3</v>
      </c>
      <c r="AX189" s="11">
        <f t="shared" si="86"/>
        <v>2.0884015921552009E-4</v>
      </c>
      <c r="AY189" s="11">
        <f t="shared" si="87"/>
        <v>1.5725881989926704E-2</v>
      </c>
      <c r="BB189" s="13">
        <f t="shared" si="88"/>
        <v>49.923154835024022</v>
      </c>
      <c r="BC189" s="13">
        <f t="shared" si="89"/>
        <v>0.68441843594717255</v>
      </c>
      <c r="BD189" s="13">
        <f t="shared" si="90"/>
        <v>0.41620171448303711</v>
      </c>
      <c r="BE189" s="13">
        <f t="shared" si="91"/>
        <v>4.0262854312930292E-3</v>
      </c>
      <c r="BF189" s="13"/>
      <c r="BG189" s="13"/>
      <c r="BH189" s="13">
        <f t="shared" si="92"/>
        <v>0.50660000000000005</v>
      </c>
      <c r="BI189" s="13">
        <f t="shared" si="93"/>
        <v>0.48531231656831975</v>
      </c>
      <c r="BJ189" s="13">
        <f t="shared" si="94"/>
        <v>4.5316546588743616E-4</v>
      </c>
      <c r="BK189" s="13"/>
      <c r="BM189" s="16">
        <v>0.33895359457830398</v>
      </c>
      <c r="BN189" s="16">
        <v>0.502607483914988</v>
      </c>
      <c r="BO189" s="16">
        <v>0.41956521546194497</v>
      </c>
      <c r="BP189" s="16">
        <v>0.375769764221146</v>
      </c>
      <c r="BQ189" s="16">
        <v>0.57056564661560905</v>
      </c>
      <c r="BS189" s="16">
        <f t="shared" si="95"/>
        <v>5.9319220670759924E-3</v>
      </c>
      <c r="BT189" s="16">
        <f t="shared" si="96"/>
        <v>2.9912281354925967E-4</v>
      </c>
      <c r="BU189" s="16">
        <f t="shared" si="97"/>
        <v>2.4836874159779476E-2</v>
      </c>
      <c r="BV189" s="16">
        <f t="shared" si="98"/>
        <v>5.299695373031432E-4</v>
      </c>
      <c r="BW189" s="16">
        <f t="shared" si="99"/>
        <v>6.1094182859357752E-3</v>
      </c>
      <c r="BZ189" s="17"/>
      <c r="CA189" s="17"/>
    </row>
    <row r="190" spans="1:79" x14ac:dyDescent="0.25">
      <c r="A190" s="2">
        <v>45.331197021047537</v>
      </c>
      <c r="B190" s="7">
        <v>4.9778127559192017E-2</v>
      </c>
      <c r="C190" s="7">
        <v>0.16838282917790984</v>
      </c>
      <c r="D190" s="7">
        <v>0.56051986017887412</v>
      </c>
      <c r="E190" s="7">
        <v>0.30244914673875167</v>
      </c>
      <c r="F190" s="7">
        <v>0.38583253605311096</v>
      </c>
      <c r="G190" s="7">
        <v>0.57647349697927297</v>
      </c>
      <c r="H190" s="7"/>
      <c r="I190" s="6">
        <f t="shared" si="68"/>
        <v>0</v>
      </c>
      <c r="J190" s="6">
        <f t="shared" si="69"/>
        <v>1</v>
      </c>
      <c r="K190" s="6">
        <f t="shared" si="70"/>
        <v>0</v>
      </c>
      <c r="L190" s="6">
        <f t="shared" si="71"/>
        <v>1</v>
      </c>
      <c r="M190" s="6">
        <f t="shared" si="72"/>
        <v>1</v>
      </c>
      <c r="N190" s="5"/>
      <c r="O190" s="5">
        <v>0.34870000000000001</v>
      </c>
      <c r="P190" s="5">
        <v>0.50819999999999999</v>
      </c>
      <c r="Q190" s="4">
        <v>0.4582</v>
      </c>
      <c r="R190" s="5">
        <v>0.36</v>
      </c>
      <c r="S190" s="5">
        <v>0.57730000000000004</v>
      </c>
      <c r="U190" s="24">
        <v>0.17949999999999999</v>
      </c>
      <c r="V190" s="24">
        <v>0.1807</v>
      </c>
      <c r="W190" s="24">
        <v>0.1802</v>
      </c>
      <c r="X190" s="24">
        <v>0.18099999999999999</v>
      </c>
      <c r="Y190" s="24">
        <v>0.18110000000000001</v>
      </c>
      <c r="AA190" s="7">
        <f t="shared" si="73"/>
        <v>3.2514282093282845E-2</v>
      </c>
      <c r="AB190" s="7">
        <f t="shared" si="74"/>
        <v>2.7373677691369391E-3</v>
      </c>
      <c r="AC190" s="7">
        <f t="shared" si="75"/>
        <v>2.4258328291606908E-2</v>
      </c>
      <c r="AD190" s="7">
        <f t="shared" si="76"/>
        <v>6.6731991893527844E-4</v>
      </c>
      <c r="AE190" s="7">
        <f t="shared" si="77"/>
        <v>6.831072432709635E-7</v>
      </c>
      <c r="AH190" s="7">
        <f t="shared" si="78"/>
        <v>1.2359148708753271E-4</v>
      </c>
      <c r="AI190" s="7">
        <f t="shared" si="79"/>
        <v>0.1442631261862995</v>
      </c>
      <c r="AJ190" s="7">
        <f t="shared" si="80"/>
        <v>1.4944853878352839E-2</v>
      </c>
      <c r="AK190" s="7">
        <f t="shared" si="81"/>
        <v>4.1956367825949005E-2</v>
      </c>
      <c r="AL190" s="7">
        <f t="shared" si="82"/>
        <v>0.15632020211361913</v>
      </c>
      <c r="AO190">
        <v>0.22220000000000001</v>
      </c>
      <c r="AP190">
        <v>0.30349999999999999</v>
      </c>
      <c r="AQ190">
        <v>0.33800000000000002</v>
      </c>
      <c r="AR190">
        <v>0.37030000000000002</v>
      </c>
      <c r="AS190">
        <v>0.36799999999999999</v>
      </c>
      <c r="AU190" s="11">
        <f t="shared" si="83"/>
        <v>2.8962878752940339E-3</v>
      </c>
      <c r="AV190" s="11">
        <f t="shared" si="84"/>
        <v>6.6059208526368013E-2</v>
      </c>
      <c r="AW190" s="11">
        <f t="shared" si="85"/>
        <v>1.2638631676028123E-3</v>
      </c>
      <c r="AX190" s="11">
        <f t="shared" si="86"/>
        <v>2.4125967624119137E-4</v>
      </c>
      <c r="AY190" s="11">
        <f t="shared" si="87"/>
        <v>4.346119894276694E-2</v>
      </c>
      <c r="BB190" s="13">
        <f t="shared" si="88"/>
        <v>45.961300659640095</v>
      </c>
      <c r="BC190" s="13">
        <f t="shared" si="89"/>
        <v>0.63010363859255847</v>
      </c>
      <c r="BD190" s="13">
        <f t="shared" si="90"/>
        <v>0.40975102596111146</v>
      </c>
      <c r="BE190" s="13">
        <f t="shared" si="91"/>
        <v>5.7209415947912152E-4</v>
      </c>
      <c r="BF190" s="13"/>
      <c r="BG190" s="13"/>
      <c r="BH190" s="13">
        <f t="shared" si="92"/>
        <v>0.50819999999999999</v>
      </c>
      <c r="BI190" s="13">
        <f t="shared" si="93"/>
        <v>0.56051986017887412</v>
      </c>
      <c r="BJ190" s="13">
        <f t="shared" si="94"/>
        <v>2.7373677691369391E-3</v>
      </c>
      <c r="BK190" s="13"/>
      <c r="BM190" s="16">
        <v>0.33803670796465302</v>
      </c>
      <c r="BN190" s="16">
        <v>0.50403802325033498</v>
      </c>
      <c r="BO190" s="16">
        <v>0.419672057770555</v>
      </c>
      <c r="BP190" s="16">
        <v>0.37831686602839798</v>
      </c>
      <c r="BQ190" s="16">
        <v>0.571919275758487</v>
      </c>
      <c r="BS190" s="16">
        <f t="shared" si="95"/>
        <v>2.8782438587386949E-2</v>
      </c>
      <c r="BT190" s="16">
        <f t="shared" si="96"/>
        <v>3.190197902822088E-3</v>
      </c>
      <c r="BU190" s="16">
        <f t="shared" si="97"/>
        <v>1.3741210870770078E-2</v>
      </c>
      <c r="BV190" s="16">
        <f t="shared" si="98"/>
        <v>5.6485295920369262E-5</v>
      </c>
      <c r="BW190" s="16">
        <f t="shared" si="99"/>
        <v>2.074093092785725E-5</v>
      </c>
      <c r="BZ190" s="17"/>
      <c r="CA190" s="17"/>
    </row>
    <row r="191" spans="1:79" x14ac:dyDescent="0.25">
      <c r="A191" s="2">
        <v>59.215789663589575</v>
      </c>
      <c r="B191" s="7">
        <v>4.1882110694103997E-2</v>
      </c>
      <c r="C191" s="7">
        <v>0.29175616194680493</v>
      </c>
      <c r="D191" s="7">
        <v>0.40038849257040732</v>
      </c>
      <c r="E191" s="7">
        <v>0.34330811205490203</v>
      </c>
      <c r="F191" s="7">
        <v>0.16685904048538375</v>
      </c>
      <c r="G191" s="7">
        <v>0.37948779803586424</v>
      </c>
      <c r="H191" s="7"/>
      <c r="I191" s="6">
        <f t="shared" si="68"/>
        <v>0</v>
      </c>
      <c r="J191" s="6">
        <f t="shared" si="69"/>
        <v>0</v>
      </c>
      <c r="K191" s="6">
        <f t="shared" si="70"/>
        <v>0</v>
      </c>
      <c r="L191" s="6">
        <f t="shared" si="71"/>
        <v>0</v>
      </c>
      <c r="M191" s="6">
        <f t="shared" si="72"/>
        <v>0</v>
      </c>
      <c r="N191" s="5"/>
      <c r="O191" s="5">
        <v>0.3478</v>
      </c>
      <c r="P191" s="5">
        <v>0.50890000000000002</v>
      </c>
      <c r="Q191" s="4">
        <v>0.45669999999999999</v>
      </c>
      <c r="R191" s="5">
        <v>0.36030000000000001</v>
      </c>
      <c r="S191" s="5">
        <v>0.57820000000000005</v>
      </c>
      <c r="U191" s="24">
        <v>0.18010000000000001</v>
      </c>
      <c r="V191" s="24">
        <v>0.18129999999999999</v>
      </c>
      <c r="W191" s="24">
        <v>0.18079999999999999</v>
      </c>
      <c r="X191" s="24">
        <v>0.18160000000000001</v>
      </c>
      <c r="Y191" s="24">
        <v>0.18160000000000001</v>
      </c>
      <c r="AA191" s="7">
        <f t="shared" si="73"/>
        <v>3.1409117837327559E-3</v>
      </c>
      <c r="AB191" s="7">
        <f t="shared" si="74"/>
        <v>1.1774747244642551E-2</v>
      </c>
      <c r="AC191" s="7">
        <f t="shared" si="75"/>
        <v>1.2857720251753654E-2</v>
      </c>
      <c r="AD191" s="7">
        <f t="shared" si="76"/>
        <v>3.741940481793541E-2</v>
      </c>
      <c r="AE191" s="7">
        <f t="shared" si="77"/>
        <v>3.9486539209435498E-2</v>
      </c>
      <c r="AH191" s="7">
        <f t="shared" si="78"/>
        <v>1.2467098500691127E-2</v>
      </c>
      <c r="AI191" s="7">
        <f t="shared" si="79"/>
        <v>4.7999767576773426E-2</v>
      </c>
      <c r="AJ191" s="7">
        <f t="shared" si="80"/>
        <v>2.6408886483648596E-2</v>
      </c>
      <c r="AK191" s="7">
        <f t="shared" si="81"/>
        <v>2.1729588741155578E-4</v>
      </c>
      <c r="AL191" s="7">
        <f t="shared" si="82"/>
        <v>3.9159580611482989E-2</v>
      </c>
      <c r="AO191">
        <v>0.22159999999999999</v>
      </c>
      <c r="AP191">
        <v>0.30320000000000003</v>
      </c>
      <c r="AQ191">
        <v>0.33739999999999998</v>
      </c>
      <c r="AR191">
        <v>0.37119999999999997</v>
      </c>
      <c r="AS191">
        <v>0.36830000000000002</v>
      </c>
      <c r="AU191" s="11">
        <f t="shared" si="83"/>
        <v>4.9218870591063212E-3</v>
      </c>
      <c r="AV191" s="11">
        <f t="shared" si="84"/>
        <v>9.4456030881081132E-3</v>
      </c>
      <c r="AW191" s="11">
        <f t="shared" si="85"/>
        <v>3.4905788053278902E-5</v>
      </c>
      <c r="AX191" s="11">
        <f t="shared" si="86"/>
        <v>4.1755227735354027E-2</v>
      </c>
      <c r="AY191" s="11">
        <f t="shared" si="87"/>
        <v>1.2516682489128745E-4</v>
      </c>
      <c r="BB191" s="13">
        <f t="shared" si="88"/>
        <v>60.038889139913472</v>
      </c>
      <c r="BC191" s="13">
        <f t="shared" si="89"/>
        <v>0.82309947632389679</v>
      </c>
      <c r="BD191" s="13">
        <f t="shared" si="90"/>
        <v>0.43267214683181671</v>
      </c>
      <c r="BE191" s="13">
        <f t="shared" si="91"/>
        <v>7.0656607505540078E-2</v>
      </c>
      <c r="BF191" s="13"/>
      <c r="BG191" s="13"/>
      <c r="BH191" s="13">
        <f t="shared" si="92"/>
        <v>0.50890000000000002</v>
      </c>
      <c r="BI191" s="13">
        <f t="shared" si="93"/>
        <v>0.40038849257040732</v>
      </c>
      <c r="BJ191" s="13">
        <f t="shared" si="94"/>
        <v>1.1774747244642551E-2</v>
      </c>
      <c r="BK191" s="13"/>
      <c r="BM191" s="16">
        <v>0.33770291053387702</v>
      </c>
      <c r="BN191" s="16">
        <v>0.50455881867656704</v>
      </c>
      <c r="BO191" s="16">
        <v>0.41971095427921901</v>
      </c>
      <c r="BP191" s="16">
        <v>0.37924415193979399</v>
      </c>
      <c r="BQ191" s="16">
        <v>0.57241207162156205</v>
      </c>
      <c r="BS191" s="16">
        <f t="shared" si="95"/>
        <v>2.1111037057236115E-3</v>
      </c>
      <c r="BT191" s="16">
        <f t="shared" si="96"/>
        <v>1.0851456841063662E-2</v>
      </c>
      <c r="BU191" s="16">
        <f t="shared" si="97"/>
        <v>5.8373942999538735E-3</v>
      </c>
      <c r="BV191" s="16">
        <f t="shared" si="98"/>
        <v>4.5107435567502262E-2</v>
      </c>
      <c r="BW191" s="16">
        <f t="shared" si="99"/>
        <v>3.7219775338569176E-2</v>
      </c>
      <c r="BZ191" s="17"/>
      <c r="CA191" s="17"/>
    </row>
    <row r="192" spans="1:79" x14ac:dyDescent="0.25">
      <c r="A192" s="2">
        <v>34.560395114644784</v>
      </c>
      <c r="B192" s="7">
        <v>3.16146892333884E-2</v>
      </c>
      <c r="C192" s="7">
        <v>0.32595719609362972</v>
      </c>
      <c r="D192" s="7">
        <v>0.35494961621425486</v>
      </c>
      <c r="E192" s="7">
        <v>0.26590099751358953</v>
      </c>
      <c r="F192" s="7">
        <v>0.32563446794230855</v>
      </c>
      <c r="G192" s="7">
        <v>0.44879530316051125</v>
      </c>
      <c r="H192" s="7"/>
      <c r="I192" s="6">
        <f t="shared" si="68"/>
        <v>0</v>
      </c>
      <c r="J192" s="6">
        <f t="shared" si="69"/>
        <v>0</v>
      </c>
      <c r="K192" s="6">
        <f t="shared" si="70"/>
        <v>0</v>
      </c>
      <c r="L192" s="6">
        <f t="shared" si="71"/>
        <v>0</v>
      </c>
      <c r="M192" s="6">
        <f t="shared" si="72"/>
        <v>0</v>
      </c>
      <c r="N192" s="5"/>
      <c r="O192" s="5">
        <v>0.34639999999999999</v>
      </c>
      <c r="P192" s="5">
        <v>0.50960000000000005</v>
      </c>
      <c r="Q192" s="4">
        <v>0.4541</v>
      </c>
      <c r="R192" s="5">
        <v>0.36070000000000002</v>
      </c>
      <c r="S192" s="5">
        <v>0.57889999999999997</v>
      </c>
      <c r="U192" s="24">
        <v>0.1807</v>
      </c>
      <c r="V192" s="24">
        <v>0.182</v>
      </c>
      <c r="W192" s="24">
        <v>0.18149999999999999</v>
      </c>
      <c r="X192" s="24">
        <v>0.1822</v>
      </c>
      <c r="Y192" s="24">
        <v>0.18229999999999999</v>
      </c>
      <c r="AA192" s="7">
        <f t="shared" si="73"/>
        <v>4.179082315543074E-4</v>
      </c>
      <c r="AB192" s="7">
        <f t="shared" si="74"/>
        <v>2.3916741205078279E-2</v>
      </c>
      <c r="AC192" s="7">
        <f t="shared" si="75"/>
        <v>3.5418864536879938E-2</v>
      </c>
      <c r="AD192" s="7">
        <f t="shared" si="76"/>
        <v>1.2295915384889884E-3</v>
      </c>
      <c r="AE192" s="7">
        <f t="shared" si="77"/>
        <v>1.6927232139695266E-2</v>
      </c>
      <c r="AH192" s="7">
        <f t="shared" si="78"/>
        <v>2.1099653016983196E-2</v>
      </c>
      <c r="AI192" s="7">
        <f t="shared" si="79"/>
        <v>2.9911569748658048E-2</v>
      </c>
      <c r="AJ192" s="7">
        <f t="shared" si="80"/>
        <v>7.1235283812889471E-3</v>
      </c>
      <c r="AK192" s="7">
        <f t="shared" si="81"/>
        <v>2.0573446593893138E-2</v>
      </c>
      <c r="AL192" s="7">
        <f t="shared" si="82"/>
        <v>7.1019746606612824E-2</v>
      </c>
      <c r="AO192">
        <v>0.22090000000000001</v>
      </c>
      <c r="AP192">
        <v>0.30280000000000001</v>
      </c>
      <c r="AQ192">
        <v>0.33660000000000001</v>
      </c>
      <c r="AR192">
        <v>0.37230000000000002</v>
      </c>
      <c r="AS192">
        <v>0.36880000000000002</v>
      </c>
      <c r="AU192" s="11">
        <f t="shared" si="83"/>
        <v>1.1037014451055364E-2</v>
      </c>
      <c r="AV192" s="11">
        <f t="shared" si="84"/>
        <v>2.7195824712940718E-3</v>
      </c>
      <c r="AW192" s="11">
        <f t="shared" si="85"/>
        <v>4.9983489525734746E-3</v>
      </c>
      <c r="AX192" s="11">
        <f t="shared" si="86"/>
        <v>2.1776718822274304E-3</v>
      </c>
      <c r="AY192" s="11">
        <f t="shared" si="87"/>
        <v>6.3992485277420989E-3</v>
      </c>
      <c r="BB192" s="13">
        <f t="shared" si="88"/>
        <v>35.040784606738349</v>
      </c>
      <c r="BC192" s="13">
        <f t="shared" si="89"/>
        <v>0.48038949209356474</v>
      </c>
      <c r="BD192" s="13">
        <f t="shared" si="90"/>
        <v>0.39197024846716921</v>
      </c>
      <c r="BE192" s="13">
        <f t="shared" si="91"/>
        <v>4.4004357778424834E-3</v>
      </c>
      <c r="BF192" s="13"/>
      <c r="BG192" s="13"/>
      <c r="BH192" s="13">
        <f t="shared" si="92"/>
        <v>0.50960000000000005</v>
      </c>
      <c r="BI192" s="13">
        <f t="shared" si="93"/>
        <v>0.35494961621425486</v>
      </c>
      <c r="BJ192" s="13">
        <f t="shared" si="94"/>
        <v>2.3916741205078279E-2</v>
      </c>
      <c r="BK192" s="13"/>
      <c r="BM192" s="16">
        <v>0.33726770628868702</v>
      </c>
      <c r="BN192" s="16">
        <v>0.50523783043481896</v>
      </c>
      <c r="BO192" s="16">
        <v>0.41976166744874399</v>
      </c>
      <c r="BP192" s="16">
        <v>0.38045314496351301</v>
      </c>
      <c r="BQ192" s="16">
        <v>0.57305457762025502</v>
      </c>
      <c r="BS192" s="16">
        <f t="shared" si="95"/>
        <v>1.2792764087249511E-4</v>
      </c>
      <c r="BT192" s="16">
        <f t="shared" si="96"/>
        <v>2.2586547333606165E-2</v>
      </c>
      <c r="BU192" s="16">
        <f t="shared" si="97"/>
        <v>2.3673105752894542E-2</v>
      </c>
      <c r="BV192" s="16">
        <f t="shared" si="98"/>
        <v>3.0050873503551304E-3</v>
      </c>
      <c r="BW192" s="16">
        <f t="shared" si="99"/>
        <v>1.5440367289261932E-2</v>
      </c>
      <c r="BZ192" s="17"/>
      <c r="CA192" s="17"/>
    </row>
    <row r="193" spans="1:79" x14ac:dyDescent="0.25">
      <c r="A193" s="2">
        <v>42.123762734267864</v>
      </c>
      <c r="B193" s="7">
        <v>0.26588406837548417</v>
      </c>
      <c r="C193" s="7">
        <v>0.22975300263746284</v>
      </c>
      <c r="D193" s="7">
        <v>0.36136223133327827</v>
      </c>
      <c r="E193" s="7">
        <v>0.32492700196889468</v>
      </c>
      <c r="F193" s="7">
        <v>0.28417709546995673</v>
      </c>
      <c r="G193" s="7">
        <v>0.46695531413191194</v>
      </c>
      <c r="H193" s="7"/>
      <c r="I193" s="6">
        <f t="shared" si="68"/>
        <v>0</v>
      </c>
      <c r="J193" s="6">
        <f t="shared" si="69"/>
        <v>0</v>
      </c>
      <c r="K193" s="6">
        <f t="shared" si="70"/>
        <v>0</v>
      </c>
      <c r="L193" s="6">
        <f t="shared" si="71"/>
        <v>0</v>
      </c>
      <c r="M193" s="6">
        <f t="shared" si="72"/>
        <v>0</v>
      </c>
      <c r="N193" s="5"/>
      <c r="O193" s="5">
        <v>0.35220000000000001</v>
      </c>
      <c r="P193" s="5">
        <v>0.49020000000000002</v>
      </c>
      <c r="Q193" s="4">
        <v>0.45469999999999999</v>
      </c>
      <c r="R193" s="5">
        <v>0.35580000000000001</v>
      </c>
      <c r="S193" s="5">
        <v>0.54759999999999998</v>
      </c>
      <c r="U193" s="24">
        <v>0.13109999999999999</v>
      </c>
      <c r="V193" s="24">
        <v>0.13009999999999999</v>
      </c>
      <c r="W193" s="24">
        <v>0.1305</v>
      </c>
      <c r="X193" s="24">
        <v>0.12989999999999999</v>
      </c>
      <c r="Y193" s="24">
        <v>0.12970000000000001</v>
      </c>
      <c r="AA193" s="7">
        <f t="shared" si="73"/>
        <v>1.4993267163101185E-2</v>
      </c>
      <c r="AB193" s="7">
        <f t="shared" si="74"/>
        <v>1.659917063501971E-2</v>
      </c>
      <c r="AC193" s="7">
        <f t="shared" si="75"/>
        <v>1.6841031017981265E-2</v>
      </c>
      <c r="AD193" s="7">
        <f t="shared" si="76"/>
        <v>5.1298404533196935E-3</v>
      </c>
      <c r="AE193" s="7">
        <f t="shared" si="77"/>
        <v>6.5035653587625988E-3</v>
      </c>
      <c r="AH193" s="7">
        <f t="shared" si="78"/>
        <v>9.7324149293872512E-3</v>
      </c>
      <c r="AI193" s="7">
        <f t="shared" si="79"/>
        <v>5.348221964124672E-2</v>
      </c>
      <c r="AJ193" s="7">
        <f t="shared" si="80"/>
        <v>3.7801859094612575E-2</v>
      </c>
      <c r="AK193" s="7">
        <f t="shared" si="81"/>
        <v>2.3801422186646149E-2</v>
      </c>
      <c r="AL193" s="7">
        <f t="shared" si="82"/>
        <v>0.11374114691021457</v>
      </c>
      <c r="AO193">
        <v>0.25929999999999997</v>
      </c>
      <c r="AP193">
        <v>0.34300000000000003</v>
      </c>
      <c r="AQ193">
        <v>0.36630000000000001</v>
      </c>
      <c r="AR193">
        <v>0.32190000000000002</v>
      </c>
      <c r="AS193">
        <v>0.3584</v>
      </c>
      <c r="AU193" s="11">
        <f t="shared" si="83"/>
        <v>8.7302505314177617E-4</v>
      </c>
      <c r="AV193" s="11">
        <f t="shared" si="84"/>
        <v>3.3717153953682536E-4</v>
      </c>
      <c r="AW193" s="11">
        <f t="shared" si="85"/>
        <v>1.711724966081846E-3</v>
      </c>
      <c r="AX193" s="11">
        <f t="shared" si="86"/>
        <v>1.4230175261827605E-3</v>
      </c>
      <c r="AY193" s="11">
        <f t="shared" si="87"/>
        <v>1.178425622627808E-2</v>
      </c>
      <c r="BB193" s="13">
        <f t="shared" si="88"/>
        <v>42.709283036274186</v>
      </c>
      <c r="BC193" s="13">
        <f t="shared" si="89"/>
        <v>0.58552030200632288</v>
      </c>
      <c r="BD193" s="13">
        <f t="shared" si="90"/>
        <v>0.40445609287486017</v>
      </c>
      <c r="BE193" s="13">
        <f t="shared" si="91"/>
        <v>1.4467037216728769E-2</v>
      </c>
      <c r="BF193" s="13"/>
      <c r="BG193" s="13"/>
      <c r="BH193" s="13">
        <f t="shared" si="92"/>
        <v>0.49020000000000002</v>
      </c>
      <c r="BI193" s="13">
        <f t="shared" si="93"/>
        <v>0.36136223133327827</v>
      </c>
      <c r="BJ193" s="13">
        <f t="shared" si="94"/>
        <v>1.659917063501971E-2</v>
      </c>
      <c r="BK193" s="13"/>
      <c r="BM193" s="16">
        <v>0.34716754654576298</v>
      </c>
      <c r="BN193" s="16">
        <v>0.48979196102137701</v>
      </c>
      <c r="BO193" s="16">
        <v>0.41860806593227701</v>
      </c>
      <c r="BP193" s="16">
        <v>0.35295148812299798</v>
      </c>
      <c r="BQ193" s="16">
        <v>0.55843912563056597</v>
      </c>
      <c r="BS193" s="16">
        <f t="shared" si="95"/>
        <v>1.3786175121194141E-2</v>
      </c>
      <c r="BT193" s="16">
        <f t="shared" si="96"/>
        <v>1.649419546775811E-2</v>
      </c>
      <c r="BU193" s="16">
        <f t="shared" si="97"/>
        <v>8.7761417453113312E-3</v>
      </c>
      <c r="BV193" s="16">
        <f t="shared" si="98"/>
        <v>4.729917084794694E-3</v>
      </c>
      <c r="BW193" s="16">
        <f t="shared" si="99"/>
        <v>8.3692877663212647E-3</v>
      </c>
      <c r="BZ193" s="17"/>
      <c r="CA193" s="17"/>
    </row>
    <row r="194" spans="1:79" x14ac:dyDescent="0.25">
      <c r="A194" s="2">
        <v>50.095259078001952</v>
      </c>
      <c r="B194" s="7">
        <v>0.14301408935587487</v>
      </c>
      <c r="C194" s="7">
        <v>0.19960114962722972</v>
      </c>
      <c r="D194" s="7">
        <v>0.55486637205954947</v>
      </c>
      <c r="E194" s="7">
        <v>0.38901325027494843</v>
      </c>
      <c r="F194" s="7">
        <v>0.50247982315004325</v>
      </c>
      <c r="G194" s="7">
        <v>0.70373819457247022</v>
      </c>
      <c r="H194" s="7"/>
      <c r="I194" s="6">
        <f t="shared" si="68"/>
        <v>0</v>
      </c>
      <c r="J194" s="6">
        <f t="shared" si="69"/>
        <v>1</v>
      </c>
      <c r="K194" s="6">
        <f t="shared" si="70"/>
        <v>0</v>
      </c>
      <c r="L194" s="6">
        <f t="shared" si="71"/>
        <v>1</v>
      </c>
      <c r="M194" s="6">
        <f t="shared" si="72"/>
        <v>1</v>
      </c>
      <c r="N194" s="5"/>
      <c r="O194" s="5">
        <v>0.35189999999999999</v>
      </c>
      <c r="P194" s="5">
        <v>0.50039999999999996</v>
      </c>
      <c r="Q194" s="4">
        <v>0.46210000000000001</v>
      </c>
      <c r="R194" s="5">
        <v>0.3579</v>
      </c>
      <c r="S194" s="5">
        <v>0.56540000000000001</v>
      </c>
      <c r="U194" s="24">
        <v>0.16750000000000001</v>
      </c>
      <c r="V194" s="24">
        <v>0.16830000000000001</v>
      </c>
      <c r="W194" s="24">
        <v>0.16800000000000001</v>
      </c>
      <c r="X194" s="24">
        <v>0.16850000000000001</v>
      </c>
      <c r="Y194" s="24">
        <v>0.16850000000000001</v>
      </c>
      <c r="AA194" s="7">
        <f t="shared" si="73"/>
        <v>2.3194939824867467E-2</v>
      </c>
      <c r="AB194" s="7">
        <f t="shared" si="74"/>
        <v>2.9665856853292763E-3</v>
      </c>
      <c r="AC194" s="7">
        <f t="shared" si="75"/>
        <v>5.3416729853723276E-3</v>
      </c>
      <c r="AD194" s="7">
        <f t="shared" si="76"/>
        <v>2.0903325262097781E-2</v>
      </c>
      <c r="AE194" s="7">
        <f t="shared" si="77"/>
        <v>1.9137456077570624E-2</v>
      </c>
      <c r="AH194" s="7">
        <f t="shared" si="78"/>
        <v>1.03048380738979E-3</v>
      </c>
      <c r="AI194" s="7">
        <f t="shared" si="79"/>
        <v>0.14943356000728203</v>
      </c>
      <c r="AJ194" s="7">
        <f t="shared" si="80"/>
        <v>4.8846856797096987E-2</v>
      </c>
      <c r="AK194" s="7">
        <f t="shared" si="81"/>
        <v>0.11154252227133417</v>
      </c>
      <c r="AL194" s="7">
        <f t="shared" si="82"/>
        <v>0.28647992492919749</v>
      </c>
      <c r="AO194">
        <v>0.2349</v>
      </c>
      <c r="AP194">
        <v>0.31309999999999999</v>
      </c>
      <c r="AQ194">
        <v>0.34810000000000002</v>
      </c>
      <c r="AR194">
        <v>0.35260000000000002</v>
      </c>
      <c r="AS194">
        <v>0.36349999999999999</v>
      </c>
      <c r="AU194" s="11">
        <f t="shared" si="83"/>
        <v>1.2460088376392245E-3</v>
      </c>
      <c r="AV194" s="11">
        <f t="shared" si="84"/>
        <v>5.8450978658836507E-2</v>
      </c>
      <c r="AW194" s="11">
        <f t="shared" si="85"/>
        <v>1.6738940480605662E-3</v>
      </c>
      <c r="AX194" s="11">
        <f t="shared" si="86"/>
        <v>2.2463961387488234E-2</v>
      </c>
      <c r="AY194" s="11">
        <f t="shared" si="87"/>
        <v>0.11576202904593411</v>
      </c>
      <c r="BB194" s="13">
        <f t="shared" si="88"/>
        <v>50.791583179186183</v>
      </c>
      <c r="BC194" s="13">
        <f t="shared" si="89"/>
        <v>0.69632410118423138</v>
      </c>
      <c r="BD194" s="13">
        <f t="shared" si="90"/>
        <v>0.41761568897674956</v>
      </c>
      <c r="BE194" s="13">
        <f t="shared" si="91"/>
        <v>7.2019212689827944E-3</v>
      </c>
      <c r="BF194" s="13"/>
      <c r="BG194" s="13"/>
      <c r="BH194" s="13">
        <f t="shared" si="92"/>
        <v>0.50039999999999996</v>
      </c>
      <c r="BI194" s="13">
        <f t="shared" si="93"/>
        <v>0.55486637205954947</v>
      </c>
      <c r="BJ194" s="13">
        <f t="shared" si="94"/>
        <v>2.9665856853292763E-3</v>
      </c>
      <c r="BK194" s="13"/>
      <c r="BM194" s="16">
        <v>0.34197467259102698</v>
      </c>
      <c r="BN194" s="16">
        <v>0.49789395569022898</v>
      </c>
      <c r="BO194" s="16">
        <v>0.41921317744048803</v>
      </c>
      <c r="BP194" s="16">
        <v>0.36737723983319598</v>
      </c>
      <c r="BQ194" s="16">
        <v>0.56610553215866199</v>
      </c>
      <c r="BS194" s="16">
        <f t="shared" si="95"/>
        <v>2.0270220041122909E-2</v>
      </c>
      <c r="BT194" s="16">
        <f t="shared" si="96"/>
        <v>3.2458562269592171E-3</v>
      </c>
      <c r="BU194" s="16">
        <f t="shared" si="97"/>
        <v>9.1203560080389649E-4</v>
      </c>
      <c r="BV194" s="16">
        <f t="shared" si="98"/>
        <v>1.8252708018885656E-2</v>
      </c>
      <c r="BW194" s="16">
        <f t="shared" si="99"/>
        <v>1.89427497631133E-2</v>
      </c>
      <c r="BZ194" s="17"/>
      <c r="CA194" s="17"/>
    </row>
    <row r="195" spans="1:79" x14ac:dyDescent="0.25">
      <c r="A195" s="2">
        <v>31.818598586916046</v>
      </c>
      <c r="B195" s="7">
        <v>5.016276328435481E-2</v>
      </c>
      <c r="C195" s="7">
        <v>0.6963310195135235</v>
      </c>
      <c r="D195" s="7">
        <v>0.85572811872267507</v>
      </c>
      <c r="E195" s="7">
        <v>0.69486641314907449</v>
      </c>
      <c r="F195" s="7">
        <v>0.7751942803727363</v>
      </c>
      <c r="G195" s="7">
        <v>0.95428703898157075</v>
      </c>
      <c r="H195" s="7"/>
      <c r="I195" s="6">
        <f t="shared" si="68"/>
        <v>1</v>
      </c>
      <c r="J195" s="6">
        <f t="shared" si="69"/>
        <v>1</v>
      </c>
      <c r="K195" s="6">
        <f t="shared" si="70"/>
        <v>1</v>
      </c>
      <c r="L195" s="6">
        <f t="shared" si="71"/>
        <v>1</v>
      </c>
      <c r="M195" s="6">
        <f t="shared" si="72"/>
        <v>1</v>
      </c>
      <c r="N195" s="5"/>
      <c r="O195" s="5">
        <v>0.34870000000000001</v>
      </c>
      <c r="P195" s="5">
        <v>0.50829999999999997</v>
      </c>
      <c r="Q195" s="4">
        <v>0.45829999999999999</v>
      </c>
      <c r="R195" s="5">
        <v>0.36</v>
      </c>
      <c r="S195" s="5">
        <v>0.57730000000000004</v>
      </c>
      <c r="U195" s="24">
        <v>0.17949999999999999</v>
      </c>
      <c r="V195" s="24">
        <v>0.1807</v>
      </c>
      <c r="W195" s="24">
        <v>0.1802</v>
      </c>
      <c r="X195" s="24">
        <v>0.18099999999999999</v>
      </c>
      <c r="Y195" s="24">
        <v>0.18099999999999999</v>
      </c>
      <c r="AA195" s="7">
        <f t="shared" si="73"/>
        <v>0.12084732572801175</v>
      </c>
      <c r="AB195" s="7">
        <f t="shared" si="74"/>
        <v>0.12070629767917722</v>
      </c>
      <c r="AC195" s="7">
        <f t="shared" si="75"/>
        <v>5.5963667830218611E-2</v>
      </c>
      <c r="AD195" s="7">
        <f t="shared" si="76"/>
        <v>0.17238629045423437</v>
      </c>
      <c r="AE195" s="7">
        <f t="shared" si="77"/>
        <v>0.14211922756009232</v>
      </c>
      <c r="AH195" s="7">
        <f t="shared" si="78"/>
        <v>0.26711430273138809</v>
      </c>
      <c r="AI195" s="7">
        <f t="shared" si="79"/>
        <v>0.45566296106627396</v>
      </c>
      <c r="AJ195" s="7">
        <f t="shared" si="80"/>
        <v>0.26488151682373379</v>
      </c>
      <c r="AK195" s="7">
        <f t="shared" si="81"/>
        <v>0.35306684282767392</v>
      </c>
      <c r="AL195" s="7">
        <f t="shared" si="82"/>
        <v>0.59797284465688527</v>
      </c>
      <c r="AO195">
        <v>0.2223</v>
      </c>
      <c r="AP195">
        <v>0.30359999999999998</v>
      </c>
      <c r="AQ195">
        <v>0.33800000000000002</v>
      </c>
      <c r="AR195">
        <v>0.37019999999999997</v>
      </c>
      <c r="AS195">
        <v>0.3679</v>
      </c>
      <c r="AU195" s="11">
        <f t="shared" si="83"/>
        <v>0.22470540746103049</v>
      </c>
      <c r="AV195" s="11">
        <f t="shared" si="84"/>
        <v>0.30484545948424041</v>
      </c>
      <c r="AW195" s="11">
        <f t="shared" si="85"/>
        <v>0.1273536368338859</v>
      </c>
      <c r="AX195" s="11">
        <f t="shared" si="86"/>
        <v>0.16402036713463056</v>
      </c>
      <c r="AY195" s="11">
        <f t="shared" si="87"/>
        <v>0.34384975948557417</v>
      </c>
      <c r="BB195" s="13">
        <f t="shared" si="88"/>
        <v>32.260877107274183</v>
      </c>
      <c r="BC195" s="13">
        <f t="shared" si="89"/>
        <v>0.44227852035813697</v>
      </c>
      <c r="BD195" s="13">
        <f t="shared" si="90"/>
        <v>0.38744400479312791</v>
      </c>
      <c r="BE195" s="13">
        <f t="shared" si="91"/>
        <v>0.15035027621206226</v>
      </c>
      <c r="BF195" s="13"/>
      <c r="BG195" s="13"/>
      <c r="BH195" s="13">
        <f t="shared" si="92"/>
        <v>0.50829999999999997</v>
      </c>
      <c r="BI195" s="13">
        <f t="shared" si="93"/>
        <v>0.85572811872267507</v>
      </c>
      <c r="BJ195" s="13">
        <f t="shared" si="94"/>
        <v>0.12070629767917722</v>
      </c>
      <c r="BK195" s="13"/>
      <c r="BM195" s="16">
        <v>0.33805360910038801</v>
      </c>
      <c r="BN195" s="16">
        <v>0.50401165386166502</v>
      </c>
      <c r="BO195" s="16">
        <v>0.41967008832707797</v>
      </c>
      <c r="BP195" s="16">
        <v>0.37826991484301098</v>
      </c>
      <c r="BQ195" s="16">
        <v>0.57189432406921703</v>
      </c>
      <c r="BS195" s="16">
        <f t="shared" si="95"/>
        <v>0.12836270281234233</v>
      </c>
      <c r="BT195" s="16">
        <f t="shared" si="96"/>
        <v>0.12370447165432612</v>
      </c>
      <c r="BU195" s="16">
        <f t="shared" si="97"/>
        <v>7.5733017195533811E-2</v>
      </c>
      <c r="BV195" s="16">
        <f t="shared" si="98"/>
        <v>0.15754895195117499</v>
      </c>
      <c r="BW195" s="16">
        <f t="shared" si="99"/>
        <v>0.14622418841804063</v>
      </c>
      <c r="BZ195" s="17"/>
      <c r="CA195" s="17"/>
    </row>
    <row r="196" spans="1:79" x14ac:dyDescent="0.25">
      <c r="A196" s="2">
        <v>47.030576000368995</v>
      </c>
      <c r="B196" s="7">
        <v>0.42782763621526604</v>
      </c>
      <c r="C196" s="7">
        <v>0.31392098081838282</v>
      </c>
      <c r="D196" s="7">
        <v>0.60030302991900142</v>
      </c>
      <c r="E196" s="7">
        <v>0.39139649002253774</v>
      </c>
      <c r="F196" s="7">
        <v>0.32202988831902779</v>
      </c>
      <c r="G196" s="7">
        <v>0.42129865874786321</v>
      </c>
      <c r="H196" s="7"/>
      <c r="I196" s="6">
        <f t="shared" ref="I196:I202" si="100">IF(C196&lt;=0.33,0,1)</f>
        <v>0</v>
      </c>
      <c r="J196" s="6">
        <f t="shared" ref="J196:J202" si="101">IF(D196&lt;=0.51,0,1)</f>
        <v>1</v>
      </c>
      <c r="K196" s="6">
        <f t="shared" ref="K196:K202" si="102">IF(E196&lt;=0.4,0,1)</f>
        <v>0</v>
      </c>
      <c r="L196" s="6">
        <f t="shared" ref="L196:L202" si="103">IF(F196&lt;=0.33,0,1)</f>
        <v>0</v>
      </c>
      <c r="M196" s="6">
        <f t="shared" ref="M196:M202" si="104">IF(G196&lt;=0.55,0,1)</f>
        <v>0</v>
      </c>
      <c r="N196" s="5"/>
      <c r="O196" s="5">
        <v>0.35089999999999999</v>
      </c>
      <c r="P196" s="5">
        <v>0.49020000000000002</v>
      </c>
      <c r="Q196" s="4">
        <v>0.44590000000000002</v>
      </c>
      <c r="R196" s="5">
        <v>0.36570000000000003</v>
      </c>
      <c r="S196" s="5">
        <v>0.54</v>
      </c>
      <c r="U196" s="24">
        <v>8.3500000000000005E-2</v>
      </c>
      <c r="V196" s="24">
        <v>8.0199999999999994E-2</v>
      </c>
      <c r="W196" s="24">
        <v>8.1600000000000006E-2</v>
      </c>
      <c r="X196" s="24">
        <v>7.9500000000000001E-2</v>
      </c>
      <c r="Y196" s="24">
        <v>7.9200000000000007E-2</v>
      </c>
      <c r="AA196" s="7">
        <f t="shared" ref="AA196:AA202" si="105">POWER(O196-C196,2)</f>
        <v>1.3674478596344105E-3</v>
      </c>
      <c r="AB196" s="7">
        <f t="shared" ref="AB196:AB202" si="106">POWER(P196-D196,2)</f>
        <v>1.2122677197344516E-2</v>
      </c>
      <c r="AC196" s="7">
        <f t="shared" ref="AC196:AC202" si="107">POWER(Q196-E196,2)</f>
        <v>2.9706325998633308E-3</v>
      </c>
      <c r="AD196" s="7">
        <f t="shared" ref="AD196:AD202" si="108">POWER(R196-F196,2)</f>
        <v>1.9070786542285875E-3</v>
      </c>
      <c r="AE196" s="7">
        <f t="shared" ref="AE196:AE202" si="109">POWER(S196-G196,2)</f>
        <v>1.409000841505624E-2</v>
      </c>
      <c r="AH196" s="7">
        <f t="shared" ref="AH196:AH202" si="110">POWER(U196-C196,2)</f>
        <v>5.3093828401305533E-2</v>
      </c>
      <c r="AI196" s="7">
        <f t="shared" ref="AI196:AI202" si="111">POWER(V196-D196,2)</f>
        <v>0.27050716173092576</v>
      </c>
      <c r="AJ196" s="7">
        <f t="shared" ref="AJ196:AJ202" si="112">POWER(W196-E196,2)</f>
        <v>9.5973865230284325E-2</v>
      </c>
      <c r="AK196" s="7">
        <f t="shared" ref="AK196:AK202" si="113">POWER(X196-F196,2)</f>
        <v>5.8820746728040087E-2</v>
      </c>
      <c r="AL196" s="7">
        <f t="shared" ref="AL196:AL202" si="114">POWER(Y196-G196,2)</f>
        <v>0.11703149231708697</v>
      </c>
      <c r="AO196">
        <v>0.27250000000000002</v>
      </c>
      <c r="AP196">
        <v>0.39360000000000001</v>
      </c>
      <c r="AQ196">
        <v>0.38030000000000003</v>
      </c>
      <c r="AR196">
        <v>0.31209999999999999</v>
      </c>
      <c r="AS196">
        <v>0.35749999999999998</v>
      </c>
      <c r="AU196" s="11">
        <f t="shared" ref="AU196:AU202" si="115">POWER(AO196-C196,2)</f>
        <v>1.7156976519568359E-3</v>
      </c>
      <c r="AV196" s="11">
        <f t="shared" ref="AV196:AV202" si="116">POWER(AP196-D196,2)</f>
        <v>4.2726142577695594E-2</v>
      </c>
      <c r="AW196" s="11">
        <f t="shared" ref="AW196:AW202" si="117">POWER(AQ196-E196,2)</f>
        <v>1.2313209082027892E-4</v>
      </c>
      <c r="AX196" s="11">
        <f t="shared" ref="AX196:AX202" si="118">POWER(AR196-F196,2)</f>
        <v>9.860268202836479E-5</v>
      </c>
      <c r="AY196" s="11">
        <f t="shared" ref="AY196:AY202" si="119">POWER(AS196-G196,2)</f>
        <v>4.0702688580263047E-3</v>
      </c>
      <c r="BB196" s="13">
        <f t="shared" ref="BB196:BB202" si="120">A196*1.0139</f>
        <v>47.684301006774128</v>
      </c>
      <c r="BC196" s="13">
        <f t="shared" ref="BC196:BC202" si="121">BB196-A196</f>
        <v>0.65372500640513209</v>
      </c>
      <c r="BD196" s="13">
        <f t="shared" ref="BD196:BD202" si="122">(((BC196-(-2.82)) * 1)/(5.6+2.82))+0</f>
        <v>0.4125564140623672</v>
      </c>
      <c r="BE196" s="13">
        <f t="shared" ref="BE196:BE202" si="123">POWER(F196-BD196,2)</f>
        <v>8.1950518631594936E-3</v>
      </c>
      <c r="BF196" s="13"/>
      <c r="BG196" s="13"/>
      <c r="BH196" s="13">
        <f t="shared" ref="BH196:BH202" si="124">IF(B196&gt;0.33,S196,P196)</f>
        <v>0.54</v>
      </c>
      <c r="BI196" s="13">
        <f t="shared" ref="BI196:BI202" si="125">IF(B196&gt;0.33,G196,D196)</f>
        <v>0.42129865874786321</v>
      </c>
      <c r="BJ196" s="13">
        <f t="shared" ref="BJ196:BJ202" si="126">POWER(BI196-BH196,2)</f>
        <v>1.409000841505624E-2</v>
      </c>
      <c r="BK196" s="13"/>
      <c r="BM196" s="16">
        <v>0.35400828123471101</v>
      </c>
      <c r="BN196" s="16">
        <v>0.47911895095720203</v>
      </c>
      <c r="BO196" s="16">
        <v>0.41781093368508998</v>
      </c>
      <c r="BP196" s="16">
        <v>0.33394799583755502</v>
      </c>
      <c r="BQ196" s="16">
        <v>0.54833992939868104</v>
      </c>
      <c r="BS196" s="16">
        <f t="shared" ref="BS196:BS202" si="127">POWER(BM196-C196,2)</f>
        <v>1.6069916546689459E-3</v>
      </c>
      <c r="BT196" s="16">
        <f t="shared" ref="BT196:BT202" si="128">POWER(BN196-D196,2)</f>
        <v>1.4685580993819629E-2</v>
      </c>
      <c r="BU196" s="16">
        <f t="shared" ref="BU196:BU202" si="129">POWER(BO196-E196,2)</f>
        <v>6.9772283400214644E-4</v>
      </c>
      <c r="BV196" s="16">
        <f t="shared" ref="BV196:BV202" si="130">POWER(BP196-F196,2)</f>
        <v>1.4204128682317535E-4</v>
      </c>
      <c r="BW196" s="16">
        <f t="shared" ref="BW196:BW202" si="131">POWER(BQ196-G196,2)</f>
        <v>1.6139484448574347E-2</v>
      </c>
      <c r="BZ196" s="17"/>
      <c r="CA196" s="17"/>
    </row>
    <row r="197" spans="1:79" x14ac:dyDescent="0.25">
      <c r="A197" s="2">
        <v>41.055703915634048</v>
      </c>
      <c r="B197" s="7">
        <v>3.2198457825810871E-2</v>
      </c>
      <c r="C197" s="7">
        <v>0.27331435141758048</v>
      </c>
      <c r="D197" s="7">
        <v>0.48927309954430342</v>
      </c>
      <c r="E197" s="7">
        <v>0.31510832740739531</v>
      </c>
      <c r="F197" s="7">
        <v>0.16417016795837139</v>
      </c>
      <c r="G197" s="7">
        <v>0.43769005462759913</v>
      </c>
      <c r="H197" s="7"/>
      <c r="I197" s="6">
        <f t="shared" si="100"/>
        <v>0</v>
      </c>
      <c r="J197" s="6">
        <f t="shared" si="101"/>
        <v>0</v>
      </c>
      <c r="K197" s="6">
        <f t="shared" si="102"/>
        <v>0</v>
      </c>
      <c r="L197" s="6">
        <f t="shared" si="103"/>
        <v>0</v>
      </c>
      <c r="M197" s="6">
        <f t="shared" si="104"/>
        <v>0</v>
      </c>
      <c r="N197" s="5"/>
      <c r="O197" s="5">
        <v>0.34639999999999999</v>
      </c>
      <c r="P197" s="5">
        <v>0.50960000000000005</v>
      </c>
      <c r="Q197" s="4">
        <v>0.45429999999999998</v>
      </c>
      <c r="R197" s="5">
        <v>0.36070000000000002</v>
      </c>
      <c r="S197" s="5">
        <v>0.57889999999999997</v>
      </c>
      <c r="U197" s="24">
        <v>0.1807</v>
      </c>
      <c r="V197" s="24">
        <v>0.18190000000000001</v>
      </c>
      <c r="W197" s="24">
        <v>0.18140000000000001</v>
      </c>
      <c r="X197" s="24">
        <v>0.1822</v>
      </c>
      <c r="Y197" s="24">
        <v>0.18229999999999999</v>
      </c>
      <c r="AA197" s="7">
        <f t="shared" si="105"/>
        <v>5.341512028712918E-3</v>
      </c>
      <c r="AB197" s="7">
        <f t="shared" si="106"/>
        <v>4.1318288213579979E-4</v>
      </c>
      <c r="AC197" s="7">
        <f t="shared" si="107"/>
        <v>1.9374321719126855E-2</v>
      </c>
      <c r="AD197" s="7">
        <f t="shared" si="108"/>
        <v>3.8623974882310758E-2</v>
      </c>
      <c r="AE197" s="7">
        <f t="shared" si="109"/>
        <v>1.994024867207643E-2</v>
      </c>
      <c r="AH197" s="7">
        <f t="shared" si="110"/>
        <v>8.5774180884990916E-3</v>
      </c>
      <c r="AI197" s="7">
        <f t="shared" si="111"/>
        <v>9.4478222323472263E-2</v>
      </c>
      <c r="AJ197" s="7">
        <f t="shared" si="112"/>
        <v>1.7877916818083216E-2</v>
      </c>
      <c r="AK197" s="7">
        <f t="shared" si="113"/>
        <v>3.2507484344933778E-4</v>
      </c>
      <c r="AL197" s="7">
        <f t="shared" si="114"/>
        <v>6.5224080002688062E-2</v>
      </c>
      <c r="AO197">
        <v>0.221</v>
      </c>
      <c r="AP197">
        <v>0.30280000000000001</v>
      </c>
      <c r="AQ197">
        <v>0.3367</v>
      </c>
      <c r="AR197">
        <v>0.37219999999999998</v>
      </c>
      <c r="AS197">
        <v>0.36870000000000003</v>
      </c>
      <c r="AU197" s="11">
        <f t="shared" si="115"/>
        <v>2.7367913642421045E-3</v>
      </c>
      <c r="AV197" s="11">
        <f t="shared" si="116"/>
        <v>3.4772216853659686E-2</v>
      </c>
      <c r="AW197" s="11">
        <f t="shared" si="117"/>
        <v>4.6620032534623672E-4</v>
      </c>
      <c r="AX197" s="11">
        <f t="shared" si="118"/>
        <v>4.3276411019268199E-2</v>
      </c>
      <c r="AY197" s="11">
        <f t="shared" si="119"/>
        <v>4.7596276375191093E-3</v>
      </c>
      <c r="BB197" s="13">
        <f t="shared" si="120"/>
        <v>41.62637820006136</v>
      </c>
      <c r="BC197" s="13">
        <f t="shared" si="121"/>
        <v>0.57067428442731227</v>
      </c>
      <c r="BD197" s="13">
        <f t="shared" si="122"/>
        <v>0.40269290788922946</v>
      </c>
      <c r="BE197" s="13">
        <f t="shared" si="123"/>
        <v>5.6893097464123757E-2</v>
      </c>
      <c r="BF197" s="13"/>
      <c r="BG197" s="13"/>
      <c r="BH197" s="13">
        <f t="shared" si="124"/>
        <v>0.50960000000000005</v>
      </c>
      <c r="BI197" s="13">
        <f t="shared" si="125"/>
        <v>0.48927309954430342</v>
      </c>
      <c r="BJ197" s="13">
        <f t="shared" si="126"/>
        <v>4.1318288213579979E-4</v>
      </c>
      <c r="BK197" s="13"/>
      <c r="BM197" s="16">
        <v>0.33729305799228998</v>
      </c>
      <c r="BN197" s="16">
        <v>0.50519827635181402</v>
      </c>
      <c r="BO197" s="16">
        <v>0.41975871328352898</v>
      </c>
      <c r="BP197" s="16">
        <v>0.38038271818543201</v>
      </c>
      <c r="BQ197" s="16">
        <v>0.57301715008635101</v>
      </c>
      <c r="BS197" s="16">
        <f t="shared" si="127"/>
        <v>4.0932748949727765E-3</v>
      </c>
      <c r="BT197" s="16">
        <f t="shared" si="128"/>
        <v>2.536112563504735E-4</v>
      </c>
      <c r="BU197" s="16">
        <f t="shared" si="129"/>
        <v>1.095170326402368E-2</v>
      </c>
      <c r="BV197" s="16">
        <f t="shared" si="130"/>
        <v>4.6747866875689215E-2</v>
      </c>
      <c r="BW197" s="16">
        <f t="shared" si="131"/>
        <v>1.8313422765302144E-2</v>
      </c>
      <c r="BZ197" s="17"/>
      <c r="CA197" s="17"/>
    </row>
    <row r="198" spans="1:79" x14ac:dyDescent="0.25">
      <c r="A198" s="2">
        <v>38.892259822186745</v>
      </c>
      <c r="B198" s="7">
        <v>5.5486245621831562E-2</v>
      </c>
      <c r="C198" s="7">
        <v>0.46573967802400373</v>
      </c>
      <c r="D198" s="7">
        <v>0.73055613618465798</v>
      </c>
      <c r="E198" s="7">
        <v>0.58859045927770226</v>
      </c>
      <c r="F198" s="7">
        <v>0.55596435892420226</v>
      </c>
      <c r="G198" s="7">
        <v>0.72911419354411355</v>
      </c>
      <c r="H198" s="7"/>
      <c r="I198" s="6">
        <f t="shared" si="100"/>
        <v>1</v>
      </c>
      <c r="J198" s="6">
        <f t="shared" si="101"/>
        <v>1</v>
      </c>
      <c r="K198" s="6">
        <f t="shared" si="102"/>
        <v>1</v>
      </c>
      <c r="L198" s="6">
        <f t="shared" si="103"/>
        <v>1</v>
      </c>
      <c r="M198" s="6">
        <f t="shared" si="104"/>
        <v>1</v>
      </c>
      <c r="N198" s="5"/>
      <c r="O198" s="5">
        <v>0.34910000000000002</v>
      </c>
      <c r="P198" s="5">
        <v>0.50780000000000003</v>
      </c>
      <c r="Q198" s="4">
        <v>0.4592</v>
      </c>
      <c r="R198" s="5">
        <v>0.35980000000000001</v>
      </c>
      <c r="S198" s="5">
        <v>0.57689999999999997</v>
      </c>
      <c r="U198" s="24">
        <v>0.17910000000000001</v>
      </c>
      <c r="V198" s="24">
        <v>0.18029999999999999</v>
      </c>
      <c r="W198" s="24">
        <v>0.17979999999999999</v>
      </c>
      <c r="X198" s="24">
        <v>0.18049999999999999</v>
      </c>
      <c r="Y198" s="24">
        <v>0.18060000000000001</v>
      </c>
      <c r="AA198" s="7">
        <f t="shared" si="105"/>
        <v>1.3604814489543255E-2</v>
      </c>
      <c r="AB198" s="7">
        <f t="shared" si="106"/>
        <v>4.9620296207917879E-2</v>
      </c>
      <c r="AC198" s="7">
        <f t="shared" si="107"/>
        <v>1.6741890952094728E-2</v>
      </c>
      <c r="AD198" s="7">
        <f t="shared" si="108"/>
        <v>3.8480455712143251E-2</v>
      </c>
      <c r="AE198" s="7">
        <f t="shared" si="109"/>
        <v>2.3169160716284869E-2</v>
      </c>
      <c r="AH198" s="7">
        <f t="shared" si="110"/>
        <v>8.2162305017704509E-2</v>
      </c>
      <c r="AI198" s="7">
        <f t="shared" si="111"/>
        <v>0.30278181540886884</v>
      </c>
      <c r="AJ198" s="7">
        <f t="shared" si="112"/>
        <v>0.16710963959647479</v>
      </c>
      <c r="AK198" s="7">
        <f t="shared" si="113"/>
        <v>0.14097348482236219</v>
      </c>
      <c r="AL198" s="7">
        <f t="shared" si="114"/>
        <v>0.30086782051934929</v>
      </c>
      <c r="AO198">
        <v>0.22270000000000001</v>
      </c>
      <c r="AP198">
        <v>0.30380000000000001</v>
      </c>
      <c r="AQ198">
        <v>0.33839999999999998</v>
      </c>
      <c r="AR198">
        <v>0.3695</v>
      </c>
      <c r="AS198">
        <v>0.36770000000000003</v>
      </c>
      <c r="AU198" s="11">
        <f t="shared" si="115"/>
        <v>5.9068285094011401E-2</v>
      </c>
      <c r="AV198" s="11">
        <f t="shared" si="116"/>
        <v>0.18212079977125833</v>
      </c>
      <c r="AW198" s="11">
        <f t="shared" si="117"/>
        <v>6.2595265913587605E-2</v>
      </c>
      <c r="AX198" s="11">
        <f t="shared" si="118"/>
        <v>3.4768957149013728E-2</v>
      </c>
      <c r="AY198" s="11">
        <f t="shared" si="119"/>
        <v>0.13062021929514195</v>
      </c>
      <c r="BB198" s="13">
        <f t="shared" si="120"/>
        <v>39.432862233715142</v>
      </c>
      <c r="BC198" s="13">
        <f t="shared" si="121"/>
        <v>0.54060241152839694</v>
      </c>
      <c r="BD198" s="13">
        <f t="shared" si="122"/>
        <v>0.39912142654731553</v>
      </c>
      <c r="BE198" s="13">
        <f t="shared" si="123"/>
        <v>2.4599705436580663E-2</v>
      </c>
      <c r="BF198" s="13"/>
      <c r="BG198" s="13"/>
      <c r="BH198" s="13">
        <f t="shared" si="124"/>
        <v>0.50780000000000003</v>
      </c>
      <c r="BI198" s="13">
        <f t="shared" si="125"/>
        <v>0.73055613618465798</v>
      </c>
      <c r="BJ198" s="13">
        <f t="shared" si="126"/>
        <v>4.9620296207917879E-2</v>
      </c>
      <c r="BK198" s="13"/>
      <c r="BM198" s="16">
        <v>0.33827754914888403</v>
      </c>
      <c r="BN198" s="16">
        <v>0.503662259461788</v>
      </c>
      <c r="BO198" s="16">
        <v>0.41964399320101198</v>
      </c>
      <c r="BP198" s="16">
        <v>0.37764781163663202</v>
      </c>
      <c r="BQ198" s="16">
        <v>0.57156371418639496</v>
      </c>
      <c r="BS198" s="16">
        <f t="shared" si="127"/>
        <v>1.6246594297377626E-2</v>
      </c>
      <c r="BT198" s="16">
        <f t="shared" si="128"/>
        <v>5.1480831294332917E-2</v>
      </c>
      <c r="BU198" s="16">
        <f t="shared" si="129"/>
        <v>2.854290839980226E-2</v>
      </c>
      <c r="BV198" s="16">
        <f t="shared" si="130"/>
        <v>3.1796791036560274E-2</v>
      </c>
      <c r="BW198" s="16">
        <f t="shared" si="131"/>
        <v>2.4822153545846912E-2</v>
      </c>
      <c r="BZ198" s="17"/>
      <c r="CA198" s="17"/>
    </row>
    <row r="199" spans="1:79" x14ac:dyDescent="0.25">
      <c r="A199" s="2">
        <v>34.470499597569422</v>
      </c>
      <c r="B199" s="7">
        <v>0.1459294208541129</v>
      </c>
      <c r="C199" s="7">
        <v>0.44466399417975688</v>
      </c>
      <c r="D199" s="7">
        <v>0.6831115955860505</v>
      </c>
      <c r="E199" s="7">
        <v>0.53544626784927052</v>
      </c>
      <c r="F199" s="7">
        <v>0.52901779365947066</v>
      </c>
      <c r="G199" s="7">
        <v>0.75391826025214237</v>
      </c>
      <c r="H199" s="7"/>
      <c r="I199" s="6">
        <f t="shared" si="100"/>
        <v>1</v>
      </c>
      <c r="J199" s="6">
        <f t="shared" si="101"/>
        <v>1</v>
      </c>
      <c r="K199" s="6">
        <f t="shared" si="102"/>
        <v>1</v>
      </c>
      <c r="L199" s="6">
        <f t="shared" si="103"/>
        <v>1</v>
      </c>
      <c r="M199" s="6">
        <f t="shared" si="104"/>
        <v>1</v>
      </c>
      <c r="N199" s="5"/>
      <c r="O199" s="5">
        <v>0.35199999999999998</v>
      </c>
      <c r="P199" s="5">
        <v>0.5</v>
      </c>
      <c r="Q199" s="4">
        <v>0.46189999999999998</v>
      </c>
      <c r="R199" s="5">
        <v>0.35780000000000001</v>
      </c>
      <c r="S199" s="5">
        <v>0.56489999999999996</v>
      </c>
      <c r="U199" s="24">
        <v>0.16689999999999999</v>
      </c>
      <c r="V199" s="24">
        <v>0.16769999999999999</v>
      </c>
      <c r="W199" s="24">
        <v>0.16739999999999999</v>
      </c>
      <c r="X199" s="24">
        <v>0.1678</v>
      </c>
      <c r="Y199" s="24">
        <v>0.16789999999999999</v>
      </c>
      <c r="AA199" s="7">
        <f t="shared" si="105"/>
        <v>8.5866158173460213E-3</v>
      </c>
      <c r="AB199" s="7">
        <f t="shared" si="106"/>
        <v>3.3529856438069307E-2</v>
      </c>
      <c r="AC199" s="7">
        <f t="shared" si="107"/>
        <v>5.409053514556646E-3</v>
      </c>
      <c r="AD199" s="7">
        <f t="shared" si="108"/>
        <v>2.9315532865617069E-2</v>
      </c>
      <c r="AE199" s="7">
        <f t="shared" si="109"/>
        <v>3.5727902708746637E-2</v>
      </c>
      <c r="AH199" s="7">
        <f t="shared" si="110"/>
        <v>7.7152836462692026E-2</v>
      </c>
      <c r="AI199" s="7">
        <f t="shared" si="111"/>
        <v>0.2656491128645585</v>
      </c>
      <c r="AJ199" s="7">
        <f t="shared" si="112"/>
        <v>0.13545805527777699</v>
      </c>
      <c r="AK199" s="7">
        <f t="shared" si="113"/>
        <v>0.13047829445621592</v>
      </c>
      <c r="AL199" s="7">
        <f t="shared" si="114"/>
        <v>0.34341740134894772</v>
      </c>
      <c r="AO199">
        <v>0.23549999999999999</v>
      </c>
      <c r="AP199">
        <v>0.31359999999999999</v>
      </c>
      <c r="AQ199">
        <v>0.34849999999999998</v>
      </c>
      <c r="AR199">
        <v>0.35189999999999999</v>
      </c>
      <c r="AS199">
        <v>0.3634</v>
      </c>
      <c r="AU199" s="11">
        <f t="shared" si="115"/>
        <v>4.3749576461229379E-2</v>
      </c>
      <c r="AV199" s="11">
        <f t="shared" si="116"/>
        <v>0.13653881927254893</v>
      </c>
      <c r="AW199" s="11">
        <f t="shared" si="117"/>
        <v>3.4948907062771206E-2</v>
      </c>
      <c r="AX199" s="11">
        <f t="shared" si="118"/>
        <v>3.1370712830798828E-2</v>
      </c>
      <c r="AY199" s="11">
        <f t="shared" si="119"/>
        <v>0.15250451159035999</v>
      </c>
      <c r="BB199" s="13">
        <f t="shared" si="120"/>
        <v>34.949639541975635</v>
      </c>
      <c r="BC199" s="13">
        <f t="shared" si="121"/>
        <v>0.47913994440621366</v>
      </c>
      <c r="BD199" s="13">
        <f t="shared" si="122"/>
        <v>0.391821846129004</v>
      </c>
      <c r="BE199" s="13">
        <f t="shared" si="123"/>
        <v>1.8822728018782559E-2</v>
      </c>
      <c r="BF199" s="13"/>
      <c r="BG199" s="13"/>
      <c r="BH199" s="13">
        <f t="shared" si="124"/>
        <v>0.5</v>
      </c>
      <c r="BI199" s="13">
        <f t="shared" si="125"/>
        <v>0.6831115955860505</v>
      </c>
      <c r="BJ199" s="13">
        <f t="shared" si="126"/>
        <v>3.3529856438069307E-2</v>
      </c>
      <c r="BK199" s="13"/>
      <c r="BM199" s="16">
        <v>0.342097205825109</v>
      </c>
      <c r="BN199" s="16">
        <v>0.49770277762237197</v>
      </c>
      <c r="BO199" s="16">
        <v>0.41919889897528201</v>
      </c>
      <c r="BP199" s="16">
        <v>0.36703684373913897</v>
      </c>
      <c r="BQ199" s="16">
        <v>0.56592463241145696</v>
      </c>
      <c r="BS199" s="16">
        <f t="shared" si="127"/>
        <v>1.0519946073387134E-2</v>
      </c>
      <c r="BT199" s="16">
        <f t="shared" si="128"/>
        <v>3.4376429778688482E-2</v>
      </c>
      <c r="BU199" s="16">
        <f t="shared" si="129"/>
        <v>1.3513450770125153E-2</v>
      </c>
      <c r="BV199" s="16">
        <f t="shared" si="130"/>
        <v>2.6237828137093001E-2</v>
      </c>
      <c r="BW199" s="16">
        <f t="shared" si="131"/>
        <v>3.5341604108702129E-2</v>
      </c>
      <c r="BZ199" s="17"/>
      <c r="CA199" s="17"/>
    </row>
    <row r="200" spans="1:79" x14ac:dyDescent="0.25">
      <c r="A200" s="2">
        <v>42.909104411300994</v>
      </c>
      <c r="B200" s="7">
        <v>0.14395468615540047</v>
      </c>
      <c r="C200" s="7">
        <v>0.26696019207763183</v>
      </c>
      <c r="D200" s="7">
        <v>0.4875231027903143</v>
      </c>
      <c r="E200" s="7">
        <v>0.51587666174846081</v>
      </c>
      <c r="F200" s="7">
        <v>0.35443538800681357</v>
      </c>
      <c r="G200" s="7">
        <v>0.56154405981022126</v>
      </c>
      <c r="H200" s="7"/>
      <c r="I200" s="6">
        <f t="shared" si="100"/>
        <v>0</v>
      </c>
      <c r="J200" s="6">
        <f t="shared" si="101"/>
        <v>0</v>
      </c>
      <c r="K200" s="6">
        <f t="shared" si="102"/>
        <v>1</v>
      </c>
      <c r="L200" s="6">
        <f t="shared" si="103"/>
        <v>1</v>
      </c>
      <c r="M200" s="6">
        <f t="shared" si="104"/>
        <v>1</v>
      </c>
      <c r="N200" s="5"/>
      <c r="O200" s="5">
        <v>0.35199999999999998</v>
      </c>
      <c r="P200" s="5">
        <v>0.50029999999999997</v>
      </c>
      <c r="Q200" s="4">
        <v>0.46200000000000002</v>
      </c>
      <c r="R200" s="5">
        <v>0.3579</v>
      </c>
      <c r="S200" s="5">
        <v>0.56520000000000004</v>
      </c>
      <c r="U200" s="24">
        <v>0.1673</v>
      </c>
      <c r="V200" s="24">
        <v>0.1681</v>
      </c>
      <c r="W200" s="24">
        <v>0.1678</v>
      </c>
      <c r="X200" s="24">
        <v>0.16830000000000001</v>
      </c>
      <c r="Y200" s="24">
        <v>0.16830000000000001</v>
      </c>
      <c r="AA200" s="7">
        <f t="shared" si="105"/>
        <v>7.2317689314732687E-3</v>
      </c>
      <c r="AB200" s="7">
        <f t="shared" si="106"/>
        <v>1.6324910230687339E-4</v>
      </c>
      <c r="AC200" s="7">
        <f t="shared" si="107"/>
        <v>2.9026946811580574E-3</v>
      </c>
      <c r="AD200" s="7">
        <f t="shared" si="108"/>
        <v>1.2003536263331235E-5</v>
      </c>
      <c r="AE200" s="7">
        <f t="shared" si="109"/>
        <v>1.3365898671239646E-5</v>
      </c>
      <c r="AH200" s="7">
        <f t="shared" si="110"/>
        <v>9.9321538849504697E-3</v>
      </c>
      <c r="AI200" s="7">
        <f t="shared" si="111"/>
        <v>0.10203111859619168</v>
      </c>
      <c r="AJ200" s="7">
        <f t="shared" si="112"/>
        <v>0.12115736245395239</v>
      </c>
      <c r="AK200" s="7">
        <f t="shared" si="113"/>
        <v>3.4646382668447037E-2</v>
      </c>
      <c r="AL200" s="7">
        <f t="shared" si="114"/>
        <v>0.15464089057602487</v>
      </c>
      <c r="AO200">
        <v>0.2351</v>
      </c>
      <c r="AP200">
        <v>0.31330000000000002</v>
      </c>
      <c r="AQ200">
        <v>0.34820000000000001</v>
      </c>
      <c r="AR200">
        <v>0.35239999999999999</v>
      </c>
      <c r="AS200">
        <v>0.36359999999999998</v>
      </c>
      <c r="AU200" s="11">
        <f t="shared" si="115"/>
        <v>1.0150718392235938E-3</v>
      </c>
      <c r="AV200" s="11">
        <f t="shared" si="116"/>
        <v>3.0353689545884414E-2</v>
      </c>
      <c r="AW200" s="11">
        <f t="shared" si="117"/>
        <v>2.8115462895107735E-2</v>
      </c>
      <c r="AX200" s="11">
        <f t="shared" si="118"/>
        <v>4.1428043382805439E-6</v>
      </c>
      <c r="AY200" s="11">
        <f t="shared" si="119"/>
        <v>3.9181850814152458E-2</v>
      </c>
      <c r="BB200" s="13">
        <f t="shared" si="120"/>
        <v>43.505540962618078</v>
      </c>
      <c r="BC200" s="13">
        <f t="shared" si="121"/>
        <v>0.59643655131708329</v>
      </c>
      <c r="BD200" s="13">
        <f t="shared" si="122"/>
        <v>0.40575255953884598</v>
      </c>
      <c r="BE200" s="13">
        <f t="shared" si="123"/>
        <v>2.6334520940480377E-3</v>
      </c>
      <c r="BF200" s="13"/>
      <c r="BG200" s="13"/>
      <c r="BH200" s="13">
        <f t="shared" si="124"/>
        <v>0.50029999999999997</v>
      </c>
      <c r="BI200" s="13">
        <f t="shared" si="125"/>
        <v>0.4875231027903143</v>
      </c>
      <c r="BJ200" s="13">
        <f t="shared" si="126"/>
        <v>1.6324910230687339E-4</v>
      </c>
      <c r="BK200" s="13"/>
      <c r="BM200" s="16">
        <v>0.34201692543036599</v>
      </c>
      <c r="BN200" s="16">
        <v>0.49782803221855398</v>
      </c>
      <c r="BO200" s="16">
        <v>0.419208253831796</v>
      </c>
      <c r="BP200" s="16">
        <v>0.36725986186972798</v>
      </c>
      <c r="BQ200" s="16">
        <v>0.56604315293548801</v>
      </c>
      <c r="BS200" s="16">
        <f t="shared" si="127"/>
        <v>5.6335132215834371E-3</v>
      </c>
      <c r="BT200" s="16">
        <f t="shared" si="128"/>
        <v>1.0619157052100026E-4</v>
      </c>
      <c r="BU200" s="16">
        <f t="shared" si="129"/>
        <v>9.3447810891427036E-3</v>
      </c>
      <c r="BV200" s="16">
        <f t="shared" si="130"/>
        <v>1.6446712986057483E-4</v>
      </c>
      <c r="BW200" s="16">
        <f t="shared" si="131"/>
        <v>2.0241838949822541E-5</v>
      </c>
      <c r="BZ200" s="17"/>
      <c r="CA200" s="17"/>
    </row>
    <row r="201" spans="1:79" x14ac:dyDescent="0.25">
      <c r="A201" s="2">
        <v>44.386225863502482</v>
      </c>
      <c r="B201" s="7">
        <v>0.11063548297002571</v>
      </c>
      <c r="C201" s="7">
        <v>0.27604783696012469</v>
      </c>
      <c r="D201" s="7">
        <v>0.52964539012593281</v>
      </c>
      <c r="E201" s="7">
        <v>0.37114298403821128</v>
      </c>
      <c r="F201" s="7">
        <v>0.38246916099308925</v>
      </c>
      <c r="G201" s="7">
        <v>0.68231702639001557</v>
      </c>
      <c r="H201" s="7"/>
      <c r="I201" s="6">
        <f t="shared" si="100"/>
        <v>0</v>
      </c>
      <c r="J201" s="6">
        <f t="shared" si="101"/>
        <v>1</v>
      </c>
      <c r="K201" s="6">
        <f t="shared" si="102"/>
        <v>0</v>
      </c>
      <c r="L201" s="6">
        <f t="shared" si="103"/>
        <v>1</v>
      </c>
      <c r="M201" s="6">
        <f t="shared" si="104"/>
        <v>1</v>
      </c>
      <c r="N201" s="5"/>
      <c r="O201" s="5">
        <v>0.35139999999999999</v>
      </c>
      <c r="P201" s="5">
        <v>0.50329999999999997</v>
      </c>
      <c r="Q201" s="4">
        <v>0.46279999999999999</v>
      </c>
      <c r="R201" s="5">
        <v>0.35849999999999999</v>
      </c>
      <c r="S201" s="5">
        <v>0.57010000000000005</v>
      </c>
      <c r="U201" s="24">
        <v>0.1731</v>
      </c>
      <c r="V201" s="24">
        <v>0.17399999999999999</v>
      </c>
      <c r="W201" s="24">
        <v>0.17369999999999999</v>
      </c>
      <c r="X201" s="24">
        <v>0.17430000000000001</v>
      </c>
      <c r="Y201" s="24">
        <v>0.17430000000000001</v>
      </c>
      <c r="AA201" s="7">
        <f t="shared" si="105"/>
        <v>5.6779484747879489E-3</v>
      </c>
      <c r="AB201" s="7">
        <f t="shared" si="106"/>
        <v>6.9407958088759975E-4</v>
      </c>
      <c r="AC201" s="7">
        <f t="shared" si="107"/>
        <v>8.4010085750195907E-3</v>
      </c>
      <c r="AD201" s="7">
        <f t="shared" si="108"/>
        <v>5.7452067871263202E-4</v>
      </c>
      <c r="AE201" s="7">
        <f t="shared" si="109"/>
        <v>1.2592661011817439E-2</v>
      </c>
      <c r="AH201" s="7">
        <f t="shared" si="110"/>
        <v>1.0598257134768415E-2</v>
      </c>
      <c r="AI201" s="7">
        <f t="shared" si="111"/>
        <v>0.12648364351782695</v>
      </c>
      <c r="AJ201" s="7">
        <f t="shared" si="112"/>
        <v>3.8983731945913355E-2</v>
      </c>
      <c r="AK201" s="7">
        <f t="shared" si="113"/>
        <v>4.3334399588566705E-2</v>
      </c>
      <c r="AL201" s="7">
        <f t="shared" si="114"/>
        <v>0.25808129910215377</v>
      </c>
      <c r="AO201">
        <v>0.22939999999999999</v>
      </c>
      <c r="AP201">
        <v>0.30859999999999999</v>
      </c>
      <c r="AQ201">
        <v>0.34399999999999997</v>
      </c>
      <c r="AR201">
        <v>0.36009999999999998</v>
      </c>
      <c r="AS201">
        <v>0.36509999999999998</v>
      </c>
      <c r="AU201" s="11">
        <f t="shared" si="115"/>
        <v>2.1760206930583762E-3</v>
      </c>
      <c r="AV201" s="11">
        <f t="shared" si="116"/>
        <v>4.8861064495925845E-2</v>
      </c>
      <c r="AW201" s="11">
        <f t="shared" si="117"/>
        <v>7.3674158249859359E-4</v>
      </c>
      <c r="AX201" s="11">
        <f t="shared" si="118"/>
        <v>5.0037936353474681E-4</v>
      </c>
      <c r="AY201" s="11">
        <f t="shared" si="119"/>
        <v>0.10062664183172385</v>
      </c>
      <c r="BB201" s="13">
        <f t="shared" si="120"/>
        <v>45.003194403005168</v>
      </c>
      <c r="BC201" s="13">
        <f t="shared" si="121"/>
        <v>0.61696853950268604</v>
      </c>
      <c r="BD201" s="13">
        <f t="shared" si="122"/>
        <v>0.40819103794568717</v>
      </c>
      <c r="BE201" s="13">
        <f t="shared" si="123"/>
        <v>6.6161495396458814E-4</v>
      </c>
      <c r="BF201" s="13"/>
      <c r="BG201" s="13"/>
      <c r="BH201" s="13">
        <f t="shared" si="124"/>
        <v>0.50329999999999997</v>
      </c>
      <c r="BI201" s="13">
        <f t="shared" si="125"/>
        <v>0.52964539012593281</v>
      </c>
      <c r="BJ201" s="13">
        <f t="shared" si="126"/>
        <v>6.9407958088759975E-4</v>
      </c>
      <c r="BK201" s="13"/>
      <c r="BM201" s="16">
        <v>0.34060568059645102</v>
      </c>
      <c r="BN201" s="16">
        <v>0.50002987617249794</v>
      </c>
      <c r="BO201" s="16">
        <v>0.419372702362099</v>
      </c>
      <c r="BP201" s="16">
        <v>0.37118028584955398</v>
      </c>
      <c r="BQ201" s="16">
        <v>0.56812661898950201</v>
      </c>
      <c r="BS201" s="16">
        <f t="shared" si="127"/>
        <v>4.1677151749723602E-3</v>
      </c>
      <c r="BT201" s="16">
        <f t="shared" si="128"/>
        <v>8.7707866672609544E-4</v>
      </c>
      <c r="BU201" s="16">
        <f t="shared" si="129"/>
        <v>2.3261057296015517E-3</v>
      </c>
      <c r="BV201" s="16">
        <f t="shared" si="130"/>
        <v>1.2743870200632848E-4</v>
      </c>
      <c r="BW201" s="16">
        <f t="shared" si="131"/>
        <v>1.3039449142295262E-2</v>
      </c>
      <c r="BZ201" s="17"/>
      <c r="CA201" s="17"/>
    </row>
    <row r="202" spans="1:79" x14ac:dyDescent="0.25">
      <c r="A202" s="2">
        <v>45.651396860044137</v>
      </c>
      <c r="B202" s="7">
        <v>0.16700681645090334</v>
      </c>
      <c r="C202" s="7">
        <v>0.44487723816960689</v>
      </c>
      <c r="D202" s="7">
        <v>0.55902777445976837</v>
      </c>
      <c r="E202" s="7">
        <v>0.59399194839666669</v>
      </c>
      <c r="F202" s="7">
        <v>0.53682610884479642</v>
      </c>
      <c r="G202" s="7">
        <v>0.60480195290972627</v>
      </c>
      <c r="H202" s="7"/>
      <c r="I202" s="6">
        <f t="shared" si="100"/>
        <v>1</v>
      </c>
      <c r="J202" s="6">
        <f t="shared" si="101"/>
        <v>1</v>
      </c>
      <c r="K202" s="6">
        <f t="shared" si="102"/>
        <v>1</v>
      </c>
      <c r="L202" s="6">
        <f t="shared" si="103"/>
        <v>1</v>
      </c>
      <c r="M202" s="6">
        <f t="shared" si="104"/>
        <v>1</v>
      </c>
      <c r="N202" s="5"/>
      <c r="O202" s="5">
        <v>0.35210000000000002</v>
      </c>
      <c r="P202" s="5">
        <v>0.49809999999999999</v>
      </c>
      <c r="Q202" s="4">
        <v>0.46089999999999998</v>
      </c>
      <c r="R202" s="5">
        <v>0.35749999999999998</v>
      </c>
      <c r="S202" s="5">
        <v>0.56159999999999999</v>
      </c>
      <c r="U202" s="24">
        <v>0.1623</v>
      </c>
      <c r="V202" s="24">
        <v>0.1628</v>
      </c>
      <c r="W202" s="24">
        <v>0.16259999999999999</v>
      </c>
      <c r="X202" s="24">
        <v>0.16289999999999999</v>
      </c>
      <c r="Y202" s="24">
        <v>0.16289999999999999</v>
      </c>
      <c r="AA202" s="7">
        <f t="shared" si="105"/>
        <v>8.6076159223799579E-3</v>
      </c>
      <c r="AB202" s="7">
        <f t="shared" si="106"/>
        <v>3.7121937006204041E-3</v>
      </c>
      <c r="AC202" s="7">
        <f t="shared" si="107"/>
        <v>1.7713466728020995E-2</v>
      </c>
      <c r="AD202" s="7">
        <f t="shared" si="108"/>
        <v>3.215785331341578E-2</v>
      </c>
      <c r="AE202" s="7">
        <f t="shared" si="109"/>
        <v>1.8664087352142072E-3</v>
      </c>
      <c r="AH202" s="7">
        <f t="shared" si="110"/>
        <v>7.9849895531562742E-2</v>
      </c>
      <c r="AI202" s="7">
        <f t="shared" si="111"/>
        <v>0.15699644925334108</v>
      </c>
      <c r="AJ202" s="7">
        <f t="shared" si="112"/>
        <v>0.18609901314147237</v>
      </c>
      <c r="AK202" s="7">
        <f t="shared" si="113"/>
        <v>0.13982073487581054</v>
      </c>
      <c r="AL202" s="7">
        <f t="shared" si="114"/>
        <v>0.19527733598542996</v>
      </c>
      <c r="AO202">
        <v>0.23960000000000001</v>
      </c>
      <c r="AP202">
        <v>0.31740000000000002</v>
      </c>
      <c r="AQ202">
        <v>0.35139999999999999</v>
      </c>
      <c r="AR202">
        <v>0.34649999999999997</v>
      </c>
      <c r="AS202">
        <v>0.3624</v>
      </c>
      <c r="AU202" s="11">
        <f t="shared" si="115"/>
        <v>4.2138744510541511E-2</v>
      </c>
      <c r="AV202" s="11">
        <f t="shared" si="116"/>
        <v>5.8383981390380681E-2</v>
      </c>
      <c r="AW202" s="11">
        <f t="shared" si="117"/>
        <v>5.8850853426890996E-2</v>
      </c>
      <c r="AX202" s="11">
        <f t="shared" si="118"/>
        <v>3.6224027708001302E-2</v>
      </c>
      <c r="AY202" s="11">
        <f t="shared" si="119"/>
        <v>5.8758706774449151E-2</v>
      </c>
      <c r="BB202" s="13">
        <f t="shared" si="120"/>
        <v>46.285951276398755</v>
      </c>
      <c r="BC202" s="13">
        <f t="shared" si="121"/>
        <v>0.63455441635461796</v>
      </c>
      <c r="BD202" s="13">
        <f t="shared" si="122"/>
        <v>0.41027962189484773</v>
      </c>
      <c r="BE202" s="13">
        <f t="shared" si="123"/>
        <v>1.6014013359373535E-2</v>
      </c>
      <c r="BF202" s="13"/>
      <c r="BG202" s="13"/>
      <c r="BH202" s="13">
        <f t="shared" si="124"/>
        <v>0.49809999999999999</v>
      </c>
      <c r="BI202" s="13">
        <f t="shared" si="125"/>
        <v>0.55902777445976837</v>
      </c>
      <c r="BJ202" s="13">
        <f t="shared" si="126"/>
        <v>3.7121937006204041E-3</v>
      </c>
      <c r="BK202" s="13"/>
      <c r="BM202" s="16">
        <v>0.342988740735158</v>
      </c>
      <c r="BN202" s="16">
        <v>0.49631179237002998</v>
      </c>
      <c r="BO202" s="16">
        <v>0.41909501083188699</v>
      </c>
      <c r="BP202" s="16">
        <v>0.36456016870996699</v>
      </c>
      <c r="BQ202" s="16">
        <v>0.56460843080248402</v>
      </c>
      <c r="BS202" s="16">
        <f t="shared" si="127"/>
        <v>1.0381265909449698E-2</v>
      </c>
      <c r="BT202" s="16">
        <f t="shared" si="128"/>
        <v>3.9332944094803857E-3</v>
      </c>
      <c r="BU202" s="16">
        <f t="shared" si="129"/>
        <v>3.0588938769538446E-2</v>
      </c>
      <c r="BV202" s="16">
        <f t="shared" si="130"/>
        <v>2.9675554130536637E-2</v>
      </c>
      <c r="BW202" s="16">
        <f t="shared" si="131"/>
        <v>1.6155192193853716E-3</v>
      </c>
      <c r="BZ202" s="17"/>
      <c r="CA202" s="17"/>
    </row>
  </sheetData>
  <mergeCells count="11">
    <mergeCell ref="A1:G1"/>
    <mergeCell ref="O1:S1"/>
    <mergeCell ref="U1:Y1"/>
    <mergeCell ref="AA1:AF1"/>
    <mergeCell ref="AH1:AM1"/>
    <mergeCell ref="BM1:BQ1"/>
    <mergeCell ref="BS1:BX1"/>
    <mergeCell ref="BB1:BF1"/>
    <mergeCell ref="BH1:BK1"/>
    <mergeCell ref="AO1:AS1"/>
    <mergeCell ref="AU1:AZ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06713-2DFD-452C-96A5-CD46638B4619}">
  <dimension ref="A1:Y801"/>
  <sheetViews>
    <sheetView topLeftCell="M1" workbookViewId="0">
      <selection activeCell="Z18" sqref="Z18"/>
    </sheetView>
  </sheetViews>
  <sheetFormatPr defaultRowHeight="15" x14ac:dyDescent="0.25"/>
  <cols>
    <col min="1" max="1" width="9.140625" style="1"/>
    <col min="2" max="2" width="12" style="1" customWidth="1"/>
    <col min="3" max="16384" width="9.140625" style="1"/>
  </cols>
  <sheetData>
    <row r="1" spans="1:25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U1" s="8" t="s">
        <v>7</v>
      </c>
      <c r="V1" s="8" t="s">
        <v>8</v>
      </c>
      <c r="W1" s="8" t="s">
        <v>9</v>
      </c>
      <c r="X1" s="8" t="s">
        <v>10</v>
      </c>
      <c r="Y1" s="8" t="s">
        <v>11</v>
      </c>
    </row>
    <row r="2" spans="1:25" x14ac:dyDescent="0.25">
      <c r="A2" s="2">
        <v>41.735109319228471</v>
      </c>
      <c r="B2" s="3">
        <v>0.22633630389612391</v>
      </c>
      <c r="C2" s="3">
        <v>0.3271151115670769</v>
      </c>
      <c r="D2" s="3">
        <v>0.5021575050692042</v>
      </c>
      <c r="E2" s="3">
        <v>0.39502508321550639</v>
      </c>
      <c r="F2" s="3">
        <v>0.36485345654275736</v>
      </c>
      <c r="G2" s="3">
        <v>0.59027611045425488</v>
      </c>
      <c r="I2" s="9" t="str">
        <f>IF(B2&lt;=0.33,IF(C2&lt;=0.33,"LL",IF(C2&lt;=0.66,"LM","LH")),IF(B2&lt;=0.66,IF(C2&lt;=0.33,"ML",IF(C2&lt;=0.66,"MM","MH")),IF(B2&lt;=1,IF(C2&lt;=0.33,"HL",IF(C2&lt;=0.66,"HM","HH")))))</f>
        <v>LL</v>
      </c>
      <c r="J2" s="9" t="str">
        <f>IF(B2&lt;=0.51,IF(D2&lt;=0.51,"LL",IF(D2&lt;=0.76,"LM","LH")),IF(B2&lt;=0.76,IF(D2&lt;=0.51,"ML",IF(D2&lt;=0.76,"MM","MH")),IF(B2&lt;=1,IF(D2&lt;=0.51,"HL",IF(D2&lt;=0.76,"HM","HH")))))</f>
        <v>LL</v>
      </c>
      <c r="K2" s="9" t="str">
        <f>IF(B2&lt;=0.4,IF(E2&lt;=0.4,"LL",IF(E2&lt;=0.7,"LM","LH")),IF(B2&lt;=0.7,IF(E2&lt;=0.4,"ML",IF(E2&lt;=0.7,"MM","MH")),IF(B2&lt;=1,IF(E2&lt;=0.4,"HL",IF(E2&lt;=0.7,"HM","HH")))))</f>
        <v>LL</v>
      </c>
      <c r="L2" s="9" t="str">
        <f>IF(B2&lt;=0.33,IF(F2&lt;=0.33,"LL",IF(F2&lt;=0.66,"LM","LH")),IF(B2&lt;=0.66,IF(F2&lt;=0.33,"ML",IF(F2&lt;=0.66,"MM","MH")),IF(B2&lt;=1,IF(F2&lt;=0.33,"HL",IF(F2&lt;=0.66,"HM","HH")))))</f>
        <v>LM</v>
      </c>
      <c r="M2" s="9" t="str">
        <f>IF(B2&lt;=0.55,IF(G2&lt;=0.55,"LL",IF(G2&lt;=0.76,"LM","LH")),IF(B2&lt;=0.76,IF(G2&lt;=0.55,"ML",IF(G2&lt;=0.76,"MM","MH")),IF(B2&lt;=1,IF(G2&lt;=0.55,"HL",IF(G2&lt;=0.76,"HM","HH")))))</f>
        <v>LM</v>
      </c>
      <c r="O2" s="9">
        <f>COUNTIF(I:I,"LL")</f>
        <v>343</v>
      </c>
      <c r="P2" s="9">
        <f t="shared" ref="P2:S2" si="0">COUNTIF(J:J,"LL")</f>
        <v>430</v>
      </c>
      <c r="Q2" s="9">
        <f t="shared" si="0"/>
        <v>353</v>
      </c>
      <c r="R2" s="9">
        <f t="shared" si="0"/>
        <v>307</v>
      </c>
      <c r="S2" s="9">
        <f t="shared" si="0"/>
        <v>381</v>
      </c>
      <c r="U2" s="8">
        <f>O2/SUM(O2:O4)</f>
        <v>0.47572815533980584</v>
      </c>
      <c r="V2" s="8">
        <f>P2/SUM(P2:P4)</f>
        <v>0.55057618437900124</v>
      </c>
      <c r="W2" s="8">
        <f t="shared" ref="W2:Y2" si="1">Q2/SUM(Q2:Q4)</f>
        <v>0.46816976127320953</v>
      </c>
      <c r="X2" s="8">
        <f t="shared" si="1"/>
        <v>0.42579750346740636</v>
      </c>
      <c r="Y2" s="8">
        <f t="shared" si="1"/>
        <v>0.48659003831417624</v>
      </c>
    </row>
    <row r="3" spans="1:25" x14ac:dyDescent="0.25">
      <c r="A3" s="2">
        <v>50.497239714266996</v>
      </c>
      <c r="B3" s="3">
        <v>7.3305522621908745E-2</v>
      </c>
      <c r="C3" s="3">
        <v>0.19231108668711658</v>
      </c>
      <c r="D3" s="3">
        <v>0.29407168891711771</v>
      </c>
      <c r="E3" s="3">
        <v>0.30255816662822693</v>
      </c>
      <c r="F3" s="3">
        <v>0.14537594416506372</v>
      </c>
      <c r="G3" s="3">
        <v>0.37781536909455027</v>
      </c>
      <c r="I3" s="9" t="str">
        <f t="shared" ref="I3:I66" si="2">IF(B3&lt;=0.33,IF(C3&lt;=0.33,"LL",IF(C3&lt;=0.66,"LM","LH")),IF(B3&lt;=0.66,IF(C3&lt;=0.33,"ML",IF(C3&lt;=0.66,"MM","MH")),IF(B3&lt;=1,IF(C3&lt;=0.33,"HL",IF(C3&lt;=0.66,"HM","HH")))))</f>
        <v>LL</v>
      </c>
      <c r="J3" s="9" t="str">
        <f t="shared" ref="J3:J66" si="3">IF(B3&lt;=0.51,IF(D3&lt;=0.51,"LL",IF(D3&lt;=0.76,"LM","LH")),IF(B3&lt;=0.76,IF(D3&lt;=0.51,"ML",IF(D3&lt;=0.76,"MM","MH")),IF(B3&lt;=1,IF(D3&lt;=0.51,"HL",IF(D3&lt;=0.76,"HM","HH")))))</f>
        <v>LL</v>
      </c>
      <c r="K3" s="9" t="str">
        <f t="shared" ref="K3:K66" si="4">IF(B3&lt;=0.4,IF(E3&lt;=0.4,"LL",IF(E3&lt;=0.7,"LM","LH")),IF(B3&lt;=0.7,IF(E3&lt;=0.4,"ML",IF(E3&lt;=0.7,"MM","MH")),IF(B3&lt;=1,IF(E3&lt;=0.4,"HL",IF(E3&lt;=0.7,"HM","HH")))))</f>
        <v>LL</v>
      </c>
      <c r="L3" s="9" t="str">
        <f t="shared" ref="L3:L66" si="5">IF(B3&lt;=0.33,IF(F3&lt;=0.33,"LL",IF(F3&lt;=0.66,"LM","LH")),IF(B3&lt;=0.66,IF(F3&lt;=0.33,"ML",IF(F3&lt;=0.66,"MM","MH")),IF(B3&lt;=1,IF(F3&lt;=0.33,"HL",IF(F3&lt;=0.66,"HM","HH")))))</f>
        <v>LL</v>
      </c>
      <c r="M3" s="9" t="str">
        <f t="shared" ref="M3:M66" si="6">IF(B3&lt;=0.55,IF(G3&lt;=0.55,"LL",IF(G3&lt;=0.76,"LM","LH")),IF(B3&lt;=0.76,IF(G3&lt;=0.55,"ML",IF(G3&lt;=0.76,"MM","MH")),IF(B3&lt;=1,IF(G3&lt;=0.55,"HL",IF(G3&lt;=0.76,"HM","HH")))))</f>
        <v>LL</v>
      </c>
      <c r="O3" s="9">
        <f>COUNTIF(I:I,"LM")</f>
        <v>371</v>
      </c>
      <c r="P3" s="9">
        <f t="shared" ref="P3:S3" si="7">COUNTIF(J:J,"LM")</f>
        <v>301</v>
      </c>
      <c r="Q3" s="9">
        <f t="shared" si="7"/>
        <v>388</v>
      </c>
      <c r="R3" s="9">
        <f t="shared" si="7"/>
        <v>382</v>
      </c>
      <c r="S3" s="9">
        <f t="shared" si="7"/>
        <v>311</v>
      </c>
      <c r="U3" s="8">
        <f>O3/SUM(O2:O4)</f>
        <v>0.5145631067961165</v>
      </c>
      <c r="V3" s="8">
        <f>P3/SUM(P2:P4)</f>
        <v>0.38540332906530089</v>
      </c>
      <c r="W3" s="8">
        <f t="shared" ref="W3:Y3" si="8">Q3/SUM(Q2:Q4)</f>
        <v>0.51458885941644561</v>
      </c>
      <c r="X3" s="8">
        <f t="shared" si="8"/>
        <v>0.52981969486823854</v>
      </c>
      <c r="Y3" s="8">
        <f t="shared" si="8"/>
        <v>0.39719029374201786</v>
      </c>
    </row>
    <row r="4" spans="1:25" x14ac:dyDescent="0.25">
      <c r="A4" s="2">
        <v>37.678408250776627</v>
      </c>
      <c r="B4" s="3">
        <v>0.20420693514042154</v>
      </c>
      <c r="C4" s="3">
        <v>0.2924679103608529</v>
      </c>
      <c r="D4" s="3">
        <v>0.40109904953491976</v>
      </c>
      <c r="E4" s="3">
        <v>0.35731984272709488</v>
      </c>
      <c r="F4" s="3">
        <v>0.34635594679378379</v>
      </c>
      <c r="G4" s="3">
        <v>0.52708689863242786</v>
      </c>
      <c r="I4" s="9" t="str">
        <f t="shared" si="2"/>
        <v>LL</v>
      </c>
      <c r="J4" s="9" t="str">
        <f t="shared" si="3"/>
        <v>LL</v>
      </c>
      <c r="K4" s="9" t="str">
        <f t="shared" si="4"/>
        <v>LL</v>
      </c>
      <c r="L4" s="9" t="str">
        <f t="shared" si="5"/>
        <v>LM</v>
      </c>
      <c r="M4" s="9" t="str">
        <f t="shared" si="6"/>
        <v>LL</v>
      </c>
      <c r="O4" s="9">
        <f>COUNTIF(I:I,"LH")</f>
        <v>7</v>
      </c>
      <c r="P4" s="9">
        <f t="shared" ref="P4:S4" si="9">COUNTIF(J:J,"LH")</f>
        <v>50</v>
      </c>
      <c r="Q4" s="9">
        <f t="shared" si="9"/>
        <v>13</v>
      </c>
      <c r="R4" s="9">
        <f t="shared" si="9"/>
        <v>32</v>
      </c>
      <c r="S4" s="9">
        <f t="shared" si="9"/>
        <v>91</v>
      </c>
      <c r="U4" s="8">
        <f>O4/SUM(O2:O4)</f>
        <v>9.7087378640776691E-3</v>
      </c>
      <c r="V4" s="8">
        <f>P4/SUM(P2:P4)</f>
        <v>6.4020486555697823E-2</v>
      </c>
      <c r="W4" s="8">
        <f t="shared" ref="W4:Y4" si="10">Q4/SUM(Q2:Q4)</f>
        <v>1.7241379310344827E-2</v>
      </c>
      <c r="X4" s="8">
        <f t="shared" si="10"/>
        <v>4.4382801664355064E-2</v>
      </c>
      <c r="Y4" s="8">
        <f t="shared" si="10"/>
        <v>0.11621966794380588</v>
      </c>
    </row>
    <row r="5" spans="1:25" x14ac:dyDescent="0.25">
      <c r="A5" s="2">
        <v>40.396255467899849</v>
      </c>
      <c r="B5" s="3">
        <v>0.1840548896797542</v>
      </c>
      <c r="C5" s="3">
        <v>0.45093441810597545</v>
      </c>
      <c r="D5" s="3">
        <v>0.72404264228394744</v>
      </c>
      <c r="E5" s="3">
        <v>0.5629182069702986</v>
      </c>
      <c r="F5" s="3">
        <v>0.36720418619768697</v>
      </c>
      <c r="G5" s="3">
        <v>0.62824588980807816</v>
      </c>
      <c r="I5" s="9" t="str">
        <f t="shared" si="2"/>
        <v>LM</v>
      </c>
      <c r="J5" s="9" t="str">
        <f t="shared" si="3"/>
        <v>LM</v>
      </c>
      <c r="K5" s="9" t="str">
        <f t="shared" si="4"/>
        <v>LM</v>
      </c>
      <c r="L5" s="9" t="str">
        <f t="shared" si="5"/>
        <v>LM</v>
      </c>
      <c r="M5" s="9" t="str">
        <f t="shared" si="6"/>
        <v>LM</v>
      </c>
      <c r="O5" s="9"/>
      <c r="P5" s="9"/>
      <c r="Q5" s="9"/>
      <c r="R5" s="9"/>
      <c r="S5" s="9"/>
      <c r="U5" s="8"/>
      <c r="V5" s="8"/>
      <c r="W5" s="8"/>
      <c r="X5" s="8"/>
      <c r="Y5" s="8"/>
    </row>
    <row r="6" spans="1:25" x14ac:dyDescent="0.25">
      <c r="A6" s="2">
        <v>41.682014115424046</v>
      </c>
      <c r="B6" s="3">
        <v>8.1373830097571903E-2</v>
      </c>
      <c r="C6" s="3">
        <v>0.37213898133244849</v>
      </c>
      <c r="D6" s="3">
        <v>0.55464793555876557</v>
      </c>
      <c r="E6" s="3">
        <v>0.42788595759601245</v>
      </c>
      <c r="F6" s="3">
        <v>0.37804619339414453</v>
      </c>
      <c r="G6" s="3">
        <v>0.51055186838607192</v>
      </c>
      <c r="I6" s="9" t="str">
        <f t="shared" si="2"/>
        <v>LM</v>
      </c>
      <c r="J6" s="9" t="str">
        <f t="shared" si="3"/>
        <v>LM</v>
      </c>
      <c r="K6" s="9" t="str">
        <f t="shared" si="4"/>
        <v>LM</v>
      </c>
      <c r="L6" s="9" t="str">
        <f t="shared" si="5"/>
        <v>LM</v>
      </c>
      <c r="M6" s="9" t="str">
        <f t="shared" si="6"/>
        <v>LL</v>
      </c>
      <c r="O6" s="9">
        <f>COUNTIF(I:I,"ML")</f>
        <v>27</v>
      </c>
      <c r="P6" s="9">
        <f t="shared" ref="P6:S6" si="11">COUNTIF(J:J,"ML")</f>
        <v>6</v>
      </c>
      <c r="Q6" s="9">
        <f t="shared" si="11"/>
        <v>15</v>
      </c>
      <c r="R6" s="9">
        <f t="shared" si="11"/>
        <v>34</v>
      </c>
      <c r="S6" s="9">
        <f t="shared" si="11"/>
        <v>6</v>
      </c>
      <c r="U6" s="8">
        <f>O6/SUM(O6:O8)</f>
        <v>0.39705882352941174</v>
      </c>
      <c r="V6" s="8">
        <f>P6/SUM(P6:P8)</f>
        <v>0.5</v>
      </c>
      <c r="W6" s="8">
        <f t="shared" ref="W6:Y6" si="12">Q6/SUM(Q6:Q8)</f>
        <v>0.41666666666666669</v>
      </c>
      <c r="X6" s="8">
        <f t="shared" si="12"/>
        <v>0.5</v>
      </c>
      <c r="Y6" s="8">
        <f t="shared" si="12"/>
        <v>0.6</v>
      </c>
    </row>
    <row r="7" spans="1:25" x14ac:dyDescent="0.25">
      <c r="A7" s="2">
        <v>24.780049603607516</v>
      </c>
      <c r="B7" s="3">
        <v>0.13723580600989488</v>
      </c>
      <c r="C7" s="3">
        <v>0.21731105365984979</v>
      </c>
      <c r="D7" s="3">
        <v>0.4540842825380772</v>
      </c>
      <c r="E7" s="3">
        <v>0.30719822915669026</v>
      </c>
      <c r="F7" s="3">
        <v>0.33810486546430357</v>
      </c>
      <c r="G7" s="3">
        <v>0.49195005998012331</v>
      </c>
      <c r="I7" s="9" t="str">
        <f t="shared" si="2"/>
        <v>LL</v>
      </c>
      <c r="J7" s="9" t="str">
        <f t="shared" si="3"/>
        <v>LL</v>
      </c>
      <c r="K7" s="9" t="str">
        <f t="shared" si="4"/>
        <v>LL</v>
      </c>
      <c r="L7" s="9" t="str">
        <f t="shared" si="5"/>
        <v>LM</v>
      </c>
      <c r="M7" s="9" t="str">
        <f t="shared" si="6"/>
        <v>LL</v>
      </c>
      <c r="O7" s="9">
        <f>COUNTIF(I:I,"MM")</f>
        <v>38</v>
      </c>
      <c r="P7" s="9">
        <f t="shared" ref="P7:S7" si="13">COUNTIF(J:J,"MM")</f>
        <v>6</v>
      </c>
      <c r="Q7" s="9">
        <f t="shared" si="13"/>
        <v>20</v>
      </c>
      <c r="R7" s="9">
        <f t="shared" si="13"/>
        <v>31</v>
      </c>
      <c r="S7" s="9">
        <f t="shared" si="13"/>
        <v>4</v>
      </c>
      <c r="U7" s="8">
        <f>O7/SUM(O6:O8)</f>
        <v>0.55882352941176472</v>
      </c>
      <c r="V7" s="8">
        <f>P7/SUM(P6:P8)</f>
        <v>0.5</v>
      </c>
      <c r="W7" s="8">
        <f t="shared" ref="W7:Y7" si="14">Q7/SUM(Q6:Q8)</f>
        <v>0.55555555555555558</v>
      </c>
      <c r="X7" s="8">
        <f t="shared" si="14"/>
        <v>0.45588235294117646</v>
      </c>
      <c r="Y7" s="8">
        <f t="shared" si="14"/>
        <v>0.4</v>
      </c>
    </row>
    <row r="8" spans="1:25" x14ac:dyDescent="0.25">
      <c r="A8" s="2">
        <v>30.305312208483407</v>
      </c>
      <c r="B8" s="3">
        <v>6.6105246643949123E-2</v>
      </c>
      <c r="C8" s="3">
        <v>0.50965080145749764</v>
      </c>
      <c r="D8" s="3">
        <v>0.72916398927734305</v>
      </c>
      <c r="E8" s="3">
        <v>0.6547213515250857</v>
      </c>
      <c r="F8" s="3">
        <v>0.67574140413045547</v>
      </c>
      <c r="G8" s="3">
        <v>0.90085671160184599</v>
      </c>
      <c r="I8" s="9" t="str">
        <f t="shared" si="2"/>
        <v>LM</v>
      </c>
      <c r="J8" s="9" t="str">
        <f t="shared" si="3"/>
        <v>LM</v>
      </c>
      <c r="K8" s="9" t="str">
        <f t="shared" si="4"/>
        <v>LM</v>
      </c>
      <c r="L8" s="9" t="str">
        <f t="shared" si="5"/>
        <v>LH</v>
      </c>
      <c r="M8" s="9" t="str">
        <f t="shared" si="6"/>
        <v>LH</v>
      </c>
      <c r="O8" s="9">
        <f>COUNTIF(I:I,"MH")</f>
        <v>3</v>
      </c>
      <c r="P8" s="9">
        <f t="shared" ref="P8:S8" si="15">COUNTIF(J:J,"MH")</f>
        <v>0</v>
      </c>
      <c r="Q8" s="9">
        <f t="shared" si="15"/>
        <v>1</v>
      </c>
      <c r="R8" s="9">
        <f t="shared" si="15"/>
        <v>3</v>
      </c>
      <c r="S8" s="9">
        <f t="shared" si="15"/>
        <v>0</v>
      </c>
      <c r="U8" s="8">
        <f>O8/SUM(O6:O8)</f>
        <v>4.4117647058823532E-2</v>
      </c>
      <c r="V8" s="8">
        <f>P8/SUM(P6:P8)</f>
        <v>0</v>
      </c>
      <c r="W8" s="8">
        <f t="shared" ref="W8:Y8" si="16">Q8/SUM(Q6:Q8)</f>
        <v>2.7777777777777776E-2</v>
      </c>
      <c r="X8" s="8">
        <f t="shared" si="16"/>
        <v>4.4117647058823532E-2</v>
      </c>
      <c r="Y8" s="8">
        <f t="shared" si="16"/>
        <v>0</v>
      </c>
    </row>
    <row r="9" spans="1:25" x14ac:dyDescent="0.25">
      <c r="A9" s="2">
        <v>40.686733332753214</v>
      </c>
      <c r="B9" s="3">
        <v>0.60531375456575531</v>
      </c>
      <c r="C9" s="3">
        <v>0.17104169402882591</v>
      </c>
      <c r="D9" s="3">
        <v>0.32855745578764028</v>
      </c>
      <c r="E9" s="3">
        <v>0.21004525279906908</v>
      </c>
      <c r="F9" s="3">
        <v>0.1513231979973666</v>
      </c>
      <c r="G9" s="3">
        <v>0.28065333527191816</v>
      </c>
      <c r="I9" s="9" t="str">
        <f t="shared" si="2"/>
        <v>ML</v>
      </c>
      <c r="J9" s="9" t="str">
        <f t="shared" si="3"/>
        <v>ML</v>
      </c>
      <c r="K9" s="9" t="str">
        <f t="shared" si="4"/>
        <v>ML</v>
      </c>
      <c r="L9" s="9" t="str">
        <f t="shared" si="5"/>
        <v>ML</v>
      </c>
      <c r="M9" s="9" t="str">
        <f t="shared" si="6"/>
        <v>ML</v>
      </c>
      <c r="O9" s="9"/>
      <c r="P9" s="9"/>
      <c r="Q9" s="9"/>
      <c r="R9" s="9"/>
      <c r="S9" s="9"/>
      <c r="U9" s="8"/>
      <c r="V9" s="8"/>
      <c r="W9" s="8"/>
      <c r="X9" s="8"/>
      <c r="Y9" s="8"/>
    </row>
    <row r="10" spans="1:25" x14ac:dyDescent="0.25">
      <c r="A10" s="2">
        <v>39.105674601668824</v>
      </c>
      <c r="B10" s="3">
        <v>0.25055580194367055</v>
      </c>
      <c r="C10" s="3">
        <v>0.21330533136582094</v>
      </c>
      <c r="D10" s="3">
        <v>0.31665606085644843</v>
      </c>
      <c r="E10" s="3">
        <v>0.26528387243080498</v>
      </c>
      <c r="F10" s="3">
        <v>0.25157939333080787</v>
      </c>
      <c r="G10" s="3">
        <v>0.55127186949787044</v>
      </c>
      <c r="I10" s="9" t="str">
        <f t="shared" si="2"/>
        <v>LL</v>
      </c>
      <c r="J10" s="9" t="str">
        <f t="shared" si="3"/>
        <v>LL</v>
      </c>
      <c r="K10" s="9" t="str">
        <f t="shared" si="4"/>
        <v>LL</v>
      </c>
      <c r="L10" s="9" t="str">
        <f t="shared" si="5"/>
        <v>LL</v>
      </c>
      <c r="M10" s="9" t="str">
        <f t="shared" si="6"/>
        <v>LM</v>
      </c>
      <c r="O10" s="9">
        <f>COUNTIF(I:I,"HL")</f>
        <v>5</v>
      </c>
      <c r="P10" s="9">
        <f t="shared" ref="P10:S10" si="17">COUNTIF(J:J,"HL")</f>
        <v>5</v>
      </c>
      <c r="Q10" s="9">
        <f t="shared" si="17"/>
        <v>4</v>
      </c>
      <c r="R10" s="9">
        <f t="shared" si="17"/>
        <v>5</v>
      </c>
      <c r="S10" s="9">
        <f t="shared" si="17"/>
        <v>2</v>
      </c>
      <c r="U10" s="8">
        <f>O10/SUM(O10:O12)</f>
        <v>0.45454545454545453</v>
      </c>
      <c r="V10" s="8">
        <f>P10/SUM(P10:P12)</f>
        <v>0.7142857142857143</v>
      </c>
      <c r="W10" s="8">
        <f t="shared" ref="W10:Y10" si="18">Q10/SUM(Q10:Q12)</f>
        <v>0.4</v>
      </c>
      <c r="X10" s="8">
        <f t="shared" si="18"/>
        <v>0.45454545454545453</v>
      </c>
      <c r="Y10" s="8">
        <f t="shared" si="18"/>
        <v>0.2857142857142857</v>
      </c>
    </row>
    <row r="11" spans="1:25" x14ac:dyDescent="0.25">
      <c r="A11" s="2">
        <v>40.161471642373314</v>
      </c>
      <c r="B11" s="3">
        <v>8.8400586130315942E-2</v>
      </c>
      <c r="C11" s="3">
        <v>0.44311316170185944</v>
      </c>
      <c r="D11" s="3">
        <v>0.4651603192541765</v>
      </c>
      <c r="E11" s="3">
        <v>0.5072326341526634</v>
      </c>
      <c r="F11" s="3">
        <v>0.39433215899127921</v>
      </c>
      <c r="G11" s="3">
        <v>0.61439500643886558</v>
      </c>
      <c r="I11" s="9" t="str">
        <f t="shared" si="2"/>
        <v>LM</v>
      </c>
      <c r="J11" s="9" t="str">
        <f t="shared" si="3"/>
        <v>LL</v>
      </c>
      <c r="K11" s="9" t="str">
        <f t="shared" si="4"/>
        <v>LM</v>
      </c>
      <c r="L11" s="9" t="str">
        <f t="shared" si="5"/>
        <v>LM</v>
      </c>
      <c r="M11" s="9" t="str">
        <f t="shared" si="6"/>
        <v>LM</v>
      </c>
      <c r="O11" s="9">
        <f>COUNTIF(I:I,"HM")</f>
        <v>6</v>
      </c>
      <c r="P11" s="9">
        <f t="shared" ref="P11:S11" si="19">COUNTIF(J:J,"HM")</f>
        <v>0</v>
      </c>
      <c r="Q11" s="9">
        <f t="shared" si="19"/>
        <v>6</v>
      </c>
      <c r="R11" s="9">
        <f t="shared" si="19"/>
        <v>6</v>
      </c>
      <c r="S11" s="9">
        <f t="shared" si="19"/>
        <v>5</v>
      </c>
      <c r="U11" s="8">
        <f>O11/SUM(O10:O12)</f>
        <v>0.54545454545454541</v>
      </c>
      <c r="V11" s="8">
        <f>P11/SUM(P10:P12)</f>
        <v>0</v>
      </c>
      <c r="W11" s="8">
        <f t="shared" ref="W11:Y11" si="20">Q11/SUM(Q10:Q12)</f>
        <v>0.6</v>
      </c>
      <c r="X11" s="8">
        <f t="shared" si="20"/>
        <v>0.54545454545454541</v>
      </c>
      <c r="Y11" s="8">
        <f t="shared" si="20"/>
        <v>0.7142857142857143</v>
      </c>
    </row>
    <row r="12" spans="1:25" x14ac:dyDescent="0.25">
      <c r="A12" s="2">
        <v>60.572198767723073</v>
      </c>
      <c r="B12" s="3">
        <v>0.30587284896021316</v>
      </c>
      <c r="C12" s="3">
        <v>0.33414098884436644</v>
      </c>
      <c r="D12" s="3">
        <v>0.40858603188276316</v>
      </c>
      <c r="E12" s="3">
        <v>0.21725453843977646</v>
      </c>
      <c r="F12" s="3">
        <v>1.855468027780954E-2</v>
      </c>
      <c r="G12" s="3">
        <v>0.19069365086398676</v>
      </c>
      <c r="I12" s="9" t="str">
        <f t="shared" si="2"/>
        <v>LM</v>
      </c>
      <c r="J12" s="9" t="str">
        <f t="shared" si="3"/>
        <v>LL</v>
      </c>
      <c r="K12" s="9" t="str">
        <f t="shared" si="4"/>
        <v>LL</v>
      </c>
      <c r="L12" s="9" t="str">
        <f t="shared" si="5"/>
        <v>LL</v>
      </c>
      <c r="M12" s="9" t="str">
        <f t="shared" si="6"/>
        <v>LL</v>
      </c>
      <c r="O12" s="9">
        <f>COUNTIF(I:I,"HH")</f>
        <v>0</v>
      </c>
      <c r="P12" s="9">
        <f t="shared" ref="P12:S12" si="21">COUNTIF(J:J,"HH")</f>
        <v>2</v>
      </c>
      <c r="Q12" s="9">
        <f t="shared" si="21"/>
        <v>0</v>
      </c>
      <c r="R12" s="9">
        <f t="shared" si="21"/>
        <v>0</v>
      </c>
      <c r="S12" s="9">
        <f t="shared" si="21"/>
        <v>0</v>
      </c>
      <c r="U12" s="8">
        <f>O12/SUM(O10:O12)</f>
        <v>0</v>
      </c>
      <c r="V12" s="8">
        <f>P12/SUM(P10:P12)</f>
        <v>0.2857142857142857</v>
      </c>
      <c r="W12" s="8">
        <f t="shared" ref="W12:Y12" si="22">Q12/SUM(Q10:Q12)</f>
        <v>0</v>
      </c>
      <c r="X12" s="8">
        <f t="shared" si="22"/>
        <v>0</v>
      </c>
      <c r="Y12" s="8">
        <f t="shared" si="22"/>
        <v>0</v>
      </c>
    </row>
    <row r="13" spans="1:25" x14ac:dyDescent="0.25">
      <c r="A13" s="2">
        <v>42.521059141091271</v>
      </c>
      <c r="B13" s="3">
        <v>0.1914806010195311</v>
      </c>
      <c r="C13" s="3">
        <v>0.25438395811906461</v>
      </c>
      <c r="D13" s="3">
        <v>0.43050592680422545</v>
      </c>
      <c r="E13" s="3">
        <v>0.29421289399390183</v>
      </c>
      <c r="F13" s="3">
        <v>0.1033211838141837</v>
      </c>
      <c r="G13" s="3">
        <v>0.31218846850952248</v>
      </c>
      <c r="I13" s="9" t="str">
        <f t="shared" si="2"/>
        <v>LL</v>
      </c>
      <c r="J13" s="9" t="str">
        <f t="shared" si="3"/>
        <v>LL</v>
      </c>
      <c r="K13" s="9" t="str">
        <f t="shared" si="4"/>
        <v>LL</v>
      </c>
      <c r="L13" s="9" t="str">
        <f t="shared" si="5"/>
        <v>LL</v>
      </c>
      <c r="M13" s="9" t="str">
        <f t="shared" si="6"/>
        <v>LL</v>
      </c>
    </row>
    <row r="14" spans="1:25" x14ac:dyDescent="0.25">
      <c r="A14" s="2">
        <v>28.860392566061336</v>
      </c>
      <c r="B14" s="3">
        <v>2.3521401993699301E-2</v>
      </c>
      <c r="C14" s="3">
        <v>0.18978005235091688</v>
      </c>
      <c r="D14" s="3">
        <v>0.28760799834030581</v>
      </c>
      <c r="E14" s="3">
        <v>0.30831512275250766</v>
      </c>
      <c r="F14" s="3">
        <v>0.19518513490773151</v>
      </c>
      <c r="G14" s="3">
        <v>0.3894743012088609</v>
      </c>
      <c r="I14" s="9" t="str">
        <f t="shared" si="2"/>
        <v>LL</v>
      </c>
      <c r="J14" s="9" t="str">
        <f t="shared" si="3"/>
        <v>LL</v>
      </c>
      <c r="K14" s="9" t="str">
        <f t="shared" si="4"/>
        <v>LL</v>
      </c>
      <c r="L14" s="9" t="str">
        <f t="shared" si="5"/>
        <v>LL</v>
      </c>
      <c r="M14" s="9" t="str">
        <f t="shared" si="6"/>
        <v>LL</v>
      </c>
      <c r="O14" s="1">
        <f>SUM(O2:O12)</f>
        <v>800</v>
      </c>
      <c r="P14" s="9">
        <f t="shared" ref="P14:S14" si="23">SUM(P2:P12)</f>
        <v>800</v>
      </c>
      <c r="Q14" s="9">
        <f t="shared" si="23"/>
        <v>800</v>
      </c>
      <c r="R14" s="9">
        <f t="shared" si="23"/>
        <v>800</v>
      </c>
      <c r="S14" s="9">
        <f t="shared" si="23"/>
        <v>800</v>
      </c>
    </row>
    <row r="15" spans="1:25" x14ac:dyDescent="0.25">
      <c r="A15" s="2">
        <v>39.195524467394286</v>
      </c>
      <c r="B15" s="3">
        <v>0.15078607786618956</v>
      </c>
      <c r="C15" s="3">
        <v>0.12472534853441647</v>
      </c>
      <c r="D15" s="3">
        <v>0.42892580100589361</v>
      </c>
      <c r="E15" s="3">
        <v>0.29346225515210944</v>
      </c>
      <c r="F15" s="3">
        <v>0.25392587823338658</v>
      </c>
      <c r="G15" s="3">
        <v>0.48857989656612044</v>
      </c>
      <c r="I15" s="9" t="str">
        <f t="shared" si="2"/>
        <v>LL</v>
      </c>
      <c r="J15" s="9" t="str">
        <f t="shared" si="3"/>
        <v>LL</v>
      </c>
      <c r="K15" s="9" t="str">
        <f t="shared" si="4"/>
        <v>LL</v>
      </c>
      <c r="L15" s="9" t="str">
        <f t="shared" si="5"/>
        <v>LL</v>
      </c>
      <c r="M15" s="9" t="str">
        <f t="shared" si="6"/>
        <v>LL</v>
      </c>
    </row>
    <row r="16" spans="1:25" x14ac:dyDescent="0.25">
      <c r="A16" s="2">
        <v>42.934454845680456</v>
      </c>
      <c r="B16" s="3">
        <v>0.24040646870748622</v>
      </c>
      <c r="C16" s="3">
        <v>0.5240188430065843</v>
      </c>
      <c r="D16" s="3">
        <v>0.68543553674609303</v>
      </c>
      <c r="E16" s="3">
        <v>0.4693280173898165</v>
      </c>
      <c r="F16" s="3">
        <v>0.47635260517585842</v>
      </c>
      <c r="G16" s="3">
        <v>0.65651771468014686</v>
      </c>
      <c r="I16" s="9" t="str">
        <f t="shared" si="2"/>
        <v>LM</v>
      </c>
      <c r="J16" s="9" t="str">
        <f t="shared" si="3"/>
        <v>LM</v>
      </c>
      <c r="K16" s="9" t="str">
        <f t="shared" si="4"/>
        <v>LM</v>
      </c>
      <c r="L16" s="9" t="str">
        <f t="shared" si="5"/>
        <v>LM</v>
      </c>
      <c r="M16" s="9" t="str">
        <f t="shared" si="6"/>
        <v>LM</v>
      </c>
    </row>
    <row r="17" spans="1:13" x14ac:dyDescent="0.25">
      <c r="A17" s="2">
        <v>27.169825933400521</v>
      </c>
      <c r="B17" s="3">
        <v>2.44793914520313E-3</v>
      </c>
      <c r="C17" s="3">
        <v>0.23981069235984809</v>
      </c>
      <c r="D17" s="3">
        <v>0.33011051679696779</v>
      </c>
      <c r="E17" s="3">
        <v>0.35278140316069784</v>
      </c>
      <c r="F17" s="3">
        <v>0.43515053117330926</v>
      </c>
      <c r="G17" s="3">
        <v>0.63345255502820697</v>
      </c>
      <c r="I17" s="9" t="str">
        <f t="shared" si="2"/>
        <v>LL</v>
      </c>
      <c r="J17" s="9" t="str">
        <f t="shared" si="3"/>
        <v>LL</v>
      </c>
      <c r="K17" s="9" t="str">
        <f t="shared" si="4"/>
        <v>LL</v>
      </c>
      <c r="L17" s="9" t="str">
        <f t="shared" si="5"/>
        <v>LM</v>
      </c>
      <c r="M17" s="9" t="str">
        <f t="shared" si="6"/>
        <v>LM</v>
      </c>
    </row>
    <row r="18" spans="1:13" x14ac:dyDescent="0.25">
      <c r="A18" s="2">
        <v>39.689652831810697</v>
      </c>
      <c r="B18" s="3">
        <v>3.5146143795885779E-2</v>
      </c>
      <c r="C18" s="3">
        <v>0.39384175420579287</v>
      </c>
      <c r="D18" s="3">
        <v>0.39649912234546164</v>
      </c>
      <c r="E18" s="3">
        <v>0.37969839874411504</v>
      </c>
      <c r="F18" s="3">
        <v>0.29330267032580004</v>
      </c>
      <c r="G18" s="3">
        <v>0.56512232979827781</v>
      </c>
      <c r="I18" s="9" t="str">
        <f t="shared" si="2"/>
        <v>LM</v>
      </c>
      <c r="J18" s="9" t="str">
        <f t="shared" si="3"/>
        <v>LL</v>
      </c>
      <c r="K18" s="9" t="str">
        <f t="shared" si="4"/>
        <v>LL</v>
      </c>
      <c r="L18" s="9" t="str">
        <f t="shared" si="5"/>
        <v>LL</v>
      </c>
      <c r="M18" s="9" t="str">
        <f t="shared" si="6"/>
        <v>LM</v>
      </c>
    </row>
    <row r="19" spans="1:13" x14ac:dyDescent="0.25">
      <c r="A19" s="2">
        <v>39.206796488496536</v>
      </c>
      <c r="B19" s="3">
        <v>2.7036252585102599E-2</v>
      </c>
      <c r="C19" s="3">
        <v>0.38181205394573875</v>
      </c>
      <c r="D19" s="3">
        <v>0.37289765775751155</v>
      </c>
      <c r="E19" s="3">
        <v>0.36041821673492108</v>
      </c>
      <c r="F19" s="3">
        <v>0.35122324462704574</v>
      </c>
      <c r="G19" s="3">
        <v>0.551643952676099</v>
      </c>
      <c r="I19" s="9" t="str">
        <f t="shared" si="2"/>
        <v>LM</v>
      </c>
      <c r="J19" s="9" t="str">
        <f t="shared" si="3"/>
        <v>LL</v>
      </c>
      <c r="K19" s="9" t="str">
        <f t="shared" si="4"/>
        <v>LL</v>
      </c>
      <c r="L19" s="9" t="str">
        <f t="shared" si="5"/>
        <v>LM</v>
      </c>
      <c r="M19" s="9" t="str">
        <f t="shared" si="6"/>
        <v>LM</v>
      </c>
    </row>
    <row r="20" spans="1:13" x14ac:dyDescent="0.25">
      <c r="A20" s="2">
        <v>32.547258889948253</v>
      </c>
      <c r="B20" s="3">
        <v>6.6291861172966052E-2</v>
      </c>
      <c r="C20" s="3">
        <v>0.27153171606036325</v>
      </c>
      <c r="D20" s="3">
        <v>0.34028988888493367</v>
      </c>
      <c r="E20" s="3">
        <v>0.30875320067333922</v>
      </c>
      <c r="F20" s="3">
        <v>0.20980475279960428</v>
      </c>
      <c r="G20" s="3">
        <v>0.36389613840381652</v>
      </c>
      <c r="I20" s="9" t="str">
        <f t="shared" si="2"/>
        <v>LL</v>
      </c>
      <c r="J20" s="9" t="str">
        <f t="shared" si="3"/>
        <v>LL</v>
      </c>
      <c r="K20" s="9" t="str">
        <f t="shared" si="4"/>
        <v>LL</v>
      </c>
      <c r="L20" s="9" t="str">
        <f t="shared" si="5"/>
        <v>LL</v>
      </c>
      <c r="M20" s="9" t="str">
        <f t="shared" si="6"/>
        <v>LL</v>
      </c>
    </row>
    <row r="21" spans="1:13" x14ac:dyDescent="0.25">
      <c r="A21" s="2">
        <v>41.899494809535028</v>
      </c>
      <c r="B21" s="3">
        <v>0.19523651784670043</v>
      </c>
      <c r="C21" s="3">
        <v>0.30556389222383906</v>
      </c>
      <c r="D21" s="3">
        <v>0.56252073859363338</v>
      </c>
      <c r="E21" s="3">
        <v>0.58541722237497962</v>
      </c>
      <c r="F21" s="3">
        <v>0.56095217052450819</v>
      </c>
      <c r="G21" s="3">
        <v>0.73418914984903672</v>
      </c>
      <c r="I21" s="9" t="str">
        <f t="shared" si="2"/>
        <v>LL</v>
      </c>
      <c r="J21" s="9" t="str">
        <f t="shared" si="3"/>
        <v>LM</v>
      </c>
      <c r="K21" s="9" t="str">
        <f t="shared" si="4"/>
        <v>LM</v>
      </c>
      <c r="L21" s="9" t="str">
        <f t="shared" si="5"/>
        <v>LM</v>
      </c>
      <c r="M21" s="9" t="str">
        <f t="shared" si="6"/>
        <v>LM</v>
      </c>
    </row>
    <row r="22" spans="1:13" x14ac:dyDescent="0.25">
      <c r="A22" s="2">
        <v>41.505735247505271</v>
      </c>
      <c r="B22" s="3">
        <v>0.38049487065261084</v>
      </c>
      <c r="C22" s="3">
        <v>0.4051538450014453</v>
      </c>
      <c r="D22" s="3">
        <v>0.66081428591741209</v>
      </c>
      <c r="E22" s="3">
        <v>0.42716458720569617</v>
      </c>
      <c r="F22" s="3">
        <v>0.34577586593107623</v>
      </c>
      <c r="G22" s="3">
        <v>0.55701512271040254</v>
      </c>
      <c r="I22" s="9" t="str">
        <f t="shared" si="2"/>
        <v>MM</v>
      </c>
      <c r="J22" s="9" t="str">
        <f t="shared" si="3"/>
        <v>LM</v>
      </c>
      <c r="K22" s="9" t="str">
        <f t="shared" si="4"/>
        <v>LM</v>
      </c>
      <c r="L22" s="9" t="str">
        <f t="shared" si="5"/>
        <v>MM</v>
      </c>
      <c r="M22" s="9" t="str">
        <f t="shared" si="6"/>
        <v>LM</v>
      </c>
    </row>
    <row r="23" spans="1:13" x14ac:dyDescent="0.25">
      <c r="A23" s="2">
        <v>44.326797368873621</v>
      </c>
      <c r="B23" s="3">
        <v>0.17753908198939108</v>
      </c>
      <c r="C23" s="3">
        <v>0.42238886143003818</v>
      </c>
      <c r="D23" s="3">
        <v>0.33003257435919126</v>
      </c>
      <c r="E23" s="3">
        <v>0.24514444841999158</v>
      </c>
      <c r="F23" s="3">
        <v>1.408909582929641E-2</v>
      </c>
      <c r="G23" s="3">
        <v>0.16943682113453162</v>
      </c>
      <c r="I23" s="9" t="str">
        <f t="shared" si="2"/>
        <v>LM</v>
      </c>
      <c r="J23" s="9" t="str">
        <f t="shared" si="3"/>
        <v>LL</v>
      </c>
      <c r="K23" s="9" t="str">
        <f t="shared" si="4"/>
        <v>LL</v>
      </c>
      <c r="L23" s="9" t="str">
        <f t="shared" si="5"/>
        <v>LL</v>
      </c>
      <c r="M23" s="9" t="str">
        <f t="shared" si="6"/>
        <v>LL</v>
      </c>
    </row>
    <row r="24" spans="1:13" x14ac:dyDescent="0.25">
      <c r="A24" s="2">
        <v>35.079168443382315</v>
      </c>
      <c r="B24" s="3">
        <v>4.650187937414213E-2</v>
      </c>
      <c r="C24" s="3">
        <v>0.29384088676089348</v>
      </c>
      <c r="D24" s="3">
        <v>0.37693108298164935</v>
      </c>
      <c r="E24" s="3">
        <v>0.44330558687931354</v>
      </c>
      <c r="F24" s="3">
        <v>0.15832643971511962</v>
      </c>
      <c r="G24" s="3">
        <v>0.40236173908964534</v>
      </c>
      <c r="I24" s="9" t="str">
        <f t="shared" si="2"/>
        <v>LL</v>
      </c>
      <c r="J24" s="9" t="str">
        <f t="shared" si="3"/>
        <v>LL</v>
      </c>
      <c r="K24" s="9" t="str">
        <f t="shared" si="4"/>
        <v>LM</v>
      </c>
      <c r="L24" s="9" t="str">
        <f t="shared" si="5"/>
        <v>LL</v>
      </c>
      <c r="M24" s="9" t="str">
        <f t="shared" si="6"/>
        <v>LL</v>
      </c>
    </row>
    <row r="25" spans="1:13" x14ac:dyDescent="0.25">
      <c r="A25" s="2">
        <v>42.077010674506809</v>
      </c>
      <c r="B25" s="3">
        <v>0.20386391532853024</v>
      </c>
      <c r="C25" s="3">
        <v>0.27653902287984589</v>
      </c>
      <c r="D25" s="3">
        <v>0.26986900389244495</v>
      </c>
      <c r="E25" s="3">
        <v>0.24521524327470531</v>
      </c>
      <c r="F25" s="3">
        <v>0.141948973252051</v>
      </c>
      <c r="G25" s="3">
        <v>0.3550409414861676</v>
      </c>
      <c r="I25" s="9" t="str">
        <f t="shared" si="2"/>
        <v>LL</v>
      </c>
      <c r="J25" s="9" t="str">
        <f t="shared" si="3"/>
        <v>LL</v>
      </c>
      <c r="K25" s="9" t="str">
        <f t="shared" si="4"/>
        <v>LL</v>
      </c>
      <c r="L25" s="9" t="str">
        <f t="shared" si="5"/>
        <v>LL</v>
      </c>
      <c r="M25" s="9" t="str">
        <f t="shared" si="6"/>
        <v>LL</v>
      </c>
    </row>
    <row r="26" spans="1:13" x14ac:dyDescent="0.25">
      <c r="A26" s="2">
        <v>34.428873031716797</v>
      </c>
      <c r="B26" s="3">
        <v>0.17273040531138678</v>
      </c>
      <c r="C26" s="3">
        <v>0.25857839802056137</v>
      </c>
      <c r="D26" s="3">
        <v>0.39753800110955995</v>
      </c>
      <c r="E26" s="3">
        <v>0.36065398528873216</v>
      </c>
      <c r="F26" s="3">
        <v>0.16621219950325844</v>
      </c>
      <c r="G26" s="3">
        <v>0.38335818100873675</v>
      </c>
      <c r="I26" s="9" t="str">
        <f t="shared" si="2"/>
        <v>LL</v>
      </c>
      <c r="J26" s="9" t="str">
        <f t="shared" si="3"/>
        <v>LL</v>
      </c>
      <c r="K26" s="9" t="str">
        <f t="shared" si="4"/>
        <v>LL</v>
      </c>
      <c r="L26" s="9" t="str">
        <f t="shared" si="5"/>
        <v>LL</v>
      </c>
      <c r="M26" s="9" t="str">
        <f t="shared" si="6"/>
        <v>LL</v>
      </c>
    </row>
    <row r="27" spans="1:13" x14ac:dyDescent="0.25">
      <c r="A27" s="2">
        <v>53.112885577975085</v>
      </c>
      <c r="B27" s="3">
        <v>0.17507641304036539</v>
      </c>
      <c r="C27" s="3">
        <v>1.6865309995839569E-2</v>
      </c>
      <c r="D27" s="3">
        <v>2.2492195319907541E-2</v>
      </c>
      <c r="E27" s="3">
        <v>0.12676979583707398</v>
      </c>
      <c r="F27" s="3">
        <v>8.7063989084175619E-2</v>
      </c>
      <c r="G27" s="3">
        <v>0.30794798424865061</v>
      </c>
      <c r="I27" s="9" t="str">
        <f t="shared" si="2"/>
        <v>LL</v>
      </c>
      <c r="J27" s="9" t="str">
        <f t="shared" si="3"/>
        <v>LL</v>
      </c>
      <c r="K27" s="9" t="str">
        <f t="shared" si="4"/>
        <v>LL</v>
      </c>
      <c r="L27" s="9" t="str">
        <f t="shared" si="5"/>
        <v>LL</v>
      </c>
      <c r="M27" s="9" t="str">
        <f t="shared" si="6"/>
        <v>LL</v>
      </c>
    </row>
    <row r="28" spans="1:13" x14ac:dyDescent="0.25">
      <c r="A28" s="2">
        <v>37.431013192550175</v>
      </c>
      <c r="B28" s="3">
        <v>0.12172858362878955</v>
      </c>
      <c r="C28" s="3">
        <v>8.7625171693629433E-2</v>
      </c>
      <c r="D28" s="3">
        <v>0.26437691736700353</v>
      </c>
      <c r="E28" s="3">
        <v>0.11506235134890519</v>
      </c>
      <c r="F28" s="3">
        <v>3.3983124927199349E-2</v>
      </c>
      <c r="G28" s="3">
        <v>0.29426652293436484</v>
      </c>
      <c r="I28" s="9" t="str">
        <f t="shared" si="2"/>
        <v>LL</v>
      </c>
      <c r="J28" s="9" t="str">
        <f t="shared" si="3"/>
        <v>LL</v>
      </c>
      <c r="K28" s="9" t="str">
        <f t="shared" si="4"/>
        <v>LL</v>
      </c>
      <c r="L28" s="9" t="str">
        <f t="shared" si="5"/>
        <v>LL</v>
      </c>
      <c r="M28" s="9" t="str">
        <f t="shared" si="6"/>
        <v>LL</v>
      </c>
    </row>
    <row r="29" spans="1:13" x14ac:dyDescent="0.25">
      <c r="A29" s="2">
        <v>40.477821240857367</v>
      </c>
      <c r="B29" s="3">
        <v>2.3852129322761269E-2</v>
      </c>
      <c r="C29" s="3">
        <v>0.19932976477351871</v>
      </c>
      <c r="D29" s="3">
        <v>0.39336276732968456</v>
      </c>
      <c r="E29" s="3">
        <v>0.30686487776516602</v>
      </c>
      <c r="F29" s="3">
        <v>0.13614145478334391</v>
      </c>
      <c r="G29" s="3">
        <v>0.36209122906787683</v>
      </c>
      <c r="I29" s="9" t="str">
        <f t="shared" si="2"/>
        <v>LL</v>
      </c>
      <c r="J29" s="9" t="str">
        <f t="shared" si="3"/>
        <v>LL</v>
      </c>
      <c r="K29" s="9" t="str">
        <f t="shared" si="4"/>
        <v>LL</v>
      </c>
      <c r="L29" s="9" t="str">
        <f t="shared" si="5"/>
        <v>LL</v>
      </c>
      <c r="M29" s="9" t="str">
        <f t="shared" si="6"/>
        <v>LL</v>
      </c>
    </row>
    <row r="30" spans="1:13" x14ac:dyDescent="0.25">
      <c r="A30" s="2">
        <v>56.030867305520054</v>
      </c>
      <c r="B30" s="3">
        <v>0.29362464549094064</v>
      </c>
      <c r="C30" s="3">
        <v>0.33923084252927027</v>
      </c>
      <c r="D30" s="3">
        <v>0.37444508470443494</v>
      </c>
      <c r="E30" s="3">
        <v>0.2139362118042914</v>
      </c>
      <c r="F30" s="3">
        <v>7.0263913900191155E-2</v>
      </c>
      <c r="G30" s="3">
        <v>0.43003271397295262</v>
      </c>
      <c r="I30" s="9" t="str">
        <f t="shared" si="2"/>
        <v>LM</v>
      </c>
      <c r="J30" s="9" t="str">
        <f t="shared" si="3"/>
        <v>LL</v>
      </c>
      <c r="K30" s="9" t="str">
        <f t="shared" si="4"/>
        <v>LL</v>
      </c>
      <c r="L30" s="9" t="str">
        <f t="shared" si="5"/>
        <v>LL</v>
      </c>
      <c r="M30" s="9" t="str">
        <f t="shared" si="6"/>
        <v>LL</v>
      </c>
    </row>
    <row r="31" spans="1:13" x14ac:dyDescent="0.25">
      <c r="A31" s="2">
        <v>34.808976478837231</v>
      </c>
      <c r="B31" s="3">
        <v>0.16718905150799601</v>
      </c>
      <c r="C31" s="3">
        <v>9.4539821596176854E-2</v>
      </c>
      <c r="D31" s="3">
        <v>0.50283300164844291</v>
      </c>
      <c r="E31" s="3">
        <v>0.37232454088608596</v>
      </c>
      <c r="F31" s="3">
        <v>0.31198438438579568</v>
      </c>
      <c r="G31" s="3">
        <v>0.50002408821501065</v>
      </c>
      <c r="I31" s="9" t="str">
        <f t="shared" si="2"/>
        <v>LL</v>
      </c>
      <c r="J31" s="9" t="str">
        <f t="shared" si="3"/>
        <v>LL</v>
      </c>
      <c r="K31" s="9" t="str">
        <f t="shared" si="4"/>
        <v>LL</v>
      </c>
      <c r="L31" s="9" t="str">
        <f t="shared" si="5"/>
        <v>LL</v>
      </c>
      <c r="M31" s="9" t="str">
        <f t="shared" si="6"/>
        <v>LL</v>
      </c>
    </row>
    <row r="32" spans="1:13" x14ac:dyDescent="0.25">
      <c r="A32" s="2">
        <v>43.992314855179409</v>
      </c>
      <c r="B32" s="3">
        <v>0.22962202417251404</v>
      </c>
      <c r="C32" s="3">
        <v>0.43124702702406825</v>
      </c>
      <c r="D32" s="3">
        <v>0.6826948868603141</v>
      </c>
      <c r="E32" s="3">
        <v>0.48277022440602441</v>
      </c>
      <c r="F32" s="3">
        <v>0.49316111767200355</v>
      </c>
      <c r="G32" s="3">
        <v>0.75513111083184703</v>
      </c>
      <c r="I32" s="9" t="str">
        <f t="shared" si="2"/>
        <v>LM</v>
      </c>
      <c r="J32" s="9" t="str">
        <f t="shared" si="3"/>
        <v>LM</v>
      </c>
      <c r="K32" s="9" t="str">
        <f t="shared" si="4"/>
        <v>LM</v>
      </c>
      <c r="L32" s="9" t="str">
        <f t="shared" si="5"/>
        <v>LM</v>
      </c>
      <c r="M32" s="9" t="str">
        <f t="shared" si="6"/>
        <v>LM</v>
      </c>
    </row>
    <row r="33" spans="1:13" x14ac:dyDescent="0.25">
      <c r="A33" s="2">
        <v>43.970205189303194</v>
      </c>
      <c r="B33" s="3">
        <v>7.7589597469174792E-2</v>
      </c>
      <c r="C33" s="3">
        <v>0.23063481612128711</v>
      </c>
      <c r="D33" s="3">
        <v>0.30698121317691884</v>
      </c>
      <c r="E33" s="3">
        <v>0.28886935844519113</v>
      </c>
      <c r="F33" s="3">
        <v>0.22425240672292629</v>
      </c>
      <c r="G33" s="3">
        <v>0.544548660145452</v>
      </c>
      <c r="I33" s="9" t="str">
        <f t="shared" si="2"/>
        <v>LL</v>
      </c>
      <c r="J33" s="9" t="str">
        <f t="shared" si="3"/>
        <v>LL</v>
      </c>
      <c r="K33" s="9" t="str">
        <f t="shared" si="4"/>
        <v>LL</v>
      </c>
      <c r="L33" s="9" t="str">
        <f t="shared" si="5"/>
        <v>LL</v>
      </c>
      <c r="M33" s="9" t="str">
        <f t="shared" si="6"/>
        <v>LL</v>
      </c>
    </row>
    <row r="34" spans="1:13" x14ac:dyDescent="0.25">
      <c r="A34" s="2">
        <v>29.490147696427108</v>
      </c>
      <c r="B34" s="3">
        <v>2.5131984155640379E-2</v>
      </c>
      <c r="C34" s="3">
        <v>0.41056393054418527</v>
      </c>
      <c r="D34" s="3">
        <v>0.80530873334647346</v>
      </c>
      <c r="E34" s="3">
        <v>0.67831452096032385</v>
      </c>
      <c r="F34" s="3">
        <v>0.68509712166162606</v>
      </c>
      <c r="G34" s="3">
        <v>0.93672803847512109</v>
      </c>
      <c r="I34" s="9" t="str">
        <f t="shared" si="2"/>
        <v>LM</v>
      </c>
      <c r="J34" s="9" t="str">
        <f t="shared" si="3"/>
        <v>LH</v>
      </c>
      <c r="K34" s="9" t="str">
        <f t="shared" si="4"/>
        <v>LM</v>
      </c>
      <c r="L34" s="9" t="str">
        <f t="shared" si="5"/>
        <v>LH</v>
      </c>
      <c r="M34" s="9" t="str">
        <f t="shared" si="6"/>
        <v>LH</v>
      </c>
    </row>
    <row r="35" spans="1:13" x14ac:dyDescent="0.25">
      <c r="A35" s="2">
        <v>37.522201199407547</v>
      </c>
      <c r="B35" s="3">
        <v>1.7041849970596139E-2</v>
      </c>
      <c r="C35" s="3">
        <v>0.27048772605584254</v>
      </c>
      <c r="D35" s="3">
        <v>0.46460856064182993</v>
      </c>
      <c r="E35" s="3">
        <v>0.29919995856008269</v>
      </c>
      <c r="F35" s="3">
        <v>0.22005603801386187</v>
      </c>
      <c r="G35" s="3">
        <v>0.50971443248373505</v>
      </c>
      <c r="I35" s="9" t="str">
        <f t="shared" si="2"/>
        <v>LL</v>
      </c>
      <c r="J35" s="9" t="str">
        <f t="shared" si="3"/>
        <v>LL</v>
      </c>
      <c r="K35" s="9" t="str">
        <f t="shared" si="4"/>
        <v>LL</v>
      </c>
      <c r="L35" s="9" t="str">
        <f t="shared" si="5"/>
        <v>LL</v>
      </c>
      <c r="M35" s="9" t="str">
        <f t="shared" si="6"/>
        <v>LL</v>
      </c>
    </row>
    <row r="36" spans="1:13" x14ac:dyDescent="0.25">
      <c r="A36" s="2">
        <v>50.392083156276428</v>
      </c>
      <c r="B36" s="3">
        <v>0.39442933185672369</v>
      </c>
      <c r="C36" s="3">
        <v>0.43755894692242525</v>
      </c>
      <c r="D36" s="3">
        <v>0.32541795272343599</v>
      </c>
      <c r="E36" s="3">
        <v>0.45779609564259144</v>
      </c>
      <c r="F36" s="3">
        <v>0.40286731137462273</v>
      </c>
      <c r="G36" s="3">
        <v>0.50696309412839613</v>
      </c>
      <c r="I36" s="9" t="str">
        <f t="shared" si="2"/>
        <v>MM</v>
      </c>
      <c r="J36" s="9" t="str">
        <f t="shared" si="3"/>
        <v>LL</v>
      </c>
      <c r="K36" s="9" t="str">
        <f t="shared" si="4"/>
        <v>LM</v>
      </c>
      <c r="L36" s="9" t="str">
        <f t="shared" si="5"/>
        <v>MM</v>
      </c>
      <c r="M36" s="9" t="str">
        <f t="shared" si="6"/>
        <v>LL</v>
      </c>
    </row>
    <row r="37" spans="1:13" x14ac:dyDescent="0.25">
      <c r="A37" s="2">
        <v>58.596631210199313</v>
      </c>
      <c r="B37" s="3">
        <v>0.1015744491114445</v>
      </c>
      <c r="C37" s="3">
        <v>0.19039139359721191</v>
      </c>
      <c r="D37" s="3">
        <v>0.42887871369902997</v>
      </c>
      <c r="E37" s="3">
        <v>0.3231330996298491</v>
      </c>
      <c r="F37" s="3">
        <v>0.16914044807105064</v>
      </c>
      <c r="G37" s="3">
        <v>0.46880130937445402</v>
      </c>
      <c r="I37" s="9" t="str">
        <f t="shared" si="2"/>
        <v>LL</v>
      </c>
      <c r="J37" s="9" t="str">
        <f t="shared" si="3"/>
        <v>LL</v>
      </c>
      <c r="K37" s="9" t="str">
        <f t="shared" si="4"/>
        <v>LL</v>
      </c>
      <c r="L37" s="9" t="str">
        <f t="shared" si="5"/>
        <v>LL</v>
      </c>
      <c r="M37" s="9" t="str">
        <f t="shared" si="6"/>
        <v>LL</v>
      </c>
    </row>
    <row r="38" spans="1:13" x14ac:dyDescent="0.25">
      <c r="A38" s="2">
        <v>53.775783055163473</v>
      </c>
      <c r="B38" s="3">
        <v>0.13276459006623761</v>
      </c>
      <c r="C38" s="3">
        <v>0.30383703859823963</v>
      </c>
      <c r="D38" s="3">
        <v>0.4371015014841374</v>
      </c>
      <c r="E38" s="3">
        <v>0.47055666504122212</v>
      </c>
      <c r="F38" s="3">
        <v>0.20454466078103709</v>
      </c>
      <c r="G38" s="3">
        <v>0.46881273275815638</v>
      </c>
      <c r="I38" s="9" t="str">
        <f t="shared" si="2"/>
        <v>LL</v>
      </c>
      <c r="J38" s="9" t="str">
        <f t="shared" si="3"/>
        <v>LL</v>
      </c>
      <c r="K38" s="9" t="str">
        <f t="shared" si="4"/>
        <v>LM</v>
      </c>
      <c r="L38" s="9" t="str">
        <f t="shared" si="5"/>
        <v>LL</v>
      </c>
      <c r="M38" s="9" t="str">
        <f t="shared" si="6"/>
        <v>LL</v>
      </c>
    </row>
    <row r="39" spans="1:13" x14ac:dyDescent="0.25">
      <c r="A39" s="2">
        <v>56.889856573104808</v>
      </c>
      <c r="B39" s="3">
        <v>0.25260443148472961</v>
      </c>
      <c r="C39" s="3">
        <v>0.50137951856958052</v>
      </c>
      <c r="D39" s="3">
        <v>0.47114795807763266</v>
      </c>
      <c r="E39" s="3">
        <v>0.46781971212361551</v>
      </c>
      <c r="F39" s="3">
        <v>0.31172046608985149</v>
      </c>
      <c r="G39" s="3">
        <v>0.52713333744011193</v>
      </c>
      <c r="I39" s="9" t="str">
        <f t="shared" si="2"/>
        <v>LM</v>
      </c>
      <c r="J39" s="9" t="str">
        <f t="shared" si="3"/>
        <v>LL</v>
      </c>
      <c r="K39" s="9" t="str">
        <f t="shared" si="4"/>
        <v>LM</v>
      </c>
      <c r="L39" s="9" t="str">
        <f t="shared" si="5"/>
        <v>LL</v>
      </c>
      <c r="M39" s="9" t="str">
        <f t="shared" si="6"/>
        <v>LL</v>
      </c>
    </row>
    <row r="40" spans="1:13" x14ac:dyDescent="0.25">
      <c r="A40" s="2">
        <v>38.897081287216857</v>
      </c>
      <c r="B40" s="3">
        <v>1.7796164240062778E-2</v>
      </c>
      <c r="C40" s="3">
        <v>0.44612452734961539</v>
      </c>
      <c r="D40" s="3">
        <v>0.70082737122210592</v>
      </c>
      <c r="E40" s="3">
        <v>0.52088907381022986</v>
      </c>
      <c r="F40" s="3">
        <v>0.41911057657678941</v>
      </c>
      <c r="G40" s="3">
        <v>0.64960527641420096</v>
      </c>
      <c r="I40" s="9" t="str">
        <f t="shared" si="2"/>
        <v>LM</v>
      </c>
      <c r="J40" s="9" t="str">
        <f t="shared" si="3"/>
        <v>LM</v>
      </c>
      <c r="K40" s="9" t="str">
        <f t="shared" si="4"/>
        <v>LM</v>
      </c>
      <c r="L40" s="9" t="str">
        <f t="shared" si="5"/>
        <v>LM</v>
      </c>
      <c r="M40" s="9" t="str">
        <f t="shared" si="6"/>
        <v>LM</v>
      </c>
    </row>
    <row r="41" spans="1:13" x14ac:dyDescent="0.25">
      <c r="A41" s="2">
        <v>35.822167574210837</v>
      </c>
      <c r="B41" s="3">
        <v>0.1389524309741777</v>
      </c>
      <c r="C41" s="3">
        <v>0.32847838175201111</v>
      </c>
      <c r="D41" s="3">
        <v>0.71029019994635878</v>
      </c>
      <c r="E41" s="3">
        <v>0.48920618746173772</v>
      </c>
      <c r="F41" s="3">
        <v>0.40674292861784611</v>
      </c>
      <c r="G41" s="3">
        <v>0.74378560617480627</v>
      </c>
      <c r="I41" s="9" t="str">
        <f t="shared" si="2"/>
        <v>LL</v>
      </c>
      <c r="J41" s="9" t="str">
        <f t="shared" si="3"/>
        <v>LM</v>
      </c>
      <c r="K41" s="9" t="str">
        <f t="shared" si="4"/>
        <v>LM</v>
      </c>
      <c r="L41" s="9" t="str">
        <f t="shared" si="5"/>
        <v>LM</v>
      </c>
      <c r="M41" s="9" t="str">
        <f t="shared" si="6"/>
        <v>LM</v>
      </c>
    </row>
    <row r="42" spans="1:13" x14ac:dyDescent="0.25">
      <c r="A42" s="2">
        <v>59.713004778916684</v>
      </c>
      <c r="B42" s="3">
        <v>0.31426170790667396</v>
      </c>
      <c r="C42" s="3">
        <v>0.57519049796328203</v>
      </c>
      <c r="D42" s="3">
        <v>0.74894534058795048</v>
      </c>
      <c r="E42" s="3">
        <v>0.58548808785506101</v>
      </c>
      <c r="F42" s="3">
        <v>0.47660827615226925</v>
      </c>
      <c r="G42" s="3">
        <v>0.68841860815412537</v>
      </c>
      <c r="I42" s="9" t="str">
        <f t="shared" si="2"/>
        <v>LM</v>
      </c>
      <c r="J42" s="9" t="str">
        <f t="shared" si="3"/>
        <v>LM</v>
      </c>
      <c r="K42" s="9" t="str">
        <f t="shared" si="4"/>
        <v>LM</v>
      </c>
      <c r="L42" s="9" t="str">
        <f t="shared" si="5"/>
        <v>LM</v>
      </c>
      <c r="M42" s="9" t="str">
        <f t="shared" si="6"/>
        <v>LM</v>
      </c>
    </row>
    <row r="43" spans="1:13" x14ac:dyDescent="0.25">
      <c r="A43" s="2">
        <v>53.494062159352957</v>
      </c>
      <c r="B43" s="3">
        <v>0.18178529772290589</v>
      </c>
      <c r="C43" s="3">
        <v>0.24075618965466999</v>
      </c>
      <c r="D43" s="3">
        <v>0.27116733192612397</v>
      </c>
      <c r="E43" s="3">
        <v>0.34615389051837081</v>
      </c>
      <c r="F43" s="3">
        <v>0.2188163726839476</v>
      </c>
      <c r="G43" s="3">
        <v>0.37533376871750324</v>
      </c>
      <c r="I43" s="9" t="str">
        <f t="shared" si="2"/>
        <v>LL</v>
      </c>
      <c r="J43" s="9" t="str">
        <f t="shared" si="3"/>
        <v>LL</v>
      </c>
      <c r="K43" s="9" t="str">
        <f t="shared" si="4"/>
        <v>LL</v>
      </c>
      <c r="L43" s="9" t="str">
        <f t="shared" si="5"/>
        <v>LL</v>
      </c>
      <c r="M43" s="9" t="str">
        <f t="shared" si="6"/>
        <v>LL</v>
      </c>
    </row>
    <row r="44" spans="1:13" x14ac:dyDescent="0.25">
      <c r="A44" s="2">
        <v>37.874943076809672</v>
      </c>
      <c r="B44" s="3">
        <v>0.19736351495371499</v>
      </c>
      <c r="C44" s="3">
        <v>0.33539294715683599</v>
      </c>
      <c r="D44" s="3">
        <v>0.43799342310774841</v>
      </c>
      <c r="E44" s="3">
        <v>0.34497097586771014</v>
      </c>
      <c r="F44" s="3">
        <v>0.36885547679947717</v>
      </c>
      <c r="G44" s="3">
        <v>0.56325794794035777</v>
      </c>
      <c r="I44" s="9" t="str">
        <f t="shared" si="2"/>
        <v>LM</v>
      </c>
      <c r="J44" s="9" t="str">
        <f t="shared" si="3"/>
        <v>LL</v>
      </c>
      <c r="K44" s="9" t="str">
        <f t="shared" si="4"/>
        <v>LL</v>
      </c>
      <c r="L44" s="9" t="str">
        <f t="shared" si="5"/>
        <v>LM</v>
      </c>
      <c r="M44" s="9" t="str">
        <f t="shared" si="6"/>
        <v>LM</v>
      </c>
    </row>
    <row r="45" spans="1:13" x14ac:dyDescent="0.25">
      <c r="A45" s="2">
        <v>58.607044502967831</v>
      </c>
      <c r="B45" s="3">
        <v>0.27105500225764156</v>
      </c>
      <c r="C45" s="3">
        <v>0.25698289585659101</v>
      </c>
      <c r="D45" s="3">
        <v>0.37848428212253715</v>
      </c>
      <c r="E45" s="3">
        <v>0.33471105221588593</v>
      </c>
      <c r="F45" s="3">
        <v>0.27574477149336873</v>
      </c>
      <c r="G45" s="3">
        <v>0.4652716076159541</v>
      </c>
      <c r="I45" s="9" t="str">
        <f t="shared" si="2"/>
        <v>LL</v>
      </c>
      <c r="J45" s="9" t="str">
        <f t="shared" si="3"/>
        <v>LL</v>
      </c>
      <c r="K45" s="9" t="str">
        <f t="shared" si="4"/>
        <v>LL</v>
      </c>
      <c r="L45" s="9" t="str">
        <f t="shared" si="5"/>
        <v>LL</v>
      </c>
      <c r="M45" s="9" t="str">
        <f t="shared" si="6"/>
        <v>LL</v>
      </c>
    </row>
    <row r="46" spans="1:13" x14ac:dyDescent="0.25">
      <c r="A46" s="2">
        <v>37.219576844659912</v>
      </c>
      <c r="B46" s="3">
        <v>7.471111867011869E-2</v>
      </c>
      <c r="C46" s="3">
        <v>0.2939829441453139</v>
      </c>
      <c r="D46" s="3">
        <v>0.50039049495217469</v>
      </c>
      <c r="E46" s="3">
        <v>0.43687113092276908</v>
      </c>
      <c r="F46" s="3">
        <v>0.35956179730809734</v>
      </c>
      <c r="G46" s="3">
        <v>0.63063031022343474</v>
      </c>
      <c r="I46" s="9" t="str">
        <f t="shared" si="2"/>
        <v>LL</v>
      </c>
      <c r="J46" s="9" t="str">
        <f t="shared" si="3"/>
        <v>LL</v>
      </c>
      <c r="K46" s="9" t="str">
        <f t="shared" si="4"/>
        <v>LM</v>
      </c>
      <c r="L46" s="9" t="str">
        <f t="shared" si="5"/>
        <v>LM</v>
      </c>
      <c r="M46" s="9" t="str">
        <f t="shared" si="6"/>
        <v>LM</v>
      </c>
    </row>
    <row r="47" spans="1:13" x14ac:dyDescent="0.25">
      <c r="A47" s="2">
        <v>52.677712965425975</v>
      </c>
      <c r="B47" s="3">
        <v>3.5155216058564598E-3</v>
      </c>
      <c r="C47" s="3">
        <v>0.27850439268281463</v>
      </c>
      <c r="D47" s="3">
        <v>0.66266608484706579</v>
      </c>
      <c r="E47" s="3">
        <v>0.43722124233260728</v>
      </c>
      <c r="F47" s="3">
        <v>0.32552789552877659</v>
      </c>
      <c r="G47" s="3">
        <v>0.52555748310966788</v>
      </c>
      <c r="I47" s="9" t="str">
        <f t="shared" si="2"/>
        <v>LL</v>
      </c>
      <c r="J47" s="9" t="str">
        <f t="shared" si="3"/>
        <v>LM</v>
      </c>
      <c r="K47" s="9" t="str">
        <f t="shared" si="4"/>
        <v>LM</v>
      </c>
      <c r="L47" s="9" t="str">
        <f t="shared" si="5"/>
        <v>LL</v>
      </c>
      <c r="M47" s="9" t="str">
        <f t="shared" si="6"/>
        <v>LL</v>
      </c>
    </row>
    <row r="48" spans="1:13" x14ac:dyDescent="0.25">
      <c r="A48" s="2">
        <v>38.001167559504914</v>
      </c>
      <c r="B48" s="3">
        <v>3.1501503573341002E-4</v>
      </c>
      <c r="C48" s="3">
        <v>0.2397126100789157</v>
      </c>
      <c r="D48" s="3">
        <v>0.43241640130354608</v>
      </c>
      <c r="E48" s="3">
        <v>0.36104257288661329</v>
      </c>
      <c r="F48" s="3">
        <v>0.5269650698481092</v>
      </c>
      <c r="G48" s="3">
        <v>0.69815880570466249</v>
      </c>
      <c r="I48" s="9" t="str">
        <f t="shared" si="2"/>
        <v>LL</v>
      </c>
      <c r="J48" s="9" t="str">
        <f t="shared" si="3"/>
        <v>LL</v>
      </c>
      <c r="K48" s="9" t="str">
        <f t="shared" si="4"/>
        <v>LL</v>
      </c>
      <c r="L48" s="9" t="str">
        <f t="shared" si="5"/>
        <v>LM</v>
      </c>
      <c r="M48" s="9" t="str">
        <f t="shared" si="6"/>
        <v>LM</v>
      </c>
    </row>
    <row r="49" spans="1:13" x14ac:dyDescent="0.25">
      <c r="A49" s="2">
        <v>42.042061213904667</v>
      </c>
      <c r="B49" s="3">
        <v>3.3199582984124343E-2</v>
      </c>
      <c r="C49" s="3">
        <v>0.46687194175258817</v>
      </c>
      <c r="D49" s="3">
        <v>0.5813343840868137</v>
      </c>
      <c r="E49" s="3">
        <v>0.50847049067777916</v>
      </c>
      <c r="F49" s="3">
        <v>0.3252862933685815</v>
      </c>
      <c r="G49" s="3">
        <v>0.53157171033154138</v>
      </c>
      <c r="I49" s="9" t="str">
        <f t="shared" si="2"/>
        <v>LM</v>
      </c>
      <c r="J49" s="9" t="str">
        <f t="shared" si="3"/>
        <v>LM</v>
      </c>
      <c r="K49" s="9" t="str">
        <f t="shared" si="4"/>
        <v>LM</v>
      </c>
      <c r="L49" s="9" t="str">
        <f t="shared" si="5"/>
        <v>LL</v>
      </c>
      <c r="M49" s="9" t="str">
        <f t="shared" si="6"/>
        <v>LL</v>
      </c>
    </row>
    <row r="50" spans="1:13" x14ac:dyDescent="0.25">
      <c r="A50" s="2">
        <v>35.164004919031441</v>
      </c>
      <c r="B50" s="3">
        <v>0.24705360398626269</v>
      </c>
      <c r="C50" s="3">
        <v>0.42370046875236711</v>
      </c>
      <c r="D50" s="3">
        <v>0.30308488797929756</v>
      </c>
      <c r="E50" s="3">
        <v>0.35725280505128709</v>
      </c>
      <c r="F50" s="3">
        <v>0.24532542105615249</v>
      </c>
      <c r="G50" s="3">
        <v>0.51098614434409029</v>
      </c>
      <c r="I50" s="9" t="str">
        <f t="shared" si="2"/>
        <v>LM</v>
      </c>
      <c r="J50" s="9" t="str">
        <f t="shared" si="3"/>
        <v>LL</v>
      </c>
      <c r="K50" s="9" t="str">
        <f t="shared" si="4"/>
        <v>LL</v>
      </c>
      <c r="L50" s="9" t="str">
        <f t="shared" si="5"/>
        <v>LL</v>
      </c>
      <c r="M50" s="9" t="str">
        <f t="shared" si="6"/>
        <v>LL</v>
      </c>
    </row>
    <row r="51" spans="1:13" x14ac:dyDescent="0.25">
      <c r="A51" s="2">
        <v>41.536504201356792</v>
      </c>
      <c r="B51" s="3">
        <v>3.2508712614991983E-2</v>
      </c>
      <c r="C51" s="3">
        <v>0.32734106554241954</v>
      </c>
      <c r="D51" s="3">
        <v>0.38177988672758073</v>
      </c>
      <c r="E51" s="3">
        <v>0.49736405812082995</v>
      </c>
      <c r="F51" s="3">
        <v>0.39125851383665528</v>
      </c>
      <c r="G51" s="3">
        <v>0.66122570641971579</v>
      </c>
      <c r="I51" s="9" t="str">
        <f t="shared" si="2"/>
        <v>LL</v>
      </c>
      <c r="J51" s="9" t="str">
        <f t="shared" si="3"/>
        <v>LL</v>
      </c>
      <c r="K51" s="9" t="str">
        <f t="shared" si="4"/>
        <v>LM</v>
      </c>
      <c r="L51" s="9" t="str">
        <f t="shared" si="5"/>
        <v>LM</v>
      </c>
      <c r="M51" s="9" t="str">
        <f t="shared" si="6"/>
        <v>LM</v>
      </c>
    </row>
    <row r="52" spans="1:13" x14ac:dyDescent="0.25">
      <c r="A52" s="2">
        <v>50.503888796598709</v>
      </c>
      <c r="B52" s="3">
        <v>0.22630167939410864</v>
      </c>
      <c r="C52" s="3">
        <v>0.51084628153900435</v>
      </c>
      <c r="D52" s="3">
        <v>0.45907844431442879</v>
      </c>
      <c r="E52" s="3">
        <v>0.41195250370836839</v>
      </c>
      <c r="F52" s="3">
        <v>0.31514425178554106</v>
      </c>
      <c r="G52" s="3">
        <v>0.50938001799534238</v>
      </c>
      <c r="I52" s="9" t="str">
        <f t="shared" si="2"/>
        <v>LM</v>
      </c>
      <c r="J52" s="9" t="str">
        <f t="shared" si="3"/>
        <v>LL</v>
      </c>
      <c r="K52" s="9" t="str">
        <f t="shared" si="4"/>
        <v>LM</v>
      </c>
      <c r="L52" s="9" t="str">
        <f t="shared" si="5"/>
        <v>LL</v>
      </c>
      <c r="M52" s="9" t="str">
        <f t="shared" si="6"/>
        <v>LL</v>
      </c>
    </row>
    <row r="53" spans="1:13" x14ac:dyDescent="0.25">
      <c r="A53" s="2">
        <v>53.951224598030883</v>
      </c>
      <c r="B53" s="3">
        <v>0.19132363665217103</v>
      </c>
      <c r="C53" s="3">
        <v>0.18299068192981818</v>
      </c>
      <c r="D53" s="3">
        <v>0.20370358995926718</v>
      </c>
      <c r="E53" s="3">
        <v>0.10821616347138729</v>
      </c>
      <c r="F53" s="3">
        <v>4.1388347987051433E-2</v>
      </c>
      <c r="G53" s="3">
        <v>0.27813090494959197</v>
      </c>
      <c r="I53" s="9" t="str">
        <f t="shared" si="2"/>
        <v>LL</v>
      </c>
      <c r="J53" s="9" t="str">
        <f t="shared" si="3"/>
        <v>LL</v>
      </c>
      <c r="K53" s="9" t="str">
        <f t="shared" si="4"/>
        <v>LL</v>
      </c>
      <c r="L53" s="9" t="str">
        <f t="shared" si="5"/>
        <v>LL</v>
      </c>
      <c r="M53" s="9" t="str">
        <f t="shared" si="6"/>
        <v>LL</v>
      </c>
    </row>
    <row r="54" spans="1:13" x14ac:dyDescent="0.25">
      <c r="A54" s="2">
        <v>48.685939522128031</v>
      </c>
      <c r="B54" s="3">
        <v>0.1587937167038555</v>
      </c>
      <c r="C54" s="3">
        <v>0.3834429512643886</v>
      </c>
      <c r="D54" s="3">
        <v>0.50671195644708067</v>
      </c>
      <c r="E54" s="3">
        <v>0.46774674080593592</v>
      </c>
      <c r="F54" s="3">
        <v>0.2969729326343179</v>
      </c>
      <c r="G54" s="3">
        <v>0.58107215271758772</v>
      </c>
      <c r="I54" s="9" t="str">
        <f t="shared" si="2"/>
        <v>LM</v>
      </c>
      <c r="J54" s="9" t="str">
        <f t="shared" si="3"/>
        <v>LL</v>
      </c>
      <c r="K54" s="9" t="str">
        <f t="shared" si="4"/>
        <v>LM</v>
      </c>
      <c r="L54" s="9" t="str">
        <f t="shared" si="5"/>
        <v>LL</v>
      </c>
      <c r="M54" s="9" t="str">
        <f t="shared" si="6"/>
        <v>LM</v>
      </c>
    </row>
    <row r="55" spans="1:13" x14ac:dyDescent="0.25">
      <c r="A55" s="2">
        <v>46.618755017201472</v>
      </c>
      <c r="B55" s="3">
        <v>0.48450280060895839</v>
      </c>
      <c r="C55" s="3">
        <v>0.49324206093588036</v>
      </c>
      <c r="D55" s="3">
        <v>0.53078435430000637</v>
      </c>
      <c r="E55" s="3">
        <v>0.5749790755260884</v>
      </c>
      <c r="F55" s="3">
        <v>0.36780783417662682</v>
      </c>
      <c r="G55" s="3">
        <v>0.56913907882751857</v>
      </c>
      <c r="I55" s="9" t="str">
        <f t="shared" si="2"/>
        <v>MM</v>
      </c>
      <c r="J55" s="9" t="str">
        <f t="shared" si="3"/>
        <v>LM</v>
      </c>
      <c r="K55" s="9" t="str">
        <f t="shared" si="4"/>
        <v>MM</v>
      </c>
      <c r="L55" s="9" t="str">
        <f t="shared" si="5"/>
        <v>MM</v>
      </c>
      <c r="M55" s="9" t="str">
        <f t="shared" si="6"/>
        <v>LM</v>
      </c>
    </row>
    <row r="56" spans="1:13" x14ac:dyDescent="0.25">
      <c r="A56" s="2">
        <v>45.126976968439592</v>
      </c>
      <c r="B56" s="3">
        <v>3.0825143129292999E-2</v>
      </c>
      <c r="C56" s="3">
        <v>0.30847049322827147</v>
      </c>
      <c r="D56" s="3">
        <v>0.42923354494987509</v>
      </c>
      <c r="E56" s="3">
        <v>0.31221988495214531</v>
      </c>
      <c r="F56" s="3">
        <v>0.23927459300607073</v>
      </c>
      <c r="G56" s="3">
        <v>0.44987679262093372</v>
      </c>
      <c r="I56" s="9" t="str">
        <f t="shared" si="2"/>
        <v>LL</v>
      </c>
      <c r="J56" s="9" t="str">
        <f t="shared" si="3"/>
        <v>LL</v>
      </c>
      <c r="K56" s="9" t="str">
        <f t="shared" si="4"/>
        <v>LL</v>
      </c>
      <c r="L56" s="9" t="str">
        <f t="shared" si="5"/>
        <v>LL</v>
      </c>
      <c r="M56" s="9" t="str">
        <f t="shared" si="6"/>
        <v>LL</v>
      </c>
    </row>
    <row r="57" spans="1:13" x14ac:dyDescent="0.25">
      <c r="A57" s="2">
        <v>45.633832246014791</v>
      </c>
      <c r="B57" s="3">
        <v>8.0922570633126356E-2</v>
      </c>
      <c r="C57" s="3">
        <v>0.28182767995307312</v>
      </c>
      <c r="D57" s="3">
        <v>0.69738016030934125</v>
      </c>
      <c r="E57" s="3">
        <v>0.5068558206173901</v>
      </c>
      <c r="F57" s="3">
        <v>0.41903190925716965</v>
      </c>
      <c r="G57" s="3">
        <v>0.62711127395778599</v>
      </c>
      <c r="I57" s="9" t="str">
        <f t="shared" si="2"/>
        <v>LL</v>
      </c>
      <c r="J57" s="9" t="str">
        <f t="shared" si="3"/>
        <v>LM</v>
      </c>
      <c r="K57" s="9" t="str">
        <f t="shared" si="4"/>
        <v>LM</v>
      </c>
      <c r="L57" s="9" t="str">
        <f t="shared" si="5"/>
        <v>LM</v>
      </c>
      <c r="M57" s="9" t="str">
        <f t="shared" si="6"/>
        <v>LM</v>
      </c>
    </row>
    <row r="58" spans="1:13" x14ac:dyDescent="0.25">
      <c r="A58" s="2">
        <v>44.994795058101126</v>
      </c>
      <c r="B58" s="3">
        <v>0.11811184505397844</v>
      </c>
      <c r="C58" s="3">
        <v>0.40016953996794907</v>
      </c>
      <c r="D58" s="3">
        <v>0.5762078796331993</v>
      </c>
      <c r="E58" s="3">
        <v>0.57010048076055786</v>
      </c>
      <c r="F58" s="3">
        <v>0.36725917358717225</v>
      </c>
      <c r="G58" s="3">
        <v>0.55980164651373976</v>
      </c>
      <c r="I58" s="9" t="str">
        <f t="shared" si="2"/>
        <v>LM</v>
      </c>
      <c r="J58" s="9" t="str">
        <f t="shared" si="3"/>
        <v>LM</v>
      </c>
      <c r="K58" s="9" t="str">
        <f t="shared" si="4"/>
        <v>LM</v>
      </c>
      <c r="L58" s="9" t="str">
        <f t="shared" si="5"/>
        <v>LM</v>
      </c>
      <c r="M58" s="9" t="str">
        <f t="shared" si="6"/>
        <v>LM</v>
      </c>
    </row>
    <row r="59" spans="1:13" x14ac:dyDescent="0.25">
      <c r="A59" s="2">
        <v>46.991289905490213</v>
      </c>
      <c r="B59" s="3">
        <v>3.71976537937194E-3</v>
      </c>
      <c r="C59" s="3">
        <v>0.40375447179874535</v>
      </c>
      <c r="D59" s="3">
        <v>0.59243178610859282</v>
      </c>
      <c r="E59" s="3">
        <v>0.35700392325500263</v>
      </c>
      <c r="F59" s="3">
        <v>0.37738375380873385</v>
      </c>
      <c r="G59" s="3">
        <v>0.50132990521116649</v>
      </c>
      <c r="I59" s="9" t="str">
        <f t="shared" si="2"/>
        <v>LM</v>
      </c>
      <c r="J59" s="9" t="str">
        <f t="shared" si="3"/>
        <v>LM</v>
      </c>
      <c r="K59" s="9" t="str">
        <f t="shared" si="4"/>
        <v>LL</v>
      </c>
      <c r="L59" s="9" t="str">
        <f t="shared" si="5"/>
        <v>LM</v>
      </c>
      <c r="M59" s="9" t="str">
        <f t="shared" si="6"/>
        <v>LL</v>
      </c>
    </row>
    <row r="60" spans="1:13" x14ac:dyDescent="0.25">
      <c r="A60" s="2">
        <v>43.601295738942767</v>
      </c>
      <c r="B60" s="3">
        <v>1.431257635025803E-2</v>
      </c>
      <c r="C60" s="3">
        <v>0.10472053505584542</v>
      </c>
      <c r="D60" s="3">
        <v>0.38587478080177251</v>
      </c>
      <c r="E60" s="3">
        <v>0.37476112680760598</v>
      </c>
      <c r="F60" s="3">
        <v>0.33078437253592186</v>
      </c>
      <c r="G60" s="3">
        <v>0.50189572550128558</v>
      </c>
      <c r="I60" s="9" t="str">
        <f t="shared" si="2"/>
        <v>LL</v>
      </c>
      <c r="J60" s="9" t="str">
        <f t="shared" si="3"/>
        <v>LL</v>
      </c>
      <c r="K60" s="9" t="str">
        <f t="shared" si="4"/>
        <v>LL</v>
      </c>
      <c r="L60" s="9" t="str">
        <f t="shared" si="5"/>
        <v>LM</v>
      </c>
      <c r="M60" s="9" t="str">
        <f t="shared" si="6"/>
        <v>LL</v>
      </c>
    </row>
    <row r="61" spans="1:13" x14ac:dyDescent="0.25">
      <c r="A61" s="2">
        <v>46.296459019768122</v>
      </c>
      <c r="B61" s="3">
        <v>2.8652206545808131E-2</v>
      </c>
      <c r="C61" s="3">
        <v>9.0513590076793882E-2</v>
      </c>
      <c r="D61" s="3">
        <v>0.43769455039805139</v>
      </c>
      <c r="E61" s="3">
        <v>0.28620887454518479</v>
      </c>
      <c r="F61" s="3">
        <v>0.28174881785949907</v>
      </c>
      <c r="G61" s="3">
        <v>0.46545378834121198</v>
      </c>
      <c r="I61" s="9" t="str">
        <f t="shared" si="2"/>
        <v>LL</v>
      </c>
      <c r="J61" s="9" t="str">
        <f t="shared" si="3"/>
        <v>LL</v>
      </c>
      <c r="K61" s="9" t="str">
        <f t="shared" si="4"/>
        <v>LL</v>
      </c>
      <c r="L61" s="9" t="str">
        <f t="shared" si="5"/>
        <v>LL</v>
      </c>
      <c r="M61" s="9" t="str">
        <f t="shared" si="6"/>
        <v>LL</v>
      </c>
    </row>
    <row r="62" spans="1:13" x14ac:dyDescent="0.25">
      <c r="A62" s="2">
        <v>31.851292995686581</v>
      </c>
      <c r="B62" s="3">
        <v>1.841272371827565E-2</v>
      </c>
      <c r="C62" s="3">
        <v>0.31616796345120363</v>
      </c>
      <c r="D62" s="3">
        <v>0.59111221231863709</v>
      </c>
      <c r="E62" s="3">
        <v>0.59696450663770828</v>
      </c>
      <c r="F62" s="3">
        <v>0.4610602027369558</v>
      </c>
      <c r="G62" s="3">
        <v>0.55310974851403472</v>
      </c>
      <c r="I62" s="9" t="str">
        <f t="shared" si="2"/>
        <v>LL</v>
      </c>
      <c r="J62" s="9" t="str">
        <f t="shared" si="3"/>
        <v>LM</v>
      </c>
      <c r="K62" s="9" t="str">
        <f t="shared" si="4"/>
        <v>LM</v>
      </c>
      <c r="L62" s="9" t="str">
        <f t="shared" si="5"/>
        <v>LM</v>
      </c>
      <c r="M62" s="9" t="str">
        <f t="shared" si="6"/>
        <v>LM</v>
      </c>
    </row>
    <row r="63" spans="1:13" x14ac:dyDescent="0.25">
      <c r="A63" s="2">
        <v>51.197296805233073</v>
      </c>
      <c r="B63" s="3">
        <v>0.84436911916380086</v>
      </c>
      <c r="C63" s="3">
        <v>0.31465549272056093</v>
      </c>
      <c r="D63" s="3">
        <v>0.49710441787243698</v>
      </c>
      <c r="E63" s="3">
        <v>0.3748750731635439</v>
      </c>
      <c r="F63" s="3">
        <v>0.30855459145148634</v>
      </c>
      <c r="G63" s="3">
        <v>0.62475599876678911</v>
      </c>
      <c r="I63" s="9" t="str">
        <f t="shared" si="2"/>
        <v>HL</v>
      </c>
      <c r="J63" s="9" t="str">
        <f t="shared" si="3"/>
        <v>HL</v>
      </c>
      <c r="K63" s="9" t="str">
        <f t="shared" si="4"/>
        <v>HL</v>
      </c>
      <c r="L63" s="9" t="str">
        <f t="shared" si="5"/>
        <v>HL</v>
      </c>
      <c r="M63" s="9" t="str">
        <f t="shared" si="6"/>
        <v>HM</v>
      </c>
    </row>
    <row r="64" spans="1:13" x14ac:dyDescent="0.25">
      <c r="A64" s="2">
        <v>38.670295084142758</v>
      </c>
      <c r="B64" s="3">
        <v>0.14063170374439488</v>
      </c>
      <c r="C64" s="3">
        <v>0.19168217775273902</v>
      </c>
      <c r="D64" s="3">
        <v>0.61080468089775464</v>
      </c>
      <c r="E64" s="3">
        <v>0.49471612127171927</v>
      </c>
      <c r="F64" s="3">
        <v>0.51016421931561595</v>
      </c>
      <c r="G64" s="3">
        <v>0.56979067623668145</v>
      </c>
      <c r="I64" s="9" t="str">
        <f t="shared" si="2"/>
        <v>LL</v>
      </c>
      <c r="J64" s="9" t="str">
        <f t="shared" si="3"/>
        <v>LM</v>
      </c>
      <c r="K64" s="9" t="str">
        <f t="shared" si="4"/>
        <v>LM</v>
      </c>
      <c r="L64" s="9" t="str">
        <f t="shared" si="5"/>
        <v>LM</v>
      </c>
      <c r="M64" s="9" t="str">
        <f t="shared" si="6"/>
        <v>LM</v>
      </c>
    </row>
    <row r="65" spans="1:13" x14ac:dyDescent="0.25">
      <c r="A65" s="2">
        <v>20.921486706812431</v>
      </c>
      <c r="B65" s="3">
        <v>0.11200344918660053</v>
      </c>
      <c r="C65" s="3">
        <v>0.56873107520750832</v>
      </c>
      <c r="D65" s="3">
        <v>0.683238354709783</v>
      </c>
      <c r="E65" s="3">
        <v>0.64887699906844509</v>
      </c>
      <c r="F65" s="3">
        <v>0.64291359032170714</v>
      </c>
      <c r="G65" s="3">
        <v>0.83748814467259891</v>
      </c>
      <c r="I65" s="9" t="str">
        <f t="shared" si="2"/>
        <v>LM</v>
      </c>
      <c r="J65" s="9" t="str">
        <f t="shared" si="3"/>
        <v>LM</v>
      </c>
      <c r="K65" s="9" t="str">
        <f t="shared" si="4"/>
        <v>LM</v>
      </c>
      <c r="L65" s="9" t="str">
        <f t="shared" si="5"/>
        <v>LM</v>
      </c>
      <c r="M65" s="9" t="str">
        <f t="shared" si="6"/>
        <v>LH</v>
      </c>
    </row>
    <row r="66" spans="1:13" x14ac:dyDescent="0.25">
      <c r="A66" s="2">
        <v>51.882584595215242</v>
      </c>
      <c r="B66" s="3">
        <v>0.50937330035632167</v>
      </c>
      <c r="C66" s="3">
        <v>0.49218622902916676</v>
      </c>
      <c r="D66" s="3">
        <v>0.60165164123342496</v>
      </c>
      <c r="E66" s="3">
        <v>0.55833350716511276</v>
      </c>
      <c r="F66" s="3">
        <v>0.48714250332039416</v>
      </c>
      <c r="G66" s="3">
        <v>0.6449540447111759</v>
      </c>
      <c r="I66" s="9" t="str">
        <f t="shared" si="2"/>
        <v>MM</v>
      </c>
      <c r="J66" s="9" t="str">
        <f t="shared" si="3"/>
        <v>LM</v>
      </c>
      <c r="K66" s="9" t="str">
        <f t="shared" si="4"/>
        <v>MM</v>
      </c>
      <c r="L66" s="9" t="str">
        <f t="shared" si="5"/>
        <v>MM</v>
      </c>
      <c r="M66" s="9" t="str">
        <f t="shared" si="6"/>
        <v>LM</v>
      </c>
    </row>
    <row r="67" spans="1:13" x14ac:dyDescent="0.25">
      <c r="A67" s="2">
        <v>48.339789948358558</v>
      </c>
      <c r="B67" s="3">
        <v>0.46744869365307246</v>
      </c>
      <c r="C67" s="3">
        <v>0.24477440809253864</v>
      </c>
      <c r="D67" s="3">
        <v>0.54873796615877979</v>
      </c>
      <c r="E67" s="3">
        <v>0.40968331634214217</v>
      </c>
      <c r="F67" s="3">
        <v>0.38315378908605441</v>
      </c>
      <c r="G67" s="3">
        <v>0.6126920237198813</v>
      </c>
      <c r="I67" s="9" t="str">
        <f t="shared" ref="I67:I130" si="24">IF(B67&lt;=0.33,IF(C67&lt;=0.33,"LL",IF(C67&lt;=0.66,"LM","LH")),IF(B67&lt;=0.66,IF(C67&lt;=0.33,"ML",IF(C67&lt;=0.66,"MM","MH")),IF(B67&lt;=1,IF(C67&lt;=0.33,"HL",IF(C67&lt;=0.66,"HM","HH")))))</f>
        <v>ML</v>
      </c>
      <c r="J67" s="9" t="str">
        <f t="shared" ref="J67:J130" si="25">IF(B67&lt;=0.51,IF(D67&lt;=0.51,"LL",IF(D67&lt;=0.76,"LM","LH")),IF(B67&lt;=0.76,IF(D67&lt;=0.51,"ML",IF(D67&lt;=0.76,"MM","MH")),IF(B67&lt;=1,IF(D67&lt;=0.51,"HL",IF(D67&lt;=0.76,"HM","HH")))))</f>
        <v>LM</v>
      </c>
      <c r="K67" s="9" t="str">
        <f t="shared" ref="K67:K130" si="26">IF(B67&lt;=0.4,IF(E67&lt;=0.4,"LL",IF(E67&lt;=0.7,"LM","LH")),IF(B67&lt;=0.7,IF(E67&lt;=0.4,"ML",IF(E67&lt;=0.7,"MM","MH")),IF(B67&lt;=1,IF(E67&lt;=0.4,"HL",IF(E67&lt;=0.7,"HM","HH")))))</f>
        <v>MM</v>
      </c>
      <c r="L67" s="9" t="str">
        <f t="shared" ref="L67:L130" si="27">IF(B67&lt;=0.33,IF(F67&lt;=0.33,"LL",IF(F67&lt;=0.66,"LM","LH")),IF(B67&lt;=0.66,IF(F67&lt;=0.33,"ML",IF(F67&lt;=0.66,"MM","MH")),IF(B67&lt;=1,IF(F67&lt;=0.33,"HL",IF(F67&lt;=0.66,"HM","HH")))))</f>
        <v>MM</v>
      </c>
      <c r="M67" s="9" t="str">
        <f t="shared" ref="M67:M130" si="28">IF(B67&lt;=0.55,IF(G67&lt;=0.55,"LL",IF(G67&lt;=0.76,"LM","LH")),IF(B67&lt;=0.76,IF(G67&lt;=0.55,"ML",IF(G67&lt;=0.76,"MM","MH")),IF(B67&lt;=1,IF(G67&lt;=0.55,"HL",IF(G67&lt;=0.76,"HM","HH")))))</f>
        <v>LM</v>
      </c>
    </row>
    <row r="68" spans="1:13" x14ac:dyDescent="0.25">
      <c r="A68" s="2">
        <v>47.822402040044942</v>
      </c>
      <c r="B68" s="3">
        <v>0.27545936147474137</v>
      </c>
      <c r="C68" s="3">
        <v>0.15162434751448692</v>
      </c>
      <c r="D68" s="3">
        <v>0.23653502733527709</v>
      </c>
      <c r="E68" s="3">
        <v>0.21349760851541219</v>
      </c>
      <c r="F68" s="3">
        <v>0.15570512378540866</v>
      </c>
      <c r="G68" s="3">
        <v>0.37920674428836071</v>
      </c>
      <c r="I68" s="9" t="str">
        <f t="shared" si="24"/>
        <v>LL</v>
      </c>
      <c r="J68" s="9" t="str">
        <f t="shared" si="25"/>
        <v>LL</v>
      </c>
      <c r="K68" s="9" t="str">
        <f t="shared" si="26"/>
        <v>LL</v>
      </c>
      <c r="L68" s="9" t="str">
        <f t="shared" si="27"/>
        <v>LL</v>
      </c>
      <c r="M68" s="9" t="str">
        <f t="shared" si="28"/>
        <v>LL</v>
      </c>
    </row>
    <row r="69" spans="1:13" x14ac:dyDescent="0.25">
      <c r="A69" s="2">
        <v>42.59761701415345</v>
      </c>
      <c r="B69" s="3">
        <v>1.417001988287462E-2</v>
      </c>
      <c r="C69" s="3">
        <v>0.16691334328340704</v>
      </c>
      <c r="D69" s="3">
        <v>0.23283525423292473</v>
      </c>
      <c r="E69" s="3">
        <v>0.15874202729214854</v>
      </c>
      <c r="F69" s="3">
        <v>0.20713600128839033</v>
      </c>
      <c r="G69" s="3">
        <v>0.36148074087687654</v>
      </c>
      <c r="I69" s="9" t="str">
        <f t="shared" si="24"/>
        <v>LL</v>
      </c>
      <c r="J69" s="9" t="str">
        <f t="shared" si="25"/>
        <v>LL</v>
      </c>
      <c r="K69" s="9" t="str">
        <f t="shared" si="26"/>
        <v>LL</v>
      </c>
      <c r="L69" s="9" t="str">
        <f t="shared" si="27"/>
        <v>LL</v>
      </c>
      <c r="M69" s="9" t="str">
        <f t="shared" si="28"/>
        <v>LL</v>
      </c>
    </row>
    <row r="70" spans="1:13" x14ac:dyDescent="0.25">
      <c r="A70" s="2">
        <v>41.748057747801191</v>
      </c>
      <c r="B70" s="3">
        <v>0.1899734194064113</v>
      </c>
      <c r="C70" s="3">
        <v>0.37698557664395987</v>
      </c>
      <c r="D70" s="3">
        <v>0.55028842758449215</v>
      </c>
      <c r="E70" s="3">
        <v>0.37783600801222789</v>
      </c>
      <c r="F70" s="3">
        <v>0.24415653992996139</v>
      </c>
      <c r="G70" s="3">
        <v>0.43181531453470035</v>
      </c>
      <c r="I70" s="9" t="str">
        <f t="shared" si="24"/>
        <v>LM</v>
      </c>
      <c r="J70" s="9" t="str">
        <f t="shared" si="25"/>
        <v>LM</v>
      </c>
      <c r="K70" s="9" t="str">
        <f t="shared" si="26"/>
        <v>LL</v>
      </c>
      <c r="L70" s="9" t="str">
        <f t="shared" si="27"/>
        <v>LL</v>
      </c>
      <c r="M70" s="9" t="str">
        <f t="shared" si="28"/>
        <v>LL</v>
      </c>
    </row>
    <row r="71" spans="1:13" x14ac:dyDescent="0.25">
      <c r="A71" s="2">
        <v>30.107711321360522</v>
      </c>
      <c r="B71" s="3">
        <v>1.755840708569293E-2</v>
      </c>
      <c r="C71" s="3">
        <v>0.3947900121037296</v>
      </c>
      <c r="D71" s="3">
        <v>0.43586176891558287</v>
      </c>
      <c r="E71" s="3">
        <v>0.42488806405084795</v>
      </c>
      <c r="F71" s="3">
        <v>0.27801236797286411</v>
      </c>
      <c r="G71" s="3">
        <v>0.39738646180736498</v>
      </c>
      <c r="I71" s="9" t="str">
        <f t="shared" si="24"/>
        <v>LM</v>
      </c>
      <c r="J71" s="9" t="str">
        <f t="shared" si="25"/>
        <v>LL</v>
      </c>
      <c r="K71" s="9" t="str">
        <f t="shared" si="26"/>
        <v>LM</v>
      </c>
      <c r="L71" s="9" t="str">
        <f t="shared" si="27"/>
        <v>LL</v>
      </c>
      <c r="M71" s="9" t="str">
        <f t="shared" si="28"/>
        <v>LL</v>
      </c>
    </row>
    <row r="72" spans="1:13" x14ac:dyDescent="0.25">
      <c r="A72" s="2">
        <v>30.967969626902924</v>
      </c>
      <c r="B72" s="3">
        <v>2.2120669456437151E-2</v>
      </c>
      <c r="C72" s="3">
        <v>0.22107893711844775</v>
      </c>
      <c r="D72" s="3">
        <v>0.44782567136078733</v>
      </c>
      <c r="E72" s="3">
        <v>0.29135350979312891</v>
      </c>
      <c r="F72" s="3">
        <v>0.48266897438275314</v>
      </c>
      <c r="G72" s="3">
        <v>0.71990644322940889</v>
      </c>
      <c r="I72" s="9" t="str">
        <f t="shared" si="24"/>
        <v>LL</v>
      </c>
      <c r="J72" s="9" t="str">
        <f t="shared" si="25"/>
        <v>LL</v>
      </c>
      <c r="K72" s="9" t="str">
        <f t="shared" si="26"/>
        <v>LL</v>
      </c>
      <c r="L72" s="9" t="str">
        <f t="shared" si="27"/>
        <v>LM</v>
      </c>
      <c r="M72" s="9" t="str">
        <f t="shared" si="28"/>
        <v>LM</v>
      </c>
    </row>
    <row r="73" spans="1:13" x14ac:dyDescent="0.25">
      <c r="A73" s="2">
        <v>60.591902790174963</v>
      </c>
      <c r="B73" s="3">
        <v>0.20252086174726391</v>
      </c>
      <c r="C73" s="3">
        <v>0.14265506197104799</v>
      </c>
      <c r="D73" s="3">
        <v>0.11286168646766725</v>
      </c>
      <c r="E73" s="3">
        <v>0.15546622419379652</v>
      </c>
      <c r="F73" s="3">
        <v>0.10331366395836428</v>
      </c>
      <c r="G73" s="3">
        <v>0.43316055255956259</v>
      </c>
      <c r="I73" s="9" t="str">
        <f t="shared" si="24"/>
        <v>LL</v>
      </c>
      <c r="J73" s="9" t="str">
        <f t="shared" si="25"/>
        <v>LL</v>
      </c>
      <c r="K73" s="9" t="str">
        <f t="shared" si="26"/>
        <v>LL</v>
      </c>
      <c r="L73" s="9" t="str">
        <f t="shared" si="27"/>
        <v>LL</v>
      </c>
      <c r="M73" s="9" t="str">
        <f t="shared" si="28"/>
        <v>LL</v>
      </c>
    </row>
    <row r="74" spans="1:13" x14ac:dyDescent="0.25">
      <c r="A74" s="2">
        <v>53.411270444323691</v>
      </c>
      <c r="B74" s="3">
        <v>0.39503678895951155</v>
      </c>
      <c r="C74" s="3">
        <v>0.25216359922587128</v>
      </c>
      <c r="D74" s="3">
        <v>0.4167671730911095</v>
      </c>
      <c r="E74" s="3">
        <v>0.24808836876288085</v>
      </c>
      <c r="F74" s="3">
        <v>0.13382638147668949</v>
      </c>
      <c r="G74" s="3">
        <v>0.40434601906142842</v>
      </c>
      <c r="I74" s="9" t="str">
        <f t="shared" si="24"/>
        <v>ML</v>
      </c>
      <c r="J74" s="9" t="str">
        <f t="shared" si="25"/>
        <v>LL</v>
      </c>
      <c r="K74" s="9" t="str">
        <f t="shared" si="26"/>
        <v>LL</v>
      </c>
      <c r="L74" s="9" t="str">
        <f t="shared" si="27"/>
        <v>ML</v>
      </c>
      <c r="M74" s="9" t="str">
        <f t="shared" si="28"/>
        <v>LL</v>
      </c>
    </row>
    <row r="75" spans="1:13" x14ac:dyDescent="0.25">
      <c r="A75" s="2">
        <v>18.367927197322253</v>
      </c>
      <c r="B75" s="3">
        <v>0.11452855348476795</v>
      </c>
      <c r="C75" s="3">
        <v>0.30075860467878385</v>
      </c>
      <c r="D75" s="3">
        <v>0.41632569322969792</v>
      </c>
      <c r="E75" s="3">
        <v>0.4423284353286438</v>
      </c>
      <c r="F75" s="3">
        <v>0.51207917531202374</v>
      </c>
      <c r="G75" s="3">
        <v>0.7524605350925162</v>
      </c>
      <c r="I75" s="9" t="str">
        <f t="shared" si="24"/>
        <v>LL</v>
      </c>
      <c r="J75" s="9" t="str">
        <f t="shared" si="25"/>
        <v>LL</v>
      </c>
      <c r="K75" s="9" t="str">
        <f t="shared" si="26"/>
        <v>LM</v>
      </c>
      <c r="L75" s="9" t="str">
        <f t="shared" si="27"/>
        <v>LM</v>
      </c>
      <c r="M75" s="9" t="str">
        <f t="shared" si="28"/>
        <v>LM</v>
      </c>
    </row>
    <row r="76" spans="1:13" x14ac:dyDescent="0.25">
      <c r="A76" s="2">
        <v>23.390591738831006</v>
      </c>
      <c r="B76" s="3">
        <v>1.9111080675494559E-2</v>
      </c>
      <c r="C76" s="3">
        <v>0.34901567203797934</v>
      </c>
      <c r="D76" s="3">
        <v>0.48493726184475322</v>
      </c>
      <c r="E76" s="3">
        <v>0.43153951826580722</v>
      </c>
      <c r="F76" s="3">
        <v>0.37660146905641201</v>
      </c>
      <c r="G76" s="3">
        <v>0.47434206866003092</v>
      </c>
      <c r="I76" s="9" t="str">
        <f t="shared" si="24"/>
        <v>LM</v>
      </c>
      <c r="J76" s="9" t="str">
        <f t="shared" si="25"/>
        <v>LL</v>
      </c>
      <c r="K76" s="9" t="str">
        <f t="shared" si="26"/>
        <v>LM</v>
      </c>
      <c r="L76" s="9" t="str">
        <f t="shared" si="27"/>
        <v>LM</v>
      </c>
      <c r="M76" s="9" t="str">
        <f t="shared" si="28"/>
        <v>LL</v>
      </c>
    </row>
    <row r="77" spans="1:13" x14ac:dyDescent="0.25">
      <c r="A77" s="2">
        <v>39.564266145120421</v>
      </c>
      <c r="B77" s="3">
        <v>1.309755384140244E-2</v>
      </c>
      <c r="C77" s="3">
        <v>0.18859053859375324</v>
      </c>
      <c r="D77" s="3">
        <v>0.23459823238176564</v>
      </c>
      <c r="E77" s="3">
        <v>0.2239130524481705</v>
      </c>
      <c r="F77" s="3">
        <v>4.1744945823106887E-2</v>
      </c>
      <c r="G77" s="3">
        <v>0.3882125983207998</v>
      </c>
      <c r="I77" s="9" t="str">
        <f t="shared" si="24"/>
        <v>LL</v>
      </c>
      <c r="J77" s="9" t="str">
        <f t="shared" si="25"/>
        <v>LL</v>
      </c>
      <c r="K77" s="9" t="str">
        <f t="shared" si="26"/>
        <v>LL</v>
      </c>
      <c r="L77" s="9" t="str">
        <f t="shared" si="27"/>
        <v>LL</v>
      </c>
      <c r="M77" s="9" t="str">
        <f t="shared" si="28"/>
        <v>LL</v>
      </c>
    </row>
    <row r="78" spans="1:13" x14ac:dyDescent="0.25">
      <c r="A78" s="2">
        <v>46.509206686289211</v>
      </c>
      <c r="B78" s="3">
        <v>0.14986002273894283</v>
      </c>
      <c r="C78" s="3">
        <v>1.5602396746561E-2</v>
      </c>
      <c r="D78" s="3">
        <v>0.39386462112807852</v>
      </c>
      <c r="E78" s="3">
        <v>0.35889355698859354</v>
      </c>
      <c r="F78" s="3">
        <v>0.31236349542128738</v>
      </c>
      <c r="G78" s="3">
        <v>0.57498253062304738</v>
      </c>
      <c r="I78" s="9" t="str">
        <f t="shared" si="24"/>
        <v>LL</v>
      </c>
      <c r="J78" s="9" t="str">
        <f t="shared" si="25"/>
        <v>LL</v>
      </c>
      <c r="K78" s="9" t="str">
        <f t="shared" si="26"/>
        <v>LL</v>
      </c>
      <c r="L78" s="9" t="str">
        <f t="shared" si="27"/>
        <v>LL</v>
      </c>
      <c r="M78" s="9" t="str">
        <f t="shared" si="28"/>
        <v>LM</v>
      </c>
    </row>
    <row r="79" spans="1:13" x14ac:dyDescent="0.25">
      <c r="A79" s="2">
        <v>40.960171378544864</v>
      </c>
      <c r="B79" s="3">
        <v>7.287032521038056E-2</v>
      </c>
      <c r="C79" s="3">
        <v>0.46455399534874275</v>
      </c>
      <c r="D79" s="3">
        <v>0.37343125900912544</v>
      </c>
      <c r="E79" s="3">
        <v>0.42099533948802587</v>
      </c>
      <c r="F79" s="3">
        <v>0.23902182134906214</v>
      </c>
      <c r="G79" s="3">
        <v>0.4313494596776547</v>
      </c>
      <c r="I79" s="9" t="str">
        <f t="shared" si="24"/>
        <v>LM</v>
      </c>
      <c r="J79" s="9" t="str">
        <f t="shared" si="25"/>
        <v>LL</v>
      </c>
      <c r="K79" s="9" t="str">
        <f t="shared" si="26"/>
        <v>LM</v>
      </c>
      <c r="L79" s="9" t="str">
        <f t="shared" si="27"/>
        <v>LL</v>
      </c>
      <c r="M79" s="9" t="str">
        <f t="shared" si="28"/>
        <v>LL</v>
      </c>
    </row>
    <row r="80" spans="1:13" x14ac:dyDescent="0.25">
      <c r="A80" s="2">
        <v>42.297794539669972</v>
      </c>
      <c r="B80" s="3">
        <v>5.825320684438106E-2</v>
      </c>
      <c r="C80" s="3">
        <v>0.53311140895641818</v>
      </c>
      <c r="D80" s="3">
        <v>0.52199565041660878</v>
      </c>
      <c r="E80" s="3">
        <v>0.40738222475210151</v>
      </c>
      <c r="F80" s="3">
        <v>0.37403619354055961</v>
      </c>
      <c r="G80" s="3">
        <v>0.53991082964278525</v>
      </c>
      <c r="I80" s="9" t="str">
        <f t="shared" si="24"/>
        <v>LM</v>
      </c>
      <c r="J80" s="9" t="str">
        <f t="shared" si="25"/>
        <v>LM</v>
      </c>
      <c r="K80" s="9" t="str">
        <f t="shared" si="26"/>
        <v>LM</v>
      </c>
      <c r="L80" s="9" t="str">
        <f t="shared" si="27"/>
        <v>LM</v>
      </c>
      <c r="M80" s="9" t="str">
        <f t="shared" si="28"/>
        <v>LL</v>
      </c>
    </row>
    <row r="81" spans="1:13" x14ac:dyDescent="0.25">
      <c r="A81" s="2">
        <v>39.295243075493175</v>
      </c>
      <c r="B81" s="3">
        <v>6.9203815192908261E-2</v>
      </c>
      <c r="C81" s="3">
        <v>0.28575963324034581</v>
      </c>
      <c r="D81" s="3">
        <v>0.45871317705561648</v>
      </c>
      <c r="E81" s="3">
        <v>0.23132423357342646</v>
      </c>
      <c r="F81" s="3">
        <v>0.30535965517332481</v>
      </c>
      <c r="G81" s="3">
        <v>0.47202166878392626</v>
      </c>
      <c r="I81" s="9" t="str">
        <f t="shared" si="24"/>
        <v>LL</v>
      </c>
      <c r="J81" s="9" t="str">
        <f t="shared" si="25"/>
        <v>LL</v>
      </c>
      <c r="K81" s="9" t="str">
        <f t="shared" si="26"/>
        <v>LL</v>
      </c>
      <c r="L81" s="9" t="str">
        <f t="shared" si="27"/>
        <v>LL</v>
      </c>
      <c r="M81" s="9" t="str">
        <f t="shared" si="28"/>
        <v>LL</v>
      </c>
    </row>
    <row r="82" spans="1:13" x14ac:dyDescent="0.25">
      <c r="A82" s="2">
        <v>38.209481753645058</v>
      </c>
      <c r="B82" s="3">
        <v>2.4992215462365679E-2</v>
      </c>
      <c r="C82" s="3">
        <v>0.22078653059555958</v>
      </c>
      <c r="D82" s="3">
        <v>0.40530958969401021</v>
      </c>
      <c r="E82" s="3">
        <v>0.28285318114546687</v>
      </c>
      <c r="F82" s="3">
        <v>0.25228541967853002</v>
      </c>
      <c r="G82" s="3">
        <v>0.40406713677699535</v>
      </c>
      <c r="I82" s="9" t="str">
        <f t="shared" si="24"/>
        <v>LL</v>
      </c>
      <c r="J82" s="9" t="str">
        <f t="shared" si="25"/>
        <v>LL</v>
      </c>
      <c r="K82" s="9" t="str">
        <f t="shared" si="26"/>
        <v>LL</v>
      </c>
      <c r="L82" s="9" t="str">
        <f t="shared" si="27"/>
        <v>LL</v>
      </c>
      <c r="M82" s="9" t="str">
        <f t="shared" si="28"/>
        <v>LL</v>
      </c>
    </row>
    <row r="83" spans="1:13" x14ac:dyDescent="0.25">
      <c r="A83" s="2">
        <v>28.248261397393453</v>
      </c>
      <c r="B83" s="3">
        <v>6.1017794792786871E-2</v>
      </c>
      <c r="C83" s="3">
        <v>0.36467149333106036</v>
      </c>
      <c r="D83" s="3">
        <v>0.42334319717047897</v>
      </c>
      <c r="E83" s="3">
        <v>0.37433492468730517</v>
      </c>
      <c r="F83" s="3">
        <v>0.45207400689348315</v>
      </c>
      <c r="G83" s="3">
        <v>0.65717765176454201</v>
      </c>
      <c r="I83" s="9" t="str">
        <f t="shared" si="24"/>
        <v>LM</v>
      </c>
      <c r="J83" s="9" t="str">
        <f t="shared" si="25"/>
        <v>LL</v>
      </c>
      <c r="K83" s="9" t="str">
        <f t="shared" si="26"/>
        <v>LL</v>
      </c>
      <c r="L83" s="9" t="str">
        <f t="shared" si="27"/>
        <v>LM</v>
      </c>
      <c r="M83" s="9" t="str">
        <f t="shared" si="28"/>
        <v>LM</v>
      </c>
    </row>
    <row r="84" spans="1:13" x14ac:dyDescent="0.25">
      <c r="A84" s="2">
        <v>42.499110564097691</v>
      </c>
      <c r="B84" s="3">
        <v>7.700917505738622E-2</v>
      </c>
      <c r="C84" s="3">
        <v>0.46791293071520984</v>
      </c>
      <c r="D84" s="3">
        <v>0.64666535241115397</v>
      </c>
      <c r="E84" s="3">
        <v>0.48987243488709203</v>
      </c>
      <c r="F84" s="3">
        <v>0.44464041265080329</v>
      </c>
      <c r="G84" s="3">
        <v>0.61850551049213942</v>
      </c>
      <c r="I84" s="9" t="str">
        <f t="shared" si="24"/>
        <v>LM</v>
      </c>
      <c r="J84" s="9" t="str">
        <f t="shared" si="25"/>
        <v>LM</v>
      </c>
      <c r="K84" s="9" t="str">
        <f t="shared" si="26"/>
        <v>LM</v>
      </c>
      <c r="L84" s="9" t="str">
        <f t="shared" si="27"/>
        <v>LM</v>
      </c>
      <c r="M84" s="9" t="str">
        <f t="shared" si="28"/>
        <v>LM</v>
      </c>
    </row>
    <row r="85" spans="1:13" x14ac:dyDescent="0.25">
      <c r="A85" s="2">
        <v>32.219969018538855</v>
      </c>
      <c r="B85" s="3">
        <v>7.9095980856797587E-2</v>
      </c>
      <c r="C85" s="3">
        <v>0.37969326686656341</v>
      </c>
      <c r="D85" s="3">
        <v>0.58994572361736308</v>
      </c>
      <c r="E85" s="3">
        <v>0.47195253343495991</v>
      </c>
      <c r="F85" s="3">
        <v>0.38355259947824527</v>
      </c>
      <c r="G85" s="3">
        <v>0.49039594542595877</v>
      </c>
      <c r="I85" s="9" t="str">
        <f t="shared" si="24"/>
        <v>LM</v>
      </c>
      <c r="J85" s="9" t="str">
        <f t="shared" si="25"/>
        <v>LM</v>
      </c>
      <c r="K85" s="9" t="str">
        <f t="shared" si="26"/>
        <v>LM</v>
      </c>
      <c r="L85" s="9" t="str">
        <f t="shared" si="27"/>
        <v>LM</v>
      </c>
      <c r="M85" s="9" t="str">
        <f t="shared" si="28"/>
        <v>LL</v>
      </c>
    </row>
    <row r="86" spans="1:13" x14ac:dyDescent="0.25">
      <c r="A86" s="2">
        <v>37.56045661122053</v>
      </c>
      <c r="B86" s="3">
        <v>0.20073353267503641</v>
      </c>
      <c r="C86" s="3">
        <v>0.46783016387232712</v>
      </c>
      <c r="D86" s="3">
        <v>0.72091159474411926</v>
      </c>
      <c r="E86" s="3">
        <v>0.65583767010387839</v>
      </c>
      <c r="F86" s="3">
        <v>0.53132645657392974</v>
      </c>
      <c r="G86" s="3">
        <v>0.69851473109577911</v>
      </c>
      <c r="I86" s="9" t="str">
        <f t="shared" si="24"/>
        <v>LM</v>
      </c>
      <c r="J86" s="9" t="str">
        <f t="shared" si="25"/>
        <v>LM</v>
      </c>
      <c r="K86" s="9" t="str">
        <f t="shared" si="26"/>
        <v>LM</v>
      </c>
      <c r="L86" s="9" t="str">
        <f t="shared" si="27"/>
        <v>LM</v>
      </c>
      <c r="M86" s="9" t="str">
        <f t="shared" si="28"/>
        <v>LM</v>
      </c>
    </row>
    <row r="87" spans="1:13" x14ac:dyDescent="0.25">
      <c r="A87" s="2">
        <v>37.02943430127327</v>
      </c>
      <c r="B87" s="3">
        <v>0.28069352994939323</v>
      </c>
      <c r="C87" s="3">
        <v>0.29760107387261686</v>
      </c>
      <c r="D87" s="3">
        <v>0.4630032952461165</v>
      </c>
      <c r="E87" s="3">
        <v>0.47531216924542208</v>
      </c>
      <c r="F87" s="3">
        <v>0.30315013465340407</v>
      </c>
      <c r="G87" s="3">
        <v>0.49709582895048393</v>
      </c>
      <c r="I87" s="9" t="str">
        <f t="shared" si="24"/>
        <v>LL</v>
      </c>
      <c r="J87" s="9" t="str">
        <f t="shared" si="25"/>
        <v>LL</v>
      </c>
      <c r="K87" s="9" t="str">
        <f t="shared" si="26"/>
        <v>LM</v>
      </c>
      <c r="L87" s="9" t="str">
        <f t="shared" si="27"/>
        <v>LL</v>
      </c>
      <c r="M87" s="9" t="str">
        <f t="shared" si="28"/>
        <v>LL</v>
      </c>
    </row>
    <row r="88" spans="1:13" x14ac:dyDescent="0.25">
      <c r="A88" s="2">
        <v>42.623922381310905</v>
      </c>
      <c r="B88" s="3">
        <v>0.28947346027638549</v>
      </c>
      <c r="C88" s="3">
        <v>0.38249230163969244</v>
      </c>
      <c r="D88" s="3">
        <v>0.53169256530330056</v>
      </c>
      <c r="E88" s="3">
        <v>0.4145634315148326</v>
      </c>
      <c r="F88" s="3">
        <v>0.50792959628788781</v>
      </c>
      <c r="G88" s="3">
        <v>0.65515048397760989</v>
      </c>
      <c r="I88" s="9" t="str">
        <f t="shared" si="24"/>
        <v>LM</v>
      </c>
      <c r="J88" s="9" t="str">
        <f t="shared" si="25"/>
        <v>LM</v>
      </c>
      <c r="K88" s="9" t="str">
        <f t="shared" si="26"/>
        <v>LM</v>
      </c>
      <c r="L88" s="9" t="str">
        <f t="shared" si="27"/>
        <v>LM</v>
      </c>
      <c r="M88" s="9" t="str">
        <f t="shared" si="28"/>
        <v>LM</v>
      </c>
    </row>
    <row r="89" spans="1:13" x14ac:dyDescent="0.25">
      <c r="A89" s="2">
        <v>32.842038396556767</v>
      </c>
      <c r="B89" s="3">
        <v>0.1739082164493515</v>
      </c>
      <c r="C89" s="3">
        <v>0.39427543338908211</v>
      </c>
      <c r="D89" s="3">
        <v>0.81680815000765861</v>
      </c>
      <c r="E89" s="3">
        <v>0.57035890147093626</v>
      </c>
      <c r="F89" s="3">
        <v>0.55277638701629117</v>
      </c>
      <c r="G89" s="3">
        <v>0.77143775405540782</v>
      </c>
      <c r="I89" s="9" t="str">
        <f t="shared" si="24"/>
        <v>LM</v>
      </c>
      <c r="J89" s="9" t="str">
        <f t="shared" si="25"/>
        <v>LH</v>
      </c>
      <c r="K89" s="9" t="str">
        <f t="shared" si="26"/>
        <v>LM</v>
      </c>
      <c r="L89" s="9" t="str">
        <f t="shared" si="27"/>
        <v>LM</v>
      </c>
      <c r="M89" s="9" t="str">
        <f t="shared" si="28"/>
        <v>LH</v>
      </c>
    </row>
    <row r="90" spans="1:13" x14ac:dyDescent="0.25">
      <c r="A90" s="2">
        <v>43.11056373082689</v>
      </c>
      <c r="B90" s="3">
        <v>3.560871182391518E-2</v>
      </c>
      <c r="C90" s="3">
        <v>0.17422025163719634</v>
      </c>
      <c r="D90" s="3">
        <v>0.50799880365410666</v>
      </c>
      <c r="E90" s="3">
        <v>0.3527134546704887</v>
      </c>
      <c r="F90" s="3">
        <v>0.36553839151181289</v>
      </c>
      <c r="G90" s="3">
        <v>0.64913110256030992</v>
      </c>
      <c r="I90" s="9" t="str">
        <f t="shared" si="24"/>
        <v>LL</v>
      </c>
      <c r="J90" s="9" t="str">
        <f t="shared" si="25"/>
        <v>LL</v>
      </c>
      <c r="K90" s="9" t="str">
        <f t="shared" si="26"/>
        <v>LL</v>
      </c>
      <c r="L90" s="9" t="str">
        <f t="shared" si="27"/>
        <v>LM</v>
      </c>
      <c r="M90" s="9" t="str">
        <f t="shared" si="28"/>
        <v>LM</v>
      </c>
    </row>
    <row r="91" spans="1:13" x14ac:dyDescent="0.25">
      <c r="A91" s="2">
        <v>29.0227397607078</v>
      </c>
      <c r="B91" s="3">
        <v>4.0115474238029501E-3</v>
      </c>
      <c r="C91" s="3">
        <v>0.30101093299005605</v>
      </c>
      <c r="D91" s="3">
        <v>0.45160410797876965</v>
      </c>
      <c r="E91" s="3">
        <v>0.39744420531962193</v>
      </c>
      <c r="F91" s="3">
        <v>0.28745335021722801</v>
      </c>
      <c r="G91" s="3">
        <v>0.59266210887376414</v>
      </c>
      <c r="I91" s="9" t="str">
        <f t="shared" si="24"/>
        <v>LL</v>
      </c>
      <c r="J91" s="9" t="str">
        <f t="shared" si="25"/>
        <v>LL</v>
      </c>
      <c r="K91" s="9" t="str">
        <f t="shared" si="26"/>
        <v>LL</v>
      </c>
      <c r="L91" s="9" t="str">
        <f t="shared" si="27"/>
        <v>LL</v>
      </c>
      <c r="M91" s="9" t="str">
        <f t="shared" si="28"/>
        <v>LM</v>
      </c>
    </row>
    <row r="92" spans="1:13" x14ac:dyDescent="0.25">
      <c r="A92" s="2">
        <v>40.204192294914066</v>
      </c>
      <c r="B92" s="3">
        <v>0.17163687215887513</v>
      </c>
      <c r="C92" s="3">
        <v>0.40293621799650625</v>
      </c>
      <c r="D92" s="3">
        <v>0.55593745691636065</v>
      </c>
      <c r="E92" s="3">
        <v>0.4249966458777345</v>
      </c>
      <c r="F92" s="3">
        <v>0.29780943996842763</v>
      </c>
      <c r="G92" s="3">
        <v>0.52463133837369791</v>
      </c>
      <c r="I92" s="9" t="str">
        <f t="shared" si="24"/>
        <v>LM</v>
      </c>
      <c r="J92" s="9" t="str">
        <f t="shared" si="25"/>
        <v>LM</v>
      </c>
      <c r="K92" s="9" t="str">
        <f t="shared" si="26"/>
        <v>LM</v>
      </c>
      <c r="L92" s="9" t="str">
        <f t="shared" si="27"/>
        <v>LL</v>
      </c>
      <c r="M92" s="9" t="str">
        <f t="shared" si="28"/>
        <v>LL</v>
      </c>
    </row>
    <row r="93" spans="1:13" x14ac:dyDescent="0.25">
      <c r="A93" s="2">
        <v>27.731500102056334</v>
      </c>
      <c r="B93" s="3">
        <v>3.0879953435038281E-2</v>
      </c>
      <c r="C93" s="3">
        <v>0.41225736207004376</v>
      </c>
      <c r="D93" s="3">
        <v>0.54952526407731295</v>
      </c>
      <c r="E93" s="3">
        <v>0.68149947958901191</v>
      </c>
      <c r="F93" s="3">
        <v>0.62464750981039363</v>
      </c>
      <c r="G93" s="3">
        <v>0.8366229594150183</v>
      </c>
      <c r="I93" s="9" t="str">
        <f t="shared" si="24"/>
        <v>LM</v>
      </c>
      <c r="J93" s="9" t="str">
        <f t="shared" si="25"/>
        <v>LM</v>
      </c>
      <c r="K93" s="9" t="str">
        <f t="shared" si="26"/>
        <v>LM</v>
      </c>
      <c r="L93" s="9" t="str">
        <f t="shared" si="27"/>
        <v>LM</v>
      </c>
      <c r="M93" s="9" t="str">
        <f t="shared" si="28"/>
        <v>LH</v>
      </c>
    </row>
    <row r="94" spans="1:13" x14ac:dyDescent="0.25">
      <c r="A94" s="2">
        <v>42.310740839782447</v>
      </c>
      <c r="B94" s="3">
        <v>0.44131010432269657</v>
      </c>
      <c r="C94" s="3">
        <v>0.18093462416702374</v>
      </c>
      <c r="D94" s="3">
        <v>0.4838623616397183</v>
      </c>
      <c r="E94" s="3">
        <v>0.38362080380252594</v>
      </c>
      <c r="F94" s="3">
        <v>0.39222012513932519</v>
      </c>
      <c r="G94" s="3">
        <v>0.59525819511302125</v>
      </c>
      <c r="I94" s="9" t="str">
        <f t="shared" si="24"/>
        <v>ML</v>
      </c>
      <c r="J94" s="9" t="str">
        <f t="shared" si="25"/>
        <v>LL</v>
      </c>
      <c r="K94" s="9" t="str">
        <f t="shared" si="26"/>
        <v>ML</v>
      </c>
      <c r="L94" s="9" t="str">
        <f t="shared" si="27"/>
        <v>MM</v>
      </c>
      <c r="M94" s="9" t="str">
        <f t="shared" si="28"/>
        <v>LM</v>
      </c>
    </row>
    <row r="95" spans="1:13" x14ac:dyDescent="0.25">
      <c r="A95" s="2">
        <v>47.468312035559279</v>
      </c>
      <c r="B95" s="3">
        <v>0.42125638539491039</v>
      </c>
      <c r="C95" s="3">
        <v>0.46285032216892674</v>
      </c>
      <c r="D95" s="3">
        <v>0.55836358032495725</v>
      </c>
      <c r="E95" s="3">
        <v>0.55349875074369925</v>
      </c>
      <c r="F95" s="3">
        <v>0.44770572890274896</v>
      </c>
      <c r="G95" s="3">
        <v>0.75774789742725368</v>
      </c>
      <c r="I95" s="9" t="str">
        <f t="shared" si="24"/>
        <v>MM</v>
      </c>
      <c r="J95" s="9" t="str">
        <f t="shared" si="25"/>
        <v>LM</v>
      </c>
      <c r="K95" s="9" t="str">
        <f t="shared" si="26"/>
        <v>MM</v>
      </c>
      <c r="L95" s="9" t="str">
        <f t="shared" si="27"/>
        <v>MM</v>
      </c>
      <c r="M95" s="9" t="str">
        <f t="shared" si="28"/>
        <v>LM</v>
      </c>
    </row>
    <row r="96" spans="1:13" x14ac:dyDescent="0.25">
      <c r="A96" s="2">
        <v>56.777933548240071</v>
      </c>
      <c r="B96" s="3">
        <v>0.25096250641914142</v>
      </c>
      <c r="C96" s="3">
        <v>0.33419503744390261</v>
      </c>
      <c r="D96" s="3">
        <v>0.40482672970729122</v>
      </c>
      <c r="E96" s="3">
        <v>0.37236088998863481</v>
      </c>
      <c r="F96" s="3">
        <v>0.31713504617992788</v>
      </c>
      <c r="G96" s="3">
        <v>0.61053299400588523</v>
      </c>
      <c r="I96" s="9" t="str">
        <f t="shared" si="24"/>
        <v>LM</v>
      </c>
      <c r="J96" s="9" t="str">
        <f t="shared" si="25"/>
        <v>LL</v>
      </c>
      <c r="K96" s="9" t="str">
        <f t="shared" si="26"/>
        <v>LL</v>
      </c>
      <c r="L96" s="9" t="str">
        <f t="shared" si="27"/>
        <v>LL</v>
      </c>
      <c r="M96" s="9" t="str">
        <f t="shared" si="28"/>
        <v>LM</v>
      </c>
    </row>
    <row r="97" spans="1:13" x14ac:dyDescent="0.25">
      <c r="A97" s="2">
        <v>58.110114100530502</v>
      </c>
      <c r="B97" s="3">
        <v>0.17130802483145335</v>
      </c>
      <c r="C97" s="3">
        <v>0.38693790718518212</v>
      </c>
      <c r="D97" s="3">
        <v>0.31896944175503356</v>
      </c>
      <c r="E97" s="3">
        <v>0.29899520297521753</v>
      </c>
      <c r="F97" s="3">
        <v>4.7830405869057957E-2</v>
      </c>
      <c r="G97" s="3">
        <v>0.27267091876593197</v>
      </c>
      <c r="I97" s="9" t="str">
        <f t="shared" si="24"/>
        <v>LM</v>
      </c>
      <c r="J97" s="9" t="str">
        <f t="shared" si="25"/>
        <v>LL</v>
      </c>
      <c r="K97" s="9" t="str">
        <f t="shared" si="26"/>
        <v>LL</v>
      </c>
      <c r="L97" s="9" t="str">
        <f t="shared" si="27"/>
        <v>LL</v>
      </c>
      <c r="M97" s="9" t="str">
        <f t="shared" si="28"/>
        <v>LL</v>
      </c>
    </row>
    <row r="98" spans="1:13" x14ac:dyDescent="0.25">
      <c r="A98" s="2">
        <v>35.57582177374389</v>
      </c>
      <c r="B98" s="3">
        <v>3.4585743812413812E-2</v>
      </c>
      <c r="C98" s="3">
        <v>0.61359410671180215</v>
      </c>
      <c r="D98" s="3">
        <v>0.76301309181947641</v>
      </c>
      <c r="E98" s="3">
        <v>0.71750978987847214</v>
      </c>
      <c r="F98" s="3">
        <v>0.64119364113367816</v>
      </c>
      <c r="G98" s="3">
        <v>0.73127465578709994</v>
      </c>
      <c r="I98" s="9" t="str">
        <f t="shared" si="24"/>
        <v>LM</v>
      </c>
      <c r="J98" s="9" t="str">
        <f t="shared" si="25"/>
        <v>LH</v>
      </c>
      <c r="K98" s="9" t="str">
        <f t="shared" si="26"/>
        <v>LH</v>
      </c>
      <c r="L98" s="9" t="str">
        <f t="shared" si="27"/>
        <v>LM</v>
      </c>
      <c r="M98" s="9" t="str">
        <f t="shared" si="28"/>
        <v>LM</v>
      </c>
    </row>
    <row r="99" spans="1:13" x14ac:dyDescent="0.25">
      <c r="A99" s="2">
        <v>52.33519174070571</v>
      </c>
      <c r="B99" s="3">
        <v>6.2911945764633853E-2</v>
      </c>
      <c r="C99" s="3">
        <v>0.17108926598382798</v>
      </c>
      <c r="D99" s="3">
        <v>0.3413088171675539</v>
      </c>
      <c r="E99" s="3">
        <v>0.35526040300169986</v>
      </c>
      <c r="F99" s="3">
        <v>0.1727682850280105</v>
      </c>
      <c r="G99" s="3">
        <v>0.49774414314378151</v>
      </c>
      <c r="I99" s="9" t="str">
        <f t="shared" si="24"/>
        <v>LL</v>
      </c>
      <c r="J99" s="9" t="str">
        <f t="shared" si="25"/>
        <v>LL</v>
      </c>
      <c r="K99" s="9" t="str">
        <f t="shared" si="26"/>
        <v>LL</v>
      </c>
      <c r="L99" s="9" t="str">
        <f t="shared" si="27"/>
        <v>LL</v>
      </c>
      <c r="M99" s="9" t="str">
        <f t="shared" si="28"/>
        <v>LL</v>
      </c>
    </row>
    <row r="100" spans="1:13" x14ac:dyDescent="0.25">
      <c r="A100" s="2">
        <v>23.845033554407365</v>
      </c>
      <c r="B100" s="3">
        <v>6.6297090376243678E-2</v>
      </c>
      <c r="C100" s="3">
        <v>0.50381899980824663</v>
      </c>
      <c r="D100" s="3">
        <v>0.63898700778730144</v>
      </c>
      <c r="E100" s="3">
        <v>0.43509714224393037</v>
      </c>
      <c r="F100" s="3">
        <v>0.49785825673267436</v>
      </c>
      <c r="G100" s="3">
        <v>0.54413877022964219</v>
      </c>
      <c r="I100" s="9" t="str">
        <f t="shared" si="24"/>
        <v>LM</v>
      </c>
      <c r="J100" s="9" t="str">
        <f t="shared" si="25"/>
        <v>LM</v>
      </c>
      <c r="K100" s="9" t="str">
        <f t="shared" si="26"/>
        <v>LM</v>
      </c>
      <c r="L100" s="9" t="str">
        <f t="shared" si="27"/>
        <v>LM</v>
      </c>
      <c r="M100" s="9" t="str">
        <f t="shared" si="28"/>
        <v>LL</v>
      </c>
    </row>
    <row r="101" spans="1:13" x14ac:dyDescent="0.25">
      <c r="A101" s="2">
        <v>50.371777838305171</v>
      </c>
      <c r="B101" s="3">
        <v>0.12705022818286069</v>
      </c>
      <c r="C101" s="3">
        <v>0.14407520748536196</v>
      </c>
      <c r="D101" s="3">
        <v>0.46003675722445109</v>
      </c>
      <c r="E101" s="3">
        <v>0.34765783708744458</v>
      </c>
      <c r="F101" s="3">
        <v>9.3463695260103841E-2</v>
      </c>
      <c r="G101" s="3">
        <v>0.47485193768197986</v>
      </c>
      <c r="I101" s="9" t="str">
        <f t="shared" si="24"/>
        <v>LL</v>
      </c>
      <c r="J101" s="9" t="str">
        <f t="shared" si="25"/>
        <v>LL</v>
      </c>
      <c r="K101" s="9" t="str">
        <f t="shared" si="26"/>
        <v>LL</v>
      </c>
      <c r="L101" s="9" t="str">
        <f t="shared" si="27"/>
        <v>LL</v>
      </c>
      <c r="M101" s="9" t="str">
        <f t="shared" si="28"/>
        <v>LL</v>
      </c>
    </row>
    <row r="102" spans="1:13" x14ac:dyDescent="0.25">
      <c r="A102" s="2">
        <v>39.889537751117786</v>
      </c>
      <c r="B102" s="3">
        <v>1.8838350850420061E-2</v>
      </c>
      <c r="C102" s="3">
        <v>0.41421906982824408</v>
      </c>
      <c r="D102" s="3">
        <v>0.53933777070844169</v>
      </c>
      <c r="E102" s="3">
        <v>0.34623416634523752</v>
      </c>
      <c r="F102" s="3">
        <v>0.36212934671991281</v>
      </c>
      <c r="G102" s="3">
        <v>0.59363581883016769</v>
      </c>
      <c r="I102" s="9" t="str">
        <f t="shared" si="24"/>
        <v>LM</v>
      </c>
      <c r="J102" s="9" t="str">
        <f t="shared" si="25"/>
        <v>LM</v>
      </c>
      <c r="K102" s="9" t="str">
        <f t="shared" si="26"/>
        <v>LL</v>
      </c>
      <c r="L102" s="9" t="str">
        <f t="shared" si="27"/>
        <v>LM</v>
      </c>
      <c r="M102" s="9" t="str">
        <f t="shared" si="28"/>
        <v>LM</v>
      </c>
    </row>
    <row r="103" spans="1:13" x14ac:dyDescent="0.25">
      <c r="A103" s="2">
        <v>45.612824943201318</v>
      </c>
      <c r="B103" s="3">
        <v>7.259343305039398E-2</v>
      </c>
      <c r="C103" s="3">
        <v>0.35121807803000199</v>
      </c>
      <c r="D103" s="3">
        <v>0.52494224940941048</v>
      </c>
      <c r="E103" s="3">
        <v>0.37629512171521307</v>
      </c>
      <c r="F103" s="3">
        <v>0.48176182584349037</v>
      </c>
      <c r="G103" s="3">
        <v>0.6518183954279031</v>
      </c>
      <c r="I103" s="9" t="str">
        <f t="shared" si="24"/>
        <v>LM</v>
      </c>
      <c r="J103" s="9" t="str">
        <f t="shared" si="25"/>
        <v>LM</v>
      </c>
      <c r="K103" s="9" t="str">
        <f t="shared" si="26"/>
        <v>LL</v>
      </c>
      <c r="L103" s="9" t="str">
        <f t="shared" si="27"/>
        <v>LM</v>
      </c>
      <c r="M103" s="9" t="str">
        <f t="shared" si="28"/>
        <v>LM</v>
      </c>
    </row>
    <row r="104" spans="1:13" x14ac:dyDescent="0.25">
      <c r="A104" s="2">
        <v>44.817571164089877</v>
      </c>
      <c r="B104" s="3">
        <v>0.31648618802709999</v>
      </c>
      <c r="C104" s="3">
        <v>0.19893848654565088</v>
      </c>
      <c r="D104" s="3">
        <v>0.70739908745012747</v>
      </c>
      <c r="E104" s="3">
        <v>0.45176667115591995</v>
      </c>
      <c r="F104" s="3">
        <v>0.32896745489350171</v>
      </c>
      <c r="G104" s="3">
        <v>0.50774000582912504</v>
      </c>
      <c r="I104" s="9" t="str">
        <f t="shared" si="24"/>
        <v>LL</v>
      </c>
      <c r="J104" s="9" t="str">
        <f t="shared" si="25"/>
        <v>LM</v>
      </c>
      <c r="K104" s="9" t="str">
        <f t="shared" si="26"/>
        <v>LM</v>
      </c>
      <c r="L104" s="9" t="str">
        <f t="shared" si="27"/>
        <v>LL</v>
      </c>
      <c r="M104" s="9" t="str">
        <f t="shared" si="28"/>
        <v>LL</v>
      </c>
    </row>
    <row r="105" spans="1:13" x14ac:dyDescent="0.25">
      <c r="A105" s="2">
        <v>36.341614451278609</v>
      </c>
      <c r="B105" s="3">
        <v>1.1275723513626341E-2</v>
      </c>
      <c r="C105" s="3">
        <v>0.47778238933995648</v>
      </c>
      <c r="D105" s="3">
        <v>0.43163781608527635</v>
      </c>
      <c r="E105" s="3">
        <v>0.34556022784036688</v>
      </c>
      <c r="F105" s="3">
        <v>0.25747454182242796</v>
      </c>
      <c r="G105" s="3">
        <v>0.44029292260470065</v>
      </c>
      <c r="I105" s="9" t="str">
        <f t="shared" si="24"/>
        <v>LM</v>
      </c>
      <c r="J105" s="9" t="str">
        <f t="shared" si="25"/>
        <v>LL</v>
      </c>
      <c r="K105" s="9" t="str">
        <f t="shared" si="26"/>
        <v>LL</v>
      </c>
      <c r="L105" s="9" t="str">
        <f t="shared" si="27"/>
        <v>LL</v>
      </c>
      <c r="M105" s="9" t="str">
        <f t="shared" si="28"/>
        <v>LL</v>
      </c>
    </row>
    <row r="106" spans="1:13" x14ac:dyDescent="0.25">
      <c r="A106" s="2">
        <v>47.274090640811721</v>
      </c>
      <c r="B106" s="3">
        <v>1.8887921560566921E-2</v>
      </c>
      <c r="C106" s="3">
        <v>5.2850402163950087E-2</v>
      </c>
      <c r="D106" s="3">
        <v>0.3388664165968911</v>
      </c>
      <c r="E106" s="3">
        <v>0.16687221509235128</v>
      </c>
      <c r="F106" s="3">
        <v>7.1145118540938024E-2</v>
      </c>
      <c r="G106" s="3">
        <v>0.461118701132602</v>
      </c>
      <c r="I106" s="9" t="str">
        <f t="shared" si="24"/>
        <v>LL</v>
      </c>
      <c r="J106" s="9" t="str">
        <f t="shared" si="25"/>
        <v>LL</v>
      </c>
      <c r="K106" s="9" t="str">
        <f t="shared" si="26"/>
        <v>LL</v>
      </c>
      <c r="L106" s="9" t="str">
        <f t="shared" si="27"/>
        <v>LL</v>
      </c>
      <c r="M106" s="9" t="str">
        <f t="shared" si="28"/>
        <v>LL</v>
      </c>
    </row>
    <row r="107" spans="1:13" x14ac:dyDescent="0.25">
      <c r="A107" s="2">
        <v>50.716564251701577</v>
      </c>
      <c r="B107" s="3">
        <v>0.36843830181856124</v>
      </c>
      <c r="C107" s="3">
        <v>0.494107415787431</v>
      </c>
      <c r="D107" s="3">
        <v>0.69231873111847297</v>
      </c>
      <c r="E107" s="3">
        <v>0.53679516227387614</v>
      </c>
      <c r="F107" s="3">
        <v>0.63455603998410659</v>
      </c>
      <c r="G107" s="3">
        <v>0.88126377539705203</v>
      </c>
      <c r="I107" s="9" t="str">
        <f t="shared" si="24"/>
        <v>MM</v>
      </c>
      <c r="J107" s="9" t="str">
        <f t="shared" si="25"/>
        <v>LM</v>
      </c>
      <c r="K107" s="9" t="str">
        <f t="shared" si="26"/>
        <v>LM</v>
      </c>
      <c r="L107" s="9" t="str">
        <f t="shared" si="27"/>
        <v>MM</v>
      </c>
      <c r="M107" s="9" t="str">
        <f t="shared" si="28"/>
        <v>LH</v>
      </c>
    </row>
    <row r="108" spans="1:13" x14ac:dyDescent="0.25">
      <c r="A108" s="2">
        <v>37.447995895794186</v>
      </c>
      <c r="B108" s="3">
        <v>0.23793881268688655</v>
      </c>
      <c r="C108" s="3">
        <v>0.51732080812254422</v>
      </c>
      <c r="D108" s="3">
        <v>0.55665713071348288</v>
      </c>
      <c r="E108" s="3">
        <v>0.46246598790576987</v>
      </c>
      <c r="F108" s="3">
        <v>0.38626523035000421</v>
      </c>
      <c r="G108" s="3">
        <v>0.56924345498008255</v>
      </c>
      <c r="I108" s="9" t="str">
        <f t="shared" si="24"/>
        <v>LM</v>
      </c>
      <c r="J108" s="9" t="str">
        <f t="shared" si="25"/>
        <v>LM</v>
      </c>
      <c r="K108" s="9" t="str">
        <f t="shared" si="26"/>
        <v>LM</v>
      </c>
      <c r="L108" s="9" t="str">
        <f t="shared" si="27"/>
        <v>LM</v>
      </c>
      <c r="M108" s="9" t="str">
        <f t="shared" si="28"/>
        <v>LM</v>
      </c>
    </row>
    <row r="109" spans="1:13" x14ac:dyDescent="0.25">
      <c r="A109" s="2">
        <v>46.629122294020625</v>
      </c>
      <c r="B109" s="3">
        <v>0.37121965480875391</v>
      </c>
      <c r="C109" s="3">
        <v>0.32694417745507198</v>
      </c>
      <c r="D109" s="3">
        <v>0.50327449687722181</v>
      </c>
      <c r="E109" s="3">
        <v>0.33758717135668853</v>
      </c>
      <c r="F109" s="3">
        <v>0.41678545463890304</v>
      </c>
      <c r="G109" s="3">
        <v>0.66058127987614323</v>
      </c>
      <c r="I109" s="9" t="str">
        <f t="shared" si="24"/>
        <v>ML</v>
      </c>
      <c r="J109" s="9" t="str">
        <f t="shared" si="25"/>
        <v>LL</v>
      </c>
      <c r="K109" s="9" t="str">
        <f t="shared" si="26"/>
        <v>LL</v>
      </c>
      <c r="L109" s="9" t="str">
        <f t="shared" si="27"/>
        <v>MM</v>
      </c>
      <c r="M109" s="9" t="str">
        <f t="shared" si="28"/>
        <v>LM</v>
      </c>
    </row>
    <row r="110" spans="1:13" x14ac:dyDescent="0.25">
      <c r="A110" s="2">
        <v>37.121352911864967</v>
      </c>
      <c r="B110" s="3">
        <v>1.662403170512057E-2</v>
      </c>
      <c r="C110" s="3">
        <v>0.25540516981862277</v>
      </c>
      <c r="D110" s="3">
        <v>0.48964303909409451</v>
      </c>
      <c r="E110" s="3">
        <v>0.28274819562810449</v>
      </c>
      <c r="F110" s="3">
        <v>0.2713437059830871</v>
      </c>
      <c r="G110" s="3">
        <v>0.36934064915960874</v>
      </c>
      <c r="I110" s="9" t="str">
        <f t="shared" si="24"/>
        <v>LL</v>
      </c>
      <c r="J110" s="9" t="str">
        <f t="shared" si="25"/>
        <v>LL</v>
      </c>
      <c r="K110" s="9" t="str">
        <f t="shared" si="26"/>
        <v>LL</v>
      </c>
      <c r="L110" s="9" t="str">
        <f t="shared" si="27"/>
        <v>LL</v>
      </c>
      <c r="M110" s="9" t="str">
        <f t="shared" si="28"/>
        <v>LL</v>
      </c>
    </row>
    <row r="111" spans="1:13" x14ac:dyDescent="0.25">
      <c r="A111" s="2">
        <v>35.830743380054855</v>
      </c>
      <c r="B111" s="3">
        <v>9.2207823465733599E-2</v>
      </c>
      <c r="C111" s="3">
        <v>0.20495366644305951</v>
      </c>
      <c r="D111" s="3">
        <v>0.66448600603332142</v>
      </c>
      <c r="E111" s="3">
        <v>0.4636358278586229</v>
      </c>
      <c r="F111" s="3">
        <v>0.46340805184356443</v>
      </c>
      <c r="G111" s="3">
        <v>0.70561516246442979</v>
      </c>
      <c r="I111" s="9" t="str">
        <f t="shared" si="24"/>
        <v>LL</v>
      </c>
      <c r="J111" s="9" t="str">
        <f t="shared" si="25"/>
        <v>LM</v>
      </c>
      <c r="K111" s="9" t="str">
        <f t="shared" si="26"/>
        <v>LM</v>
      </c>
      <c r="L111" s="9" t="str">
        <f t="shared" si="27"/>
        <v>LM</v>
      </c>
      <c r="M111" s="9" t="str">
        <f t="shared" si="28"/>
        <v>LM</v>
      </c>
    </row>
    <row r="112" spans="1:13" x14ac:dyDescent="0.25">
      <c r="A112" s="2">
        <v>58.036217899430532</v>
      </c>
      <c r="B112" s="3">
        <v>0.18928851718397383</v>
      </c>
      <c r="C112" s="3">
        <v>0.23001322321491841</v>
      </c>
      <c r="D112" s="3">
        <v>0.4479087355421531</v>
      </c>
      <c r="E112" s="3">
        <v>0.3002648940427699</v>
      </c>
      <c r="F112" s="3">
        <v>0.21446128918679624</v>
      </c>
      <c r="G112" s="3">
        <v>0.43241401569515336</v>
      </c>
      <c r="I112" s="9" t="str">
        <f t="shared" si="24"/>
        <v>LL</v>
      </c>
      <c r="J112" s="9" t="str">
        <f t="shared" si="25"/>
        <v>LL</v>
      </c>
      <c r="K112" s="9" t="str">
        <f t="shared" si="26"/>
        <v>LL</v>
      </c>
      <c r="L112" s="9" t="str">
        <f t="shared" si="27"/>
        <v>LL</v>
      </c>
      <c r="M112" s="9" t="str">
        <f t="shared" si="28"/>
        <v>LL</v>
      </c>
    </row>
    <row r="113" spans="1:13" x14ac:dyDescent="0.25">
      <c r="A113" s="2">
        <v>36.101608036697222</v>
      </c>
      <c r="B113" s="3">
        <v>0.21949254521049935</v>
      </c>
      <c r="C113" s="3">
        <v>0.26315724033624599</v>
      </c>
      <c r="D113" s="3">
        <v>0.274197320182474</v>
      </c>
      <c r="E113" s="3">
        <v>0.31136890762792729</v>
      </c>
      <c r="F113" s="3">
        <v>0.2233947186265379</v>
      </c>
      <c r="G113" s="3">
        <v>0.33991700937740055</v>
      </c>
      <c r="I113" s="9" t="str">
        <f t="shared" si="24"/>
        <v>LL</v>
      </c>
      <c r="J113" s="9" t="str">
        <f t="shared" si="25"/>
        <v>LL</v>
      </c>
      <c r="K113" s="9" t="str">
        <f t="shared" si="26"/>
        <v>LL</v>
      </c>
      <c r="L113" s="9" t="str">
        <f t="shared" si="27"/>
        <v>LL</v>
      </c>
      <c r="M113" s="9" t="str">
        <f t="shared" si="28"/>
        <v>LL</v>
      </c>
    </row>
    <row r="114" spans="1:13" x14ac:dyDescent="0.25">
      <c r="A114" s="2">
        <v>39.168644585887044</v>
      </c>
      <c r="B114" s="3">
        <v>3.1226469942776381E-2</v>
      </c>
      <c r="C114" s="3">
        <v>0.44311668259386483</v>
      </c>
      <c r="D114" s="3">
        <v>0.62567941182059728</v>
      </c>
      <c r="E114" s="3">
        <v>0.58494301080927624</v>
      </c>
      <c r="F114" s="3">
        <v>0.50276794351080989</v>
      </c>
      <c r="G114" s="3">
        <v>0.6276104141417117</v>
      </c>
      <c r="I114" s="9" t="str">
        <f t="shared" si="24"/>
        <v>LM</v>
      </c>
      <c r="J114" s="9" t="str">
        <f t="shared" si="25"/>
        <v>LM</v>
      </c>
      <c r="K114" s="9" t="str">
        <f t="shared" si="26"/>
        <v>LM</v>
      </c>
      <c r="L114" s="9" t="str">
        <f t="shared" si="27"/>
        <v>LM</v>
      </c>
      <c r="M114" s="9" t="str">
        <f t="shared" si="28"/>
        <v>LM</v>
      </c>
    </row>
    <row r="115" spans="1:13" x14ac:dyDescent="0.25">
      <c r="A115" s="2">
        <v>44.238151891265886</v>
      </c>
      <c r="B115" s="3">
        <v>0.18590647360105134</v>
      </c>
      <c r="C115" s="3">
        <v>0.331157789748381</v>
      </c>
      <c r="D115" s="3">
        <v>0.40953786453616642</v>
      </c>
      <c r="E115" s="3">
        <v>0.42907134977586142</v>
      </c>
      <c r="F115" s="3">
        <v>0.32866388408949476</v>
      </c>
      <c r="G115" s="3">
        <v>0.62612699707018815</v>
      </c>
      <c r="I115" s="9" t="str">
        <f t="shared" si="24"/>
        <v>LM</v>
      </c>
      <c r="J115" s="9" t="str">
        <f t="shared" si="25"/>
        <v>LL</v>
      </c>
      <c r="K115" s="9" t="str">
        <f t="shared" si="26"/>
        <v>LM</v>
      </c>
      <c r="L115" s="9" t="str">
        <f t="shared" si="27"/>
        <v>LL</v>
      </c>
      <c r="M115" s="9" t="str">
        <f t="shared" si="28"/>
        <v>LM</v>
      </c>
    </row>
    <row r="116" spans="1:13" x14ac:dyDescent="0.25">
      <c r="A116" s="2">
        <v>45.04244009441328</v>
      </c>
      <c r="B116" s="3">
        <v>0.10965418773662416</v>
      </c>
      <c r="C116" s="3">
        <v>0.31448146682407391</v>
      </c>
      <c r="D116" s="3">
        <v>0.50527140003088777</v>
      </c>
      <c r="E116" s="3">
        <v>0.31267480196472708</v>
      </c>
      <c r="F116" s="3">
        <v>0.25110799732279682</v>
      </c>
      <c r="G116" s="3">
        <v>0.37434828989561797</v>
      </c>
      <c r="I116" s="9" t="str">
        <f t="shared" si="24"/>
        <v>LL</v>
      </c>
      <c r="J116" s="9" t="str">
        <f t="shared" si="25"/>
        <v>LL</v>
      </c>
      <c r="K116" s="9" t="str">
        <f t="shared" si="26"/>
        <v>LL</v>
      </c>
      <c r="L116" s="9" t="str">
        <f t="shared" si="27"/>
        <v>LL</v>
      </c>
      <c r="M116" s="9" t="str">
        <f t="shared" si="28"/>
        <v>LL</v>
      </c>
    </row>
    <row r="117" spans="1:13" x14ac:dyDescent="0.25">
      <c r="A117" s="2">
        <v>48.106444111083775</v>
      </c>
      <c r="B117" s="3">
        <v>7.1032811600394832E-2</v>
      </c>
      <c r="C117" s="3">
        <v>0.37647889921064531</v>
      </c>
      <c r="D117" s="3">
        <v>0.48377089173179916</v>
      </c>
      <c r="E117" s="3">
        <v>0.49705736472008649</v>
      </c>
      <c r="F117" s="3">
        <v>0.41766652468710741</v>
      </c>
      <c r="G117" s="3">
        <v>0.6404739900821298</v>
      </c>
      <c r="I117" s="9" t="str">
        <f t="shared" si="24"/>
        <v>LM</v>
      </c>
      <c r="J117" s="9" t="str">
        <f t="shared" si="25"/>
        <v>LL</v>
      </c>
      <c r="K117" s="9" t="str">
        <f t="shared" si="26"/>
        <v>LM</v>
      </c>
      <c r="L117" s="9" t="str">
        <f t="shared" si="27"/>
        <v>LM</v>
      </c>
      <c r="M117" s="9" t="str">
        <f t="shared" si="28"/>
        <v>LM</v>
      </c>
    </row>
    <row r="118" spans="1:13" x14ac:dyDescent="0.25">
      <c r="A118" s="2">
        <v>39.938825089572241</v>
      </c>
      <c r="B118" s="3">
        <v>1.6948194161280301E-2</v>
      </c>
      <c r="C118" s="3">
        <v>0.26198011328133775</v>
      </c>
      <c r="D118" s="3">
        <v>0.22740925223626834</v>
      </c>
      <c r="E118" s="3">
        <v>0.1947773819313815</v>
      </c>
      <c r="F118" s="3">
        <v>0.10132773575656823</v>
      </c>
      <c r="G118" s="3">
        <v>0.33581178346883889</v>
      </c>
      <c r="I118" s="9" t="str">
        <f t="shared" si="24"/>
        <v>LL</v>
      </c>
      <c r="J118" s="9" t="str">
        <f t="shared" si="25"/>
        <v>LL</v>
      </c>
      <c r="K118" s="9" t="str">
        <f t="shared" si="26"/>
        <v>LL</v>
      </c>
      <c r="L118" s="9" t="str">
        <f t="shared" si="27"/>
        <v>LL</v>
      </c>
      <c r="M118" s="9" t="str">
        <f t="shared" si="28"/>
        <v>LL</v>
      </c>
    </row>
    <row r="119" spans="1:13" x14ac:dyDescent="0.25">
      <c r="A119" s="2">
        <v>37.485191646130637</v>
      </c>
      <c r="B119" s="3">
        <v>6.4398563326378777E-2</v>
      </c>
      <c r="C119" s="3">
        <v>0.29225124621986653</v>
      </c>
      <c r="D119" s="3">
        <v>0.3847326347565207</v>
      </c>
      <c r="E119" s="3">
        <v>0.34237941230214114</v>
      </c>
      <c r="F119" s="3">
        <v>0.29317279469283208</v>
      </c>
      <c r="G119" s="3">
        <v>0.39135004238686288</v>
      </c>
      <c r="I119" s="9" t="str">
        <f t="shared" si="24"/>
        <v>LL</v>
      </c>
      <c r="J119" s="9" t="str">
        <f t="shared" si="25"/>
        <v>LL</v>
      </c>
      <c r="K119" s="9" t="str">
        <f t="shared" si="26"/>
        <v>LL</v>
      </c>
      <c r="L119" s="9" t="str">
        <f t="shared" si="27"/>
        <v>LL</v>
      </c>
      <c r="M119" s="9" t="str">
        <f t="shared" si="28"/>
        <v>LL</v>
      </c>
    </row>
    <row r="120" spans="1:13" x14ac:dyDescent="0.25">
      <c r="A120" s="2">
        <v>42.952215111977821</v>
      </c>
      <c r="B120" s="3">
        <v>2.7174772786639999E-2</v>
      </c>
      <c r="C120" s="3">
        <v>0.4874368818095412</v>
      </c>
      <c r="D120" s="3">
        <v>0.552874342080933</v>
      </c>
      <c r="E120" s="3">
        <v>0.47349254109035388</v>
      </c>
      <c r="F120" s="3">
        <v>0.53787186730684178</v>
      </c>
      <c r="G120" s="3">
        <v>0.76796574974695009</v>
      </c>
      <c r="I120" s="9" t="str">
        <f t="shared" si="24"/>
        <v>LM</v>
      </c>
      <c r="J120" s="9" t="str">
        <f t="shared" si="25"/>
        <v>LM</v>
      </c>
      <c r="K120" s="9" t="str">
        <f t="shared" si="26"/>
        <v>LM</v>
      </c>
      <c r="L120" s="9" t="str">
        <f t="shared" si="27"/>
        <v>LM</v>
      </c>
      <c r="M120" s="9" t="str">
        <f t="shared" si="28"/>
        <v>LH</v>
      </c>
    </row>
    <row r="121" spans="1:13" x14ac:dyDescent="0.25">
      <c r="A121" s="2">
        <v>47.080030607574685</v>
      </c>
      <c r="B121" s="3">
        <v>0.45539983833761161</v>
      </c>
      <c r="C121" s="3">
        <v>0.21065740286166287</v>
      </c>
      <c r="D121" s="3">
        <v>0.1580480901410557</v>
      </c>
      <c r="E121" s="3">
        <v>0.22831748357629655</v>
      </c>
      <c r="F121" s="3">
        <v>0.15222337792179458</v>
      </c>
      <c r="G121" s="3">
        <v>0.26167418355847766</v>
      </c>
      <c r="I121" s="9" t="str">
        <f t="shared" si="24"/>
        <v>ML</v>
      </c>
      <c r="J121" s="9" t="str">
        <f t="shared" si="25"/>
        <v>LL</v>
      </c>
      <c r="K121" s="9" t="str">
        <f t="shared" si="26"/>
        <v>ML</v>
      </c>
      <c r="L121" s="9" t="str">
        <f t="shared" si="27"/>
        <v>ML</v>
      </c>
      <c r="M121" s="9" t="str">
        <f t="shared" si="28"/>
        <v>LL</v>
      </c>
    </row>
    <row r="122" spans="1:13" x14ac:dyDescent="0.25">
      <c r="A122" s="2">
        <v>30.760322410637517</v>
      </c>
      <c r="B122" s="3">
        <v>3.2092834442356083E-2</v>
      </c>
      <c r="C122" s="3">
        <v>0.36214751148480595</v>
      </c>
      <c r="D122" s="3">
        <v>0.65447526954485513</v>
      </c>
      <c r="E122" s="3">
        <v>0.48775875221948212</v>
      </c>
      <c r="F122" s="3">
        <v>0.46338310114963521</v>
      </c>
      <c r="G122" s="3">
        <v>0.67860995413197811</v>
      </c>
      <c r="I122" s="9" t="str">
        <f t="shared" si="24"/>
        <v>LM</v>
      </c>
      <c r="J122" s="9" t="str">
        <f t="shared" si="25"/>
        <v>LM</v>
      </c>
      <c r="K122" s="9" t="str">
        <f t="shared" si="26"/>
        <v>LM</v>
      </c>
      <c r="L122" s="9" t="str">
        <f t="shared" si="27"/>
        <v>LM</v>
      </c>
      <c r="M122" s="9" t="str">
        <f t="shared" si="28"/>
        <v>LM</v>
      </c>
    </row>
    <row r="123" spans="1:13" x14ac:dyDescent="0.25">
      <c r="A123" s="2">
        <v>44.529241260860665</v>
      </c>
      <c r="B123" s="3">
        <v>4.5726139725493692E-2</v>
      </c>
      <c r="C123" s="3">
        <v>0.22413113717136293</v>
      </c>
      <c r="D123" s="3">
        <v>0.18103163346243795</v>
      </c>
      <c r="E123" s="3">
        <v>0.28987439296833045</v>
      </c>
      <c r="F123" s="3">
        <v>0.22422197476819489</v>
      </c>
      <c r="G123" s="3">
        <v>0.37151768479474601</v>
      </c>
      <c r="I123" s="9" t="str">
        <f t="shared" si="24"/>
        <v>LL</v>
      </c>
      <c r="J123" s="9" t="str">
        <f t="shared" si="25"/>
        <v>LL</v>
      </c>
      <c r="K123" s="9" t="str">
        <f t="shared" si="26"/>
        <v>LL</v>
      </c>
      <c r="L123" s="9" t="str">
        <f t="shared" si="27"/>
        <v>LL</v>
      </c>
      <c r="M123" s="9" t="str">
        <f t="shared" si="28"/>
        <v>LL</v>
      </c>
    </row>
    <row r="124" spans="1:13" x14ac:dyDescent="0.25">
      <c r="A124" s="2">
        <v>36.485141888103989</v>
      </c>
      <c r="B124" s="3">
        <v>0.29963864299407089</v>
      </c>
      <c r="C124" s="3">
        <v>0.61232938249680824</v>
      </c>
      <c r="D124" s="3">
        <v>0.73359740612209667</v>
      </c>
      <c r="E124" s="3">
        <v>0.63902490091744291</v>
      </c>
      <c r="F124" s="3">
        <v>0.55559482225175882</v>
      </c>
      <c r="G124" s="3">
        <v>0.70636044433216139</v>
      </c>
      <c r="I124" s="9" t="str">
        <f t="shared" si="24"/>
        <v>LM</v>
      </c>
      <c r="J124" s="9" t="str">
        <f t="shared" si="25"/>
        <v>LM</v>
      </c>
      <c r="K124" s="9" t="str">
        <f t="shared" si="26"/>
        <v>LM</v>
      </c>
      <c r="L124" s="9" t="str">
        <f t="shared" si="27"/>
        <v>LM</v>
      </c>
      <c r="M124" s="9" t="str">
        <f t="shared" si="28"/>
        <v>LM</v>
      </c>
    </row>
    <row r="125" spans="1:13" x14ac:dyDescent="0.25">
      <c r="A125" s="2">
        <v>42.954609931103136</v>
      </c>
      <c r="B125" s="3">
        <v>4.9516932474318757E-2</v>
      </c>
      <c r="C125" s="3">
        <v>0.20384569657841398</v>
      </c>
      <c r="D125" s="3">
        <v>0.46538651750928395</v>
      </c>
      <c r="E125" s="3">
        <v>0.39106382281044116</v>
      </c>
      <c r="F125" s="3">
        <v>0.25726010371754193</v>
      </c>
      <c r="G125" s="3">
        <v>0.45132348413787687</v>
      </c>
      <c r="I125" s="9" t="str">
        <f t="shared" si="24"/>
        <v>LL</v>
      </c>
      <c r="J125" s="9" t="str">
        <f t="shared" si="25"/>
        <v>LL</v>
      </c>
      <c r="K125" s="9" t="str">
        <f t="shared" si="26"/>
        <v>LL</v>
      </c>
      <c r="L125" s="9" t="str">
        <f t="shared" si="27"/>
        <v>LL</v>
      </c>
      <c r="M125" s="9" t="str">
        <f t="shared" si="28"/>
        <v>LL</v>
      </c>
    </row>
    <row r="126" spans="1:13" x14ac:dyDescent="0.25">
      <c r="A126" s="2">
        <v>58.265286297832219</v>
      </c>
      <c r="B126" s="3">
        <v>9.5866555370461418E-2</v>
      </c>
      <c r="C126" s="3">
        <v>0.24956394444505259</v>
      </c>
      <c r="D126" s="3">
        <v>0.40208113261049017</v>
      </c>
      <c r="E126" s="3">
        <v>0.31806037088215355</v>
      </c>
      <c r="F126" s="3">
        <v>0.25126544515637411</v>
      </c>
      <c r="G126" s="3">
        <v>0.52714524121083306</v>
      </c>
      <c r="I126" s="9" t="str">
        <f t="shared" si="24"/>
        <v>LL</v>
      </c>
      <c r="J126" s="9" t="str">
        <f t="shared" si="25"/>
        <v>LL</v>
      </c>
      <c r="K126" s="9" t="str">
        <f t="shared" si="26"/>
        <v>LL</v>
      </c>
      <c r="L126" s="9" t="str">
        <f t="shared" si="27"/>
        <v>LL</v>
      </c>
      <c r="M126" s="9" t="str">
        <f t="shared" si="28"/>
        <v>LL</v>
      </c>
    </row>
    <row r="127" spans="1:13" x14ac:dyDescent="0.25">
      <c r="A127" s="2">
        <v>38.10449283640677</v>
      </c>
      <c r="B127" s="3">
        <v>0.16304796219840056</v>
      </c>
      <c r="C127" s="3">
        <v>0.34155295520330342</v>
      </c>
      <c r="D127" s="3">
        <v>0.49307753373234847</v>
      </c>
      <c r="E127" s="3">
        <v>0.3357511741707444</v>
      </c>
      <c r="F127" s="3">
        <v>0.24654285023095429</v>
      </c>
      <c r="G127" s="3">
        <v>0.46497287737149384</v>
      </c>
      <c r="I127" s="9" t="str">
        <f t="shared" si="24"/>
        <v>LM</v>
      </c>
      <c r="J127" s="9" t="str">
        <f t="shared" si="25"/>
        <v>LL</v>
      </c>
      <c r="K127" s="9" t="str">
        <f t="shared" si="26"/>
        <v>LL</v>
      </c>
      <c r="L127" s="9" t="str">
        <f t="shared" si="27"/>
        <v>LL</v>
      </c>
      <c r="M127" s="9" t="str">
        <f t="shared" si="28"/>
        <v>LL</v>
      </c>
    </row>
    <row r="128" spans="1:13" x14ac:dyDescent="0.25">
      <c r="A128" s="2">
        <v>31.604967111385221</v>
      </c>
      <c r="B128" s="3">
        <v>2.2327973612765881E-2</v>
      </c>
      <c r="C128" s="3">
        <v>0.61061399194628452</v>
      </c>
      <c r="D128" s="3">
        <v>0.87619644762979054</v>
      </c>
      <c r="E128" s="3">
        <v>0.82558730137782255</v>
      </c>
      <c r="F128" s="3">
        <v>0.63064065030541516</v>
      </c>
      <c r="G128" s="3">
        <v>0.86893292914316878</v>
      </c>
      <c r="I128" s="9" t="str">
        <f t="shared" si="24"/>
        <v>LM</v>
      </c>
      <c r="J128" s="9" t="str">
        <f t="shared" si="25"/>
        <v>LH</v>
      </c>
      <c r="K128" s="9" t="str">
        <f t="shared" si="26"/>
        <v>LH</v>
      </c>
      <c r="L128" s="9" t="str">
        <f t="shared" si="27"/>
        <v>LM</v>
      </c>
      <c r="M128" s="9" t="str">
        <f t="shared" si="28"/>
        <v>LH</v>
      </c>
    </row>
    <row r="129" spans="1:13" x14ac:dyDescent="0.25">
      <c r="A129" s="2">
        <v>44.880323274468317</v>
      </c>
      <c r="B129" s="3">
        <v>0.17579514304149074</v>
      </c>
      <c r="C129" s="3">
        <v>0.3103313852466878</v>
      </c>
      <c r="D129" s="3">
        <v>0.28083422797161156</v>
      </c>
      <c r="E129" s="3">
        <v>0.22795498649058379</v>
      </c>
      <c r="F129" s="3">
        <v>0.12062487243886097</v>
      </c>
      <c r="G129" s="3">
        <v>0.35612449844816457</v>
      </c>
      <c r="I129" s="9" t="str">
        <f t="shared" si="24"/>
        <v>LL</v>
      </c>
      <c r="J129" s="9" t="str">
        <f t="shared" si="25"/>
        <v>LL</v>
      </c>
      <c r="K129" s="9" t="str">
        <f t="shared" si="26"/>
        <v>LL</v>
      </c>
      <c r="L129" s="9" t="str">
        <f t="shared" si="27"/>
        <v>LL</v>
      </c>
      <c r="M129" s="9" t="str">
        <f t="shared" si="28"/>
        <v>LL</v>
      </c>
    </row>
    <row r="130" spans="1:13" x14ac:dyDescent="0.25">
      <c r="A130" s="2">
        <v>42.020107586343677</v>
      </c>
      <c r="B130" s="3">
        <v>3.8811536109506807E-2</v>
      </c>
      <c r="C130" s="3">
        <v>0.27506596737062516</v>
      </c>
      <c r="D130" s="3">
        <v>0.44107642557638832</v>
      </c>
      <c r="E130" s="3">
        <v>0.28651651102029074</v>
      </c>
      <c r="F130" s="3">
        <v>0.23177713775879288</v>
      </c>
      <c r="G130" s="3">
        <v>0.52693358946286417</v>
      </c>
      <c r="I130" s="9" t="str">
        <f t="shared" si="24"/>
        <v>LL</v>
      </c>
      <c r="J130" s="9" t="str">
        <f t="shared" si="25"/>
        <v>LL</v>
      </c>
      <c r="K130" s="9" t="str">
        <f t="shared" si="26"/>
        <v>LL</v>
      </c>
      <c r="L130" s="9" t="str">
        <f t="shared" si="27"/>
        <v>LL</v>
      </c>
      <c r="M130" s="9" t="str">
        <f t="shared" si="28"/>
        <v>LL</v>
      </c>
    </row>
    <row r="131" spans="1:13" x14ac:dyDescent="0.25">
      <c r="A131" s="2">
        <v>32.361295108667044</v>
      </c>
      <c r="B131" s="3">
        <v>4.1514865197977119E-2</v>
      </c>
      <c r="C131" s="3">
        <v>0.41086957142759117</v>
      </c>
      <c r="D131" s="3">
        <v>0.52671248433668005</v>
      </c>
      <c r="E131" s="3">
        <v>0.45728705345881815</v>
      </c>
      <c r="F131" s="3">
        <v>0.45929204686149089</v>
      </c>
      <c r="G131" s="3">
        <v>0.52814168161338482</v>
      </c>
      <c r="I131" s="9" t="str">
        <f t="shared" ref="I131:I194" si="29">IF(B131&lt;=0.33,IF(C131&lt;=0.33,"LL",IF(C131&lt;=0.66,"LM","LH")),IF(B131&lt;=0.66,IF(C131&lt;=0.33,"ML",IF(C131&lt;=0.66,"MM","MH")),IF(B131&lt;=1,IF(C131&lt;=0.33,"HL",IF(C131&lt;=0.66,"HM","HH")))))</f>
        <v>LM</v>
      </c>
      <c r="J131" s="9" t="str">
        <f t="shared" ref="J131:J194" si="30">IF(B131&lt;=0.51,IF(D131&lt;=0.51,"LL",IF(D131&lt;=0.76,"LM","LH")),IF(B131&lt;=0.76,IF(D131&lt;=0.51,"ML",IF(D131&lt;=0.76,"MM","MH")),IF(B131&lt;=1,IF(D131&lt;=0.51,"HL",IF(D131&lt;=0.76,"HM","HH")))))</f>
        <v>LM</v>
      </c>
      <c r="K131" s="9" t="str">
        <f t="shared" ref="K131:K194" si="31">IF(B131&lt;=0.4,IF(E131&lt;=0.4,"LL",IF(E131&lt;=0.7,"LM","LH")),IF(B131&lt;=0.7,IF(E131&lt;=0.4,"ML",IF(E131&lt;=0.7,"MM","MH")),IF(B131&lt;=1,IF(E131&lt;=0.4,"HL",IF(E131&lt;=0.7,"HM","HH")))))</f>
        <v>LM</v>
      </c>
      <c r="L131" s="9" t="str">
        <f t="shared" ref="L131:L194" si="32">IF(B131&lt;=0.33,IF(F131&lt;=0.33,"LL",IF(F131&lt;=0.66,"LM","LH")),IF(B131&lt;=0.66,IF(F131&lt;=0.33,"ML",IF(F131&lt;=0.66,"MM","MH")),IF(B131&lt;=1,IF(F131&lt;=0.33,"HL",IF(F131&lt;=0.66,"HM","HH")))))</f>
        <v>LM</v>
      </c>
      <c r="M131" s="9" t="str">
        <f t="shared" ref="M131:M194" si="33">IF(B131&lt;=0.55,IF(G131&lt;=0.55,"LL",IF(G131&lt;=0.76,"LM","LH")),IF(B131&lt;=0.76,IF(G131&lt;=0.55,"ML",IF(G131&lt;=0.76,"MM","MH")),IF(B131&lt;=1,IF(G131&lt;=0.55,"HL",IF(G131&lt;=0.76,"HM","HH")))))</f>
        <v>LL</v>
      </c>
    </row>
    <row r="132" spans="1:13" x14ac:dyDescent="0.25">
      <c r="A132" s="2">
        <v>43.222034406546669</v>
      </c>
      <c r="B132" s="3">
        <v>0.22306567742044142</v>
      </c>
      <c r="C132" s="3">
        <v>0.3874014458081505</v>
      </c>
      <c r="D132" s="3">
        <v>0.31661736976016136</v>
      </c>
      <c r="E132" s="3">
        <v>0.3369515419813911</v>
      </c>
      <c r="F132" s="3">
        <v>0.23730402753316651</v>
      </c>
      <c r="G132" s="3">
        <v>0.42239802219215661</v>
      </c>
      <c r="I132" s="9" t="str">
        <f t="shared" si="29"/>
        <v>LM</v>
      </c>
      <c r="J132" s="9" t="str">
        <f t="shared" si="30"/>
        <v>LL</v>
      </c>
      <c r="K132" s="9" t="str">
        <f t="shared" si="31"/>
        <v>LL</v>
      </c>
      <c r="L132" s="9" t="str">
        <f t="shared" si="32"/>
        <v>LL</v>
      </c>
      <c r="M132" s="9" t="str">
        <f t="shared" si="33"/>
        <v>LL</v>
      </c>
    </row>
    <row r="133" spans="1:13" x14ac:dyDescent="0.25">
      <c r="A133" s="2">
        <v>27.73098082147153</v>
      </c>
      <c r="B133" s="3">
        <v>9.7119247711255144E-2</v>
      </c>
      <c r="C133" s="3">
        <v>0.5203262794486101</v>
      </c>
      <c r="D133" s="3">
        <v>0.69913245896876253</v>
      </c>
      <c r="E133" s="3">
        <v>0.58325591280704969</v>
      </c>
      <c r="F133" s="3">
        <v>0.62498931653121326</v>
      </c>
      <c r="G133" s="3">
        <v>0.8497053882276242</v>
      </c>
      <c r="I133" s="9" t="str">
        <f t="shared" si="29"/>
        <v>LM</v>
      </c>
      <c r="J133" s="9" t="str">
        <f t="shared" si="30"/>
        <v>LM</v>
      </c>
      <c r="K133" s="9" t="str">
        <f t="shared" si="31"/>
        <v>LM</v>
      </c>
      <c r="L133" s="9" t="str">
        <f t="shared" si="32"/>
        <v>LM</v>
      </c>
      <c r="M133" s="9" t="str">
        <f t="shared" si="33"/>
        <v>LH</v>
      </c>
    </row>
    <row r="134" spans="1:13" x14ac:dyDescent="0.25">
      <c r="A134" s="2">
        <v>38.546401757095317</v>
      </c>
      <c r="B134" s="3">
        <v>0.86966658735593849</v>
      </c>
      <c r="C134" s="3">
        <v>0.35307356988420729</v>
      </c>
      <c r="D134" s="3">
        <v>0.43385506574119326</v>
      </c>
      <c r="E134" s="3">
        <v>0.39192848981542083</v>
      </c>
      <c r="F134" s="3">
        <v>0.1763575498813503</v>
      </c>
      <c r="G134" s="3">
        <v>0.33329743299990228</v>
      </c>
      <c r="I134" s="9" t="str">
        <f t="shared" si="29"/>
        <v>HM</v>
      </c>
      <c r="J134" s="9" t="str">
        <f t="shared" si="30"/>
        <v>HL</v>
      </c>
      <c r="K134" s="9" t="str">
        <f t="shared" si="31"/>
        <v>HL</v>
      </c>
      <c r="L134" s="9" t="str">
        <f t="shared" si="32"/>
        <v>HL</v>
      </c>
      <c r="M134" s="9" t="str">
        <f t="shared" si="33"/>
        <v>HL</v>
      </c>
    </row>
    <row r="135" spans="1:13" x14ac:dyDescent="0.25">
      <c r="A135" s="2">
        <v>30.519822150349889</v>
      </c>
      <c r="B135" s="3">
        <v>0.36466832510899722</v>
      </c>
      <c r="C135" s="3">
        <v>0.53790605526369184</v>
      </c>
      <c r="D135" s="3">
        <v>0.72863626552846339</v>
      </c>
      <c r="E135" s="3">
        <v>0.63024983873689588</v>
      </c>
      <c r="F135" s="3">
        <v>0.51427576318523582</v>
      </c>
      <c r="G135" s="3">
        <v>0.59918747534427574</v>
      </c>
      <c r="I135" s="9" t="str">
        <f t="shared" si="29"/>
        <v>MM</v>
      </c>
      <c r="J135" s="9" t="str">
        <f t="shared" si="30"/>
        <v>LM</v>
      </c>
      <c r="K135" s="9" t="str">
        <f t="shared" si="31"/>
        <v>LM</v>
      </c>
      <c r="L135" s="9" t="str">
        <f t="shared" si="32"/>
        <v>MM</v>
      </c>
      <c r="M135" s="9" t="str">
        <f t="shared" si="33"/>
        <v>LM</v>
      </c>
    </row>
    <row r="136" spans="1:13" x14ac:dyDescent="0.25">
      <c r="A136" s="2">
        <v>46.530280763751769</v>
      </c>
      <c r="B136" s="3">
        <v>0.30696702421986238</v>
      </c>
      <c r="C136" s="3">
        <v>0.30745983216694817</v>
      </c>
      <c r="D136" s="3">
        <v>0.34715770398367929</v>
      </c>
      <c r="E136" s="3">
        <v>0.34873709951180498</v>
      </c>
      <c r="F136" s="3">
        <v>0.32483874728562201</v>
      </c>
      <c r="G136" s="3">
        <v>0.53947280852201851</v>
      </c>
      <c r="I136" s="9" t="str">
        <f t="shared" si="29"/>
        <v>LL</v>
      </c>
      <c r="J136" s="9" t="str">
        <f t="shared" si="30"/>
        <v>LL</v>
      </c>
      <c r="K136" s="9" t="str">
        <f t="shared" si="31"/>
        <v>LL</v>
      </c>
      <c r="L136" s="9" t="str">
        <f t="shared" si="32"/>
        <v>LL</v>
      </c>
      <c r="M136" s="9" t="str">
        <f t="shared" si="33"/>
        <v>LL</v>
      </c>
    </row>
    <row r="137" spans="1:13" x14ac:dyDescent="0.25">
      <c r="A137" s="2">
        <v>49.923350724565424</v>
      </c>
      <c r="B137" s="3">
        <v>2.4915925180996092E-2</v>
      </c>
      <c r="C137" s="3">
        <v>0.35946006186329776</v>
      </c>
      <c r="D137" s="3">
        <v>0.53156785569142673</v>
      </c>
      <c r="E137" s="3">
        <v>0.39279037273595729</v>
      </c>
      <c r="F137" s="3">
        <v>0.31996011319277923</v>
      </c>
      <c r="G137" s="3">
        <v>0.52292197954476372</v>
      </c>
      <c r="I137" s="9" t="str">
        <f t="shared" si="29"/>
        <v>LM</v>
      </c>
      <c r="J137" s="9" t="str">
        <f t="shared" si="30"/>
        <v>LM</v>
      </c>
      <c r="K137" s="9" t="str">
        <f t="shared" si="31"/>
        <v>LL</v>
      </c>
      <c r="L137" s="9" t="str">
        <f t="shared" si="32"/>
        <v>LL</v>
      </c>
      <c r="M137" s="9" t="str">
        <f t="shared" si="33"/>
        <v>LL</v>
      </c>
    </row>
    <row r="138" spans="1:13" x14ac:dyDescent="0.25">
      <c r="A138" s="2">
        <v>49.50804857595201</v>
      </c>
      <c r="B138" s="3">
        <v>7.7174002549489931E-2</v>
      </c>
      <c r="C138" s="3">
        <v>0.31397380054049689</v>
      </c>
      <c r="D138" s="3">
        <v>0.35001233824039635</v>
      </c>
      <c r="E138" s="3">
        <v>0.32767637598068655</v>
      </c>
      <c r="F138" s="3">
        <v>0.21743723102413356</v>
      </c>
      <c r="G138" s="3">
        <v>0.4365181304907802</v>
      </c>
      <c r="I138" s="9" t="str">
        <f t="shared" si="29"/>
        <v>LL</v>
      </c>
      <c r="J138" s="9" t="str">
        <f t="shared" si="30"/>
        <v>LL</v>
      </c>
      <c r="K138" s="9" t="str">
        <f t="shared" si="31"/>
        <v>LL</v>
      </c>
      <c r="L138" s="9" t="str">
        <f t="shared" si="32"/>
        <v>LL</v>
      </c>
      <c r="M138" s="9" t="str">
        <f t="shared" si="33"/>
        <v>LL</v>
      </c>
    </row>
    <row r="139" spans="1:13" x14ac:dyDescent="0.25">
      <c r="A139" s="2">
        <v>40.564688565169391</v>
      </c>
      <c r="B139" s="3">
        <v>9.2257653003146173E-2</v>
      </c>
      <c r="C139" s="3">
        <v>0.48882214607708446</v>
      </c>
      <c r="D139" s="3">
        <v>0.61360667828567772</v>
      </c>
      <c r="E139" s="3">
        <v>0.49209413095643839</v>
      </c>
      <c r="F139" s="3">
        <v>0.39378186811071109</v>
      </c>
      <c r="G139" s="3">
        <v>0.62277989378060084</v>
      </c>
      <c r="I139" s="9" t="str">
        <f t="shared" si="29"/>
        <v>LM</v>
      </c>
      <c r="J139" s="9" t="str">
        <f t="shared" si="30"/>
        <v>LM</v>
      </c>
      <c r="K139" s="9" t="str">
        <f t="shared" si="31"/>
        <v>LM</v>
      </c>
      <c r="L139" s="9" t="str">
        <f t="shared" si="32"/>
        <v>LM</v>
      </c>
      <c r="M139" s="9" t="str">
        <f t="shared" si="33"/>
        <v>LM</v>
      </c>
    </row>
    <row r="140" spans="1:13" x14ac:dyDescent="0.25">
      <c r="A140" s="2">
        <v>51.149247359167553</v>
      </c>
      <c r="B140" s="3">
        <v>0.96997885656727745</v>
      </c>
      <c r="C140" s="3">
        <v>0.3156751733628963</v>
      </c>
      <c r="D140" s="3">
        <v>0.43283988884162006</v>
      </c>
      <c r="E140" s="3">
        <v>0.37726052997753906</v>
      </c>
      <c r="F140" s="3">
        <v>0.16567755575234361</v>
      </c>
      <c r="G140" s="3">
        <v>0.36961984605042797</v>
      </c>
      <c r="I140" s="9" t="str">
        <f t="shared" si="29"/>
        <v>HL</v>
      </c>
      <c r="J140" s="9" t="str">
        <f t="shared" si="30"/>
        <v>HL</v>
      </c>
      <c r="K140" s="9" t="str">
        <f t="shared" si="31"/>
        <v>HL</v>
      </c>
      <c r="L140" s="9" t="str">
        <f t="shared" si="32"/>
        <v>HL</v>
      </c>
      <c r="M140" s="9" t="str">
        <f t="shared" si="33"/>
        <v>HL</v>
      </c>
    </row>
    <row r="141" spans="1:13" x14ac:dyDescent="0.25">
      <c r="A141" s="2">
        <v>29.503939629221716</v>
      </c>
      <c r="B141" s="3">
        <v>0.10577414180768177</v>
      </c>
      <c r="C141" s="3">
        <v>0.26401526798371061</v>
      </c>
      <c r="D141" s="3">
        <v>0.48178031180277986</v>
      </c>
      <c r="E141" s="3">
        <v>0.45963013806554065</v>
      </c>
      <c r="F141" s="3">
        <v>0.39766324573391376</v>
      </c>
      <c r="G141" s="3">
        <v>0.52518208403745115</v>
      </c>
      <c r="I141" s="9" t="str">
        <f t="shared" si="29"/>
        <v>LL</v>
      </c>
      <c r="J141" s="9" t="str">
        <f t="shared" si="30"/>
        <v>LL</v>
      </c>
      <c r="K141" s="9" t="str">
        <f t="shared" si="31"/>
        <v>LM</v>
      </c>
      <c r="L141" s="9" t="str">
        <f t="shared" si="32"/>
        <v>LM</v>
      </c>
      <c r="M141" s="9" t="str">
        <f t="shared" si="33"/>
        <v>LL</v>
      </c>
    </row>
    <row r="142" spans="1:13" x14ac:dyDescent="0.25">
      <c r="A142" s="2">
        <v>47.548302265282956</v>
      </c>
      <c r="B142" s="3">
        <v>0.1397800323842055</v>
      </c>
      <c r="C142" s="3">
        <v>0.33518536026768381</v>
      </c>
      <c r="D142" s="3">
        <v>0.64133339774032394</v>
      </c>
      <c r="E142" s="3">
        <v>0.4310264519686593</v>
      </c>
      <c r="F142" s="3">
        <v>0.33483659405797506</v>
      </c>
      <c r="G142" s="3">
        <v>0.5920071955585805</v>
      </c>
      <c r="I142" s="9" t="str">
        <f t="shared" si="29"/>
        <v>LM</v>
      </c>
      <c r="J142" s="9" t="str">
        <f t="shared" si="30"/>
        <v>LM</v>
      </c>
      <c r="K142" s="9" t="str">
        <f t="shared" si="31"/>
        <v>LM</v>
      </c>
      <c r="L142" s="9" t="str">
        <f t="shared" si="32"/>
        <v>LM</v>
      </c>
      <c r="M142" s="9" t="str">
        <f t="shared" si="33"/>
        <v>LM</v>
      </c>
    </row>
    <row r="143" spans="1:13" x14ac:dyDescent="0.25">
      <c r="A143" s="2">
        <v>49.125663952234198</v>
      </c>
      <c r="B143" s="3">
        <v>0.10957044777429378</v>
      </c>
      <c r="C143" s="3">
        <v>0.17156319960792549</v>
      </c>
      <c r="D143" s="3">
        <v>0.28234570441035733</v>
      </c>
      <c r="E143" s="3">
        <v>0.21696091922856472</v>
      </c>
      <c r="F143" s="3">
        <v>4.163100701290301E-2</v>
      </c>
      <c r="G143" s="3">
        <v>0.21901139827143434</v>
      </c>
      <c r="I143" s="9" t="str">
        <f t="shared" si="29"/>
        <v>LL</v>
      </c>
      <c r="J143" s="9" t="str">
        <f t="shared" si="30"/>
        <v>LL</v>
      </c>
      <c r="K143" s="9" t="str">
        <f t="shared" si="31"/>
        <v>LL</v>
      </c>
      <c r="L143" s="9" t="str">
        <f t="shared" si="32"/>
        <v>LL</v>
      </c>
      <c r="M143" s="9" t="str">
        <f t="shared" si="33"/>
        <v>LL</v>
      </c>
    </row>
    <row r="144" spans="1:13" x14ac:dyDescent="0.25">
      <c r="A144" s="2">
        <v>34.132863988597585</v>
      </c>
      <c r="B144" s="3">
        <v>4.8520783795178768E-2</v>
      </c>
      <c r="C144" s="3">
        <v>0.24205398461116237</v>
      </c>
      <c r="D144" s="3">
        <v>0.68073084733351352</v>
      </c>
      <c r="E144" s="3">
        <v>0.41756599063338923</v>
      </c>
      <c r="F144" s="3">
        <v>0.50625340502018346</v>
      </c>
      <c r="G144" s="3">
        <v>0.67432844304036355</v>
      </c>
      <c r="I144" s="9" t="str">
        <f t="shared" si="29"/>
        <v>LL</v>
      </c>
      <c r="J144" s="9" t="str">
        <f t="shared" si="30"/>
        <v>LM</v>
      </c>
      <c r="K144" s="9" t="str">
        <f t="shared" si="31"/>
        <v>LM</v>
      </c>
      <c r="L144" s="9" t="str">
        <f t="shared" si="32"/>
        <v>LM</v>
      </c>
      <c r="M144" s="9" t="str">
        <f t="shared" si="33"/>
        <v>LM</v>
      </c>
    </row>
    <row r="145" spans="1:13" x14ac:dyDescent="0.25">
      <c r="A145" s="2">
        <v>34.684062574492224</v>
      </c>
      <c r="B145" s="3">
        <v>0.10443143303246408</v>
      </c>
      <c r="C145" s="3">
        <v>0.28205834962272924</v>
      </c>
      <c r="D145" s="3">
        <v>0.51089487320013582</v>
      </c>
      <c r="E145" s="3">
        <v>0.38352980209750959</v>
      </c>
      <c r="F145" s="3">
        <v>0.30618174065023374</v>
      </c>
      <c r="G145" s="3">
        <v>0.49721464728925552</v>
      </c>
      <c r="I145" s="9" t="str">
        <f t="shared" si="29"/>
        <v>LL</v>
      </c>
      <c r="J145" s="9" t="str">
        <f t="shared" si="30"/>
        <v>LM</v>
      </c>
      <c r="K145" s="9" t="str">
        <f t="shared" si="31"/>
        <v>LL</v>
      </c>
      <c r="L145" s="9" t="str">
        <f t="shared" si="32"/>
        <v>LL</v>
      </c>
      <c r="M145" s="9" t="str">
        <f t="shared" si="33"/>
        <v>LL</v>
      </c>
    </row>
    <row r="146" spans="1:13" x14ac:dyDescent="0.25">
      <c r="A146" s="2">
        <v>45.742723301927263</v>
      </c>
      <c r="B146" s="3">
        <v>4.6612183335955161E-2</v>
      </c>
      <c r="C146" s="3">
        <v>0.35716273411079275</v>
      </c>
      <c r="D146" s="3">
        <v>0.44187769633488472</v>
      </c>
      <c r="E146" s="3">
        <v>0.42327288214416203</v>
      </c>
      <c r="F146" s="3">
        <v>0.38560550140683736</v>
      </c>
      <c r="G146" s="3">
        <v>0.58222022321651012</v>
      </c>
      <c r="I146" s="9" t="str">
        <f t="shared" si="29"/>
        <v>LM</v>
      </c>
      <c r="J146" s="9" t="str">
        <f t="shared" si="30"/>
        <v>LL</v>
      </c>
      <c r="K146" s="9" t="str">
        <f t="shared" si="31"/>
        <v>LM</v>
      </c>
      <c r="L146" s="9" t="str">
        <f t="shared" si="32"/>
        <v>LM</v>
      </c>
      <c r="M146" s="9" t="str">
        <f t="shared" si="33"/>
        <v>LM</v>
      </c>
    </row>
    <row r="147" spans="1:13" x14ac:dyDescent="0.25">
      <c r="A147" s="2">
        <v>48.94319017884402</v>
      </c>
      <c r="B147" s="3">
        <v>0.31896338298765559</v>
      </c>
      <c r="C147" s="3">
        <v>0.44864483837262531</v>
      </c>
      <c r="D147" s="3">
        <v>0.63073763582874265</v>
      </c>
      <c r="E147" s="3">
        <v>0.4714168387825215</v>
      </c>
      <c r="F147" s="3">
        <v>0.18974041290692639</v>
      </c>
      <c r="G147" s="3">
        <v>0.52686118354434297</v>
      </c>
      <c r="I147" s="9" t="str">
        <f t="shared" si="29"/>
        <v>LM</v>
      </c>
      <c r="J147" s="9" t="str">
        <f t="shared" si="30"/>
        <v>LM</v>
      </c>
      <c r="K147" s="9" t="str">
        <f t="shared" si="31"/>
        <v>LM</v>
      </c>
      <c r="L147" s="9" t="str">
        <f t="shared" si="32"/>
        <v>LL</v>
      </c>
      <c r="M147" s="9" t="str">
        <f t="shared" si="33"/>
        <v>LL</v>
      </c>
    </row>
    <row r="148" spans="1:13" x14ac:dyDescent="0.25">
      <c r="A148" s="2">
        <v>39.416049699719487</v>
      </c>
      <c r="B148" s="3">
        <v>0.11621332662123098</v>
      </c>
      <c r="C148" s="3">
        <v>0.48814447413349871</v>
      </c>
      <c r="D148" s="3">
        <v>0.70061858832520529</v>
      </c>
      <c r="E148" s="3">
        <v>0.56146915655862339</v>
      </c>
      <c r="F148" s="3">
        <v>0.58062061689446787</v>
      </c>
      <c r="G148" s="3">
        <v>0.83324579811057253</v>
      </c>
      <c r="I148" s="9" t="str">
        <f t="shared" si="29"/>
        <v>LM</v>
      </c>
      <c r="J148" s="9" t="str">
        <f t="shared" si="30"/>
        <v>LM</v>
      </c>
      <c r="K148" s="9" t="str">
        <f t="shared" si="31"/>
        <v>LM</v>
      </c>
      <c r="L148" s="9" t="str">
        <f t="shared" si="32"/>
        <v>LM</v>
      </c>
      <c r="M148" s="9" t="str">
        <f t="shared" si="33"/>
        <v>LH</v>
      </c>
    </row>
    <row r="149" spans="1:13" x14ac:dyDescent="0.25">
      <c r="A149" s="2">
        <v>52.177941288610207</v>
      </c>
      <c r="B149" s="3">
        <v>0.29756897200868965</v>
      </c>
      <c r="C149" s="3">
        <v>0.32701220459647168</v>
      </c>
      <c r="D149" s="3">
        <v>0.51481322418007092</v>
      </c>
      <c r="E149" s="3">
        <v>0.35049130102664972</v>
      </c>
      <c r="F149" s="3">
        <v>0.26565272897986636</v>
      </c>
      <c r="G149" s="3">
        <v>0.50312061360462934</v>
      </c>
      <c r="I149" s="9" t="str">
        <f t="shared" si="29"/>
        <v>LL</v>
      </c>
      <c r="J149" s="9" t="str">
        <f t="shared" si="30"/>
        <v>LM</v>
      </c>
      <c r="K149" s="9" t="str">
        <f t="shared" si="31"/>
        <v>LL</v>
      </c>
      <c r="L149" s="9" t="str">
        <f t="shared" si="32"/>
        <v>LL</v>
      </c>
      <c r="M149" s="9" t="str">
        <f t="shared" si="33"/>
        <v>LL</v>
      </c>
    </row>
    <row r="150" spans="1:13" x14ac:dyDescent="0.25">
      <c r="A150" s="2">
        <v>44.240375458114123</v>
      </c>
      <c r="B150" s="3">
        <v>0.29234010487643258</v>
      </c>
      <c r="C150" s="3">
        <v>0.40619717081559298</v>
      </c>
      <c r="D150" s="3">
        <v>0.69812962555006075</v>
      </c>
      <c r="E150" s="3">
        <v>0.44893442534495348</v>
      </c>
      <c r="F150" s="3">
        <v>0.4195452046137208</v>
      </c>
      <c r="G150" s="3">
        <v>0.64520741249420732</v>
      </c>
      <c r="I150" s="9" t="str">
        <f t="shared" si="29"/>
        <v>LM</v>
      </c>
      <c r="J150" s="9" t="str">
        <f t="shared" si="30"/>
        <v>LM</v>
      </c>
      <c r="K150" s="9" t="str">
        <f t="shared" si="31"/>
        <v>LM</v>
      </c>
      <c r="L150" s="9" t="str">
        <f t="shared" si="32"/>
        <v>LM</v>
      </c>
      <c r="M150" s="9" t="str">
        <f t="shared" si="33"/>
        <v>LM</v>
      </c>
    </row>
    <row r="151" spans="1:13" x14ac:dyDescent="0.25">
      <c r="A151" s="2">
        <v>43.260243468968376</v>
      </c>
      <c r="B151" s="3">
        <v>1.982910582615947E-2</v>
      </c>
      <c r="C151" s="3">
        <v>0.15309204288269052</v>
      </c>
      <c r="D151" s="3">
        <v>0.29706878589072561</v>
      </c>
      <c r="E151" s="3">
        <v>0.2385717630223306</v>
      </c>
      <c r="F151" s="3">
        <v>0.27713467421387317</v>
      </c>
      <c r="G151" s="3">
        <v>0.4180372224336163</v>
      </c>
      <c r="I151" s="9" t="str">
        <f t="shared" si="29"/>
        <v>LL</v>
      </c>
      <c r="J151" s="9" t="str">
        <f t="shared" si="30"/>
        <v>LL</v>
      </c>
      <c r="K151" s="9" t="str">
        <f t="shared" si="31"/>
        <v>LL</v>
      </c>
      <c r="L151" s="9" t="str">
        <f t="shared" si="32"/>
        <v>LL</v>
      </c>
      <c r="M151" s="9" t="str">
        <f t="shared" si="33"/>
        <v>LL</v>
      </c>
    </row>
    <row r="152" spans="1:13" x14ac:dyDescent="0.25">
      <c r="A152" s="2">
        <v>29.362820199375033</v>
      </c>
      <c r="B152" s="3">
        <v>0.13552733759693658</v>
      </c>
      <c r="C152" s="3">
        <v>0.39498647301828771</v>
      </c>
      <c r="D152" s="3">
        <v>0.54111109283522896</v>
      </c>
      <c r="E152" s="3">
        <v>0.44054111977847027</v>
      </c>
      <c r="F152" s="3">
        <v>0.50302219837006446</v>
      </c>
      <c r="G152" s="3">
        <v>0.7604929966782239</v>
      </c>
      <c r="I152" s="9" t="str">
        <f t="shared" si="29"/>
        <v>LM</v>
      </c>
      <c r="J152" s="9" t="str">
        <f t="shared" si="30"/>
        <v>LM</v>
      </c>
      <c r="K152" s="9" t="str">
        <f t="shared" si="31"/>
        <v>LM</v>
      </c>
      <c r="L152" s="9" t="str">
        <f t="shared" si="32"/>
        <v>LM</v>
      </c>
      <c r="M152" s="9" t="str">
        <f t="shared" si="33"/>
        <v>LH</v>
      </c>
    </row>
    <row r="153" spans="1:13" x14ac:dyDescent="0.25">
      <c r="A153" s="2">
        <v>34.610854859868084</v>
      </c>
      <c r="B153" s="3">
        <v>0.13681373068104422</v>
      </c>
      <c r="C153" s="3">
        <v>0.45136846035164535</v>
      </c>
      <c r="D153" s="3">
        <v>0.62532322738856905</v>
      </c>
      <c r="E153" s="3">
        <v>0.53538991463561458</v>
      </c>
      <c r="F153" s="3">
        <v>0.29681016482392997</v>
      </c>
      <c r="G153" s="3">
        <v>0.55310869526031736</v>
      </c>
      <c r="I153" s="9" t="str">
        <f t="shared" si="29"/>
        <v>LM</v>
      </c>
      <c r="J153" s="9" t="str">
        <f t="shared" si="30"/>
        <v>LM</v>
      </c>
      <c r="K153" s="9" t="str">
        <f t="shared" si="31"/>
        <v>LM</v>
      </c>
      <c r="L153" s="9" t="str">
        <f t="shared" si="32"/>
        <v>LL</v>
      </c>
      <c r="M153" s="9" t="str">
        <f t="shared" si="33"/>
        <v>LM</v>
      </c>
    </row>
    <row r="154" spans="1:13" x14ac:dyDescent="0.25">
      <c r="A154" s="2">
        <v>28.732964601630549</v>
      </c>
      <c r="B154" s="3">
        <v>0.15766459049988499</v>
      </c>
      <c r="C154" s="3">
        <v>0.27767150242040134</v>
      </c>
      <c r="D154" s="3">
        <v>0.66242989642625083</v>
      </c>
      <c r="E154" s="3">
        <v>0.43144786093911969</v>
      </c>
      <c r="F154" s="3">
        <v>0.6190058735777173</v>
      </c>
      <c r="G154" s="3">
        <v>0.6911907203277543</v>
      </c>
      <c r="I154" s="9" t="str">
        <f t="shared" si="29"/>
        <v>LL</v>
      </c>
      <c r="J154" s="9" t="str">
        <f t="shared" si="30"/>
        <v>LM</v>
      </c>
      <c r="K154" s="9" t="str">
        <f t="shared" si="31"/>
        <v>LM</v>
      </c>
      <c r="L154" s="9" t="str">
        <f t="shared" si="32"/>
        <v>LM</v>
      </c>
      <c r="M154" s="9" t="str">
        <f t="shared" si="33"/>
        <v>LM</v>
      </c>
    </row>
    <row r="155" spans="1:13" x14ac:dyDescent="0.25">
      <c r="A155" s="2">
        <v>29.244388783778856</v>
      </c>
      <c r="B155" s="3">
        <v>0.10316312798104224</v>
      </c>
      <c r="C155" s="3">
        <v>0.54011835377532458</v>
      </c>
      <c r="D155" s="3">
        <v>0.69183293667530543</v>
      </c>
      <c r="E155" s="3">
        <v>0.62394741499358652</v>
      </c>
      <c r="F155" s="3">
        <v>0.5545187565068439</v>
      </c>
      <c r="G155" s="3">
        <v>0.64890888243950384</v>
      </c>
      <c r="I155" s="9" t="str">
        <f t="shared" si="29"/>
        <v>LM</v>
      </c>
      <c r="J155" s="9" t="str">
        <f t="shared" si="30"/>
        <v>LM</v>
      </c>
      <c r="K155" s="9" t="str">
        <f t="shared" si="31"/>
        <v>LM</v>
      </c>
      <c r="L155" s="9" t="str">
        <f t="shared" si="32"/>
        <v>LM</v>
      </c>
      <c r="M155" s="9" t="str">
        <f t="shared" si="33"/>
        <v>LM</v>
      </c>
    </row>
    <row r="156" spans="1:13" x14ac:dyDescent="0.25">
      <c r="A156" s="2">
        <v>34.590142359383201</v>
      </c>
      <c r="B156" s="3">
        <v>0.12643070015605143</v>
      </c>
      <c r="C156" s="3">
        <v>0.2829011128119947</v>
      </c>
      <c r="D156" s="3">
        <v>0.37193786576409626</v>
      </c>
      <c r="E156" s="3">
        <v>0.27344876320644074</v>
      </c>
      <c r="F156" s="3">
        <v>0.3045571103846984</v>
      </c>
      <c r="G156" s="3">
        <v>0.37789153829794503</v>
      </c>
      <c r="I156" s="9" t="str">
        <f t="shared" si="29"/>
        <v>LL</v>
      </c>
      <c r="J156" s="9" t="str">
        <f t="shared" si="30"/>
        <v>LL</v>
      </c>
      <c r="K156" s="9" t="str">
        <f t="shared" si="31"/>
        <v>LL</v>
      </c>
      <c r="L156" s="9" t="str">
        <f t="shared" si="32"/>
        <v>LL</v>
      </c>
      <c r="M156" s="9" t="str">
        <f t="shared" si="33"/>
        <v>LL</v>
      </c>
    </row>
    <row r="157" spans="1:13" x14ac:dyDescent="0.25">
      <c r="A157" s="2">
        <v>27.85766121031244</v>
      </c>
      <c r="B157" s="3">
        <v>0.17379701256585522</v>
      </c>
      <c r="C157" s="3">
        <v>0.49350104897862818</v>
      </c>
      <c r="D157" s="3">
        <v>0.67415740103381694</v>
      </c>
      <c r="E157" s="3">
        <v>0.62481217705051062</v>
      </c>
      <c r="F157" s="3">
        <v>0.45405523470780551</v>
      </c>
      <c r="G157" s="3">
        <v>0.532316484728243</v>
      </c>
      <c r="I157" s="9" t="str">
        <f t="shared" si="29"/>
        <v>LM</v>
      </c>
      <c r="J157" s="9" t="str">
        <f t="shared" si="30"/>
        <v>LM</v>
      </c>
      <c r="K157" s="9" t="str">
        <f t="shared" si="31"/>
        <v>LM</v>
      </c>
      <c r="L157" s="9" t="str">
        <f t="shared" si="32"/>
        <v>LM</v>
      </c>
      <c r="M157" s="9" t="str">
        <f t="shared" si="33"/>
        <v>LL</v>
      </c>
    </row>
    <row r="158" spans="1:13" x14ac:dyDescent="0.25">
      <c r="A158" s="2">
        <v>30.69873335281045</v>
      </c>
      <c r="B158" s="3">
        <v>1.25397257763857E-2</v>
      </c>
      <c r="C158" s="3">
        <v>0.50134900015308281</v>
      </c>
      <c r="D158" s="3">
        <v>0.66090608635599613</v>
      </c>
      <c r="E158" s="3">
        <v>0.37906271704734673</v>
      </c>
      <c r="F158" s="3">
        <v>0.37755002453114805</v>
      </c>
      <c r="G158" s="3">
        <v>0.46504112976357892</v>
      </c>
      <c r="I158" s="9" t="str">
        <f t="shared" si="29"/>
        <v>LM</v>
      </c>
      <c r="J158" s="9" t="str">
        <f t="shared" si="30"/>
        <v>LM</v>
      </c>
      <c r="K158" s="9" t="str">
        <f t="shared" si="31"/>
        <v>LL</v>
      </c>
      <c r="L158" s="9" t="str">
        <f t="shared" si="32"/>
        <v>LM</v>
      </c>
      <c r="M158" s="9" t="str">
        <f t="shared" si="33"/>
        <v>LL</v>
      </c>
    </row>
    <row r="159" spans="1:13" x14ac:dyDescent="0.25">
      <c r="A159" s="2">
        <v>39.377821917251808</v>
      </c>
      <c r="B159" s="3">
        <v>0.10806789567990263</v>
      </c>
      <c r="C159" s="3">
        <v>0.26400065179498594</v>
      </c>
      <c r="D159" s="3">
        <v>0.51256296802148182</v>
      </c>
      <c r="E159" s="3">
        <v>0.46776789578033801</v>
      </c>
      <c r="F159" s="3">
        <v>0.34138000480501796</v>
      </c>
      <c r="G159" s="3">
        <v>0.59165792743236267</v>
      </c>
      <c r="I159" s="9" t="str">
        <f t="shared" si="29"/>
        <v>LL</v>
      </c>
      <c r="J159" s="9" t="str">
        <f t="shared" si="30"/>
        <v>LM</v>
      </c>
      <c r="K159" s="9" t="str">
        <f t="shared" si="31"/>
        <v>LM</v>
      </c>
      <c r="L159" s="9" t="str">
        <f t="shared" si="32"/>
        <v>LM</v>
      </c>
      <c r="M159" s="9" t="str">
        <f t="shared" si="33"/>
        <v>LM</v>
      </c>
    </row>
    <row r="160" spans="1:13" x14ac:dyDescent="0.25">
      <c r="A160" s="2">
        <v>25.903514614297041</v>
      </c>
      <c r="B160" s="3">
        <v>8.8466309086579417E-2</v>
      </c>
      <c r="C160" s="3">
        <v>0.18909321031384008</v>
      </c>
      <c r="D160" s="3">
        <v>0.40806907029554285</v>
      </c>
      <c r="E160" s="3">
        <v>0.28182902975497881</v>
      </c>
      <c r="F160" s="3">
        <v>0.22170472758930024</v>
      </c>
      <c r="G160" s="3">
        <v>0.51476552701967604</v>
      </c>
      <c r="I160" s="9" t="str">
        <f t="shared" si="29"/>
        <v>LL</v>
      </c>
      <c r="J160" s="9" t="str">
        <f t="shared" si="30"/>
        <v>LL</v>
      </c>
      <c r="K160" s="9" t="str">
        <f t="shared" si="31"/>
        <v>LL</v>
      </c>
      <c r="L160" s="9" t="str">
        <f t="shared" si="32"/>
        <v>LL</v>
      </c>
      <c r="M160" s="9" t="str">
        <f t="shared" si="33"/>
        <v>LL</v>
      </c>
    </row>
    <row r="161" spans="1:13" x14ac:dyDescent="0.25">
      <c r="A161" s="2">
        <v>32.156559453742268</v>
      </c>
      <c r="B161" s="3">
        <v>0.13593523734254995</v>
      </c>
      <c r="C161" s="3">
        <v>0.29403405963027696</v>
      </c>
      <c r="D161" s="3">
        <v>0.5988658560616632</v>
      </c>
      <c r="E161" s="3">
        <v>0.413929842230289</v>
      </c>
      <c r="F161" s="3">
        <v>0.2541711793494294</v>
      </c>
      <c r="G161" s="3">
        <v>0.44660935808428293</v>
      </c>
      <c r="I161" s="9" t="str">
        <f t="shared" si="29"/>
        <v>LL</v>
      </c>
      <c r="J161" s="9" t="str">
        <f t="shared" si="30"/>
        <v>LM</v>
      </c>
      <c r="K161" s="9" t="str">
        <f t="shared" si="31"/>
        <v>LM</v>
      </c>
      <c r="L161" s="9" t="str">
        <f t="shared" si="32"/>
        <v>LL</v>
      </c>
      <c r="M161" s="9" t="str">
        <f t="shared" si="33"/>
        <v>LL</v>
      </c>
    </row>
    <row r="162" spans="1:13" x14ac:dyDescent="0.25">
      <c r="A162" s="2">
        <v>54.280743025803233</v>
      </c>
      <c r="B162" s="3">
        <v>0.10972606153476078</v>
      </c>
      <c r="C162" s="3">
        <v>0.44937523819585456</v>
      </c>
      <c r="D162" s="3">
        <v>0.53300810338956173</v>
      </c>
      <c r="E162" s="3">
        <v>0.22814082529564578</v>
      </c>
      <c r="F162" s="3">
        <v>0.1812873752344871</v>
      </c>
      <c r="G162" s="3">
        <v>0.38303884886004924</v>
      </c>
      <c r="I162" s="9" t="str">
        <f t="shared" si="29"/>
        <v>LM</v>
      </c>
      <c r="J162" s="9" t="str">
        <f t="shared" si="30"/>
        <v>LM</v>
      </c>
      <c r="K162" s="9" t="str">
        <f t="shared" si="31"/>
        <v>LL</v>
      </c>
      <c r="L162" s="9" t="str">
        <f t="shared" si="32"/>
        <v>LL</v>
      </c>
      <c r="M162" s="9" t="str">
        <f t="shared" si="33"/>
        <v>LL</v>
      </c>
    </row>
    <row r="163" spans="1:13" x14ac:dyDescent="0.25">
      <c r="A163" s="2">
        <v>45.933337470847569</v>
      </c>
      <c r="B163" s="3">
        <v>9.0365854489886432E-2</v>
      </c>
      <c r="C163" s="3">
        <v>0.17644628642341845</v>
      </c>
      <c r="D163" s="3">
        <v>0.19753868549073211</v>
      </c>
      <c r="E163" s="3">
        <v>0.28954995754663782</v>
      </c>
      <c r="F163" s="3">
        <v>6.5929998872382822E-2</v>
      </c>
      <c r="G163" s="3">
        <v>0.27377877570851222</v>
      </c>
      <c r="I163" s="9" t="str">
        <f t="shared" si="29"/>
        <v>LL</v>
      </c>
      <c r="J163" s="9" t="str">
        <f t="shared" si="30"/>
        <v>LL</v>
      </c>
      <c r="K163" s="9" t="str">
        <f t="shared" si="31"/>
        <v>LL</v>
      </c>
      <c r="L163" s="9" t="str">
        <f t="shared" si="32"/>
        <v>LL</v>
      </c>
      <c r="M163" s="9" t="str">
        <f t="shared" si="33"/>
        <v>LL</v>
      </c>
    </row>
    <row r="164" spans="1:13" x14ac:dyDescent="0.25">
      <c r="A164" s="2">
        <v>43.833346449590216</v>
      </c>
      <c r="B164" s="3">
        <v>0.38254500610737724</v>
      </c>
      <c r="C164" s="3">
        <v>0.32560147418774449</v>
      </c>
      <c r="D164" s="3">
        <v>0.43569075477595209</v>
      </c>
      <c r="E164" s="3">
        <v>0.36171658705503551</v>
      </c>
      <c r="F164" s="3">
        <v>0.28216224271012058</v>
      </c>
      <c r="G164" s="3">
        <v>0.39844163730766213</v>
      </c>
      <c r="I164" s="9" t="str">
        <f t="shared" si="29"/>
        <v>ML</v>
      </c>
      <c r="J164" s="9" t="str">
        <f t="shared" si="30"/>
        <v>LL</v>
      </c>
      <c r="K164" s="9" t="str">
        <f t="shared" si="31"/>
        <v>LL</v>
      </c>
      <c r="L164" s="9" t="str">
        <f t="shared" si="32"/>
        <v>ML</v>
      </c>
      <c r="M164" s="9" t="str">
        <f t="shared" si="33"/>
        <v>LL</v>
      </c>
    </row>
    <row r="165" spans="1:13" x14ac:dyDescent="0.25">
      <c r="A165" s="2">
        <v>42.951517754749503</v>
      </c>
      <c r="B165" s="3">
        <v>5.5926669338159402E-2</v>
      </c>
      <c r="C165" s="3">
        <v>0.49649508897677586</v>
      </c>
      <c r="D165" s="3">
        <v>0.60274626070831805</v>
      </c>
      <c r="E165" s="3">
        <v>0.53897194821257277</v>
      </c>
      <c r="F165" s="3">
        <v>0.46560782998729389</v>
      </c>
      <c r="G165" s="3">
        <v>0.77545651383840197</v>
      </c>
      <c r="I165" s="9" t="str">
        <f t="shared" si="29"/>
        <v>LM</v>
      </c>
      <c r="J165" s="9" t="str">
        <f t="shared" si="30"/>
        <v>LM</v>
      </c>
      <c r="K165" s="9" t="str">
        <f t="shared" si="31"/>
        <v>LM</v>
      </c>
      <c r="L165" s="9" t="str">
        <f t="shared" si="32"/>
        <v>LM</v>
      </c>
      <c r="M165" s="9" t="str">
        <f t="shared" si="33"/>
        <v>LH</v>
      </c>
    </row>
    <row r="166" spans="1:13" x14ac:dyDescent="0.25">
      <c r="A166" s="2">
        <v>48.432281747645341</v>
      </c>
      <c r="B166" s="3">
        <v>0.11101272183391171</v>
      </c>
      <c r="C166" s="3">
        <v>0.25085684238240941</v>
      </c>
      <c r="D166" s="3">
        <v>0.48265285651337653</v>
      </c>
      <c r="E166" s="3">
        <v>0.43377456522237751</v>
      </c>
      <c r="F166" s="3">
        <v>0.32899395084111638</v>
      </c>
      <c r="G166" s="3">
        <v>0.5611983933498863</v>
      </c>
      <c r="I166" s="9" t="str">
        <f t="shared" si="29"/>
        <v>LL</v>
      </c>
      <c r="J166" s="9" t="str">
        <f t="shared" si="30"/>
        <v>LL</v>
      </c>
      <c r="K166" s="9" t="str">
        <f t="shared" si="31"/>
        <v>LM</v>
      </c>
      <c r="L166" s="9" t="str">
        <f t="shared" si="32"/>
        <v>LL</v>
      </c>
      <c r="M166" s="9" t="str">
        <f t="shared" si="33"/>
        <v>LM</v>
      </c>
    </row>
    <row r="167" spans="1:13" x14ac:dyDescent="0.25">
      <c r="A167" s="2">
        <v>39.081156565119109</v>
      </c>
      <c r="B167" s="3">
        <v>2.9796560201033391E-2</v>
      </c>
      <c r="C167" s="3">
        <v>0.31650300621949706</v>
      </c>
      <c r="D167" s="3">
        <v>0.4977363452918766</v>
      </c>
      <c r="E167" s="3">
        <v>0.39824292626213598</v>
      </c>
      <c r="F167" s="3">
        <v>0.46400589173644546</v>
      </c>
      <c r="G167" s="3">
        <v>0.67342899735957695</v>
      </c>
      <c r="I167" s="9" t="str">
        <f t="shared" si="29"/>
        <v>LL</v>
      </c>
      <c r="J167" s="9" t="str">
        <f t="shared" si="30"/>
        <v>LL</v>
      </c>
      <c r="K167" s="9" t="str">
        <f t="shared" si="31"/>
        <v>LL</v>
      </c>
      <c r="L167" s="9" t="str">
        <f t="shared" si="32"/>
        <v>LM</v>
      </c>
      <c r="M167" s="9" t="str">
        <f t="shared" si="33"/>
        <v>LM</v>
      </c>
    </row>
    <row r="168" spans="1:13" x14ac:dyDescent="0.25">
      <c r="A168" s="2">
        <v>54.847484288566761</v>
      </c>
      <c r="B168" s="3">
        <v>4.3376752240492013E-2</v>
      </c>
      <c r="C168" s="3">
        <v>4.8838794270530783E-2</v>
      </c>
      <c r="D168" s="3">
        <v>7.4362238973059658E-2</v>
      </c>
      <c r="E168" s="3">
        <v>1.8322280407679969E-2</v>
      </c>
      <c r="F168" s="3">
        <v>9.2445618185375333E-2</v>
      </c>
      <c r="G168" s="3">
        <v>0.20133930296933045</v>
      </c>
      <c r="I168" s="9" t="str">
        <f t="shared" si="29"/>
        <v>LL</v>
      </c>
      <c r="J168" s="9" t="str">
        <f t="shared" si="30"/>
        <v>LL</v>
      </c>
      <c r="K168" s="9" t="str">
        <f t="shared" si="31"/>
        <v>LL</v>
      </c>
      <c r="L168" s="9" t="str">
        <f t="shared" si="32"/>
        <v>LL</v>
      </c>
      <c r="M168" s="9" t="str">
        <f t="shared" si="33"/>
        <v>LL</v>
      </c>
    </row>
    <row r="169" spans="1:13" x14ac:dyDescent="0.25">
      <c r="A169" s="2">
        <v>33.464361507825004</v>
      </c>
      <c r="B169" s="3">
        <v>0.21119203659141725</v>
      </c>
      <c r="C169" s="3">
        <v>0.38162807072231386</v>
      </c>
      <c r="D169" s="3">
        <v>0.59212904439350877</v>
      </c>
      <c r="E169" s="3">
        <v>0.53753884270532204</v>
      </c>
      <c r="F169" s="3">
        <v>0.40425212503224245</v>
      </c>
      <c r="G169" s="3">
        <v>0.70631007015729519</v>
      </c>
      <c r="I169" s="9" t="str">
        <f t="shared" si="29"/>
        <v>LM</v>
      </c>
      <c r="J169" s="9" t="str">
        <f t="shared" si="30"/>
        <v>LM</v>
      </c>
      <c r="K169" s="9" t="str">
        <f t="shared" si="31"/>
        <v>LM</v>
      </c>
      <c r="L169" s="9" t="str">
        <f t="shared" si="32"/>
        <v>LM</v>
      </c>
      <c r="M169" s="9" t="str">
        <f t="shared" si="33"/>
        <v>LM</v>
      </c>
    </row>
    <row r="170" spans="1:13" x14ac:dyDescent="0.25">
      <c r="A170" s="2">
        <v>34.996941496103972</v>
      </c>
      <c r="B170" s="3">
        <v>6.7415931261235559E-2</v>
      </c>
      <c r="C170" s="3">
        <v>0.25603225421056935</v>
      </c>
      <c r="D170" s="3">
        <v>0.24593099597353557</v>
      </c>
      <c r="E170" s="3">
        <v>0.18949761347386576</v>
      </c>
      <c r="F170" s="3">
        <v>0.14695748122011337</v>
      </c>
      <c r="G170" s="3">
        <v>0.28522751381206662</v>
      </c>
      <c r="I170" s="9" t="str">
        <f t="shared" si="29"/>
        <v>LL</v>
      </c>
      <c r="J170" s="9" t="str">
        <f t="shared" si="30"/>
        <v>LL</v>
      </c>
      <c r="K170" s="9" t="str">
        <f t="shared" si="31"/>
        <v>LL</v>
      </c>
      <c r="L170" s="9" t="str">
        <f t="shared" si="32"/>
        <v>LL</v>
      </c>
      <c r="M170" s="9" t="str">
        <f t="shared" si="33"/>
        <v>LL</v>
      </c>
    </row>
    <row r="171" spans="1:13" x14ac:dyDescent="0.25">
      <c r="A171" s="2">
        <v>47.857794769180884</v>
      </c>
      <c r="B171" s="3">
        <v>0.11676432179599967</v>
      </c>
      <c r="C171" s="3">
        <v>0.19750800252540718</v>
      </c>
      <c r="D171" s="3">
        <v>0.48942459090968538</v>
      </c>
      <c r="E171" s="3">
        <v>0.26419536619107298</v>
      </c>
      <c r="F171" s="3">
        <v>0.14961233840672117</v>
      </c>
      <c r="G171" s="3">
        <v>0.38948538281879175</v>
      </c>
      <c r="I171" s="9" t="str">
        <f t="shared" si="29"/>
        <v>LL</v>
      </c>
      <c r="J171" s="9" t="str">
        <f t="shared" si="30"/>
        <v>LL</v>
      </c>
      <c r="K171" s="9" t="str">
        <f t="shared" si="31"/>
        <v>LL</v>
      </c>
      <c r="L171" s="9" t="str">
        <f t="shared" si="32"/>
        <v>LL</v>
      </c>
      <c r="M171" s="9" t="str">
        <f t="shared" si="33"/>
        <v>LL</v>
      </c>
    </row>
    <row r="172" spans="1:13" x14ac:dyDescent="0.25">
      <c r="A172" s="2">
        <v>35.39206372330672</v>
      </c>
      <c r="B172" s="3">
        <v>5.0988325226749343E-2</v>
      </c>
      <c r="C172" s="3">
        <v>0.43600580773741038</v>
      </c>
      <c r="D172" s="3">
        <v>0.59781448898389644</v>
      </c>
      <c r="E172" s="3">
        <v>0.56444428851944817</v>
      </c>
      <c r="F172" s="3">
        <v>0.60011820434297247</v>
      </c>
      <c r="G172" s="3">
        <v>0.83837468005227334</v>
      </c>
      <c r="I172" s="9" t="str">
        <f t="shared" si="29"/>
        <v>LM</v>
      </c>
      <c r="J172" s="9" t="str">
        <f t="shared" si="30"/>
        <v>LM</v>
      </c>
      <c r="K172" s="9" t="str">
        <f t="shared" si="31"/>
        <v>LM</v>
      </c>
      <c r="L172" s="9" t="str">
        <f t="shared" si="32"/>
        <v>LM</v>
      </c>
      <c r="M172" s="9" t="str">
        <f t="shared" si="33"/>
        <v>LH</v>
      </c>
    </row>
    <row r="173" spans="1:13" x14ac:dyDescent="0.25">
      <c r="A173" s="2">
        <v>39.85933662118741</v>
      </c>
      <c r="B173" s="3">
        <v>9.4340544560357079E-2</v>
      </c>
      <c r="C173" s="3">
        <v>0.39505387575277467</v>
      </c>
      <c r="D173" s="3">
        <v>0.55461711138862402</v>
      </c>
      <c r="E173" s="3">
        <v>0.45247940257734282</v>
      </c>
      <c r="F173" s="3">
        <v>0.36910034025454624</v>
      </c>
      <c r="G173" s="3">
        <v>0.51580779466055993</v>
      </c>
      <c r="I173" s="9" t="str">
        <f t="shared" si="29"/>
        <v>LM</v>
      </c>
      <c r="J173" s="9" t="str">
        <f t="shared" si="30"/>
        <v>LM</v>
      </c>
      <c r="K173" s="9" t="str">
        <f t="shared" si="31"/>
        <v>LM</v>
      </c>
      <c r="L173" s="9" t="str">
        <f t="shared" si="32"/>
        <v>LM</v>
      </c>
      <c r="M173" s="9" t="str">
        <f t="shared" si="33"/>
        <v>LL</v>
      </c>
    </row>
    <row r="174" spans="1:13" x14ac:dyDescent="0.25">
      <c r="A174" s="2">
        <v>50.087125824343708</v>
      </c>
      <c r="B174" s="3">
        <v>8.0108034565755146E-2</v>
      </c>
      <c r="C174" s="3">
        <v>0.36285240657690498</v>
      </c>
      <c r="D174" s="3">
        <v>0.64156079150532785</v>
      </c>
      <c r="E174" s="3">
        <v>0.58078835582870203</v>
      </c>
      <c r="F174" s="3">
        <v>0.50974292214130246</v>
      </c>
      <c r="G174" s="3">
        <v>0.73944869745613628</v>
      </c>
      <c r="I174" s="9" t="str">
        <f t="shared" si="29"/>
        <v>LM</v>
      </c>
      <c r="J174" s="9" t="str">
        <f t="shared" si="30"/>
        <v>LM</v>
      </c>
      <c r="K174" s="9" t="str">
        <f t="shared" si="31"/>
        <v>LM</v>
      </c>
      <c r="L174" s="9" t="str">
        <f t="shared" si="32"/>
        <v>LM</v>
      </c>
      <c r="M174" s="9" t="str">
        <f t="shared" si="33"/>
        <v>LM</v>
      </c>
    </row>
    <row r="175" spans="1:13" x14ac:dyDescent="0.25">
      <c r="A175" s="2">
        <v>56.705106316429273</v>
      </c>
      <c r="B175" s="3">
        <v>3.2451829322326299E-2</v>
      </c>
      <c r="C175" s="3">
        <v>2.20689927538541E-2</v>
      </c>
      <c r="D175" s="3">
        <v>0.25830069069750172</v>
      </c>
      <c r="E175" s="3">
        <v>0.20562956107241867</v>
      </c>
      <c r="F175" s="3">
        <v>2.8443016106467212E-2</v>
      </c>
      <c r="G175" s="3">
        <v>0.30575287274780827</v>
      </c>
      <c r="I175" s="9" t="str">
        <f t="shared" si="29"/>
        <v>LL</v>
      </c>
      <c r="J175" s="9" t="str">
        <f t="shared" si="30"/>
        <v>LL</v>
      </c>
      <c r="K175" s="9" t="str">
        <f t="shared" si="31"/>
        <v>LL</v>
      </c>
      <c r="L175" s="9" t="str">
        <f t="shared" si="32"/>
        <v>LL</v>
      </c>
      <c r="M175" s="9" t="str">
        <f t="shared" si="33"/>
        <v>LL</v>
      </c>
    </row>
    <row r="176" spans="1:13" x14ac:dyDescent="0.25">
      <c r="A176" s="2">
        <v>37.905216819287972</v>
      </c>
      <c r="B176" s="3">
        <v>0.21154212614779405</v>
      </c>
      <c r="C176" s="3">
        <v>0.38506122369774176</v>
      </c>
      <c r="D176" s="3">
        <v>0.43639775846729212</v>
      </c>
      <c r="E176" s="3">
        <v>0.46076915397413748</v>
      </c>
      <c r="F176" s="3">
        <v>0.40219127225373658</v>
      </c>
      <c r="G176" s="3">
        <v>0.60934460700377924</v>
      </c>
      <c r="I176" s="9" t="str">
        <f t="shared" si="29"/>
        <v>LM</v>
      </c>
      <c r="J176" s="9" t="str">
        <f t="shared" si="30"/>
        <v>LL</v>
      </c>
      <c r="K176" s="9" t="str">
        <f t="shared" si="31"/>
        <v>LM</v>
      </c>
      <c r="L176" s="9" t="str">
        <f t="shared" si="32"/>
        <v>LM</v>
      </c>
      <c r="M176" s="9" t="str">
        <f t="shared" si="33"/>
        <v>LM</v>
      </c>
    </row>
    <row r="177" spans="1:13" x14ac:dyDescent="0.25">
      <c r="A177" s="2">
        <v>44.806769733293059</v>
      </c>
      <c r="B177" s="3">
        <v>5.456074828751422E-2</v>
      </c>
      <c r="C177" s="3">
        <v>0.3844771756407927</v>
      </c>
      <c r="D177" s="3">
        <v>0.47240667666260083</v>
      </c>
      <c r="E177" s="3">
        <v>0.50533863609404583</v>
      </c>
      <c r="F177" s="3">
        <v>0.3602084143570955</v>
      </c>
      <c r="G177" s="3">
        <v>0.55022132472741747</v>
      </c>
      <c r="I177" s="9" t="str">
        <f t="shared" si="29"/>
        <v>LM</v>
      </c>
      <c r="J177" s="9" t="str">
        <f t="shared" si="30"/>
        <v>LL</v>
      </c>
      <c r="K177" s="9" t="str">
        <f t="shared" si="31"/>
        <v>LM</v>
      </c>
      <c r="L177" s="9" t="str">
        <f t="shared" si="32"/>
        <v>LM</v>
      </c>
      <c r="M177" s="9" t="str">
        <f t="shared" si="33"/>
        <v>LM</v>
      </c>
    </row>
    <row r="178" spans="1:13" x14ac:dyDescent="0.25">
      <c r="A178" s="2">
        <v>27.403928249795932</v>
      </c>
      <c r="B178" s="3">
        <v>0.10111865835807099</v>
      </c>
      <c r="C178" s="3">
        <v>0.20230537967425358</v>
      </c>
      <c r="D178" s="3">
        <v>0.3492581523987085</v>
      </c>
      <c r="E178" s="3">
        <v>0.27051933766872771</v>
      </c>
      <c r="F178" s="3">
        <v>0.25610558922221249</v>
      </c>
      <c r="G178" s="3">
        <v>0.51849204375603863</v>
      </c>
      <c r="I178" s="9" t="str">
        <f t="shared" si="29"/>
        <v>LL</v>
      </c>
      <c r="J178" s="9" t="str">
        <f t="shared" si="30"/>
        <v>LL</v>
      </c>
      <c r="K178" s="9" t="str">
        <f t="shared" si="31"/>
        <v>LL</v>
      </c>
      <c r="L178" s="9" t="str">
        <f t="shared" si="32"/>
        <v>LL</v>
      </c>
      <c r="M178" s="9" t="str">
        <f t="shared" si="33"/>
        <v>LL</v>
      </c>
    </row>
    <row r="179" spans="1:13" x14ac:dyDescent="0.25">
      <c r="A179" s="2">
        <v>44.426112310181239</v>
      </c>
      <c r="B179" s="3">
        <v>6.0059830138184833E-2</v>
      </c>
      <c r="C179" s="3">
        <v>0.49227223259730279</v>
      </c>
      <c r="D179" s="3">
        <v>0.5047153949384916</v>
      </c>
      <c r="E179" s="3">
        <v>0.50698423473809717</v>
      </c>
      <c r="F179" s="3">
        <v>0.4421018602046925</v>
      </c>
      <c r="G179" s="3">
        <v>0.58374495308868068</v>
      </c>
      <c r="I179" s="9" t="str">
        <f t="shared" si="29"/>
        <v>LM</v>
      </c>
      <c r="J179" s="9" t="str">
        <f t="shared" si="30"/>
        <v>LL</v>
      </c>
      <c r="K179" s="9" t="str">
        <f t="shared" si="31"/>
        <v>LM</v>
      </c>
      <c r="L179" s="9" t="str">
        <f t="shared" si="32"/>
        <v>LM</v>
      </c>
      <c r="M179" s="9" t="str">
        <f t="shared" si="33"/>
        <v>LM</v>
      </c>
    </row>
    <row r="180" spans="1:13" x14ac:dyDescent="0.25">
      <c r="A180" s="2">
        <v>32.21485744175245</v>
      </c>
      <c r="B180" s="3">
        <v>5.7001067934033742E-2</v>
      </c>
      <c r="C180" s="3">
        <v>0.49043948715362828</v>
      </c>
      <c r="D180" s="3">
        <v>0.74964615645524535</v>
      </c>
      <c r="E180" s="3">
        <v>0.77475747411442808</v>
      </c>
      <c r="F180" s="3">
        <v>0.81127697986813274</v>
      </c>
      <c r="G180" s="3">
        <v>1</v>
      </c>
      <c r="I180" s="9" t="str">
        <f t="shared" si="29"/>
        <v>LM</v>
      </c>
      <c r="J180" s="9" t="str">
        <f t="shared" si="30"/>
        <v>LM</v>
      </c>
      <c r="K180" s="9" t="str">
        <f t="shared" si="31"/>
        <v>LH</v>
      </c>
      <c r="L180" s="9" t="str">
        <f t="shared" si="32"/>
        <v>LH</v>
      </c>
      <c r="M180" s="9" t="str">
        <f t="shared" si="33"/>
        <v>LH</v>
      </c>
    </row>
    <row r="181" spans="1:13" x14ac:dyDescent="0.25">
      <c r="A181" s="2">
        <v>47.774415507577842</v>
      </c>
      <c r="B181" s="3">
        <v>1.8433033208534368E-2</v>
      </c>
      <c r="C181" s="3">
        <v>0.45375971462893161</v>
      </c>
      <c r="D181" s="3">
        <v>0.48394734411514778</v>
      </c>
      <c r="E181" s="3">
        <v>0.42480707751138858</v>
      </c>
      <c r="F181" s="3">
        <v>0.32357200645675083</v>
      </c>
      <c r="G181" s="3">
        <v>0.5718255311538244</v>
      </c>
      <c r="I181" s="9" t="str">
        <f t="shared" si="29"/>
        <v>LM</v>
      </c>
      <c r="J181" s="9" t="str">
        <f t="shared" si="30"/>
        <v>LL</v>
      </c>
      <c r="K181" s="9" t="str">
        <f t="shared" si="31"/>
        <v>LM</v>
      </c>
      <c r="L181" s="9" t="str">
        <f t="shared" si="32"/>
        <v>LL</v>
      </c>
      <c r="M181" s="9" t="str">
        <f t="shared" si="33"/>
        <v>LM</v>
      </c>
    </row>
    <row r="182" spans="1:13" x14ac:dyDescent="0.25">
      <c r="A182" s="2">
        <v>55.087681585549262</v>
      </c>
      <c r="B182" s="3">
        <v>0.63168141302464365</v>
      </c>
      <c r="C182" s="3">
        <v>0.45538654480277563</v>
      </c>
      <c r="D182" s="3">
        <v>0.3895717075418958</v>
      </c>
      <c r="E182" s="3">
        <v>0.45039034573908288</v>
      </c>
      <c r="F182" s="3">
        <v>0.2500078362736628</v>
      </c>
      <c r="G182" s="3">
        <v>0.45045671418518252</v>
      </c>
      <c r="I182" s="9" t="str">
        <f t="shared" si="29"/>
        <v>MM</v>
      </c>
      <c r="J182" s="9" t="str">
        <f t="shared" si="30"/>
        <v>ML</v>
      </c>
      <c r="K182" s="9" t="str">
        <f t="shared" si="31"/>
        <v>MM</v>
      </c>
      <c r="L182" s="9" t="str">
        <f t="shared" si="32"/>
        <v>ML</v>
      </c>
      <c r="M182" s="9" t="str">
        <f t="shared" si="33"/>
        <v>ML</v>
      </c>
    </row>
    <row r="183" spans="1:13" x14ac:dyDescent="0.25">
      <c r="A183" s="2">
        <v>39.009526189760827</v>
      </c>
      <c r="B183" s="3">
        <v>9.6336971240183839E-2</v>
      </c>
      <c r="C183" s="3">
        <v>0.43454012464067887</v>
      </c>
      <c r="D183" s="3">
        <v>0.45180404823079778</v>
      </c>
      <c r="E183" s="3">
        <v>0.47551326499862767</v>
      </c>
      <c r="F183" s="3">
        <v>0.35521816027346403</v>
      </c>
      <c r="G183" s="3">
        <v>0.48416041074359295</v>
      </c>
      <c r="I183" s="9" t="str">
        <f t="shared" si="29"/>
        <v>LM</v>
      </c>
      <c r="J183" s="9" t="str">
        <f t="shared" si="30"/>
        <v>LL</v>
      </c>
      <c r="K183" s="9" t="str">
        <f t="shared" si="31"/>
        <v>LM</v>
      </c>
      <c r="L183" s="9" t="str">
        <f t="shared" si="32"/>
        <v>LM</v>
      </c>
      <c r="M183" s="9" t="str">
        <f t="shared" si="33"/>
        <v>LL</v>
      </c>
    </row>
    <row r="184" spans="1:13" x14ac:dyDescent="0.25">
      <c r="A184" s="2">
        <v>48.147962769346186</v>
      </c>
      <c r="B184" s="3">
        <v>6.837711172615539E-2</v>
      </c>
      <c r="C184" s="3">
        <v>0.32386033644524431</v>
      </c>
      <c r="D184" s="3">
        <v>0.4278863478134135</v>
      </c>
      <c r="E184" s="3">
        <v>0.17675450622821803</v>
      </c>
      <c r="F184" s="3">
        <v>9.4502106464521618E-2</v>
      </c>
      <c r="G184" s="3">
        <v>0.32135336565524542</v>
      </c>
      <c r="I184" s="9" t="str">
        <f t="shared" si="29"/>
        <v>LL</v>
      </c>
      <c r="J184" s="9" t="str">
        <f t="shared" si="30"/>
        <v>LL</v>
      </c>
      <c r="K184" s="9" t="str">
        <f t="shared" si="31"/>
        <v>LL</v>
      </c>
      <c r="L184" s="9" t="str">
        <f t="shared" si="32"/>
        <v>LL</v>
      </c>
      <c r="M184" s="9" t="str">
        <f t="shared" si="33"/>
        <v>LL</v>
      </c>
    </row>
    <row r="185" spans="1:13" x14ac:dyDescent="0.25">
      <c r="A185" s="2">
        <v>38.752797855188085</v>
      </c>
      <c r="B185" s="3">
        <v>7.1274639387311906E-2</v>
      </c>
      <c r="C185" s="3">
        <v>0.27027272441385519</v>
      </c>
      <c r="D185" s="3">
        <v>0.61849390190356657</v>
      </c>
      <c r="E185" s="3">
        <v>0.44554998863121908</v>
      </c>
      <c r="F185" s="3">
        <v>0.51384348893985166</v>
      </c>
      <c r="G185" s="3">
        <v>0.78341293483643915</v>
      </c>
      <c r="I185" s="9" t="str">
        <f t="shared" si="29"/>
        <v>LL</v>
      </c>
      <c r="J185" s="9" t="str">
        <f t="shared" si="30"/>
        <v>LM</v>
      </c>
      <c r="K185" s="9" t="str">
        <f t="shared" si="31"/>
        <v>LM</v>
      </c>
      <c r="L185" s="9" t="str">
        <f t="shared" si="32"/>
        <v>LM</v>
      </c>
      <c r="M185" s="9" t="str">
        <f t="shared" si="33"/>
        <v>LH</v>
      </c>
    </row>
    <row r="186" spans="1:13" x14ac:dyDescent="0.25">
      <c r="A186" s="2">
        <v>45.802330338953333</v>
      </c>
      <c r="B186" s="3">
        <v>8.0582271173281567E-2</v>
      </c>
      <c r="C186" s="3">
        <v>0.47827823149692011</v>
      </c>
      <c r="D186" s="3">
        <v>0.65616880362922259</v>
      </c>
      <c r="E186" s="3">
        <v>0.50484522235241625</v>
      </c>
      <c r="F186" s="3">
        <v>0.46794651268216486</v>
      </c>
      <c r="G186" s="3">
        <v>0.62968460174449237</v>
      </c>
      <c r="I186" s="9" t="str">
        <f t="shared" si="29"/>
        <v>LM</v>
      </c>
      <c r="J186" s="9" t="str">
        <f t="shared" si="30"/>
        <v>LM</v>
      </c>
      <c r="K186" s="9" t="str">
        <f t="shared" si="31"/>
        <v>LM</v>
      </c>
      <c r="L186" s="9" t="str">
        <f t="shared" si="32"/>
        <v>LM</v>
      </c>
      <c r="M186" s="9" t="str">
        <f t="shared" si="33"/>
        <v>LM</v>
      </c>
    </row>
    <row r="187" spans="1:13" x14ac:dyDescent="0.25">
      <c r="A187" s="2">
        <v>47.530645029733449</v>
      </c>
      <c r="B187" s="3">
        <v>0.10972871249908162</v>
      </c>
      <c r="C187" s="3">
        <v>0.4776005166876004</v>
      </c>
      <c r="D187" s="3">
        <v>0.56830576044583592</v>
      </c>
      <c r="E187" s="3">
        <v>0.41981776109067603</v>
      </c>
      <c r="F187" s="3">
        <v>0.22011378531953418</v>
      </c>
      <c r="G187" s="3">
        <v>0.51286171396117253</v>
      </c>
      <c r="I187" s="9" t="str">
        <f t="shared" si="29"/>
        <v>LM</v>
      </c>
      <c r="J187" s="9" t="str">
        <f t="shared" si="30"/>
        <v>LM</v>
      </c>
      <c r="K187" s="9" t="str">
        <f t="shared" si="31"/>
        <v>LM</v>
      </c>
      <c r="L187" s="9" t="str">
        <f t="shared" si="32"/>
        <v>LL</v>
      </c>
      <c r="M187" s="9" t="str">
        <f t="shared" si="33"/>
        <v>LL</v>
      </c>
    </row>
    <row r="188" spans="1:13" x14ac:dyDescent="0.25">
      <c r="A188" s="2">
        <v>49.238736399076849</v>
      </c>
      <c r="B188" s="3">
        <v>7.1506205502681344E-2</v>
      </c>
      <c r="C188" s="3">
        <v>0.26193462245405402</v>
      </c>
      <c r="D188" s="3">
        <v>0.48531231656831975</v>
      </c>
      <c r="E188" s="3">
        <v>0.26196802589379475</v>
      </c>
      <c r="F188" s="3">
        <v>0.35274869697170808</v>
      </c>
      <c r="G188" s="3">
        <v>0.49240287871467187</v>
      </c>
      <c r="I188" s="9" t="str">
        <f t="shared" si="29"/>
        <v>LL</v>
      </c>
      <c r="J188" s="9" t="str">
        <f t="shared" si="30"/>
        <v>LL</v>
      </c>
      <c r="K188" s="9" t="str">
        <f t="shared" si="31"/>
        <v>LL</v>
      </c>
      <c r="L188" s="9" t="str">
        <f t="shared" si="32"/>
        <v>LM</v>
      </c>
      <c r="M188" s="9" t="str">
        <f t="shared" si="33"/>
        <v>LL</v>
      </c>
    </row>
    <row r="189" spans="1:13" x14ac:dyDescent="0.25">
      <c r="A189" s="2">
        <v>45.331197021047537</v>
      </c>
      <c r="B189" s="3">
        <v>4.9778127559192017E-2</v>
      </c>
      <c r="C189" s="3">
        <v>0.16838282917790984</v>
      </c>
      <c r="D189" s="3">
        <v>0.56051986017887412</v>
      </c>
      <c r="E189" s="3">
        <v>0.30244914673875167</v>
      </c>
      <c r="F189" s="3">
        <v>0.38583253605311096</v>
      </c>
      <c r="G189" s="3">
        <v>0.57647349697927297</v>
      </c>
      <c r="I189" s="9" t="str">
        <f t="shared" si="29"/>
        <v>LL</v>
      </c>
      <c r="J189" s="9" t="str">
        <f t="shared" si="30"/>
        <v>LM</v>
      </c>
      <c r="K189" s="9" t="str">
        <f t="shared" si="31"/>
        <v>LL</v>
      </c>
      <c r="L189" s="9" t="str">
        <f t="shared" si="32"/>
        <v>LM</v>
      </c>
      <c r="M189" s="9" t="str">
        <f t="shared" si="33"/>
        <v>LM</v>
      </c>
    </row>
    <row r="190" spans="1:13" x14ac:dyDescent="0.25">
      <c r="A190" s="2">
        <v>59.215789663589575</v>
      </c>
      <c r="B190" s="3">
        <v>4.1882110694103997E-2</v>
      </c>
      <c r="C190" s="3">
        <v>0.29175616194680493</v>
      </c>
      <c r="D190" s="3">
        <v>0.40038849257040732</v>
      </c>
      <c r="E190" s="3">
        <v>0.34330811205490203</v>
      </c>
      <c r="F190" s="3">
        <v>0.16685904048538375</v>
      </c>
      <c r="G190" s="3">
        <v>0.37948779803586424</v>
      </c>
      <c r="I190" s="9" t="str">
        <f t="shared" si="29"/>
        <v>LL</v>
      </c>
      <c r="J190" s="9" t="str">
        <f t="shared" si="30"/>
        <v>LL</v>
      </c>
      <c r="K190" s="9" t="str">
        <f t="shared" si="31"/>
        <v>LL</v>
      </c>
      <c r="L190" s="9" t="str">
        <f t="shared" si="32"/>
        <v>LL</v>
      </c>
      <c r="M190" s="9" t="str">
        <f t="shared" si="33"/>
        <v>LL</v>
      </c>
    </row>
    <row r="191" spans="1:13" x14ac:dyDescent="0.25">
      <c r="A191" s="2">
        <v>34.560395114644784</v>
      </c>
      <c r="B191" s="3">
        <v>3.16146892333884E-2</v>
      </c>
      <c r="C191" s="3">
        <v>0.32595719609362972</v>
      </c>
      <c r="D191" s="3">
        <v>0.35494961621425486</v>
      </c>
      <c r="E191" s="3">
        <v>0.26590099751358953</v>
      </c>
      <c r="F191" s="3">
        <v>0.32563446794230855</v>
      </c>
      <c r="G191" s="3">
        <v>0.44879530316051125</v>
      </c>
      <c r="I191" s="9" t="str">
        <f t="shared" si="29"/>
        <v>LL</v>
      </c>
      <c r="J191" s="9" t="str">
        <f t="shared" si="30"/>
        <v>LL</v>
      </c>
      <c r="K191" s="9" t="str">
        <f t="shared" si="31"/>
        <v>LL</v>
      </c>
      <c r="L191" s="9" t="str">
        <f t="shared" si="32"/>
        <v>LL</v>
      </c>
      <c r="M191" s="9" t="str">
        <f t="shared" si="33"/>
        <v>LL</v>
      </c>
    </row>
    <row r="192" spans="1:13" x14ac:dyDescent="0.25">
      <c r="A192" s="2">
        <v>42.123762734267864</v>
      </c>
      <c r="B192" s="3">
        <v>0.26588406837548417</v>
      </c>
      <c r="C192" s="3">
        <v>0.22975300263746284</v>
      </c>
      <c r="D192" s="3">
        <v>0.36136223133327827</v>
      </c>
      <c r="E192" s="3">
        <v>0.32492700196889468</v>
      </c>
      <c r="F192" s="3">
        <v>0.28417709546995673</v>
      </c>
      <c r="G192" s="3">
        <v>0.46695531413191194</v>
      </c>
      <c r="I192" s="9" t="str">
        <f t="shared" si="29"/>
        <v>LL</v>
      </c>
      <c r="J192" s="9" t="str">
        <f t="shared" si="30"/>
        <v>LL</v>
      </c>
      <c r="K192" s="9" t="str">
        <f t="shared" si="31"/>
        <v>LL</v>
      </c>
      <c r="L192" s="9" t="str">
        <f t="shared" si="32"/>
        <v>LL</v>
      </c>
      <c r="M192" s="9" t="str">
        <f t="shared" si="33"/>
        <v>LL</v>
      </c>
    </row>
    <row r="193" spans="1:13" x14ac:dyDescent="0.25">
      <c r="A193" s="2">
        <v>50.095259078001952</v>
      </c>
      <c r="B193" s="3">
        <v>0.14301408935587487</v>
      </c>
      <c r="C193" s="3">
        <v>0.19960114962722972</v>
      </c>
      <c r="D193" s="3">
        <v>0.55486637205954947</v>
      </c>
      <c r="E193" s="3">
        <v>0.38901325027494843</v>
      </c>
      <c r="F193" s="3">
        <v>0.50247982315004325</v>
      </c>
      <c r="G193" s="3">
        <v>0.70373819457247022</v>
      </c>
      <c r="I193" s="9" t="str">
        <f t="shared" si="29"/>
        <v>LL</v>
      </c>
      <c r="J193" s="9" t="str">
        <f t="shared" si="30"/>
        <v>LM</v>
      </c>
      <c r="K193" s="9" t="str">
        <f t="shared" si="31"/>
        <v>LL</v>
      </c>
      <c r="L193" s="9" t="str">
        <f t="shared" si="32"/>
        <v>LM</v>
      </c>
      <c r="M193" s="9" t="str">
        <f t="shared" si="33"/>
        <v>LM</v>
      </c>
    </row>
    <row r="194" spans="1:13" x14ac:dyDescent="0.25">
      <c r="A194" s="2">
        <v>31.818598586916046</v>
      </c>
      <c r="B194" s="3">
        <v>5.016276328435481E-2</v>
      </c>
      <c r="C194" s="3">
        <v>0.6963310195135235</v>
      </c>
      <c r="D194" s="3">
        <v>0.85572811872267507</v>
      </c>
      <c r="E194" s="3">
        <v>0.69486641314907449</v>
      </c>
      <c r="F194" s="3">
        <v>0.7751942803727363</v>
      </c>
      <c r="G194" s="3">
        <v>0.95428703898157075</v>
      </c>
      <c r="I194" s="9" t="str">
        <f t="shared" si="29"/>
        <v>LH</v>
      </c>
      <c r="J194" s="9" t="str">
        <f t="shared" si="30"/>
        <v>LH</v>
      </c>
      <c r="K194" s="9" t="str">
        <f t="shared" si="31"/>
        <v>LM</v>
      </c>
      <c r="L194" s="9" t="str">
        <f t="shared" si="32"/>
        <v>LH</v>
      </c>
      <c r="M194" s="9" t="str">
        <f t="shared" si="33"/>
        <v>LH</v>
      </c>
    </row>
    <row r="195" spans="1:13" x14ac:dyDescent="0.25">
      <c r="A195" s="2">
        <v>47.030576000368995</v>
      </c>
      <c r="B195" s="3">
        <v>0.42782763621526604</v>
      </c>
      <c r="C195" s="3">
        <v>0.31392098081838282</v>
      </c>
      <c r="D195" s="3">
        <v>0.60030302991900142</v>
      </c>
      <c r="E195" s="3">
        <v>0.39139649002253774</v>
      </c>
      <c r="F195" s="3">
        <v>0.32202988831902779</v>
      </c>
      <c r="G195" s="3">
        <v>0.42129865874786321</v>
      </c>
      <c r="I195" s="9" t="str">
        <f t="shared" ref="I195:I258" si="34">IF(B195&lt;=0.33,IF(C195&lt;=0.33,"LL",IF(C195&lt;=0.66,"LM","LH")),IF(B195&lt;=0.66,IF(C195&lt;=0.33,"ML",IF(C195&lt;=0.66,"MM","MH")),IF(B195&lt;=1,IF(C195&lt;=0.33,"HL",IF(C195&lt;=0.66,"HM","HH")))))</f>
        <v>ML</v>
      </c>
      <c r="J195" s="9" t="str">
        <f t="shared" ref="J195:J258" si="35">IF(B195&lt;=0.51,IF(D195&lt;=0.51,"LL",IF(D195&lt;=0.76,"LM","LH")),IF(B195&lt;=0.76,IF(D195&lt;=0.51,"ML",IF(D195&lt;=0.76,"MM","MH")),IF(B195&lt;=1,IF(D195&lt;=0.51,"HL",IF(D195&lt;=0.76,"HM","HH")))))</f>
        <v>LM</v>
      </c>
      <c r="K195" s="9" t="str">
        <f t="shared" ref="K195:K258" si="36">IF(B195&lt;=0.4,IF(E195&lt;=0.4,"LL",IF(E195&lt;=0.7,"LM","LH")),IF(B195&lt;=0.7,IF(E195&lt;=0.4,"ML",IF(E195&lt;=0.7,"MM","MH")),IF(B195&lt;=1,IF(E195&lt;=0.4,"HL",IF(E195&lt;=0.7,"HM","HH")))))</f>
        <v>ML</v>
      </c>
      <c r="L195" s="9" t="str">
        <f t="shared" ref="L195:L258" si="37">IF(B195&lt;=0.33,IF(F195&lt;=0.33,"LL",IF(F195&lt;=0.66,"LM","LH")),IF(B195&lt;=0.66,IF(F195&lt;=0.33,"ML",IF(F195&lt;=0.66,"MM","MH")),IF(B195&lt;=1,IF(F195&lt;=0.33,"HL",IF(F195&lt;=0.66,"HM","HH")))))</f>
        <v>ML</v>
      </c>
      <c r="M195" s="9" t="str">
        <f t="shared" ref="M195:M258" si="38">IF(B195&lt;=0.55,IF(G195&lt;=0.55,"LL",IF(G195&lt;=0.76,"LM","LH")),IF(B195&lt;=0.76,IF(G195&lt;=0.55,"ML",IF(G195&lt;=0.76,"MM","MH")),IF(B195&lt;=1,IF(G195&lt;=0.55,"HL",IF(G195&lt;=0.76,"HM","HH")))))</f>
        <v>LL</v>
      </c>
    </row>
    <row r="196" spans="1:13" x14ac:dyDescent="0.25">
      <c r="A196" s="2">
        <v>41.055703915634048</v>
      </c>
      <c r="B196" s="3">
        <v>3.2198457825810871E-2</v>
      </c>
      <c r="C196" s="3">
        <v>0.27331435141758048</v>
      </c>
      <c r="D196" s="3">
        <v>0.48927309954430342</v>
      </c>
      <c r="E196" s="3">
        <v>0.31510832740739531</v>
      </c>
      <c r="F196" s="3">
        <v>0.16417016795837139</v>
      </c>
      <c r="G196" s="3">
        <v>0.43769005462759913</v>
      </c>
      <c r="I196" s="9" t="str">
        <f t="shared" si="34"/>
        <v>LL</v>
      </c>
      <c r="J196" s="9" t="str">
        <f t="shared" si="35"/>
        <v>LL</v>
      </c>
      <c r="K196" s="9" t="str">
        <f t="shared" si="36"/>
        <v>LL</v>
      </c>
      <c r="L196" s="9" t="str">
        <f t="shared" si="37"/>
        <v>LL</v>
      </c>
      <c r="M196" s="9" t="str">
        <f t="shared" si="38"/>
        <v>LL</v>
      </c>
    </row>
    <row r="197" spans="1:13" x14ac:dyDescent="0.25">
      <c r="A197" s="2">
        <v>38.892259822186745</v>
      </c>
      <c r="B197" s="3">
        <v>5.5486245621831562E-2</v>
      </c>
      <c r="C197" s="3">
        <v>0.46573967802400373</v>
      </c>
      <c r="D197" s="3">
        <v>0.73055613618465798</v>
      </c>
      <c r="E197" s="3">
        <v>0.58859045927770226</v>
      </c>
      <c r="F197" s="3">
        <v>0.55596435892420226</v>
      </c>
      <c r="G197" s="3">
        <v>0.72911419354411355</v>
      </c>
      <c r="I197" s="9" t="str">
        <f t="shared" si="34"/>
        <v>LM</v>
      </c>
      <c r="J197" s="9" t="str">
        <f t="shared" si="35"/>
        <v>LM</v>
      </c>
      <c r="K197" s="9" t="str">
        <f t="shared" si="36"/>
        <v>LM</v>
      </c>
      <c r="L197" s="9" t="str">
        <f t="shared" si="37"/>
        <v>LM</v>
      </c>
      <c r="M197" s="9" t="str">
        <f t="shared" si="38"/>
        <v>LM</v>
      </c>
    </row>
    <row r="198" spans="1:13" x14ac:dyDescent="0.25">
      <c r="A198" s="2">
        <v>34.470499597569422</v>
      </c>
      <c r="B198" s="3">
        <v>0.1459294208541129</v>
      </c>
      <c r="C198" s="3">
        <v>0.44466399417975688</v>
      </c>
      <c r="D198" s="3">
        <v>0.6831115955860505</v>
      </c>
      <c r="E198" s="3">
        <v>0.53544626784927052</v>
      </c>
      <c r="F198" s="3">
        <v>0.52901779365947066</v>
      </c>
      <c r="G198" s="3">
        <v>0.75391826025214237</v>
      </c>
      <c r="I198" s="9" t="str">
        <f t="shared" si="34"/>
        <v>LM</v>
      </c>
      <c r="J198" s="9" t="str">
        <f t="shared" si="35"/>
        <v>LM</v>
      </c>
      <c r="K198" s="9" t="str">
        <f t="shared" si="36"/>
        <v>LM</v>
      </c>
      <c r="L198" s="9" t="str">
        <f t="shared" si="37"/>
        <v>LM</v>
      </c>
      <c r="M198" s="9" t="str">
        <f t="shared" si="38"/>
        <v>LM</v>
      </c>
    </row>
    <row r="199" spans="1:13" x14ac:dyDescent="0.25">
      <c r="A199" s="2">
        <v>42.909104411300994</v>
      </c>
      <c r="B199" s="3">
        <v>0.14395468615540047</v>
      </c>
      <c r="C199" s="3">
        <v>0.26696019207763183</v>
      </c>
      <c r="D199" s="3">
        <v>0.4875231027903143</v>
      </c>
      <c r="E199" s="3">
        <v>0.51587666174846081</v>
      </c>
      <c r="F199" s="3">
        <v>0.35443538800681357</v>
      </c>
      <c r="G199" s="3">
        <v>0.56154405981022126</v>
      </c>
      <c r="I199" s="9" t="str">
        <f t="shared" si="34"/>
        <v>LL</v>
      </c>
      <c r="J199" s="9" t="str">
        <f t="shared" si="35"/>
        <v>LL</v>
      </c>
      <c r="K199" s="9" t="str">
        <f t="shared" si="36"/>
        <v>LM</v>
      </c>
      <c r="L199" s="9" t="str">
        <f t="shared" si="37"/>
        <v>LM</v>
      </c>
      <c r="M199" s="9" t="str">
        <f t="shared" si="38"/>
        <v>LM</v>
      </c>
    </row>
    <row r="200" spans="1:13" x14ac:dyDescent="0.25">
      <c r="A200" s="2">
        <v>44.386225863502482</v>
      </c>
      <c r="B200" s="3">
        <v>0.11063548297002571</v>
      </c>
      <c r="C200" s="3">
        <v>0.27604783696012469</v>
      </c>
      <c r="D200" s="3">
        <v>0.52964539012593281</v>
      </c>
      <c r="E200" s="3">
        <v>0.37114298403821128</v>
      </c>
      <c r="F200" s="3">
        <v>0.38246916099308925</v>
      </c>
      <c r="G200" s="3">
        <v>0.68231702639001557</v>
      </c>
      <c r="I200" s="9" t="str">
        <f t="shared" si="34"/>
        <v>LL</v>
      </c>
      <c r="J200" s="9" t="str">
        <f t="shared" si="35"/>
        <v>LM</v>
      </c>
      <c r="K200" s="9" t="str">
        <f t="shared" si="36"/>
        <v>LL</v>
      </c>
      <c r="L200" s="9" t="str">
        <f t="shared" si="37"/>
        <v>LM</v>
      </c>
      <c r="M200" s="9" t="str">
        <f t="shared" si="38"/>
        <v>LM</v>
      </c>
    </row>
    <row r="201" spans="1:13" x14ac:dyDescent="0.25">
      <c r="A201" s="2">
        <v>45.651396860044137</v>
      </c>
      <c r="B201" s="3">
        <v>0.16700681645090334</v>
      </c>
      <c r="C201" s="3">
        <v>0.44487723816960689</v>
      </c>
      <c r="D201" s="3">
        <v>0.55902777445976837</v>
      </c>
      <c r="E201" s="3">
        <v>0.59399194839666669</v>
      </c>
      <c r="F201" s="3">
        <v>0.53682610884479642</v>
      </c>
      <c r="G201" s="3">
        <v>0.60480195290972627</v>
      </c>
      <c r="I201" s="9" t="str">
        <f t="shared" si="34"/>
        <v>LM</v>
      </c>
      <c r="J201" s="9" t="str">
        <f t="shared" si="35"/>
        <v>LM</v>
      </c>
      <c r="K201" s="9" t="str">
        <f t="shared" si="36"/>
        <v>LM</v>
      </c>
      <c r="L201" s="9" t="str">
        <f t="shared" si="37"/>
        <v>LM</v>
      </c>
      <c r="M201" s="9" t="str">
        <f t="shared" si="38"/>
        <v>LM</v>
      </c>
    </row>
    <row r="202" spans="1:13" x14ac:dyDescent="0.25">
      <c r="A202" s="2">
        <v>46.958512760103183</v>
      </c>
      <c r="B202" s="3">
        <v>0.24744779889013149</v>
      </c>
      <c r="C202" s="3">
        <v>0.24193277652993478</v>
      </c>
      <c r="D202" s="3">
        <v>0.48880741809448569</v>
      </c>
      <c r="E202" s="3">
        <v>0.36991011570043753</v>
      </c>
      <c r="F202" s="3">
        <v>0.20340401569930677</v>
      </c>
      <c r="G202" s="3">
        <v>0.44522323689620014</v>
      </c>
      <c r="I202" s="9" t="str">
        <f t="shared" si="34"/>
        <v>LL</v>
      </c>
      <c r="J202" s="9" t="str">
        <f t="shared" si="35"/>
        <v>LL</v>
      </c>
      <c r="K202" s="9" t="str">
        <f t="shared" si="36"/>
        <v>LL</v>
      </c>
      <c r="L202" s="9" t="str">
        <f t="shared" si="37"/>
        <v>LL</v>
      </c>
      <c r="M202" s="9" t="str">
        <f t="shared" si="38"/>
        <v>LL</v>
      </c>
    </row>
    <row r="203" spans="1:13" x14ac:dyDescent="0.25">
      <c r="A203" s="2">
        <v>57.070074248468075</v>
      </c>
      <c r="B203" s="3">
        <v>0.16851400901777877</v>
      </c>
      <c r="C203" s="3">
        <v>0.34162920576127814</v>
      </c>
      <c r="D203" s="3">
        <v>0.37264519012294617</v>
      </c>
      <c r="E203" s="3">
        <v>0.27477553864481874</v>
      </c>
      <c r="F203" s="3">
        <v>0.27153664853959614</v>
      </c>
      <c r="G203" s="3">
        <v>0.3776245848901093</v>
      </c>
      <c r="I203" s="9" t="str">
        <f t="shared" si="34"/>
        <v>LM</v>
      </c>
      <c r="J203" s="9" t="str">
        <f t="shared" si="35"/>
        <v>LL</v>
      </c>
      <c r="K203" s="9" t="str">
        <f t="shared" si="36"/>
        <v>LL</v>
      </c>
      <c r="L203" s="9" t="str">
        <f t="shared" si="37"/>
        <v>LL</v>
      </c>
      <c r="M203" s="9" t="str">
        <f t="shared" si="38"/>
        <v>LL</v>
      </c>
    </row>
    <row r="204" spans="1:13" x14ac:dyDescent="0.25">
      <c r="A204" s="2">
        <v>37.713129194931184</v>
      </c>
      <c r="B204" s="3">
        <v>3.8382782823282127E-2</v>
      </c>
      <c r="C204" s="3">
        <v>0.36534767144824126</v>
      </c>
      <c r="D204" s="3">
        <v>0.39673070478544137</v>
      </c>
      <c r="E204" s="3">
        <v>0.26208641991179354</v>
      </c>
      <c r="F204" s="3">
        <v>0.29458951596188654</v>
      </c>
      <c r="G204" s="3">
        <v>0.40819198996425266</v>
      </c>
      <c r="I204" s="9" t="str">
        <f t="shared" si="34"/>
        <v>LM</v>
      </c>
      <c r="J204" s="9" t="str">
        <f t="shared" si="35"/>
        <v>LL</v>
      </c>
      <c r="K204" s="9" t="str">
        <f t="shared" si="36"/>
        <v>LL</v>
      </c>
      <c r="L204" s="9" t="str">
        <f t="shared" si="37"/>
        <v>LL</v>
      </c>
      <c r="M204" s="9" t="str">
        <f t="shared" si="38"/>
        <v>LL</v>
      </c>
    </row>
    <row r="205" spans="1:13" x14ac:dyDescent="0.25">
      <c r="A205" s="2">
        <v>48.139912936638908</v>
      </c>
      <c r="B205" s="3">
        <v>3.8260976115106593E-2</v>
      </c>
      <c r="C205" s="3">
        <v>0.32012298829219282</v>
      </c>
      <c r="D205" s="3">
        <v>0.55835346578291789</v>
      </c>
      <c r="E205" s="3">
        <v>0.35339436329638563</v>
      </c>
      <c r="F205" s="3">
        <v>0.23748406253268037</v>
      </c>
      <c r="G205" s="3">
        <v>0.34944808321914922</v>
      </c>
      <c r="I205" s="9" t="str">
        <f t="shared" si="34"/>
        <v>LL</v>
      </c>
      <c r="J205" s="9" t="str">
        <f t="shared" si="35"/>
        <v>LM</v>
      </c>
      <c r="K205" s="9" t="str">
        <f t="shared" si="36"/>
        <v>LL</v>
      </c>
      <c r="L205" s="9" t="str">
        <f t="shared" si="37"/>
        <v>LL</v>
      </c>
      <c r="M205" s="9" t="str">
        <f t="shared" si="38"/>
        <v>LL</v>
      </c>
    </row>
    <row r="206" spans="1:13" x14ac:dyDescent="0.25">
      <c r="A206" s="2">
        <v>38.668340021018523</v>
      </c>
      <c r="B206" s="3">
        <v>0.13584801258751855</v>
      </c>
      <c r="C206" s="3">
        <v>0.40811901376784954</v>
      </c>
      <c r="D206" s="3">
        <v>0.49467555298285348</v>
      </c>
      <c r="E206" s="3">
        <v>0.48454213883240904</v>
      </c>
      <c r="F206" s="3">
        <v>0.44283713941280284</v>
      </c>
      <c r="G206" s="3">
        <v>0.67343877762353688</v>
      </c>
      <c r="I206" s="9" t="str">
        <f t="shared" si="34"/>
        <v>LM</v>
      </c>
      <c r="J206" s="9" t="str">
        <f t="shared" si="35"/>
        <v>LL</v>
      </c>
      <c r="K206" s="9" t="str">
        <f t="shared" si="36"/>
        <v>LM</v>
      </c>
      <c r="L206" s="9" t="str">
        <f t="shared" si="37"/>
        <v>LM</v>
      </c>
      <c r="M206" s="9" t="str">
        <f t="shared" si="38"/>
        <v>LM</v>
      </c>
    </row>
    <row r="207" spans="1:13" x14ac:dyDescent="0.25">
      <c r="A207" s="2">
        <v>42.237241219719635</v>
      </c>
      <c r="B207" s="3">
        <v>4.2759450725283123E-2</v>
      </c>
      <c r="C207" s="3">
        <v>0.21278019962934397</v>
      </c>
      <c r="D207" s="3">
        <v>0.41075144712980205</v>
      </c>
      <c r="E207" s="3">
        <v>0.32633749631596254</v>
      </c>
      <c r="F207" s="3">
        <v>0.24068253310224735</v>
      </c>
      <c r="G207" s="3">
        <v>0.4621902430859775</v>
      </c>
      <c r="I207" s="9" t="str">
        <f t="shared" si="34"/>
        <v>LL</v>
      </c>
      <c r="J207" s="9" t="str">
        <f t="shared" si="35"/>
        <v>LL</v>
      </c>
      <c r="K207" s="9" t="str">
        <f t="shared" si="36"/>
        <v>LL</v>
      </c>
      <c r="L207" s="9" t="str">
        <f t="shared" si="37"/>
        <v>LL</v>
      </c>
      <c r="M207" s="9" t="str">
        <f t="shared" si="38"/>
        <v>LL</v>
      </c>
    </row>
    <row r="208" spans="1:13" x14ac:dyDescent="0.25">
      <c r="A208" s="2">
        <v>39.390457068187068</v>
      </c>
      <c r="B208" s="3">
        <v>2.8279645278330899E-2</v>
      </c>
      <c r="C208" s="3">
        <v>0.29780491061699232</v>
      </c>
      <c r="D208" s="3">
        <v>0.40796148223132539</v>
      </c>
      <c r="E208" s="3">
        <v>0.40980626358952871</v>
      </c>
      <c r="F208" s="3">
        <v>0.32287581258814629</v>
      </c>
      <c r="G208" s="3">
        <v>0.50026035827608639</v>
      </c>
      <c r="I208" s="9" t="str">
        <f t="shared" si="34"/>
        <v>LL</v>
      </c>
      <c r="J208" s="9" t="str">
        <f t="shared" si="35"/>
        <v>LL</v>
      </c>
      <c r="K208" s="9" t="str">
        <f t="shared" si="36"/>
        <v>LM</v>
      </c>
      <c r="L208" s="9" t="str">
        <f t="shared" si="37"/>
        <v>LL</v>
      </c>
      <c r="M208" s="9" t="str">
        <f t="shared" si="38"/>
        <v>LL</v>
      </c>
    </row>
    <row r="209" spans="1:13" x14ac:dyDescent="0.25">
      <c r="A209" s="2">
        <v>52.688278644985992</v>
      </c>
      <c r="B209" s="3">
        <v>1.5937557619447509E-2</v>
      </c>
      <c r="C209" s="3">
        <v>0.43611794678885685</v>
      </c>
      <c r="D209" s="3">
        <v>0.76503733550955433</v>
      </c>
      <c r="E209" s="3">
        <v>0.48791048232636475</v>
      </c>
      <c r="F209" s="3">
        <v>0.46131980114439458</v>
      </c>
      <c r="G209" s="3">
        <v>0.72683095461402725</v>
      </c>
      <c r="I209" s="9" t="str">
        <f t="shared" si="34"/>
        <v>LM</v>
      </c>
      <c r="J209" s="9" t="str">
        <f t="shared" si="35"/>
        <v>LH</v>
      </c>
      <c r="K209" s="9" t="str">
        <f t="shared" si="36"/>
        <v>LM</v>
      </c>
      <c r="L209" s="9" t="str">
        <f t="shared" si="37"/>
        <v>LM</v>
      </c>
      <c r="M209" s="9" t="str">
        <f t="shared" si="38"/>
        <v>LM</v>
      </c>
    </row>
    <row r="210" spans="1:13" x14ac:dyDescent="0.25">
      <c r="A210" s="2">
        <v>36.223784465960463</v>
      </c>
      <c r="B210" s="3">
        <v>8.1922184835276895E-3</v>
      </c>
      <c r="C210" s="3">
        <v>0.20878384112970702</v>
      </c>
      <c r="D210" s="3">
        <v>0.52180821594813265</v>
      </c>
      <c r="E210" s="3">
        <v>0.34833493166029839</v>
      </c>
      <c r="F210" s="3">
        <v>0.45355713313835566</v>
      </c>
      <c r="G210" s="3">
        <v>0.5488296740489329</v>
      </c>
      <c r="I210" s="9" t="str">
        <f t="shared" si="34"/>
        <v>LL</v>
      </c>
      <c r="J210" s="9" t="str">
        <f t="shared" si="35"/>
        <v>LM</v>
      </c>
      <c r="K210" s="9" t="str">
        <f t="shared" si="36"/>
        <v>LL</v>
      </c>
      <c r="L210" s="9" t="str">
        <f t="shared" si="37"/>
        <v>LM</v>
      </c>
      <c r="M210" s="9" t="str">
        <f t="shared" si="38"/>
        <v>LL</v>
      </c>
    </row>
    <row r="211" spans="1:13" x14ac:dyDescent="0.25">
      <c r="A211" s="2">
        <v>32.647217651667376</v>
      </c>
      <c r="B211" s="3">
        <v>1.659976674314111E-2</v>
      </c>
      <c r="C211" s="3">
        <v>0.3615186888552927</v>
      </c>
      <c r="D211" s="3">
        <v>0.53019049069106094</v>
      </c>
      <c r="E211" s="3">
        <v>0.39618235099794297</v>
      </c>
      <c r="F211" s="3">
        <v>0.57770775034358157</v>
      </c>
      <c r="G211" s="3">
        <v>0.91573697348388583</v>
      </c>
      <c r="I211" s="9" t="str">
        <f t="shared" si="34"/>
        <v>LM</v>
      </c>
      <c r="J211" s="9" t="str">
        <f t="shared" si="35"/>
        <v>LM</v>
      </c>
      <c r="K211" s="9" t="str">
        <f t="shared" si="36"/>
        <v>LL</v>
      </c>
      <c r="L211" s="9" t="str">
        <f t="shared" si="37"/>
        <v>LM</v>
      </c>
      <c r="M211" s="9" t="str">
        <f t="shared" si="38"/>
        <v>LH</v>
      </c>
    </row>
    <row r="212" spans="1:13" x14ac:dyDescent="0.25">
      <c r="A212" s="2">
        <v>41.367407567223893</v>
      </c>
      <c r="B212" s="3">
        <v>0.17976679172149265</v>
      </c>
      <c r="C212" s="3">
        <v>0.34571193755684759</v>
      </c>
      <c r="D212" s="3">
        <v>0.46886727639324222</v>
      </c>
      <c r="E212" s="3">
        <v>0.45962030226344475</v>
      </c>
      <c r="F212" s="3">
        <v>0.28421125532307784</v>
      </c>
      <c r="G212" s="3">
        <v>0.45164317118040948</v>
      </c>
      <c r="I212" s="9" t="str">
        <f t="shared" si="34"/>
        <v>LM</v>
      </c>
      <c r="J212" s="9" t="str">
        <f t="shared" si="35"/>
        <v>LL</v>
      </c>
      <c r="K212" s="9" t="str">
        <f t="shared" si="36"/>
        <v>LM</v>
      </c>
      <c r="L212" s="9" t="str">
        <f t="shared" si="37"/>
        <v>LL</v>
      </c>
      <c r="M212" s="9" t="str">
        <f t="shared" si="38"/>
        <v>LL</v>
      </c>
    </row>
    <row r="213" spans="1:13" x14ac:dyDescent="0.25">
      <c r="A213" s="2">
        <v>30.259488407132331</v>
      </c>
      <c r="B213" s="3">
        <v>1.5897558790836531E-2</v>
      </c>
      <c r="C213" s="3">
        <v>0.29351543800594593</v>
      </c>
      <c r="D213" s="3">
        <v>0.3692080994357847</v>
      </c>
      <c r="E213" s="3">
        <v>0.42688618219399499</v>
      </c>
      <c r="F213" s="3">
        <v>0.31672602033036928</v>
      </c>
      <c r="G213" s="3">
        <v>0.51569894206921441</v>
      </c>
      <c r="I213" s="9" t="str">
        <f t="shared" si="34"/>
        <v>LL</v>
      </c>
      <c r="J213" s="9" t="str">
        <f t="shared" si="35"/>
        <v>LL</v>
      </c>
      <c r="K213" s="9" t="str">
        <f t="shared" si="36"/>
        <v>LM</v>
      </c>
      <c r="L213" s="9" t="str">
        <f t="shared" si="37"/>
        <v>LL</v>
      </c>
      <c r="M213" s="9" t="str">
        <f t="shared" si="38"/>
        <v>LL</v>
      </c>
    </row>
    <row r="214" spans="1:13" x14ac:dyDescent="0.25">
      <c r="A214" s="2">
        <v>44.750052701652145</v>
      </c>
      <c r="B214" s="3">
        <v>9.7756148771028242E-2</v>
      </c>
      <c r="C214" s="3">
        <v>0.12590833658031286</v>
      </c>
      <c r="D214" s="3">
        <v>0.54401451483535823</v>
      </c>
      <c r="E214" s="3">
        <v>0.44866154601203645</v>
      </c>
      <c r="F214" s="3">
        <v>0.20303775782264341</v>
      </c>
      <c r="G214" s="3">
        <v>0.6173612274154392</v>
      </c>
      <c r="I214" s="9" t="str">
        <f t="shared" si="34"/>
        <v>LL</v>
      </c>
      <c r="J214" s="9" t="str">
        <f t="shared" si="35"/>
        <v>LM</v>
      </c>
      <c r="K214" s="9" t="str">
        <f t="shared" si="36"/>
        <v>LM</v>
      </c>
      <c r="L214" s="9" t="str">
        <f t="shared" si="37"/>
        <v>LL</v>
      </c>
      <c r="M214" s="9" t="str">
        <f t="shared" si="38"/>
        <v>LM</v>
      </c>
    </row>
    <row r="215" spans="1:13" x14ac:dyDescent="0.25">
      <c r="A215" s="2">
        <v>29.563435836136886</v>
      </c>
      <c r="B215" s="3">
        <v>1.4678745651950801E-2</v>
      </c>
      <c r="C215" s="3">
        <v>0.48139409811333056</v>
      </c>
      <c r="D215" s="3">
        <v>0.49104495161413375</v>
      </c>
      <c r="E215" s="3">
        <v>0.47666973739830026</v>
      </c>
      <c r="F215" s="3">
        <v>0.48044921992909495</v>
      </c>
      <c r="G215" s="3">
        <v>0.6548655759143116</v>
      </c>
      <c r="I215" s="9" t="str">
        <f t="shared" si="34"/>
        <v>LM</v>
      </c>
      <c r="J215" s="9" t="str">
        <f t="shared" si="35"/>
        <v>LL</v>
      </c>
      <c r="K215" s="9" t="str">
        <f t="shared" si="36"/>
        <v>LM</v>
      </c>
      <c r="L215" s="9" t="str">
        <f t="shared" si="37"/>
        <v>LM</v>
      </c>
      <c r="M215" s="9" t="str">
        <f t="shared" si="38"/>
        <v>LM</v>
      </c>
    </row>
    <row r="216" spans="1:13" x14ac:dyDescent="0.25">
      <c r="A216" s="2">
        <v>43.422898518661526</v>
      </c>
      <c r="B216" s="3">
        <v>0.2847215309852662</v>
      </c>
      <c r="C216" s="3">
        <v>0.39020368678757889</v>
      </c>
      <c r="D216" s="3">
        <v>0.47430545060078355</v>
      </c>
      <c r="E216" s="3">
        <v>0.37461516010998425</v>
      </c>
      <c r="F216" s="3">
        <v>0.41598134972215983</v>
      </c>
      <c r="G216" s="3">
        <v>0.61666964895848631</v>
      </c>
      <c r="I216" s="9" t="str">
        <f t="shared" si="34"/>
        <v>LM</v>
      </c>
      <c r="J216" s="9" t="str">
        <f t="shared" si="35"/>
        <v>LL</v>
      </c>
      <c r="K216" s="9" t="str">
        <f t="shared" si="36"/>
        <v>LL</v>
      </c>
      <c r="L216" s="9" t="str">
        <f t="shared" si="37"/>
        <v>LM</v>
      </c>
      <c r="M216" s="9" t="str">
        <f t="shared" si="38"/>
        <v>LM</v>
      </c>
    </row>
    <row r="217" spans="1:13" x14ac:dyDescent="0.25">
      <c r="A217" s="2">
        <v>46.477538413367391</v>
      </c>
      <c r="B217" s="3">
        <v>3.2099955548193317E-2</v>
      </c>
      <c r="C217" s="3">
        <v>0.27002428902292958</v>
      </c>
      <c r="D217" s="3">
        <v>0.49572716032528391</v>
      </c>
      <c r="E217" s="3">
        <v>0.33180634106127865</v>
      </c>
      <c r="F217" s="3">
        <v>0.23389623710213767</v>
      </c>
      <c r="G217" s="3">
        <v>0.38352361962856651</v>
      </c>
      <c r="I217" s="9" t="str">
        <f t="shared" si="34"/>
        <v>LL</v>
      </c>
      <c r="J217" s="9" t="str">
        <f t="shared" si="35"/>
        <v>LL</v>
      </c>
      <c r="K217" s="9" t="str">
        <f t="shared" si="36"/>
        <v>LL</v>
      </c>
      <c r="L217" s="9" t="str">
        <f t="shared" si="37"/>
        <v>LL</v>
      </c>
      <c r="M217" s="9" t="str">
        <f t="shared" si="38"/>
        <v>LL</v>
      </c>
    </row>
    <row r="218" spans="1:13" x14ac:dyDescent="0.25">
      <c r="A218" s="2">
        <v>47.13206568598924</v>
      </c>
      <c r="B218" s="3">
        <v>5.75077913565488E-2</v>
      </c>
      <c r="C218" s="3">
        <v>0.29070599211970183</v>
      </c>
      <c r="D218" s="3">
        <v>0.59205402246848848</v>
      </c>
      <c r="E218" s="3">
        <v>0.46542178799507344</v>
      </c>
      <c r="F218" s="3">
        <v>0.39400487140617518</v>
      </c>
      <c r="G218" s="3">
        <v>0.70471785387735331</v>
      </c>
      <c r="I218" s="9" t="str">
        <f t="shared" si="34"/>
        <v>LL</v>
      </c>
      <c r="J218" s="9" t="str">
        <f t="shared" si="35"/>
        <v>LM</v>
      </c>
      <c r="K218" s="9" t="str">
        <f t="shared" si="36"/>
        <v>LM</v>
      </c>
      <c r="L218" s="9" t="str">
        <f t="shared" si="37"/>
        <v>LM</v>
      </c>
      <c r="M218" s="9" t="str">
        <f t="shared" si="38"/>
        <v>LM</v>
      </c>
    </row>
    <row r="219" spans="1:13" x14ac:dyDescent="0.25">
      <c r="A219" s="2">
        <v>27.537260470257308</v>
      </c>
      <c r="B219" s="3">
        <v>2.0841788956883502E-3</v>
      </c>
      <c r="C219" s="3">
        <v>0.52224471496056735</v>
      </c>
      <c r="D219" s="3">
        <v>0.62701783137651446</v>
      </c>
      <c r="E219" s="3">
        <v>0.5137915877336241</v>
      </c>
      <c r="F219" s="3">
        <v>0.57924467887650399</v>
      </c>
      <c r="G219" s="3">
        <v>0.66279199778731102</v>
      </c>
      <c r="I219" s="9" t="str">
        <f t="shared" si="34"/>
        <v>LM</v>
      </c>
      <c r="J219" s="9" t="str">
        <f t="shared" si="35"/>
        <v>LM</v>
      </c>
      <c r="K219" s="9" t="str">
        <f t="shared" si="36"/>
        <v>LM</v>
      </c>
      <c r="L219" s="9" t="str">
        <f t="shared" si="37"/>
        <v>LM</v>
      </c>
      <c r="M219" s="9" t="str">
        <f t="shared" si="38"/>
        <v>LM</v>
      </c>
    </row>
    <row r="220" spans="1:13" x14ac:dyDescent="0.25">
      <c r="A220" s="2">
        <v>55.265160255186956</v>
      </c>
      <c r="B220" s="3">
        <v>0.11783448399614184</v>
      </c>
      <c r="C220" s="3">
        <v>0.66738895800462794</v>
      </c>
      <c r="D220" s="3">
        <v>0.71108526595264121</v>
      </c>
      <c r="E220" s="3">
        <v>0.59211588148908989</v>
      </c>
      <c r="F220" s="3">
        <v>0.44254108930592051</v>
      </c>
      <c r="G220" s="3">
        <v>0.62307599881459264</v>
      </c>
      <c r="I220" s="9" t="str">
        <f t="shared" si="34"/>
        <v>LH</v>
      </c>
      <c r="J220" s="9" t="str">
        <f t="shared" si="35"/>
        <v>LM</v>
      </c>
      <c r="K220" s="9" t="str">
        <f t="shared" si="36"/>
        <v>LM</v>
      </c>
      <c r="L220" s="9" t="str">
        <f t="shared" si="37"/>
        <v>LM</v>
      </c>
      <c r="M220" s="9" t="str">
        <f t="shared" si="38"/>
        <v>LM</v>
      </c>
    </row>
    <row r="221" spans="1:13" x14ac:dyDescent="0.25">
      <c r="A221" s="2">
        <v>48.084605975746435</v>
      </c>
      <c r="B221" s="3">
        <v>0.22055367783750957</v>
      </c>
      <c r="C221" s="3">
        <v>0.28828302694930819</v>
      </c>
      <c r="D221" s="3">
        <v>0.37500303233686438</v>
      </c>
      <c r="E221" s="3">
        <v>0.3379881457990101</v>
      </c>
      <c r="F221" s="3">
        <v>0.14650553852372489</v>
      </c>
      <c r="G221" s="3">
        <v>0.41946939817023376</v>
      </c>
      <c r="I221" s="9" t="str">
        <f t="shared" si="34"/>
        <v>LL</v>
      </c>
      <c r="J221" s="9" t="str">
        <f t="shared" si="35"/>
        <v>LL</v>
      </c>
      <c r="K221" s="9" t="str">
        <f t="shared" si="36"/>
        <v>LL</v>
      </c>
      <c r="L221" s="9" t="str">
        <f t="shared" si="37"/>
        <v>LL</v>
      </c>
      <c r="M221" s="9" t="str">
        <f t="shared" si="38"/>
        <v>LL</v>
      </c>
    </row>
    <row r="222" spans="1:13" x14ac:dyDescent="0.25">
      <c r="A222" s="2">
        <v>47.303561880317758</v>
      </c>
      <c r="B222" s="3">
        <v>2.1306643924977262E-2</v>
      </c>
      <c r="C222" s="3">
        <v>0.381941359942709</v>
      </c>
      <c r="D222" s="3">
        <v>0.33805424641324411</v>
      </c>
      <c r="E222" s="3">
        <v>0.38550019656598977</v>
      </c>
      <c r="F222" s="3">
        <v>0.4188821988583345</v>
      </c>
      <c r="G222" s="3">
        <v>0.55589660999248691</v>
      </c>
      <c r="I222" s="9" t="str">
        <f t="shared" si="34"/>
        <v>LM</v>
      </c>
      <c r="J222" s="9" t="str">
        <f t="shared" si="35"/>
        <v>LL</v>
      </c>
      <c r="K222" s="9" t="str">
        <f t="shared" si="36"/>
        <v>LL</v>
      </c>
      <c r="L222" s="9" t="str">
        <f t="shared" si="37"/>
        <v>LM</v>
      </c>
      <c r="M222" s="9" t="str">
        <f t="shared" si="38"/>
        <v>LM</v>
      </c>
    </row>
    <row r="223" spans="1:13" x14ac:dyDescent="0.25">
      <c r="A223" s="2">
        <v>45.046435358854907</v>
      </c>
      <c r="B223" s="3">
        <v>0.14457428086229976</v>
      </c>
      <c r="C223" s="3">
        <v>0.46135499419218756</v>
      </c>
      <c r="D223" s="3">
        <v>0.59665678932910315</v>
      </c>
      <c r="E223" s="3">
        <v>0.53576512524230502</v>
      </c>
      <c r="F223" s="3">
        <v>0.5981360743780324</v>
      </c>
      <c r="G223" s="3">
        <v>0.79967958256198934</v>
      </c>
      <c r="I223" s="9" t="str">
        <f t="shared" si="34"/>
        <v>LM</v>
      </c>
      <c r="J223" s="9" t="str">
        <f t="shared" si="35"/>
        <v>LM</v>
      </c>
      <c r="K223" s="9" t="str">
        <f t="shared" si="36"/>
        <v>LM</v>
      </c>
      <c r="L223" s="9" t="str">
        <f t="shared" si="37"/>
        <v>LM</v>
      </c>
      <c r="M223" s="9" t="str">
        <f t="shared" si="38"/>
        <v>LH</v>
      </c>
    </row>
    <row r="224" spans="1:13" x14ac:dyDescent="0.25">
      <c r="A224" s="2">
        <v>33.85970472977116</v>
      </c>
      <c r="B224" s="3">
        <v>0.1022047877814545</v>
      </c>
      <c r="C224" s="3">
        <v>0.46450178441123374</v>
      </c>
      <c r="D224" s="3">
        <v>0.55088853616502509</v>
      </c>
      <c r="E224" s="3">
        <v>0.57848054294441575</v>
      </c>
      <c r="F224" s="3">
        <v>0.5205067975039821</v>
      </c>
      <c r="G224" s="3">
        <v>0.582974854508163</v>
      </c>
      <c r="I224" s="9" t="str">
        <f t="shared" si="34"/>
        <v>LM</v>
      </c>
      <c r="J224" s="9" t="str">
        <f t="shared" si="35"/>
        <v>LM</v>
      </c>
      <c r="K224" s="9" t="str">
        <f t="shared" si="36"/>
        <v>LM</v>
      </c>
      <c r="L224" s="9" t="str">
        <f t="shared" si="37"/>
        <v>LM</v>
      </c>
      <c r="M224" s="9" t="str">
        <f t="shared" si="38"/>
        <v>LM</v>
      </c>
    </row>
    <row r="225" spans="1:13" x14ac:dyDescent="0.25">
      <c r="A225" s="2">
        <v>31.698737995353611</v>
      </c>
      <c r="B225" s="3">
        <v>0.21175532381609541</v>
      </c>
      <c r="C225" s="3">
        <v>0.35085992696588419</v>
      </c>
      <c r="D225" s="3">
        <v>0.36023514918098182</v>
      </c>
      <c r="E225" s="3">
        <v>0.35906823797218229</v>
      </c>
      <c r="F225" s="3">
        <v>0.44357855589825412</v>
      </c>
      <c r="G225" s="3">
        <v>0.54003606925361869</v>
      </c>
      <c r="I225" s="9" t="str">
        <f t="shared" si="34"/>
        <v>LM</v>
      </c>
      <c r="J225" s="9" t="str">
        <f t="shared" si="35"/>
        <v>LL</v>
      </c>
      <c r="K225" s="9" t="str">
        <f t="shared" si="36"/>
        <v>LL</v>
      </c>
      <c r="L225" s="9" t="str">
        <f t="shared" si="37"/>
        <v>LM</v>
      </c>
      <c r="M225" s="9" t="str">
        <f t="shared" si="38"/>
        <v>LL</v>
      </c>
    </row>
    <row r="226" spans="1:13" x14ac:dyDescent="0.25">
      <c r="A226" s="2">
        <v>43.947442982153603</v>
      </c>
      <c r="B226" s="3">
        <v>0.11208532607304458</v>
      </c>
      <c r="C226" s="3">
        <v>0.21796261344504356</v>
      </c>
      <c r="D226" s="3">
        <v>0.47111650639990449</v>
      </c>
      <c r="E226" s="3">
        <v>0.43160810665018545</v>
      </c>
      <c r="F226" s="3">
        <v>0.43612996257387221</v>
      </c>
      <c r="G226" s="3">
        <v>0.76056528794884892</v>
      </c>
      <c r="I226" s="9" t="str">
        <f t="shared" si="34"/>
        <v>LL</v>
      </c>
      <c r="J226" s="9" t="str">
        <f t="shared" si="35"/>
        <v>LL</v>
      </c>
      <c r="K226" s="9" t="str">
        <f t="shared" si="36"/>
        <v>LM</v>
      </c>
      <c r="L226" s="9" t="str">
        <f t="shared" si="37"/>
        <v>LM</v>
      </c>
      <c r="M226" s="9" t="str">
        <f t="shared" si="38"/>
        <v>LH</v>
      </c>
    </row>
    <row r="227" spans="1:13" x14ac:dyDescent="0.25">
      <c r="A227" s="2">
        <v>30.969597545258583</v>
      </c>
      <c r="B227" s="3">
        <v>8.4261455652790931E-2</v>
      </c>
      <c r="C227" s="3">
        <v>0.52912121833380066</v>
      </c>
      <c r="D227" s="3">
        <v>0.72093240973225248</v>
      </c>
      <c r="E227" s="3">
        <v>0.73523422946795991</v>
      </c>
      <c r="F227" s="3">
        <v>0.61202030368881144</v>
      </c>
      <c r="G227" s="3">
        <v>0.69416662138147323</v>
      </c>
      <c r="I227" s="9" t="str">
        <f t="shared" si="34"/>
        <v>LM</v>
      </c>
      <c r="J227" s="9" t="str">
        <f t="shared" si="35"/>
        <v>LM</v>
      </c>
      <c r="K227" s="9" t="str">
        <f t="shared" si="36"/>
        <v>LH</v>
      </c>
      <c r="L227" s="9" t="str">
        <f t="shared" si="37"/>
        <v>LM</v>
      </c>
      <c r="M227" s="9" t="str">
        <f t="shared" si="38"/>
        <v>LM</v>
      </c>
    </row>
    <row r="228" spans="1:13" x14ac:dyDescent="0.25">
      <c r="A228" s="2">
        <v>49.53834513312411</v>
      </c>
      <c r="B228" s="3">
        <v>8.2195401218348271E-2</v>
      </c>
      <c r="C228" s="3">
        <v>0.58128107855762257</v>
      </c>
      <c r="D228" s="3">
        <v>0.78461036699512277</v>
      </c>
      <c r="E228" s="3">
        <v>0.61770450826643519</v>
      </c>
      <c r="F228" s="3">
        <v>0.45268572180525357</v>
      </c>
      <c r="G228" s="3">
        <v>0.59794491381080639</v>
      </c>
      <c r="I228" s="9" t="str">
        <f t="shared" si="34"/>
        <v>LM</v>
      </c>
      <c r="J228" s="9" t="str">
        <f t="shared" si="35"/>
        <v>LH</v>
      </c>
      <c r="K228" s="9" t="str">
        <f t="shared" si="36"/>
        <v>LM</v>
      </c>
      <c r="L228" s="9" t="str">
        <f t="shared" si="37"/>
        <v>LM</v>
      </c>
      <c r="M228" s="9" t="str">
        <f t="shared" si="38"/>
        <v>LM</v>
      </c>
    </row>
    <row r="229" spans="1:13" x14ac:dyDescent="0.25">
      <c r="A229" s="2">
        <v>48.01351256512487</v>
      </c>
      <c r="B229" s="3">
        <v>0.19531538949880692</v>
      </c>
      <c r="C229" s="3">
        <v>0.26641810650218872</v>
      </c>
      <c r="D229" s="3">
        <v>0.71505105716279826</v>
      </c>
      <c r="E229" s="3">
        <v>0.56609012318587604</v>
      </c>
      <c r="F229" s="3">
        <v>0.42923773308517454</v>
      </c>
      <c r="G229" s="3">
        <v>0.53012007282364304</v>
      </c>
      <c r="I229" s="9" t="str">
        <f t="shared" si="34"/>
        <v>LL</v>
      </c>
      <c r="J229" s="9" t="str">
        <f t="shared" si="35"/>
        <v>LM</v>
      </c>
      <c r="K229" s="9" t="str">
        <f t="shared" si="36"/>
        <v>LM</v>
      </c>
      <c r="L229" s="9" t="str">
        <f t="shared" si="37"/>
        <v>LM</v>
      </c>
      <c r="M229" s="9" t="str">
        <f t="shared" si="38"/>
        <v>LL</v>
      </c>
    </row>
    <row r="230" spans="1:13" x14ac:dyDescent="0.25">
      <c r="A230" s="2">
        <v>44.606020283083289</v>
      </c>
      <c r="B230" s="3">
        <v>8.200679364560165E-2</v>
      </c>
      <c r="C230" s="3">
        <v>0.52141343360990089</v>
      </c>
      <c r="D230" s="3">
        <v>0.50155494572497561</v>
      </c>
      <c r="E230" s="3">
        <v>0.46677630740586146</v>
      </c>
      <c r="F230" s="3">
        <v>0.5424491329605472</v>
      </c>
      <c r="G230" s="3">
        <v>0.575658849981593</v>
      </c>
      <c r="I230" s="9" t="str">
        <f t="shared" si="34"/>
        <v>LM</v>
      </c>
      <c r="J230" s="9" t="str">
        <f t="shared" si="35"/>
        <v>LL</v>
      </c>
      <c r="K230" s="9" t="str">
        <f t="shared" si="36"/>
        <v>LM</v>
      </c>
      <c r="L230" s="9" t="str">
        <f t="shared" si="37"/>
        <v>LM</v>
      </c>
      <c r="M230" s="9" t="str">
        <f t="shared" si="38"/>
        <v>LM</v>
      </c>
    </row>
    <row r="231" spans="1:13" x14ac:dyDescent="0.25">
      <c r="A231" s="2">
        <v>44.946694236781177</v>
      </c>
      <c r="B231" s="3">
        <v>8.2861799103164397E-3</v>
      </c>
      <c r="C231" s="3">
        <v>0.42996865327617984</v>
      </c>
      <c r="D231" s="3">
        <v>0.45155119459549736</v>
      </c>
      <c r="E231" s="3">
        <v>0.43785073968546717</v>
      </c>
      <c r="F231" s="3">
        <v>0.47757405822016336</v>
      </c>
      <c r="G231" s="3">
        <v>0.58252180357264216</v>
      </c>
      <c r="I231" s="9" t="str">
        <f t="shared" si="34"/>
        <v>LM</v>
      </c>
      <c r="J231" s="9" t="str">
        <f t="shared" si="35"/>
        <v>LL</v>
      </c>
      <c r="K231" s="9" t="str">
        <f t="shared" si="36"/>
        <v>LM</v>
      </c>
      <c r="L231" s="9" t="str">
        <f t="shared" si="37"/>
        <v>LM</v>
      </c>
      <c r="M231" s="9" t="str">
        <f t="shared" si="38"/>
        <v>LM</v>
      </c>
    </row>
    <row r="232" spans="1:13" x14ac:dyDescent="0.25">
      <c r="A232" s="2">
        <v>50.866312316674652</v>
      </c>
      <c r="B232" s="3">
        <v>1.8592182353408759E-2</v>
      </c>
      <c r="C232" s="3">
        <v>0.21967132078870813</v>
      </c>
      <c r="D232" s="3">
        <v>0.39713711007164365</v>
      </c>
      <c r="E232" s="3">
        <v>0.19814006597004347</v>
      </c>
      <c r="F232" s="3">
        <v>2.4782404897465301E-2</v>
      </c>
      <c r="G232" s="3">
        <v>0.22536115565847759</v>
      </c>
      <c r="I232" s="9" t="str">
        <f t="shared" si="34"/>
        <v>LL</v>
      </c>
      <c r="J232" s="9" t="str">
        <f t="shared" si="35"/>
        <v>LL</v>
      </c>
      <c r="K232" s="9" t="str">
        <f t="shared" si="36"/>
        <v>LL</v>
      </c>
      <c r="L232" s="9" t="str">
        <f t="shared" si="37"/>
        <v>LL</v>
      </c>
      <c r="M232" s="9" t="str">
        <f t="shared" si="38"/>
        <v>LL</v>
      </c>
    </row>
    <row r="233" spans="1:13" x14ac:dyDescent="0.25">
      <c r="A233" s="2">
        <v>45.660469134852576</v>
      </c>
      <c r="B233" s="3">
        <v>6.7479512343587233E-2</v>
      </c>
      <c r="C233" s="3">
        <v>0.41573707799305215</v>
      </c>
      <c r="D233" s="3">
        <v>0.6047140826405133</v>
      </c>
      <c r="E233" s="3">
        <v>0.60385307479308148</v>
      </c>
      <c r="F233" s="3">
        <v>0.45730179450744668</v>
      </c>
      <c r="G233" s="3">
        <v>0.70309334051117112</v>
      </c>
      <c r="I233" s="9" t="str">
        <f t="shared" si="34"/>
        <v>LM</v>
      </c>
      <c r="J233" s="9" t="str">
        <f t="shared" si="35"/>
        <v>LM</v>
      </c>
      <c r="K233" s="9" t="str">
        <f t="shared" si="36"/>
        <v>LM</v>
      </c>
      <c r="L233" s="9" t="str">
        <f t="shared" si="37"/>
        <v>LM</v>
      </c>
      <c r="M233" s="9" t="str">
        <f t="shared" si="38"/>
        <v>LM</v>
      </c>
    </row>
    <row r="234" spans="1:13" x14ac:dyDescent="0.25">
      <c r="A234" s="2">
        <v>34.268049724635894</v>
      </c>
      <c r="B234" s="3">
        <v>0.19348384908457139</v>
      </c>
      <c r="C234" s="3">
        <v>0.40932983713767385</v>
      </c>
      <c r="D234" s="3">
        <v>0.93881036113156091</v>
      </c>
      <c r="E234" s="3">
        <v>0.61480013420822066</v>
      </c>
      <c r="F234" s="3">
        <v>0.49493075095119743</v>
      </c>
      <c r="G234" s="3">
        <v>0.72411466604535668</v>
      </c>
      <c r="I234" s="9" t="str">
        <f t="shared" si="34"/>
        <v>LM</v>
      </c>
      <c r="J234" s="9" t="str">
        <f t="shared" si="35"/>
        <v>LH</v>
      </c>
      <c r="K234" s="9" t="str">
        <f t="shared" si="36"/>
        <v>LM</v>
      </c>
      <c r="L234" s="9" t="str">
        <f t="shared" si="37"/>
        <v>LM</v>
      </c>
      <c r="M234" s="9" t="str">
        <f t="shared" si="38"/>
        <v>LM</v>
      </c>
    </row>
    <row r="235" spans="1:13" x14ac:dyDescent="0.25">
      <c r="A235" s="2">
        <v>51.922624590823631</v>
      </c>
      <c r="B235" s="3">
        <v>0.17521064941067205</v>
      </c>
      <c r="C235" s="3">
        <v>0.23788293993098428</v>
      </c>
      <c r="D235" s="3">
        <v>0.40573811420408745</v>
      </c>
      <c r="E235" s="3">
        <v>0.40362792647738555</v>
      </c>
      <c r="F235" s="3">
        <v>0.40138906358402376</v>
      </c>
      <c r="G235" s="3">
        <v>0.64914929186986703</v>
      </c>
      <c r="I235" s="9" t="str">
        <f t="shared" si="34"/>
        <v>LL</v>
      </c>
      <c r="J235" s="9" t="str">
        <f t="shared" si="35"/>
        <v>LL</v>
      </c>
      <c r="K235" s="9" t="str">
        <f t="shared" si="36"/>
        <v>LM</v>
      </c>
      <c r="L235" s="9" t="str">
        <f t="shared" si="37"/>
        <v>LM</v>
      </c>
      <c r="M235" s="9" t="str">
        <f t="shared" si="38"/>
        <v>LM</v>
      </c>
    </row>
    <row r="236" spans="1:13" x14ac:dyDescent="0.25">
      <c r="A236" s="2">
        <v>32.94705121406259</v>
      </c>
      <c r="B236" s="3">
        <v>0.10555154252827285</v>
      </c>
      <c r="C236" s="3">
        <v>0.47562420789273896</v>
      </c>
      <c r="D236" s="3">
        <v>0.51264129288945104</v>
      </c>
      <c r="E236" s="3">
        <v>0.47503723170264955</v>
      </c>
      <c r="F236" s="3">
        <v>0.48778849573356242</v>
      </c>
      <c r="G236" s="3">
        <v>0.70832395811853699</v>
      </c>
      <c r="I236" s="9" t="str">
        <f t="shared" si="34"/>
        <v>LM</v>
      </c>
      <c r="J236" s="9" t="str">
        <f t="shared" si="35"/>
        <v>LM</v>
      </c>
      <c r="K236" s="9" t="str">
        <f t="shared" si="36"/>
        <v>LM</v>
      </c>
      <c r="L236" s="9" t="str">
        <f t="shared" si="37"/>
        <v>LM</v>
      </c>
      <c r="M236" s="9" t="str">
        <f t="shared" si="38"/>
        <v>LM</v>
      </c>
    </row>
    <row r="237" spans="1:13" x14ac:dyDescent="0.25">
      <c r="A237" s="2">
        <v>30.209554858195492</v>
      </c>
      <c r="B237" s="3">
        <v>0.28176906340158692</v>
      </c>
      <c r="C237" s="3">
        <v>0.29199052230402955</v>
      </c>
      <c r="D237" s="3">
        <v>0.63093398904761666</v>
      </c>
      <c r="E237" s="3">
        <v>0.63125272165637158</v>
      </c>
      <c r="F237" s="3">
        <v>0.70327836065860239</v>
      </c>
      <c r="G237" s="3">
        <v>0.8471645938557093</v>
      </c>
      <c r="I237" s="9" t="str">
        <f t="shared" si="34"/>
        <v>LL</v>
      </c>
      <c r="J237" s="9" t="str">
        <f t="shared" si="35"/>
        <v>LM</v>
      </c>
      <c r="K237" s="9" t="str">
        <f t="shared" si="36"/>
        <v>LM</v>
      </c>
      <c r="L237" s="9" t="str">
        <f t="shared" si="37"/>
        <v>LH</v>
      </c>
      <c r="M237" s="9" t="str">
        <f t="shared" si="38"/>
        <v>LH</v>
      </c>
    </row>
    <row r="238" spans="1:13" x14ac:dyDescent="0.25">
      <c r="A238" s="2">
        <v>43.928849760251317</v>
      </c>
      <c r="B238" s="3">
        <v>0.15623899538189046</v>
      </c>
      <c r="C238" s="3">
        <v>0.43815923830404235</v>
      </c>
      <c r="D238" s="3">
        <v>0.55302946214362836</v>
      </c>
      <c r="E238" s="3">
        <v>0.40866533424134471</v>
      </c>
      <c r="F238" s="3">
        <v>0.51989248727816995</v>
      </c>
      <c r="G238" s="3">
        <v>0.50081225912334493</v>
      </c>
      <c r="I238" s="9" t="str">
        <f t="shared" si="34"/>
        <v>LM</v>
      </c>
      <c r="J238" s="9" t="str">
        <f t="shared" si="35"/>
        <v>LM</v>
      </c>
      <c r="K238" s="9" t="str">
        <f t="shared" si="36"/>
        <v>LM</v>
      </c>
      <c r="L238" s="9" t="str">
        <f t="shared" si="37"/>
        <v>LM</v>
      </c>
      <c r="M238" s="9" t="str">
        <f t="shared" si="38"/>
        <v>LL</v>
      </c>
    </row>
    <row r="239" spans="1:13" x14ac:dyDescent="0.25">
      <c r="A239" s="2">
        <v>42.482245767335669</v>
      </c>
      <c r="B239" s="3">
        <v>0.14837034830186513</v>
      </c>
      <c r="C239" s="3">
        <v>0.40312562888120251</v>
      </c>
      <c r="D239" s="3">
        <v>0.3583555718535465</v>
      </c>
      <c r="E239" s="3">
        <v>0.5296868124829901</v>
      </c>
      <c r="F239" s="3">
        <v>0.24507425491760298</v>
      </c>
      <c r="G239" s="3">
        <v>0.45008438418049385</v>
      </c>
      <c r="I239" s="9" t="str">
        <f t="shared" si="34"/>
        <v>LM</v>
      </c>
      <c r="J239" s="9" t="str">
        <f t="shared" si="35"/>
        <v>LL</v>
      </c>
      <c r="K239" s="9" t="str">
        <f t="shared" si="36"/>
        <v>LM</v>
      </c>
      <c r="L239" s="9" t="str">
        <f t="shared" si="37"/>
        <v>LL</v>
      </c>
      <c r="M239" s="9" t="str">
        <f t="shared" si="38"/>
        <v>LL</v>
      </c>
    </row>
    <row r="240" spans="1:13" x14ac:dyDescent="0.25">
      <c r="A240" s="2">
        <v>36.169928193709218</v>
      </c>
      <c r="B240" s="3">
        <v>9.1017787731547395E-3</v>
      </c>
      <c r="C240" s="3">
        <v>0.37588989534909406</v>
      </c>
      <c r="D240" s="3">
        <v>0.44482333142240932</v>
      </c>
      <c r="E240" s="3">
        <v>0.34935778924877714</v>
      </c>
      <c r="F240" s="3">
        <v>0.29178507357859179</v>
      </c>
      <c r="G240" s="3">
        <v>0.31386412300332739</v>
      </c>
      <c r="I240" s="9" t="str">
        <f t="shared" si="34"/>
        <v>LM</v>
      </c>
      <c r="J240" s="9" t="str">
        <f t="shared" si="35"/>
        <v>LL</v>
      </c>
      <c r="K240" s="9" t="str">
        <f t="shared" si="36"/>
        <v>LL</v>
      </c>
      <c r="L240" s="9" t="str">
        <f t="shared" si="37"/>
        <v>LL</v>
      </c>
      <c r="M240" s="9" t="str">
        <f t="shared" si="38"/>
        <v>LL</v>
      </c>
    </row>
    <row r="241" spans="1:13" x14ac:dyDescent="0.25">
      <c r="A241" s="2">
        <v>45.880330190063319</v>
      </c>
      <c r="B241" s="3">
        <v>0.47150536908773855</v>
      </c>
      <c r="C241" s="3">
        <v>0.30761054301967466</v>
      </c>
      <c r="D241" s="3">
        <v>0.38544230761997311</v>
      </c>
      <c r="E241" s="3">
        <v>0.47367252702905244</v>
      </c>
      <c r="F241" s="3">
        <v>0.38151802718309935</v>
      </c>
      <c r="G241" s="3">
        <v>0.61391263393587836</v>
      </c>
      <c r="I241" s="9" t="str">
        <f t="shared" si="34"/>
        <v>ML</v>
      </c>
      <c r="J241" s="9" t="str">
        <f t="shared" si="35"/>
        <v>LL</v>
      </c>
      <c r="K241" s="9" t="str">
        <f t="shared" si="36"/>
        <v>MM</v>
      </c>
      <c r="L241" s="9" t="str">
        <f t="shared" si="37"/>
        <v>MM</v>
      </c>
      <c r="M241" s="9" t="str">
        <f t="shared" si="38"/>
        <v>LM</v>
      </c>
    </row>
    <row r="242" spans="1:13" x14ac:dyDescent="0.25">
      <c r="A242" s="2">
        <v>59.364393870873698</v>
      </c>
      <c r="B242" s="3">
        <v>0.33745495152026089</v>
      </c>
      <c r="C242" s="3">
        <v>0.3320552202821126</v>
      </c>
      <c r="D242" s="3">
        <v>0.44043989099327668</v>
      </c>
      <c r="E242" s="3">
        <v>0.34700610525658904</v>
      </c>
      <c r="F242" s="3">
        <v>0.25264102013566453</v>
      </c>
      <c r="G242" s="3">
        <v>0.58421227100438367</v>
      </c>
      <c r="I242" s="9" t="str">
        <f t="shared" si="34"/>
        <v>MM</v>
      </c>
      <c r="J242" s="9" t="str">
        <f t="shared" si="35"/>
        <v>LL</v>
      </c>
      <c r="K242" s="9" t="str">
        <f t="shared" si="36"/>
        <v>LL</v>
      </c>
      <c r="L242" s="9" t="str">
        <f t="shared" si="37"/>
        <v>ML</v>
      </c>
      <c r="M242" s="9" t="str">
        <f t="shared" si="38"/>
        <v>LM</v>
      </c>
    </row>
    <row r="243" spans="1:13" x14ac:dyDescent="0.25">
      <c r="A243" s="2">
        <v>43.20026773233738</v>
      </c>
      <c r="B243" s="3">
        <v>9.2272903649752366E-2</v>
      </c>
      <c r="C243" s="3">
        <v>0.28394026320361587</v>
      </c>
      <c r="D243" s="3">
        <v>0.62872522829695421</v>
      </c>
      <c r="E243" s="3">
        <v>0.29481078977691644</v>
      </c>
      <c r="F243" s="3">
        <v>0.20307698025801332</v>
      </c>
      <c r="G243" s="3">
        <v>0.47886119277321654</v>
      </c>
      <c r="I243" s="9" t="str">
        <f t="shared" si="34"/>
        <v>LL</v>
      </c>
      <c r="J243" s="9" t="str">
        <f t="shared" si="35"/>
        <v>LM</v>
      </c>
      <c r="K243" s="9" t="str">
        <f t="shared" si="36"/>
        <v>LL</v>
      </c>
      <c r="L243" s="9" t="str">
        <f t="shared" si="37"/>
        <v>LL</v>
      </c>
      <c r="M243" s="9" t="str">
        <f t="shared" si="38"/>
        <v>LL</v>
      </c>
    </row>
    <row r="244" spans="1:13" x14ac:dyDescent="0.25">
      <c r="A244" s="2">
        <v>42.587522936964305</v>
      </c>
      <c r="B244" s="3">
        <v>3.3697623740030873E-2</v>
      </c>
      <c r="C244" s="3">
        <v>0.18330900041577161</v>
      </c>
      <c r="D244" s="3">
        <v>0.42330247644396124</v>
      </c>
      <c r="E244" s="3">
        <v>0.29628012990098457</v>
      </c>
      <c r="F244" s="3">
        <v>0.16246420154628383</v>
      </c>
      <c r="G244" s="3">
        <v>0.39434919329099671</v>
      </c>
      <c r="I244" s="9" t="str">
        <f t="shared" si="34"/>
        <v>LL</v>
      </c>
      <c r="J244" s="9" t="str">
        <f t="shared" si="35"/>
        <v>LL</v>
      </c>
      <c r="K244" s="9" t="str">
        <f t="shared" si="36"/>
        <v>LL</v>
      </c>
      <c r="L244" s="9" t="str">
        <f t="shared" si="37"/>
        <v>LL</v>
      </c>
      <c r="M244" s="9" t="str">
        <f t="shared" si="38"/>
        <v>LL</v>
      </c>
    </row>
    <row r="245" spans="1:13" x14ac:dyDescent="0.25">
      <c r="A245" s="2">
        <v>36.638818171456187</v>
      </c>
      <c r="B245" s="3">
        <v>0.18679808361169772</v>
      </c>
      <c r="C245" s="3">
        <v>0.40626689639074554</v>
      </c>
      <c r="D245" s="3">
        <v>0.3599144561693578</v>
      </c>
      <c r="E245" s="3">
        <v>0.35529654749212081</v>
      </c>
      <c r="F245" s="3">
        <v>0.3997015425064035</v>
      </c>
      <c r="G245" s="3">
        <v>0.59152695508205211</v>
      </c>
      <c r="I245" s="9" t="str">
        <f t="shared" si="34"/>
        <v>LM</v>
      </c>
      <c r="J245" s="9" t="str">
        <f t="shared" si="35"/>
        <v>LL</v>
      </c>
      <c r="K245" s="9" t="str">
        <f t="shared" si="36"/>
        <v>LL</v>
      </c>
      <c r="L245" s="9" t="str">
        <f t="shared" si="37"/>
        <v>LM</v>
      </c>
      <c r="M245" s="9" t="str">
        <f t="shared" si="38"/>
        <v>LM</v>
      </c>
    </row>
    <row r="246" spans="1:13" x14ac:dyDescent="0.25">
      <c r="A246" s="2">
        <v>28.988389630410367</v>
      </c>
      <c r="B246" s="3">
        <v>8.3073845283520402E-3</v>
      </c>
      <c r="C246" s="3">
        <v>0.26359582005338555</v>
      </c>
      <c r="D246" s="3">
        <v>0.33050956098677386</v>
      </c>
      <c r="E246" s="3">
        <v>0.23414738793019707</v>
      </c>
      <c r="F246" s="3">
        <v>0.25871509267956461</v>
      </c>
      <c r="G246" s="3">
        <v>0.49902525852396351</v>
      </c>
      <c r="I246" s="9" t="str">
        <f t="shared" si="34"/>
        <v>LL</v>
      </c>
      <c r="J246" s="9" t="str">
        <f t="shared" si="35"/>
        <v>LL</v>
      </c>
      <c r="K246" s="9" t="str">
        <f t="shared" si="36"/>
        <v>LL</v>
      </c>
      <c r="L246" s="9" t="str">
        <f t="shared" si="37"/>
        <v>LL</v>
      </c>
      <c r="M246" s="9" t="str">
        <f t="shared" si="38"/>
        <v>LL</v>
      </c>
    </row>
    <row r="247" spans="1:13" x14ac:dyDescent="0.25">
      <c r="A247" s="2">
        <v>45.205026456914602</v>
      </c>
      <c r="B247" s="3">
        <v>5.3174939297552438E-2</v>
      </c>
      <c r="C247" s="3">
        <v>8.8742164075639618E-2</v>
      </c>
      <c r="D247" s="3">
        <v>0.34427440093044337</v>
      </c>
      <c r="E247" s="3">
        <v>0.36235529467507399</v>
      </c>
      <c r="F247" s="3">
        <v>0.30190246110610519</v>
      </c>
      <c r="G247" s="3">
        <v>0.54318251350437907</v>
      </c>
      <c r="I247" s="9" t="str">
        <f t="shared" si="34"/>
        <v>LL</v>
      </c>
      <c r="J247" s="9" t="str">
        <f t="shared" si="35"/>
        <v>LL</v>
      </c>
      <c r="K247" s="9" t="str">
        <f t="shared" si="36"/>
        <v>LL</v>
      </c>
      <c r="L247" s="9" t="str">
        <f t="shared" si="37"/>
        <v>LL</v>
      </c>
      <c r="M247" s="9" t="str">
        <f t="shared" si="38"/>
        <v>LL</v>
      </c>
    </row>
    <row r="248" spans="1:13" x14ac:dyDescent="0.25">
      <c r="A248" s="2">
        <v>41.832743678344002</v>
      </c>
      <c r="B248" s="3">
        <v>8.2428560007050788E-2</v>
      </c>
      <c r="C248" s="3">
        <v>0.43404024231445537</v>
      </c>
      <c r="D248" s="3">
        <v>0.59614437365110662</v>
      </c>
      <c r="E248" s="3">
        <v>0.49289392215905681</v>
      </c>
      <c r="F248" s="3">
        <v>0.52759431346242291</v>
      </c>
      <c r="G248" s="3">
        <v>0.69643463583061038</v>
      </c>
      <c r="I248" s="9" t="str">
        <f t="shared" si="34"/>
        <v>LM</v>
      </c>
      <c r="J248" s="9" t="str">
        <f t="shared" si="35"/>
        <v>LM</v>
      </c>
      <c r="K248" s="9" t="str">
        <f t="shared" si="36"/>
        <v>LM</v>
      </c>
      <c r="L248" s="9" t="str">
        <f t="shared" si="37"/>
        <v>LM</v>
      </c>
      <c r="M248" s="9" t="str">
        <f t="shared" si="38"/>
        <v>LM</v>
      </c>
    </row>
    <row r="249" spans="1:13" x14ac:dyDescent="0.25">
      <c r="A249" s="2">
        <v>41.314231550768099</v>
      </c>
      <c r="B249" s="3">
        <v>2.4618325671426269E-2</v>
      </c>
      <c r="C249" s="3">
        <v>0.32752220856666797</v>
      </c>
      <c r="D249" s="3">
        <v>0.49013222981055077</v>
      </c>
      <c r="E249" s="3">
        <v>0.40907887963861145</v>
      </c>
      <c r="F249" s="3">
        <v>0.30774606884577327</v>
      </c>
      <c r="G249" s="3">
        <v>0.36130598961382293</v>
      </c>
      <c r="I249" s="9" t="str">
        <f t="shared" si="34"/>
        <v>LL</v>
      </c>
      <c r="J249" s="9" t="str">
        <f t="shared" si="35"/>
        <v>LL</v>
      </c>
      <c r="K249" s="9" t="str">
        <f t="shared" si="36"/>
        <v>LM</v>
      </c>
      <c r="L249" s="9" t="str">
        <f t="shared" si="37"/>
        <v>LL</v>
      </c>
      <c r="M249" s="9" t="str">
        <f t="shared" si="38"/>
        <v>LL</v>
      </c>
    </row>
    <row r="250" spans="1:13" x14ac:dyDescent="0.25">
      <c r="A250" s="2">
        <v>39.044499257628054</v>
      </c>
      <c r="B250" s="3">
        <v>8.951729066477758E-2</v>
      </c>
      <c r="C250" s="3">
        <v>0.24300125199140205</v>
      </c>
      <c r="D250" s="3">
        <v>0.5487924127035495</v>
      </c>
      <c r="E250" s="3">
        <v>0.55238194049546852</v>
      </c>
      <c r="F250" s="3">
        <v>0.39645379326036506</v>
      </c>
      <c r="G250" s="3">
        <v>0.71330441137241696</v>
      </c>
      <c r="I250" s="9" t="str">
        <f t="shared" si="34"/>
        <v>LL</v>
      </c>
      <c r="J250" s="9" t="str">
        <f t="shared" si="35"/>
        <v>LM</v>
      </c>
      <c r="K250" s="9" t="str">
        <f t="shared" si="36"/>
        <v>LM</v>
      </c>
      <c r="L250" s="9" t="str">
        <f t="shared" si="37"/>
        <v>LM</v>
      </c>
      <c r="M250" s="9" t="str">
        <f t="shared" si="38"/>
        <v>LM</v>
      </c>
    </row>
    <row r="251" spans="1:13" x14ac:dyDescent="0.25">
      <c r="A251" s="2">
        <v>39.507473350608159</v>
      </c>
      <c r="B251" s="3">
        <v>0.29717494536023437</v>
      </c>
      <c r="C251" s="3">
        <v>0.45790894955880418</v>
      </c>
      <c r="D251" s="3">
        <v>0.31660458147645154</v>
      </c>
      <c r="E251" s="3">
        <v>0.349876572282451</v>
      </c>
      <c r="F251" s="3">
        <v>0.27505385403308158</v>
      </c>
      <c r="G251" s="3">
        <v>0.41193035064935396</v>
      </c>
      <c r="I251" s="9" t="str">
        <f t="shared" si="34"/>
        <v>LM</v>
      </c>
      <c r="J251" s="9" t="str">
        <f t="shared" si="35"/>
        <v>LL</v>
      </c>
      <c r="K251" s="9" t="str">
        <f t="shared" si="36"/>
        <v>LL</v>
      </c>
      <c r="L251" s="9" t="str">
        <f t="shared" si="37"/>
        <v>LL</v>
      </c>
      <c r="M251" s="9" t="str">
        <f t="shared" si="38"/>
        <v>LL</v>
      </c>
    </row>
    <row r="252" spans="1:13" x14ac:dyDescent="0.25">
      <c r="A252" s="2">
        <v>45.108987900425909</v>
      </c>
      <c r="B252" s="3">
        <v>5.834801681240321E-2</v>
      </c>
      <c r="C252" s="3">
        <v>0.54916472389303628</v>
      </c>
      <c r="D252" s="3">
        <v>0.6715832003201252</v>
      </c>
      <c r="E252" s="3">
        <v>0.65011981359145532</v>
      </c>
      <c r="F252" s="3">
        <v>0.52828922659491362</v>
      </c>
      <c r="G252" s="3">
        <v>0.74410920865899677</v>
      </c>
      <c r="I252" s="9" t="str">
        <f t="shared" si="34"/>
        <v>LM</v>
      </c>
      <c r="J252" s="9" t="str">
        <f t="shared" si="35"/>
        <v>LM</v>
      </c>
      <c r="K252" s="9" t="str">
        <f t="shared" si="36"/>
        <v>LM</v>
      </c>
      <c r="L252" s="9" t="str">
        <f t="shared" si="37"/>
        <v>LM</v>
      </c>
      <c r="M252" s="9" t="str">
        <f t="shared" si="38"/>
        <v>LM</v>
      </c>
    </row>
    <row r="253" spans="1:13" x14ac:dyDescent="0.25">
      <c r="A253" s="2">
        <v>61.110329341215305</v>
      </c>
      <c r="B253" s="3">
        <v>8.9172476287210006E-2</v>
      </c>
      <c r="C253" s="3">
        <v>0.25664770784330931</v>
      </c>
      <c r="D253" s="3">
        <v>0.37320587836421015</v>
      </c>
      <c r="E253" s="3">
        <v>0.24701625709401573</v>
      </c>
      <c r="F253" s="3">
        <v>0.15746186853310709</v>
      </c>
      <c r="G253" s="3">
        <v>0.38502987735322541</v>
      </c>
      <c r="I253" s="9" t="str">
        <f t="shared" si="34"/>
        <v>LL</v>
      </c>
      <c r="J253" s="9" t="str">
        <f t="shared" si="35"/>
        <v>LL</v>
      </c>
      <c r="K253" s="9" t="str">
        <f t="shared" si="36"/>
        <v>LL</v>
      </c>
      <c r="L253" s="9" t="str">
        <f t="shared" si="37"/>
        <v>LL</v>
      </c>
      <c r="M253" s="9" t="str">
        <f t="shared" si="38"/>
        <v>LL</v>
      </c>
    </row>
    <row r="254" spans="1:13" x14ac:dyDescent="0.25">
      <c r="A254" s="2">
        <v>35.03535652770897</v>
      </c>
      <c r="B254" s="3">
        <v>5.571487974520508E-2</v>
      </c>
      <c r="C254" s="3">
        <v>0.2526908698684201</v>
      </c>
      <c r="D254" s="3">
        <v>0.56998778977129827</v>
      </c>
      <c r="E254" s="3">
        <v>0.46066314864978564</v>
      </c>
      <c r="F254" s="3">
        <v>0.39485557670343291</v>
      </c>
      <c r="G254" s="3">
        <v>0.61835460974245238</v>
      </c>
      <c r="I254" s="9" t="str">
        <f t="shared" si="34"/>
        <v>LL</v>
      </c>
      <c r="J254" s="9" t="str">
        <f t="shared" si="35"/>
        <v>LM</v>
      </c>
      <c r="K254" s="9" t="str">
        <f t="shared" si="36"/>
        <v>LM</v>
      </c>
      <c r="L254" s="9" t="str">
        <f t="shared" si="37"/>
        <v>LM</v>
      </c>
      <c r="M254" s="9" t="str">
        <f t="shared" si="38"/>
        <v>LM</v>
      </c>
    </row>
    <row r="255" spans="1:13" x14ac:dyDescent="0.25">
      <c r="A255" s="2">
        <v>45.857121720690223</v>
      </c>
      <c r="B255" s="3">
        <v>0.13719580030616982</v>
      </c>
      <c r="C255" s="3">
        <v>0.37802554125884902</v>
      </c>
      <c r="D255" s="3">
        <v>0.66289284415184491</v>
      </c>
      <c r="E255" s="3">
        <v>0.5311562385592663</v>
      </c>
      <c r="F255" s="3">
        <v>0.48618816459888214</v>
      </c>
      <c r="G255" s="3">
        <v>0.73131326137313524</v>
      </c>
      <c r="I255" s="9" t="str">
        <f t="shared" si="34"/>
        <v>LM</v>
      </c>
      <c r="J255" s="9" t="str">
        <f t="shared" si="35"/>
        <v>LM</v>
      </c>
      <c r="K255" s="9" t="str">
        <f t="shared" si="36"/>
        <v>LM</v>
      </c>
      <c r="L255" s="9" t="str">
        <f t="shared" si="37"/>
        <v>LM</v>
      </c>
      <c r="M255" s="9" t="str">
        <f t="shared" si="38"/>
        <v>LM</v>
      </c>
    </row>
    <row r="256" spans="1:13" x14ac:dyDescent="0.25">
      <c r="A256" s="2">
        <v>48.924119512629105</v>
      </c>
      <c r="B256" s="3">
        <v>8.7734401352568495E-3</v>
      </c>
      <c r="C256" s="3">
        <v>0.38524593017464681</v>
      </c>
      <c r="D256" s="3">
        <v>0.57695622204268004</v>
      </c>
      <c r="E256" s="3">
        <v>0.42014272452697077</v>
      </c>
      <c r="F256" s="3">
        <v>0.30049344722929117</v>
      </c>
      <c r="G256" s="3">
        <v>0.59050819597168347</v>
      </c>
      <c r="I256" s="9" t="str">
        <f t="shared" si="34"/>
        <v>LM</v>
      </c>
      <c r="J256" s="9" t="str">
        <f t="shared" si="35"/>
        <v>LM</v>
      </c>
      <c r="K256" s="9" t="str">
        <f t="shared" si="36"/>
        <v>LM</v>
      </c>
      <c r="L256" s="9" t="str">
        <f t="shared" si="37"/>
        <v>LL</v>
      </c>
      <c r="M256" s="9" t="str">
        <f t="shared" si="38"/>
        <v>LM</v>
      </c>
    </row>
    <row r="257" spans="1:13" x14ac:dyDescent="0.25">
      <c r="A257" s="2">
        <v>47.910471119490801</v>
      </c>
      <c r="B257" s="3">
        <v>4.4156212145160002E-4</v>
      </c>
      <c r="C257" s="3">
        <v>0.31311656840692054</v>
      </c>
      <c r="D257" s="3">
        <v>0.3275062241920873</v>
      </c>
      <c r="E257" s="3">
        <v>0.41938391649894607</v>
      </c>
      <c r="F257" s="3">
        <v>0.32374102592865844</v>
      </c>
      <c r="G257" s="3">
        <v>0.55599565191485889</v>
      </c>
      <c r="I257" s="9" t="str">
        <f t="shared" si="34"/>
        <v>LL</v>
      </c>
      <c r="J257" s="9" t="str">
        <f t="shared" si="35"/>
        <v>LL</v>
      </c>
      <c r="K257" s="9" t="str">
        <f t="shared" si="36"/>
        <v>LM</v>
      </c>
      <c r="L257" s="9" t="str">
        <f t="shared" si="37"/>
        <v>LL</v>
      </c>
      <c r="M257" s="9" t="str">
        <f t="shared" si="38"/>
        <v>LM</v>
      </c>
    </row>
    <row r="258" spans="1:13" x14ac:dyDescent="0.25">
      <c r="A258" s="2">
        <v>28.560548211983573</v>
      </c>
      <c r="B258" s="3">
        <v>0.37589291271752706</v>
      </c>
      <c r="C258" s="3">
        <v>0.66598239378153512</v>
      </c>
      <c r="D258" s="3">
        <v>0.76702296165184225</v>
      </c>
      <c r="E258" s="3">
        <v>0.53354989876640235</v>
      </c>
      <c r="F258" s="3">
        <v>0.54797283002221209</v>
      </c>
      <c r="G258" s="3">
        <v>0.70356747386275131</v>
      </c>
      <c r="I258" s="9" t="str">
        <f t="shared" si="34"/>
        <v>MH</v>
      </c>
      <c r="J258" s="9" t="str">
        <f t="shared" si="35"/>
        <v>LH</v>
      </c>
      <c r="K258" s="9" t="str">
        <f t="shared" si="36"/>
        <v>LM</v>
      </c>
      <c r="L258" s="9" t="str">
        <f t="shared" si="37"/>
        <v>MM</v>
      </c>
      <c r="M258" s="9" t="str">
        <f t="shared" si="38"/>
        <v>LM</v>
      </c>
    </row>
    <row r="259" spans="1:13" x14ac:dyDescent="0.25">
      <c r="A259" s="2">
        <v>49.566145827266915</v>
      </c>
      <c r="B259" s="3">
        <v>0.19622990954322692</v>
      </c>
      <c r="C259" s="3">
        <v>0.26886581376738078</v>
      </c>
      <c r="D259" s="3">
        <v>0.47987397233267559</v>
      </c>
      <c r="E259" s="3">
        <v>0.43416149165408746</v>
      </c>
      <c r="F259" s="3">
        <v>0.51123957929392727</v>
      </c>
      <c r="G259" s="3">
        <v>0.71224926844524872</v>
      </c>
      <c r="I259" s="9" t="str">
        <f t="shared" ref="I259:I322" si="39">IF(B259&lt;=0.33,IF(C259&lt;=0.33,"LL",IF(C259&lt;=0.66,"LM","LH")),IF(B259&lt;=0.66,IF(C259&lt;=0.33,"ML",IF(C259&lt;=0.66,"MM","MH")),IF(B259&lt;=1,IF(C259&lt;=0.33,"HL",IF(C259&lt;=0.66,"HM","HH")))))</f>
        <v>LL</v>
      </c>
      <c r="J259" s="9" t="str">
        <f t="shared" ref="J259:J322" si="40">IF(B259&lt;=0.51,IF(D259&lt;=0.51,"LL",IF(D259&lt;=0.76,"LM","LH")),IF(B259&lt;=0.76,IF(D259&lt;=0.51,"ML",IF(D259&lt;=0.76,"MM","MH")),IF(B259&lt;=1,IF(D259&lt;=0.51,"HL",IF(D259&lt;=0.76,"HM","HH")))))</f>
        <v>LL</v>
      </c>
      <c r="K259" s="9" t="str">
        <f t="shared" ref="K259:K322" si="41">IF(B259&lt;=0.4,IF(E259&lt;=0.4,"LL",IF(E259&lt;=0.7,"LM","LH")),IF(B259&lt;=0.7,IF(E259&lt;=0.4,"ML",IF(E259&lt;=0.7,"MM","MH")),IF(B259&lt;=1,IF(E259&lt;=0.4,"HL",IF(E259&lt;=0.7,"HM","HH")))))</f>
        <v>LM</v>
      </c>
      <c r="L259" s="9" t="str">
        <f t="shared" ref="L259:L322" si="42">IF(B259&lt;=0.33,IF(F259&lt;=0.33,"LL",IF(F259&lt;=0.66,"LM","LH")),IF(B259&lt;=0.66,IF(F259&lt;=0.33,"ML",IF(F259&lt;=0.66,"MM","MH")),IF(B259&lt;=1,IF(F259&lt;=0.33,"HL",IF(F259&lt;=0.66,"HM","HH")))))</f>
        <v>LM</v>
      </c>
      <c r="M259" s="9" t="str">
        <f t="shared" ref="M259:M322" si="43">IF(B259&lt;=0.55,IF(G259&lt;=0.55,"LL",IF(G259&lt;=0.76,"LM","LH")),IF(B259&lt;=0.76,IF(G259&lt;=0.55,"ML",IF(G259&lt;=0.76,"MM","MH")),IF(B259&lt;=1,IF(G259&lt;=0.55,"HL",IF(G259&lt;=0.76,"HM","HH")))))</f>
        <v>LM</v>
      </c>
    </row>
    <row r="260" spans="1:13" x14ac:dyDescent="0.25">
      <c r="A260" s="2">
        <v>52.991922471773073</v>
      </c>
      <c r="B260" s="3">
        <v>0.34818912237881655</v>
      </c>
      <c r="C260" s="3">
        <v>0.41480787299936084</v>
      </c>
      <c r="D260" s="3">
        <v>0.57232235062034487</v>
      </c>
      <c r="E260" s="3">
        <v>0.40773652126600601</v>
      </c>
      <c r="F260" s="3">
        <v>0.36959674693720185</v>
      </c>
      <c r="G260" s="3">
        <v>0.66309168736746726</v>
      </c>
      <c r="I260" s="9" t="str">
        <f t="shared" si="39"/>
        <v>MM</v>
      </c>
      <c r="J260" s="9" t="str">
        <f t="shared" si="40"/>
        <v>LM</v>
      </c>
      <c r="K260" s="9" t="str">
        <f t="shared" si="41"/>
        <v>LM</v>
      </c>
      <c r="L260" s="9" t="str">
        <f t="shared" si="42"/>
        <v>MM</v>
      </c>
      <c r="M260" s="9" t="str">
        <f t="shared" si="43"/>
        <v>LM</v>
      </c>
    </row>
    <row r="261" spans="1:13" x14ac:dyDescent="0.25">
      <c r="A261" s="2">
        <v>34.712832102138755</v>
      </c>
      <c r="B261" s="3">
        <v>5.4853251670152203E-2</v>
      </c>
      <c r="C261" s="3">
        <v>0.48404514883533412</v>
      </c>
      <c r="D261" s="3">
        <v>0.5020672182768684</v>
      </c>
      <c r="E261" s="3">
        <v>0.46319202992545289</v>
      </c>
      <c r="F261" s="3">
        <v>0.40467807897626257</v>
      </c>
      <c r="G261" s="3">
        <v>0.49686163203325978</v>
      </c>
      <c r="I261" s="9" t="str">
        <f t="shared" si="39"/>
        <v>LM</v>
      </c>
      <c r="J261" s="9" t="str">
        <f t="shared" si="40"/>
        <v>LL</v>
      </c>
      <c r="K261" s="9" t="str">
        <f t="shared" si="41"/>
        <v>LM</v>
      </c>
      <c r="L261" s="9" t="str">
        <f t="shared" si="42"/>
        <v>LM</v>
      </c>
      <c r="M261" s="9" t="str">
        <f t="shared" si="43"/>
        <v>LL</v>
      </c>
    </row>
    <row r="262" spans="1:13" x14ac:dyDescent="0.25">
      <c r="A262" s="2">
        <v>34.345748588239367</v>
      </c>
      <c r="B262" s="3">
        <v>8.6495167780090268E-2</v>
      </c>
      <c r="C262" s="3">
        <v>0.42450383031043826</v>
      </c>
      <c r="D262" s="3">
        <v>0.45349443610413415</v>
      </c>
      <c r="E262" s="3">
        <v>0.3108951407982502</v>
      </c>
      <c r="F262" s="3">
        <v>0.23698717454595389</v>
      </c>
      <c r="G262" s="3">
        <v>0.36910277257732149</v>
      </c>
      <c r="I262" s="9" t="str">
        <f t="shared" si="39"/>
        <v>LM</v>
      </c>
      <c r="J262" s="9" t="str">
        <f t="shared" si="40"/>
        <v>LL</v>
      </c>
      <c r="K262" s="9" t="str">
        <f t="shared" si="41"/>
        <v>LL</v>
      </c>
      <c r="L262" s="9" t="str">
        <f t="shared" si="42"/>
        <v>LL</v>
      </c>
      <c r="M262" s="9" t="str">
        <f t="shared" si="43"/>
        <v>LL</v>
      </c>
    </row>
    <row r="263" spans="1:13" x14ac:dyDescent="0.25">
      <c r="A263" s="2">
        <v>51.99205704069017</v>
      </c>
      <c r="B263" s="3">
        <v>3.1801326568412801E-2</v>
      </c>
      <c r="C263" s="3">
        <v>0.30427835259689884</v>
      </c>
      <c r="D263" s="3">
        <v>0.45204085499227631</v>
      </c>
      <c r="E263" s="3">
        <v>0.35409628119850411</v>
      </c>
      <c r="F263" s="3">
        <v>0.25876287360817163</v>
      </c>
      <c r="G263" s="3">
        <v>0.53531489777400099</v>
      </c>
      <c r="I263" s="9" t="str">
        <f t="shared" si="39"/>
        <v>LL</v>
      </c>
      <c r="J263" s="9" t="str">
        <f t="shared" si="40"/>
        <v>LL</v>
      </c>
      <c r="K263" s="9" t="str">
        <f t="shared" si="41"/>
        <v>LL</v>
      </c>
      <c r="L263" s="9" t="str">
        <f t="shared" si="42"/>
        <v>LL</v>
      </c>
      <c r="M263" s="9" t="str">
        <f t="shared" si="43"/>
        <v>LL</v>
      </c>
    </row>
    <row r="264" spans="1:13" x14ac:dyDescent="0.25">
      <c r="A264" s="2">
        <v>43.524190171583058</v>
      </c>
      <c r="B264" s="3">
        <v>9.8442999369424744E-2</v>
      </c>
      <c r="C264" s="3">
        <v>0.34614870299442685</v>
      </c>
      <c r="D264" s="3">
        <v>0.13728842353929882</v>
      </c>
      <c r="E264" s="3">
        <v>0.26302776399887629</v>
      </c>
      <c r="F264" s="3">
        <v>0.15617267207129662</v>
      </c>
      <c r="G264" s="3">
        <v>0.33390075503157668</v>
      </c>
      <c r="I264" s="9" t="str">
        <f t="shared" si="39"/>
        <v>LM</v>
      </c>
      <c r="J264" s="9" t="str">
        <f t="shared" si="40"/>
        <v>LL</v>
      </c>
      <c r="K264" s="9" t="str">
        <f t="shared" si="41"/>
        <v>LL</v>
      </c>
      <c r="L264" s="9" t="str">
        <f t="shared" si="42"/>
        <v>LL</v>
      </c>
      <c r="M264" s="9" t="str">
        <f t="shared" si="43"/>
        <v>LL</v>
      </c>
    </row>
    <row r="265" spans="1:13" x14ac:dyDescent="0.25">
      <c r="A265" s="2">
        <v>46.244630707598958</v>
      </c>
      <c r="B265" s="3">
        <v>0.13967532766151883</v>
      </c>
      <c r="C265" s="3">
        <v>0.54423869818020165</v>
      </c>
      <c r="D265" s="3">
        <v>0.79114392824632951</v>
      </c>
      <c r="E265" s="3">
        <v>0.54234719876540427</v>
      </c>
      <c r="F265" s="3">
        <v>0.43835136385627793</v>
      </c>
      <c r="G265" s="3">
        <v>0.64590002200764074</v>
      </c>
      <c r="I265" s="9" t="str">
        <f t="shared" si="39"/>
        <v>LM</v>
      </c>
      <c r="J265" s="9" t="str">
        <f t="shared" si="40"/>
        <v>LH</v>
      </c>
      <c r="K265" s="9" t="str">
        <f t="shared" si="41"/>
        <v>LM</v>
      </c>
      <c r="L265" s="9" t="str">
        <f t="shared" si="42"/>
        <v>LM</v>
      </c>
      <c r="M265" s="9" t="str">
        <f t="shared" si="43"/>
        <v>LM</v>
      </c>
    </row>
    <row r="266" spans="1:13" x14ac:dyDescent="0.25">
      <c r="A266" s="2">
        <v>45.63003082636078</v>
      </c>
      <c r="B266" s="3">
        <v>1.7119244008721168E-2</v>
      </c>
      <c r="C266" s="3">
        <v>0.5658871656770661</v>
      </c>
      <c r="D266" s="3">
        <v>0.77017413109180244</v>
      </c>
      <c r="E266" s="3">
        <v>0.6019665224136469</v>
      </c>
      <c r="F266" s="3">
        <v>0.49862445629436047</v>
      </c>
      <c r="G266" s="3">
        <v>0.7185705052679312</v>
      </c>
      <c r="I266" s="9" t="str">
        <f t="shared" si="39"/>
        <v>LM</v>
      </c>
      <c r="J266" s="9" t="str">
        <f t="shared" si="40"/>
        <v>LH</v>
      </c>
      <c r="K266" s="9" t="str">
        <f t="shared" si="41"/>
        <v>LM</v>
      </c>
      <c r="L266" s="9" t="str">
        <f t="shared" si="42"/>
        <v>LM</v>
      </c>
      <c r="M266" s="9" t="str">
        <f t="shared" si="43"/>
        <v>LM</v>
      </c>
    </row>
    <row r="267" spans="1:13" x14ac:dyDescent="0.25">
      <c r="A267" s="2">
        <v>52.769145316128515</v>
      </c>
      <c r="B267" s="3">
        <v>0.3257793699238104</v>
      </c>
      <c r="C267" s="3">
        <v>0.43992324544098216</v>
      </c>
      <c r="D267" s="3">
        <v>0.64103536695957608</v>
      </c>
      <c r="E267" s="3">
        <v>0.50160271462977024</v>
      </c>
      <c r="F267" s="3">
        <v>0.39142466544368792</v>
      </c>
      <c r="G267" s="3">
        <v>0.65456835070244646</v>
      </c>
      <c r="I267" s="9" t="str">
        <f t="shared" si="39"/>
        <v>LM</v>
      </c>
      <c r="J267" s="9" t="str">
        <f t="shared" si="40"/>
        <v>LM</v>
      </c>
      <c r="K267" s="9" t="str">
        <f t="shared" si="41"/>
        <v>LM</v>
      </c>
      <c r="L267" s="9" t="str">
        <f t="shared" si="42"/>
        <v>LM</v>
      </c>
      <c r="M267" s="9" t="str">
        <f t="shared" si="43"/>
        <v>LM</v>
      </c>
    </row>
    <row r="268" spans="1:13" x14ac:dyDescent="0.25">
      <c r="A268" s="2">
        <v>52.209761820438786</v>
      </c>
      <c r="B268" s="3">
        <v>6.0283909513674253E-2</v>
      </c>
      <c r="C268" s="3">
        <v>0.31689489206222077</v>
      </c>
      <c r="D268" s="3">
        <v>0.58255977319977603</v>
      </c>
      <c r="E268" s="3">
        <v>0.47306872714694659</v>
      </c>
      <c r="F268" s="3">
        <v>0.38185353333156241</v>
      </c>
      <c r="G268" s="3">
        <v>0.59753276909597575</v>
      </c>
      <c r="I268" s="9" t="str">
        <f t="shared" si="39"/>
        <v>LL</v>
      </c>
      <c r="J268" s="9" t="str">
        <f t="shared" si="40"/>
        <v>LM</v>
      </c>
      <c r="K268" s="9" t="str">
        <f t="shared" si="41"/>
        <v>LM</v>
      </c>
      <c r="L268" s="9" t="str">
        <f t="shared" si="42"/>
        <v>LM</v>
      </c>
      <c r="M268" s="9" t="str">
        <f t="shared" si="43"/>
        <v>LM</v>
      </c>
    </row>
    <row r="269" spans="1:13" x14ac:dyDescent="0.25">
      <c r="A269" s="2">
        <v>37.56060860169071</v>
      </c>
      <c r="B269" s="3">
        <v>5.5304443585344622E-2</v>
      </c>
      <c r="C269" s="3">
        <v>0.242761439011865</v>
      </c>
      <c r="D269" s="3">
        <v>0.38597419030194929</v>
      </c>
      <c r="E269" s="3">
        <v>0.38151425803409006</v>
      </c>
      <c r="F269" s="3">
        <v>0.32475740706844225</v>
      </c>
      <c r="G269" s="3">
        <v>0.55513090466773163</v>
      </c>
      <c r="I269" s="9" t="str">
        <f t="shared" si="39"/>
        <v>LL</v>
      </c>
      <c r="J269" s="9" t="str">
        <f t="shared" si="40"/>
        <v>LL</v>
      </c>
      <c r="K269" s="9" t="str">
        <f t="shared" si="41"/>
        <v>LL</v>
      </c>
      <c r="L269" s="9" t="str">
        <f t="shared" si="42"/>
        <v>LL</v>
      </c>
      <c r="M269" s="9" t="str">
        <f t="shared" si="43"/>
        <v>LM</v>
      </c>
    </row>
    <row r="270" spans="1:13" x14ac:dyDescent="0.25">
      <c r="A270" s="2">
        <v>41.923051952072811</v>
      </c>
      <c r="B270" s="3">
        <v>0.17359432641344119</v>
      </c>
      <c r="C270" s="3">
        <v>0.17871891726901837</v>
      </c>
      <c r="D270" s="3">
        <v>0.38615096414154398</v>
      </c>
      <c r="E270" s="3">
        <v>0.26513543392316569</v>
      </c>
      <c r="F270" s="3">
        <v>0.20990456779522521</v>
      </c>
      <c r="G270" s="3">
        <v>0.45301593606561613</v>
      </c>
      <c r="I270" s="9" t="str">
        <f t="shared" si="39"/>
        <v>LL</v>
      </c>
      <c r="J270" s="9" t="str">
        <f t="shared" si="40"/>
        <v>LL</v>
      </c>
      <c r="K270" s="9" t="str">
        <f t="shared" si="41"/>
        <v>LL</v>
      </c>
      <c r="L270" s="9" t="str">
        <f t="shared" si="42"/>
        <v>LL</v>
      </c>
      <c r="M270" s="9" t="str">
        <f t="shared" si="43"/>
        <v>LL</v>
      </c>
    </row>
    <row r="271" spans="1:13" x14ac:dyDescent="0.25">
      <c r="A271" s="2">
        <v>49.07126250803266</v>
      </c>
      <c r="B271" s="3">
        <v>9.1707704772335807E-2</v>
      </c>
      <c r="C271" s="3">
        <v>0.44317281086106358</v>
      </c>
      <c r="D271" s="3">
        <v>0.61136083162081967</v>
      </c>
      <c r="E271" s="3">
        <v>0.51583200318522571</v>
      </c>
      <c r="F271" s="3">
        <v>0.41643736606777026</v>
      </c>
      <c r="G271" s="3">
        <v>0.6456817787343947</v>
      </c>
      <c r="I271" s="9" t="str">
        <f t="shared" si="39"/>
        <v>LM</v>
      </c>
      <c r="J271" s="9" t="str">
        <f t="shared" si="40"/>
        <v>LM</v>
      </c>
      <c r="K271" s="9" t="str">
        <f t="shared" si="41"/>
        <v>LM</v>
      </c>
      <c r="L271" s="9" t="str">
        <f t="shared" si="42"/>
        <v>LM</v>
      </c>
      <c r="M271" s="9" t="str">
        <f t="shared" si="43"/>
        <v>LM</v>
      </c>
    </row>
    <row r="272" spans="1:13" x14ac:dyDescent="0.25">
      <c r="A272" s="2">
        <v>54.23554864878372</v>
      </c>
      <c r="B272" s="3">
        <v>0.16947502353327598</v>
      </c>
      <c r="C272" s="3">
        <v>0.30679313223890964</v>
      </c>
      <c r="D272" s="3">
        <v>0.70073366303273699</v>
      </c>
      <c r="E272" s="3">
        <v>0.37066059605983198</v>
      </c>
      <c r="F272" s="3">
        <v>0.24928889674014601</v>
      </c>
      <c r="G272" s="3">
        <v>0.4024389937407285</v>
      </c>
      <c r="I272" s="9" t="str">
        <f t="shared" si="39"/>
        <v>LL</v>
      </c>
      <c r="J272" s="9" t="str">
        <f t="shared" si="40"/>
        <v>LM</v>
      </c>
      <c r="K272" s="9" t="str">
        <f t="shared" si="41"/>
        <v>LL</v>
      </c>
      <c r="L272" s="9" t="str">
        <f t="shared" si="42"/>
        <v>LL</v>
      </c>
      <c r="M272" s="9" t="str">
        <f t="shared" si="43"/>
        <v>LL</v>
      </c>
    </row>
    <row r="273" spans="1:13" x14ac:dyDescent="0.25">
      <c r="A273" s="2">
        <v>46.707074665069975</v>
      </c>
      <c r="B273" s="3">
        <v>0.15497561567000295</v>
      </c>
      <c r="C273" s="3">
        <v>0.63379871094857421</v>
      </c>
      <c r="D273" s="3">
        <v>0.85379225896584365</v>
      </c>
      <c r="E273" s="3">
        <v>0.68501786844240997</v>
      </c>
      <c r="F273" s="3">
        <v>0.64020713693010745</v>
      </c>
      <c r="G273" s="3">
        <v>0.85877012630440519</v>
      </c>
      <c r="I273" s="9" t="str">
        <f t="shared" si="39"/>
        <v>LM</v>
      </c>
      <c r="J273" s="9" t="str">
        <f t="shared" si="40"/>
        <v>LH</v>
      </c>
      <c r="K273" s="9" t="str">
        <f t="shared" si="41"/>
        <v>LM</v>
      </c>
      <c r="L273" s="9" t="str">
        <f t="shared" si="42"/>
        <v>LM</v>
      </c>
      <c r="M273" s="9" t="str">
        <f t="shared" si="43"/>
        <v>LH</v>
      </c>
    </row>
    <row r="274" spans="1:13" x14ac:dyDescent="0.25">
      <c r="A274" s="2">
        <v>34.333727492848809</v>
      </c>
      <c r="B274" s="3">
        <v>0.17285696943535273</v>
      </c>
      <c r="C274" s="3">
        <v>0.49451054007419304</v>
      </c>
      <c r="D274" s="3">
        <v>0.61502893266977199</v>
      </c>
      <c r="E274" s="3">
        <v>0.60167483675918787</v>
      </c>
      <c r="F274" s="3">
        <v>0.56523878612462175</v>
      </c>
      <c r="G274" s="3">
        <v>0.75197968128854664</v>
      </c>
      <c r="I274" s="9" t="str">
        <f t="shared" si="39"/>
        <v>LM</v>
      </c>
      <c r="J274" s="9" t="str">
        <f t="shared" si="40"/>
        <v>LM</v>
      </c>
      <c r="K274" s="9" t="str">
        <f t="shared" si="41"/>
        <v>LM</v>
      </c>
      <c r="L274" s="9" t="str">
        <f t="shared" si="42"/>
        <v>LM</v>
      </c>
      <c r="M274" s="9" t="str">
        <f t="shared" si="43"/>
        <v>LM</v>
      </c>
    </row>
    <row r="275" spans="1:13" x14ac:dyDescent="0.25">
      <c r="A275" s="2">
        <v>40.719721508540651</v>
      </c>
      <c r="B275" s="3">
        <v>1.1165574791287609E-2</v>
      </c>
      <c r="C275" s="3">
        <v>0.43378716011377133</v>
      </c>
      <c r="D275" s="3">
        <v>0.79532736229766599</v>
      </c>
      <c r="E275" s="3">
        <v>0.66194076698519211</v>
      </c>
      <c r="F275" s="3">
        <v>0.59997842004062862</v>
      </c>
      <c r="G275" s="3">
        <v>0.80929699579217762</v>
      </c>
      <c r="I275" s="9" t="str">
        <f t="shared" si="39"/>
        <v>LM</v>
      </c>
      <c r="J275" s="9" t="str">
        <f t="shared" si="40"/>
        <v>LH</v>
      </c>
      <c r="K275" s="9" t="str">
        <f t="shared" si="41"/>
        <v>LM</v>
      </c>
      <c r="L275" s="9" t="str">
        <f t="shared" si="42"/>
        <v>LM</v>
      </c>
      <c r="M275" s="9" t="str">
        <f t="shared" si="43"/>
        <v>LH</v>
      </c>
    </row>
    <row r="276" spans="1:13" x14ac:dyDescent="0.25">
      <c r="A276" s="2">
        <v>28.011787667205631</v>
      </c>
      <c r="B276" s="3">
        <v>5.6899767374735052E-2</v>
      </c>
      <c r="C276" s="3">
        <v>0.33596774759566578</v>
      </c>
      <c r="D276" s="3">
        <v>0.4189482010552037</v>
      </c>
      <c r="E276" s="3">
        <v>0.50959411754698747</v>
      </c>
      <c r="F276" s="3">
        <v>0.35972714702558239</v>
      </c>
      <c r="G276" s="3">
        <v>0.37933733053880858</v>
      </c>
      <c r="I276" s="9" t="str">
        <f t="shared" si="39"/>
        <v>LM</v>
      </c>
      <c r="J276" s="9" t="str">
        <f t="shared" si="40"/>
        <v>LL</v>
      </c>
      <c r="K276" s="9" t="str">
        <f t="shared" si="41"/>
        <v>LM</v>
      </c>
      <c r="L276" s="9" t="str">
        <f t="shared" si="42"/>
        <v>LM</v>
      </c>
      <c r="M276" s="9" t="str">
        <f t="shared" si="43"/>
        <v>LL</v>
      </c>
    </row>
    <row r="277" spans="1:13" x14ac:dyDescent="0.25">
      <c r="A277" s="2">
        <v>43.2927140078177</v>
      </c>
      <c r="B277" s="3">
        <v>0.33954845464504652</v>
      </c>
      <c r="C277" s="3">
        <v>0.34377047630065771</v>
      </c>
      <c r="D277" s="3">
        <v>0.53113794098625133</v>
      </c>
      <c r="E277" s="3">
        <v>0.36763392171943859</v>
      </c>
      <c r="F277" s="3">
        <v>0.3610399443391572</v>
      </c>
      <c r="G277" s="3">
        <v>0.47145160541903242</v>
      </c>
      <c r="I277" s="9" t="str">
        <f t="shared" si="39"/>
        <v>MM</v>
      </c>
      <c r="J277" s="9" t="str">
        <f t="shared" si="40"/>
        <v>LM</v>
      </c>
      <c r="K277" s="9" t="str">
        <f t="shared" si="41"/>
        <v>LL</v>
      </c>
      <c r="L277" s="9" t="str">
        <f t="shared" si="42"/>
        <v>MM</v>
      </c>
      <c r="M277" s="9" t="str">
        <f t="shared" si="43"/>
        <v>LL</v>
      </c>
    </row>
    <row r="278" spans="1:13" x14ac:dyDescent="0.25">
      <c r="A278" s="2">
        <v>37.370452780030099</v>
      </c>
      <c r="B278" s="3">
        <v>8.47448024763095E-3</v>
      </c>
      <c r="C278" s="3">
        <v>0.41380274413164031</v>
      </c>
      <c r="D278" s="3">
        <v>0.69687627625215309</v>
      </c>
      <c r="E278" s="3">
        <v>0.64139903859333414</v>
      </c>
      <c r="F278" s="3">
        <v>0.62141607197236037</v>
      </c>
      <c r="G278" s="3">
        <v>0.90377807156222068</v>
      </c>
      <c r="I278" s="9" t="str">
        <f t="shared" si="39"/>
        <v>LM</v>
      </c>
      <c r="J278" s="9" t="str">
        <f t="shared" si="40"/>
        <v>LM</v>
      </c>
      <c r="K278" s="9" t="str">
        <f t="shared" si="41"/>
        <v>LM</v>
      </c>
      <c r="L278" s="9" t="str">
        <f t="shared" si="42"/>
        <v>LM</v>
      </c>
      <c r="M278" s="9" t="str">
        <f t="shared" si="43"/>
        <v>LH</v>
      </c>
    </row>
    <row r="279" spans="1:13" x14ac:dyDescent="0.25">
      <c r="A279" s="2">
        <v>50.464770972352895</v>
      </c>
      <c r="B279" s="3">
        <v>0.15070136762302519</v>
      </c>
      <c r="C279" s="3">
        <v>0.54845062226255126</v>
      </c>
      <c r="D279" s="3">
        <v>0.56385229406765636</v>
      </c>
      <c r="E279" s="3">
        <v>0.51956232180340578</v>
      </c>
      <c r="F279" s="3">
        <v>0.45052773191691842</v>
      </c>
      <c r="G279" s="3">
        <v>0.4966483820768649</v>
      </c>
      <c r="I279" s="9" t="str">
        <f t="shared" si="39"/>
        <v>LM</v>
      </c>
      <c r="J279" s="9" t="str">
        <f t="shared" si="40"/>
        <v>LM</v>
      </c>
      <c r="K279" s="9" t="str">
        <f t="shared" si="41"/>
        <v>LM</v>
      </c>
      <c r="L279" s="9" t="str">
        <f t="shared" si="42"/>
        <v>LM</v>
      </c>
      <c r="M279" s="9" t="str">
        <f t="shared" si="43"/>
        <v>LL</v>
      </c>
    </row>
    <row r="280" spans="1:13" x14ac:dyDescent="0.25">
      <c r="A280" s="2">
        <v>44.96511427963992</v>
      </c>
      <c r="B280" s="3">
        <v>9.0990554640024198E-3</v>
      </c>
      <c r="C280" s="3">
        <v>0.25193943632771626</v>
      </c>
      <c r="D280" s="3">
        <v>0.46588378487150295</v>
      </c>
      <c r="E280" s="3">
        <v>0.32496592180701039</v>
      </c>
      <c r="F280" s="3">
        <v>0.36656616304170581</v>
      </c>
      <c r="G280" s="3">
        <v>0.73120844060829682</v>
      </c>
      <c r="I280" s="9" t="str">
        <f t="shared" si="39"/>
        <v>LL</v>
      </c>
      <c r="J280" s="9" t="str">
        <f t="shared" si="40"/>
        <v>LL</v>
      </c>
      <c r="K280" s="9" t="str">
        <f t="shared" si="41"/>
        <v>LL</v>
      </c>
      <c r="L280" s="9" t="str">
        <f t="shared" si="42"/>
        <v>LM</v>
      </c>
      <c r="M280" s="9" t="str">
        <f t="shared" si="43"/>
        <v>LM</v>
      </c>
    </row>
    <row r="281" spans="1:13" x14ac:dyDescent="0.25">
      <c r="A281" s="2">
        <v>39.863498832755688</v>
      </c>
      <c r="B281" s="3">
        <v>0.4395997375638912</v>
      </c>
      <c r="C281" s="3">
        <v>0.34302774285274351</v>
      </c>
      <c r="D281" s="3">
        <v>0.57422791829348618</v>
      </c>
      <c r="E281" s="3">
        <v>0.45229128871777058</v>
      </c>
      <c r="F281" s="3">
        <v>0.33542153906674138</v>
      </c>
      <c r="G281" s="3">
        <v>0.60825678691495644</v>
      </c>
      <c r="I281" s="9" t="str">
        <f t="shared" si="39"/>
        <v>MM</v>
      </c>
      <c r="J281" s="9" t="str">
        <f t="shared" si="40"/>
        <v>LM</v>
      </c>
      <c r="K281" s="9" t="str">
        <f t="shared" si="41"/>
        <v>MM</v>
      </c>
      <c r="L281" s="9" t="str">
        <f t="shared" si="42"/>
        <v>MM</v>
      </c>
      <c r="M281" s="9" t="str">
        <f t="shared" si="43"/>
        <v>LM</v>
      </c>
    </row>
    <row r="282" spans="1:13" x14ac:dyDescent="0.25">
      <c r="A282" s="2">
        <v>35.465154061221767</v>
      </c>
      <c r="B282" s="3">
        <v>6.8687440605865901E-2</v>
      </c>
      <c r="C282" s="3">
        <v>0.37158141140013506</v>
      </c>
      <c r="D282" s="3">
        <v>0.3400902293032172</v>
      </c>
      <c r="E282" s="3">
        <v>0.32628395927246912</v>
      </c>
      <c r="F282" s="3">
        <v>0.43150023917238356</v>
      </c>
      <c r="G282" s="3">
        <v>0.59169125766240205</v>
      </c>
      <c r="I282" s="9" t="str">
        <f t="shared" si="39"/>
        <v>LM</v>
      </c>
      <c r="J282" s="9" t="str">
        <f t="shared" si="40"/>
        <v>LL</v>
      </c>
      <c r="K282" s="9" t="str">
        <f t="shared" si="41"/>
        <v>LL</v>
      </c>
      <c r="L282" s="9" t="str">
        <f t="shared" si="42"/>
        <v>LM</v>
      </c>
      <c r="M282" s="9" t="str">
        <f t="shared" si="43"/>
        <v>LM</v>
      </c>
    </row>
    <row r="283" spans="1:13" x14ac:dyDescent="0.25">
      <c r="A283" s="2">
        <v>45.235015953912878</v>
      </c>
      <c r="B283" s="3">
        <v>0.89411543684886718</v>
      </c>
      <c r="C283" s="3">
        <v>0.6209344129670189</v>
      </c>
      <c r="D283" s="3">
        <v>0.77968328334278381</v>
      </c>
      <c r="E283" s="3">
        <v>0.53573632692421147</v>
      </c>
      <c r="F283" s="3">
        <v>0.49138464833254492</v>
      </c>
      <c r="G283" s="3">
        <v>0.68482982242199952</v>
      </c>
      <c r="I283" s="9" t="str">
        <f t="shared" si="39"/>
        <v>HM</v>
      </c>
      <c r="J283" s="9" t="str">
        <f t="shared" si="40"/>
        <v>HH</v>
      </c>
      <c r="K283" s="9" t="str">
        <f t="shared" si="41"/>
        <v>HM</v>
      </c>
      <c r="L283" s="9" t="str">
        <f t="shared" si="42"/>
        <v>HM</v>
      </c>
      <c r="M283" s="9" t="str">
        <f t="shared" si="43"/>
        <v>HM</v>
      </c>
    </row>
    <row r="284" spans="1:13" x14ac:dyDescent="0.25">
      <c r="A284" s="2">
        <v>39.778860570057375</v>
      </c>
      <c r="B284" s="3">
        <v>1.018035893815078E-2</v>
      </c>
      <c r="C284" s="3">
        <v>6.1486899548940432E-2</v>
      </c>
      <c r="D284" s="3">
        <v>0.33856298135569579</v>
      </c>
      <c r="E284" s="3">
        <v>0.25072900349925764</v>
      </c>
      <c r="F284" s="3">
        <v>0.3085286892848812</v>
      </c>
      <c r="G284" s="3">
        <v>0.54747847704495345</v>
      </c>
      <c r="I284" s="9" t="str">
        <f t="shared" si="39"/>
        <v>LL</v>
      </c>
      <c r="J284" s="9" t="str">
        <f t="shared" si="40"/>
        <v>LL</v>
      </c>
      <c r="K284" s="9" t="str">
        <f t="shared" si="41"/>
        <v>LL</v>
      </c>
      <c r="L284" s="9" t="str">
        <f t="shared" si="42"/>
        <v>LL</v>
      </c>
      <c r="M284" s="9" t="str">
        <f t="shared" si="43"/>
        <v>LL</v>
      </c>
    </row>
    <row r="285" spans="1:13" x14ac:dyDescent="0.25">
      <c r="A285" s="2">
        <v>34.030509872829107</v>
      </c>
      <c r="B285" s="3">
        <v>8.2841019632971483E-2</v>
      </c>
      <c r="C285" s="3">
        <v>0.46436728336174043</v>
      </c>
      <c r="D285" s="3">
        <v>0.58520526905486225</v>
      </c>
      <c r="E285" s="3">
        <v>0.49802028831110723</v>
      </c>
      <c r="F285" s="3">
        <v>0.66712805058865754</v>
      </c>
      <c r="G285" s="3">
        <v>0.8210132312312205</v>
      </c>
      <c r="I285" s="9" t="str">
        <f t="shared" si="39"/>
        <v>LM</v>
      </c>
      <c r="J285" s="9" t="str">
        <f t="shared" si="40"/>
        <v>LM</v>
      </c>
      <c r="K285" s="9" t="str">
        <f t="shared" si="41"/>
        <v>LM</v>
      </c>
      <c r="L285" s="9" t="str">
        <f t="shared" si="42"/>
        <v>LH</v>
      </c>
      <c r="M285" s="9" t="str">
        <f t="shared" si="43"/>
        <v>LH</v>
      </c>
    </row>
    <row r="286" spans="1:13" x14ac:dyDescent="0.25">
      <c r="A286" s="2">
        <v>50.90243512396296</v>
      </c>
      <c r="B286" s="3">
        <v>8.7175578542816309E-2</v>
      </c>
      <c r="C286" s="3">
        <v>3.4708917995200039E-2</v>
      </c>
      <c r="D286" s="3">
        <v>0.23258855305512705</v>
      </c>
      <c r="E286" s="3">
        <v>6.4131469382291584E-2</v>
      </c>
      <c r="F286" s="3">
        <v>6.2278407495923227E-2</v>
      </c>
      <c r="G286" s="3">
        <v>0.38136517826768496</v>
      </c>
      <c r="I286" s="9" t="str">
        <f t="shared" si="39"/>
        <v>LL</v>
      </c>
      <c r="J286" s="9" t="str">
        <f t="shared" si="40"/>
        <v>LL</v>
      </c>
      <c r="K286" s="9" t="str">
        <f t="shared" si="41"/>
        <v>LL</v>
      </c>
      <c r="L286" s="9" t="str">
        <f t="shared" si="42"/>
        <v>LL</v>
      </c>
      <c r="M286" s="9" t="str">
        <f t="shared" si="43"/>
        <v>LL</v>
      </c>
    </row>
    <row r="287" spans="1:13" x14ac:dyDescent="0.25">
      <c r="A287" s="2">
        <v>52.284934883064672</v>
      </c>
      <c r="B287" s="3">
        <v>2.4649191375855199E-2</v>
      </c>
      <c r="C287" s="3">
        <v>0.32745247238532926</v>
      </c>
      <c r="D287" s="3">
        <v>0.42839131381101264</v>
      </c>
      <c r="E287" s="3">
        <v>0.33224599054915765</v>
      </c>
      <c r="F287" s="3">
        <v>0.32535540722102163</v>
      </c>
      <c r="G287" s="3">
        <v>0.56719404160409526</v>
      </c>
      <c r="I287" s="9" t="str">
        <f t="shared" si="39"/>
        <v>LL</v>
      </c>
      <c r="J287" s="9" t="str">
        <f t="shared" si="40"/>
        <v>LL</v>
      </c>
      <c r="K287" s="9" t="str">
        <f t="shared" si="41"/>
        <v>LL</v>
      </c>
      <c r="L287" s="9" t="str">
        <f t="shared" si="42"/>
        <v>LL</v>
      </c>
      <c r="M287" s="9" t="str">
        <f t="shared" si="43"/>
        <v>LM</v>
      </c>
    </row>
    <row r="288" spans="1:13" x14ac:dyDescent="0.25">
      <c r="A288" s="2">
        <v>50.006725063301189</v>
      </c>
      <c r="B288" s="3">
        <v>0.20629934994917762</v>
      </c>
      <c r="C288" s="3">
        <v>0.239743625304011</v>
      </c>
      <c r="D288" s="3">
        <v>0.46743160241243153</v>
      </c>
      <c r="E288" s="3">
        <v>0.39931372532749793</v>
      </c>
      <c r="F288" s="3">
        <v>0.53038485265626012</v>
      </c>
      <c r="G288" s="3">
        <v>0.77923777375774095</v>
      </c>
      <c r="I288" s="9" t="str">
        <f t="shared" si="39"/>
        <v>LL</v>
      </c>
      <c r="J288" s="9" t="str">
        <f t="shared" si="40"/>
        <v>LL</v>
      </c>
      <c r="K288" s="9" t="str">
        <f t="shared" si="41"/>
        <v>LL</v>
      </c>
      <c r="L288" s="9" t="str">
        <f t="shared" si="42"/>
        <v>LM</v>
      </c>
      <c r="M288" s="9" t="str">
        <f t="shared" si="43"/>
        <v>LH</v>
      </c>
    </row>
    <row r="289" spans="1:13" x14ac:dyDescent="0.25">
      <c r="A289" s="2">
        <v>44.654822690261426</v>
      </c>
      <c r="B289" s="3">
        <v>9.429034430983417E-2</v>
      </c>
      <c r="C289" s="3">
        <v>0.16625471180535142</v>
      </c>
      <c r="D289" s="3">
        <v>0.45308942795295498</v>
      </c>
      <c r="E289" s="3">
        <v>0.18740349867826056</v>
      </c>
      <c r="F289" s="3">
        <v>0.10967487407435433</v>
      </c>
      <c r="G289" s="3">
        <v>0.22357471567250964</v>
      </c>
      <c r="I289" s="9" t="str">
        <f t="shared" si="39"/>
        <v>LL</v>
      </c>
      <c r="J289" s="9" t="str">
        <f t="shared" si="40"/>
        <v>LL</v>
      </c>
      <c r="K289" s="9" t="str">
        <f t="shared" si="41"/>
        <v>LL</v>
      </c>
      <c r="L289" s="9" t="str">
        <f t="shared" si="42"/>
        <v>LL</v>
      </c>
      <c r="M289" s="9" t="str">
        <f t="shared" si="43"/>
        <v>LL</v>
      </c>
    </row>
    <row r="290" spans="1:13" x14ac:dyDescent="0.25">
      <c r="A290" s="2">
        <v>40.718787999069633</v>
      </c>
      <c r="B290" s="3">
        <v>0.13625569996916673</v>
      </c>
      <c r="C290" s="3">
        <v>0.38606708042391413</v>
      </c>
      <c r="D290" s="3">
        <v>0.57679141505731235</v>
      </c>
      <c r="E290" s="3">
        <v>0.47936703640463341</v>
      </c>
      <c r="F290" s="3">
        <v>0.36011643441009478</v>
      </c>
      <c r="G290" s="3">
        <v>0.60811787035955256</v>
      </c>
      <c r="I290" s="9" t="str">
        <f t="shared" si="39"/>
        <v>LM</v>
      </c>
      <c r="J290" s="9" t="str">
        <f t="shared" si="40"/>
        <v>LM</v>
      </c>
      <c r="K290" s="9" t="str">
        <f t="shared" si="41"/>
        <v>LM</v>
      </c>
      <c r="L290" s="9" t="str">
        <f t="shared" si="42"/>
        <v>LM</v>
      </c>
      <c r="M290" s="9" t="str">
        <f t="shared" si="43"/>
        <v>LM</v>
      </c>
    </row>
    <row r="291" spans="1:13" x14ac:dyDescent="0.25">
      <c r="A291" s="2">
        <v>27.094927101118124</v>
      </c>
      <c r="B291" s="3">
        <v>6.6910170855653456E-2</v>
      </c>
      <c r="C291" s="3">
        <v>0.41400989123813214</v>
      </c>
      <c r="D291" s="3">
        <v>0.50337418406420609</v>
      </c>
      <c r="E291" s="3">
        <v>0.38925661952662283</v>
      </c>
      <c r="F291" s="3">
        <v>0.33810927787037326</v>
      </c>
      <c r="G291" s="3">
        <v>0.6552231963279368</v>
      </c>
      <c r="I291" s="9" t="str">
        <f t="shared" si="39"/>
        <v>LM</v>
      </c>
      <c r="J291" s="9" t="str">
        <f t="shared" si="40"/>
        <v>LL</v>
      </c>
      <c r="K291" s="9" t="str">
        <f t="shared" si="41"/>
        <v>LL</v>
      </c>
      <c r="L291" s="9" t="str">
        <f t="shared" si="42"/>
        <v>LM</v>
      </c>
      <c r="M291" s="9" t="str">
        <f t="shared" si="43"/>
        <v>LM</v>
      </c>
    </row>
    <row r="292" spans="1:13" x14ac:dyDescent="0.25">
      <c r="A292" s="2">
        <v>47.604221887116744</v>
      </c>
      <c r="B292" s="3">
        <v>9.6934782795835381E-2</v>
      </c>
      <c r="C292" s="3">
        <v>0.20079602744938116</v>
      </c>
      <c r="D292" s="3">
        <v>0.35217825183811058</v>
      </c>
      <c r="E292" s="3">
        <v>0.31022327674629041</v>
      </c>
      <c r="F292" s="3">
        <v>0.26581986383114647</v>
      </c>
      <c r="G292" s="3">
        <v>0.51007787494881829</v>
      </c>
      <c r="I292" s="9" t="str">
        <f t="shared" si="39"/>
        <v>LL</v>
      </c>
      <c r="J292" s="9" t="str">
        <f t="shared" si="40"/>
        <v>LL</v>
      </c>
      <c r="K292" s="9" t="str">
        <f t="shared" si="41"/>
        <v>LL</v>
      </c>
      <c r="L292" s="9" t="str">
        <f t="shared" si="42"/>
        <v>LL</v>
      </c>
      <c r="M292" s="9" t="str">
        <f t="shared" si="43"/>
        <v>LL</v>
      </c>
    </row>
    <row r="293" spans="1:13" x14ac:dyDescent="0.25">
      <c r="A293" s="2">
        <v>31.510696286006166</v>
      </c>
      <c r="B293" s="3">
        <v>2.9993021147182761E-2</v>
      </c>
      <c r="C293" s="3">
        <v>0.29889497522445518</v>
      </c>
      <c r="D293" s="3">
        <v>0.40752072634143455</v>
      </c>
      <c r="E293" s="3">
        <v>0.39383552752676293</v>
      </c>
      <c r="F293" s="3">
        <v>0.401453322766399</v>
      </c>
      <c r="G293" s="3">
        <v>0.71227951774652443</v>
      </c>
      <c r="I293" s="9" t="str">
        <f t="shared" si="39"/>
        <v>LL</v>
      </c>
      <c r="J293" s="9" t="str">
        <f t="shared" si="40"/>
        <v>LL</v>
      </c>
      <c r="K293" s="9" t="str">
        <f t="shared" si="41"/>
        <v>LL</v>
      </c>
      <c r="L293" s="9" t="str">
        <f t="shared" si="42"/>
        <v>LM</v>
      </c>
      <c r="M293" s="9" t="str">
        <f t="shared" si="43"/>
        <v>LM</v>
      </c>
    </row>
    <row r="294" spans="1:13" x14ac:dyDescent="0.25">
      <c r="A294" s="2">
        <v>45.280865950600813</v>
      </c>
      <c r="B294" s="3">
        <v>4.8141188020003237E-2</v>
      </c>
      <c r="C294" s="3">
        <v>0.30793063421919603</v>
      </c>
      <c r="D294" s="3">
        <v>0.52233770593467688</v>
      </c>
      <c r="E294" s="3">
        <v>0.34784611683344646</v>
      </c>
      <c r="F294" s="3">
        <v>0.43973062039322303</v>
      </c>
      <c r="G294" s="3">
        <v>0.57632289662870761</v>
      </c>
      <c r="I294" s="9" t="str">
        <f t="shared" si="39"/>
        <v>LL</v>
      </c>
      <c r="J294" s="9" t="str">
        <f t="shared" si="40"/>
        <v>LM</v>
      </c>
      <c r="K294" s="9" t="str">
        <f t="shared" si="41"/>
        <v>LL</v>
      </c>
      <c r="L294" s="9" t="str">
        <f t="shared" si="42"/>
        <v>LM</v>
      </c>
      <c r="M294" s="9" t="str">
        <f t="shared" si="43"/>
        <v>LM</v>
      </c>
    </row>
    <row r="295" spans="1:13" x14ac:dyDescent="0.25">
      <c r="A295" s="2">
        <v>45.294317244849317</v>
      </c>
      <c r="B295" s="3">
        <v>3.4000292227559133E-2</v>
      </c>
      <c r="C295" s="3">
        <v>0.48189293409383183</v>
      </c>
      <c r="D295" s="3">
        <v>0.62951580553268582</v>
      </c>
      <c r="E295" s="3">
        <v>0.49902446139652479</v>
      </c>
      <c r="F295" s="3">
        <v>0.46819128004119281</v>
      </c>
      <c r="G295" s="3">
        <v>0.54698227428219981</v>
      </c>
      <c r="I295" s="9" t="str">
        <f t="shared" si="39"/>
        <v>LM</v>
      </c>
      <c r="J295" s="9" t="str">
        <f t="shared" si="40"/>
        <v>LM</v>
      </c>
      <c r="K295" s="9" t="str">
        <f t="shared" si="41"/>
        <v>LM</v>
      </c>
      <c r="L295" s="9" t="str">
        <f t="shared" si="42"/>
        <v>LM</v>
      </c>
      <c r="M295" s="9" t="str">
        <f t="shared" si="43"/>
        <v>LL</v>
      </c>
    </row>
    <row r="296" spans="1:13" x14ac:dyDescent="0.25">
      <c r="A296" s="2">
        <v>41.625465015277051</v>
      </c>
      <c r="B296" s="3">
        <v>0.13359279157021761</v>
      </c>
      <c r="C296" s="3">
        <v>0.32126092287848895</v>
      </c>
      <c r="D296" s="3">
        <v>0.64615741434871687</v>
      </c>
      <c r="E296" s="3">
        <v>0.52758535239611193</v>
      </c>
      <c r="F296" s="3">
        <v>0.35032723155623546</v>
      </c>
      <c r="G296" s="3">
        <v>0.61168605998366721</v>
      </c>
      <c r="I296" s="9" t="str">
        <f t="shared" si="39"/>
        <v>LL</v>
      </c>
      <c r="J296" s="9" t="str">
        <f t="shared" si="40"/>
        <v>LM</v>
      </c>
      <c r="K296" s="9" t="str">
        <f t="shared" si="41"/>
        <v>LM</v>
      </c>
      <c r="L296" s="9" t="str">
        <f t="shared" si="42"/>
        <v>LM</v>
      </c>
      <c r="M296" s="9" t="str">
        <f t="shared" si="43"/>
        <v>LM</v>
      </c>
    </row>
    <row r="297" spans="1:13" x14ac:dyDescent="0.25">
      <c r="A297" s="2">
        <v>51.04389747132587</v>
      </c>
      <c r="B297" s="3">
        <v>0.17178551493226188</v>
      </c>
      <c r="C297" s="3">
        <v>0.41488457688050018</v>
      </c>
      <c r="D297" s="3">
        <v>0.5077885108053779</v>
      </c>
      <c r="E297" s="3">
        <v>0.45871113688321086</v>
      </c>
      <c r="F297" s="3">
        <v>0.45418093466908299</v>
      </c>
      <c r="G297" s="3">
        <v>0.77114264435603663</v>
      </c>
      <c r="I297" s="9" t="str">
        <f t="shared" si="39"/>
        <v>LM</v>
      </c>
      <c r="J297" s="9" t="str">
        <f t="shared" si="40"/>
        <v>LL</v>
      </c>
      <c r="K297" s="9" t="str">
        <f t="shared" si="41"/>
        <v>LM</v>
      </c>
      <c r="L297" s="9" t="str">
        <f t="shared" si="42"/>
        <v>LM</v>
      </c>
      <c r="M297" s="9" t="str">
        <f t="shared" si="43"/>
        <v>LH</v>
      </c>
    </row>
    <row r="298" spans="1:13" x14ac:dyDescent="0.25">
      <c r="A298" s="2">
        <v>45.662342404103562</v>
      </c>
      <c r="B298" s="3">
        <v>0.11290042637450615</v>
      </c>
      <c r="C298" s="3">
        <v>5.3761097333934971E-2</v>
      </c>
      <c r="D298" s="3">
        <v>0.36739099565194577</v>
      </c>
      <c r="E298" s="3">
        <v>0.14185745774630421</v>
      </c>
      <c r="F298" s="3">
        <v>2.2879658181997661E-2</v>
      </c>
      <c r="G298" s="3">
        <v>0.25573065640964404</v>
      </c>
      <c r="I298" s="9" t="str">
        <f t="shared" si="39"/>
        <v>LL</v>
      </c>
      <c r="J298" s="9" t="str">
        <f t="shared" si="40"/>
        <v>LL</v>
      </c>
      <c r="K298" s="9" t="str">
        <f t="shared" si="41"/>
        <v>LL</v>
      </c>
      <c r="L298" s="9" t="str">
        <f t="shared" si="42"/>
        <v>LL</v>
      </c>
      <c r="M298" s="9" t="str">
        <f t="shared" si="43"/>
        <v>LL</v>
      </c>
    </row>
    <row r="299" spans="1:13" x14ac:dyDescent="0.25">
      <c r="A299" s="2">
        <v>42.396895370025376</v>
      </c>
      <c r="B299" s="3">
        <v>9.2946627514485375E-2</v>
      </c>
      <c r="C299" s="3">
        <v>0.25774633042692618</v>
      </c>
      <c r="D299" s="3">
        <v>0.66955515594348947</v>
      </c>
      <c r="E299" s="3">
        <v>0.4773605767496788</v>
      </c>
      <c r="F299" s="3">
        <v>0.37332087250119744</v>
      </c>
      <c r="G299" s="3">
        <v>0.56810738698077545</v>
      </c>
      <c r="I299" s="9" t="str">
        <f t="shared" si="39"/>
        <v>LL</v>
      </c>
      <c r="J299" s="9" t="str">
        <f t="shared" si="40"/>
        <v>LM</v>
      </c>
      <c r="K299" s="9" t="str">
        <f t="shared" si="41"/>
        <v>LM</v>
      </c>
      <c r="L299" s="9" t="str">
        <f t="shared" si="42"/>
        <v>LM</v>
      </c>
      <c r="M299" s="9" t="str">
        <f t="shared" si="43"/>
        <v>LM</v>
      </c>
    </row>
    <row r="300" spans="1:13" x14ac:dyDescent="0.25">
      <c r="A300" s="2">
        <v>38.444252301842788</v>
      </c>
      <c r="B300" s="3">
        <v>0.46496796131868962</v>
      </c>
      <c r="C300" s="3">
        <v>0.2108708687052466</v>
      </c>
      <c r="D300" s="3">
        <v>0.28835484078562057</v>
      </c>
      <c r="E300" s="3">
        <v>0.38871160697670554</v>
      </c>
      <c r="F300" s="3">
        <v>0.30249691280993674</v>
      </c>
      <c r="G300" s="3">
        <v>0.465772651690329</v>
      </c>
      <c r="I300" s="9" t="str">
        <f t="shared" si="39"/>
        <v>ML</v>
      </c>
      <c r="J300" s="9" t="str">
        <f t="shared" si="40"/>
        <v>LL</v>
      </c>
      <c r="K300" s="9" t="str">
        <f t="shared" si="41"/>
        <v>ML</v>
      </c>
      <c r="L300" s="9" t="str">
        <f t="shared" si="42"/>
        <v>ML</v>
      </c>
      <c r="M300" s="9" t="str">
        <f t="shared" si="43"/>
        <v>LL</v>
      </c>
    </row>
    <row r="301" spans="1:13" x14ac:dyDescent="0.25">
      <c r="A301" s="2">
        <v>41.974201121088122</v>
      </c>
      <c r="B301" s="3">
        <v>0.23886378936565106</v>
      </c>
      <c r="C301" s="3">
        <v>0.27725828982128936</v>
      </c>
      <c r="D301" s="3">
        <v>0.53260507626938924</v>
      </c>
      <c r="E301" s="3">
        <v>0.42577059220053542</v>
      </c>
      <c r="F301" s="3">
        <v>0.26363675987111423</v>
      </c>
      <c r="G301" s="3">
        <v>0.48435734593804108</v>
      </c>
      <c r="I301" s="9" t="str">
        <f t="shared" si="39"/>
        <v>LL</v>
      </c>
      <c r="J301" s="9" t="str">
        <f t="shared" si="40"/>
        <v>LM</v>
      </c>
      <c r="K301" s="9" t="str">
        <f t="shared" si="41"/>
        <v>LM</v>
      </c>
      <c r="L301" s="9" t="str">
        <f t="shared" si="42"/>
        <v>LL</v>
      </c>
      <c r="M301" s="9" t="str">
        <f t="shared" si="43"/>
        <v>LL</v>
      </c>
    </row>
    <row r="302" spans="1:13" x14ac:dyDescent="0.25">
      <c r="A302" s="2">
        <v>33.388760905539264</v>
      </c>
      <c r="B302" s="3">
        <v>0.1474666747456175</v>
      </c>
      <c r="C302" s="3">
        <v>0.34562609404294131</v>
      </c>
      <c r="D302" s="3">
        <v>0.29983238318228989</v>
      </c>
      <c r="E302" s="3">
        <v>0.40926927528503421</v>
      </c>
      <c r="F302" s="3">
        <v>0.42005562306738264</v>
      </c>
      <c r="G302" s="3">
        <v>0.51240631173665518</v>
      </c>
      <c r="I302" s="9" t="str">
        <f t="shared" si="39"/>
        <v>LM</v>
      </c>
      <c r="J302" s="9" t="str">
        <f t="shared" si="40"/>
        <v>LL</v>
      </c>
      <c r="K302" s="9" t="str">
        <f t="shared" si="41"/>
        <v>LM</v>
      </c>
      <c r="L302" s="9" t="str">
        <f t="shared" si="42"/>
        <v>LM</v>
      </c>
      <c r="M302" s="9" t="str">
        <f t="shared" si="43"/>
        <v>LL</v>
      </c>
    </row>
    <row r="303" spans="1:13" x14ac:dyDescent="0.25">
      <c r="A303" s="2">
        <v>37.02093733878656</v>
      </c>
      <c r="B303" s="3">
        <v>0.71111025972225805</v>
      </c>
      <c r="C303" s="3">
        <v>0.37595425666979781</v>
      </c>
      <c r="D303" s="3">
        <v>0.64050966160744638</v>
      </c>
      <c r="E303" s="3">
        <v>0.4028477063706552</v>
      </c>
      <c r="F303" s="3">
        <v>0.40101153516658139</v>
      </c>
      <c r="G303" s="3">
        <v>0.62958402572634753</v>
      </c>
      <c r="I303" s="9" t="str">
        <f t="shared" si="39"/>
        <v>HM</v>
      </c>
      <c r="J303" s="9" t="str">
        <f t="shared" si="40"/>
        <v>MM</v>
      </c>
      <c r="K303" s="9" t="str">
        <f t="shared" si="41"/>
        <v>HM</v>
      </c>
      <c r="L303" s="9" t="str">
        <f t="shared" si="42"/>
        <v>HM</v>
      </c>
      <c r="M303" s="9" t="str">
        <f t="shared" si="43"/>
        <v>MM</v>
      </c>
    </row>
    <row r="304" spans="1:13" x14ac:dyDescent="0.25">
      <c r="A304" s="2">
        <v>51.663338221903103</v>
      </c>
      <c r="B304" s="3">
        <v>2.8888878015748659E-2</v>
      </c>
      <c r="C304" s="3">
        <v>8.8215518816442517E-2</v>
      </c>
      <c r="D304" s="3">
        <v>0.15128350844483784</v>
      </c>
      <c r="E304" s="3">
        <v>0.1139517438062056</v>
      </c>
      <c r="F304" s="3">
        <v>2.42366806022794E-2</v>
      </c>
      <c r="G304" s="3">
        <v>3.6302208680291099E-3</v>
      </c>
      <c r="I304" s="9" t="str">
        <f t="shared" si="39"/>
        <v>LL</v>
      </c>
      <c r="J304" s="9" t="str">
        <f t="shared" si="40"/>
        <v>LL</v>
      </c>
      <c r="K304" s="9" t="str">
        <f t="shared" si="41"/>
        <v>LL</v>
      </c>
      <c r="L304" s="9" t="str">
        <f t="shared" si="42"/>
        <v>LL</v>
      </c>
      <c r="M304" s="9" t="str">
        <f t="shared" si="43"/>
        <v>LL</v>
      </c>
    </row>
    <row r="305" spans="1:13" x14ac:dyDescent="0.25">
      <c r="A305" s="2">
        <v>39.39644723894569</v>
      </c>
      <c r="B305" s="3">
        <v>0.34466577985620034</v>
      </c>
      <c r="C305" s="3">
        <v>0.44272355821620585</v>
      </c>
      <c r="D305" s="3">
        <v>0.29091863282615499</v>
      </c>
      <c r="E305" s="3">
        <v>0.38450831736604218</v>
      </c>
      <c r="F305" s="3">
        <v>0.2444383919775942</v>
      </c>
      <c r="G305" s="3">
        <v>0.42634051735082595</v>
      </c>
      <c r="I305" s="9" t="str">
        <f t="shared" si="39"/>
        <v>MM</v>
      </c>
      <c r="J305" s="9" t="str">
        <f t="shared" si="40"/>
        <v>LL</v>
      </c>
      <c r="K305" s="9" t="str">
        <f t="shared" si="41"/>
        <v>LL</v>
      </c>
      <c r="L305" s="9" t="str">
        <f t="shared" si="42"/>
        <v>ML</v>
      </c>
      <c r="M305" s="9" t="str">
        <f t="shared" si="43"/>
        <v>LL</v>
      </c>
    </row>
    <row r="306" spans="1:13" x14ac:dyDescent="0.25">
      <c r="A306" s="2">
        <v>46.523228254963094</v>
      </c>
      <c r="B306" s="3">
        <v>3.9239963752548769E-2</v>
      </c>
      <c r="C306" s="3">
        <v>0.37424640470227388</v>
      </c>
      <c r="D306" s="3">
        <v>0.78558981378125914</v>
      </c>
      <c r="E306" s="3">
        <v>0.51802423836104183</v>
      </c>
      <c r="F306" s="3">
        <v>0.50516503424004566</v>
      </c>
      <c r="G306" s="3">
        <v>0.75918775173863318</v>
      </c>
      <c r="I306" s="9" t="str">
        <f t="shared" si="39"/>
        <v>LM</v>
      </c>
      <c r="J306" s="9" t="str">
        <f t="shared" si="40"/>
        <v>LH</v>
      </c>
      <c r="K306" s="9" t="str">
        <f t="shared" si="41"/>
        <v>LM</v>
      </c>
      <c r="L306" s="9" t="str">
        <f t="shared" si="42"/>
        <v>LM</v>
      </c>
      <c r="M306" s="9" t="str">
        <f t="shared" si="43"/>
        <v>LM</v>
      </c>
    </row>
    <row r="307" spans="1:13" x14ac:dyDescent="0.25">
      <c r="A307" s="2">
        <v>43.996528647988654</v>
      </c>
      <c r="B307" s="3">
        <v>0.19229885014376411</v>
      </c>
      <c r="C307" s="3">
        <v>0.64685812858620617</v>
      </c>
      <c r="D307" s="3">
        <v>0.7365324568489191</v>
      </c>
      <c r="E307" s="3">
        <v>0.74131595816694573</v>
      </c>
      <c r="F307" s="3">
        <v>0.76508533737416484</v>
      </c>
      <c r="G307" s="3">
        <v>0.93664620232430473</v>
      </c>
      <c r="I307" s="9" t="str">
        <f t="shared" si="39"/>
        <v>LM</v>
      </c>
      <c r="J307" s="9" t="str">
        <f t="shared" si="40"/>
        <v>LM</v>
      </c>
      <c r="K307" s="9" t="str">
        <f t="shared" si="41"/>
        <v>LH</v>
      </c>
      <c r="L307" s="9" t="str">
        <f t="shared" si="42"/>
        <v>LH</v>
      </c>
      <c r="M307" s="9" t="str">
        <f t="shared" si="43"/>
        <v>LH</v>
      </c>
    </row>
    <row r="308" spans="1:13" x14ac:dyDescent="0.25">
      <c r="A308" s="2">
        <v>40.621182366382456</v>
      </c>
      <c r="B308" s="3">
        <v>1.7318163410312271E-2</v>
      </c>
      <c r="C308" s="3">
        <v>0.36790168729531036</v>
      </c>
      <c r="D308" s="3">
        <v>0.46381693914507194</v>
      </c>
      <c r="E308" s="3">
        <v>0.34427281156747913</v>
      </c>
      <c r="F308" s="3">
        <v>0.32437686322488662</v>
      </c>
      <c r="G308" s="3">
        <v>0.48909403622465575</v>
      </c>
      <c r="I308" s="9" t="str">
        <f t="shared" si="39"/>
        <v>LM</v>
      </c>
      <c r="J308" s="9" t="str">
        <f t="shared" si="40"/>
        <v>LL</v>
      </c>
      <c r="K308" s="9" t="str">
        <f t="shared" si="41"/>
        <v>LL</v>
      </c>
      <c r="L308" s="9" t="str">
        <f t="shared" si="42"/>
        <v>LL</v>
      </c>
      <c r="M308" s="9" t="str">
        <f t="shared" si="43"/>
        <v>LL</v>
      </c>
    </row>
    <row r="309" spans="1:13" x14ac:dyDescent="0.25">
      <c r="A309" s="2">
        <v>47.548775393405506</v>
      </c>
      <c r="B309" s="3">
        <v>1.6578238695585491E-2</v>
      </c>
      <c r="C309" s="3">
        <v>0.34511215275792151</v>
      </c>
      <c r="D309" s="3">
        <v>0.54878530163138306</v>
      </c>
      <c r="E309" s="3">
        <v>0.50616283152281472</v>
      </c>
      <c r="F309" s="3">
        <v>0.40690291602899054</v>
      </c>
      <c r="G309" s="3">
        <v>0.65020526184333105</v>
      </c>
      <c r="I309" s="9" t="str">
        <f t="shared" si="39"/>
        <v>LM</v>
      </c>
      <c r="J309" s="9" t="str">
        <f t="shared" si="40"/>
        <v>LM</v>
      </c>
      <c r="K309" s="9" t="str">
        <f t="shared" si="41"/>
        <v>LM</v>
      </c>
      <c r="L309" s="9" t="str">
        <f t="shared" si="42"/>
        <v>LM</v>
      </c>
      <c r="M309" s="9" t="str">
        <f t="shared" si="43"/>
        <v>LM</v>
      </c>
    </row>
    <row r="310" spans="1:13" x14ac:dyDescent="0.25">
      <c r="A310" s="2">
        <v>51.960020503213016</v>
      </c>
      <c r="B310" s="3">
        <v>4.2732093748864823E-2</v>
      </c>
      <c r="C310" s="3">
        <v>0.30657442497580489</v>
      </c>
      <c r="D310" s="3">
        <v>0.49703174405942269</v>
      </c>
      <c r="E310" s="3">
        <v>0.19708913238215284</v>
      </c>
      <c r="F310" s="3">
        <v>1.482735972995386E-2</v>
      </c>
      <c r="G310" s="3">
        <v>0.32002824401830338</v>
      </c>
      <c r="I310" s="9" t="str">
        <f t="shared" si="39"/>
        <v>LL</v>
      </c>
      <c r="J310" s="9" t="str">
        <f t="shared" si="40"/>
        <v>LL</v>
      </c>
      <c r="K310" s="9" t="str">
        <f t="shared" si="41"/>
        <v>LL</v>
      </c>
      <c r="L310" s="9" t="str">
        <f t="shared" si="42"/>
        <v>LL</v>
      </c>
      <c r="M310" s="9" t="str">
        <f t="shared" si="43"/>
        <v>LL</v>
      </c>
    </row>
    <row r="311" spans="1:13" x14ac:dyDescent="0.25">
      <c r="A311" s="2">
        <v>42.88420947722156</v>
      </c>
      <c r="B311" s="3">
        <v>0.26085191552713488</v>
      </c>
      <c r="C311" s="3">
        <v>0.49878943869094416</v>
      </c>
      <c r="D311" s="3">
        <v>0.68398295107137685</v>
      </c>
      <c r="E311" s="3">
        <v>0.56838691242777484</v>
      </c>
      <c r="F311" s="3">
        <v>0.555302035611829</v>
      </c>
      <c r="G311" s="3">
        <v>0.68235414772944092</v>
      </c>
      <c r="I311" s="9" t="str">
        <f t="shared" si="39"/>
        <v>LM</v>
      </c>
      <c r="J311" s="9" t="str">
        <f t="shared" si="40"/>
        <v>LM</v>
      </c>
      <c r="K311" s="9" t="str">
        <f t="shared" si="41"/>
        <v>LM</v>
      </c>
      <c r="L311" s="9" t="str">
        <f t="shared" si="42"/>
        <v>LM</v>
      </c>
      <c r="M311" s="9" t="str">
        <f t="shared" si="43"/>
        <v>LM</v>
      </c>
    </row>
    <row r="312" spans="1:13" x14ac:dyDescent="0.25">
      <c r="A312" s="2">
        <v>48.856324036525443</v>
      </c>
      <c r="B312" s="3">
        <v>4.9194372695672423E-2</v>
      </c>
      <c r="C312" s="3">
        <v>7.5158373243446375E-2</v>
      </c>
      <c r="D312" s="3">
        <v>0.11617082425439479</v>
      </c>
      <c r="E312" s="3">
        <v>5.3013332406613711E-2</v>
      </c>
      <c r="F312" s="3">
        <v>9.7939312654809429E-2</v>
      </c>
      <c r="G312" s="3">
        <v>0.19657125046455326</v>
      </c>
      <c r="I312" s="9" t="str">
        <f t="shared" si="39"/>
        <v>LL</v>
      </c>
      <c r="J312" s="9" t="str">
        <f t="shared" si="40"/>
        <v>LL</v>
      </c>
      <c r="K312" s="9" t="str">
        <f t="shared" si="41"/>
        <v>LL</v>
      </c>
      <c r="L312" s="9" t="str">
        <f t="shared" si="42"/>
        <v>LL</v>
      </c>
      <c r="M312" s="9" t="str">
        <f t="shared" si="43"/>
        <v>LL</v>
      </c>
    </row>
    <row r="313" spans="1:13" x14ac:dyDescent="0.25">
      <c r="A313" s="2">
        <v>51.48012335339201</v>
      </c>
      <c r="B313" s="3">
        <v>0.37461441516603794</v>
      </c>
      <c r="C313" s="3">
        <v>0.33964955239646655</v>
      </c>
      <c r="D313" s="3">
        <v>0.43198480646559734</v>
      </c>
      <c r="E313" s="3">
        <v>0.3277635679296817</v>
      </c>
      <c r="F313" s="3">
        <v>0.29627141761240139</v>
      </c>
      <c r="G313" s="3">
        <v>0.46488450697167394</v>
      </c>
      <c r="I313" s="9" t="str">
        <f t="shared" si="39"/>
        <v>MM</v>
      </c>
      <c r="J313" s="9" t="str">
        <f t="shared" si="40"/>
        <v>LL</v>
      </c>
      <c r="K313" s="9" t="str">
        <f t="shared" si="41"/>
        <v>LL</v>
      </c>
      <c r="L313" s="9" t="str">
        <f t="shared" si="42"/>
        <v>ML</v>
      </c>
      <c r="M313" s="9" t="str">
        <f t="shared" si="43"/>
        <v>LL</v>
      </c>
    </row>
    <row r="314" spans="1:13" x14ac:dyDescent="0.25">
      <c r="A314" s="2">
        <v>41.732111283268175</v>
      </c>
      <c r="B314" s="3">
        <v>0.1182703111441893</v>
      </c>
      <c r="C314" s="3">
        <v>0.37367349033824276</v>
      </c>
      <c r="D314" s="3">
        <v>0.44847044771710803</v>
      </c>
      <c r="E314" s="3">
        <v>0.39428527752186376</v>
      </c>
      <c r="F314" s="3">
        <v>0.33364832808757128</v>
      </c>
      <c r="G314" s="3">
        <v>0.439612494717325</v>
      </c>
      <c r="I314" s="9" t="str">
        <f t="shared" si="39"/>
        <v>LM</v>
      </c>
      <c r="J314" s="9" t="str">
        <f t="shared" si="40"/>
        <v>LL</v>
      </c>
      <c r="K314" s="9" t="str">
        <f t="shared" si="41"/>
        <v>LL</v>
      </c>
      <c r="L314" s="9" t="str">
        <f t="shared" si="42"/>
        <v>LM</v>
      </c>
      <c r="M314" s="9" t="str">
        <f t="shared" si="43"/>
        <v>LL</v>
      </c>
    </row>
    <row r="315" spans="1:13" x14ac:dyDescent="0.25">
      <c r="A315" s="2">
        <v>50.106149374290453</v>
      </c>
      <c r="B315" s="3">
        <v>7.9736145918086962E-2</v>
      </c>
      <c r="C315" s="3">
        <v>0.53805097755842546</v>
      </c>
      <c r="D315" s="3">
        <v>0.65603903025986854</v>
      </c>
      <c r="E315" s="3">
        <v>0.48505406680592611</v>
      </c>
      <c r="F315" s="3">
        <v>0.50150058904382477</v>
      </c>
      <c r="G315" s="3">
        <v>0.7369313953383636</v>
      </c>
      <c r="I315" s="9" t="str">
        <f t="shared" si="39"/>
        <v>LM</v>
      </c>
      <c r="J315" s="9" t="str">
        <f t="shared" si="40"/>
        <v>LM</v>
      </c>
      <c r="K315" s="9" t="str">
        <f t="shared" si="41"/>
        <v>LM</v>
      </c>
      <c r="L315" s="9" t="str">
        <f t="shared" si="42"/>
        <v>LM</v>
      </c>
      <c r="M315" s="9" t="str">
        <f t="shared" si="43"/>
        <v>LM</v>
      </c>
    </row>
    <row r="316" spans="1:13" x14ac:dyDescent="0.25">
      <c r="A316" s="2">
        <v>33.56295039399749</v>
      </c>
      <c r="B316" s="3">
        <v>2.997923643495979E-2</v>
      </c>
      <c r="C316" s="3">
        <v>0.27734367911943691</v>
      </c>
      <c r="D316" s="3">
        <v>0.55560132999941014</v>
      </c>
      <c r="E316" s="3">
        <v>0.53085904657131844</v>
      </c>
      <c r="F316" s="3">
        <v>0.41143704920205937</v>
      </c>
      <c r="G316" s="3">
        <v>0.62056733340488934</v>
      </c>
      <c r="I316" s="9" t="str">
        <f t="shared" si="39"/>
        <v>LL</v>
      </c>
      <c r="J316" s="9" t="str">
        <f t="shared" si="40"/>
        <v>LM</v>
      </c>
      <c r="K316" s="9" t="str">
        <f t="shared" si="41"/>
        <v>LM</v>
      </c>
      <c r="L316" s="9" t="str">
        <f t="shared" si="42"/>
        <v>LM</v>
      </c>
      <c r="M316" s="9" t="str">
        <f t="shared" si="43"/>
        <v>LM</v>
      </c>
    </row>
    <row r="317" spans="1:13" x14ac:dyDescent="0.25">
      <c r="A317" s="2">
        <v>22.502293621987615</v>
      </c>
      <c r="B317" s="3">
        <v>0.18126309338472549</v>
      </c>
      <c r="C317" s="3">
        <v>0.58820301633901462</v>
      </c>
      <c r="D317" s="3">
        <v>0.79638395752930213</v>
      </c>
      <c r="E317" s="3">
        <v>0.61225718736320522</v>
      </c>
      <c r="F317" s="3">
        <v>0.72450151419116593</v>
      </c>
      <c r="G317" s="3">
        <v>0.87544504002658985</v>
      </c>
      <c r="I317" s="9" t="str">
        <f t="shared" si="39"/>
        <v>LM</v>
      </c>
      <c r="J317" s="9" t="str">
        <f t="shared" si="40"/>
        <v>LH</v>
      </c>
      <c r="K317" s="9" t="str">
        <f t="shared" si="41"/>
        <v>LM</v>
      </c>
      <c r="L317" s="9" t="str">
        <f t="shared" si="42"/>
        <v>LH</v>
      </c>
      <c r="M317" s="9" t="str">
        <f t="shared" si="43"/>
        <v>LH</v>
      </c>
    </row>
    <row r="318" spans="1:13" x14ac:dyDescent="0.25">
      <c r="A318" s="2">
        <v>34.526453187077522</v>
      </c>
      <c r="B318" s="3">
        <v>0.18897930022022727</v>
      </c>
      <c r="C318" s="3">
        <v>0.62385228526486047</v>
      </c>
      <c r="D318" s="3">
        <v>0.72216697221015602</v>
      </c>
      <c r="E318" s="3">
        <v>0.65505634881006514</v>
      </c>
      <c r="F318" s="3">
        <v>0.49438569342688865</v>
      </c>
      <c r="G318" s="3">
        <v>0.76135304060267028</v>
      </c>
      <c r="I318" s="9" t="str">
        <f t="shared" si="39"/>
        <v>LM</v>
      </c>
      <c r="J318" s="9" t="str">
        <f t="shared" si="40"/>
        <v>LM</v>
      </c>
      <c r="K318" s="9" t="str">
        <f t="shared" si="41"/>
        <v>LM</v>
      </c>
      <c r="L318" s="9" t="str">
        <f t="shared" si="42"/>
        <v>LM</v>
      </c>
      <c r="M318" s="9" t="str">
        <f t="shared" si="43"/>
        <v>LH</v>
      </c>
    </row>
    <row r="319" spans="1:13" x14ac:dyDescent="0.25">
      <c r="A319" s="2">
        <v>46.175575972472636</v>
      </c>
      <c r="B319" s="3">
        <v>7.4105531677647732E-2</v>
      </c>
      <c r="C319" s="3">
        <v>0.24185603630229024</v>
      </c>
      <c r="D319" s="3">
        <v>0.37337831402830346</v>
      </c>
      <c r="E319" s="3">
        <v>0.38088847532525927</v>
      </c>
      <c r="F319" s="3">
        <v>0.25224334239504675</v>
      </c>
      <c r="G319" s="3">
        <v>0.40090717984829638</v>
      </c>
      <c r="I319" s="9" t="str">
        <f t="shared" si="39"/>
        <v>LL</v>
      </c>
      <c r="J319" s="9" t="str">
        <f t="shared" si="40"/>
        <v>LL</v>
      </c>
      <c r="K319" s="9" t="str">
        <f t="shared" si="41"/>
        <v>LL</v>
      </c>
      <c r="L319" s="9" t="str">
        <f t="shared" si="42"/>
        <v>LL</v>
      </c>
      <c r="M319" s="9" t="str">
        <f t="shared" si="43"/>
        <v>LL</v>
      </c>
    </row>
    <row r="320" spans="1:13" x14ac:dyDescent="0.25">
      <c r="A320" s="2">
        <v>19.813383640977996</v>
      </c>
      <c r="B320" s="3">
        <v>3.930505149622153E-2</v>
      </c>
      <c r="C320" s="3">
        <v>0.41751203924586799</v>
      </c>
      <c r="D320" s="3">
        <v>0.64318054371175715</v>
      </c>
      <c r="E320" s="3">
        <v>0.4704432806252804</v>
      </c>
      <c r="F320" s="3">
        <v>0.55639220258694566</v>
      </c>
      <c r="G320" s="3">
        <v>0.78110995311262699</v>
      </c>
      <c r="I320" s="9" t="str">
        <f t="shared" si="39"/>
        <v>LM</v>
      </c>
      <c r="J320" s="9" t="str">
        <f t="shared" si="40"/>
        <v>LM</v>
      </c>
      <c r="K320" s="9" t="str">
        <f t="shared" si="41"/>
        <v>LM</v>
      </c>
      <c r="L320" s="9" t="str">
        <f t="shared" si="42"/>
        <v>LM</v>
      </c>
      <c r="M320" s="9" t="str">
        <f t="shared" si="43"/>
        <v>LH</v>
      </c>
    </row>
    <row r="321" spans="1:13" x14ac:dyDescent="0.25">
      <c r="A321" s="2">
        <v>47.903669077764043</v>
      </c>
      <c r="B321" s="3">
        <v>9.2384555212109906E-2</v>
      </c>
      <c r="C321" s="3">
        <v>0.37860001417557465</v>
      </c>
      <c r="D321" s="3">
        <v>0.73559328824363868</v>
      </c>
      <c r="E321" s="3">
        <v>0.62319493368067036</v>
      </c>
      <c r="F321" s="3">
        <v>0.42313927719615552</v>
      </c>
      <c r="G321" s="3">
        <v>0.5962912472760542</v>
      </c>
      <c r="I321" s="9" t="str">
        <f t="shared" si="39"/>
        <v>LM</v>
      </c>
      <c r="J321" s="9" t="str">
        <f t="shared" si="40"/>
        <v>LM</v>
      </c>
      <c r="K321" s="9" t="str">
        <f t="shared" si="41"/>
        <v>LM</v>
      </c>
      <c r="L321" s="9" t="str">
        <f t="shared" si="42"/>
        <v>LM</v>
      </c>
      <c r="M321" s="9" t="str">
        <f t="shared" si="43"/>
        <v>LM</v>
      </c>
    </row>
    <row r="322" spans="1:13" x14ac:dyDescent="0.25">
      <c r="A322" s="2">
        <v>35.540835778143865</v>
      </c>
      <c r="B322" s="3">
        <v>0.10995613421193763</v>
      </c>
      <c r="C322" s="3">
        <v>0.19075876862377827</v>
      </c>
      <c r="D322" s="3">
        <v>0.36617801753255924</v>
      </c>
      <c r="E322" s="3">
        <v>0.32987082966930714</v>
      </c>
      <c r="F322" s="3">
        <v>0.34785946198127299</v>
      </c>
      <c r="G322" s="3">
        <v>0.63794558881683139</v>
      </c>
      <c r="I322" s="9" t="str">
        <f t="shared" si="39"/>
        <v>LL</v>
      </c>
      <c r="J322" s="9" t="str">
        <f t="shared" si="40"/>
        <v>LL</v>
      </c>
      <c r="K322" s="9" t="str">
        <f t="shared" si="41"/>
        <v>LL</v>
      </c>
      <c r="L322" s="9" t="str">
        <f t="shared" si="42"/>
        <v>LM</v>
      </c>
      <c r="M322" s="9" t="str">
        <f t="shared" si="43"/>
        <v>LM</v>
      </c>
    </row>
    <row r="323" spans="1:13" x14ac:dyDescent="0.25">
      <c r="A323" s="2">
        <v>38.444190144654662</v>
      </c>
      <c r="B323" s="3">
        <v>4.7331940858822683E-2</v>
      </c>
      <c r="C323" s="3">
        <v>0.24728487869337748</v>
      </c>
      <c r="D323" s="3">
        <v>0.4015421033405116</v>
      </c>
      <c r="E323" s="3">
        <v>0.3792763473876013</v>
      </c>
      <c r="F323" s="3">
        <v>0.43048702380153481</v>
      </c>
      <c r="G323" s="3">
        <v>0.60995926906988018</v>
      </c>
      <c r="I323" s="9" t="str">
        <f t="shared" ref="I323:I386" si="44">IF(B323&lt;=0.33,IF(C323&lt;=0.33,"LL",IF(C323&lt;=0.66,"LM","LH")),IF(B323&lt;=0.66,IF(C323&lt;=0.33,"ML",IF(C323&lt;=0.66,"MM","MH")),IF(B323&lt;=1,IF(C323&lt;=0.33,"HL",IF(C323&lt;=0.66,"HM","HH")))))</f>
        <v>LL</v>
      </c>
      <c r="J323" s="9" t="str">
        <f t="shared" ref="J323:J386" si="45">IF(B323&lt;=0.51,IF(D323&lt;=0.51,"LL",IF(D323&lt;=0.76,"LM","LH")),IF(B323&lt;=0.76,IF(D323&lt;=0.51,"ML",IF(D323&lt;=0.76,"MM","MH")),IF(B323&lt;=1,IF(D323&lt;=0.51,"HL",IF(D323&lt;=0.76,"HM","HH")))))</f>
        <v>LL</v>
      </c>
      <c r="K323" s="9" t="str">
        <f t="shared" ref="K323:K386" si="46">IF(B323&lt;=0.4,IF(E323&lt;=0.4,"LL",IF(E323&lt;=0.7,"LM","LH")),IF(B323&lt;=0.7,IF(E323&lt;=0.4,"ML",IF(E323&lt;=0.7,"MM","MH")),IF(B323&lt;=1,IF(E323&lt;=0.4,"HL",IF(E323&lt;=0.7,"HM","HH")))))</f>
        <v>LL</v>
      </c>
      <c r="L323" s="9" t="str">
        <f t="shared" ref="L323:L386" si="47">IF(B323&lt;=0.33,IF(F323&lt;=0.33,"LL",IF(F323&lt;=0.66,"LM","LH")),IF(B323&lt;=0.66,IF(F323&lt;=0.33,"ML",IF(F323&lt;=0.66,"MM","MH")),IF(B323&lt;=1,IF(F323&lt;=0.33,"HL",IF(F323&lt;=0.66,"HM","HH")))))</f>
        <v>LM</v>
      </c>
      <c r="M323" s="9" t="str">
        <f t="shared" ref="M323:M386" si="48">IF(B323&lt;=0.55,IF(G323&lt;=0.55,"LL",IF(G323&lt;=0.76,"LM","LH")),IF(B323&lt;=0.76,IF(G323&lt;=0.55,"ML",IF(G323&lt;=0.76,"MM","MH")),IF(B323&lt;=1,IF(G323&lt;=0.55,"HL",IF(G323&lt;=0.76,"HM","HH")))))</f>
        <v>LM</v>
      </c>
    </row>
    <row r="324" spans="1:13" x14ac:dyDescent="0.25">
      <c r="A324" s="2">
        <v>20.42832086288518</v>
      </c>
      <c r="B324" s="3">
        <v>3.701927349483404E-2</v>
      </c>
      <c r="C324" s="3">
        <v>0.51673917574526829</v>
      </c>
      <c r="D324" s="3">
        <v>0.6518440956166095</v>
      </c>
      <c r="E324" s="3">
        <v>0.59457202293367728</v>
      </c>
      <c r="F324" s="3">
        <v>0.59573128228489924</v>
      </c>
      <c r="G324" s="3">
        <v>0.81501453596087292</v>
      </c>
      <c r="I324" s="9" t="str">
        <f t="shared" si="44"/>
        <v>LM</v>
      </c>
      <c r="J324" s="9" t="str">
        <f t="shared" si="45"/>
        <v>LM</v>
      </c>
      <c r="K324" s="9" t="str">
        <f t="shared" si="46"/>
        <v>LM</v>
      </c>
      <c r="L324" s="9" t="str">
        <f t="shared" si="47"/>
        <v>LM</v>
      </c>
      <c r="M324" s="9" t="str">
        <f t="shared" si="48"/>
        <v>LH</v>
      </c>
    </row>
    <row r="325" spans="1:13" x14ac:dyDescent="0.25">
      <c r="A325" s="2">
        <v>54.057616861511953</v>
      </c>
      <c r="B325" s="3">
        <v>0.11524000128406589</v>
      </c>
      <c r="C325" s="3">
        <v>0.17086960421426509</v>
      </c>
      <c r="D325" s="3">
        <v>0.37242846712297017</v>
      </c>
      <c r="E325" s="3">
        <v>0.4100686509267194</v>
      </c>
      <c r="F325" s="3">
        <v>0.19986486236766252</v>
      </c>
      <c r="G325" s="3">
        <v>0.49950969465871303</v>
      </c>
      <c r="I325" s="9" t="str">
        <f t="shared" si="44"/>
        <v>LL</v>
      </c>
      <c r="J325" s="9" t="str">
        <f t="shared" si="45"/>
        <v>LL</v>
      </c>
      <c r="K325" s="9" t="str">
        <f t="shared" si="46"/>
        <v>LM</v>
      </c>
      <c r="L325" s="9" t="str">
        <f t="shared" si="47"/>
        <v>LL</v>
      </c>
      <c r="M325" s="9" t="str">
        <f t="shared" si="48"/>
        <v>LL</v>
      </c>
    </row>
    <row r="326" spans="1:13" x14ac:dyDescent="0.25">
      <c r="A326" s="2">
        <v>45.95982113413875</v>
      </c>
      <c r="B326" s="3">
        <v>0.35079493685140645</v>
      </c>
      <c r="C326" s="3">
        <v>8.9188513215625209E-2</v>
      </c>
      <c r="D326" s="3">
        <v>0.28784578683780904</v>
      </c>
      <c r="E326" s="3">
        <v>8.7984058821591105E-2</v>
      </c>
      <c r="F326" s="3">
        <v>3.020627581482321E-2</v>
      </c>
      <c r="G326" s="3">
        <v>0.23761247116109574</v>
      </c>
      <c r="I326" s="9" t="str">
        <f t="shared" si="44"/>
        <v>ML</v>
      </c>
      <c r="J326" s="9" t="str">
        <f t="shared" si="45"/>
        <v>LL</v>
      </c>
      <c r="K326" s="9" t="str">
        <f t="shared" si="46"/>
        <v>LL</v>
      </c>
      <c r="L326" s="9" t="str">
        <f t="shared" si="47"/>
        <v>ML</v>
      </c>
      <c r="M326" s="9" t="str">
        <f t="shared" si="48"/>
        <v>LL</v>
      </c>
    </row>
    <row r="327" spans="1:13" x14ac:dyDescent="0.25">
      <c r="A327" s="2">
        <v>36.570134987976815</v>
      </c>
      <c r="B327" s="3">
        <v>0.10499558059338357</v>
      </c>
      <c r="C327" s="3">
        <v>0.3875667036242616</v>
      </c>
      <c r="D327" s="3">
        <v>0.45924361553708182</v>
      </c>
      <c r="E327" s="3">
        <v>0.50253764310889393</v>
      </c>
      <c r="F327" s="3">
        <v>0.46166612337421503</v>
      </c>
      <c r="G327" s="3">
        <v>0.70931644046604569</v>
      </c>
      <c r="I327" s="9" t="str">
        <f t="shared" si="44"/>
        <v>LM</v>
      </c>
      <c r="J327" s="9" t="str">
        <f t="shared" si="45"/>
        <v>LL</v>
      </c>
      <c r="K327" s="9" t="str">
        <f t="shared" si="46"/>
        <v>LM</v>
      </c>
      <c r="L327" s="9" t="str">
        <f t="shared" si="47"/>
        <v>LM</v>
      </c>
      <c r="M327" s="9" t="str">
        <f t="shared" si="48"/>
        <v>LM</v>
      </c>
    </row>
    <row r="328" spans="1:13" x14ac:dyDescent="0.25">
      <c r="A328" s="2">
        <v>40.616472076822774</v>
      </c>
      <c r="B328" s="3">
        <v>4.8146953231900193E-2</v>
      </c>
      <c r="C328" s="3">
        <v>0.52147989348024848</v>
      </c>
      <c r="D328" s="3">
        <v>0.61513536724091167</v>
      </c>
      <c r="E328" s="3">
        <v>0.54078750211936633</v>
      </c>
      <c r="F328" s="3">
        <v>0.50159628396188849</v>
      </c>
      <c r="G328" s="3">
        <v>0.66110530917643995</v>
      </c>
      <c r="I328" s="9" t="str">
        <f t="shared" si="44"/>
        <v>LM</v>
      </c>
      <c r="J328" s="9" t="str">
        <f t="shared" si="45"/>
        <v>LM</v>
      </c>
      <c r="K328" s="9" t="str">
        <f t="shared" si="46"/>
        <v>LM</v>
      </c>
      <c r="L328" s="9" t="str">
        <f t="shared" si="47"/>
        <v>LM</v>
      </c>
      <c r="M328" s="9" t="str">
        <f t="shared" si="48"/>
        <v>LM</v>
      </c>
    </row>
    <row r="329" spans="1:13" x14ac:dyDescent="0.25">
      <c r="A329" s="2">
        <v>38.183769142915615</v>
      </c>
      <c r="B329" s="3">
        <v>7.4244819809607288E-2</v>
      </c>
      <c r="C329" s="3">
        <v>0.14765797294252386</v>
      </c>
      <c r="D329" s="3">
        <v>0.32906020532780261</v>
      </c>
      <c r="E329" s="3">
        <v>0.15323885241590746</v>
      </c>
      <c r="F329" s="3">
        <v>9.2258544123366371E-2</v>
      </c>
      <c r="G329" s="3">
        <v>0.31090042254673522</v>
      </c>
      <c r="I329" s="9" t="str">
        <f t="shared" si="44"/>
        <v>LL</v>
      </c>
      <c r="J329" s="9" t="str">
        <f t="shared" si="45"/>
        <v>LL</v>
      </c>
      <c r="K329" s="9" t="str">
        <f t="shared" si="46"/>
        <v>LL</v>
      </c>
      <c r="L329" s="9" t="str">
        <f t="shared" si="47"/>
        <v>LL</v>
      </c>
      <c r="M329" s="9" t="str">
        <f t="shared" si="48"/>
        <v>LL</v>
      </c>
    </row>
    <row r="330" spans="1:13" x14ac:dyDescent="0.25">
      <c r="A330" s="2">
        <v>44.207472076384668</v>
      </c>
      <c r="B330" s="3">
        <v>4.7746155838068668E-2</v>
      </c>
      <c r="C330" s="3">
        <v>0.28478147842189322</v>
      </c>
      <c r="D330" s="3">
        <v>0.65843675003289959</v>
      </c>
      <c r="E330" s="3">
        <v>0.43736594113425098</v>
      </c>
      <c r="F330" s="3">
        <v>0.38937902772472011</v>
      </c>
      <c r="G330" s="3">
        <v>0.69612344474810883</v>
      </c>
      <c r="I330" s="9" t="str">
        <f t="shared" si="44"/>
        <v>LL</v>
      </c>
      <c r="J330" s="9" t="str">
        <f t="shared" si="45"/>
        <v>LM</v>
      </c>
      <c r="K330" s="9" t="str">
        <f t="shared" si="46"/>
        <v>LM</v>
      </c>
      <c r="L330" s="9" t="str">
        <f t="shared" si="47"/>
        <v>LM</v>
      </c>
      <c r="M330" s="9" t="str">
        <f t="shared" si="48"/>
        <v>LM</v>
      </c>
    </row>
    <row r="331" spans="1:13" x14ac:dyDescent="0.25">
      <c r="A331" s="2">
        <v>59.132818777702518</v>
      </c>
      <c r="B331" s="3">
        <v>0.603958709752484</v>
      </c>
      <c r="C331" s="3">
        <v>0.40675660077558373</v>
      </c>
      <c r="D331" s="3">
        <v>0.51363890780515919</v>
      </c>
      <c r="E331" s="3">
        <v>0.36994374879946446</v>
      </c>
      <c r="F331" s="3">
        <v>0.27132774390566128</v>
      </c>
      <c r="G331" s="3">
        <v>0.61330345214532811</v>
      </c>
      <c r="I331" s="9" t="str">
        <f t="shared" si="44"/>
        <v>MM</v>
      </c>
      <c r="J331" s="9" t="str">
        <f t="shared" si="45"/>
        <v>MM</v>
      </c>
      <c r="K331" s="9" t="str">
        <f t="shared" si="46"/>
        <v>ML</v>
      </c>
      <c r="L331" s="9" t="str">
        <f t="shared" si="47"/>
        <v>ML</v>
      </c>
      <c r="M331" s="9" t="str">
        <f t="shared" si="48"/>
        <v>MM</v>
      </c>
    </row>
    <row r="332" spans="1:13" x14ac:dyDescent="0.25">
      <c r="A332" s="2">
        <v>52.28499394271055</v>
      </c>
      <c r="B332" s="3">
        <v>4.7754760978540568E-2</v>
      </c>
      <c r="C332" s="3">
        <v>0.46969454361810153</v>
      </c>
      <c r="D332" s="3">
        <v>0.58163400342660632</v>
      </c>
      <c r="E332" s="3">
        <v>0.38207944219955559</v>
      </c>
      <c r="F332" s="3">
        <v>0.29295018458831162</v>
      </c>
      <c r="G332" s="3">
        <v>0.50067271538381197</v>
      </c>
      <c r="I332" s="9" t="str">
        <f t="shared" si="44"/>
        <v>LM</v>
      </c>
      <c r="J332" s="9" t="str">
        <f t="shared" si="45"/>
        <v>LM</v>
      </c>
      <c r="K332" s="9" t="str">
        <f t="shared" si="46"/>
        <v>LL</v>
      </c>
      <c r="L332" s="9" t="str">
        <f t="shared" si="47"/>
        <v>LL</v>
      </c>
      <c r="M332" s="9" t="str">
        <f t="shared" si="48"/>
        <v>LL</v>
      </c>
    </row>
    <row r="333" spans="1:13" x14ac:dyDescent="0.25">
      <c r="A333" s="2">
        <v>39.074230956064291</v>
      </c>
      <c r="B333" s="3">
        <v>1.3147178855478E-2</v>
      </c>
      <c r="C333" s="3">
        <v>0.26247245692179216</v>
      </c>
      <c r="D333" s="3">
        <v>0.46962372386577783</v>
      </c>
      <c r="E333" s="3">
        <v>0.34549044343220203</v>
      </c>
      <c r="F333" s="3">
        <v>0.36309040845504675</v>
      </c>
      <c r="G333" s="3">
        <v>0.53949476860207102</v>
      </c>
      <c r="I333" s="9" t="str">
        <f t="shared" si="44"/>
        <v>LL</v>
      </c>
      <c r="J333" s="9" t="str">
        <f t="shared" si="45"/>
        <v>LL</v>
      </c>
      <c r="K333" s="9" t="str">
        <f t="shared" si="46"/>
        <v>LL</v>
      </c>
      <c r="L333" s="9" t="str">
        <f t="shared" si="47"/>
        <v>LM</v>
      </c>
      <c r="M333" s="9" t="str">
        <f t="shared" si="48"/>
        <v>LL</v>
      </c>
    </row>
    <row r="334" spans="1:13" x14ac:dyDescent="0.25">
      <c r="A334" s="2">
        <v>40.936039306755802</v>
      </c>
      <c r="B334" s="3">
        <v>6.1442317274296741E-2</v>
      </c>
      <c r="C334" s="3">
        <v>0.18630487949770735</v>
      </c>
      <c r="D334" s="3">
        <v>0.47415067651319154</v>
      </c>
      <c r="E334" s="3">
        <v>0.32891831238568509</v>
      </c>
      <c r="F334" s="3">
        <v>0.27695503614648609</v>
      </c>
      <c r="G334" s="3">
        <v>0.53773137456919406</v>
      </c>
      <c r="I334" s="9" t="str">
        <f t="shared" si="44"/>
        <v>LL</v>
      </c>
      <c r="J334" s="9" t="str">
        <f t="shared" si="45"/>
        <v>LL</v>
      </c>
      <c r="K334" s="9" t="str">
        <f t="shared" si="46"/>
        <v>LL</v>
      </c>
      <c r="L334" s="9" t="str">
        <f t="shared" si="47"/>
        <v>LL</v>
      </c>
      <c r="M334" s="9" t="str">
        <f t="shared" si="48"/>
        <v>LL</v>
      </c>
    </row>
    <row r="335" spans="1:13" x14ac:dyDescent="0.25">
      <c r="A335" s="2">
        <v>46.636276886630391</v>
      </c>
      <c r="B335" s="3">
        <v>0.23936193098458025</v>
      </c>
      <c r="C335" s="3">
        <v>0.23576924737153063</v>
      </c>
      <c r="D335" s="3">
        <v>0.34651787844827531</v>
      </c>
      <c r="E335" s="3">
        <v>0.31809239587368071</v>
      </c>
      <c r="F335" s="3">
        <v>0.1790618690699616</v>
      </c>
      <c r="G335" s="3">
        <v>0.36490464237079984</v>
      </c>
      <c r="I335" s="9" t="str">
        <f t="shared" si="44"/>
        <v>LL</v>
      </c>
      <c r="J335" s="9" t="str">
        <f t="shared" si="45"/>
        <v>LL</v>
      </c>
      <c r="K335" s="9" t="str">
        <f t="shared" si="46"/>
        <v>LL</v>
      </c>
      <c r="L335" s="9" t="str">
        <f t="shared" si="47"/>
        <v>LL</v>
      </c>
      <c r="M335" s="9" t="str">
        <f t="shared" si="48"/>
        <v>LL</v>
      </c>
    </row>
    <row r="336" spans="1:13" x14ac:dyDescent="0.25">
      <c r="A336" s="2">
        <v>45.785433836775283</v>
      </c>
      <c r="B336" s="3">
        <v>0.31376011615082694</v>
      </c>
      <c r="C336" s="3">
        <v>0.19054524110476054</v>
      </c>
      <c r="D336" s="3">
        <v>0.27665193656755727</v>
      </c>
      <c r="E336" s="3">
        <v>0.36410700128243345</v>
      </c>
      <c r="F336" s="3">
        <v>0.22350120786224306</v>
      </c>
      <c r="G336" s="3">
        <v>0.5132953790309569</v>
      </c>
      <c r="I336" s="9" t="str">
        <f t="shared" si="44"/>
        <v>LL</v>
      </c>
      <c r="J336" s="9" t="str">
        <f t="shared" si="45"/>
        <v>LL</v>
      </c>
      <c r="K336" s="9" t="str">
        <f t="shared" si="46"/>
        <v>LL</v>
      </c>
      <c r="L336" s="9" t="str">
        <f t="shared" si="47"/>
        <v>LL</v>
      </c>
      <c r="M336" s="9" t="str">
        <f t="shared" si="48"/>
        <v>LL</v>
      </c>
    </row>
    <row r="337" spans="1:13" x14ac:dyDescent="0.25">
      <c r="A337" s="2">
        <v>41.201404934444405</v>
      </c>
      <c r="B337" s="3">
        <v>3.0110833535058858E-2</v>
      </c>
      <c r="C337" s="3">
        <v>0.1599344444234829</v>
      </c>
      <c r="D337" s="3">
        <v>0.42937154002151084</v>
      </c>
      <c r="E337" s="3">
        <v>0.22978433154502717</v>
      </c>
      <c r="F337" s="3">
        <v>6.7594904069407324E-2</v>
      </c>
      <c r="G337" s="3">
        <v>0.17296354785786322</v>
      </c>
      <c r="I337" s="9" t="str">
        <f t="shared" si="44"/>
        <v>LL</v>
      </c>
      <c r="J337" s="9" t="str">
        <f t="shared" si="45"/>
        <v>LL</v>
      </c>
      <c r="K337" s="9" t="str">
        <f t="shared" si="46"/>
        <v>LL</v>
      </c>
      <c r="L337" s="9" t="str">
        <f t="shared" si="47"/>
        <v>LL</v>
      </c>
      <c r="M337" s="9" t="str">
        <f t="shared" si="48"/>
        <v>LL</v>
      </c>
    </row>
    <row r="338" spans="1:13" x14ac:dyDescent="0.25">
      <c r="A338" s="2">
        <v>48.159186767549279</v>
      </c>
      <c r="B338" s="3">
        <v>0.34784295366235107</v>
      </c>
      <c r="C338" s="3">
        <v>0.45957452601675386</v>
      </c>
      <c r="D338" s="3">
        <v>0.64815261700628057</v>
      </c>
      <c r="E338" s="3">
        <v>0.56105767826552089</v>
      </c>
      <c r="F338" s="3">
        <v>0.44915089565268063</v>
      </c>
      <c r="G338" s="3">
        <v>0.60561879803185459</v>
      </c>
      <c r="I338" s="9" t="str">
        <f t="shared" si="44"/>
        <v>MM</v>
      </c>
      <c r="J338" s="9" t="str">
        <f t="shared" si="45"/>
        <v>LM</v>
      </c>
      <c r="K338" s="9" t="str">
        <f t="shared" si="46"/>
        <v>LM</v>
      </c>
      <c r="L338" s="9" t="str">
        <f t="shared" si="47"/>
        <v>MM</v>
      </c>
      <c r="M338" s="9" t="str">
        <f t="shared" si="48"/>
        <v>LM</v>
      </c>
    </row>
    <row r="339" spans="1:13" x14ac:dyDescent="0.25">
      <c r="A339" s="2">
        <v>38.716861298454042</v>
      </c>
      <c r="B339" s="3">
        <v>0.43068822708983712</v>
      </c>
      <c r="C339" s="3">
        <v>0.36160144623338636</v>
      </c>
      <c r="D339" s="3">
        <v>0.48916852761888802</v>
      </c>
      <c r="E339" s="3">
        <v>0.41066149010445396</v>
      </c>
      <c r="F339" s="3">
        <v>0.44226873829703206</v>
      </c>
      <c r="G339" s="3">
        <v>0.65511632074341497</v>
      </c>
      <c r="I339" s="9" t="str">
        <f t="shared" si="44"/>
        <v>MM</v>
      </c>
      <c r="J339" s="9" t="str">
        <f t="shared" si="45"/>
        <v>LL</v>
      </c>
      <c r="K339" s="9" t="str">
        <f t="shared" si="46"/>
        <v>MM</v>
      </c>
      <c r="L339" s="9" t="str">
        <f t="shared" si="47"/>
        <v>MM</v>
      </c>
      <c r="M339" s="9" t="str">
        <f t="shared" si="48"/>
        <v>LM</v>
      </c>
    </row>
    <row r="340" spans="1:13" x14ac:dyDescent="0.25">
      <c r="A340" s="2">
        <v>40.359614080657551</v>
      </c>
      <c r="B340" s="3">
        <v>4.5961774489053163E-2</v>
      </c>
      <c r="C340" s="3">
        <v>0.46181517468315958</v>
      </c>
      <c r="D340" s="3">
        <v>0.51633284704161997</v>
      </c>
      <c r="E340" s="3">
        <v>0.37742267611909125</v>
      </c>
      <c r="F340" s="3">
        <v>0.52777062225015814</v>
      </c>
      <c r="G340" s="3">
        <v>0.75082422456375331</v>
      </c>
      <c r="I340" s="9" t="str">
        <f t="shared" si="44"/>
        <v>LM</v>
      </c>
      <c r="J340" s="9" t="str">
        <f t="shared" si="45"/>
        <v>LM</v>
      </c>
      <c r="K340" s="9" t="str">
        <f t="shared" si="46"/>
        <v>LL</v>
      </c>
      <c r="L340" s="9" t="str">
        <f t="shared" si="47"/>
        <v>LM</v>
      </c>
      <c r="M340" s="9" t="str">
        <f t="shared" si="48"/>
        <v>LM</v>
      </c>
    </row>
    <row r="341" spans="1:13" x14ac:dyDescent="0.25">
      <c r="A341" s="2">
        <v>48.646382176244146</v>
      </c>
      <c r="B341" s="3">
        <v>0.10805270652454019</v>
      </c>
      <c r="C341" s="3">
        <v>0.52947575421913262</v>
      </c>
      <c r="D341" s="3">
        <v>0.93292848261056371</v>
      </c>
      <c r="E341" s="3">
        <v>0.5999328352841008</v>
      </c>
      <c r="F341" s="3">
        <v>0.45106125513517803</v>
      </c>
      <c r="G341" s="3">
        <v>0.66283947173252356</v>
      </c>
      <c r="I341" s="9" t="str">
        <f t="shared" si="44"/>
        <v>LM</v>
      </c>
      <c r="J341" s="9" t="str">
        <f t="shared" si="45"/>
        <v>LH</v>
      </c>
      <c r="K341" s="9" t="str">
        <f t="shared" si="46"/>
        <v>LM</v>
      </c>
      <c r="L341" s="9" t="str">
        <f t="shared" si="47"/>
        <v>LM</v>
      </c>
      <c r="M341" s="9" t="str">
        <f t="shared" si="48"/>
        <v>LM</v>
      </c>
    </row>
    <row r="342" spans="1:13" x14ac:dyDescent="0.25">
      <c r="A342" s="2">
        <v>55.810260792043934</v>
      </c>
      <c r="B342" s="3">
        <v>0.24105676100794657</v>
      </c>
      <c r="C342" s="3">
        <v>0.23835065580802817</v>
      </c>
      <c r="D342" s="3">
        <v>0.28106035299550036</v>
      </c>
      <c r="E342" s="3">
        <v>0.23143015755865279</v>
      </c>
      <c r="F342" s="3">
        <v>9.4670657643448508E-2</v>
      </c>
      <c r="G342" s="3">
        <v>0.37605160585318986</v>
      </c>
      <c r="I342" s="9" t="str">
        <f t="shared" si="44"/>
        <v>LL</v>
      </c>
      <c r="J342" s="9" t="str">
        <f t="shared" si="45"/>
        <v>LL</v>
      </c>
      <c r="K342" s="9" t="str">
        <f t="shared" si="46"/>
        <v>LL</v>
      </c>
      <c r="L342" s="9" t="str">
        <f t="shared" si="47"/>
        <v>LL</v>
      </c>
      <c r="M342" s="9" t="str">
        <f t="shared" si="48"/>
        <v>LL</v>
      </c>
    </row>
    <row r="343" spans="1:13" x14ac:dyDescent="0.25">
      <c r="A343" s="2">
        <v>43.814670546128816</v>
      </c>
      <c r="B343" s="3">
        <v>0.10130940502468694</v>
      </c>
      <c r="C343" s="3">
        <v>0.2081455248467281</v>
      </c>
      <c r="D343" s="3">
        <v>0.35248126077683972</v>
      </c>
      <c r="E343" s="3">
        <v>0.28641499807053866</v>
      </c>
      <c r="F343" s="3">
        <v>5.5005316013421117E-2</v>
      </c>
      <c r="G343" s="3">
        <v>0.23925647436203318</v>
      </c>
      <c r="I343" s="9" t="str">
        <f t="shared" si="44"/>
        <v>LL</v>
      </c>
      <c r="J343" s="9" t="str">
        <f t="shared" si="45"/>
        <v>LL</v>
      </c>
      <c r="K343" s="9" t="str">
        <f t="shared" si="46"/>
        <v>LL</v>
      </c>
      <c r="L343" s="9" t="str">
        <f t="shared" si="47"/>
        <v>LL</v>
      </c>
      <c r="M343" s="9" t="str">
        <f t="shared" si="48"/>
        <v>LL</v>
      </c>
    </row>
    <row r="344" spans="1:13" x14ac:dyDescent="0.25">
      <c r="A344" s="2">
        <v>29.373863849325502</v>
      </c>
      <c r="B344" s="3">
        <v>7.5326325736486732E-2</v>
      </c>
      <c r="C344" s="3">
        <v>0.22609855236875787</v>
      </c>
      <c r="D344" s="3">
        <v>0.25268788884762838</v>
      </c>
      <c r="E344" s="3">
        <v>0.36505883312739651</v>
      </c>
      <c r="F344" s="3">
        <v>0.31348512655016741</v>
      </c>
      <c r="G344" s="3">
        <v>0.571246398752422</v>
      </c>
      <c r="I344" s="9" t="str">
        <f t="shared" si="44"/>
        <v>LL</v>
      </c>
      <c r="J344" s="9" t="str">
        <f t="shared" si="45"/>
        <v>LL</v>
      </c>
      <c r="K344" s="9" t="str">
        <f t="shared" si="46"/>
        <v>LL</v>
      </c>
      <c r="L344" s="9" t="str">
        <f t="shared" si="47"/>
        <v>LL</v>
      </c>
      <c r="M344" s="9" t="str">
        <f t="shared" si="48"/>
        <v>LM</v>
      </c>
    </row>
    <row r="345" spans="1:13" x14ac:dyDescent="0.25">
      <c r="A345" s="2">
        <v>32.806745195033486</v>
      </c>
      <c r="B345" s="3">
        <v>1.968408764092329E-2</v>
      </c>
      <c r="C345" s="3">
        <v>0.56608101474172257</v>
      </c>
      <c r="D345" s="3">
        <v>0.57527944640977025</v>
      </c>
      <c r="E345" s="3">
        <v>0.49845179308804638</v>
      </c>
      <c r="F345" s="3">
        <v>0.23794393451813928</v>
      </c>
      <c r="G345" s="3">
        <v>0.4060052430738707</v>
      </c>
      <c r="I345" s="9" t="str">
        <f t="shared" si="44"/>
        <v>LM</v>
      </c>
      <c r="J345" s="9" t="str">
        <f t="shared" si="45"/>
        <v>LM</v>
      </c>
      <c r="K345" s="9" t="str">
        <f t="shared" si="46"/>
        <v>LM</v>
      </c>
      <c r="L345" s="9" t="str">
        <f t="shared" si="47"/>
        <v>LL</v>
      </c>
      <c r="M345" s="9" t="str">
        <f t="shared" si="48"/>
        <v>LL</v>
      </c>
    </row>
    <row r="346" spans="1:13" x14ac:dyDescent="0.25">
      <c r="A346" s="2">
        <v>35.158245072299863</v>
      </c>
      <c r="B346" s="3">
        <v>0.20342967307613488</v>
      </c>
      <c r="C346" s="3">
        <v>0.67201097017566624</v>
      </c>
      <c r="D346" s="3">
        <v>0.89586335509980408</v>
      </c>
      <c r="E346" s="3">
        <v>0.79838216380318794</v>
      </c>
      <c r="F346" s="3">
        <v>0.75080386843269553</v>
      </c>
      <c r="G346" s="3">
        <v>0.86946098015896311</v>
      </c>
      <c r="I346" s="9" t="str">
        <f t="shared" si="44"/>
        <v>LH</v>
      </c>
      <c r="J346" s="9" t="str">
        <f t="shared" si="45"/>
        <v>LH</v>
      </c>
      <c r="K346" s="9" t="str">
        <f t="shared" si="46"/>
        <v>LH</v>
      </c>
      <c r="L346" s="9" t="str">
        <f t="shared" si="47"/>
        <v>LH</v>
      </c>
      <c r="M346" s="9" t="str">
        <f t="shared" si="48"/>
        <v>LH</v>
      </c>
    </row>
    <row r="347" spans="1:13" x14ac:dyDescent="0.25">
      <c r="A347" s="2">
        <v>49.339651025530308</v>
      </c>
      <c r="B347" s="3">
        <v>8.0951546161323121E-2</v>
      </c>
      <c r="C347" s="3">
        <v>0.39907455912066309</v>
      </c>
      <c r="D347" s="3">
        <v>0.48439838034791816</v>
      </c>
      <c r="E347" s="3">
        <v>0.40745012233965328</v>
      </c>
      <c r="F347" s="3">
        <v>0.26715274042630727</v>
      </c>
      <c r="G347" s="3">
        <v>0.55528426219978866</v>
      </c>
      <c r="I347" s="9" t="str">
        <f t="shared" si="44"/>
        <v>LM</v>
      </c>
      <c r="J347" s="9" t="str">
        <f t="shared" si="45"/>
        <v>LL</v>
      </c>
      <c r="K347" s="9" t="str">
        <f t="shared" si="46"/>
        <v>LM</v>
      </c>
      <c r="L347" s="9" t="str">
        <f t="shared" si="47"/>
        <v>LL</v>
      </c>
      <c r="M347" s="9" t="str">
        <f t="shared" si="48"/>
        <v>LM</v>
      </c>
    </row>
    <row r="348" spans="1:13" x14ac:dyDescent="0.25">
      <c r="A348" s="2">
        <v>28.507684942584209</v>
      </c>
      <c r="B348" s="3">
        <v>5.4222057344709827E-2</v>
      </c>
      <c r="C348" s="3">
        <v>0.39674173692233289</v>
      </c>
      <c r="D348" s="3">
        <v>0.47849138176235706</v>
      </c>
      <c r="E348" s="3">
        <v>0.47839131233750376</v>
      </c>
      <c r="F348" s="3">
        <v>0.54164037266321896</v>
      </c>
      <c r="G348" s="3">
        <v>0.74950305630745284</v>
      </c>
      <c r="I348" s="9" t="str">
        <f t="shared" si="44"/>
        <v>LM</v>
      </c>
      <c r="J348" s="9" t="str">
        <f t="shared" si="45"/>
        <v>LL</v>
      </c>
      <c r="K348" s="9" t="str">
        <f t="shared" si="46"/>
        <v>LM</v>
      </c>
      <c r="L348" s="9" t="str">
        <f t="shared" si="47"/>
        <v>LM</v>
      </c>
      <c r="M348" s="9" t="str">
        <f t="shared" si="48"/>
        <v>LM</v>
      </c>
    </row>
    <row r="349" spans="1:13" x14ac:dyDescent="0.25">
      <c r="A349" s="2">
        <v>37.074487220935062</v>
      </c>
      <c r="B349" s="3">
        <v>3.2719215244234157E-2</v>
      </c>
      <c r="C349" s="3">
        <v>0.20538887991651422</v>
      </c>
      <c r="D349" s="3">
        <v>0.34323970056489683</v>
      </c>
      <c r="E349" s="3">
        <v>0.26277446174875618</v>
      </c>
      <c r="F349" s="3">
        <v>0.37522822710200543</v>
      </c>
      <c r="G349" s="3">
        <v>0.45730130135653752</v>
      </c>
      <c r="I349" s="9" t="str">
        <f t="shared" si="44"/>
        <v>LL</v>
      </c>
      <c r="J349" s="9" t="str">
        <f t="shared" si="45"/>
        <v>LL</v>
      </c>
      <c r="K349" s="9" t="str">
        <f t="shared" si="46"/>
        <v>LL</v>
      </c>
      <c r="L349" s="9" t="str">
        <f t="shared" si="47"/>
        <v>LM</v>
      </c>
      <c r="M349" s="9" t="str">
        <f t="shared" si="48"/>
        <v>LL</v>
      </c>
    </row>
    <row r="350" spans="1:13" x14ac:dyDescent="0.25">
      <c r="A350" s="2">
        <v>59.260735027347906</v>
      </c>
      <c r="B350" s="3">
        <v>0.27900331141462581</v>
      </c>
      <c r="C350" s="3">
        <v>0.47337438223595174</v>
      </c>
      <c r="D350" s="3">
        <v>0.60618594832077333</v>
      </c>
      <c r="E350" s="3">
        <v>0.40952715891345398</v>
      </c>
      <c r="F350" s="3">
        <v>0.3647006307680124</v>
      </c>
      <c r="G350" s="3">
        <v>0.43295591130228683</v>
      </c>
      <c r="I350" s="9" t="str">
        <f t="shared" si="44"/>
        <v>LM</v>
      </c>
      <c r="J350" s="9" t="str">
        <f t="shared" si="45"/>
        <v>LM</v>
      </c>
      <c r="K350" s="9" t="str">
        <f t="shared" si="46"/>
        <v>LM</v>
      </c>
      <c r="L350" s="9" t="str">
        <f t="shared" si="47"/>
        <v>LM</v>
      </c>
      <c r="M350" s="9" t="str">
        <f t="shared" si="48"/>
        <v>LL</v>
      </c>
    </row>
    <row r="351" spans="1:13" x14ac:dyDescent="0.25">
      <c r="A351" s="2">
        <v>37.699107557479024</v>
      </c>
      <c r="B351" s="3">
        <v>1.9045070396595792E-2</v>
      </c>
      <c r="C351" s="3">
        <v>0.20842065205799987</v>
      </c>
      <c r="D351" s="3">
        <v>0.37451446335366867</v>
      </c>
      <c r="E351" s="3">
        <v>0.34197007306602167</v>
      </c>
      <c r="F351" s="3">
        <v>0.27513459565232545</v>
      </c>
      <c r="G351" s="3">
        <v>0.59669717930138721</v>
      </c>
      <c r="I351" s="9" t="str">
        <f t="shared" si="44"/>
        <v>LL</v>
      </c>
      <c r="J351" s="9" t="str">
        <f t="shared" si="45"/>
        <v>LL</v>
      </c>
      <c r="K351" s="9" t="str">
        <f t="shared" si="46"/>
        <v>LL</v>
      </c>
      <c r="L351" s="9" t="str">
        <f t="shared" si="47"/>
        <v>LL</v>
      </c>
      <c r="M351" s="9" t="str">
        <f t="shared" si="48"/>
        <v>LM</v>
      </c>
    </row>
    <row r="352" spans="1:13" x14ac:dyDescent="0.25">
      <c r="A352" s="2">
        <v>35.885179622537905</v>
      </c>
      <c r="B352" s="3">
        <v>0.15221838318071945</v>
      </c>
      <c r="C352" s="3">
        <v>0.29197467103973568</v>
      </c>
      <c r="D352" s="3">
        <v>0.46958941036680618</v>
      </c>
      <c r="E352" s="3">
        <v>0.35799818689051266</v>
      </c>
      <c r="F352" s="3">
        <v>0.30751388874811747</v>
      </c>
      <c r="G352" s="3">
        <v>0.45263138233047506</v>
      </c>
      <c r="I352" s="9" t="str">
        <f t="shared" si="44"/>
        <v>LL</v>
      </c>
      <c r="J352" s="9" t="str">
        <f t="shared" si="45"/>
        <v>LL</v>
      </c>
      <c r="K352" s="9" t="str">
        <f t="shared" si="46"/>
        <v>LL</v>
      </c>
      <c r="L352" s="9" t="str">
        <f t="shared" si="47"/>
        <v>LL</v>
      </c>
      <c r="M352" s="9" t="str">
        <f t="shared" si="48"/>
        <v>LL</v>
      </c>
    </row>
    <row r="353" spans="1:13" x14ac:dyDescent="0.25">
      <c r="A353" s="2">
        <v>47.859444114029898</v>
      </c>
      <c r="B353" s="3">
        <v>0.23603837071138167</v>
      </c>
      <c r="C353" s="3">
        <v>0.37188390211846056</v>
      </c>
      <c r="D353" s="3">
        <v>0.70136073739613103</v>
      </c>
      <c r="E353" s="3">
        <v>0.51185659195121591</v>
      </c>
      <c r="F353" s="3">
        <v>0.55410219706863417</v>
      </c>
      <c r="G353" s="3">
        <v>0.69140009579690298</v>
      </c>
      <c r="I353" s="9" t="str">
        <f t="shared" si="44"/>
        <v>LM</v>
      </c>
      <c r="J353" s="9" t="str">
        <f t="shared" si="45"/>
        <v>LM</v>
      </c>
      <c r="K353" s="9" t="str">
        <f t="shared" si="46"/>
        <v>LM</v>
      </c>
      <c r="L353" s="9" t="str">
        <f t="shared" si="47"/>
        <v>LM</v>
      </c>
      <c r="M353" s="9" t="str">
        <f t="shared" si="48"/>
        <v>LM</v>
      </c>
    </row>
    <row r="354" spans="1:13" x14ac:dyDescent="0.25">
      <c r="A354" s="2">
        <v>56.627043248302876</v>
      </c>
      <c r="B354" s="3">
        <v>2.9307876237305481E-2</v>
      </c>
      <c r="C354" s="3">
        <v>0.3335796076509378</v>
      </c>
      <c r="D354" s="3">
        <v>0.48139911122246676</v>
      </c>
      <c r="E354" s="3">
        <v>0.24112376346101488</v>
      </c>
      <c r="F354" s="3">
        <v>0.14636080521751837</v>
      </c>
      <c r="G354" s="3">
        <v>0.44020984986929512</v>
      </c>
      <c r="I354" s="9" t="str">
        <f t="shared" si="44"/>
        <v>LM</v>
      </c>
      <c r="J354" s="9" t="str">
        <f t="shared" si="45"/>
        <v>LL</v>
      </c>
      <c r="K354" s="9" t="str">
        <f t="shared" si="46"/>
        <v>LL</v>
      </c>
      <c r="L354" s="9" t="str">
        <f t="shared" si="47"/>
        <v>LL</v>
      </c>
      <c r="M354" s="9" t="str">
        <f t="shared" si="48"/>
        <v>LL</v>
      </c>
    </row>
    <row r="355" spans="1:13" x14ac:dyDescent="0.25">
      <c r="A355" s="2">
        <v>36.388446831208618</v>
      </c>
      <c r="B355" s="3">
        <v>7.1561531364148126E-2</v>
      </c>
      <c r="C355" s="3">
        <v>0.53370758029328225</v>
      </c>
      <c r="D355" s="3">
        <v>0.76192126587608255</v>
      </c>
      <c r="E355" s="3">
        <v>0.66212508537517722</v>
      </c>
      <c r="F355" s="3">
        <v>0.63509421316070314</v>
      </c>
      <c r="G355" s="3">
        <v>0.83543789582563133</v>
      </c>
      <c r="I355" s="9" t="str">
        <f t="shared" si="44"/>
        <v>LM</v>
      </c>
      <c r="J355" s="9" t="str">
        <f t="shared" si="45"/>
        <v>LH</v>
      </c>
      <c r="K355" s="9" t="str">
        <f t="shared" si="46"/>
        <v>LM</v>
      </c>
      <c r="L355" s="9" t="str">
        <f t="shared" si="47"/>
        <v>LM</v>
      </c>
      <c r="M355" s="9" t="str">
        <f t="shared" si="48"/>
        <v>LH</v>
      </c>
    </row>
    <row r="356" spans="1:13" x14ac:dyDescent="0.25">
      <c r="A356" s="2">
        <v>36.461389998042918</v>
      </c>
      <c r="B356" s="3">
        <v>3.7867266013867633E-2</v>
      </c>
      <c r="C356" s="3">
        <v>0.26087404641289152</v>
      </c>
      <c r="D356" s="3">
        <v>0.32666532872342213</v>
      </c>
      <c r="E356" s="3">
        <v>0.435667849140352</v>
      </c>
      <c r="F356" s="3">
        <v>0.28481203459150883</v>
      </c>
      <c r="G356" s="3">
        <v>0.40174924548812752</v>
      </c>
      <c r="I356" s="9" t="str">
        <f t="shared" si="44"/>
        <v>LL</v>
      </c>
      <c r="J356" s="9" t="str">
        <f t="shared" si="45"/>
        <v>LL</v>
      </c>
      <c r="K356" s="9" t="str">
        <f t="shared" si="46"/>
        <v>LM</v>
      </c>
      <c r="L356" s="9" t="str">
        <f t="shared" si="47"/>
        <v>LL</v>
      </c>
      <c r="M356" s="9" t="str">
        <f t="shared" si="48"/>
        <v>LL</v>
      </c>
    </row>
    <row r="357" spans="1:13" x14ac:dyDescent="0.25">
      <c r="A357" s="2">
        <v>30.837838210911983</v>
      </c>
      <c r="B357" s="3">
        <v>9.4676526129785638E-2</v>
      </c>
      <c r="C357" s="3">
        <v>0.27670178443903781</v>
      </c>
      <c r="D357" s="3">
        <v>0.49354920619422127</v>
      </c>
      <c r="E357" s="3">
        <v>0.24264387614485908</v>
      </c>
      <c r="F357" s="3">
        <v>0.24496568295452598</v>
      </c>
      <c r="G357" s="3">
        <v>0.55160468039508337</v>
      </c>
      <c r="I357" s="9" t="str">
        <f t="shared" si="44"/>
        <v>LL</v>
      </c>
      <c r="J357" s="9" t="str">
        <f t="shared" si="45"/>
        <v>LL</v>
      </c>
      <c r="K357" s="9" t="str">
        <f t="shared" si="46"/>
        <v>LL</v>
      </c>
      <c r="L357" s="9" t="str">
        <f t="shared" si="47"/>
        <v>LL</v>
      </c>
      <c r="M357" s="9" t="str">
        <f t="shared" si="48"/>
        <v>LM</v>
      </c>
    </row>
    <row r="358" spans="1:13" x14ac:dyDescent="0.25">
      <c r="A358" s="2">
        <v>43.607291463795256</v>
      </c>
      <c r="B358" s="3">
        <v>0.18767015563154885</v>
      </c>
      <c r="C358" s="3">
        <v>0.31323277046097192</v>
      </c>
      <c r="D358" s="3">
        <v>0.44745118914984416</v>
      </c>
      <c r="E358" s="3">
        <v>0.30971181389811436</v>
      </c>
      <c r="F358" s="3">
        <v>0.15656384540475424</v>
      </c>
      <c r="G358" s="3">
        <v>0.38584396127111459</v>
      </c>
      <c r="I358" s="9" t="str">
        <f t="shared" si="44"/>
        <v>LL</v>
      </c>
      <c r="J358" s="9" t="str">
        <f t="shared" si="45"/>
        <v>LL</v>
      </c>
      <c r="K358" s="9" t="str">
        <f t="shared" si="46"/>
        <v>LL</v>
      </c>
      <c r="L358" s="9" t="str">
        <f t="shared" si="47"/>
        <v>LL</v>
      </c>
      <c r="M358" s="9" t="str">
        <f t="shared" si="48"/>
        <v>LL</v>
      </c>
    </row>
    <row r="359" spans="1:13" x14ac:dyDescent="0.25">
      <c r="A359" s="2">
        <v>47.614097678534684</v>
      </c>
      <c r="B359" s="3">
        <v>0.15724010586873838</v>
      </c>
      <c r="C359" s="3">
        <v>0.3761205023230671</v>
      </c>
      <c r="D359" s="3">
        <v>0.50706805324944404</v>
      </c>
      <c r="E359" s="3">
        <v>0.42439528476313226</v>
      </c>
      <c r="F359" s="3">
        <v>0.36866870262791429</v>
      </c>
      <c r="G359" s="3">
        <v>0.55293045159406251</v>
      </c>
      <c r="I359" s="9" t="str">
        <f t="shared" si="44"/>
        <v>LM</v>
      </c>
      <c r="J359" s="9" t="str">
        <f t="shared" si="45"/>
        <v>LL</v>
      </c>
      <c r="K359" s="9" t="str">
        <f t="shared" si="46"/>
        <v>LM</v>
      </c>
      <c r="L359" s="9" t="str">
        <f t="shared" si="47"/>
        <v>LM</v>
      </c>
      <c r="M359" s="9" t="str">
        <f t="shared" si="48"/>
        <v>LM</v>
      </c>
    </row>
    <row r="360" spans="1:13" x14ac:dyDescent="0.25">
      <c r="A360" s="2">
        <v>26.561310523289883</v>
      </c>
      <c r="B360" s="3">
        <v>0.38926729729941995</v>
      </c>
      <c r="C360" s="3">
        <v>0.13550348958118735</v>
      </c>
      <c r="D360" s="3">
        <v>0.46082557841640104</v>
      </c>
      <c r="E360" s="3">
        <v>0.32004347782693376</v>
      </c>
      <c r="F360" s="3">
        <v>0.13144584250750102</v>
      </c>
      <c r="G360" s="3">
        <v>0.36600578121433019</v>
      </c>
      <c r="I360" s="9" t="str">
        <f t="shared" si="44"/>
        <v>ML</v>
      </c>
      <c r="J360" s="9" t="str">
        <f t="shared" si="45"/>
        <v>LL</v>
      </c>
      <c r="K360" s="9" t="str">
        <f t="shared" si="46"/>
        <v>LL</v>
      </c>
      <c r="L360" s="9" t="str">
        <f t="shared" si="47"/>
        <v>ML</v>
      </c>
      <c r="M360" s="9" t="str">
        <f t="shared" si="48"/>
        <v>LL</v>
      </c>
    </row>
    <row r="361" spans="1:13" x14ac:dyDescent="0.25">
      <c r="A361" s="2">
        <v>48.29589570439429</v>
      </c>
      <c r="B361" s="3">
        <v>0.14589507216032474</v>
      </c>
      <c r="C361" s="3">
        <v>0.49127569210417066</v>
      </c>
      <c r="D361" s="3">
        <v>0.52772911358095653</v>
      </c>
      <c r="E361" s="3">
        <v>0.55859860759735425</v>
      </c>
      <c r="F361" s="3">
        <v>0.34428631882089294</v>
      </c>
      <c r="G361" s="3">
        <v>0.48510450839492458</v>
      </c>
      <c r="I361" s="9" t="str">
        <f t="shared" si="44"/>
        <v>LM</v>
      </c>
      <c r="J361" s="9" t="str">
        <f t="shared" si="45"/>
        <v>LM</v>
      </c>
      <c r="K361" s="9" t="str">
        <f t="shared" si="46"/>
        <v>LM</v>
      </c>
      <c r="L361" s="9" t="str">
        <f t="shared" si="47"/>
        <v>LM</v>
      </c>
      <c r="M361" s="9" t="str">
        <f t="shared" si="48"/>
        <v>LL</v>
      </c>
    </row>
    <row r="362" spans="1:13" x14ac:dyDescent="0.25">
      <c r="A362" s="2">
        <v>57.011989894325396</v>
      </c>
      <c r="B362" s="3">
        <v>9.0401673319412776E-2</v>
      </c>
      <c r="C362" s="3">
        <v>0.36505964549363168</v>
      </c>
      <c r="D362" s="3">
        <v>0.49702131138161565</v>
      </c>
      <c r="E362" s="3">
        <v>0.37033848960533561</v>
      </c>
      <c r="F362" s="3">
        <v>0.16916662950681796</v>
      </c>
      <c r="G362" s="3">
        <v>0.47369768009523189</v>
      </c>
      <c r="I362" s="9" t="str">
        <f t="shared" si="44"/>
        <v>LM</v>
      </c>
      <c r="J362" s="9" t="str">
        <f t="shared" si="45"/>
        <v>LL</v>
      </c>
      <c r="K362" s="9" t="str">
        <f t="shared" si="46"/>
        <v>LL</v>
      </c>
      <c r="L362" s="9" t="str">
        <f t="shared" si="47"/>
        <v>LL</v>
      </c>
      <c r="M362" s="9" t="str">
        <f t="shared" si="48"/>
        <v>LL</v>
      </c>
    </row>
    <row r="363" spans="1:13" x14ac:dyDescent="0.25">
      <c r="A363" s="2">
        <v>45.332631855274066</v>
      </c>
      <c r="B363" s="3">
        <v>0.3260807395412651</v>
      </c>
      <c r="C363" s="3">
        <v>0.33667602553719816</v>
      </c>
      <c r="D363" s="3">
        <v>0.26089063886384944</v>
      </c>
      <c r="E363" s="3">
        <v>0.50075554020280499</v>
      </c>
      <c r="F363" s="3">
        <v>0.34678763972533388</v>
      </c>
      <c r="G363" s="3">
        <v>0.68650792464262966</v>
      </c>
      <c r="I363" s="9" t="str">
        <f t="shared" si="44"/>
        <v>LM</v>
      </c>
      <c r="J363" s="9" t="str">
        <f t="shared" si="45"/>
        <v>LL</v>
      </c>
      <c r="K363" s="9" t="str">
        <f t="shared" si="46"/>
        <v>LM</v>
      </c>
      <c r="L363" s="9" t="str">
        <f t="shared" si="47"/>
        <v>LM</v>
      </c>
      <c r="M363" s="9" t="str">
        <f t="shared" si="48"/>
        <v>LM</v>
      </c>
    </row>
    <row r="364" spans="1:13" x14ac:dyDescent="0.25">
      <c r="A364" s="2">
        <v>44.187572723415173</v>
      </c>
      <c r="B364" s="3">
        <v>4.4569966234466331E-2</v>
      </c>
      <c r="C364" s="3">
        <v>0.16854842110215748</v>
      </c>
      <c r="D364" s="3">
        <v>0.36027001528686164</v>
      </c>
      <c r="E364" s="3">
        <v>0.28093502533173131</v>
      </c>
      <c r="F364" s="3">
        <v>0.1773421668022411</v>
      </c>
      <c r="G364" s="3">
        <v>0.43541364664144183</v>
      </c>
      <c r="I364" s="9" t="str">
        <f t="shared" si="44"/>
        <v>LL</v>
      </c>
      <c r="J364" s="9" t="str">
        <f t="shared" si="45"/>
        <v>LL</v>
      </c>
      <c r="K364" s="9" t="str">
        <f t="shared" si="46"/>
        <v>LL</v>
      </c>
      <c r="L364" s="9" t="str">
        <f t="shared" si="47"/>
        <v>LL</v>
      </c>
      <c r="M364" s="9" t="str">
        <f t="shared" si="48"/>
        <v>LL</v>
      </c>
    </row>
    <row r="365" spans="1:13" x14ac:dyDescent="0.25">
      <c r="A365" s="2">
        <v>43.038185866527968</v>
      </c>
      <c r="B365" s="3">
        <v>1.7189454804420631E-2</v>
      </c>
      <c r="C365" s="3">
        <v>0.234955119936405</v>
      </c>
      <c r="D365" s="3">
        <v>0.41137782222050545</v>
      </c>
      <c r="E365" s="3">
        <v>0.35021706905174538</v>
      </c>
      <c r="F365" s="3">
        <v>0.25704030042835835</v>
      </c>
      <c r="G365" s="3">
        <v>0.55994241930716537</v>
      </c>
      <c r="I365" s="9" t="str">
        <f t="shared" si="44"/>
        <v>LL</v>
      </c>
      <c r="J365" s="9" t="str">
        <f t="shared" si="45"/>
        <v>LL</v>
      </c>
      <c r="K365" s="9" t="str">
        <f t="shared" si="46"/>
        <v>LL</v>
      </c>
      <c r="L365" s="9" t="str">
        <f t="shared" si="47"/>
        <v>LL</v>
      </c>
      <c r="M365" s="9" t="str">
        <f t="shared" si="48"/>
        <v>LM</v>
      </c>
    </row>
    <row r="366" spans="1:13" x14ac:dyDescent="0.25">
      <c r="A366" s="2">
        <v>39.396755611315037</v>
      </c>
      <c r="B366" s="3">
        <v>0.17044087449072109</v>
      </c>
      <c r="C366" s="3">
        <v>0.2756674976159656</v>
      </c>
      <c r="D366" s="3">
        <v>0.40434898633357419</v>
      </c>
      <c r="E366" s="3">
        <v>0.33498659744533699</v>
      </c>
      <c r="F366" s="3">
        <v>0.33895289375834825</v>
      </c>
      <c r="G366" s="3">
        <v>0.45770546840410953</v>
      </c>
      <c r="I366" s="9" t="str">
        <f t="shared" si="44"/>
        <v>LL</v>
      </c>
      <c r="J366" s="9" t="str">
        <f t="shared" si="45"/>
        <v>LL</v>
      </c>
      <c r="K366" s="9" t="str">
        <f t="shared" si="46"/>
        <v>LL</v>
      </c>
      <c r="L366" s="9" t="str">
        <f t="shared" si="47"/>
        <v>LM</v>
      </c>
      <c r="M366" s="9" t="str">
        <f t="shared" si="48"/>
        <v>LL</v>
      </c>
    </row>
    <row r="367" spans="1:13" x14ac:dyDescent="0.25">
      <c r="A367" s="2">
        <v>29.893679337508026</v>
      </c>
      <c r="B367" s="3">
        <v>0.21642243955332541</v>
      </c>
      <c r="C367" s="3">
        <v>0.5501984288679862</v>
      </c>
      <c r="D367" s="3">
        <v>0.80903472101584617</v>
      </c>
      <c r="E367" s="3">
        <v>0.59629180404660409</v>
      </c>
      <c r="F367" s="3">
        <v>0.64970222878823969</v>
      </c>
      <c r="G367" s="3">
        <v>0.79638718399827912</v>
      </c>
      <c r="I367" s="9" t="str">
        <f t="shared" si="44"/>
        <v>LM</v>
      </c>
      <c r="J367" s="9" t="str">
        <f t="shared" si="45"/>
        <v>LH</v>
      </c>
      <c r="K367" s="9" t="str">
        <f t="shared" si="46"/>
        <v>LM</v>
      </c>
      <c r="L367" s="9" t="str">
        <f t="shared" si="47"/>
        <v>LM</v>
      </c>
      <c r="M367" s="9" t="str">
        <f t="shared" si="48"/>
        <v>LH</v>
      </c>
    </row>
    <row r="368" spans="1:13" x14ac:dyDescent="0.25">
      <c r="A368" s="2">
        <v>38.135911349284946</v>
      </c>
      <c r="B368" s="3">
        <v>5.9462195066481531E-2</v>
      </c>
      <c r="C368" s="3">
        <v>0.18219791847704969</v>
      </c>
      <c r="D368" s="3">
        <v>0.36708481915741098</v>
      </c>
      <c r="E368" s="3">
        <v>0.26097706445418001</v>
      </c>
      <c r="F368" s="3">
        <v>0.12787465496468314</v>
      </c>
      <c r="G368" s="3">
        <v>0.40019717393584742</v>
      </c>
      <c r="I368" s="9" t="str">
        <f t="shared" si="44"/>
        <v>LL</v>
      </c>
      <c r="J368" s="9" t="str">
        <f t="shared" si="45"/>
        <v>LL</v>
      </c>
      <c r="K368" s="9" t="str">
        <f t="shared" si="46"/>
        <v>LL</v>
      </c>
      <c r="L368" s="9" t="str">
        <f t="shared" si="47"/>
        <v>LL</v>
      </c>
      <c r="M368" s="9" t="str">
        <f t="shared" si="48"/>
        <v>LL</v>
      </c>
    </row>
    <row r="369" spans="1:13" x14ac:dyDescent="0.25">
      <c r="A369" s="2">
        <v>43.443102384265138</v>
      </c>
      <c r="B369" s="3">
        <v>8.9257548123898005E-3</v>
      </c>
      <c r="C369" s="3">
        <v>0.43734181921634052</v>
      </c>
      <c r="D369" s="3">
        <v>0.60452112776483591</v>
      </c>
      <c r="E369" s="3">
        <v>0.62271708081935706</v>
      </c>
      <c r="F369" s="3">
        <v>0.58209724773661287</v>
      </c>
      <c r="G369" s="3">
        <v>0.72069053063812638</v>
      </c>
      <c r="I369" s="9" t="str">
        <f t="shared" si="44"/>
        <v>LM</v>
      </c>
      <c r="J369" s="9" t="str">
        <f t="shared" si="45"/>
        <v>LM</v>
      </c>
      <c r="K369" s="9" t="str">
        <f t="shared" si="46"/>
        <v>LM</v>
      </c>
      <c r="L369" s="9" t="str">
        <f t="shared" si="47"/>
        <v>LM</v>
      </c>
      <c r="M369" s="9" t="str">
        <f t="shared" si="48"/>
        <v>LM</v>
      </c>
    </row>
    <row r="370" spans="1:13" x14ac:dyDescent="0.25">
      <c r="A370" s="2">
        <v>46.550014192628943</v>
      </c>
      <c r="B370" s="3">
        <v>0.13513496289796037</v>
      </c>
      <c r="C370" s="3">
        <v>0.52684408112246806</v>
      </c>
      <c r="D370" s="3">
        <v>0.53332672413247351</v>
      </c>
      <c r="E370" s="3">
        <v>0.47031916090575182</v>
      </c>
      <c r="F370" s="3">
        <v>0.44405235391517206</v>
      </c>
      <c r="G370" s="3">
        <v>0.65983411682366566</v>
      </c>
      <c r="I370" s="9" t="str">
        <f t="shared" si="44"/>
        <v>LM</v>
      </c>
      <c r="J370" s="9" t="str">
        <f t="shared" si="45"/>
        <v>LM</v>
      </c>
      <c r="K370" s="9" t="str">
        <f t="shared" si="46"/>
        <v>LM</v>
      </c>
      <c r="L370" s="9" t="str">
        <f t="shared" si="47"/>
        <v>LM</v>
      </c>
      <c r="M370" s="9" t="str">
        <f t="shared" si="48"/>
        <v>LM</v>
      </c>
    </row>
    <row r="371" spans="1:13" x14ac:dyDescent="0.25">
      <c r="A371" s="2">
        <v>52.95209499805366</v>
      </c>
      <c r="B371" s="3">
        <v>7.6183066603482771E-2</v>
      </c>
      <c r="C371" s="3">
        <v>0.52312287689585801</v>
      </c>
      <c r="D371" s="3">
        <v>0.57838949309321552</v>
      </c>
      <c r="E371" s="3">
        <v>0.48176310840064951</v>
      </c>
      <c r="F371" s="3">
        <v>0.49586807579621162</v>
      </c>
      <c r="G371" s="3">
        <v>0.71743411833541848</v>
      </c>
      <c r="I371" s="9" t="str">
        <f t="shared" si="44"/>
        <v>LM</v>
      </c>
      <c r="J371" s="9" t="str">
        <f t="shared" si="45"/>
        <v>LM</v>
      </c>
      <c r="K371" s="9" t="str">
        <f t="shared" si="46"/>
        <v>LM</v>
      </c>
      <c r="L371" s="9" t="str">
        <f t="shared" si="47"/>
        <v>LM</v>
      </c>
      <c r="M371" s="9" t="str">
        <f t="shared" si="48"/>
        <v>LM</v>
      </c>
    </row>
    <row r="372" spans="1:13" x14ac:dyDescent="0.25">
      <c r="A372" s="2">
        <v>39.019650344687392</v>
      </c>
      <c r="B372" s="3">
        <v>6.5562217182420168E-2</v>
      </c>
      <c r="C372" s="3">
        <v>0.49902390885677311</v>
      </c>
      <c r="D372" s="3">
        <v>0.60848242878076075</v>
      </c>
      <c r="E372" s="3">
        <v>0.49145137450593329</v>
      </c>
      <c r="F372" s="3">
        <v>0.43271645535378578</v>
      </c>
      <c r="G372" s="3">
        <v>0.68259636718039363</v>
      </c>
      <c r="I372" s="9" t="str">
        <f t="shared" si="44"/>
        <v>LM</v>
      </c>
      <c r="J372" s="9" t="str">
        <f t="shared" si="45"/>
        <v>LM</v>
      </c>
      <c r="K372" s="9" t="str">
        <f t="shared" si="46"/>
        <v>LM</v>
      </c>
      <c r="L372" s="9" t="str">
        <f t="shared" si="47"/>
        <v>LM</v>
      </c>
      <c r="M372" s="9" t="str">
        <f t="shared" si="48"/>
        <v>LM</v>
      </c>
    </row>
    <row r="373" spans="1:13" x14ac:dyDescent="0.25">
      <c r="A373" s="2">
        <v>52.019986399301224</v>
      </c>
      <c r="B373" s="3">
        <v>0.11418678986764105</v>
      </c>
      <c r="C373" s="3">
        <v>0.1559242591428868</v>
      </c>
      <c r="D373" s="3">
        <v>0.34323110288092246</v>
      </c>
      <c r="E373" s="3">
        <v>0.16964367040294723</v>
      </c>
      <c r="F373" s="3">
        <v>9.4764775796719825E-2</v>
      </c>
      <c r="G373" s="3">
        <v>0.25135288222233154</v>
      </c>
      <c r="I373" s="9" t="str">
        <f t="shared" si="44"/>
        <v>LL</v>
      </c>
      <c r="J373" s="9" t="str">
        <f t="shared" si="45"/>
        <v>LL</v>
      </c>
      <c r="K373" s="9" t="str">
        <f t="shared" si="46"/>
        <v>LL</v>
      </c>
      <c r="L373" s="9" t="str">
        <f t="shared" si="47"/>
        <v>LL</v>
      </c>
      <c r="M373" s="9" t="str">
        <f t="shared" si="48"/>
        <v>LL</v>
      </c>
    </row>
    <row r="374" spans="1:13" x14ac:dyDescent="0.25">
      <c r="A374" s="2">
        <v>37.030295903184658</v>
      </c>
      <c r="B374" s="3">
        <v>0.11985462784819532</v>
      </c>
      <c r="C374" s="3">
        <v>0.34609273678681129</v>
      </c>
      <c r="D374" s="3">
        <v>0.64068185966822278</v>
      </c>
      <c r="E374" s="3">
        <v>0.51229739591196488</v>
      </c>
      <c r="F374" s="3">
        <v>0.44059380470407927</v>
      </c>
      <c r="G374" s="3">
        <v>0.63956168956178594</v>
      </c>
      <c r="I374" s="9" t="str">
        <f t="shared" si="44"/>
        <v>LM</v>
      </c>
      <c r="J374" s="9" t="str">
        <f t="shared" si="45"/>
        <v>LM</v>
      </c>
      <c r="K374" s="9" t="str">
        <f t="shared" si="46"/>
        <v>LM</v>
      </c>
      <c r="L374" s="9" t="str">
        <f t="shared" si="47"/>
        <v>LM</v>
      </c>
      <c r="M374" s="9" t="str">
        <f t="shared" si="48"/>
        <v>LM</v>
      </c>
    </row>
    <row r="375" spans="1:13" x14ac:dyDescent="0.25">
      <c r="A375" s="2">
        <v>38.934785550953883</v>
      </c>
      <c r="B375" s="3">
        <v>0.20232064576560185</v>
      </c>
      <c r="C375" s="3">
        <v>0.40760014888294316</v>
      </c>
      <c r="D375" s="3">
        <v>0.47659316003728064</v>
      </c>
      <c r="E375" s="3">
        <v>0.48343156904453954</v>
      </c>
      <c r="F375" s="3">
        <v>0.35560622615350168</v>
      </c>
      <c r="G375" s="3">
        <v>0.61811559780905889</v>
      </c>
      <c r="I375" s="9" t="str">
        <f t="shared" si="44"/>
        <v>LM</v>
      </c>
      <c r="J375" s="9" t="str">
        <f t="shared" si="45"/>
        <v>LL</v>
      </c>
      <c r="K375" s="9" t="str">
        <f t="shared" si="46"/>
        <v>LM</v>
      </c>
      <c r="L375" s="9" t="str">
        <f t="shared" si="47"/>
        <v>LM</v>
      </c>
      <c r="M375" s="9" t="str">
        <f t="shared" si="48"/>
        <v>LM</v>
      </c>
    </row>
    <row r="376" spans="1:13" x14ac:dyDescent="0.25">
      <c r="A376" s="2">
        <v>39.496518982242542</v>
      </c>
      <c r="B376" s="3">
        <v>0.29976682837985313</v>
      </c>
      <c r="C376" s="3">
        <v>0.57496284558637134</v>
      </c>
      <c r="D376" s="3">
        <v>0.50888129750965927</v>
      </c>
      <c r="E376" s="3">
        <v>0.53628042886518323</v>
      </c>
      <c r="F376" s="3">
        <v>0.56586320025951686</v>
      </c>
      <c r="G376" s="3">
        <v>0.79825811171867533</v>
      </c>
      <c r="I376" s="9" t="str">
        <f t="shared" si="44"/>
        <v>LM</v>
      </c>
      <c r="J376" s="9" t="str">
        <f t="shared" si="45"/>
        <v>LL</v>
      </c>
      <c r="K376" s="9" t="str">
        <f t="shared" si="46"/>
        <v>LM</v>
      </c>
      <c r="L376" s="9" t="str">
        <f t="shared" si="47"/>
        <v>LM</v>
      </c>
      <c r="M376" s="9" t="str">
        <f t="shared" si="48"/>
        <v>LH</v>
      </c>
    </row>
    <row r="377" spans="1:13" x14ac:dyDescent="0.25">
      <c r="A377" s="2">
        <v>56.955981224764521</v>
      </c>
      <c r="B377" s="3">
        <v>0.21657289914184918</v>
      </c>
      <c r="C377" s="3">
        <v>0.24283878635123379</v>
      </c>
      <c r="D377" s="3">
        <v>0.33080057037020949</v>
      </c>
      <c r="E377" s="3">
        <v>0.33530200039573116</v>
      </c>
      <c r="F377" s="3">
        <v>0.14885719954570456</v>
      </c>
      <c r="G377" s="3">
        <v>0.44525450333388156</v>
      </c>
      <c r="I377" s="9" t="str">
        <f t="shared" si="44"/>
        <v>LL</v>
      </c>
      <c r="J377" s="9" t="str">
        <f t="shared" si="45"/>
        <v>LL</v>
      </c>
      <c r="K377" s="9" t="str">
        <f t="shared" si="46"/>
        <v>LL</v>
      </c>
      <c r="L377" s="9" t="str">
        <f t="shared" si="47"/>
        <v>LL</v>
      </c>
      <c r="M377" s="9" t="str">
        <f t="shared" si="48"/>
        <v>LL</v>
      </c>
    </row>
    <row r="378" spans="1:13" x14ac:dyDescent="0.25">
      <c r="A378" s="2">
        <v>33.004200691542984</v>
      </c>
      <c r="B378" s="3">
        <v>0.13086909178867093</v>
      </c>
      <c r="C378" s="3">
        <v>0.435516946213161</v>
      </c>
      <c r="D378" s="3">
        <v>0.78649193335530221</v>
      </c>
      <c r="E378" s="3">
        <v>0.55323161496137863</v>
      </c>
      <c r="F378" s="3">
        <v>0.53210145631062999</v>
      </c>
      <c r="G378" s="3">
        <v>0.74473605066218307</v>
      </c>
      <c r="I378" s="9" t="str">
        <f t="shared" si="44"/>
        <v>LM</v>
      </c>
      <c r="J378" s="9" t="str">
        <f t="shared" si="45"/>
        <v>LH</v>
      </c>
      <c r="K378" s="9" t="str">
        <f t="shared" si="46"/>
        <v>LM</v>
      </c>
      <c r="L378" s="9" t="str">
        <f t="shared" si="47"/>
        <v>LM</v>
      </c>
      <c r="M378" s="9" t="str">
        <f t="shared" si="48"/>
        <v>LM</v>
      </c>
    </row>
    <row r="379" spans="1:13" x14ac:dyDescent="0.25">
      <c r="A379" s="2">
        <v>49.693576526843998</v>
      </c>
      <c r="B379" s="3">
        <v>9.6499638820557135E-2</v>
      </c>
      <c r="C379" s="3">
        <v>0.50095334682929438</v>
      </c>
      <c r="D379" s="3">
        <v>0.58666908460511136</v>
      </c>
      <c r="E379" s="3">
        <v>0.57622208228634342</v>
      </c>
      <c r="F379" s="3">
        <v>0.52386850557316333</v>
      </c>
      <c r="G379" s="3">
        <v>0.74312161572706326</v>
      </c>
      <c r="I379" s="9" t="str">
        <f t="shared" si="44"/>
        <v>LM</v>
      </c>
      <c r="J379" s="9" t="str">
        <f t="shared" si="45"/>
        <v>LM</v>
      </c>
      <c r="K379" s="9" t="str">
        <f t="shared" si="46"/>
        <v>LM</v>
      </c>
      <c r="L379" s="9" t="str">
        <f t="shared" si="47"/>
        <v>LM</v>
      </c>
      <c r="M379" s="9" t="str">
        <f t="shared" si="48"/>
        <v>LM</v>
      </c>
    </row>
    <row r="380" spans="1:13" x14ac:dyDescent="0.25">
      <c r="A380" s="2">
        <v>32.375846199760581</v>
      </c>
      <c r="B380" s="3">
        <v>0.22579614004431103</v>
      </c>
      <c r="C380" s="3">
        <v>0.46560516570039978</v>
      </c>
      <c r="D380" s="3">
        <v>0.65468738403739746</v>
      </c>
      <c r="E380" s="3">
        <v>0.43178042132328875</v>
      </c>
      <c r="F380" s="3">
        <v>0.46243286470745226</v>
      </c>
      <c r="G380" s="3">
        <v>0.71855045462852329</v>
      </c>
      <c r="I380" s="9" t="str">
        <f t="shared" si="44"/>
        <v>LM</v>
      </c>
      <c r="J380" s="9" t="str">
        <f t="shared" si="45"/>
        <v>LM</v>
      </c>
      <c r="K380" s="9" t="str">
        <f t="shared" si="46"/>
        <v>LM</v>
      </c>
      <c r="L380" s="9" t="str">
        <f t="shared" si="47"/>
        <v>LM</v>
      </c>
      <c r="M380" s="9" t="str">
        <f t="shared" si="48"/>
        <v>LM</v>
      </c>
    </row>
    <row r="381" spans="1:13" x14ac:dyDescent="0.25">
      <c r="A381" s="2">
        <v>44.610850745321962</v>
      </c>
      <c r="B381" s="3">
        <v>0.31496592840866888</v>
      </c>
      <c r="C381" s="3">
        <v>0.38142767390843491</v>
      </c>
      <c r="D381" s="3">
        <v>0.57692924769968379</v>
      </c>
      <c r="E381" s="3">
        <v>0.45637426114467478</v>
      </c>
      <c r="F381" s="3">
        <v>0.28024299030113392</v>
      </c>
      <c r="G381" s="3">
        <v>0.43165534110045056</v>
      </c>
      <c r="I381" s="9" t="str">
        <f t="shared" si="44"/>
        <v>LM</v>
      </c>
      <c r="J381" s="9" t="str">
        <f t="shared" si="45"/>
        <v>LM</v>
      </c>
      <c r="K381" s="9" t="str">
        <f t="shared" si="46"/>
        <v>LM</v>
      </c>
      <c r="L381" s="9" t="str">
        <f t="shared" si="47"/>
        <v>LL</v>
      </c>
      <c r="M381" s="9" t="str">
        <f t="shared" si="48"/>
        <v>LL</v>
      </c>
    </row>
    <row r="382" spans="1:13" x14ac:dyDescent="0.25">
      <c r="A382" s="2">
        <v>49.558662502269755</v>
      </c>
      <c r="B382" s="3">
        <v>0.38481265002737269</v>
      </c>
      <c r="C382" s="3">
        <v>0.12900558471523871</v>
      </c>
      <c r="D382" s="3">
        <v>0.17904179181841401</v>
      </c>
      <c r="E382" s="3">
        <v>0.13905969208972258</v>
      </c>
      <c r="F382" s="3">
        <v>2.893188138362696E-2</v>
      </c>
      <c r="G382" s="3">
        <v>0.24487163171872606</v>
      </c>
      <c r="I382" s="9" t="str">
        <f t="shared" si="44"/>
        <v>ML</v>
      </c>
      <c r="J382" s="9" t="str">
        <f t="shared" si="45"/>
        <v>LL</v>
      </c>
      <c r="K382" s="9" t="str">
        <f t="shared" si="46"/>
        <v>LL</v>
      </c>
      <c r="L382" s="9" t="str">
        <f t="shared" si="47"/>
        <v>ML</v>
      </c>
      <c r="M382" s="9" t="str">
        <f t="shared" si="48"/>
        <v>LL</v>
      </c>
    </row>
    <row r="383" spans="1:13" x14ac:dyDescent="0.25">
      <c r="A383" s="2">
        <v>45.933359178223796</v>
      </c>
      <c r="B383" s="3">
        <v>6.0765122222808658E-2</v>
      </c>
      <c r="C383" s="3">
        <v>0.30277380300621609</v>
      </c>
      <c r="D383" s="3">
        <v>0.55895360915248882</v>
      </c>
      <c r="E383" s="3">
        <v>0.31282734466140638</v>
      </c>
      <c r="F383" s="3">
        <v>0.32462939918095896</v>
      </c>
      <c r="G383" s="3">
        <v>0.59611834199063518</v>
      </c>
      <c r="I383" s="9" t="str">
        <f t="shared" si="44"/>
        <v>LL</v>
      </c>
      <c r="J383" s="9" t="str">
        <f t="shared" si="45"/>
        <v>LM</v>
      </c>
      <c r="K383" s="9" t="str">
        <f t="shared" si="46"/>
        <v>LL</v>
      </c>
      <c r="L383" s="9" t="str">
        <f t="shared" si="47"/>
        <v>LL</v>
      </c>
      <c r="M383" s="9" t="str">
        <f t="shared" si="48"/>
        <v>LM</v>
      </c>
    </row>
    <row r="384" spans="1:13" x14ac:dyDescent="0.25">
      <c r="A384" s="2">
        <v>49.846559694849724</v>
      </c>
      <c r="B384" s="3">
        <v>0.105020250497741</v>
      </c>
      <c r="C384" s="3">
        <v>0.31320163037856702</v>
      </c>
      <c r="D384" s="3">
        <v>0.50270071661609583</v>
      </c>
      <c r="E384" s="3">
        <v>0.39429132044628173</v>
      </c>
      <c r="F384" s="3">
        <v>0.34405138028014526</v>
      </c>
      <c r="G384" s="3">
        <v>0.5891379042384286</v>
      </c>
      <c r="I384" s="9" t="str">
        <f t="shared" si="44"/>
        <v>LL</v>
      </c>
      <c r="J384" s="9" t="str">
        <f t="shared" si="45"/>
        <v>LL</v>
      </c>
      <c r="K384" s="9" t="str">
        <f t="shared" si="46"/>
        <v>LL</v>
      </c>
      <c r="L384" s="9" t="str">
        <f t="shared" si="47"/>
        <v>LM</v>
      </c>
      <c r="M384" s="9" t="str">
        <f t="shared" si="48"/>
        <v>LM</v>
      </c>
    </row>
    <row r="385" spans="1:13" x14ac:dyDescent="0.25">
      <c r="A385" s="2">
        <v>30.761358180991405</v>
      </c>
      <c r="B385" s="3">
        <v>5.6356560704065341E-2</v>
      </c>
      <c r="C385" s="3">
        <v>0.4100999900033192</v>
      </c>
      <c r="D385" s="3">
        <v>0.47259350182510712</v>
      </c>
      <c r="E385" s="3">
        <v>0.50061801327517252</v>
      </c>
      <c r="F385" s="3">
        <v>0.40074450805930578</v>
      </c>
      <c r="G385" s="3">
        <v>0.55615172501936361</v>
      </c>
      <c r="I385" s="9" t="str">
        <f t="shared" si="44"/>
        <v>LM</v>
      </c>
      <c r="J385" s="9" t="str">
        <f t="shared" si="45"/>
        <v>LL</v>
      </c>
      <c r="K385" s="9" t="str">
        <f t="shared" si="46"/>
        <v>LM</v>
      </c>
      <c r="L385" s="9" t="str">
        <f t="shared" si="47"/>
        <v>LM</v>
      </c>
      <c r="M385" s="9" t="str">
        <f t="shared" si="48"/>
        <v>LM</v>
      </c>
    </row>
    <row r="386" spans="1:13" x14ac:dyDescent="0.25">
      <c r="A386" s="2">
        <v>37.995672924330819</v>
      </c>
      <c r="B386" s="3">
        <v>0.24666804464795597</v>
      </c>
      <c r="C386" s="3">
        <v>0.39762745086489604</v>
      </c>
      <c r="D386" s="3">
        <v>0.46694134469253945</v>
      </c>
      <c r="E386" s="3">
        <v>0.52527276022666025</v>
      </c>
      <c r="F386" s="3">
        <v>0.66117310094521575</v>
      </c>
      <c r="G386" s="3">
        <v>0.79492592735940804</v>
      </c>
      <c r="I386" s="9" t="str">
        <f t="shared" si="44"/>
        <v>LM</v>
      </c>
      <c r="J386" s="9" t="str">
        <f t="shared" si="45"/>
        <v>LL</v>
      </c>
      <c r="K386" s="9" t="str">
        <f t="shared" si="46"/>
        <v>LM</v>
      </c>
      <c r="L386" s="9" t="str">
        <f t="shared" si="47"/>
        <v>LH</v>
      </c>
      <c r="M386" s="9" t="str">
        <f t="shared" si="48"/>
        <v>LH</v>
      </c>
    </row>
    <row r="387" spans="1:13" x14ac:dyDescent="0.25">
      <c r="A387" s="2">
        <v>42.730595760323212</v>
      </c>
      <c r="B387" s="3">
        <v>8.6847464790459107E-3</v>
      </c>
      <c r="C387" s="3">
        <v>0.3103075543613113</v>
      </c>
      <c r="D387" s="3">
        <v>0.45189680386400322</v>
      </c>
      <c r="E387" s="3">
        <v>0.33937764160951034</v>
      </c>
      <c r="F387" s="3">
        <v>0.30246054527192801</v>
      </c>
      <c r="G387" s="3">
        <v>0.51556879641285391</v>
      </c>
      <c r="I387" s="9" t="str">
        <f t="shared" ref="I387:I450" si="49">IF(B387&lt;=0.33,IF(C387&lt;=0.33,"LL",IF(C387&lt;=0.66,"LM","LH")),IF(B387&lt;=0.66,IF(C387&lt;=0.33,"ML",IF(C387&lt;=0.66,"MM","MH")),IF(B387&lt;=1,IF(C387&lt;=0.33,"HL",IF(C387&lt;=0.66,"HM","HH")))))</f>
        <v>LL</v>
      </c>
      <c r="J387" s="9" t="str">
        <f t="shared" ref="J387:J450" si="50">IF(B387&lt;=0.51,IF(D387&lt;=0.51,"LL",IF(D387&lt;=0.76,"LM","LH")),IF(B387&lt;=0.76,IF(D387&lt;=0.51,"ML",IF(D387&lt;=0.76,"MM","MH")),IF(B387&lt;=1,IF(D387&lt;=0.51,"HL",IF(D387&lt;=0.76,"HM","HH")))))</f>
        <v>LL</v>
      </c>
      <c r="K387" s="9" t="str">
        <f t="shared" ref="K387:K450" si="51">IF(B387&lt;=0.4,IF(E387&lt;=0.4,"LL",IF(E387&lt;=0.7,"LM","LH")),IF(B387&lt;=0.7,IF(E387&lt;=0.4,"ML",IF(E387&lt;=0.7,"MM","MH")),IF(B387&lt;=1,IF(E387&lt;=0.4,"HL",IF(E387&lt;=0.7,"HM","HH")))))</f>
        <v>LL</v>
      </c>
      <c r="L387" s="9" t="str">
        <f t="shared" ref="L387:L450" si="52">IF(B387&lt;=0.33,IF(F387&lt;=0.33,"LL",IF(F387&lt;=0.66,"LM","LH")),IF(B387&lt;=0.66,IF(F387&lt;=0.33,"ML",IF(F387&lt;=0.66,"MM","MH")),IF(B387&lt;=1,IF(F387&lt;=0.33,"HL",IF(F387&lt;=0.66,"HM","HH")))))</f>
        <v>LL</v>
      </c>
      <c r="M387" s="9" t="str">
        <f t="shared" ref="M387:M450" si="53">IF(B387&lt;=0.55,IF(G387&lt;=0.55,"LL",IF(G387&lt;=0.76,"LM","LH")),IF(B387&lt;=0.76,IF(G387&lt;=0.55,"ML",IF(G387&lt;=0.76,"MM","MH")),IF(B387&lt;=1,IF(G387&lt;=0.55,"HL",IF(G387&lt;=0.76,"HM","HH")))))</f>
        <v>LL</v>
      </c>
    </row>
    <row r="388" spans="1:13" x14ac:dyDescent="0.25">
      <c r="A388" s="2">
        <v>51.174435763162919</v>
      </c>
      <c r="B388" s="3">
        <v>0.34748742807833949</v>
      </c>
      <c r="C388" s="3">
        <v>0.40501977154090996</v>
      </c>
      <c r="D388" s="3">
        <v>0.37917628433063144</v>
      </c>
      <c r="E388" s="3">
        <v>0.23881937726829577</v>
      </c>
      <c r="F388" s="3">
        <v>0.26323315982585649</v>
      </c>
      <c r="G388" s="3">
        <v>0.4483694581569389</v>
      </c>
      <c r="I388" s="9" t="str">
        <f t="shared" si="49"/>
        <v>MM</v>
      </c>
      <c r="J388" s="9" t="str">
        <f t="shared" si="50"/>
        <v>LL</v>
      </c>
      <c r="K388" s="9" t="str">
        <f t="shared" si="51"/>
        <v>LL</v>
      </c>
      <c r="L388" s="9" t="str">
        <f t="shared" si="52"/>
        <v>ML</v>
      </c>
      <c r="M388" s="9" t="str">
        <f t="shared" si="53"/>
        <v>LL</v>
      </c>
    </row>
    <row r="389" spans="1:13" x14ac:dyDescent="0.25">
      <c r="A389" s="2">
        <v>42.017201355149481</v>
      </c>
      <c r="B389" s="3">
        <v>5.3701008481958711E-2</v>
      </c>
      <c r="C389" s="3">
        <v>0.30170240292996459</v>
      </c>
      <c r="D389" s="3">
        <v>0.48646526003230112</v>
      </c>
      <c r="E389" s="3">
        <v>0.32622418767748484</v>
      </c>
      <c r="F389" s="3">
        <v>0.36962932677387789</v>
      </c>
      <c r="G389" s="3">
        <v>0.58300185774303814</v>
      </c>
      <c r="I389" s="9" t="str">
        <f t="shared" si="49"/>
        <v>LL</v>
      </c>
      <c r="J389" s="9" t="str">
        <f t="shared" si="50"/>
        <v>LL</v>
      </c>
      <c r="K389" s="9" t="str">
        <f t="shared" si="51"/>
        <v>LL</v>
      </c>
      <c r="L389" s="9" t="str">
        <f t="shared" si="52"/>
        <v>LM</v>
      </c>
      <c r="M389" s="9" t="str">
        <f t="shared" si="53"/>
        <v>LM</v>
      </c>
    </row>
    <row r="390" spans="1:13" x14ac:dyDescent="0.25">
      <c r="A390" s="2">
        <v>48.257383155582829</v>
      </c>
      <c r="B390" s="3">
        <v>0.5059391781374678</v>
      </c>
      <c r="C390" s="3">
        <v>0.32827304754085501</v>
      </c>
      <c r="D390" s="3">
        <v>0.67303453515121547</v>
      </c>
      <c r="E390" s="3">
        <v>0.4050513665602376</v>
      </c>
      <c r="F390" s="3">
        <v>0.30156129774469076</v>
      </c>
      <c r="G390" s="3">
        <v>0.47936931457660648</v>
      </c>
      <c r="I390" s="9" t="str">
        <f t="shared" si="49"/>
        <v>ML</v>
      </c>
      <c r="J390" s="9" t="str">
        <f t="shared" si="50"/>
        <v>LM</v>
      </c>
      <c r="K390" s="9" t="str">
        <f t="shared" si="51"/>
        <v>MM</v>
      </c>
      <c r="L390" s="9" t="str">
        <f t="shared" si="52"/>
        <v>ML</v>
      </c>
      <c r="M390" s="9" t="str">
        <f t="shared" si="53"/>
        <v>LL</v>
      </c>
    </row>
    <row r="391" spans="1:13" x14ac:dyDescent="0.25">
      <c r="A391" s="2">
        <v>44.119930389323258</v>
      </c>
      <c r="B391" s="3">
        <v>9.8281007566932352E-2</v>
      </c>
      <c r="C391" s="3">
        <v>0.35362924072001922</v>
      </c>
      <c r="D391" s="3">
        <v>0.28788521792069866</v>
      </c>
      <c r="E391" s="3">
        <v>0.45065696145289347</v>
      </c>
      <c r="F391" s="3">
        <v>0.40818133560459202</v>
      </c>
      <c r="G391" s="3">
        <v>0.54615363592518318</v>
      </c>
      <c r="I391" s="9" t="str">
        <f t="shared" si="49"/>
        <v>LM</v>
      </c>
      <c r="J391" s="9" t="str">
        <f t="shared" si="50"/>
        <v>LL</v>
      </c>
      <c r="K391" s="9" t="str">
        <f t="shared" si="51"/>
        <v>LM</v>
      </c>
      <c r="L391" s="9" t="str">
        <f t="shared" si="52"/>
        <v>LM</v>
      </c>
      <c r="M391" s="9" t="str">
        <f t="shared" si="53"/>
        <v>LL</v>
      </c>
    </row>
    <row r="392" spans="1:13" x14ac:dyDescent="0.25">
      <c r="A392" s="2">
        <v>32.744432208117573</v>
      </c>
      <c r="B392" s="3">
        <v>1.7900280226114531E-2</v>
      </c>
      <c r="C392" s="3">
        <v>0.28869460494562371</v>
      </c>
      <c r="D392" s="3">
        <v>0.45306299881437767</v>
      </c>
      <c r="E392" s="3">
        <v>0.3197010890113644</v>
      </c>
      <c r="F392" s="3">
        <v>0.35019253723131649</v>
      </c>
      <c r="G392" s="3">
        <v>0.44122910478480104</v>
      </c>
      <c r="I392" s="9" t="str">
        <f t="shared" si="49"/>
        <v>LL</v>
      </c>
      <c r="J392" s="9" t="str">
        <f t="shared" si="50"/>
        <v>LL</v>
      </c>
      <c r="K392" s="9" t="str">
        <f t="shared" si="51"/>
        <v>LL</v>
      </c>
      <c r="L392" s="9" t="str">
        <f t="shared" si="52"/>
        <v>LM</v>
      </c>
      <c r="M392" s="9" t="str">
        <f t="shared" si="53"/>
        <v>LL</v>
      </c>
    </row>
    <row r="393" spans="1:13" x14ac:dyDescent="0.25">
      <c r="A393" s="2">
        <v>36.728926284101355</v>
      </c>
      <c r="B393" s="3">
        <v>0.38112883409369031</v>
      </c>
      <c r="C393" s="3">
        <v>0.28784167973740393</v>
      </c>
      <c r="D393" s="3">
        <v>0.47360020377764384</v>
      </c>
      <c r="E393" s="3">
        <v>0.36197144158116484</v>
      </c>
      <c r="F393" s="3">
        <v>0.51473724883630223</v>
      </c>
      <c r="G393" s="3">
        <v>0.70901021161440747</v>
      </c>
      <c r="I393" s="9" t="str">
        <f t="shared" si="49"/>
        <v>ML</v>
      </c>
      <c r="J393" s="9" t="str">
        <f t="shared" si="50"/>
        <v>LL</v>
      </c>
      <c r="K393" s="9" t="str">
        <f t="shared" si="51"/>
        <v>LL</v>
      </c>
      <c r="L393" s="9" t="str">
        <f t="shared" si="52"/>
        <v>MM</v>
      </c>
      <c r="M393" s="9" t="str">
        <f t="shared" si="53"/>
        <v>LM</v>
      </c>
    </row>
    <row r="394" spans="1:13" x14ac:dyDescent="0.25">
      <c r="A394" s="2">
        <v>35.346384367684657</v>
      </c>
      <c r="B394" s="3">
        <v>8.0953003784981215E-2</v>
      </c>
      <c r="C394" s="3">
        <v>0.52749553859482257</v>
      </c>
      <c r="D394" s="3">
        <v>0.71656361383099199</v>
      </c>
      <c r="E394" s="3">
        <v>0.59983515122616815</v>
      </c>
      <c r="F394" s="3">
        <v>0.59562609895638874</v>
      </c>
      <c r="G394" s="3">
        <v>0.72440661101099713</v>
      </c>
      <c r="I394" s="9" t="str">
        <f t="shared" si="49"/>
        <v>LM</v>
      </c>
      <c r="J394" s="9" t="str">
        <f t="shared" si="50"/>
        <v>LM</v>
      </c>
      <c r="K394" s="9" t="str">
        <f t="shared" si="51"/>
        <v>LM</v>
      </c>
      <c r="L394" s="9" t="str">
        <f t="shared" si="52"/>
        <v>LM</v>
      </c>
      <c r="M394" s="9" t="str">
        <f t="shared" si="53"/>
        <v>LM</v>
      </c>
    </row>
    <row r="395" spans="1:13" x14ac:dyDescent="0.25">
      <c r="A395" s="2">
        <v>51.202166055001904</v>
      </c>
      <c r="B395" s="3">
        <v>6.1373525078903196E-3</v>
      </c>
      <c r="C395" s="3">
        <v>0.2319761999118235</v>
      </c>
      <c r="D395" s="3">
        <v>0.30212629021906579</v>
      </c>
      <c r="E395" s="3">
        <v>0.21451079311030483</v>
      </c>
      <c r="F395" s="3">
        <v>9.8809610687455918E-2</v>
      </c>
      <c r="G395" s="3">
        <v>0.26563412439357975</v>
      </c>
      <c r="I395" s="9" t="str">
        <f t="shared" si="49"/>
        <v>LL</v>
      </c>
      <c r="J395" s="9" t="str">
        <f t="shared" si="50"/>
        <v>LL</v>
      </c>
      <c r="K395" s="9" t="str">
        <f t="shared" si="51"/>
        <v>LL</v>
      </c>
      <c r="L395" s="9" t="str">
        <f t="shared" si="52"/>
        <v>LL</v>
      </c>
      <c r="M395" s="9" t="str">
        <f t="shared" si="53"/>
        <v>LL</v>
      </c>
    </row>
    <row r="396" spans="1:13" x14ac:dyDescent="0.25">
      <c r="A396" s="2">
        <v>45.697345604030168</v>
      </c>
      <c r="B396" s="3">
        <v>0.57019251031473683</v>
      </c>
      <c r="C396" s="3">
        <v>0.43383929485694001</v>
      </c>
      <c r="D396" s="3">
        <v>0.59717080049218796</v>
      </c>
      <c r="E396" s="3">
        <v>0.4575006679065462</v>
      </c>
      <c r="F396" s="3">
        <v>0.23227837688591932</v>
      </c>
      <c r="G396" s="3">
        <v>0.42283694823464069</v>
      </c>
      <c r="I396" s="9" t="str">
        <f t="shared" si="49"/>
        <v>MM</v>
      </c>
      <c r="J396" s="9" t="str">
        <f t="shared" si="50"/>
        <v>MM</v>
      </c>
      <c r="K396" s="9" t="str">
        <f t="shared" si="51"/>
        <v>MM</v>
      </c>
      <c r="L396" s="9" t="str">
        <f t="shared" si="52"/>
        <v>ML</v>
      </c>
      <c r="M396" s="9" t="str">
        <f t="shared" si="53"/>
        <v>ML</v>
      </c>
    </row>
    <row r="397" spans="1:13" x14ac:dyDescent="0.25">
      <c r="A397" s="2">
        <v>33.807495510754684</v>
      </c>
      <c r="B397" s="3">
        <v>0.18476950069987785</v>
      </c>
      <c r="C397" s="3">
        <v>0.46334580301174105</v>
      </c>
      <c r="D397" s="3">
        <v>0.91008841475460467</v>
      </c>
      <c r="E397" s="3">
        <v>0.79482825130530488</v>
      </c>
      <c r="F397" s="3">
        <v>0.81231767333878424</v>
      </c>
      <c r="G397" s="3">
        <v>0.97548238761599726</v>
      </c>
      <c r="I397" s="9" t="str">
        <f t="shared" si="49"/>
        <v>LM</v>
      </c>
      <c r="J397" s="9" t="str">
        <f t="shared" si="50"/>
        <v>LH</v>
      </c>
      <c r="K397" s="9" t="str">
        <f t="shared" si="51"/>
        <v>LH</v>
      </c>
      <c r="L397" s="9" t="str">
        <f t="shared" si="52"/>
        <v>LH</v>
      </c>
      <c r="M397" s="9" t="str">
        <f t="shared" si="53"/>
        <v>LH</v>
      </c>
    </row>
    <row r="398" spans="1:13" x14ac:dyDescent="0.25">
      <c r="A398" s="2">
        <v>38.644466057388847</v>
      </c>
      <c r="B398" s="3">
        <v>0.3061593567896872</v>
      </c>
      <c r="C398" s="3">
        <v>0.26813265434398109</v>
      </c>
      <c r="D398" s="3">
        <v>0.51058957941787364</v>
      </c>
      <c r="E398" s="3">
        <v>0.45453402758885131</v>
      </c>
      <c r="F398" s="3">
        <v>0.28685370437340174</v>
      </c>
      <c r="G398" s="3">
        <v>0.49905186534817181</v>
      </c>
      <c r="I398" s="9" t="str">
        <f t="shared" si="49"/>
        <v>LL</v>
      </c>
      <c r="J398" s="9" t="str">
        <f t="shared" si="50"/>
        <v>LM</v>
      </c>
      <c r="K398" s="9" t="str">
        <f t="shared" si="51"/>
        <v>LM</v>
      </c>
      <c r="L398" s="9" t="str">
        <f t="shared" si="52"/>
        <v>LL</v>
      </c>
      <c r="M398" s="9" t="str">
        <f t="shared" si="53"/>
        <v>LL</v>
      </c>
    </row>
    <row r="399" spans="1:13" x14ac:dyDescent="0.25">
      <c r="A399" s="2">
        <v>42.544456807877971</v>
      </c>
      <c r="B399" s="3">
        <v>7.0003675221986028E-2</v>
      </c>
      <c r="C399" s="3">
        <v>0.1335324156187094</v>
      </c>
      <c r="D399" s="3">
        <v>0.13912280118347492</v>
      </c>
      <c r="E399" s="3">
        <v>0.18741980663730426</v>
      </c>
      <c r="F399" s="3">
        <v>8.9899180583156213E-2</v>
      </c>
      <c r="G399" s="3">
        <v>0.21714999707449723</v>
      </c>
      <c r="I399" s="9" t="str">
        <f t="shared" si="49"/>
        <v>LL</v>
      </c>
      <c r="J399" s="9" t="str">
        <f t="shared" si="50"/>
        <v>LL</v>
      </c>
      <c r="K399" s="9" t="str">
        <f t="shared" si="51"/>
        <v>LL</v>
      </c>
      <c r="L399" s="9" t="str">
        <f t="shared" si="52"/>
        <v>LL</v>
      </c>
      <c r="M399" s="9" t="str">
        <f t="shared" si="53"/>
        <v>LL</v>
      </c>
    </row>
    <row r="400" spans="1:13" x14ac:dyDescent="0.25">
      <c r="A400" s="2">
        <v>40.213242595688094</v>
      </c>
      <c r="B400" s="3">
        <v>4.9430923654608577E-2</v>
      </c>
      <c r="C400" s="3">
        <v>0.12977139216946781</v>
      </c>
      <c r="D400" s="3">
        <v>0.18475179643104844</v>
      </c>
      <c r="E400" s="3">
        <v>7.5248654790558478E-2</v>
      </c>
      <c r="F400" s="3">
        <v>0.14518089927289357</v>
      </c>
      <c r="G400" s="3">
        <v>0.10779650206329899</v>
      </c>
      <c r="I400" s="9" t="str">
        <f t="shared" si="49"/>
        <v>LL</v>
      </c>
      <c r="J400" s="9" t="str">
        <f t="shared" si="50"/>
        <v>LL</v>
      </c>
      <c r="K400" s="9" t="str">
        <f t="shared" si="51"/>
        <v>LL</v>
      </c>
      <c r="L400" s="9" t="str">
        <f t="shared" si="52"/>
        <v>LL</v>
      </c>
      <c r="M400" s="9" t="str">
        <f t="shared" si="53"/>
        <v>LL</v>
      </c>
    </row>
    <row r="401" spans="1:13" x14ac:dyDescent="0.25">
      <c r="A401" s="2">
        <v>47.660704196383868</v>
      </c>
      <c r="B401" s="3">
        <v>2.3370590772852959E-2</v>
      </c>
      <c r="C401" s="3">
        <v>0.22098620009638983</v>
      </c>
      <c r="D401" s="3">
        <v>0.23538025691374043</v>
      </c>
      <c r="E401" s="3">
        <v>0.17958028832860851</v>
      </c>
      <c r="F401" s="3">
        <v>7.2333974137965718E-2</v>
      </c>
      <c r="G401" s="3">
        <v>0.36896800616696973</v>
      </c>
      <c r="I401" s="9" t="str">
        <f t="shared" si="49"/>
        <v>LL</v>
      </c>
      <c r="J401" s="9" t="str">
        <f t="shared" si="50"/>
        <v>LL</v>
      </c>
      <c r="K401" s="9" t="str">
        <f t="shared" si="51"/>
        <v>LL</v>
      </c>
      <c r="L401" s="9" t="str">
        <f t="shared" si="52"/>
        <v>LL</v>
      </c>
      <c r="M401" s="9" t="str">
        <f t="shared" si="53"/>
        <v>LL</v>
      </c>
    </row>
    <row r="402" spans="1:13" x14ac:dyDescent="0.25">
      <c r="A402" s="2">
        <v>49.500310528618691</v>
      </c>
      <c r="B402" s="3">
        <v>0.17481219770794723</v>
      </c>
      <c r="C402" s="3">
        <v>0.17073192268871382</v>
      </c>
      <c r="D402" s="3">
        <v>0.45587241549827939</v>
      </c>
      <c r="E402" s="3">
        <v>0.33408793441597151</v>
      </c>
      <c r="F402" s="3">
        <v>0.19672081951861822</v>
      </c>
      <c r="G402" s="3">
        <v>0.37799565738470992</v>
      </c>
      <c r="I402" s="9" t="str">
        <f t="shared" si="49"/>
        <v>LL</v>
      </c>
      <c r="J402" s="9" t="str">
        <f t="shared" si="50"/>
        <v>LL</v>
      </c>
      <c r="K402" s="9" t="str">
        <f t="shared" si="51"/>
        <v>LL</v>
      </c>
      <c r="L402" s="9" t="str">
        <f t="shared" si="52"/>
        <v>LL</v>
      </c>
      <c r="M402" s="9" t="str">
        <f t="shared" si="53"/>
        <v>LL</v>
      </c>
    </row>
    <row r="403" spans="1:13" x14ac:dyDescent="0.25">
      <c r="A403" s="2">
        <v>52.089636423361611</v>
      </c>
      <c r="B403" s="3">
        <v>0.77666554954465705</v>
      </c>
      <c r="C403" s="3">
        <v>0.33427796635330992</v>
      </c>
      <c r="D403" s="3">
        <v>0.34419309391225528</v>
      </c>
      <c r="E403" s="3">
        <v>0.41503011685358981</v>
      </c>
      <c r="F403" s="3">
        <v>0.42468897843329778</v>
      </c>
      <c r="G403" s="3">
        <v>0.68325936047144553</v>
      </c>
      <c r="I403" s="9" t="str">
        <f t="shared" si="49"/>
        <v>HM</v>
      </c>
      <c r="J403" s="9" t="str">
        <f t="shared" si="50"/>
        <v>HL</v>
      </c>
      <c r="K403" s="9" t="str">
        <f t="shared" si="51"/>
        <v>HM</v>
      </c>
      <c r="L403" s="9" t="str">
        <f t="shared" si="52"/>
        <v>HM</v>
      </c>
      <c r="M403" s="9" t="str">
        <f t="shared" si="53"/>
        <v>HM</v>
      </c>
    </row>
    <row r="404" spans="1:13" x14ac:dyDescent="0.25">
      <c r="A404" s="2">
        <v>33.204044929011417</v>
      </c>
      <c r="B404" s="3">
        <v>8.4953046271835697E-2</v>
      </c>
      <c r="C404" s="3">
        <v>0.39264681201423673</v>
      </c>
      <c r="D404" s="3">
        <v>0.39340763143516916</v>
      </c>
      <c r="E404" s="3">
        <v>0.43673909069200345</v>
      </c>
      <c r="F404" s="3">
        <v>0.64378748618959425</v>
      </c>
      <c r="G404" s="3">
        <v>0.76348226342318048</v>
      </c>
      <c r="I404" s="9" t="str">
        <f t="shared" si="49"/>
        <v>LM</v>
      </c>
      <c r="J404" s="9" t="str">
        <f t="shared" si="50"/>
        <v>LL</v>
      </c>
      <c r="K404" s="9" t="str">
        <f t="shared" si="51"/>
        <v>LM</v>
      </c>
      <c r="L404" s="9" t="str">
        <f t="shared" si="52"/>
        <v>LM</v>
      </c>
      <c r="M404" s="9" t="str">
        <f t="shared" si="53"/>
        <v>LH</v>
      </c>
    </row>
    <row r="405" spans="1:13" x14ac:dyDescent="0.25">
      <c r="A405" s="2">
        <v>41.99905765506638</v>
      </c>
      <c r="B405" s="3">
        <v>0.23617490106989919</v>
      </c>
      <c r="C405" s="3">
        <v>0.24991973707882731</v>
      </c>
      <c r="D405" s="3">
        <v>0.3939707094316437</v>
      </c>
      <c r="E405" s="3">
        <v>0.30637825943867592</v>
      </c>
      <c r="F405" s="3">
        <v>0.22313684611708837</v>
      </c>
      <c r="G405" s="3">
        <v>0.50391056694996128</v>
      </c>
      <c r="I405" s="9" t="str">
        <f t="shared" si="49"/>
        <v>LL</v>
      </c>
      <c r="J405" s="9" t="str">
        <f t="shared" si="50"/>
        <v>LL</v>
      </c>
      <c r="K405" s="9" t="str">
        <f t="shared" si="51"/>
        <v>LL</v>
      </c>
      <c r="L405" s="9" t="str">
        <f t="shared" si="52"/>
        <v>LL</v>
      </c>
      <c r="M405" s="9" t="str">
        <f t="shared" si="53"/>
        <v>LL</v>
      </c>
    </row>
    <row r="406" spans="1:13" x14ac:dyDescent="0.25">
      <c r="A406" s="2">
        <v>39.529207179524256</v>
      </c>
      <c r="B406" s="3">
        <v>7.3707085689524346E-2</v>
      </c>
      <c r="C406" s="3">
        <v>0.37047988092072109</v>
      </c>
      <c r="D406" s="3">
        <v>0.68727884439492082</v>
      </c>
      <c r="E406" s="3">
        <v>0.62417662788784622</v>
      </c>
      <c r="F406" s="3">
        <v>0.48590480016105636</v>
      </c>
      <c r="G406" s="3">
        <v>0.70915461974466121</v>
      </c>
      <c r="I406" s="9" t="str">
        <f t="shared" si="49"/>
        <v>LM</v>
      </c>
      <c r="J406" s="9" t="str">
        <f t="shared" si="50"/>
        <v>LM</v>
      </c>
      <c r="K406" s="9" t="str">
        <f t="shared" si="51"/>
        <v>LM</v>
      </c>
      <c r="L406" s="9" t="str">
        <f t="shared" si="52"/>
        <v>LM</v>
      </c>
      <c r="M406" s="9" t="str">
        <f t="shared" si="53"/>
        <v>LM</v>
      </c>
    </row>
    <row r="407" spans="1:13" x14ac:dyDescent="0.25">
      <c r="A407" s="2">
        <v>25.538135302543026</v>
      </c>
      <c r="B407" s="3">
        <v>1.9791843382778802E-2</v>
      </c>
      <c r="C407" s="3">
        <v>0.57848989331828127</v>
      </c>
      <c r="D407" s="3">
        <v>0.88043395210707986</v>
      </c>
      <c r="E407" s="3">
        <v>0.70647219183993326</v>
      </c>
      <c r="F407" s="3">
        <v>0.80338131144680291</v>
      </c>
      <c r="G407" s="3">
        <v>1</v>
      </c>
      <c r="I407" s="9" t="str">
        <f t="shared" si="49"/>
        <v>LM</v>
      </c>
      <c r="J407" s="9" t="str">
        <f t="shared" si="50"/>
        <v>LH</v>
      </c>
      <c r="K407" s="9" t="str">
        <f t="shared" si="51"/>
        <v>LH</v>
      </c>
      <c r="L407" s="9" t="str">
        <f t="shared" si="52"/>
        <v>LH</v>
      </c>
      <c r="M407" s="9" t="str">
        <f t="shared" si="53"/>
        <v>LH</v>
      </c>
    </row>
    <row r="408" spans="1:13" x14ac:dyDescent="0.25">
      <c r="A408" s="2">
        <v>37.998096022616593</v>
      </c>
      <c r="B408" s="3">
        <v>1.59991327572757E-3</v>
      </c>
      <c r="C408" s="3">
        <v>0.32570940635647927</v>
      </c>
      <c r="D408" s="3">
        <v>0.5567674319945759</v>
      </c>
      <c r="E408" s="3">
        <v>0.39214671223794412</v>
      </c>
      <c r="F408" s="3">
        <v>0.43800011052435872</v>
      </c>
      <c r="G408" s="3">
        <v>0.72399506911710199</v>
      </c>
      <c r="I408" s="9" t="str">
        <f t="shared" si="49"/>
        <v>LL</v>
      </c>
      <c r="J408" s="9" t="str">
        <f t="shared" si="50"/>
        <v>LM</v>
      </c>
      <c r="K408" s="9" t="str">
        <f t="shared" si="51"/>
        <v>LL</v>
      </c>
      <c r="L408" s="9" t="str">
        <f t="shared" si="52"/>
        <v>LM</v>
      </c>
      <c r="M408" s="9" t="str">
        <f t="shared" si="53"/>
        <v>LM</v>
      </c>
    </row>
    <row r="409" spans="1:13" x14ac:dyDescent="0.25">
      <c r="A409" s="2">
        <v>30.989985367487986</v>
      </c>
      <c r="B409" s="3">
        <v>2.9507941178114798E-3</v>
      </c>
      <c r="C409" s="3">
        <v>0.37751012095576042</v>
      </c>
      <c r="D409" s="3">
        <v>0.58899434762254532</v>
      </c>
      <c r="E409" s="3">
        <v>0.46829076444823764</v>
      </c>
      <c r="F409" s="3">
        <v>0.43214625594940581</v>
      </c>
      <c r="G409" s="3">
        <v>0.66130869798883563</v>
      </c>
      <c r="I409" s="9" t="str">
        <f t="shared" si="49"/>
        <v>LM</v>
      </c>
      <c r="J409" s="9" t="str">
        <f t="shared" si="50"/>
        <v>LM</v>
      </c>
      <c r="K409" s="9" t="str">
        <f t="shared" si="51"/>
        <v>LM</v>
      </c>
      <c r="L409" s="9" t="str">
        <f t="shared" si="52"/>
        <v>LM</v>
      </c>
      <c r="M409" s="9" t="str">
        <f t="shared" si="53"/>
        <v>LM</v>
      </c>
    </row>
    <row r="410" spans="1:13" x14ac:dyDescent="0.25">
      <c r="A410" s="2">
        <v>53.936726798692867</v>
      </c>
      <c r="B410" s="3">
        <v>5.4004773824694353E-2</v>
      </c>
      <c r="C410" s="3">
        <v>0.42611458740366354</v>
      </c>
      <c r="D410" s="3">
        <v>0.50361336683775682</v>
      </c>
      <c r="E410" s="3">
        <v>0.45514332756391951</v>
      </c>
      <c r="F410" s="3">
        <v>0.43724681754921368</v>
      </c>
      <c r="G410" s="3">
        <v>0.66086929171865039</v>
      </c>
      <c r="I410" s="9" t="str">
        <f t="shared" si="49"/>
        <v>LM</v>
      </c>
      <c r="J410" s="9" t="str">
        <f t="shared" si="50"/>
        <v>LL</v>
      </c>
      <c r="K410" s="9" t="str">
        <f t="shared" si="51"/>
        <v>LM</v>
      </c>
      <c r="L410" s="9" t="str">
        <f t="shared" si="52"/>
        <v>LM</v>
      </c>
      <c r="M410" s="9" t="str">
        <f t="shared" si="53"/>
        <v>LM</v>
      </c>
    </row>
    <row r="411" spans="1:13" x14ac:dyDescent="0.25">
      <c r="A411" s="2">
        <v>48.002277431049052</v>
      </c>
      <c r="B411" s="3">
        <v>8.3488284660244258E-2</v>
      </c>
      <c r="C411" s="3">
        <v>0.32178270759966182</v>
      </c>
      <c r="D411" s="3">
        <v>0.69808616731562445</v>
      </c>
      <c r="E411" s="3">
        <v>0.54368536735634976</v>
      </c>
      <c r="F411" s="3">
        <v>0.5513511278302492</v>
      </c>
      <c r="G411" s="3">
        <v>0.80618318753151741</v>
      </c>
      <c r="I411" s="9" t="str">
        <f t="shared" si="49"/>
        <v>LL</v>
      </c>
      <c r="J411" s="9" t="str">
        <f t="shared" si="50"/>
        <v>LM</v>
      </c>
      <c r="K411" s="9" t="str">
        <f t="shared" si="51"/>
        <v>LM</v>
      </c>
      <c r="L411" s="9" t="str">
        <f t="shared" si="52"/>
        <v>LM</v>
      </c>
      <c r="M411" s="9" t="str">
        <f t="shared" si="53"/>
        <v>LH</v>
      </c>
    </row>
    <row r="412" spans="1:13" x14ac:dyDescent="0.25">
      <c r="A412" s="2">
        <v>52.40138045459868</v>
      </c>
      <c r="B412" s="3">
        <v>0.28657438232873272</v>
      </c>
      <c r="C412" s="3">
        <v>0.29857052102120973</v>
      </c>
      <c r="D412" s="3">
        <v>0.49323029967325716</v>
      </c>
      <c r="E412" s="3">
        <v>0.28603152502964546</v>
      </c>
      <c r="F412" s="3">
        <v>0.29595736907126063</v>
      </c>
      <c r="G412" s="3">
        <v>0.59993086854319266</v>
      </c>
      <c r="I412" s="9" t="str">
        <f t="shared" si="49"/>
        <v>LL</v>
      </c>
      <c r="J412" s="9" t="str">
        <f t="shared" si="50"/>
        <v>LL</v>
      </c>
      <c r="K412" s="9" t="str">
        <f t="shared" si="51"/>
        <v>LL</v>
      </c>
      <c r="L412" s="9" t="str">
        <f t="shared" si="52"/>
        <v>LL</v>
      </c>
      <c r="M412" s="9" t="str">
        <f t="shared" si="53"/>
        <v>LM</v>
      </c>
    </row>
    <row r="413" spans="1:13" x14ac:dyDescent="0.25">
      <c r="A413" s="2">
        <v>50.435327210936286</v>
      </c>
      <c r="B413" s="3">
        <v>4.8745916994874149E-2</v>
      </c>
      <c r="C413" s="3">
        <v>7.1952427813614696E-3</v>
      </c>
      <c r="D413" s="3">
        <v>0.17032755774878711</v>
      </c>
      <c r="E413" s="3">
        <v>0.21864860612464426</v>
      </c>
      <c r="F413" s="3">
        <v>8.6207107594625743E-2</v>
      </c>
      <c r="G413" s="3">
        <v>0.41988426406749935</v>
      </c>
      <c r="I413" s="9" t="str">
        <f t="shared" si="49"/>
        <v>LL</v>
      </c>
      <c r="J413" s="9" t="str">
        <f t="shared" si="50"/>
        <v>LL</v>
      </c>
      <c r="K413" s="9" t="str">
        <f t="shared" si="51"/>
        <v>LL</v>
      </c>
      <c r="L413" s="9" t="str">
        <f t="shared" si="52"/>
        <v>LL</v>
      </c>
      <c r="M413" s="9" t="str">
        <f t="shared" si="53"/>
        <v>LL</v>
      </c>
    </row>
    <row r="414" spans="1:13" x14ac:dyDescent="0.25">
      <c r="A414" s="2">
        <v>40.033510469945078</v>
      </c>
      <c r="B414" s="3">
        <v>1.4137503377938379E-2</v>
      </c>
      <c r="C414" s="3">
        <v>0.38095278207076161</v>
      </c>
      <c r="D414" s="3">
        <v>0.52743609885669773</v>
      </c>
      <c r="E414" s="3">
        <v>0.36251788100987603</v>
      </c>
      <c r="F414" s="3">
        <v>0.38819846780988332</v>
      </c>
      <c r="G414" s="3">
        <v>0.59266121690463625</v>
      </c>
      <c r="I414" s="9" t="str">
        <f t="shared" si="49"/>
        <v>LM</v>
      </c>
      <c r="J414" s="9" t="str">
        <f t="shared" si="50"/>
        <v>LM</v>
      </c>
      <c r="K414" s="9" t="str">
        <f t="shared" si="51"/>
        <v>LL</v>
      </c>
      <c r="L414" s="9" t="str">
        <f t="shared" si="52"/>
        <v>LM</v>
      </c>
      <c r="M414" s="9" t="str">
        <f t="shared" si="53"/>
        <v>LM</v>
      </c>
    </row>
    <row r="415" spans="1:13" x14ac:dyDescent="0.25">
      <c r="A415" s="2">
        <v>57.235015998413168</v>
      </c>
      <c r="B415" s="3">
        <v>0.31728247202556309</v>
      </c>
      <c r="C415" s="3">
        <v>0.16032415040746198</v>
      </c>
      <c r="D415" s="3">
        <v>0.26173537299943272</v>
      </c>
      <c r="E415" s="3">
        <v>0.26583664070491753</v>
      </c>
      <c r="F415" s="3">
        <v>0.12879363655885367</v>
      </c>
      <c r="G415" s="3">
        <v>0.24460778419749685</v>
      </c>
      <c r="I415" s="9" t="str">
        <f t="shared" si="49"/>
        <v>LL</v>
      </c>
      <c r="J415" s="9" t="str">
        <f t="shared" si="50"/>
        <v>LL</v>
      </c>
      <c r="K415" s="9" t="str">
        <f t="shared" si="51"/>
        <v>LL</v>
      </c>
      <c r="L415" s="9" t="str">
        <f t="shared" si="52"/>
        <v>LL</v>
      </c>
      <c r="M415" s="9" t="str">
        <f t="shared" si="53"/>
        <v>LL</v>
      </c>
    </row>
    <row r="416" spans="1:13" x14ac:dyDescent="0.25">
      <c r="A416" s="2">
        <v>45.820808108632235</v>
      </c>
      <c r="B416" s="3">
        <v>0.46046286196173453</v>
      </c>
      <c r="C416" s="3">
        <v>0.53821418939033405</v>
      </c>
      <c r="D416" s="3">
        <v>0.73658098118691795</v>
      </c>
      <c r="E416" s="3">
        <v>0.56812784665410354</v>
      </c>
      <c r="F416" s="3">
        <v>0.36663500942655153</v>
      </c>
      <c r="G416" s="3">
        <v>0.51589065937186784</v>
      </c>
      <c r="I416" s="9" t="str">
        <f t="shared" si="49"/>
        <v>MM</v>
      </c>
      <c r="J416" s="9" t="str">
        <f t="shared" si="50"/>
        <v>LM</v>
      </c>
      <c r="K416" s="9" t="str">
        <f t="shared" si="51"/>
        <v>MM</v>
      </c>
      <c r="L416" s="9" t="str">
        <f t="shared" si="52"/>
        <v>MM</v>
      </c>
      <c r="M416" s="9" t="str">
        <f t="shared" si="53"/>
        <v>LL</v>
      </c>
    </row>
    <row r="417" spans="1:13" x14ac:dyDescent="0.25">
      <c r="A417" s="2">
        <v>45.923221927640768</v>
      </c>
      <c r="B417" s="3">
        <v>0.1653566180308772</v>
      </c>
      <c r="C417" s="3">
        <v>0.50163478745064227</v>
      </c>
      <c r="D417" s="3">
        <v>0.57324396509325648</v>
      </c>
      <c r="E417" s="3">
        <v>0.42087138320553252</v>
      </c>
      <c r="F417" s="3">
        <v>0.36874518485871172</v>
      </c>
      <c r="G417" s="3">
        <v>0.48409109857943916</v>
      </c>
      <c r="I417" s="9" t="str">
        <f t="shared" si="49"/>
        <v>LM</v>
      </c>
      <c r="J417" s="9" t="str">
        <f t="shared" si="50"/>
        <v>LM</v>
      </c>
      <c r="K417" s="9" t="str">
        <f t="shared" si="51"/>
        <v>LM</v>
      </c>
      <c r="L417" s="9" t="str">
        <f t="shared" si="52"/>
        <v>LM</v>
      </c>
      <c r="M417" s="9" t="str">
        <f t="shared" si="53"/>
        <v>LL</v>
      </c>
    </row>
    <row r="418" spans="1:13" x14ac:dyDescent="0.25">
      <c r="A418" s="2">
        <v>31.601784001983866</v>
      </c>
      <c r="B418" s="3">
        <v>0.15457588048636847</v>
      </c>
      <c r="C418" s="3">
        <v>0.3337237906987025</v>
      </c>
      <c r="D418" s="3">
        <v>0.53349794697196051</v>
      </c>
      <c r="E418" s="3">
        <v>0.50050398741584945</v>
      </c>
      <c r="F418" s="3">
        <v>0.57019087562927373</v>
      </c>
      <c r="G418" s="3">
        <v>0.72431412915848681</v>
      </c>
      <c r="I418" s="9" t="str">
        <f t="shared" si="49"/>
        <v>LM</v>
      </c>
      <c r="J418" s="9" t="str">
        <f t="shared" si="50"/>
        <v>LM</v>
      </c>
      <c r="K418" s="9" t="str">
        <f t="shared" si="51"/>
        <v>LM</v>
      </c>
      <c r="L418" s="9" t="str">
        <f t="shared" si="52"/>
        <v>LM</v>
      </c>
      <c r="M418" s="9" t="str">
        <f t="shared" si="53"/>
        <v>LM</v>
      </c>
    </row>
    <row r="419" spans="1:13" x14ac:dyDescent="0.25">
      <c r="A419" s="2">
        <v>40.102088456394632</v>
      </c>
      <c r="B419" s="3">
        <v>7.9568691483317307E-3</v>
      </c>
      <c r="C419" s="3">
        <v>0.28157482066510997</v>
      </c>
      <c r="D419" s="3">
        <v>0.43519600037107214</v>
      </c>
      <c r="E419" s="3">
        <v>0.24673847988888251</v>
      </c>
      <c r="F419" s="3">
        <v>0.25778847051978504</v>
      </c>
      <c r="G419" s="3">
        <v>0.42812556104982386</v>
      </c>
      <c r="I419" s="9" t="str">
        <f t="shared" si="49"/>
        <v>LL</v>
      </c>
      <c r="J419" s="9" t="str">
        <f t="shared" si="50"/>
        <v>LL</v>
      </c>
      <c r="K419" s="9" t="str">
        <f t="shared" si="51"/>
        <v>LL</v>
      </c>
      <c r="L419" s="9" t="str">
        <f t="shared" si="52"/>
        <v>LL</v>
      </c>
      <c r="M419" s="9" t="str">
        <f t="shared" si="53"/>
        <v>LL</v>
      </c>
    </row>
    <row r="420" spans="1:13" x14ac:dyDescent="0.25">
      <c r="A420" s="2">
        <v>34.224764044061665</v>
      </c>
      <c r="B420" s="3">
        <v>2.6353692723041729E-2</v>
      </c>
      <c r="C420" s="3">
        <v>0.33871719471583223</v>
      </c>
      <c r="D420" s="3">
        <v>0.57702811068153814</v>
      </c>
      <c r="E420" s="3">
        <v>0.4114196838743493</v>
      </c>
      <c r="F420" s="3">
        <v>0.37026912118650623</v>
      </c>
      <c r="G420" s="3">
        <v>0.47367064121482971</v>
      </c>
      <c r="I420" s="9" t="str">
        <f t="shared" si="49"/>
        <v>LM</v>
      </c>
      <c r="J420" s="9" t="str">
        <f t="shared" si="50"/>
        <v>LM</v>
      </c>
      <c r="K420" s="9" t="str">
        <f t="shared" si="51"/>
        <v>LM</v>
      </c>
      <c r="L420" s="9" t="str">
        <f t="shared" si="52"/>
        <v>LM</v>
      </c>
      <c r="M420" s="9" t="str">
        <f t="shared" si="53"/>
        <v>LL</v>
      </c>
    </row>
    <row r="421" spans="1:13" x14ac:dyDescent="0.25">
      <c r="A421" s="2">
        <v>45.498935340981099</v>
      </c>
      <c r="B421" s="3">
        <v>0.17849929831158662</v>
      </c>
      <c r="C421" s="3">
        <v>0.43729866411459944</v>
      </c>
      <c r="D421" s="3">
        <v>0.73711511495726989</v>
      </c>
      <c r="E421" s="3">
        <v>0.48461248812085089</v>
      </c>
      <c r="F421" s="3">
        <v>0.42911498849563923</v>
      </c>
      <c r="G421" s="3">
        <v>0.64142164334110907</v>
      </c>
      <c r="I421" s="9" t="str">
        <f t="shared" si="49"/>
        <v>LM</v>
      </c>
      <c r="J421" s="9" t="str">
        <f t="shared" si="50"/>
        <v>LM</v>
      </c>
      <c r="K421" s="9" t="str">
        <f t="shared" si="51"/>
        <v>LM</v>
      </c>
      <c r="L421" s="9" t="str">
        <f t="shared" si="52"/>
        <v>LM</v>
      </c>
      <c r="M421" s="9" t="str">
        <f t="shared" si="53"/>
        <v>LM</v>
      </c>
    </row>
    <row r="422" spans="1:13" x14ac:dyDescent="0.25">
      <c r="A422" s="2">
        <v>38.95098661267096</v>
      </c>
      <c r="B422" s="3">
        <v>8.1780959936036957E-2</v>
      </c>
      <c r="C422" s="3">
        <v>0.49234887257078375</v>
      </c>
      <c r="D422" s="3">
        <v>0.54492234634127423</v>
      </c>
      <c r="E422" s="3">
        <v>0.3668523745651755</v>
      </c>
      <c r="F422" s="3">
        <v>0.49834952770477248</v>
      </c>
      <c r="G422" s="3">
        <v>0.54409677274368395</v>
      </c>
      <c r="I422" s="9" t="str">
        <f t="shared" si="49"/>
        <v>LM</v>
      </c>
      <c r="J422" s="9" t="str">
        <f t="shared" si="50"/>
        <v>LM</v>
      </c>
      <c r="K422" s="9" t="str">
        <f t="shared" si="51"/>
        <v>LL</v>
      </c>
      <c r="L422" s="9" t="str">
        <f t="shared" si="52"/>
        <v>LM</v>
      </c>
      <c r="M422" s="9" t="str">
        <f t="shared" si="53"/>
        <v>LL</v>
      </c>
    </row>
    <row r="423" spans="1:13" x14ac:dyDescent="0.25">
      <c r="A423" s="2">
        <v>45.084848386955223</v>
      </c>
      <c r="B423" s="3">
        <v>0.19457698765377807</v>
      </c>
      <c r="C423" s="3">
        <v>0.28540064619834332</v>
      </c>
      <c r="D423" s="3">
        <v>0.49209536304915796</v>
      </c>
      <c r="E423" s="3">
        <v>0.2844580638901576</v>
      </c>
      <c r="F423" s="3">
        <v>0.32060338289469797</v>
      </c>
      <c r="G423" s="3">
        <v>0.61609201778716716</v>
      </c>
      <c r="I423" s="9" t="str">
        <f t="shared" si="49"/>
        <v>LL</v>
      </c>
      <c r="J423" s="9" t="str">
        <f t="shared" si="50"/>
        <v>LL</v>
      </c>
      <c r="K423" s="9" t="str">
        <f t="shared" si="51"/>
        <v>LL</v>
      </c>
      <c r="L423" s="9" t="str">
        <f t="shared" si="52"/>
        <v>LL</v>
      </c>
      <c r="M423" s="9" t="str">
        <f t="shared" si="53"/>
        <v>LM</v>
      </c>
    </row>
    <row r="424" spans="1:13" x14ac:dyDescent="0.25">
      <c r="A424" s="2">
        <v>36.746578453903773</v>
      </c>
      <c r="B424" s="3">
        <v>1.475158833256858E-2</v>
      </c>
      <c r="C424" s="3">
        <v>0.55405136195822768</v>
      </c>
      <c r="D424" s="3">
        <v>0.59180538096623825</v>
      </c>
      <c r="E424" s="3">
        <v>0.38161582632618946</v>
      </c>
      <c r="F424" s="3">
        <v>0.32149824848844083</v>
      </c>
      <c r="G424" s="3">
        <v>0.51384054279938607</v>
      </c>
      <c r="I424" s="9" t="str">
        <f t="shared" si="49"/>
        <v>LM</v>
      </c>
      <c r="J424" s="9" t="str">
        <f t="shared" si="50"/>
        <v>LM</v>
      </c>
      <c r="K424" s="9" t="str">
        <f t="shared" si="51"/>
        <v>LL</v>
      </c>
      <c r="L424" s="9" t="str">
        <f t="shared" si="52"/>
        <v>LL</v>
      </c>
      <c r="M424" s="9" t="str">
        <f t="shared" si="53"/>
        <v>LL</v>
      </c>
    </row>
    <row r="425" spans="1:13" x14ac:dyDescent="0.25">
      <c r="A425" s="2">
        <v>48.117980906853681</v>
      </c>
      <c r="B425" s="3">
        <v>5.4761719691627041E-2</v>
      </c>
      <c r="C425" s="3">
        <v>0.27207008704956409</v>
      </c>
      <c r="D425" s="3">
        <v>0.60773439893153924</v>
      </c>
      <c r="E425" s="3">
        <v>0.43261960039346198</v>
      </c>
      <c r="F425" s="3">
        <v>0.36219727267600776</v>
      </c>
      <c r="G425" s="3">
        <v>0.6355860064733756</v>
      </c>
      <c r="I425" s="9" t="str">
        <f t="shared" si="49"/>
        <v>LL</v>
      </c>
      <c r="J425" s="9" t="str">
        <f t="shared" si="50"/>
        <v>LM</v>
      </c>
      <c r="K425" s="9" t="str">
        <f t="shared" si="51"/>
        <v>LM</v>
      </c>
      <c r="L425" s="9" t="str">
        <f t="shared" si="52"/>
        <v>LM</v>
      </c>
      <c r="M425" s="9" t="str">
        <f t="shared" si="53"/>
        <v>LM</v>
      </c>
    </row>
    <row r="426" spans="1:13" x14ac:dyDescent="0.25">
      <c r="A426" s="2">
        <v>29.412529897797199</v>
      </c>
      <c r="B426" s="3">
        <v>3.78636025988949E-3</v>
      </c>
      <c r="C426" s="3">
        <v>0.33513801667508691</v>
      </c>
      <c r="D426" s="3">
        <v>0.74969692385528242</v>
      </c>
      <c r="E426" s="3">
        <v>0.48745332085438725</v>
      </c>
      <c r="F426" s="3">
        <v>0.6039891071219724</v>
      </c>
      <c r="G426" s="3">
        <v>0.81617527914744281</v>
      </c>
      <c r="I426" s="9" t="str">
        <f t="shared" si="49"/>
        <v>LM</v>
      </c>
      <c r="J426" s="9" t="str">
        <f t="shared" si="50"/>
        <v>LM</v>
      </c>
      <c r="K426" s="9" t="str">
        <f t="shared" si="51"/>
        <v>LM</v>
      </c>
      <c r="L426" s="9" t="str">
        <f t="shared" si="52"/>
        <v>LM</v>
      </c>
      <c r="M426" s="9" t="str">
        <f t="shared" si="53"/>
        <v>LH</v>
      </c>
    </row>
    <row r="427" spans="1:13" x14ac:dyDescent="0.25">
      <c r="A427" s="2">
        <v>46.334905511079633</v>
      </c>
      <c r="B427" s="3">
        <v>0.15308007023252354</v>
      </c>
      <c r="C427" s="3">
        <v>0.17872296276655422</v>
      </c>
      <c r="D427" s="3">
        <v>0.31615330648702317</v>
      </c>
      <c r="E427" s="3">
        <v>0.26016938940113138</v>
      </c>
      <c r="F427" s="3">
        <v>0.36028735893072056</v>
      </c>
      <c r="G427" s="3">
        <v>0.52633649056619425</v>
      </c>
      <c r="I427" s="9" t="str">
        <f t="shared" si="49"/>
        <v>LL</v>
      </c>
      <c r="J427" s="9" t="str">
        <f t="shared" si="50"/>
        <v>LL</v>
      </c>
      <c r="K427" s="9" t="str">
        <f t="shared" si="51"/>
        <v>LL</v>
      </c>
      <c r="L427" s="9" t="str">
        <f t="shared" si="52"/>
        <v>LM</v>
      </c>
      <c r="M427" s="9" t="str">
        <f t="shared" si="53"/>
        <v>LL</v>
      </c>
    </row>
    <row r="428" spans="1:13" x14ac:dyDescent="0.25">
      <c r="A428" s="2">
        <v>43.770884199542252</v>
      </c>
      <c r="B428" s="3">
        <v>8.2423823246579028E-2</v>
      </c>
      <c r="C428" s="3">
        <v>0.52316352096508256</v>
      </c>
      <c r="D428" s="3">
        <v>0.57344456633636032</v>
      </c>
      <c r="E428" s="3">
        <v>0.4913163068366504</v>
      </c>
      <c r="F428" s="3">
        <v>0.45620905190132033</v>
      </c>
      <c r="G428" s="3">
        <v>0.70189313203040182</v>
      </c>
      <c r="I428" s="9" t="str">
        <f t="shared" si="49"/>
        <v>LM</v>
      </c>
      <c r="J428" s="9" t="str">
        <f t="shared" si="50"/>
        <v>LM</v>
      </c>
      <c r="K428" s="9" t="str">
        <f t="shared" si="51"/>
        <v>LM</v>
      </c>
      <c r="L428" s="9" t="str">
        <f t="shared" si="52"/>
        <v>LM</v>
      </c>
      <c r="M428" s="9" t="str">
        <f t="shared" si="53"/>
        <v>LM</v>
      </c>
    </row>
    <row r="429" spans="1:13" x14ac:dyDescent="0.25">
      <c r="A429" s="2">
        <v>38.541147029668636</v>
      </c>
      <c r="B429" s="3">
        <v>0.32054523951144476</v>
      </c>
      <c r="C429" s="3">
        <v>0.21719514287961786</v>
      </c>
      <c r="D429" s="3">
        <v>0.49776029825928747</v>
      </c>
      <c r="E429" s="3">
        <v>0.34881608808648934</v>
      </c>
      <c r="F429" s="3">
        <v>0.30983983268751947</v>
      </c>
      <c r="G429" s="3">
        <v>0.63289033678404161</v>
      </c>
      <c r="I429" s="9" t="str">
        <f t="shared" si="49"/>
        <v>LL</v>
      </c>
      <c r="J429" s="9" t="str">
        <f t="shared" si="50"/>
        <v>LL</v>
      </c>
      <c r="K429" s="9" t="str">
        <f t="shared" si="51"/>
        <v>LL</v>
      </c>
      <c r="L429" s="9" t="str">
        <f t="shared" si="52"/>
        <v>LL</v>
      </c>
      <c r="M429" s="9" t="str">
        <f t="shared" si="53"/>
        <v>LM</v>
      </c>
    </row>
    <row r="430" spans="1:13" x14ac:dyDescent="0.25">
      <c r="A430" s="2">
        <v>36.316984574424957</v>
      </c>
      <c r="B430" s="3">
        <v>3.1573401796400717E-2</v>
      </c>
      <c r="C430" s="3">
        <v>0.31163242621560977</v>
      </c>
      <c r="D430" s="3">
        <v>0.35718816746442594</v>
      </c>
      <c r="E430" s="3">
        <v>0.40481385090430955</v>
      </c>
      <c r="F430" s="3">
        <v>0.34169269635221439</v>
      </c>
      <c r="G430" s="3">
        <v>0.53044543084282636</v>
      </c>
      <c r="I430" s="9" t="str">
        <f t="shared" si="49"/>
        <v>LL</v>
      </c>
      <c r="J430" s="9" t="str">
        <f t="shared" si="50"/>
        <v>LL</v>
      </c>
      <c r="K430" s="9" t="str">
        <f t="shared" si="51"/>
        <v>LM</v>
      </c>
      <c r="L430" s="9" t="str">
        <f t="shared" si="52"/>
        <v>LM</v>
      </c>
      <c r="M430" s="9" t="str">
        <f t="shared" si="53"/>
        <v>LL</v>
      </c>
    </row>
    <row r="431" spans="1:13" x14ac:dyDescent="0.25">
      <c r="A431" s="2">
        <v>43.377671723457887</v>
      </c>
      <c r="B431" s="3">
        <v>0.10405508445652568</v>
      </c>
      <c r="C431" s="3">
        <v>0.25117441431932797</v>
      </c>
      <c r="D431" s="3">
        <v>0.27032566717340079</v>
      </c>
      <c r="E431" s="3">
        <v>0.31557749618182407</v>
      </c>
      <c r="F431" s="3">
        <v>0.41911112105410014</v>
      </c>
      <c r="G431" s="3">
        <v>0.65135434540497572</v>
      </c>
      <c r="I431" s="9" t="str">
        <f t="shared" si="49"/>
        <v>LL</v>
      </c>
      <c r="J431" s="9" t="str">
        <f t="shared" si="50"/>
        <v>LL</v>
      </c>
      <c r="K431" s="9" t="str">
        <f t="shared" si="51"/>
        <v>LL</v>
      </c>
      <c r="L431" s="9" t="str">
        <f t="shared" si="52"/>
        <v>LM</v>
      </c>
      <c r="M431" s="9" t="str">
        <f t="shared" si="53"/>
        <v>LM</v>
      </c>
    </row>
    <row r="432" spans="1:13" x14ac:dyDescent="0.25">
      <c r="A432" s="2">
        <v>38.312768108221633</v>
      </c>
      <c r="B432" s="3">
        <v>0.40561130495048836</v>
      </c>
      <c r="C432" s="3">
        <v>0.35932681931897353</v>
      </c>
      <c r="D432" s="3">
        <v>0.37384076026518587</v>
      </c>
      <c r="E432" s="3">
        <v>0.30365216218366875</v>
      </c>
      <c r="F432" s="3">
        <v>0.15932341210469889</v>
      </c>
      <c r="G432" s="3">
        <v>0.39383930780253562</v>
      </c>
      <c r="I432" s="9" t="str">
        <f t="shared" si="49"/>
        <v>MM</v>
      </c>
      <c r="J432" s="9" t="str">
        <f t="shared" si="50"/>
        <v>LL</v>
      </c>
      <c r="K432" s="9" t="str">
        <f t="shared" si="51"/>
        <v>ML</v>
      </c>
      <c r="L432" s="9" t="str">
        <f t="shared" si="52"/>
        <v>ML</v>
      </c>
      <c r="M432" s="9" t="str">
        <f t="shared" si="53"/>
        <v>LL</v>
      </c>
    </row>
    <row r="433" spans="1:13" x14ac:dyDescent="0.25">
      <c r="A433" s="2">
        <v>43.840284341504962</v>
      </c>
      <c r="B433" s="3">
        <v>0.16571945224237725</v>
      </c>
      <c r="C433" s="3">
        <v>0.26209986696180282</v>
      </c>
      <c r="D433" s="3">
        <v>0.39465761198825361</v>
      </c>
      <c r="E433" s="3">
        <v>0.39738802174120674</v>
      </c>
      <c r="F433" s="3">
        <v>0.3248334012502101</v>
      </c>
      <c r="G433" s="3">
        <v>0.52049672298184524</v>
      </c>
      <c r="I433" s="9" t="str">
        <f t="shared" si="49"/>
        <v>LL</v>
      </c>
      <c r="J433" s="9" t="str">
        <f t="shared" si="50"/>
        <v>LL</v>
      </c>
      <c r="K433" s="9" t="str">
        <f t="shared" si="51"/>
        <v>LL</v>
      </c>
      <c r="L433" s="9" t="str">
        <f t="shared" si="52"/>
        <v>LL</v>
      </c>
      <c r="M433" s="9" t="str">
        <f t="shared" si="53"/>
        <v>LL</v>
      </c>
    </row>
    <row r="434" spans="1:13" x14ac:dyDescent="0.25">
      <c r="A434" s="2">
        <v>49.841291116241194</v>
      </c>
      <c r="B434" s="3">
        <v>6.2964439401466496E-2</v>
      </c>
      <c r="C434" s="3">
        <v>0.23086324024672922</v>
      </c>
      <c r="D434" s="3">
        <v>0.36473147029425107</v>
      </c>
      <c r="E434" s="3">
        <v>0.25656232197334522</v>
      </c>
      <c r="F434" s="3">
        <v>0.16671391121880966</v>
      </c>
      <c r="G434" s="3">
        <v>0.44926055019516353</v>
      </c>
      <c r="I434" s="9" t="str">
        <f t="shared" si="49"/>
        <v>LL</v>
      </c>
      <c r="J434" s="9" t="str">
        <f t="shared" si="50"/>
        <v>LL</v>
      </c>
      <c r="K434" s="9" t="str">
        <f t="shared" si="51"/>
        <v>LL</v>
      </c>
      <c r="L434" s="9" t="str">
        <f t="shared" si="52"/>
        <v>LL</v>
      </c>
      <c r="M434" s="9" t="str">
        <f t="shared" si="53"/>
        <v>LL</v>
      </c>
    </row>
    <row r="435" spans="1:13" x14ac:dyDescent="0.25">
      <c r="A435" s="2">
        <v>44.183355307997765</v>
      </c>
      <c r="B435" s="3">
        <v>8.713733534334879E-2</v>
      </c>
      <c r="C435" s="3">
        <v>0.2806754008845187</v>
      </c>
      <c r="D435" s="3">
        <v>0.55116253781383917</v>
      </c>
      <c r="E435" s="3">
        <v>0.42441421499301629</v>
      </c>
      <c r="F435" s="3">
        <v>0.34323543019959218</v>
      </c>
      <c r="G435" s="3">
        <v>0.61976365530668132</v>
      </c>
      <c r="I435" s="9" t="str">
        <f t="shared" si="49"/>
        <v>LL</v>
      </c>
      <c r="J435" s="9" t="str">
        <f t="shared" si="50"/>
        <v>LM</v>
      </c>
      <c r="K435" s="9" t="str">
        <f t="shared" si="51"/>
        <v>LM</v>
      </c>
      <c r="L435" s="9" t="str">
        <f t="shared" si="52"/>
        <v>LM</v>
      </c>
      <c r="M435" s="9" t="str">
        <f t="shared" si="53"/>
        <v>LM</v>
      </c>
    </row>
    <row r="436" spans="1:13" x14ac:dyDescent="0.25">
      <c r="A436" s="2">
        <v>39.533422471356971</v>
      </c>
      <c r="B436" s="3">
        <v>6.0531814778666197E-2</v>
      </c>
      <c r="C436" s="3">
        <v>0.3522959628954237</v>
      </c>
      <c r="D436" s="3">
        <v>0.8076768189968706</v>
      </c>
      <c r="E436" s="3">
        <v>0.53464972474558747</v>
      </c>
      <c r="F436" s="3">
        <v>0.53096528959361189</v>
      </c>
      <c r="G436" s="3">
        <v>0.71713624656754238</v>
      </c>
      <c r="I436" s="9" t="str">
        <f t="shared" si="49"/>
        <v>LM</v>
      </c>
      <c r="J436" s="9" t="str">
        <f t="shared" si="50"/>
        <v>LH</v>
      </c>
      <c r="K436" s="9" t="str">
        <f t="shared" si="51"/>
        <v>LM</v>
      </c>
      <c r="L436" s="9" t="str">
        <f t="shared" si="52"/>
        <v>LM</v>
      </c>
      <c r="M436" s="9" t="str">
        <f t="shared" si="53"/>
        <v>LM</v>
      </c>
    </row>
    <row r="437" spans="1:13" x14ac:dyDescent="0.25">
      <c r="A437" s="2">
        <v>44.896880979566753</v>
      </c>
      <c r="B437" s="3">
        <v>1.1565628687566731E-2</v>
      </c>
      <c r="C437" s="3">
        <v>0.42945169724086174</v>
      </c>
      <c r="D437" s="3">
        <v>0.5139592937940255</v>
      </c>
      <c r="E437" s="3">
        <v>0.4746863966283652</v>
      </c>
      <c r="F437" s="3">
        <v>0.44916720640518576</v>
      </c>
      <c r="G437" s="3">
        <v>0.60400795560606624</v>
      </c>
      <c r="I437" s="9" t="str">
        <f t="shared" si="49"/>
        <v>LM</v>
      </c>
      <c r="J437" s="9" t="str">
        <f t="shared" si="50"/>
        <v>LM</v>
      </c>
      <c r="K437" s="9" t="str">
        <f t="shared" si="51"/>
        <v>LM</v>
      </c>
      <c r="L437" s="9" t="str">
        <f t="shared" si="52"/>
        <v>LM</v>
      </c>
      <c r="M437" s="9" t="str">
        <f t="shared" si="53"/>
        <v>LM</v>
      </c>
    </row>
    <row r="438" spans="1:13" x14ac:dyDescent="0.25">
      <c r="A438" s="2">
        <v>49.475168626075309</v>
      </c>
      <c r="B438" s="3">
        <v>0.18507953041530867</v>
      </c>
      <c r="C438" s="3">
        <v>0.33713835672178427</v>
      </c>
      <c r="D438" s="3">
        <v>0.51845272649406571</v>
      </c>
      <c r="E438" s="3">
        <v>0.38986500203684199</v>
      </c>
      <c r="F438" s="3">
        <v>0.32610391346643669</v>
      </c>
      <c r="G438" s="3">
        <v>0.52951119681011027</v>
      </c>
      <c r="I438" s="9" t="str">
        <f t="shared" si="49"/>
        <v>LM</v>
      </c>
      <c r="J438" s="9" t="str">
        <f t="shared" si="50"/>
        <v>LM</v>
      </c>
      <c r="K438" s="9" t="str">
        <f t="shared" si="51"/>
        <v>LL</v>
      </c>
      <c r="L438" s="9" t="str">
        <f t="shared" si="52"/>
        <v>LL</v>
      </c>
      <c r="M438" s="9" t="str">
        <f t="shared" si="53"/>
        <v>LL</v>
      </c>
    </row>
    <row r="439" spans="1:13" x14ac:dyDescent="0.25">
      <c r="A439" s="2">
        <v>49.839958898728106</v>
      </c>
      <c r="B439" s="3">
        <v>0.24479585225558897</v>
      </c>
      <c r="C439" s="3">
        <v>0.37431143529008049</v>
      </c>
      <c r="D439" s="3">
        <v>0.64794750859329209</v>
      </c>
      <c r="E439" s="3">
        <v>0.39782755545143589</v>
      </c>
      <c r="F439" s="3">
        <v>0.38939038356754652</v>
      </c>
      <c r="G439" s="3">
        <v>0.57076523733160733</v>
      </c>
      <c r="I439" s="9" t="str">
        <f t="shared" si="49"/>
        <v>LM</v>
      </c>
      <c r="J439" s="9" t="str">
        <f t="shared" si="50"/>
        <v>LM</v>
      </c>
      <c r="K439" s="9" t="str">
        <f t="shared" si="51"/>
        <v>LL</v>
      </c>
      <c r="L439" s="9" t="str">
        <f t="shared" si="52"/>
        <v>LM</v>
      </c>
      <c r="M439" s="9" t="str">
        <f t="shared" si="53"/>
        <v>LM</v>
      </c>
    </row>
    <row r="440" spans="1:13" x14ac:dyDescent="0.25">
      <c r="A440" s="2">
        <v>49.606378590893918</v>
      </c>
      <c r="B440" s="3">
        <v>0.13220915993517884</v>
      </c>
      <c r="C440" s="3">
        <v>0.37531823766980138</v>
      </c>
      <c r="D440" s="3">
        <v>0.66727767750851896</v>
      </c>
      <c r="E440" s="3">
        <v>0.46734244713131745</v>
      </c>
      <c r="F440" s="3">
        <v>0.32273131028190266</v>
      </c>
      <c r="G440" s="3">
        <v>0.54161965734689754</v>
      </c>
      <c r="I440" s="9" t="str">
        <f t="shared" si="49"/>
        <v>LM</v>
      </c>
      <c r="J440" s="9" t="str">
        <f t="shared" si="50"/>
        <v>LM</v>
      </c>
      <c r="K440" s="9" t="str">
        <f t="shared" si="51"/>
        <v>LM</v>
      </c>
      <c r="L440" s="9" t="str">
        <f t="shared" si="52"/>
        <v>LL</v>
      </c>
      <c r="M440" s="9" t="str">
        <f t="shared" si="53"/>
        <v>LL</v>
      </c>
    </row>
    <row r="441" spans="1:13" x14ac:dyDescent="0.25">
      <c r="A441" s="2">
        <v>52.316145303170288</v>
      </c>
      <c r="B441" s="3">
        <v>0.2192964230378045</v>
      </c>
      <c r="C441" s="3">
        <v>0.25594827495469896</v>
      </c>
      <c r="D441" s="3">
        <v>0.26506416219259554</v>
      </c>
      <c r="E441" s="3">
        <v>0.22573708860255856</v>
      </c>
      <c r="F441" s="3">
        <v>0.23953867533705447</v>
      </c>
      <c r="G441" s="3">
        <v>0.48818008893157161</v>
      </c>
      <c r="I441" s="9" t="str">
        <f t="shared" si="49"/>
        <v>LL</v>
      </c>
      <c r="J441" s="9" t="str">
        <f t="shared" si="50"/>
        <v>LL</v>
      </c>
      <c r="K441" s="9" t="str">
        <f t="shared" si="51"/>
        <v>LL</v>
      </c>
      <c r="L441" s="9" t="str">
        <f t="shared" si="52"/>
        <v>LL</v>
      </c>
      <c r="M441" s="9" t="str">
        <f t="shared" si="53"/>
        <v>LL</v>
      </c>
    </row>
    <row r="442" spans="1:13" x14ac:dyDescent="0.25">
      <c r="A442" s="2">
        <v>44.47361085155142</v>
      </c>
      <c r="B442" s="3">
        <v>0.40337574485745487</v>
      </c>
      <c r="C442" s="3">
        <v>0.80727255427953704</v>
      </c>
      <c r="D442" s="3">
        <v>0.90720911109885993</v>
      </c>
      <c r="E442" s="3">
        <v>0.82297624229301625</v>
      </c>
      <c r="F442" s="3">
        <v>0.76689410140702208</v>
      </c>
      <c r="G442" s="3">
        <v>0.83674875006391414</v>
      </c>
      <c r="I442" s="9" t="str">
        <f t="shared" si="49"/>
        <v>MH</v>
      </c>
      <c r="J442" s="9" t="str">
        <f t="shared" si="50"/>
        <v>LH</v>
      </c>
      <c r="K442" s="9" t="str">
        <f t="shared" si="51"/>
        <v>MH</v>
      </c>
      <c r="L442" s="9" t="str">
        <f t="shared" si="52"/>
        <v>MH</v>
      </c>
      <c r="M442" s="9" t="str">
        <f t="shared" si="53"/>
        <v>LH</v>
      </c>
    </row>
    <row r="443" spans="1:13" x14ac:dyDescent="0.25">
      <c r="A443" s="2">
        <v>41.257177251499641</v>
      </c>
      <c r="B443" s="3">
        <v>6.6401756703929643E-2</v>
      </c>
      <c r="C443" s="3">
        <v>0.40343743924546699</v>
      </c>
      <c r="D443" s="3">
        <v>0.66460409200882697</v>
      </c>
      <c r="E443" s="3">
        <v>0.50469221446105306</v>
      </c>
      <c r="F443" s="3">
        <v>0.5219757099783392</v>
      </c>
      <c r="G443" s="3">
        <v>0.66736886970938425</v>
      </c>
      <c r="I443" s="9" t="str">
        <f t="shared" si="49"/>
        <v>LM</v>
      </c>
      <c r="J443" s="9" t="str">
        <f t="shared" si="50"/>
        <v>LM</v>
      </c>
      <c r="K443" s="9" t="str">
        <f t="shared" si="51"/>
        <v>LM</v>
      </c>
      <c r="L443" s="9" t="str">
        <f t="shared" si="52"/>
        <v>LM</v>
      </c>
      <c r="M443" s="9" t="str">
        <f t="shared" si="53"/>
        <v>LM</v>
      </c>
    </row>
    <row r="444" spans="1:13" x14ac:dyDescent="0.25">
      <c r="A444" s="2">
        <v>47.059955578106184</v>
      </c>
      <c r="B444" s="3">
        <v>0.11664532695493759</v>
      </c>
      <c r="C444" s="3">
        <v>0.27948248865467407</v>
      </c>
      <c r="D444" s="3">
        <v>0.34289819378344</v>
      </c>
      <c r="E444" s="3">
        <v>0.18485460810931592</v>
      </c>
      <c r="F444" s="3">
        <v>0.12151667798536506</v>
      </c>
      <c r="G444" s="3">
        <v>0.37356127541538214</v>
      </c>
      <c r="I444" s="9" t="str">
        <f t="shared" si="49"/>
        <v>LL</v>
      </c>
      <c r="J444" s="9" t="str">
        <f t="shared" si="50"/>
        <v>LL</v>
      </c>
      <c r="K444" s="9" t="str">
        <f t="shared" si="51"/>
        <v>LL</v>
      </c>
      <c r="L444" s="9" t="str">
        <f t="shared" si="52"/>
        <v>LL</v>
      </c>
      <c r="M444" s="9" t="str">
        <f t="shared" si="53"/>
        <v>LL</v>
      </c>
    </row>
    <row r="445" spans="1:13" x14ac:dyDescent="0.25">
      <c r="A445" s="2">
        <v>39.557225961145832</v>
      </c>
      <c r="B445" s="3">
        <v>4.2262332068051661E-2</v>
      </c>
      <c r="C445" s="3">
        <v>0.19825026916555127</v>
      </c>
      <c r="D445" s="3">
        <v>0.39302759483020988</v>
      </c>
      <c r="E445" s="3">
        <v>0.27842149670468436</v>
      </c>
      <c r="F445" s="3">
        <v>0.2780452128372376</v>
      </c>
      <c r="G445" s="3">
        <v>0.51395894646201312</v>
      </c>
      <c r="I445" s="9" t="str">
        <f t="shared" si="49"/>
        <v>LL</v>
      </c>
      <c r="J445" s="9" t="str">
        <f t="shared" si="50"/>
        <v>LL</v>
      </c>
      <c r="K445" s="9" t="str">
        <f t="shared" si="51"/>
        <v>LL</v>
      </c>
      <c r="L445" s="9" t="str">
        <f t="shared" si="52"/>
        <v>LL</v>
      </c>
      <c r="M445" s="9" t="str">
        <f t="shared" si="53"/>
        <v>LL</v>
      </c>
    </row>
    <row r="446" spans="1:13" x14ac:dyDescent="0.25">
      <c r="A446" s="2">
        <v>50.482542333382654</v>
      </c>
      <c r="B446" s="3">
        <v>2.756357775466434E-2</v>
      </c>
      <c r="C446" s="3">
        <v>0.22259492123294328</v>
      </c>
      <c r="D446" s="3">
        <v>0.16304759875033459</v>
      </c>
      <c r="E446" s="3">
        <v>0.19884548964241119</v>
      </c>
      <c r="F446" s="3">
        <v>3.8207436439573077E-2</v>
      </c>
      <c r="G446" s="3">
        <v>0.28412982609755078</v>
      </c>
      <c r="I446" s="9" t="str">
        <f t="shared" si="49"/>
        <v>LL</v>
      </c>
      <c r="J446" s="9" t="str">
        <f t="shared" si="50"/>
        <v>LL</v>
      </c>
      <c r="K446" s="9" t="str">
        <f t="shared" si="51"/>
        <v>LL</v>
      </c>
      <c r="L446" s="9" t="str">
        <f t="shared" si="52"/>
        <v>LL</v>
      </c>
      <c r="M446" s="9" t="str">
        <f t="shared" si="53"/>
        <v>LL</v>
      </c>
    </row>
    <row r="447" spans="1:13" x14ac:dyDescent="0.25">
      <c r="A447" s="2">
        <v>43.856872126963239</v>
      </c>
      <c r="B447" s="3">
        <v>0.13785190676194484</v>
      </c>
      <c r="C447" s="3">
        <v>0.29911338200992871</v>
      </c>
      <c r="D447" s="3">
        <v>0.38115173864370067</v>
      </c>
      <c r="E447" s="3">
        <v>0.44117617057135289</v>
      </c>
      <c r="F447" s="3">
        <v>0.29948323150838219</v>
      </c>
      <c r="G447" s="3">
        <v>0.65252913684107061</v>
      </c>
      <c r="I447" s="9" t="str">
        <f t="shared" si="49"/>
        <v>LL</v>
      </c>
      <c r="J447" s="9" t="str">
        <f t="shared" si="50"/>
        <v>LL</v>
      </c>
      <c r="K447" s="9" t="str">
        <f t="shared" si="51"/>
        <v>LM</v>
      </c>
      <c r="L447" s="9" t="str">
        <f t="shared" si="52"/>
        <v>LL</v>
      </c>
      <c r="M447" s="9" t="str">
        <f t="shared" si="53"/>
        <v>LM</v>
      </c>
    </row>
    <row r="448" spans="1:13" x14ac:dyDescent="0.25">
      <c r="A448" s="2">
        <v>38.628293626427627</v>
      </c>
      <c r="B448" s="3">
        <v>0.15351746559674434</v>
      </c>
      <c r="C448" s="3">
        <v>0.46654868250924325</v>
      </c>
      <c r="D448" s="3">
        <v>0.50745696893934811</v>
      </c>
      <c r="E448" s="3">
        <v>0.58142062638502312</v>
      </c>
      <c r="F448" s="3">
        <v>0.47906787129474426</v>
      </c>
      <c r="G448" s="3">
        <v>0.74990535762993948</v>
      </c>
      <c r="I448" s="9" t="str">
        <f t="shared" si="49"/>
        <v>LM</v>
      </c>
      <c r="J448" s="9" t="str">
        <f t="shared" si="50"/>
        <v>LL</v>
      </c>
      <c r="K448" s="9" t="str">
        <f t="shared" si="51"/>
        <v>LM</v>
      </c>
      <c r="L448" s="9" t="str">
        <f t="shared" si="52"/>
        <v>LM</v>
      </c>
      <c r="M448" s="9" t="str">
        <f t="shared" si="53"/>
        <v>LM</v>
      </c>
    </row>
    <row r="449" spans="1:13" x14ac:dyDescent="0.25">
      <c r="A449" s="2">
        <v>30.591065543775422</v>
      </c>
      <c r="B449" s="3">
        <v>0.20316241965702678</v>
      </c>
      <c r="C449" s="3">
        <v>0.22694164686133672</v>
      </c>
      <c r="D449" s="3">
        <v>0.30338614787970042</v>
      </c>
      <c r="E449" s="3">
        <v>0.32149712423609172</v>
      </c>
      <c r="F449" s="3">
        <v>0.25829125753922016</v>
      </c>
      <c r="G449" s="3">
        <v>0.4736047707437282</v>
      </c>
      <c r="I449" s="9" t="str">
        <f t="shared" si="49"/>
        <v>LL</v>
      </c>
      <c r="J449" s="9" t="str">
        <f t="shared" si="50"/>
        <v>LL</v>
      </c>
      <c r="K449" s="9" t="str">
        <f t="shared" si="51"/>
        <v>LL</v>
      </c>
      <c r="L449" s="9" t="str">
        <f t="shared" si="52"/>
        <v>LL</v>
      </c>
      <c r="M449" s="9" t="str">
        <f t="shared" si="53"/>
        <v>LL</v>
      </c>
    </row>
    <row r="450" spans="1:13" x14ac:dyDescent="0.25">
      <c r="A450" s="2">
        <v>28.400892946701337</v>
      </c>
      <c r="B450" s="3">
        <v>0.31190376948230081</v>
      </c>
      <c r="C450" s="3">
        <v>0.40471262554144699</v>
      </c>
      <c r="D450" s="3">
        <v>0.45047823950999699</v>
      </c>
      <c r="E450" s="3">
        <v>0.47579032516224912</v>
      </c>
      <c r="F450" s="3">
        <v>0.54245110788109807</v>
      </c>
      <c r="G450" s="3">
        <v>0.74394188391331406</v>
      </c>
      <c r="I450" s="9" t="str">
        <f t="shared" si="49"/>
        <v>LM</v>
      </c>
      <c r="J450" s="9" t="str">
        <f t="shared" si="50"/>
        <v>LL</v>
      </c>
      <c r="K450" s="9" t="str">
        <f t="shared" si="51"/>
        <v>LM</v>
      </c>
      <c r="L450" s="9" t="str">
        <f t="shared" si="52"/>
        <v>LM</v>
      </c>
      <c r="M450" s="9" t="str">
        <f t="shared" si="53"/>
        <v>LM</v>
      </c>
    </row>
    <row r="451" spans="1:13" x14ac:dyDescent="0.25">
      <c r="A451" s="2">
        <v>27.427191020943848</v>
      </c>
      <c r="B451" s="3">
        <v>0.12247325581814428</v>
      </c>
      <c r="C451" s="3">
        <v>0.55623693307750444</v>
      </c>
      <c r="D451" s="3">
        <v>0.51932225747406513</v>
      </c>
      <c r="E451" s="3">
        <v>0.58505569737674468</v>
      </c>
      <c r="F451" s="3">
        <v>0.62309477137173941</v>
      </c>
      <c r="G451" s="3">
        <v>0.75370173725537537</v>
      </c>
      <c r="I451" s="9" t="str">
        <f t="shared" ref="I451:I514" si="54">IF(B451&lt;=0.33,IF(C451&lt;=0.33,"LL",IF(C451&lt;=0.66,"LM","LH")),IF(B451&lt;=0.66,IF(C451&lt;=0.33,"ML",IF(C451&lt;=0.66,"MM","MH")),IF(B451&lt;=1,IF(C451&lt;=0.33,"HL",IF(C451&lt;=0.66,"HM","HH")))))</f>
        <v>LM</v>
      </c>
      <c r="J451" s="9" t="str">
        <f t="shared" ref="J451:J514" si="55">IF(B451&lt;=0.51,IF(D451&lt;=0.51,"LL",IF(D451&lt;=0.76,"LM","LH")),IF(B451&lt;=0.76,IF(D451&lt;=0.51,"ML",IF(D451&lt;=0.76,"MM","MH")),IF(B451&lt;=1,IF(D451&lt;=0.51,"HL",IF(D451&lt;=0.76,"HM","HH")))))</f>
        <v>LM</v>
      </c>
      <c r="K451" s="9" t="str">
        <f t="shared" ref="K451:K514" si="56">IF(B451&lt;=0.4,IF(E451&lt;=0.4,"LL",IF(E451&lt;=0.7,"LM","LH")),IF(B451&lt;=0.7,IF(E451&lt;=0.4,"ML",IF(E451&lt;=0.7,"MM","MH")),IF(B451&lt;=1,IF(E451&lt;=0.4,"HL",IF(E451&lt;=0.7,"HM","HH")))))</f>
        <v>LM</v>
      </c>
      <c r="L451" s="9" t="str">
        <f t="shared" ref="L451:L514" si="57">IF(B451&lt;=0.33,IF(F451&lt;=0.33,"LL",IF(F451&lt;=0.66,"LM","LH")),IF(B451&lt;=0.66,IF(F451&lt;=0.33,"ML",IF(F451&lt;=0.66,"MM","MH")),IF(B451&lt;=1,IF(F451&lt;=0.33,"HL",IF(F451&lt;=0.66,"HM","HH")))))</f>
        <v>LM</v>
      </c>
      <c r="M451" s="9" t="str">
        <f t="shared" ref="M451:M514" si="58">IF(B451&lt;=0.55,IF(G451&lt;=0.55,"LL",IF(G451&lt;=0.76,"LM","LH")),IF(B451&lt;=0.76,IF(G451&lt;=0.55,"ML",IF(G451&lt;=0.76,"MM","MH")),IF(B451&lt;=1,IF(G451&lt;=0.55,"HL",IF(G451&lt;=0.76,"HM","HH")))))</f>
        <v>LM</v>
      </c>
    </row>
    <row r="452" spans="1:13" x14ac:dyDescent="0.25">
      <c r="A452" s="2">
        <v>37.925751767663691</v>
      </c>
      <c r="B452" s="3">
        <v>0.52545058883281581</v>
      </c>
      <c r="C452" s="3">
        <v>0.49325384637775149</v>
      </c>
      <c r="D452" s="3">
        <v>0.66462179386175357</v>
      </c>
      <c r="E452" s="3">
        <v>0.62444414970157625</v>
      </c>
      <c r="F452" s="3">
        <v>0.57629779083458721</v>
      </c>
      <c r="G452" s="3">
        <v>0.73383115078786254</v>
      </c>
      <c r="I452" s="9" t="str">
        <f t="shared" si="54"/>
        <v>MM</v>
      </c>
      <c r="J452" s="9" t="str">
        <f t="shared" si="55"/>
        <v>MM</v>
      </c>
      <c r="K452" s="9" t="str">
        <f t="shared" si="56"/>
        <v>MM</v>
      </c>
      <c r="L452" s="9" t="str">
        <f t="shared" si="57"/>
        <v>MM</v>
      </c>
      <c r="M452" s="9" t="str">
        <f t="shared" si="58"/>
        <v>LM</v>
      </c>
    </row>
    <row r="453" spans="1:13" x14ac:dyDescent="0.25">
      <c r="A453" s="2">
        <v>51.228286898996423</v>
      </c>
      <c r="B453" s="3">
        <v>0.20027100190982436</v>
      </c>
      <c r="C453" s="3">
        <v>0.29711175849220767</v>
      </c>
      <c r="D453" s="3">
        <v>0.33165100173950512</v>
      </c>
      <c r="E453" s="3">
        <v>0.35597257269364813</v>
      </c>
      <c r="F453" s="3">
        <v>0.14062559784590703</v>
      </c>
      <c r="G453" s="3">
        <v>0.2344180481348267</v>
      </c>
      <c r="I453" s="9" t="str">
        <f t="shared" si="54"/>
        <v>LL</v>
      </c>
      <c r="J453" s="9" t="str">
        <f t="shared" si="55"/>
        <v>LL</v>
      </c>
      <c r="K453" s="9" t="str">
        <f t="shared" si="56"/>
        <v>LL</v>
      </c>
      <c r="L453" s="9" t="str">
        <f t="shared" si="57"/>
        <v>LL</v>
      </c>
      <c r="M453" s="9" t="str">
        <f t="shared" si="58"/>
        <v>LL</v>
      </c>
    </row>
    <row r="454" spans="1:13" x14ac:dyDescent="0.25">
      <c r="A454" s="2">
        <v>50.69418179816217</v>
      </c>
      <c r="B454" s="3">
        <v>0.20826187757390263</v>
      </c>
      <c r="C454" s="3">
        <v>0.39294944207371652</v>
      </c>
      <c r="D454" s="3">
        <v>0.76094122324995039</v>
      </c>
      <c r="E454" s="3">
        <v>0.63317697839705211</v>
      </c>
      <c r="F454" s="3">
        <v>0.59542853530261053</v>
      </c>
      <c r="G454" s="3">
        <v>0.93523923320359059</v>
      </c>
      <c r="I454" s="9" t="str">
        <f t="shared" si="54"/>
        <v>LM</v>
      </c>
      <c r="J454" s="9" t="str">
        <f t="shared" si="55"/>
        <v>LH</v>
      </c>
      <c r="K454" s="9" t="str">
        <f t="shared" si="56"/>
        <v>LM</v>
      </c>
      <c r="L454" s="9" t="str">
        <f t="shared" si="57"/>
        <v>LM</v>
      </c>
      <c r="M454" s="9" t="str">
        <f t="shared" si="58"/>
        <v>LH</v>
      </c>
    </row>
    <row r="455" spans="1:13" x14ac:dyDescent="0.25">
      <c r="A455" s="2">
        <v>37.928811397965454</v>
      </c>
      <c r="B455" s="3">
        <v>8.4834500841502611E-2</v>
      </c>
      <c r="C455" s="3">
        <v>0.31361925065243079</v>
      </c>
      <c r="D455" s="3">
        <v>0.50857624913634814</v>
      </c>
      <c r="E455" s="3">
        <v>0.40836486409464295</v>
      </c>
      <c r="F455" s="3">
        <v>0.51925015926024765</v>
      </c>
      <c r="G455" s="3">
        <v>0.63965162270971787</v>
      </c>
      <c r="I455" s="9" t="str">
        <f t="shared" si="54"/>
        <v>LL</v>
      </c>
      <c r="J455" s="9" t="str">
        <f t="shared" si="55"/>
        <v>LL</v>
      </c>
      <c r="K455" s="9" t="str">
        <f t="shared" si="56"/>
        <v>LM</v>
      </c>
      <c r="L455" s="9" t="str">
        <f t="shared" si="57"/>
        <v>LM</v>
      </c>
      <c r="M455" s="9" t="str">
        <f t="shared" si="58"/>
        <v>LM</v>
      </c>
    </row>
    <row r="456" spans="1:13" x14ac:dyDescent="0.25">
      <c r="A456" s="2">
        <v>32.803591014969243</v>
      </c>
      <c r="B456" s="3">
        <v>0.21463415715835096</v>
      </c>
      <c r="C456" s="3">
        <v>0.36001483142036173</v>
      </c>
      <c r="D456" s="3">
        <v>0.50799132943358261</v>
      </c>
      <c r="E456" s="3">
        <v>0.47561876511985268</v>
      </c>
      <c r="F456" s="3">
        <v>0.23052956898837776</v>
      </c>
      <c r="G456" s="3">
        <v>0.51332150901804818</v>
      </c>
      <c r="I456" s="9" t="str">
        <f t="shared" si="54"/>
        <v>LM</v>
      </c>
      <c r="J456" s="9" t="str">
        <f t="shared" si="55"/>
        <v>LL</v>
      </c>
      <c r="K456" s="9" t="str">
        <f t="shared" si="56"/>
        <v>LM</v>
      </c>
      <c r="L456" s="9" t="str">
        <f t="shared" si="57"/>
        <v>LL</v>
      </c>
      <c r="M456" s="9" t="str">
        <f t="shared" si="58"/>
        <v>LL</v>
      </c>
    </row>
    <row r="457" spans="1:13" x14ac:dyDescent="0.25">
      <c r="A457" s="2">
        <v>46.59882647924114</v>
      </c>
      <c r="B457" s="3">
        <v>5.01260173036947E-3</v>
      </c>
      <c r="C457" s="3">
        <v>5.7238372360618787E-2</v>
      </c>
      <c r="D457" s="3">
        <v>0.22564509555485801</v>
      </c>
      <c r="E457" s="3">
        <v>9.9198024694548415E-2</v>
      </c>
      <c r="F457" s="3">
        <v>6.0935760329696831E-2</v>
      </c>
      <c r="G457" s="3">
        <v>0.11704395092462849</v>
      </c>
      <c r="I457" s="9" t="str">
        <f t="shared" si="54"/>
        <v>LL</v>
      </c>
      <c r="J457" s="9" t="str">
        <f t="shared" si="55"/>
        <v>LL</v>
      </c>
      <c r="K457" s="9" t="str">
        <f t="shared" si="56"/>
        <v>LL</v>
      </c>
      <c r="L457" s="9" t="str">
        <f t="shared" si="57"/>
        <v>LL</v>
      </c>
      <c r="M457" s="9" t="str">
        <f t="shared" si="58"/>
        <v>LL</v>
      </c>
    </row>
    <row r="458" spans="1:13" x14ac:dyDescent="0.25">
      <c r="A458" s="2">
        <v>52.215113953634365</v>
      </c>
      <c r="B458" s="3">
        <v>0.3353915600871536</v>
      </c>
      <c r="C458" s="3">
        <v>0.31624841930007858</v>
      </c>
      <c r="D458" s="3">
        <v>0.41578212917506296</v>
      </c>
      <c r="E458" s="3">
        <v>0.33557376292102759</v>
      </c>
      <c r="F458" s="3">
        <v>0.27792961825182866</v>
      </c>
      <c r="G458" s="3">
        <v>0.53498747293553495</v>
      </c>
      <c r="I458" s="9" t="str">
        <f t="shared" si="54"/>
        <v>ML</v>
      </c>
      <c r="J458" s="9" t="str">
        <f t="shared" si="55"/>
        <v>LL</v>
      </c>
      <c r="K458" s="9" t="str">
        <f t="shared" si="56"/>
        <v>LL</v>
      </c>
      <c r="L458" s="9" t="str">
        <f t="shared" si="57"/>
        <v>ML</v>
      </c>
      <c r="M458" s="9" t="str">
        <f t="shared" si="58"/>
        <v>LL</v>
      </c>
    </row>
    <row r="459" spans="1:13" x14ac:dyDescent="0.25">
      <c r="A459" s="2">
        <v>40.255972671897823</v>
      </c>
      <c r="B459" s="3">
        <v>9.3461967441080027E-2</v>
      </c>
      <c r="C459" s="3">
        <v>0.54597931559749524</v>
      </c>
      <c r="D459" s="3">
        <v>0.45830857937478464</v>
      </c>
      <c r="E459" s="3">
        <v>0.46316996148805001</v>
      </c>
      <c r="F459" s="3">
        <v>0.3867302629538284</v>
      </c>
      <c r="G459" s="3">
        <v>0.57170589635155333</v>
      </c>
      <c r="I459" s="9" t="str">
        <f t="shared" si="54"/>
        <v>LM</v>
      </c>
      <c r="J459" s="9" t="str">
        <f t="shared" si="55"/>
        <v>LL</v>
      </c>
      <c r="K459" s="9" t="str">
        <f t="shared" si="56"/>
        <v>LM</v>
      </c>
      <c r="L459" s="9" t="str">
        <f t="shared" si="57"/>
        <v>LM</v>
      </c>
      <c r="M459" s="9" t="str">
        <f t="shared" si="58"/>
        <v>LM</v>
      </c>
    </row>
    <row r="460" spans="1:13" x14ac:dyDescent="0.25">
      <c r="A460" s="2">
        <v>39.496447294386478</v>
      </c>
      <c r="B460" s="3">
        <v>0.11851415300996529</v>
      </c>
      <c r="C460" s="3">
        <v>0.29135635304841151</v>
      </c>
      <c r="D460" s="3">
        <v>0.42792518330084439</v>
      </c>
      <c r="E460" s="3">
        <v>0.29813887434954489</v>
      </c>
      <c r="F460" s="3">
        <v>0.25356535006128766</v>
      </c>
      <c r="G460" s="3">
        <v>0.44339657487161638</v>
      </c>
      <c r="I460" s="9" t="str">
        <f t="shared" si="54"/>
        <v>LL</v>
      </c>
      <c r="J460" s="9" t="str">
        <f t="shared" si="55"/>
        <v>LL</v>
      </c>
      <c r="K460" s="9" t="str">
        <f t="shared" si="56"/>
        <v>LL</v>
      </c>
      <c r="L460" s="9" t="str">
        <f t="shared" si="57"/>
        <v>LL</v>
      </c>
      <c r="M460" s="9" t="str">
        <f t="shared" si="58"/>
        <v>LL</v>
      </c>
    </row>
    <row r="461" spans="1:13" x14ac:dyDescent="0.25">
      <c r="A461" s="2">
        <v>50.816541441063691</v>
      </c>
      <c r="B461" s="3">
        <v>7.3711283504734798E-2</v>
      </c>
      <c r="C461" s="3">
        <v>0.28477239764030815</v>
      </c>
      <c r="D461" s="3">
        <v>0.33224022317034591</v>
      </c>
      <c r="E461" s="3">
        <v>0.29777683543386579</v>
      </c>
      <c r="F461" s="3">
        <v>0.21416677246495089</v>
      </c>
      <c r="G461" s="3">
        <v>0.44708146210194666</v>
      </c>
      <c r="I461" s="9" t="str">
        <f t="shared" si="54"/>
        <v>LL</v>
      </c>
      <c r="J461" s="9" t="str">
        <f t="shared" si="55"/>
        <v>LL</v>
      </c>
      <c r="K461" s="9" t="str">
        <f t="shared" si="56"/>
        <v>LL</v>
      </c>
      <c r="L461" s="9" t="str">
        <f t="shared" si="57"/>
        <v>LL</v>
      </c>
      <c r="M461" s="9" t="str">
        <f t="shared" si="58"/>
        <v>LL</v>
      </c>
    </row>
    <row r="462" spans="1:13" x14ac:dyDescent="0.25">
      <c r="A462" s="2">
        <v>52.136214995207034</v>
      </c>
      <c r="B462" s="3">
        <v>0.15417052889217037</v>
      </c>
      <c r="C462" s="3">
        <v>8.5665106768264054E-2</v>
      </c>
      <c r="D462" s="3">
        <v>0.22141357731337996</v>
      </c>
      <c r="E462" s="3">
        <v>0.11027928455646918</v>
      </c>
      <c r="F462" s="3">
        <v>1.115789883383872E-2</v>
      </c>
      <c r="G462" s="3">
        <v>0.24034468229915096</v>
      </c>
      <c r="I462" s="9" t="str">
        <f t="shared" si="54"/>
        <v>LL</v>
      </c>
      <c r="J462" s="9" t="str">
        <f t="shared" si="55"/>
        <v>LL</v>
      </c>
      <c r="K462" s="9" t="str">
        <f t="shared" si="56"/>
        <v>LL</v>
      </c>
      <c r="L462" s="9" t="str">
        <f t="shared" si="57"/>
        <v>LL</v>
      </c>
      <c r="M462" s="9" t="str">
        <f t="shared" si="58"/>
        <v>LL</v>
      </c>
    </row>
    <row r="463" spans="1:13" x14ac:dyDescent="0.25">
      <c r="A463" s="2">
        <v>32.730417489329177</v>
      </c>
      <c r="B463" s="3">
        <v>6.2341866182116503E-3</v>
      </c>
      <c r="C463" s="3">
        <v>0.4286003743510356</v>
      </c>
      <c r="D463" s="3">
        <v>0.44565689406494591</v>
      </c>
      <c r="E463" s="3">
        <v>0.32678450070820897</v>
      </c>
      <c r="F463" s="3">
        <v>0.38902365582408854</v>
      </c>
      <c r="G463" s="3">
        <v>0.52880187109069654</v>
      </c>
      <c r="I463" s="9" t="str">
        <f t="shared" si="54"/>
        <v>LM</v>
      </c>
      <c r="J463" s="9" t="str">
        <f t="shared" si="55"/>
        <v>LL</v>
      </c>
      <c r="K463" s="9" t="str">
        <f t="shared" si="56"/>
        <v>LL</v>
      </c>
      <c r="L463" s="9" t="str">
        <f t="shared" si="57"/>
        <v>LM</v>
      </c>
      <c r="M463" s="9" t="str">
        <f t="shared" si="58"/>
        <v>LL</v>
      </c>
    </row>
    <row r="464" spans="1:13" x14ac:dyDescent="0.25">
      <c r="A464" s="2">
        <v>46.821425189167449</v>
      </c>
      <c r="B464" s="3">
        <v>0.1501233292119773</v>
      </c>
      <c r="C464" s="3">
        <v>0.19655273321387517</v>
      </c>
      <c r="D464" s="3">
        <v>0.42434234293944756</v>
      </c>
      <c r="E464" s="3">
        <v>0.33849048712132845</v>
      </c>
      <c r="F464" s="3">
        <v>0.28080851054652439</v>
      </c>
      <c r="G464" s="3">
        <v>0.48363649173582868</v>
      </c>
      <c r="I464" s="9" t="str">
        <f t="shared" si="54"/>
        <v>LL</v>
      </c>
      <c r="J464" s="9" t="str">
        <f t="shared" si="55"/>
        <v>LL</v>
      </c>
      <c r="K464" s="9" t="str">
        <f t="shared" si="56"/>
        <v>LL</v>
      </c>
      <c r="L464" s="9" t="str">
        <f t="shared" si="57"/>
        <v>LL</v>
      </c>
      <c r="M464" s="9" t="str">
        <f t="shared" si="58"/>
        <v>LL</v>
      </c>
    </row>
    <row r="465" spans="1:13" x14ac:dyDescent="0.25">
      <c r="A465" s="2">
        <v>34.90877744481655</v>
      </c>
      <c r="B465" s="3">
        <v>1.1923560762423921E-2</v>
      </c>
      <c r="C465" s="3">
        <v>0.390382342468656</v>
      </c>
      <c r="D465" s="3">
        <v>0.3106991331770268</v>
      </c>
      <c r="E465" s="3">
        <v>0.36473632097877462</v>
      </c>
      <c r="F465" s="3">
        <v>0.56147554758809359</v>
      </c>
      <c r="G465" s="3">
        <v>0.72269296702720243</v>
      </c>
      <c r="I465" s="9" t="str">
        <f t="shared" si="54"/>
        <v>LM</v>
      </c>
      <c r="J465" s="9" t="str">
        <f t="shared" si="55"/>
        <v>LL</v>
      </c>
      <c r="K465" s="9" t="str">
        <f t="shared" si="56"/>
        <v>LL</v>
      </c>
      <c r="L465" s="9" t="str">
        <f t="shared" si="57"/>
        <v>LM</v>
      </c>
      <c r="M465" s="9" t="str">
        <f t="shared" si="58"/>
        <v>LM</v>
      </c>
    </row>
    <row r="466" spans="1:13" x14ac:dyDescent="0.25">
      <c r="A466" s="2">
        <v>41.878143819140831</v>
      </c>
      <c r="B466" s="3">
        <v>0.18971657184845675</v>
      </c>
      <c r="C466" s="3">
        <v>0.25797148018774674</v>
      </c>
      <c r="D466" s="3">
        <v>0.61972198875177686</v>
      </c>
      <c r="E466" s="3">
        <v>0.43853579582089119</v>
      </c>
      <c r="F466" s="3">
        <v>0.44919531664769496</v>
      </c>
      <c r="G466" s="3">
        <v>0.57594740868869154</v>
      </c>
      <c r="I466" s="9" t="str">
        <f t="shared" si="54"/>
        <v>LL</v>
      </c>
      <c r="J466" s="9" t="str">
        <f t="shared" si="55"/>
        <v>LM</v>
      </c>
      <c r="K466" s="9" t="str">
        <f t="shared" si="56"/>
        <v>LM</v>
      </c>
      <c r="L466" s="9" t="str">
        <f t="shared" si="57"/>
        <v>LM</v>
      </c>
      <c r="M466" s="9" t="str">
        <f t="shared" si="58"/>
        <v>LM</v>
      </c>
    </row>
    <row r="467" spans="1:13" x14ac:dyDescent="0.25">
      <c r="A467" s="2">
        <v>41.272139624669833</v>
      </c>
      <c r="B467" s="3">
        <v>0.82826640553550057</v>
      </c>
      <c r="C467" s="3">
        <v>0.4637691909580165</v>
      </c>
      <c r="D467" s="3">
        <v>0.97929661511237454</v>
      </c>
      <c r="E467" s="3">
        <v>0.69164953455738054</v>
      </c>
      <c r="F467" s="3">
        <v>0.64034080609215693</v>
      </c>
      <c r="G467" s="3">
        <v>0.74802046134294309</v>
      </c>
      <c r="I467" s="9" t="str">
        <f t="shared" si="54"/>
        <v>HM</v>
      </c>
      <c r="J467" s="9" t="str">
        <f t="shared" si="55"/>
        <v>HH</v>
      </c>
      <c r="K467" s="9" t="str">
        <f t="shared" si="56"/>
        <v>HM</v>
      </c>
      <c r="L467" s="9" t="str">
        <f t="shared" si="57"/>
        <v>HM</v>
      </c>
      <c r="M467" s="9" t="str">
        <f t="shared" si="58"/>
        <v>HM</v>
      </c>
    </row>
    <row r="468" spans="1:13" x14ac:dyDescent="0.25">
      <c r="A468" s="2">
        <v>39.796831327576285</v>
      </c>
      <c r="B468" s="3">
        <v>0.21059520409342602</v>
      </c>
      <c r="C468" s="3">
        <v>0.54651426835533212</v>
      </c>
      <c r="D468" s="3">
        <v>0.76699697536488531</v>
      </c>
      <c r="E468" s="3">
        <v>0.64256270734983056</v>
      </c>
      <c r="F468" s="3">
        <v>0.51554776730994811</v>
      </c>
      <c r="G468" s="3">
        <v>0.75526805348725312</v>
      </c>
      <c r="I468" s="9" t="str">
        <f t="shared" si="54"/>
        <v>LM</v>
      </c>
      <c r="J468" s="9" t="str">
        <f t="shared" si="55"/>
        <v>LH</v>
      </c>
      <c r="K468" s="9" t="str">
        <f t="shared" si="56"/>
        <v>LM</v>
      </c>
      <c r="L468" s="9" t="str">
        <f t="shared" si="57"/>
        <v>LM</v>
      </c>
      <c r="M468" s="9" t="str">
        <f t="shared" si="58"/>
        <v>LM</v>
      </c>
    </row>
    <row r="469" spans="1:13" x14ac:dyDescent="0.25">
      <c r="A469" s="2">
        <v>37.275596935428247</v>
      </c>
      <c r="B469" s="3">
        <v>3.4794786476183802E-2</v>
      </c>
      <c r="C469" s="3">
        <v>0.57414888730504743</v>
      </c>
      <c r="D469" s="3">
        <v>0.55541939214622615</v>
      </c>
      <c r="E469" s="3">
        <v>0.48093309205178869</v>
      </c>
      <c r="F469" s="3">
        <v>0.40767785792068045</v>
      </c>
      <c r="G469" s="3">
        <v>0.51540206598054228</v>
      </c>
      <c r="I469" s="9" t="str">
        <f t="shared" si="54"/>
        <v>LM</v>
      </c>
      <c r="J469" s="9" t="str">
        <f t="shared" si="55"/>
        <v>LM</v>
      </c>
      <c r="K469" s="9" t="str">
        <f t="shared" si="56"/>
        <v>LM</v>
      </c>
      <c r="L469" s="9" t="str">
        <f t="shared" si="57"/>
        <v>LM</v>
      </c>
      <c r="M469" s="9" t="str">
        <f t="shared" si="58"/>
        <v>LL</v>
      </c>
    </row>
    <row r="470" spans="1:13" x14ac:dyDescent="0.25">
      <c r="A470" s="2">
        <v>43.16165741895329</v>
      </c>
      <c r="B470" s="3">
        <v>0.14427233705874878</v>
      </c>
      <c r="C470" s="3">
        <v>0.29493549483552112</v>
      </c>
      <c r="D470" s="3">
        <v>0.37958941788579731</v>
      </c>
      <c r="E470" s="3">
        <v>0.30920102222696466</v>
      </c>
      <c r="F470" s="3">
        <v>0.22025854370058251</v>
      </c>
      <c r="G470" s="3">
        <v>0.30867332743431602</v>
      </c>
      <c r="I470" s="9" t="str">
        <f t="shared" si="54"/>
        <v>LL</v>
      </c>
      <c r="J470" s="9" t="str">
        <f t="shared" si="55"/>
        <v>LL</v>
      </c>
      <c r="K470" s="9" t="str">
        <f t="shared" si="56"/>
        <v>LL</v>
      </c>
      <c r="L470" s="9" t="str">
        <f t="shared" si="57"/>
        <v>LL</v>
      </c>
      <c r="M470" s="9" t="str">
        <f t="shared" si="58"/>
        <v>LL</v>
      </c>
    </row>
    <row r="471" spans="1:13" x14ac:dyDescent="0.25">
      <c r="A471" s="2">
        <v>34.450115838483654</v>
      </c>
      <c r="B471" s="3">
        <v>4.372758283531538E-2</v>
      </c>
      <c r="C471" s="3">
        <v>0.13479674987191859</v>
      </c>
      <c r="D471" s="3">
        <v>0.30014530999721467</v>
      </c>
      <c r="E471" s="3">
        <v>0.21326557031812182</v>
      </c>
      <c r="F471" s="3">
        <v>0.1913464631861104</v>
      </c>
      <c r="G471" s="3">
        <v>0.41276327486671682</v>
      </c>
      <c r="I471" s="9" t="str">
        <f t="shared" si="54"/>
        <v>LL</v>
      </c>
      <c r="J471" s="9" t="str">
        <f t="shared" si="55"/>
        <v>LL</v>
      </c>
      <c r="K471" s="9" t="str">
        <f t="shared" si="56"/>
        <v>LL</v>
      </c>
      <c r="L471" s="9" t="str">
        <f t="shared" si="57"/>
        <v>LL</v>
      </c>
      <c r="M471" s="9" t="str">
        <f t="shared" si="58"/>
        <v>LL</v>
      </c>
    </row>
    <row r="472" spans="1:13" x14ac:dyDescent="0.25">
      <c r="A472" s="2">
        <v>43.844869272696918</v>
      </c>
      <c r="B472" s="3">
        <v>7.7280357939120197E-3</v>
      </c>
      <c r="C472" s="3">
        <v>0.38494453873363865</v>
      </c>
      <c r="D472" s="3">
        <v>0.56997408812281514</v>
      </c>
      <c r="E472" s="3">
        <v>0.35239144422970914</v>
      </c>
      <c r="F472" s="3">
        <v>0.40990103277300005</v>
      </c>
      <c r="G472" s="3">
        <v>0.44596411183049273</v>
      </c>
      <c r="I472" s="9" t="str">
        <f t="shared" si="54"/>
        <v>LM</v>
      </c>
      <c r="J472" s="9" t="str">
        <f t="shared" si="55"/>
        <v>LM</v>
      </c>
      <c r="K472" s="9" t="str">
        <f t="shared" si="56"/>
        <v>LL</v>
      </c>
      <c r="L472" s="9" t="str">
        <f t="shared" si="57"/>
        <v>LM</v>
      </c>
      <c r="M472" s="9" t="str">
        <f t="shared" si="58"/>
        <v>LL</v>
      </c>
    </row>
    <row r="473" spans="1:13" x14ac:dyDescent="0.25">
      <c r="A473" s="2">
        <v>45.208969580445377</v>
      </c>
      <c r="B473" s="3">
        <v>0.42306386885502112</v>
      </c>
      <c r="C473" s="3">
        <v>0.15524627194734467</v>
      </c>
      <c r="D473" s="3">
        <v>0.38585623610114717</v>
      </c>
      <c r="E473" s="3">
        <v>0.45142881697714365</v>
      </c>
      <c r="F473" s="3">
        <v>0.39748574075234339</v>
      </c>
      <c r="G473" s="3">
        <v>0.59654324498319256</v>
      </c>
      <c r="I473" s="9" t="str">
        <f t="shared" si="54"/>
        <v>ML</v>
      </c>
      <c r="J473" s="9" t="str">
        <f t="shared" si="55"/>
        <v>LL</v>
      </c>
      <c r="K473" s="9" t="str">
        <f t="shared" si="56"/>
        <v>MM</v>
      </c>
      <c r="L473" s="9" t="str">
        <f t="shared" si="57"/>
        <v>MM</v>
      </c>
      <c r="M473" s="9" t="str">
        <f t="shared" si="58"/>
        <v>LM</v>
      </c>
    </row>
    <row r="474" spans="1:13" x14ac:dyDescent="0.25">
      <c r="A474" s="2">
        <v>47.267142564717908</v>
      </c>
      <c r="B474" s="3">
        <v>0.17452820675490191</v>
      </c>
      <c r="C474" s="3">
        <v>0.17121840660850215</v>
      </c>
      <c r="D474" s="3">
        <v>0.32297922458143596</v>
      </c>
      <c r="E474" s="3">
        <v>0.35252021069823247</v>
      </c>
      <c r="F474" s="3">
        <v>0.27252820523480958</v>
      </c>
      <c r="G474" s="3">
        <v>0.37298451960629908</v>
      </c>
      <c r="I474" s="9" t="str">
        <f t="shared" si="54"/>
        <v>LL</v>
      </c>
      <c r="J474" s="9" t="str">
        <f t="shared" si="55"/>
        <v>LL</v>
      </c>
      <c r="K474" s="9" t="str">
        <f t="shared" si="56"/>
        <v>LL</v>
      </c>
      <c r="L474" s="9" t="str">
        <f t="shared" si="57"/>
        <v>LL</v>
      </c>
      <c r="M474" s="9" t="str">
        <f t="shared" si="58"/>
        <v>LL</v>
      </c>
    </row>
    <row r="475" spans="1:13" x14ac:dyDescent="0.25">
      <c r="A475" s="2">
        <v>49.927742830903497</v>
      </c>
      <c r="B475" s="3">
        <v>0.17713718623586952</v>
      </c>
      <c r="C475" s="3">
        <v>0.26590083842263268</v>
      </c>
      <c r="D475" s="3">
        <v>0.32472229844823608</v>
      </c>
      <c r="E475" s="3">
        <v>0.36968608086051463</v>
      </c>
      <c r="F475" s="3">
        <v>0.12647529970708055</v>
      </c>
      <c r="G475" s="3">
        <v>0.48644163450053618</v>
      </c>
      <c r="I475" s="9" t="str">
        <f t="shared" si="54"/>
        <v>LL</v>
      </c>
      <c r="J475" s="9" t="str">
        <f t="shared" si="55"/>
        <v>LL</v>
      </c>
      <c r="K475" s="9" t="str">
        <f t="shared" si="56"/>
        <v>LL</v>
      </c>
      <c r="L475" s="9" t="str">
        <f t="shared" si="57"/>
        <v>LL</v>
      </c>
      <c r="M475" s="9" t="str">
        <f t="shared" si="58"/>
        <v>LL</v>
      </c>
    </row>
    <row r="476" spans="1:13" x14ac:dyDescent="0.25">
      <c r="A476" s="2">
        <v>49.928474617695741</v>
      </c>
      <c r="B476" s="3">
        <v>0.34375328748421924</v>
      </c>
      <c r="C476" s="3">
        <v>0.27374269166319454</v>
      </c>
      <c r="D476" s="3">
        <v>0.36470699206483415</v>
      </c>
      <c r="E476" s="3">
        <v>0.43239876369262414</v>
      </c>
      <c r="F476" s="3">
        <v>0.42281618011454453</v>
      </c>
      <c r="G476" s="3">
        <v>0.58829347028018697</v>
      </c>
      <c r="I476" s="9" t="str">
        <f t="shared" si="54"/>
        <v>ML</v>
      </c>
      <c r="J476" s="9" t="str">
        <f t="shared" si="55"/>
        <v>LL</v>
      </c>
      <c r="K476" s="9" t="str">
        <f t="shared" si="56"/>
        <v>LM</v>
      </c>
      <c r="L476" s="9" t="str">
        <f t="shared" si="57"/>
        <v>MM</v>
      </c>
      <c r="M476" s="9" t="str">
        <f t="shared" si="58"/>
        <v>LM</v>
      </c>
    </row>
    <row r="477" spans="1:13" x14ac:dyDescent="0.25">
      <c r="A477" s="2">
        <v>46.931176166545292</v>
      </c>
      <c r="B477" s="3">
        <v>7.6198294492658775E-2</v>
      </c>
      <c r="C477" s="3">
        <v>0.45933659537639537</v>
      </c>
      <c r="D477" s="3">
        <v>0.5893062537467314</v>
      </c>
      <c r="E477" s="3">
        <v>0.43612548890705871</v>
      </c>
      <c r="F477" s="3">
        <v>0.26113323115056081</v>
      </c>
      <c r="G477" s="3">
        <v>0.46740017204671452</v>
      </c>
      <c r="I477" s="9" t="str">
        <f t="shared" si="54"/>
        <v>LM</v>
      </c>
      <c r="J477" s="9" t="str">
        <f t="shared" si="55"/>
        <v>LM</v>
      </c>
      <c r="K477" s="9" t="str">
        <f t="shared" si="56"/>
        <v>LM</v>
      </c>
      <c r="L477" s="9" t="str">
        <f t="shared" si="57"/>
        <v>LL</v>
      </c>
      <c r="M477" s="9" t="str">
        <f t="shared" si="58"/>
        <v>LL</v>
      </c>
    </row>
    <row r="478" spans="1:13" x14ac:dyDescent="0.25">
      <c r="A478" s="2">
        <v>38.290699471600327</v>
      </c>
      <c r="B478" s="3">
        <v>6.6329888802842074E-2</v>
      </c>
      <c r="C478" s="3">
        <v>0.34535194591195351</v>
      </c>
      <c r="D478" s="3">
        <v>0.4972885953417947</v>
      </c>
      <c r="E478" s="3">
        <v>0.42145401740329191</v>
      </c>
      <c r="F478" s="3">
        <v>0.42726221763522726</v>
      </c>
      <c r="G478" s="3">
        <v>0.6517715659429989</v>
      </c>
      <c r="I478" s="9" t="str">
        <f t="shared" si="54"/>
        <v>LM</v>
      </c>
      <c r="J478" s="9" t="str">
        <f t="shared" si="55"/>
        <v>LL</v>
      </c>
      <c r="K478" s="9" t="str">
        <f t="shared" si="56"/>
        <v>LM</v>
      </c>
      <c r="L478" s="9" t="str">
        <f t="shared" si="57"/>
        <v>LM</v>
      </c>
      <c r="M478" s="9" t="str">
        <f t="shared" si="58"/>
        <v>LM</v>
      </c>
    </row>
    <row r="479" spans="1:13" x14ac:dyDescent="0.25">
      <c r="A479" s="2">
        <v>45.870319169670793</v>
      </c>
      <c r="B479" s="3">
        <v>0.26147284380763436</v>
      </c>
      <c r="C479" s="3">
        <v>0.33019979462577226</v>
      </c>
      <c r="D479" s="3">
        <v>0.55169452118661788</v>
      </c>
      <c r="E479" s="3">
        <v>0.53243360974654463</v>
      </c>
      <c r="F479" s="3">
        <v>0.37076510016557845</v>
      </c>
      <c r="G479" s="3">
        <v>0.42652669994838166</v>
      </c>
      <c r="I479" s="9" t="str">
        <f t="shared" si="54"/>
        <v>LM</v>
      </c>
      <c r="J479" s="9" t="str">
        <f t="shared" si="55"/>
        <v>LM</v>
      </c>
      <c r="K479" s="9" t="str">
        <f t="shared" si="56"/>
        <v>LM</v>
      </c>
      <c r="L479" s="9" t="str">
        <f t="shared" si="57"/>
        <v>LM</v>
      </c>
      <c r="M479" s="9" t="str">
        <f t="shared" si="58"/>
        <v>LL</v>
      </c>
    </row>
    <row r="480" spans="1:13" x14ac:dyDescent="0.25">
      <c r="A480" s="2">
        <v>43.217451388286513</v>
      </c>
      <c r="B480" s="3">
        <v>0.17504153925946977</v>
      </c>
      <c r="C480" s="3">
        <v>0.49876710353736015</v>
      </c>
      <c r="D480" s="3">
        <v>0.64814991761893537</v>
      </c>
      <c r="E480" s="3">
        <v>0.5048268763410092</v>
      </c>
      <c r="F480" s="3">
        <v>0.48909686826657151</v>
      </c>
      <c r="G480" s="3">
        <v>0.66701334158007852</v>
      </c>
      <c r="I480" s="9" t="str">
        <f t="shared" si="54"/>
        <v>LM</v>
      </c>
      <c r="J480" s="9" t="str">
        <f t="shared" si="55"/>
        <v>LM</v>
      </c>
      <c r="K480" s="9" t="str">
        <f t="shared" si="56"/>
        <v>LM</v>
      </c>
      <c r="L480" s="9" t="str">
        <f t="shared" si="57"/>
        <v>LM</v>
      </c>
      <c r="M480" s="9" t="str">
        <f t="shared" si="58"/>
        <v>LM</v>
      </c>
    </row>
    <row r="481" spans="1:13" x14ac:dyDescent="0.25">
      <c r="A481" s="2">
        <v>43.756390079149526</v>
      </c>
      <c r="B481" s="3">
        <v>0.20574187978964611</v>
      </c>
      <c r="C481" s="3">
        <v>0.1794213341286347</v>
      </c>
      <c r="D481" s="3">
        <v>0.31873490453516795</v>
      </c>
      <c r="E481" s="3">
        <v>0.29985192198634525</v>
      </c>
      <c r="F481" s="3">
        <v>0.15535325890410187</v>
      </c>
      <c r="G481" s="3">
        <v>0.35799900034647619</v>
      </c>
      <c r="I481" s="9" t="str">
        <f t="shared" si="54"/>
        <v>LL</v>
      </c>
      <c r="J481" s="9" t="str">
        <f t="shared" si="55"/>
        <v>LL</v>
      </c>
      <c r="K481" s="9" t="str">
        <f t="shared" si="56"/>
        <v>LL</v>
      </c>
      <c r="L481" s="9" t="str">
        <f t="shared" si="57"/>
        <v>LL</v>
      </c>
      <c r="M481" s="9" t="str">
        <f t="shared" si="58"/>
        <v>LL</v>
      </c>
    </row>
    <row r="482" spans="1:13" x14ac:dyDescent="0.25">
      <c r="A482" s="2">
        <v>46.670802050556141</v>
      </c>
      <c r="B482" s="3">
        <v>8.8336636968953233E-2</v>
      </c>
      <c r="C482" s="3">
        <v>0.36737348236037631</v>
      </c>
      <c r="D482" s="3">
        <v>0.69115740839882656</v>
      </c>
      <c r="E482" s="3">
        <v>0.55485519623123059</v>
      </c>
      <c r="F482" s="3">
        <v>0.5647369296022412</v>
      </c>
      <c r="G482" s="3">
        <v>0.72634275776721036</v>
      </c>
      <c r="I482" s="9" t="str">
        <f t="shared" si="54"/>
        <v>LM</v>
      </c>
      <c r="J482" s="9" t="str">
        <f t="shared" si="55"/>
        <v>LM</v>
      </c>
      <c r="K482" s="9" t="str">
        <f t="shared" si="56"/>
        <v>LM</v>
      </c>
      <c r="L482" s="9" t="str">
        <f t="shared" si="57"/>
        <v>LM</v>
      </c>
      <c r="M482" s="9" t="str">
        <f t="shared" si="58"/>
        <v>LM</v>
      </c>
    </row>
    <row r="483" spans="1:13" x14ac:dyDescent="0.25">
      <c r="A483" s="2">
        <v>56.216729205332584</v>
      </c>
      <c r="B483" s="3">
        <v>0.40526220328748841</v>
      </c>
      <c r="C483" s="3">
        <v>0.43791463429034772</v>
      </c>
      <c r="D483" s="3">
        <v>0.45049748427882874</v>
      </c>
      <c r="E483" s="3">
        <v>0.43976252979552599</v>
      </c>
      <c r="F483" s="3">
        <v>0.46311868553386848</v>
      </c>
      <c r="G483" s="3">
        <v>0.66249405631796354</v>
      </c>
      <c r="I483" s="9" t="str">
        <f t="shared" si="54"/>
        <v>MM</v>
      </c>
      <c r="J483" s="9" t="str">
        <f t="shared" si="55"/>
        <v>LL</v>
      </c>
      <c r="K483" s="9" t="str">
        <f t="shared" si="56"/>
        <v>MM</v>
      </c>
      <c r="L483" s="9" t="str">
        <f t="shared" si="57"/>
        <v>MM</v>
      </c>
      <c r="M483" s="9" t="str">
        <f t="shared" si="58"/>
        <v>LM</v>
      </c>
    </row>
    <row r="484" spans="1:13" x14ac:dyDescent="0.25">
      <c r="A484" s="2">
        <v>48.528527613731143</v>
      </c>
      <c r="B484" s="3">
        <v>3.5051259339224157E-2</v>
      </c>
      <c r="C484" s="3">
        <v>0.35363619462547458</v>
      </c>
      <c r="D484" s="3">
        <v>0.61336237585658937</v>
      </c>
      <c r="E484" s="3">
        <v>0.55536454976609306</v>
      </c>
      <c r="F484" s="3">
        <v>0.47054984642851572</v>
      </c>
      <c r="G484" s="3">
        <v>0.70791349169357365</v>
      </c>
      <c r="I484" s="9" t="str">
        <f t="shared" si="54"/>
        <v>LM</v>
      </c>
      <c r="J484" s="9" t="str">
        <f t="shared" si="55"/>
        <v>LM</v>
      </c>
      <c r="K484" s="9" t="str">
        <f t="shared" si="56"/>
        <v>LM</v>
      </c>
      <c r="L484" s="9" t="str">
        <f t="shared" si="57"/>
        <v>LM</v>
      </c>
      <c r="M484" s="9" t="str">
        <f t="shared" si="58"/>
        <v>LM</v>
      </c>
    </row>
    <row r="485" spans="1:13" x14ac:dyDescent="0.25">
      <c r="A485" s="2">
        <v>50.768333139610149</v>
      </c>
      <c r="B485" s="3">
        <v>8.8860991634232805E-2</v>
      </c>
      <c r="C485" s="3">
        <v>0.35014174302183693</v>
      </c>
      <c r="D485" s="3">
        <v>0.30676538841076317</v>
      </c>
      <c r="E485" s="3">
        <v>0.34573980319350517</v>
      </c>
      <c r="F485" s="3">
        <v>0.31302766415416527</v>
      </c>
      <c r="G485" s="3">
        <v>0.45014461926604521</v>
      </c>
      <c r="I485" s="9" t="str">
        <f t="shared" si="54"/>
        <v>LM</v>
      </c>
      <c r="J485" s="9" t="str">
        <f t="shared" si="55"/>
        <v>LL</v>
      </c>
      <c r="K485" s="9" t="str">
        <f t="shared" si="56"/>
        <v>LL</v>
      </c>
      <c r="L485" s="9" t="str">
        <f t="shared" si="57"/>
        <v>LL</v>
      </c>
      <c r="M485" s="9" t="str">
        <f t="shared" si="58"/>
        <v>LL</v>
      </c>
    </row>
    <row r="486" spans="1:13" x14ac:dyDescent="0.25">
      <c r="A486" s="2">
        <v>36.192383179343331</v>
      </c>
      <c r="B486" s="3">
        <v>1.227194540557054E-2</v>
      </c>
      <c r="C486" s="3">
        <v>0.44261589172580296</v>
      </c>
      <c r="D486" s="3">
        <v>0.43379132522882319</v>
      </c>
      <c r="E486" s="3">
        <v>0.3175368611286592</v>
      </c>
      <c r="F486" s="3">
        <v>0.16906751693348035</v>
      </c>
      <c r="G486" s="3">
        <v>0.34259037175918572</v>
      </c>
      <c r="I486" s="9" t="str">
        <f t="shared" si="54"/>
        <v>LM</v>
      </c>
      <c r="J486" s="9" t="str">
        <f t="shared" si="55"/>
        <v>LL</v>
      </c>
      <c r="K486" s="9" t="str">
        <f t="shared" si="56"/>
        <v>LL</v>
      </c>
      <c r="L486" s="9" t="str">
        <f t="shared" si="57"/>
        <v>LL</v>
      </c>
      <c r="M486" s="9" t="str">
        <f t="shared" si="58"/>
        <v>LL</v>
      </c>
    </row>
    <row r="487" spans="1:13" x14ac:dyDescent="0.25">
      <c r="A487" s="2">
        <v>47.043228362115045</v>
      </c>
      <c r="B487" s="3">
        <v>0.15151114946626615</v>
      </c>
      <c r="C487" s="3">
        <v>0.25867755142400206</v>
      </c>
      <c r="D487" s="3">
        <v>0.50496585919611692</v>
      </c>
      <c r="E487" s="3">
        <v>0.31150843698368347</v>
      </c>
      <c r="F487" s="3">
        <v>0.16818652970246775</v>
      </c>
      <c r="G487" s="3">
        <v>0.28959997610945931</v>
      </c>
      <c r="I487" s="9" t="str">
        <f t="shared" si="54"/>
        <v>LL</v>
      </c>
      <c r="J487" s="9" t="str">
        <f t="shared" si="55"/>
        <v>LL</v>
      </c>
      <c r="K487" s="9" t="str">
        <f t="shared" si="56"/>
        <v>LL</v>
      </c>
      <c r="L487" s="9" t="str">
        <f t="shared" si="57"/>
        <v>LL</v>
      </c>
      <c r="M487" s="9" t="str">
        <f t="shared" si="58"/>
        <v>LL</v>
      </c>
    </row>
    <row r="488" spans="1:13" x14ac:dyDescent="0.25">
      <c r="A488" s="2">
        <v>36.448128757409613</v>
      </c>
      <c r="B488" s="3">
        <v>7.9040018725127798E-3</v>
      </c>
      <c r="C488" s="3">
        <v>0.1130217099013133</v>
      </c>
      <c r="D488" s="3">
        <v>0.25301547714145534</v>
      </c>
      <c r="E488" s="3">
        <v>0.11936136006849141</v>
      </c>
      <c r="F488" s="3">
        <v>0.17570877298913981</v>
      </c>
      <c r="G488" s="3">
        <v>0.34829240513419374</v>
      </c>
      <c r="I488" s="9" t="str">
        <f t="shared" si="54"/>
        <v>LL</v>
      </c>
      <c r="J488" s="9" t="str">
        <f t="shared" si="55"/>
        <v>LL</v>
      </c>
      <c r="K488" s="9" t="str">
        <f t="shared" si="56"/>
        <v>LL</v>
      </c>
      <c r="L488" s="9" t="str">
        <f t="shared" si="57"/>
        <v>LL</v>
      </c>
      <c r="M488" s="9" t="str">
        <f t="shared" si="58"/>
        <v>LL</v>
      </c>
    </row>
    <row r="489" spans="1:13" x14ac:dyDescent="0.25">
      <c r="A489" s="2">
        <v>40.884464923196525</v>
      </c>
      <c r="B489" s="3">
        <v>0.31410658083808418</v>
      </c>
      <c r="C489" s="3">
        <v>0.32989602520118178</v>
      </c>
      <c r="D489" s="3">
        <v>0.37094824610625143</v>
      </c>
      <c r="E489" s="3">
        <v>0.3981979875083177</v>
      </c>
      <c r="F489" s="3">
        <v>0.53591315557635044</v>
      </c>
      <c r="G489" s="3">
        <v>0.73624408312916345</v>
      </c>
      <c r="I489" s="9" t="str">
        <f t="shared" si="54"/>
        <v>LL</v>
      </c>
      <c r="J489" s="9" t="str">
        <f t="shared" si="55"/>
        <v>LL</v>
      </c>
      <c r="K489" s="9" t="str">
        <f t="shared" si="56"/>
        <v>LL</v>
      </c>
      <c r="L489" s="9" t="str">
        <f t="shared" si="57"/>
        <v>LM</v>
      </c>
      <c r="M489" s="9" t="str">
        <f t="shared" si="58"/>
        <v>LM</v>
      </c>
    </row>
    <row r="490" spans="1:13" x14ac:dyDescent="0.25">
      <c r="A490" s="2">
        <v>49.80332489382458</v>
      </c>
      <c r="B490" s="3">
        <v>1.6187300464408599E-3</v>
      </c>
      <c r="C490" s="3">
        <v>0.43434190627646191</v>
      </c>
      <c r="D490" s="3">
        <v>0.56172939694797519</v>
      </c>
      <c r="E490" s="3">
        <v>0.49234940681868505</v>
      </c>
      <c r="F490" s="3">
        <v>0.53218469251814549</v>
      </c>
      <c r="G490" s="3">
        <v>0.85601837215409882</v>
      </c>
      <c r="I490" s="9" t="str">
        <f t="shared" si="54"/>
        <v>LM</v>
      </c>
      <c r="J490" s="9" t="str">
        <f t="shared" si="55"/>
        <v>LM</v>
      </c>
      <c r="K490" s="9" t="str">
        <f t="shared" si="56"/>
        <v>LM</v>
      </c>
      <c r="L490" s="9" t="str">
        <f t="shared" si="57"/>
        <v>LM</v>
      </c>
      <c r="M490" s="9" t="str">
        <f t="shared" si="58"/>
        <v>LH</v>
      </c>
    </row>
    <row r="491" spans="1:13" x14ac:dyDescent="0.25">
      <c r="A491" s="2">
        <v>49.649497663697545</v>
      </c>
      <c r="B491" s="3">
        <v>0.46878925537142274</v>
      </c>
      <c r="C491" s="3">
        <v>0.56929937282211918</v>
      </c>
      <c r="D491" s="3">
        <v>0.75189581433479791</v>
      </c>
      <c r="E491" s="3">
        <v>0.68062799603200674</v>
      </c>
      <c r="F491" s="3">
        <v>0.74756306868130173</v>
      </c>
      <c r="G491" s="3">
        <v>0.9182387560968075</v>
      </c>
      <c r="I491" s="9" t="str">
        <f t="shared" si="54"/>
        <v>MM</v>
      </c>
      <c r="J491" s="9" t="str">
        <f t="shared" si="55"/>
        <v>LM</v>
      </c>
      <c r="K491" s="9" t="str">
        <f t="shared" si="56"/>
        <v>MM</v>
      </c>
      <c r="L491" s="9" t="str">
        <f t="shared" si="57"/>
        <v>MH</v>
      </c>
      <c r="M491" s="9" t="str">
        <f t="shared" si="58"/>
        <v>LH</v>
      </c>
    </row>
    <row r="492" spans="1:13" x14ac:dyDescent="0.25">
      <c r="A492" s="2">
        <v>40.675673738078309</v>
      </c>
      <c r="B492" s="3">
        <v>8.2041885702694023E-2</v>
      </c>
      <c r="C492" s="3">
        <v>0.46771095430304388</v>
      </c>
      <c r="D492" s="3">
        <v>0.60884010118070386</v>
      </c>
      <c r="E492" s="3">
        <v>0.56475669489108127</v>
      </c>
      <c r="F492" s="3">
        <v>0.54623692705088223</v>
      </c>
      <c r="G492" s="3">
        <v>0.68569735046122704</v>
      </c>
      <c r="I492" s="9" t="str">
        <f t="shared" si="54"/>
        <v>LM</v>
      </c>
      <c r="J492" s="9" t="str">
        <f t="shared" si="55"/>
        <v>LM</v>
      </c>
      <c r="K492" s="9" t="str">
        <f t="shared" si="56"/>
        <v>LM</v>
      </c>
      <c r="L492" s="9" t="str">
        <f t="shared" si="57"/>
        <v>LM</v>
      </c>
      <c r="M492" s="9" t="str">
        <f t="shared" si="58"/>
        <v>LM</v>
      </c>
    </row>
    <row r="493" spans="1:13" x14ac:dyDescent="0.25">
      <c r="A493" s="2">
        <v>42.184027367624502</v>
      </c>
      <c r="B493" s="3">
        <v>2.850979457084437E-2</v>
      </c>
      <c r="C493" s="3">
        <v>0.10582173272738543</v>
      </c>
      <c r="D493" s="3">
        <v>0.27950563410180906</v>
      </c>
      <c r="E493" s="3">
        <v>0.10543394977638293</v>
      </c>
      <c r="F493" s="3">
        <v>6.7426239983672309E-2</v>
      </c>
      <c r="G493" s="3">
        <v>0.35736599228722921</v>
      </c>
      <c r="I493" s="9" t="str">
        <f t="shared" si="54"/>
        <v>LL</v>
      </c>
      <c r="J493" s="9" t="str">
        <f t="shared" si="55"/>
        <v>LL</v>
      </c>
      <c r="K493" s="9" t="str">
        <f t="shared" si="56"/>
        <v>LL</v>
      </c>
      <c r="L493" s="9" t="str">
        <f t="shared" si="57"/>
        <v>LL</v>
      </c>
      <c r="M493" s="9" t="str">
        <f t="shared" si="58"/>
        <v>LL</v>
      </c>
    </row>
    <row r="494" spans="1:13" x14ac:dyDescent="0.25">
      <c r="A494" s="2">
        <v>30.519873382589811</v>
      </c>
      <c r="B494" s="3">
        <v>0.16765689842002413</v>
      </c>
      <c r="C494" s="3">
        <v>0.61800093710841264</v>
      </c>
      <c r="D494" s="3">
        <v>0.88099463848517501</v>
      </c>
      <c r="E494" s="3">
        <v>0.68034092646335442</v>
      </c>
      <c r="F494" s="3">
        <v>0.52482749897800929</v>
      </c>
      <c r="G494" s="3">
        <v>0.71673003358981047</v>
      </c>
      <c r="I494" s="9" t="str">
        <f t="shared" si="54"/>
        <v>LM</v>
      </c>
      <c r="J494" s="9" t="str">
        <f t="shared" si="55"/>
        <v>LH</v>
      </c>
      <c r="K494" s="9" t="str">
        <f t="shared" si="56"/>
        <v>LM</v>
      </c>
      <c r="L494" s="9" t="str">
        <f t="shared" si="57"/>
        <v>LM</v>
      </c>
      <c r="M494" s="9" t="str">
        <f t="shared" si="58"/>
        <v>LM</v>
      </c>
    </row>
    <row r="495" spans="1:13" x14ac:dyDescent="0.25">
      <c r="A495" s="2">
        <v>31.768766551986491</v>
      </c>
      <c r="B495" s="3">
        <v>2.5044103743018221E-2</v>
      </c>
      <c r="C495" s="3">
        <v>0.15634527546227051</v>
      </c>
      <c r="D495" s="3">
        <v>0.50313954013336404</v>
      </c>
      <c r="E495" s="3">
        <v>0.3459737281794325</v>
      </c>
      <c r="F495" s="3">
        <v>0.32646282124529907</v>
      </c>
      <c r="G495" s="3">
        <v>0.49175743309891651</v>
      </c>
      <c r="I495" s="9" t="str">
        <f t="shared" si="54"/>
        <v>LL</v>
      </c>
      <c r="J495" s="9" t="str">
        <f t="shared" si="55"/>
        <v>LL</v>
      </c>
      <c r="K495" s="9" t="str">
        <f t="shared" si="56"/>
        <v>LL</v>
      </c>
      <c r="L495" s="9" t="str">
        <f t="shared" si="57"/>
        <v>LL</v>
      </c>
      <c r="M495" s="9" t="str">
        <f t="shared" si="58"/>
        <v>LL</v>
      </c>
    </row>
    <row r="496" spans="1:13" x14ac:dyDescent="0.25">
      <c r="A496" s="2">
        <v>51.676132933230065</v>
      </c>
      <c r="B496" s="3">
        <v>0.10570994535091156</v>
      </c>
      <c r="C496" s="3">
        <v>0.52673731533045054</v>
      </c>
      <c r="D496" s="3">
        <v>0.54568575291623755</v>
      </c>
      <c r="E496" s="3">
        <v>0.50803529019929006</v>
      </c>
      <c r="F496" s="3">
        <v>0.45994740364161102</v>
      </c>
      <c r="G496" s="3">
        <v>0.7160231864391724</v>
      </c>
      <c r="I496" s="9" t="str">
        <f t="shared" si="54"/>
        <v>LM</v>
      </c>
      <c r="J496" s="9" t="str">
        <f t="shared" si="55"/>
        <v>LM</v>
      </c>
      <c r="K496" s="9" t="str">
        <f t="shared" si="56"/>
        <v>LM</v>
      </c>
      <c r="L496" s="9" t="str">
        <f t="shared" si="57"/>
        <v>LM</v>
      </c>
      <c r="M496" s="9" t="str">
        <f t="shared" si="58"/>
        <v>LM</v>
      </c>
    </row>
    <row r="497" spans="1:13" x14ac:dyDescent="0.25">
      <c r="A497" s="2">
        <v>47.870156509773636</v>
      </c>
      <c r="B497" s="3">
        <v>0.11170753780290081</v>
      </c>
      <c r="C497" s="3">
        <v>0.4064600875790958</v>
      </c>
      <c r="D497" s="3">
        <v>0.44353160939503705</v>
      </c>
      <c r="E497" s="3">
        <v>0.2892756769795618</v>
      </c>
      <c r="F497" s="3">
        <v>0.21327762350364171</v>
      </c>
      <c r="G497" s="3">
        <v>0.3252525701758775</v>
      </c>
      <c r="I497" s="9" t="str">
        <f t="shared" si="54"/>
        <v>LM</v>
      </c>
      <c r="J497" s="9" t="str">
        <f t="shared" si="55"/>
        <v>LL</v>
      </c>
      <c r="K497" s="9" t="str">
        <f t="shared" si="56"/>
        <v>LL</v>
      </c>
      <c r="L497" s="9" t="str">
        <f t="shared" si="57"/>
        <v>LL</v>
      </c>
      <c r="M497" s="9" t="str">
        <f t="shared" si="58"/>
        <v>LL</v>
      </c>
    </row>
    <row r="498" spans="1:13" x14ac:dyDescent="0.25">
      <c r="A498" s="2">
        <v>53.060817199769517</v>
      </c>
      <c r="B498" s="3">
        <v>4.3276630480050199E-3</v>
      </c>
      <c r="C498" s="3">
        <v>0.34460870513135972</v>
      </c>
      <c r="D498" s="3">
        <v>0.44025959472412013</v>
      </c>
      <c r="E498" s="3">
        <v>0.34274464211070249</v>
      </c>
      <c r="F498" s="3">
        <v>0.59944970156978061</v>
      </c>
      <c r="G498" s="3">
        <v>0.81226783536395941</v>
      </c>
      <c r="I498" s="9" t="str">
        <f t="shared" si="54"/>
        <v>LM</v>
      </c>
      <c r="J498" s="9" t="str">
        <f t="shared" si="55"/>
        <v>LL</v>
      </c>
      <c r="K498" s="9" t="str">
        <f t="shared" si="56"/>
        <v>LL</v>
      </c>
      <c r="L498" s="9" t="str">
        <f t="shared" si="57"/>
        <v>LM</v>
      </c>
      <c r="M498" s="9" t="str">
        <f t="shared" si="58"/>
        <v>LH</v>
      </c>
    </row>
    <row r="499" spans="1:13" x14ac:dyDescent="0.25">
      <c r="A499" s="2">
        <v>30.578797805349911</v>
      </c>
      <c r="B499" s="3">
        <v>0.11651288331549133</v>
      </c>
      <c r="C499" s="3">
        <v>0.4880672767973887</v>
      </c>
      <c r="D499" s="3">
        <v>0.36538582831285082</v>
      </c>
      <c r="E499" s="3">
        <v>0.34390235475362363</v>
      </c>
      <c r="F499" s="3">
        <v>0.25158108816876368</v>
      </c>
      <c r="G499" s="3">
        <v>0.4251223695806941</v>
      </c>
      <c r="I499" s="9" t="str">
        <f t="shared" si="54"/>
        <v>LM</v>
      </c>
      <c r="J499" s="9" t="str">
        <f t="shared" si="55"/>
        <v>LL</v>
      </c>
      <c r="K499" s="9" t="str">
        <f t="shared" si="56"/>
        <v>LL</v>
      </c>
      <c r="L499" s="9" t="str">
        <f t="shared" si="57"/>
        <v>LL</v>
      </c>
      <c r="M499" s="9" t="str">
        <f t="shared" si="58"/>
        <v>LL</v>
      </c>
    </row>
    <row r="500" spans="1:13" x14ac:dyDescent="0.25">
      <c r="A500" s="2">
        <v>48.12481612050339</v>
      </c>
      <c r="B500" s="3">
        <v>0.256233728558176</v>
      </c>
      <c r="C500" s="3">
        <v>0.40202969234468994</v>
      </c>
      <c r="D500" s="3">
        <v>0.51982181514565118</v>
      </c>
      <c r="E500" s="3">
        <v>0.37969713021550516</v>
      </c>
      <c r="F500" s="3">
        <v>0.34851569259912041</v>
      </c>
      <c r="G500" s="3">
        <v>0.4641450229236691</v>
      </c>
      <c r="I500" s="9" t="str">
        <f t="shared" si="54"/>
        <v>LM</v>
      </c>
      <c r="J500" s="9" t="str">
        <f t="shared" si="55"/>
        <v>LM</v>
      </c>
      <c r="K500" s="9" t="str">
        <f t="shared" si="56"/>
        <v>LL</v>
      </c>
      <c r="L500" s="9" t="str">
        <f t="shared" si="57"/>
        <v>LM</v>
      </c>
      <c r="M500" s="9" t="str">
        <f t="shared" si="58"/>
        <v>LL</v>
      </c>
    </row>
    <row r="501" spans="1:13" x14ac:dyDescent="0.25">
      <c r="A501" s="2">
        <v>49.979468286491091</v>
      </c>
      <c r="B501" s="3">
        <v>0.48736387965366207</v>
      </c>
      <c r="C501" s="3">
        <v>0.28864773958620599</v>
      </c>
      <c r="D501" s="3">
        <v>0.28052443930696735</v>
      </c>
      <c r="E501" s="3">
        <v>0.24561946838962986</v>
      </c>
      <c r="F501" s="3">
        <v>0.13697263818566371</v>
      </c>
      <c r="G501" s="3">
        <v>0.3570405198613511</v>
      </c>
      <c r="I501" s="9" t="str">
        <f t="shared" si="54"/>
        <v>ML</v>
      </c>
      <c r="J501" s="9" t="str">
        <f t="shared" si="55"/>
        <v>LL</v>
      </c>
      <c r="K501" s="9" t="str">
        <f t="shared" si="56"/>
        <v>ML</v>
      </c>
      <c r="L501" s="9" t="str">
        <f t="shared" si="57"/>
        <v>ML</v>
      </c>
      <c r="M501" s="9" t="str">
        <f t="shared" si="58"/>
        <v>LL</v>
      </c>
    </row>
    <row r="502" spans="1:13" x14ac:dyDescent="0.25">
      <c r="A502" s="2">
        <v>55.288416235686533</v>
      </c>
      <c r="B502" s="3">
        <v>0.21583951760069167</v>
      </c>
      <c r="C502" s="3">
        <v>0.37263331273387557</v>
      </c>
      <c r="D502" s="3">
        <v>0.34268964146463821</v>
      </c>
      <c r="E502" s="3">
        <v>0.28613377785773492</v>
      </c>
      <c r="F502" s="3">
        <v>6.2956010063060786E-2</v>
      </c>
      <c r="G502" s="3">
        <v>0.30161400984973408</v>
      </c>
      <c r="I502" s="9" t="str">
        <f t="shared" si="54"/>
        <v>LM</v>
      </c>
      <c r="J502" s="9" t="str">
        <f t="shared" si="55"/>
        <v>LL</v>
      </c>
      <c r="K502" s="9" t="str">
        <f t="shared" si="56"/>
        <v>LL</v>
      </c>
      <c r="L502" s="9" t="str">
        <f t="shared" si="57"/>
        <v>LL</v>
      </c>
      <c r="M502" s="9" t="str">
        <f t="shared" si="58"/>
        <v>LL</v>
      </c>
    </row>
    <row r="503" spans="1:13" x14ac:dyDescent="0.25">
      <c r="A503" s="2">
        <v>42.658292387159541</v>
      </c>
      <c r="B503" s="3">
        <v>0.12452160701729768</v>
      </c>
      <c r="C503" s="3">
        <v>0.32709529844250856</v>
      </c>
      <c r="D503" s="3">
        <v>0.5501603846524058</v>
      </c>
      <c r="E503" s="3">
        <v>0.25705185380069517</v>
      </c>
      <c r="F503" s="3">
        <v>0.36588755491576347</v>
      </c>
      <c r="G503" s="3">
        <v>0.53301205353229675</v>
      </c>
      <c r="I503" s="9" t="str">
        <f t="shared" si="54"/>
        <v>LL</v>
      </c>
      <c r="J503" s="9" t="str">
        <f t="shared" si="55"/>
        <v>LM</v>
      </c>
      <c r="K503" s="9" t="str">
        <f t="shared" si="56"/>
        <v>LL</v>
      </c>
      <c r="L503" s="9" t="str">
        <f t="shared" si="57"/>
        <v>LM</v>
      </c>
      <c r="M503" s="9" t="str">
        <f t="shared" si="58"/>
        <v>LL</v>
      </c>
    </row>
    <row r="504" spans="1:13" x14ac:dyDescent="0.25">
      <c r="A504" s="2">
        <v>52.06613016884635</v>
      </c>
      <c r="B504" s="3">
        <v>0.16384711667979565</v>
      </c>
      <c r="C504" s="3">
        <v>0.33991480705126276</v>
      </c>
      <c r="D504" s="3">
        <v>0.291550069630368</v>
      </c>
      <c r="E504" s="3">
        <v>0.29638444593415414</v>
      </c>
      <c r="F504" s="3">
        <v>4.3507192034594973E-2</v>
      </c>
      <c r="G504" s="3">
        <v>0.26420676983912572</v>
      </c>
      <c r="I504" s="9" t="str">
        <f t="shared" si="54"/>
        <v>LM</v>
      </c>
      <c r="J504" s="9" t="str">
        <f t="shared" si="55"/>
        <v>LL</v>
      </c>
      <c r="K504" s="9" t="str">
        <f t="shared" si="56"/>
        <v>LL</v>
      </c>
      <c r="L504" s="9" t="str">
        <f t="shared" si="57"/>
        <v>LL</v>
      </c>
      <c r="M504" s="9" t="str">
        <f t="shared" si="58"/>
        <v>LL</v>
      </c>
    </row>
    <row r="505" spans="1:13" x14ac:dyDescent="0.25">
      <c r="A505" s="2">
        <v>39.837521351893201</v>
      </c>
      <c r="B505" s="3">
        <v>2.6841013871435108E-2</v>
      </c>
      <c r="C505" s="3">
        <v>0.4867230951961441</v>
      </c>
      <c r="D505" s="3">
        <v>0.74212912561830213</v>
      </c>
      <c r="E505" s="3">
        <v>0.7315111013910327</v>
      </c>
      <c r="F505" s="3">
        <v>0.74174935535057585</v>
      </c>
      <c r="G505" s="3">
        <v>0.94905710303799218</v>
      </c>
      <c r="I505" s="9" t="str">
        <f t="shared" si="54"/>
        <v>LM</v>
      </c>
      <c r="J505" s="9" t="str">
        <f t="shared" si="55"/>
        <v>LM</v>
      </c>
      <c r="K505" s="9" t="str">
        <f t="shared" si="56"/>
        <v>LH</v>
      </c>
      <c r="L505" s="9" t="str">
        <f t="shared" si="57"/>
        <v>LH</v>
      </c>
      <c r="M505" s="9" t="str">
        <f t="shared" si="58"/>
        <v>LH</v>
      </c>
    </row>
    <row r="506" spans="1:13" x14ac:dyDescent="0.25">
      <c r="A506" s="2">
        <v>38.348611151490111</v>
      </c>
      <c r="B506" s="3">
        <v>7.9673751264129372E-2</v>
      </c>
      <c r="C506" s="3">
        <v>0.56475767367337537</v>
      </c>
      <c r="D506" s="3">
        <v>0.5643390135803964</v>
      </c>
      <c r="E506" s="3">
        <v>0.51698291616269998</v>
      </c>
      <c r="F506" s="3">
        <v>0.40187306982284848</v>
      </c>
      <c r="G506" s="3">
        <v>0.5616010746480905</v>
      </c>
      <c r="I506" s="9" t="str">
        <f t="shared" si="54"/>
        <v>LM</v>
      </c>
      <c r="J506" s="9" t="str">
        <f t="shared" si="55"/>
        <v>LM</v>
      </c>
      <c r="K506" s="9" t="str">
        <f t="shared" si="56"/>
        <v>LM</v>
      </c>
      <c r="L506" s="9" t="str">
        <f t="shared" si="57"/>
        <v>LM</v>
      </c>
      <c r="M506" s="9" t="str">
        <f t="shared" si="58"/>
        <v>LM</v>
      </c>
    </row>
    <row r="507" spans="1:13" x14ac:dyDescent="0.25">
      <c r="A507" s="2">
        <v>56.261745432441728</v>
      </c>
      <c r="B507" s="3">
        <v>0.1358807155405358</v>
      </c>
      <c r="C507" s="3">
        <v>0.17283079088410483</v>
      </c>
      <c r="D507" s="3">
        <v>0.25384176436704098</v>
      </c>
      <c r="E507" s="3">
        <v>0.26880156256516607</v>
      </c>
      <c r="F507" s="3">
        <v>0.19559319053818613</v>
      </c>
      <c r="G507" s="3">
        <v>0.43802704745267163</v>
      </c>
      <c r="I507" s="9" t="str">
        <f t="shared" si="54"/>
        <v>LL</v>
      </c>
      <c r="J507" s="9" t="str">
        <f t="shared" si="55"/>
        <v>LL</v>
      </c>
      <c r="K507" s="9" t="str">
        <f t="shared" si="56"/>
        <v>LL</v>
      </c>
      <c r="L507" s="9" t="str">
        <f t="shared" si="57"/>
        <v>LL</v>
      </c>
      <c r="M507" s="9" t="str">
        <f t="shared" si="58"/>
        <v>LL</v>
      </c>
    </row>
    <row r="508" spans="1:13" x14ac:dyDescent="0.25">
      <c r="A508" s="2">
        <v>49.448933596068287</v>
      </c>
      <c r="B508" s="3">
        <v>0.13681361897591687</v>
      </c>
      <c r="C508" s="3">
        <v>0.14822486806815105</v>
      </c>
      <c r="D508" s="3">
        <v>0.41682257008325757</v>
      </c>
      <c r="E508" s="3">
        <v>0.28001397278281653</v>
      </c>
      <c r="F508" s="3">
        <v>9.0257213941411674E-2</v>
      </c>
      <c r="G508" s="3">
        <v>0.30525187467487469</v>
      </c>
      <c r="I508" s="9" t="str">
        <f t="shared" si="54"/>
        <v>LL</v>
      </c>
      <c r="J508" s="9" t="str">
        <f t="shared" si="55"/>
        <v>LL</v>
      </c>
      <c r="K508" s="9" t="str">
        <f t="shared" si="56"/>
        <v>LL</v>
      </c>
      <c r="L508" s="9" t="str">
        <f t="shared" si="57"/>
        <v>LL</v>
      </c>
      <c r="M508" s="9" t="str">
        <f t="shared" si="58"/>
        <v>LL</v>
      </c>
    </row>
    <row r="509" spans="1:13" x14ac:dyDescent="0.25">
      <c r="A509" s="2">
        <v>39.705906964263981</v>
      </c>
      <c r="B509" s="3">
        <v>0.32568614198381685</v>
      </c>
      <c r="C509" s="3">
        <v>0.41649183983835641</v>
      </c>
      <c r="D509" s="3">
        <v>0.45797850106065396</v>
      </c>
      <c r="E509" s="3">
        <v>0.42666843426146173</v>
      </c>
      <c r="F509" s="3">
        <v>0.27551061348068184</v>
      </c>
      <c r="G509" s="3">
        <v>0.44328549972912057</v>
      </c>
      <c r="I509" s="9" t="str">
        <f t="shared" si="54"/>
        <v>LM</v>
      </c>
      <c r="J509" s="9" t="str">
        <f t="shared" si="55"/>
        <v>LL</v>
      </c>
      <c r="K509" s="9" t="str">
        <f t="shared" si="56"/>
        <v>LM</v>
      </c>
      <c r="L509" s="9" t="str">
        <f t="shared" si="57"/>
        <v>LL</v>
      </c>
      <c r="M509" s="9" t="str">
        <f t="shared" si="58"/>
        <v>LL</v>
      </c>
    </row>
    <row r="510" spans="1:13" x14ac:dyDescent="0.25">
      <c r="A510" s="2">
        <v>44.211221357265629</v>
      </c>
      <c r="B510" s="3">
        <v>0.11977589372485543</v>
      </c>
      <c r="C510" s="3">
        <v>0.15748534530693223</v>
      </c>
      <c r="D510" s="3">
        <v>0.2441776272562628</v>
      </c>
      <c r="E510" s="3">
        <v>0.23041296947906303</v>
      </c>
      <c r="F510" s="3">
        <v>0.1883334963744755</v>
      </c>
      <c r="G510" s="3">
        <v>0.28949705542380261</v>
      </c>
      <c r="I510" s="9" t="str">
        <f t="shared" si="54"/>
        <v>LL</v>
      </c>
      <c r="J510" s="9" t="str">
        <f t="shared" si="55"/>
        <v>LL</v>
      </c>
      <c r="K510" s="9" t="str">
        <f t="shared" si="56"/>
        <v>LL</v>
      </c>
      <c r="L510" s="9" t="str">
        <f t="shared" si="57"/>
        <v>LL</v>
      </c>
      <c r="M510" s="9" t="str">
        <f t="shared" si="58"/>
        <v>LL</v>
      </c>
    </row>
    <row r="511" spans="1:13" x14ac:dyDescent="0.25">
      <c r="A511" s="2">
        <v>40.606558184568435</v>
      </c>
      <c r="B511" s="3">
        <v>0.15998099418727776</v>
      </c>
      <c r="C511" s="3">
        <v>0.4410853920079601</v>
      </c>
      <c r="D511" s="3">
        <v>0.50697084159644779</v>
      </c>
      <c r="E511" s="3">
        <v>0.30935340518813947</v>
      </c>
      <c r="F511" s="3">
        <v>0.26379651997596043</v>
      </c>
      <c r="G511" s="3">
        <v>0.46282305823684844</v>
      </c>
      <c r="I511" s="9" t="str">
        <f t="shared" si="54"/>
        <v>LM</v>
      </c>
      <c r="J511" s="9" t="str">
        <f t="shared" si="55"/>
        <v>LL</v>
      </c>
      <c r="K511" s="9" t="str">
        <f t="shared" si="56"/>
        <v>LL</v>
      </c>
      <c r="L511" s="9" t="str">
        <f t="shared" si="57"/>
        <v>LL</v>
      </c>
      <c r="M511" s="9" t="str">
        <f t="shared" si="58"/>
        <v>LL</v>
      </c>
    </row>
    <row r="512" spans="1:13" x14ac:dyDescent="0.25">
      <c r="A512" s="2">
        <v>12.640636834535778</v>
      </c>
      <c r="B512" s="3">
        <v>3.6729342427027932E-2</v>
      </c>
      <c r="C512" s="3">
        <v>0.53112246707786692</v>
      </c>
      <c r="D512" s="3">
        <v>0.57034957739815406</v>
      </c>
      <c r="E512" s="3">
        <v>0.5382445529442379</v>
      </c>
      <c r="F512" s="3">
        <v>0.52061877593856432</v>
      </c>
      <c r="G512" s="3">
        <v>0.69830236118029188</v>
      </c>
      <c r="I512" s="9" t="str">
        <f t="shared" si="54"/>
        <v>LM</v>
      </c>
      <c r="J512" s="9" t="str">
        <f t="shared" si="55"/>
        <v>LM</v>
      </c>
      <c r="K512" s="9" t="str">
        <f t="shared" si="56"/>
        <v>LM</v>
      </c>
      <c r="L512" s="9" t="str">
        <f t="shared" si="57"/>
        <v>LM</v>
      </c>
      <c r="M512" s="9" t="str">
        <f t="shared" si="58"/>
        <v>LM</v>
      </c>
    </row>
    <row r="513" spans="1:13" x14ac:dyDescent="0.25">
      <c r="A513" s="2">
        <v>47.83996597266254</v>
      </c>
      <c r="B513" s="3">
        <v>1.454027836728E-2</v>
      </c>
      <c r="C513" s="3">
        <v>0.41265827970676389</v>
      </c>
      <c r="D513" s="3">
        <v>0.62088479960896992</v>
      </c>
      <c r="E513" s="3">
        <v>0.39956162075224327</v>
      </c>
      <c r="F513" s="3">
        <v>0.34924797515965122</v>
      </c>
      <c r="G513" s="3">
        <v>0.58587365837618766</v>
      </c>
      <c r="I513" s="9" t="str">
        <f t="shared" si="54"/>
        <v>LM</v>
      </c>
      <c r="J513" s="9" t="str">
        <f t="shared" si="55"/>
        <v>LM</v>
      </c>
      <c r="K513" s="9" t="str">
        <f t="shared" si="56"/>
        <v>LL</v>
      </c>
      <c r="L513" s="9" t="str">
        <f t="shared" si="57"/>
        <v>LM</v>
      </c>
      <c r="M513" s="9" t="str">
        <f t="shared" si="58"/>
        <v>LM</v>
      </c>
    </row>
    <row r="514" spans="1:13" x14ac:dyDescent="0.25">
      <c r="A514" s="2">
        <v>43.179231978793048</v>
      </c>
      <c r="B514" s="3">
        <v>0.1185501288498883</v>
      </c>
      <c r="C514" s="3">
        <v>0.53057472547003348</v>
      </c>
      <c r="D514" s="3">
        <v>0.56450635501141933</v>
      </c>
      <c r="E514" s="3">
        <v>0.70958878088700672</v>
      </c>
      <c r="F514" s="3">
        <v>0.75055589809641288</v>
      </c>
      <c r="G514" s="3">
        <v>0.89044333615979987</v>
      </c>
      <c r="I514" s="9" t="str">
        <f t="shared" si="54"/>
        <v>LM</v>
      </c>
      <c r="J514" s="9" t="str">
        <f t="shared" si="55"/>
        <v>LM</v>
      </c>
      <c r="K514" s="9" t="str">
        <f t="shared" si="56"/>
        <v>LH</v>
      </c>
      <c r="L514" s="9" t="str">
        <f t="shared" si="57"/>
        <v>LH</v>
      </c>
      <c r="M514" s="9" t="str">
        <f t="shared" si="58"/>
        <v>LH</v>
      </c>
    </row>
    <row r="515" spans="1:13" x14ac:dyDescent="0.25">
      <c r="A515" s="2">
        <v>44.915069378110161</v>
      </c>
      <c r="B515" s="3">
        <v>0.25593061121671173</v>
      </c>
      <c r="C515" s="3">
        <v>0.16215162204996639</v>
      </c>
      <c r="D515" s="3">
        <v>0.31684128112603233</v>
      </c>
      <c r="E515" s="3">
        <v>0.43198260493803226</v>
      </c>
      <c r="F515" s="3">
        <v>0.30762506678273249</v>
      </c>
      <c r="G515" s="3">
        <v>0.59786243741122025</v>
      </c>
      <c r="I515" s="9" t="str">
        <f t="shared" ref="I515:I578" si="59">IF(B515&lt;=0.33,IF(C515&lt;=0.33,"LL",IF(C515&lt;=0.66,"LM","LH")),IF(B515&lt;=0.66,IF(C515&lt;=0.33,"ML",IF(C515&lt;=0.66,"MM","MH")),IF(B515&lt;=1,IF(C515&lt;=0.33,"HL",IF(C515&lt;=0.66,"HM","HH")))))</f>
        <v>LL</v>
      </c>
      <c r="J515" s="9" t="str">
        <f t="shared" ref="J515:J578" si="60">IF(B515&lt;=0.51,IF(D515&lt;=0.51,"LL",IF(D515&lt;=0.76,"LM","LH")),IF(B515&lt;=0.76,IF(D515&lt;=0.51,"ML",IF(D515&lt;=0.76,"MM","MH")),IF(B515&lt;=1,IF(D515&lt;=0.51,"HL",IF(D515&lt;=0.76,"HM","HH")))))</f>
        <v>LL</v>
      </c>
      <c r="K515" s="9" t="str">
        <f t="shared" ref="K515:K578" si="61">IF(B515&lt;=0.4,IF(E515&lt;=0.4,"LL",IF(E515&lt;=0.7,"LM","LH")),IF(B515&lt;=0.7,IF(E515&lt;=0.4,"ML",IF(E515&lt;=0.7,"MM","MH")),IF(B515&lt;=1,IF(E515&lt;=0.4,"HL",IF(E515&lt;=0.7,"HM","HH")))))</f>
        <v>LM</v>
      </c>
      <c r="L515" s="9" t="str">
        <f t="shared" ref="L515:L578" si="62">IF(B515&lt;=0.33,IF(F515&lt;=0.33,"LL",IF(F515&lt;=0.66,"LM","LH")),IF(B515&lt;=0.66,IF(F515&lt;=0.33,"ML",IF(F515&lt;=0.66,"MM","MH")),IF(B515&lt;=1,IF(F515&lt;=0.33,"HL",IF(F515&lt;=0.66,"HM","HH")))))</f>
        <v>LL</v>
      </c>
      <c r="M515" s="9" t="str">
        <f t="shared" ref="M515:M578" si="63">IF(B515&lt;=0.55,IF(G515&lt;=0.55,"LL",IF(G515&lt;=0.76,"LM","LH")),IF(B515&lt;=0.76,IF(G515&lt;=0.55,"ML",IF(G515&lt;=0.76,"MM","MH")),IF(B515&lt;=1,IF(G515&lt;=0.55,"HL",IF(G515&lt;=0.76,"HM","HH")))))</f>
        <v>LM</v>
      </c>
    </row>
    <row r="516" spans="1:13" x14ac:dyDescent="0.25">
      <c r="A516" s="2">
        <v>47.315157571421985</v>
      </c>
      <c r="B516" s="3">
        <v>0.23379178290398817</v>
      </c>
      <c r="C516" s="3">
        <v>0.33883431503096184</v>
      </c>
      <c r="D516" s="3">
        <v>0.31222399305818782</v>
      </c>
      <c r="E516" s="3">
        <v>0.33743703780264994</v>
      </c>
      <c r="F516" s="3">
        <v>0.17421714106170866</v>
      </c>
      <c r="G516" s="3">
        <v>0.46491330426492655</v>
      </c>
      <c r="I516" s="9" t="str">
        <f t="shared" si="59"/>
        <v>LM</v>
      </c>
      <c r="J516" s="9" t="str">
        <f t="shared" si="60"/>
        <v>LL</v>
      </c>
      <c r="K516" s="9" t="str">
        <f t="shared" si="61"/>
        <v>LL</v>
      </c>
      <c r="L516" s="9" t="str">
        <f t="shared" si="62"/>
        <v>LL</v>
      </c>
      <c r="M516" s="9" t="str">
        <f t="shared" si="63"/>
        <v>LL</v>
      </c>
    </row>
    <row r="517" spans="1:13" x14ac:dyDescent="0.25">
      <c r="A517" s="2">
        <v>45.230757534528699</v>
      </c>
      <c r="B517" s="3">
        <v>7.4417745594758319E-2</v>
      </c>
      <c r="C517" s="3">
        <v>0.30646185909650359</v>
      </c>
      <c r="D517" s="3">
        <v>0.41344362261125722</v>
      </c>
      <c r="E517" s="3">
        <v>0.33951360207398401</v>
      </c>
      <c r="F517" s="3">
        <v>0.38916971670333472</v>
      </c>
      <c r="G517" s="3">
        <v>0.50818111631203766</v>
      </c>
      <c r="I517" s="9" t="str">
        <f t="shared" si="59"/>
        <v>LL</v>
      </c>
      <c r="J517" s="9" t="str">
        <f t="shared" si="60"/>
        <v>LL</v>
      </c>
      <c r="K517" s="9" t="str">
        <f t="shared" si="61"/>
        <v>LL</v>
      </c>
      <c r="L517" s="9" t="str">
        <f t="shared" si="62"/>
        <v>LM</v>
      </c>
      <c r="M517" s="9" t="str">
        <f t="shared" si="63"/>
        <v>LL</v>
      </c>
    </row>
    <row r="518" spans="1:13" x14ac:dyDescent="0.25">
      <c r="A518" s="2">
        <v>36.410537755732705</v>
      </c>
      <c r="B518" s="3">
        <v>4.1477146149119883E-2</v>
      </c>
      <c r="C518" s="3">
        <v>0.30080496101359699</v>
      </c>
      <c r="D518" s="3">
        <v>0.72605394174387117</v>
      </c>
      <c r="E518" s="3">
        <v>0.36702353929130688</v>
      </c>
      <c r="F518" s="3">
        <v>0.36289497526142006</v>
      </c>
      <c r="G518" s="3">
        <v>0.56281715931371223</v>
      </c>
      <c r="I518" s="9" t="str">
        <f t="shared" si="59"/>
        <v>LL</v>
      </c>
      <c r="J518" s="9" t="str">
        <f t="shared" si="60"/>
        <v>LM</v>
      </c>
      <c r="K518" s="9" t="str">
        <f t="shared" si="61"/>
        <v>LL</v>
      </c>
      <c r="L518" s="9" t="str">
        <f t="shared" si="62"/>
        <v>LM</v>
      </c>
      <c r="M518" s="9" t="str">
        <f t="shared" si="63"/>
        <v>LM</v>
      </c>
    </row>
    <row r="519" spans="1:13" x14ac:dyDescent="0.25">
      <c r="A519" s="2">
        <v>52.73488498231989</v>
      </c>
      <c r="B519" s="3">
        <v>3.026707090107841E-2</v>
      </c>
      <c r="C519" s="3">
        <v>0.18806346514554956</v>
      </c>
      <c r="D519" s="3">
        <v>0.31467844280437762</v>
      </c>
      <c r="E519" s="3">
        <v>0.24697041254700106</v>
      </c>
      <c r="F519" s="3">
        <v>7.3215694649379492E-2</v>
      </c>
      <c r="G519" s="3">
        <v>0.31219648481586315</v>
      </c>
      <c r="I519" s="9" t="str">
        <f t="shared" si="59"/>
        <v>LL</v>
      </c>
      <c r="J519" s="9" t="str">
        <f t="shared" si="60"/>
        <v>LL</v>
      </c>
      <c r="K519" s="9" t="str">
        <f t="shared" si="61"/>
        <v>LL</v>
      </c>
      <c r="L519" s="9" t="str">
        <f t="shared" si="62"/>
        <v>LL</v>
      </c>
      <c r="M519" s="9" t="str">
        <f t="shared" si="63"/>
        <v>LL</v>
      </c>
    </row>
    <row r="520" spans="1:13" x14ac:dyDescent="0.25">
      <c r="A520" s="2">
        <v>40.347759689790635</v>
      </c>
      <c r="B520" s="3">
        <v>7.9928727870640967E-2</v>
      </c>
      <c r="C520" s="3">
        <v>0.43367097824055667</v>
      </c>
      <c r="D520" s="3">
        <v>0.57472301074424048</v>
      </c>
      <c r="E520" s="3">
        <v>0.44236472437495605</v>
      </c>
      <c r="F520" s="3">
        <v>0.33235857489904008</v>
      </c>
      <c r="G520" s="3">
        <v>0.57122081110945122</v>
      </c>
      <c r="I520" s="9" t="str">
        <f t="shared" si="59"/>
        <v>LM</v>
      </c>
      <c r="J520" s="9" t="str">
        <f t="shared" si="60"/>
        <v>LM</v>
      </c>
      <c r="K520" s="9" t="str">
        <f t="shared" si="61"/>
        <v>LM</v>
      </c>
      <c r="L520" s="9" t="str">
        <f t="shared" si="62"/>
        <v>LM</v>
      </c>
      <c r="M520" s="9" t="str">
        <f t="shared" si="63"/>
        <v>LM</v>
      </c>
    </row>
    <row r="521" spans="1:13" x14ac:dyDescent="0.25">
      <c r="A521" s="2">
        <v>32.34269101965053</v>
      </c>
      <c r="B521" s="3">
        <v>1.841537527215251E-2</v>
      </c>
      <c r="C521" s="3">
        <v>0.49297172781008247</v>
      </c>
      <c r="D521" s="3">
        <v>0.62298643587614588</v>
      </c>
      <c r="E521" s="3">
        <v>0.4720976041779365</v>
      </c>
      <c r="F521" s="3">
        <v>0.51786430762676472</v>
      </c>
      <c r="G521" s="3">
        <v>0.64048492247029254</v>
      </c>
      <c r="I521" s="9" t="str">
        <f t="shared" si="59"/>
        <v>LM</v>
      </c>
      <c r="J521" s="9" t="str">
        <f t="shared" si="60"/>
        <v>LM</v>
      </c>
      <c r="K521" s="9" t="str">
        <f t="shared" si="61"/>
        <v>LM</v>
      </c>
      <c r="L521" s="9" t="str">
        <f t="shared" si="62"/>
        <v>LM</v>
      </c>
      <c r="M521" s="9" t="str">
        <f t="shared" si="63"/>
        <v>LM</v>
      </c>
    </row>
    <row r="522" spans="1:13" x14ac:dyDescent="0.25">
      <c r="A522" s="2">
        <v>45.205531441013022</v>
      </c>
      <c r="B522" s="3">
        <v>0.32319239409073441</v>
      </c>
      <c r="C522" s="3">
        <v>0.51939264012633635</v>
      </c>
      <c r="D522" s="3">
        <v>0.44471444688127021</v>
      </c>
      <c r="E522" s="3">
        <v>0.32680597234899139</v>
      </c>
      <c r="F522" s="3">
        <v>0.2306406628018963</v>
      </c>
      <c r="G522" s="3">
        <v>0.39543361219269541</v>
      </c>
      <c r="I522" s="9" t="str">
        <f t="shared" si="59"/>
        <v>LM</v>
      </c>
      <c r="J522" s="9" t="str">
        <f t="shared" si="60"/>
        <v>LL</v>
      </c>
      <c r="K522" s="9" t="str">
        <f t="shared" si="61"/>
        <v>LL</v>
      </c>
      <c r="L522" s="9" t="str">
        <f t="shared" si="62"/>
        <v>LL</v>
      </c>
      <c r="M522" s="9" t="str">
        <f t="shared" si="63"/>
        <v>LL</v>
      </c>
    </row>
    <row r="523" spans="1:13" x14ac:dyDescent="0.25">
      <c r="A523" s="2">
        <v>45.226319181632775</v>
      </c>
      <c r="B523" s="3">
        <v>7.1623811543851702E-3</v>
      </c>
      <c r="C523" s="3">
        <v>0.36971653409170208</v>
      </c>
      <c r="D523" s="3">
        <v>0.55235512805603615</v>
      </c>
      <c r="E523" s="3">
        <v>0.49811975314364343</v>
      </c>
      <c r="F523" s="3">
        <v>0.4317996763369959</v>
      </c>
      <c r="G523" s="3">
        <v>0.77104867315748982</v>
      </c>
      <c r="I523" s="9" t="str">
        <f t="shared" si="59"/>
        <v>LM</v>
      </c>
      <c r="J523" s="9" t="str">
        <f t="shared" si="60"/>
        <v>LM</v>
      </c>
      <c r="K523" s="9" t="str">
        <f t="shared" si="61"/>
        <v>LM</v>
      </c>
      <c r="L523" s="9" t="str">
        <f t="shared" si="62"/>
        <v>LM</v>
      </c>
      <c r="M523" s="9" t="str">
        <f t="shared" si="63"/>
        <v>LH</v>
      </c>
    </row>
    <row r="524" spans="1:13" x14ac:dyDescent="0.25">
      <c r="A524" s="2">
        <v>37.238279748538289</v>
      </c>
      <c r="B524" s="3">
        <v>0.12197023396528293</v>
      </c>
      <c r="C524" s="3">
        <v>0.29472125230384355</v>
      </c>
      <c r="D524" s="3">
        <v>0.34922204626919634</v>
      </c>
      <c r="E524" s="3">
        <v>0.59085666791437319</v>
      </c>
      <c r="F524" s="3">
        <v>0.46424555718326194</v>
      </c>
      <c r="G524" s="3">
        <v>0.65794310214227181</v>
      </c>
      <c r="I524" s="9" t="str">
        <f t="shared" si="59"/>
        <v>LL</v>
      </c>
      <c r="J524" s="9" t="str">
        <f t="shared" si="60"/>
        <v>LL</v>
      </c>
      <c r="K524" s="9" t="str">
        <f t="shared" si="61"/>
        <v>LM</v>
      </c>
      <c r="L524" s="9" t="str">
        <f t="shared" si="62"/>
        <v>LM</v>
      </c>
      <c r="M524" s="9" t="str">
        <f t="shared" si="63"/>
        <v>LM</v>
      </c>
    </row>
    <row r="525" spans="1:13" x14ac:dyDescent="0.25">
      <c r="A525" s="2">
        <v>44.331164137178966</v>
      </c>
      <c r="B525" s="3">
        <v>2.155404552184562E-2</v>
      </c>
      <c r="C525" s="3">
        <v>0.14339076126139086</v>
      </c>
      <c r="D525" s="3">
        <v>0.15947016075091208</v>
      </c>
      <c r="E525" s="3">
        <v>0.193095734832753</v>
      </c>
      <c r="F525" s="3">
        <v>3.343625741315287E-2</v>
      </c>
      <c r="G525" s="3">
        <v>0.22539678820161629</v>
      </c>
      <c r="I525" s="9" t="str">
        <f t="shared" si="59"/>
        <v>LL</v>
      </c>
      <c r="J525" s="9" t="str">
        <f t="shared" si="60"/>
        <v>LL</v>
      </c>
      <c r="K525" s="9" t="str">
        <f t="shared" si="61"/>
        <v>LL</v>
      </c>
      <c r="L525" s="9" t="str">
        <f t="shared" si="62"/>
        <v>LL</v>
      </c>
      <c r="M525" s="9" t="str">
        <f t="shared" si="63"/>
        <v>LL</v>
      </c>
    </row>
    <row r="526" spans="1:13" x14ac:dyDescent="0.25">
      <c r="A526" s="2">
        <v>53.866690900824956</v>
      </c>
      <c r="B526" s="3">
        <v>8.6018599856029124E-2</v>
      </c>
      <c r="C526" s="3">
        <v>0.28761949273371351</v>
      </c>
      <c r="D526" s="3">
        <v>0.39305406368535178</v>
      </c>
      <c r="E526" s="3">
        <v>0.18667897740207631</v>
      </c>
      <c r="F526" s="3">
        <v>0.15760309577304293</v>
      </c>
      <c r="G526" s="3">
        <v>0.3327101029488635</v>
      </c>
      <c r="I526" s="9" t="str">
        <f t="shared" si="59"/>
        <v>LL</v>
      </c>
      <c r="J526" s="9" t="str">
        <f t="shared" si="60"/>
        <v>LL</v>
      </c>
      <c r="K526" s="9" t="str">
        <f t="shared" si="61"/>
        <v>LL</v>
      </c>
      <c r="L526" s="9" t="str">
        <f t="shared" si="62"/>
        <v>LL</v>
      </c>
      <c r="M526" s="9" t="str">
        <f t="shared" si="63"/>
        <v>LL</v>
      </c>
    </row>
    <row r="527" spans="1:13" x14ac:dyDescent="0.25">
      <c r="A527" s="2">
        <v>31.086397293131068</v>
      </c>
      <c r="B527" s="3">
        <v>5.8491484041872502E-2</v>
      </c>
      <c r="C527" s="3">
        <v>0.36857224961713941</v>
      </c>
      <c r="D527" s="3">
        <v>0.4449297047164138</v>
      </c>
      <c r="E527" s="3">
        <v>0.43344965873268954</v>
      </c>
      <c r="F527" s="3">
        <v>0.42496156117663292</v>
      </c>
      <c r="G527" s="3">
        <v>0.48376476853431705</v>
      </c>
      <c r="I527" s="9" t="str">
        <f t="shared" si="59"/>
        <v>LM</v>
      </c>
      <c r="J527" s="9" t="str">
        <f t="shared" si="60"/>
        <v>LL</v>
      </c>
      <c r="K527" s="9" t="str">
        <f t="shared" si="61"/>
        <v>LM</v>
      </c>
      <c r="L527" s="9" t="str">
        <f t="shared" si="62"/>
        <v>LM</v>
      </c>
      <c r="M527" s="9" t="str">
        <f t="shared" si="63"/>
        <v>LL</v>
      </c>
    </row>
    <row r="528" spans="1:13" x14ac:dyDescent="0.25">
      <c r="A528" s="2">
        <v>39.683361121255189</v>
      </c>
      <c r="B528" s="3">
        <v>0.2098472535353513</v>
      </c>
      <c r="C528" s="3">
        <v>0.52757941287371857</v>
      </c>
      <c r="D528" s="3">
        <v>0.78743792057259854</v>
      </c>
      <c r="E528" s="3">
        <v>0.66295408083380702</v>
      </c>
      <c r="F528" s="3">
        <v>0.71849884348067339</v>
      </c>
      <c r="G528" s="3">
        <v>0.91342448689001976</v>
      </c>
      <c r="I528" s="9" t="str">
        <f t="shared" si="59"/>
        <v>LM</v>
      </c>
      <c r="J528" s="9" t="str">
        <f t="shared" si="60"/>
        <v>LH</v>
      </c>
      <c r="K528" s="9" t="str">
        <f t="shared" si="61"/>
        <v>LM</v>
      </c>
      <c r="L528" s="9" t="str">
        <f t="shared" si="62"/>
        <v>LH</v>
      </c>
      <c r="M528" s="9" t="str">
        <f t="shared" si="63"/>
        <v>LH</v>
      </c>
    </row>
    <row r="529" spans="1:13" x14ac:dyDescent="0.25">
      <c r="A529" s="2">
        <v>42.158598638715418</v>
      </c>
      <c r="B529" s="3">
        <v>0.12441156198595037</v>
      </c>
      <c r="C529" s="3">
        <v>0.58634469539533285</v>
      </c>
      <c r="D529" s="3">
        <v>0.75528383281961042</v>
      </c>
      <c r="E529" s="3">
        <v>0.55549047951697705</v>
      </c>
      <c r="F529" s="3">
        <v>0.66825639429902539</v>
      </c>
      <c r="G529" s="3">
        <v>0.82155585621722016</v>
      </c>
      <c r="I529" s="9" t="str">
        <f t="shared" si="59"/>
        <v>LM</v>
      </c>
      <c r="J529" s="9" t="str">
        <f t="shared" si="60"/>
        <v>LM</v>
      </c>
      <c r="K529" s="9" t="str">
        <f t="shared" si="61"/>
        <v>LM</v>
      </c>
      <c r="L529" s="9" t="str">
        <f t="shared" si="62"/>
        <v>LH</v>
      </c>
      <c r="M529" s="9" t="str">
        <f t="shared" si="63"/>
        <v>LH</v>
      </c>
    </row>
    <row r="530" spans="1:13" x14ac:dyDescent="0.25">
      <c r="A530" s="2">
        <v>42.165864795005945</v>
      </c>
      <c r="B530" s="3">
        <v>5.0266092932895447E-2</v>
      </c>
      <c r="C530" s="3">
        <v>0.35891557835317428</v>
      </c>
      <c r="D530" s="3">
        <v>0.36119418916926871</v>
      </c>
      <c r="E530" s="3">
        <v>0.33549287111202059</v>
      </c>
      <c r="F530" s="3">
        <v>0.13773259053323328</v>
      </c>
      <c r="G530" s="3">
        <v>0.38947193794607188</v>
      </c>
      <c r="I530" s="9" t="str">
        <f t="shared" si="59"/>
        <v>LM</v>
      </c>
      <c r="J530" s="9" t="str">
        <f t="shared" si="60"/>
        <v>LL</v>
      </c>
      <c r="K530" s="9" t="str">
        <f t="shared" si="61"/>
        <v>LL</v>
      </c>
      <c r="L530" s="9" t="str">
        <f t="shared" si="62"/>
        <v>LL</v>
      </c>
      <c r="M530" s="9" t="str">
        <f t="shared" si="63"/>
        <v>LL</v>
      </c>
    </row>
    <row r="531" spans="1:13" x14ac:dyDescent="0.25">
      <c r="A531" s="2">
        <v>29.863564723013159</v>
      </c>
      <c r="B531" s="3">
        <v>8.6775582196361861E-2</v>
      </c>
      <c r="C531" s="3">
        <v>0.36215933138824535</v>
      </c>
      <c r="D531" s="3">
        <v>0.47349726468654102</v>
      </c>
      <c r="E531" s="3">
        <v>0.48432863840619866</v>
      </c>
      <c r="F531" s="3">
        <v>0.4724666671336476</v>
      </c>
      <c r="G531" s="3">
        <v>0.64728337336662944</v>
      </c>
      <c r="I531" s="9" t="str">
        <f t="shared" si="59"/>
        <v>LM</v>
      </c>
      <c r="J531" s="9" t="str">
        <f t="shared" si="60"/>
        <v>LL</v>
      </c>
      <c r="K531" s="9" t="str">
        <f t="shared" si="61"/>
        <v>LM</v>
      </c>
      <c r="L531" s="9" t="str">
        <f t="shared" si="62"/>
        <v>LM</v>
      </c>
      <c r="M531" s="9" t="str">
        <f t="shared" si="63"/>
        <v>LM</v>
      </c>
    </row>
    <row r="532" spans="1:13" x14ac:dyDescent="0.25">
      <c r="A532" s="2">
        <v>53.219654868801683</v>
      </c>
      <c r="B532" s="3">
        <v>3.372719397853767E-2</v>
      </c>
      <c r="C532" s="3">
        <v>0.30647033564924225</v>
      </c>
      <c r="D532" s="3">
        <v>0.14083252597514112</v>
      </c>
      <c r="E532" s="3">
        <v>0.16063194364026184</v>
      </c>
      <c r="F532" s="3">
        <v>0.21664566487269316</v>
      </c>
      <c r="G532" s="3">
        <v>0.45562012937122082</v>
      </c>
      <c r="I532" s="9" t="str">
        <f t="shared" si="59"/>
        <v>LL</v>
      </c>
      <c r="J532" s="9" t="str">
        <f t="shared" si="60"/>
        <v>LL</v>
      </c>
      <c r="K532" s="9" t="str">
        <f t="shared" si="61"/>
        <v>LL</v>
      </c>
      <c r="L532" s="9" t="str">
        <f t="shared" si="62"/>
        <v>LL</v>
      </c>
      <c r="M532" s="9" t="str">
        <f t="shared" si="63"/>
        <v>LL</v>
      </c>
    </row>
    <row r="533" spans="1:13" x14ac:dyDescent="0.25">
      <c r="A533" s="2">
        <v>49.816505264489422</v>
      </c>
      <c r="B533" s="3">
        <v>0.14913601609858471</v>
      </c>
      <c r="C533" s="3">
        <v>0.30173319150827793</v>
      </c>
      <c r="D533" s="3">
        <v>0.15086447627975269</v>
      </c>
      <c r="E533" s="3">
        <v>0.29236926987435097</v>
      </c>
      <c r="F533" s="3">
        <v>0.19776854704300786</v>
      </c>
      <c r="G533" s="3">
        <v>0.42029941190624831</v>
      </c>
      <c r="I533" s="9" t="str">
        <f t="shared" si="59"/>
        <v>LL</v>
      </c>
      <c r="J533" s="9" t="str">
        <f t="shared" si="60"/>
        <v>LL</v>
      </c>
      <c r="K533" s="9" t="str">
        <f t="shared" si="61"/>
        <v>LL</v>
      </c>
      <c r="L533" s="9" t="str">
        <f t="shared" si="62"/>
        <v>LL</v>
      </c>
      <c r="M533" s="9" t="str">
        <f t="shared" si="63"/>
        <v>LL</v>
      </c>
    </row>
    <row r="534" spans="1:13" x14ac:dyDescent="0.25">
      <c r="A534" s="2">
        <v>35.642101485665393</v>
      </c>
      <c r="B534" s="3">
        <v>0.14351820278283875</v>
      </c>
      <c r="C534" s="3">
        <v>3.1720898276055183E-2</v>
      </c>
      <c r="D534" s="3">
        <v>0.1545198699099779</v>
      </c>
      <c r="E534" s="3">
        <v>9.5882416304550411E-2</v>
      </c>
      <c r="F534" s="3">
        <v>0.10978084046796172</v>
      </c>
      <c r="G534" s="3">
        <v>0.2632475902405893</v>
      </c>
      <c r="I534" s="9" t="str">
        <f t="shared" si="59"/>
        <v>LL</v>
      </c>
      <c r="J534" s="9" t="str">
        <f t="shared" si="60"/>
        <v>LL</v>
      </c>
      <c r="K534" s="9" t="str">
        <f t="shared" si="61"/>
        <v>LL</v>
      </c>
      <c r="L534" s="9" t="str">
        <f t="shared" si="62"/>
        <v>LL</v>
      </c>
      <c r="M534" s="9" t="str">
        <f t="shared" si="63"/>
        <v>LL</v>
      </c>
    </row>
    <row r="535" spans="1:13" x14ac:dyDescent="0.25">
      <c r="A535" s="2">
        <v>43.524294385362019</v>
      </c>
      <c r="B535" s="3">
        <v>0.28242546688131259</v>
      </c>
      <c r="C535" s="3">
        <v>0.2103965481659727</v>
      </c>
      <c r="D535" s="3">
        <v>0.36089629145729624</v>
      </c>
      <c r="E535" s="3">
        <v>0.38840509184623573</v>
      </c>
      <c r="F535" s="3">
        <v>0.30312939150882884</v>
      </c>
      <c r="G535" s="3">
        <v>0.53309796432462286</v>
      </c>
      <c r="I535" s="9" t="str">
        <f t="shared" si="59"/>
        <v>LL</v>
      </c>
      <c r="J535" s="9" t="str">
        <f t="shared" si="60"/>
        <v>LL</v>
      </c>
      <c r="K535" s="9" t="str">
        <f t="shared" si="61"/>
        <v>LL</v>
      </c>
      <c r="L535" s="9" t="str">
        <f t="shared" si="62"/>
        <v>LL</v>
      </c>
      <c r="M535" s="9" t="str">
        <f t="shared" si="63"/>
        <v>LL</v>
      </c>
    </row>
    <row r="536" spans="1:13" x14ac:dyDescent="0.25">
      <c r="A536" s="2">
        <v>55.91802276797511</v>
      </c>
      <c r="B536" s="3">
        <v>0.13559861078557472</v>
      </c>
      <c r="C536" s="3">
        <v>0.3352881500431365</v>
      </c>
      <c r="D536" s="3">
        <v>0.49375985071211576</v>
      </c>
      <c r="E536" s="3">
        <v>0.59966644769510613</v>
      </c>
      <c r="F536" s="3">
        <v>0.39037216276313885</v>
      </c>
      <c r="G536" s="3">
        <v>0.57582805722681052</v>
      </c>
      <c r="I536" s="9" t="str">
        <f t="shared" si="59"/>
        <v>LM</v>
      </c>
      <c r="J536" s="9" t="str">
        <f t="shared" si="60"/>
        <v>LL</v>
      </c>
      <c r="K536" s="9" t="str">
        <f t="shared" si="61"/>
        <v>LM</v>
      </c>
      <c r="L536" s="9" t="str">
        <f t="shared" si="62"/>
        <v>LM</v>
      </c>
      <c r="M536" s="9" t="str">
        <f t="shared" si="63"/>
        <v>LM</v>
      </c>
    </row>
    <row r="537" spans="1:13" x14ac:dyDescent="0.25">
      <c r="A537" s="2">
        <v>36.366298490253115</v>
      </c>
      <c r="B537" s="3">
        <v>1.7575621976168999E-3</v>
      </c>
      <c r="C537" s="3">
        <v>0.29443088944880386</v>
      </c>
      <c r="D537" s="3">
        <v>0.56717680748651045</v>
      </c>
      <c r="E537" s="3">
        <v>0.34786459594840974</v>
      </c>
      <c r="F537" s="3">
        <v>0.52273430395996023</v>
      </c>
      <c r="G537" s="3">
        <v>0.78923132325485634</v>
      </c>
      <c r="I537" s="9" t="str">
        <f t="shared" si="59"/>
        <v>LL</v>
      </c>
      <c r="J537" s="9" t="str">
        <f t="shared" si="60"/>
        <v>LM</v>
      </c>
      <c r="K537" s="9" t="str">
        <f t="shared" si="61"/>
        <v>LL</v>
      </c>
      <c r="L537" s="9" t="str">
        <f t="shared" si="62"/>
        <v>LM</v>
      </c>
      <c r="M537" s="9" t="str">
        <f t="shared" si="63"/>
        <v>LH</v>
      </c>
    </row>
    <row r="538" spans="1:13" x14ac:dyDescent="0.25">
      <c r="A538" s="2">
        <v>45.602029994800752</v>
      </c>
      <c r="B538" s="3">
        <v>7.8598995050844792E-2</v>
      </c>
      <c r="C538" s="3">
        <v>0.31686081824765605</v>
      </c>
      <c r="D538" s="3">
        <v>0.24529130692660261</v>
      </c>
      <c r="E538" s="3">
        <v>0.30358210803503288</v>
      </c>
      <c r="F538" s="3">
        <v>0.43665119415108244</v>
      </c>
      <c r="G538" s="3">
        <v>0.57864236028695093</v>
      </c>
      <c r="I538" s="9" t="str">
        <f t="shared" si="59"/>
        <v>LL</v>
      </c>
      <c r="J538" s="9" t="str">
        <f t="shared" si="60"/>
        <v>LL</v>
      </c>
      <c r="K538" s="9" t="str">
        <f t="shared" si="61"/>
        <v>LL</v>
      </c>
      <c r="L538" s="9" t="str">
        <f t="shared" si="62"/>
        <v>LM</v>
      </c>
      <c r="M538" s="9" t="str">
        <f t="shared" si="63"/>
        <v>LM</v>
      </c>
    </row>
    <row r="539" spans="1:13" x14ac:dyDescent="0.25">
      <c r="A539" s="2">
        <v>46.797612615415225</v>
      </c>
      <c r="B539" s="3">
        <v>7.5014891887236826E-2</v>
      </c>
      <c r="C539" s="3">
        <v>0.19368242889925572</v>
      </c>
      <c r="D539" s="3">
        <v>0.25173715510408196</v>
      </c>
      <c r="E539" s="3">
        <v>0.31063714009595733</v>
      </c>
      <c r="F539" s="3">
        <v>0.2997484030145578</v>
      </c>
      <c r="G539" s="3">
        <v>0.50797193187306566</v>
      </c>
      <c r="I539" s="9" t="str">
        <f t="shared" si="59"/>
        <v>LL</v>
      </c>
      <c r="J539" s="9" t="str">
        <f t="shared" si="60"/>
        <v>LL</v>
      </c>
      <c r="K539" s="9" t="str">
        <f t="shared" si="61"/>
        <v>LL</v>
      </c>
      <c r="L539" s="9" t="str">
        <f t="shared" si="62"/>
        <v>LL</v>
      </c>
      <c r="M539" s="9" t="str">
        <f t="shared" si="63"/>
        <v>LL</v>
      </c>
    </row>
    <row r="540" spans="1:13" x14ac:dyDescent="0.25">
      <c r="A540" s="2">
        <v>42.489411582316173</v>
      </c>
      <c r="B540" s="3">
        <v>0.11288765059431399</v>
      </c>
      <c r="C540" s="3">
        <v>0.43073603102491209</v>
      </c>
      <c r="D540" s="3">
        <v>0.60352863929520018</v>
      </c>
      <c r="E540" s="3">
        <v>0.51213034573422067</v>
      </c>
      <c r="F540" s="3">
        <v>0.43318095707923748</v>
      </c>
      <c r="G540" s="3">
        <v>0.72873192467957137</v>
      </c>
      <c r="I540" s="9" t="str">
        <f t="shared" si="59"/>
        <v>LM</v>
      </c>
      <c r="J540" s="9" t="str">
        <f t="shared" si="60"/>
        <v>LM</v>
      </c>
      <c r="K540" s="9" t="str">
        <f t="shared" si="61"/>
        <v>LM</v>
      </c>
      <c r="L540" s="9" t="str">
        <f t="shared" si="62"/>
        <v>LM</v>
      </c>
      <c r="M540" s="9" t="str">
        <f t="shared" si="63"/>
        <v>LM</v>
      </c>
    </row>
    <row r="541" spans="1:13" x14ac:dyDescent="0.25">
      <c r="A541" s="2">
        <v>40.210248398183538</v>
      </c>
      <c r="B541" s="3">
        <v>0.15752460008511163</v>
      </c>
      <c r="C541" s="3">
        <v>0.35458670894603872</v>
      </c>
      <c r="D541" s="3">
        <v>0.68664694802542003</v>
      </c>
      <c r="E541" s="3">
        <v>0.54617564649248995</v>
      </c>
      <c r="F541" s="3">
        <v>0.56416285068648042</v>
      </c>
      <c r="G541" s="3">
        <v>0.78143504748815673</v>
      </c>
      <c r="I541" s="9" t="str">
        <f t="shared" si="59"/>
        <v>LM</v>
      </c>
      <c r="J541" s="9" t="str">
        <f t="shared" si="60"/>
        <v>LM</v>
      </c>
      <c r="K541" s="9" t="str">
        <f t="shared" si="61"/>
        <v>LM</v>
      </c>
      <c r="L541" s="9" t="str">
        <f t="shared" si="62"/>
        <v>LM</v>
      </c>
      <c r="M541" s="9" t="str">
        <f t="shared" si="63"/>
        <v>LH</v>
      </c>
    </row>
    <row r="542" spans="1:13" x14ac:dyDescent="0.25">
      <c r="A542" s="2">
        <v>55.17937756380924</v>
      </c>
      <c r="B542" s="3">
        <v>0.15058396252407383</v>
      </c>
      <c r="C542" s="3">
        <v>0.32978554194730025</v>
      </c>
      <c r="D542" s="3">
        <v>0.23889168661354221</v>
      </c>
      <c r="E542" s="3">
        <v>0.27169064732861714</v>
      </c>
      <c r="F542" s="3">
        <v>0.33554133955939053</v>
      </c>
      <c r="G542" s="3">
        <v>0.50565816718474577</v>
      </c>
      <c r="I542" s="9" t="str">
        <f t="shared" si="59"/>
        <v>LL</v>
      </c>
      <c r="J542" s="9" t="str">
        <f t="shared" si="60"/>
        <v>LL</v>
      </c>
      <c r="K542" s="9" t="str">
        <f t="shared" si="61"/>
        <v>LL</v>
      </c>
      <c r="L542" s="9" t="str">
        <f t="shared" si="62"/>
        <v>LM</v>
      </c>
      <c r="M542" s="9" t="str">
        <f t="shared" si="63"/>
        <v>LL</v>
      </c>
    </row>
    <row r="543" spans="1:13" x14ac:dyDescent="0.25">
      <c r="A543" s="2">
        <v>42.376045243134328</v>
      </c>
      <c r="B543" s="3">
        <v>9.3856625617740247E-2</v>
      </c>
      <c r="C543" s="3">
        <v>3.1031948488154049E-2</v>
      </c>
      <c r="D543" s="3">
        <v>0.18060463921426284</v>
      </c>
      <c r="E543" s="3">
        <v>0.13392711880809971</v>
      </c>
      <c r="F543" s="3">
        <v>1.503437436095789E-2</v>
      </c>
      <c r="G543" s="3">
        <v>0.27176339064262411</v>
      </c>
      <c r="I543" s="9" t="str">
        <f t="shared" si="59"/>
        <v>LL</v>
      </c>
      <c r="J543" s="9" t="str">
        <f t="shared" si="60"/>
        <v>LL</v>
      </c>
      <c r="K543" s="9" t="str">
        <f t="shared" si="61"/>
        <v>LL</v>
      </c>
      <c r="L543" s="9" t="str">
        <f t="shared" si="62"/>
        <v>LL</v>
      </c>
      <c r="M543" s="9" t="str">
        <f t="shared" si="63"/>
        <v>LL</v>
      </c>
    </row>
    <row r="544" spans="1:13" x14ac:dyDescent="0.25">
      <c r="A544" s="2">
        <v>50.119321725830659</v>
      </c>
      <c r="B544" s="3">
        <v>0.19703186172114701</v>
      </c>
      <c r="C544" s="3">
        <v>0.15284876159244479</v>
      </c>
      <c r="D544" s="3">
        <v>0.32671310306941698</v>
      </c>
      <c r="E544" s="3">
        <v>0.31175488505032506</v>
      </c>
      <c r="F544" s="3">
        <v>0.27003328945443394</v>
      </c>
      <c r="G544" s="3">
        <v>0.50370780996047226</v>
      </c>
      <c r="I544" s="9" t="str">
        <f t="shared" si="59"/>
        <v>LL</v>
      </c>
      <c r="J544" s="9" t="str">
        <f t="shared" si="60"/>
        <v>LL</v>
      </c>
      <c r="K544" s="9" t="str">
        <f t="shared" si="61"/>
        <v>LL</v>
      </c>
      <c r="L544" s="9" t="str">
        <f t="shared" si="62"/>
        <v>LL</v>
      </c>
      <c r="M544" s="9" t="str">
        <f t="shared" si="63"/>
        <v>LL</v>
      </c>
    </row>
    <row r="545" spans="1:13" x14ac:dyDescent="0.25">
      <c r="A545" s="2">
        <v>41.589989155107503</v>
      </c>
      <c r="B545" s="3">
        <v>0.21260136996381451</v>
      </c>
      <c r="C545" s="3">
        <v>7.2112089802808754E-2</v>
      </c>
      <c r="D545" s="3">
        <v>0.33877839513495811</v>
      </c>
      <c r="E545" s="3">
        <v>0.26604529583370951</v>
      </c>
      <c r="F545" s="3">
        <v>0.17404046257470954</v>
      </c>
      <c r="G545" s="3">
        <v>0.37293554288516273</v>
      </c>
      <c r="I545" s="9" t="str">
        <f t="shared" si="59"/>
        <v>LL</v>
      </c>
      <c r="J545" s="9" t="str">
        <f t="shared" si="60"/>
        <v>LL</v>
      </c>
      <c r="K545" s="9" t="str">
        <f t="shared" si="61"/>
        <v>LL</v>
      </c>
      <c r="L545" s="9" t="str">
        <f t="shared" si="62"/>
        <v>LL</v>
      </c>
      <c r="M545" s="9" t="str">
        <f t="shared" si="63"/>
        <v>LL</v>
      </c>
    </row>
    <row r="546" spans="1:13" x14ac:dyDescent="0.25">
      <c r="A546" s="2">
        <v>44.42037000316823</v>
      </c>
      <c r="B546" s="3">
        <v>0.25653934069539791</v>
      </c>
      <c r="C546" s="3">
        <v>0.34912247344397684</v>
      </c>
      <c r="D546" s="3">
        <v>0.32712662880597737</v>
      </c>
      <c r="E546" s="3">
        <v>0.27208322881976388</v>
      </c>
      <c r="F546" s="3">
        <v>0.23462712789939338</v>
      </c>
      <c r="G546" s="3">
        <v>0.46665234902616248</v>
      </c>
      <c r="I546" s="9" t="str">
        <f t="shared" si="59"/>
        <v>LM</v>
      </c>
      <c r="J546" s="9" t="str">
        <f t="shared" si="60"/>
        <v>LL</v>
      </c>
      <c r="K546" s="9" t="str">
        <f t="shared" si="61"/>
        <v>LL</v>
      </c>
      <c r="L546" s="9" t="str">
        <f t="shared" si="62"/>
        <v>LL</v>
      </c>
      <c r="M546" s="9" t="str">
        <f t="shared" si="63"/>
        <v>LL</v>
      </c>
    </row>
    <row r="547" spans="1:13" x14ac:dyDescent="0.25">
      <c r="A547" s="2">
        <v>35.708356142234649</v>
      </c>
      <c r="B547" s="3">
        <v>0.3032036410279797</v>
      </c>
      <c r="C547" s="3">
        <v>0.10158942055335574</v>
      </c>
      <c r="D547" s="3">
        <v>0.15751065982111612</v>
      </c>
      <c r="E547" s="3">
        <v>5.0070784588362727E-2</v>
      </c>
      <c r="F547" s="3">
        <v>0.32317441177471062</v>
      </c>
      <c r="G547" s="3">
        <v>8.3077063826054509E-2</v>
      </c>
      <c r="I547" s="9" t="str">
        <f t="shared" si="59"/>
        <v>LL</v>
      </c>
      <c r="J547" s="9" t="str">
        <f t="shared" si="60"/>
        <v>LL</v>
      </c>
      <c r="K547" s="9" t="str">
        <f t="shared" si="61"/>
        <v>LL</v>
      </c>
      <c r="L547" s="9" t="str">
        <f t="shared" si="62"/>
        <v>LL</v>
      </c>
      <c r="M547" s="9" t="str">
        <f t="shared" si="63"/>
        <v>LL</v>
      </c>
    </row>
    <row r="548" spans="1:13" x14ac:dyDescent="0.25">
      <c r="A548" s="2">
        <v>53.526801166659546</v>
      </c>
      <c r="B548" s="3">
        <v>0.15890139791016525</v>
      </c>
      <c r="C548" s="3">
        <v>0.31180234027984288</v>
      </c>
      <c r="D548" s="3">
        <v>0.55853515176893076</v>
      </c>
      <c r="E548" s="3">
        <v>0.56533555227765242</v>
      </c>
      <c r="F548" s="3">
        <v>0.48966558520584902</v>
      </c>
      <c r="G548" s="3">
        <v>0.75779412044244121</v>
      </c>
      <c r="I548" s="9" t="str">
        <f t="shared" si="59"/>
        <v>LL</v>
      </c>
      <c r="J548" s="9" t="str">
        <f t="shared" si="60"/>
        <v>LM</v>
      </c>
      <c r="K548" s="9" t="str">
        <f t="shared" si="61"/>
        <v>LM</v>
      </c>
      <c r="L548" s="9" t="str">
        <f t="shared" si="62"/>
        <v>LM</v>
      </c>
      <c r="M548" s="9" t="str">
        <f t="shared" si="63"/>
        <v>LM</v>
      </c>
    </row>
    <row r="549" spans="1:13" x14ac:dyDescent="0.25">
      <c r="A549" s="2">
        <v>46.329908203468591</v>
      </c>
      <c r="B549" s="3">
        <v>5.6550984590860873E-2</v>
      </c>
      <c r="C549" s="3">
        <v>0.44032689231480793</v>
      </c>
      <c r="D549" s="3">
        <v>0.52567371861649104</v>
      </c>
      <c r="E549" s="3">
        <v>0.54853833241413608</v>
      </c>
      <c r="F549" s="3">
        <v>0.42477900765150534</v>
      </c>
      <c r="G549" s="3">
        <v>0.54439647651506562</v>
      </c>
      <c r="I549" s="9" t="str">
        <f t="shared" si="59"/>
        <v>LM</v>
      </c>
      <c r="J549" s="9" t="str">
        <f t="shared" si="60"/>
        <v>LM</v>
      </c>
      <c r="K549" s="9" t="str">
        <f t="shared" si="61"/>
        <v>LM</v>
      </c>
      <c r="L549" s="9" t="str">
        <f t="shared" si="62"/>
        <v>LM</v>
      </c>
      <c r="M549" s="9" t="str">
        <f t="shared" si="63"/>
        <v>LL</v>
      </c>
    </row>
    <row r="550" spans="1:13" x14ac:dyDescent="0.25">
      <c r="A550" s="2">
        <v>32.764590300681924</v>
      </c>
      <c r="B550" s="3">
        <v>0.1470371879639143</v>
      </c>
      <c r="C550" s="3">
        <v>0.14542369282732387</v>
      </c>
      <c r="D550" s="3">
        <v>0.49424467928089144</v>
      </c>
      <c r="E550" s="3">
        <v>0.31235752941622219</v>
      </c>
      <c r="F550" s="3">
        <v>0.3804622742085193</v>
      </c>
      <c r="G550" s="3">
        <v>0.45301895533696945</v>
      </c>
      <c r="I550" s="9" t="str">
        <f t="shared" si="59"/>
        <v>LL</v>
      </c>
      <c r="J550" s="9" t="str">
        <f t="shared" si="60"/>
        <v>LL</v>
      </c>
      <c r="K550" s="9" t="str">
        <f t="shared" si="61"/>
        <v>LL</v>
      </c>
      <c r="L550" s="9" t="str">
        <f t="shared" si="62"/>
        <v>LM</v>
      </c>
      <c r="M550" s="9" t="str">
        <f t="shared" si="63"/>
        <v>LL</v>
      </c>
    </row>
    <row r="551" spans="1:13" x14ac:dyDescent="0.25">
      <c r="A551" s="2">
        <v>50.475255563327998</v>
      </c>
      <c r="B551" s="3">
        <v>3.4939146577691128E-2</v>
      </c>
      <c r="C551" s="3">
        <v>0.33925798052362466</v>
      </c>
      <c r="D551" s="3">
        <v>0.30237860773878544</v>
      </c>
      <c r="E551" s="3">
        <v>0.25987177634722886</v>
      </c>
      <c r="F551" s="3">
        <v>0.47983616110518384</v>
      </c>
      <c r="G551" s="3">
        <v>0.66146667253357383</v>
      </c>
      <c r="I551" s="9" t="str">
        <f t="shared" si="59"/>
        <v>LM</v>
      </c>
      <c r="J551" s="9" t="str">
        <f t="shared" si="60"/>
        <v>LL</v>
      </c>
      <c r="K551" s="9" t="str">
        <f t="shared" si="61"/>
        <v>LL</v>
      </c>
      <c r="L551" s="9" t="str">
        <f t="shared" si="62"/>
        <v>LM</v>
      </c>
      <c r="M551" s="9" t="str">
        <f t="shared" si="63"/>
        <v>LM</v>
      </c>
    </row>
    <row r="552" spans="1:13" x14ac:dyDescent="0.25">
      <c r="A552" s="2">
        <v>51.511602269806268</v>
      </c>
      <c r="B552" s="3">
        <v>4.3367982118311742E-2</v>
      </c>
      <c r="C552" s="3">
        <v>0.3820273910922678</v>
      </c>
      <c r="D552" s="3">
        <v>0.52424843438265578</v>
      </c>
      <c r="E552" s="3">
        <v>0.49241236427711499</v>
      </c>
      <c r="F552" s="3">
        <v>0.40841189310751769</v>
      </c>
      <c r="G552" s="3">
        <v>0.5208040683734716</v>
      </c>
      <c r="I552" s="9" t="str">
        <f t="shared" si="59"/>
        <v>LM</v>
      </c>
      <c r="J552" s="9" t="str">
        <f t="shared" si="60"/>
        <v>LM</v>
      </c>
      <c r="K552" s="9" t="str">
        <f t="shared" si="61"/>
        <v>LM</v>
      </c>
      <c r="L552" s="9" t="str">
        <f t="shared" si="62"/>
        <v>LM</v>
      </c>
      <c r="M552" s="9" t="str">
        <f t="shared" si="63"/>
        <v>LL</v>
      </c>
    </row>
    <row r="553" spans="1:13" x14ac:dyDescent="0.25">
      <c r="A553" s="2">
        <v>52.784890333188777</v>
      </c>
      <c r="B553" s="3">
        <v>0.24011736740860237</v>
      </c>
      <c r="C553" s="3">
        <v>8.6967988695457632E-2</v>
      </c>
      <c r="D553" s="3">
        <v>0.12218141897012058</v>
      </c>
      <c r="E553" s="3">
        <v>0.11596084724096761</v>
      </c>
      <c r="F553" s="3">
        <v>9.1032168059325014E-2</v>
      </c>
      <c r="G553" s="3">
        <v>0.2776557352928265</v>
      </c>
      <c r="I553" s="9" t="str">
        <f t="shared" si="59"/>
        <v>LL</v>
      </c>
      <c r="J553" s="9" t="str">
        <f t="shared" si="60"/>
        <v>LL</v>
      </c>
      <c r="K553" s="9" t="str">
        <f t="shared" si="61"/>
        <v>LL</v>
      </c>
      <c r="L553" s="9" t="str">
        <f t="shared" si="62"/>
        <v>LL</v>
      </c>
      <c r="M553" s="9" t="str">
        <f t="shared" si="63"/>
        <v>LL</v>
      </c>
    </row>
    <row r="554" spans="1:13" x14ac:dyDescent="0.25">
      <c r="A554" s="2">
        <v>42.456943981823365</v>
      </c>
      <c r="B554" s="3">
        <v>5.0471150223901827E-2</v>
      </c>
      <c r="C554" s="3">
        <v>0.19319137984638599</v>
      </c>
      <c r="D554" s="3">
        <v>0.45724209342987288</v>
      </c>
      <c r="E554" s="3">
        <v>0.37405682511147148</v>
      </c>
      <c r="F554" s="3">
        <v>0.40057338788741653</v>
      </c>
      <c r="G554" s="3">
        <v>0.6510895111814109</v>
      </c>
      <c r="I554" s="9" t="str">
        <f t="shared" si="59"/>
        <v>LL</v>
      </c>
      <c r="J554" s="9" t="str">
        <f t="shared" si="60"/>
        <v>LL</v>
      </c>
      <c r="K554" s="9" t="str">
        <f t="shared" si="61"/>
        <v>LL</v>
      </c>
      <c r="L554" s="9" t="str">
        <f t="shared" si="62"/>
        <v>LM</v>
      </c>
      <c r="M554" s="9" t="str">
        <f t="shared" si="63"/>
        <v>LM</v>
      </c>
    </row>
    <row r="555" spans="1:13" x14ac:dyDescent="0.25">
      <c r="A555" s="2">
        <v>28.598816736099614</v>
      </c>
      <c r="B555" s="3">
        <v>0.16020589987717065</v>
      </c>
      <c r="C555" s="3">
        <v>0.56427310016707155</v>
      </c>
      <c r="D555" s="3">
        <v>0.54809551043947169</v>
      </c>
      <c r="E555" s="3">
        <v>0.60109736351499965</v>
      </c>
      <c r="F555" s="3">
        <v>0.60644683021702206</v>
      </c>
      <c r="G555" s="3">
        <v>0.66843643863697799</v>
      </c>
      <c r="I555" s="9" t="str">
        <f t="shared" si="59"/>
        <v>LM</v>
      </c>
      <c r="J555" s="9" t="str">
        <f t="shared" si="60"/>
        <v>LM</v>
      </c>
      <c r="K555" s="9" t="str">
        <f t="shared" si="61"/>
        <v>LM</v>
      </c>
      <c r="L555" s="9" t="str">
        <f t="shared" si="62"/>
        <v>LM</v>
      </c>
      <c r="M555" s="9" t="str">
        <f t="shared" si="63"/>
        <v>LM</v>
      </c>
    </row>
    <row r="556" spans="1:13" x14ac:dyDescent="0.25">
      <c r="A556" s="2">
        <v>33.587676663314689</v>
      </c>
      <c r="B556" s="3">
        <v>4.4419084458753678E-2</v>
      </c>
      <c r="C556" s="3">
        <v>0.25265819637047715</v>
      </c>
      <c r="D556" s="3">
        <v>0.55643755540006379</v>
      </c>
      <c r="E556" s="3">
        <v>0.36601303585599132</v>
      </c>
      <c r="F556" s="3">
        <v>0.26877665036055137</v>
      </c>
      <c r="G556" s="3">
        <v>0.50676549545330107</v>
      </c>
      <c r="I556" s="9" t="str">
        <f t="shared" si="59"/>
        <v>LL</v>
      </c>
      <c r="J556" s="9" t="str">
        <f t="shared" si="60"/>
        <v>LM</v>
      </c>
      <c r="K556" s="9" t="str">
        <f t="shared" si="61"/>
        <v>LL</v>
      </c>
      <c r="L556" s="9" t="str">
        <f t="shared" si="62"/>
        <v>LL</v>
      </c>
      <c r="M556" s="9" t="str">
        <f t="shared" si="63"/>
        <v>LL</v>
      </c>
    </row>
    <row r="557" spans="1:13" x14ac:dyDescent="0.25">
      <c r="A557" s="2">
        <v>45.479802447323266</v>
      </c>
      <c r="B557" s="3">
        <v>8.4195187875655692E-2</v>
      </c>
      <c r="C557" s="3">
        <v>0.38168193758966884</v>
      </c>
      <c r="D557" s="3">
        <v>0.3305373698906009</v>
      </c>
      <c r="E557" s="3">
        <v>0.4374680460337721</v>
      </c>
      <c r="F557" s="3">
        <v>0.3414499740571596</v>
      </c>
      <c r="G557" s="3">
        <v>0.49561852027943254</v>
      </c>
      <c r="I557" s="9" t="str">
        <f t="shared" si="59"/>
        <v>LM</v>
      </c>
      <c r="J557" s="9" t="str">
        <f t="shared" si="60"/>
        <v>LL</v>
      </c>
      <c r="K557" s="9" t="str">
        <f t="shared" si="61"/>
        <v>LM</v>
      </c>
      <c r="L557" s="9" t="str">
        <f t="shared" si="62"/>
        <v>LM</v>
      </c>
      <c r="M557" s="9" t="str">
        <f t="shared" si="63"/>
        <v>LL</v>
      </c>
    </row>
    <row r="558" spans="1:13" x14ac:dyDescent="0.25">
      <c r="A558" s="2">
        <v>43.734574641831074</v>
      </c>
      <c r="B558" s="3">
        <v>2.4541439895450861E-2</v>
      </c>
      <c r="C558" s="3">
        <v>0.45465825405222482</v>
      </c>
      <c r="D558" s="3">
        <v>0.46219656622728783</v>
      </c>
      <c r="E558" s="3">
        <v>0.43325408306539787</v>
      </c>
      <c r="F558" s="3">
        <v>0.39712538489432875</v>
      </c>
      <c r="G558" s="3">
        <v>0.52313136341103295</v>
      </c>
      <c r="I558" s="9" t="str">
        <f t="shared" si="59"/>
        <v>LM</v>
      </c>
      <c r="J558" s="9" t="str">
        <f t="shared" si="60"/>
        <v>LL</v>
      </c>
      <c r="K558" s="9" t="str">
        <f t="shared" si="61"/>
        <v>LM</v>
      </c>
      <c r="L558" s="9" t="str">
        <f t="shared" si="62"/>
        <v>LM</v>
      </c>
      <c r="M558" s="9" t="str">
        <f t="shared" si="63"/>
        <v>LL</v>
      </c>
    </row>
    <row r="559" spans="1:13" x14ac:dyDescent="0.25">
      <c r="A559" s="2">
        <v>45.046786332425249</v>
      </c>
      <c r="B559" s="3">
        <v>3.5338958391164431E-2</v>
      </c>
      <c r="C559" s="3">
        <v>0.4903155674465996</v>
      </c>
      <c r="D559" s="3">
        <v>0.55608161853057492</v>
      </c>
      <c r="E559" s="3">
        <v>0.47958328219476387</v>
      </c>
      <c r="F559" s="3">
        <v>0.37010008111726184</v>
      </c>
      <c r="G559" s="3">
        <v>0.56486999417754802</v>
      </c>
      <c r="I559" s="9" t="str">
        <f t="shared" si="59"/>
        <v>LM</v>
      </c>
      <c r="J559" s="9" t="str">
        <f t="shared" si="60"/>
        <v>LM</v>
      </c>
      <c r="K559" s="9" t="str">
        <f t="shared" si="61"/>
        <v>LM</v>
      </c>
      <c r="L559" s="9" t="str">
        <f t="shared" si="62"/>
        <v>LM</v>
      </c>
      <c r="M559" s="9" t="str">
        <f t="shared" si="63"/>
        <v>LM</v>
      </c>
    </row>
    <row r="560" spans="1:13" x14ac:dyDescent="0.25">
      <c r="A560" s="2">
        <v>49.705111384371996</v>
      </c>
      <c r="B560" s="3">
        <v>0.12677870144175649</v>
      </c>
      <c r="C560" s="3">
        <v>0.32197428614026846</v>
      </c>
      <c r="D560" s="3">
        <v>0.3186350318529283</v>
      </c>
      <c r="E560" s="3">
        <v>0.40900718291981419</v>
      </c>
      <c r="F560" s="3">
        <v>0.41742880770436686</v>
      </c>
      <c r="G560" s="3">
        <v>0.45919521342636072</v>
      </c>
      <c r="I560" s="9" t="str">
        <f t="shared" si="59"/>
        <v>LL</v>
      </c>
      <c r="J560" s="9" t="str">
        <f t="shared" si="60"/>
        <v>LL</v>
      </c>
      <c r="K560" s="9" t="str">
        <f t="shared" si="61"/>
        <v>LM</v>
      </c>
      <c r="L560" s="9" t="str">
        <f t="shared" si="62"/>
        <v>LM</v>
      </c>
      <c r="M560" s="9" t="str">
        <f t="shared" si="63"/>
        <v>LL</v>
      </c>
    </row>
    <row r="561" spans="1:13" x14ac:dyDescent="0.25">
      <c r="A561" s="2">
        <v>46.463894331446568</v>
      </c>
      <c r="B561" s="3">
        <v>0.25611024028527302</v>
      </c>
      <c r="C561" s="3">
        <v>0.5502203231190832</v>
      </c>
      <c r="D561" s="3">
        <v>0.88593992432130075</v>
      </c>
      <c r="E561" s="3">
        <v>0.58268197293138346</v>
      </c>
      <c r="F561" s="3">
        <v>0.64367184049961912</v>
      </c>
      <c r="G561" s="3">
        <v>0.8051583666544293</v>
      </c>
      <c r="I561" s="9" t="str">
        <f t="shared" si="59"/>
        <v>LM</v>
      </c>
      <c r="J561" s="9" t="str">
        <f t="shared" si="60"/>
        <v>LH</v>
      </c>
      <c r="K561" s="9" t="str">
        <f t="shared" si="61"/>
        <v>LM</v>
      </c>
      <c r="L561" s="9" t="str">
        <f t="shared" si="62"/>
        <v>LM</v>
      </c>
      <c r="M561" s="9" t="str">
        <f t="shared" si="63"/>
        <v>LH</v>
      </c>
    </row>
    <row r="562" spans="1:13" x14ac:dyDescent="0.25">
      <c r="A562" s="2">
        <v>44.817477715725978</v>
      </c>
      <c r="B562" s="3">
        <v>8.999495983875401E-2</v>
      </c>
      <c r="C562" s="3">
        <v>0.23455937797015558</v>
      </c>
      <c r="D562" s="3">
        <v>0.34806233266904851</v>
      </c>
      <c r="E562" s="3">
        <v>0.32266603069109745</v>
      </c>
      <c r="F562" s="3">
        <v>0.13491634641499692</v>
      </c>
      <c r="G562" s="3">
        <v>0.30448758538519582</v>
      </c>
      <c r="I562" s="9" t="str">
        <f t="shared" si="59"/>
        <v>LL</v>
      </c>
      <c r="J562" s="9" t="str">
        <f t="shared" si="60"/>
        <v>LL</v>
      </c>
      <c r="K562" s="9" t="str">
        <f t="shared" si="61"/>
        <v>LL</v>
      </c>
      <c r="L562" s="9" t="str">
        <f t="shared" si="62"/>
        <v>LL</v>
      </c>
      <c r="M562" s="9" t="str">
        <f t="shared" si="63"/>
        <v>LL</v>
      </c>
    </row>
    <row r="563" spans="1:13" x14ac:dyDescent="0.25">
      <c r="A563" s="2">
        <v>53.063932321975415</v>
      </c>
      <c r="B563" s="3">
        <v>0.22754608725294811</v>
      </c>
      <c r="C563" s="3">
        <v>0.11453233731855403</v>
      </c>
      <c r="D563" s="3">
        <v>0.37830085929508106</v>
      </c>
      <c r="E563" s="3">
        <v>0.1708070665948363</v>
      </c>
      <c r="F563" s="3">
        <v>0.16548657366521877</v>
      </c>
      <c r="G563" s="3">
        <v>0.35917192132657483</v>
      </c>
      <c r="I563" s="9" t="str">
        <f t="shared" si="59"/>
        <v>LL</v>
      </c>
      <c r="J563" s="9" t="str">
        <f t="shared" si="60"/>
        <v>LL</v>
      </c>
      <c r="K563" s="9" t="str">
        <f t="shared" si="61"/>
        <v>LL</v>
      </c>
      <c r="L563" s="9" t="str">
        <f t="shared" si="62"/>
        <v>LL</v>
      </c>
      <c r="M563" s="9" t="str">
        <f t="shared" si="63"/>
        <v>LL</v>
      </c>
    </row>
    <row r="564" spans="1:13" x14ac:dyDescent="0.25">
      <c r="A564" s="2">
        <v>38.695471722682512</v>
      </c>
      <c r="B564" s="3">
        <v>5.3721059843607213E-2</v>
      </c>
      <c r="C564" s="3">
        <v>0.60732791243012052</v>
      </c>
      <c r="D564" s="3">
        <v>0.58795153159734814</v>
      </c>
      <c r="E564" s="3">
        <v>0.4979925927468184</v>
      </c>
      <c r="F564" s="3">
        <v>0.53757249217587755</v>
      </c>
      <c r="G564" s="3">
        <v>0.7961057922399899</v>
      </c>
      <c r="I564" s="9" t="str">
        <f t="shared" si="59"/>
        <v>LM</v>
      </c>
      <c r="J564" s="9" t="str">
        <f t="shared" si="60"/>
        <v>LM</v>
      </c>
      <c r="K564" s="9" t="str">
        <f t="shared" si="61"/>
        <v>LM</v>
      </c>
      <c r="L564" s="9" t="str">
        <f t="shared" si="62"/>
        <v>LM</v>
      </c>
      <c r="M564" s="9" t="str">
        <f t="shared" si="63"/>
        <v>LH</v>
      </c>
    </row>
    <row r="565" spans="1:13" x14ac:dyDescent="0.25">
      <c r="A565" s="2">
        <v>40.335674960238805</v>
      </c>
      <c r="B565" s="3">
        <v>0.14381459732193347</v>
      </c>
      <c r="C565" s="3">
        <v>0.57228303862577823</v>
      </c>
      <c r="D565" s="3">
        <v>0.48483961561190703</v>
      </c>
      <c r="E565" s="3">
        <v>0.49853964992598954</v>
      </c>
      <c r="F565" s="3">
        <v>0.35815897093205118</v>
      </c>
      <c r="G565" s="3">
        <v>0.59678661126915733</v>
      </c>
      <c r="I565" s="9" t="str">
        <f t="shared" si="59"/>
        <v>LM</v>
      </c>
      <c r="J565" s="9" t="str">
        <f t="shared" si="60"/>
        <v>LL</v>
      </c>
      <c r="K565" s="9" t="str">
        <f t="shared" si="61"/>
        <v>LM</v>
      </c>
      <c r="L565" s="9" t="str">
        <f t="shared" si="62"/>
        <v>LM</v>
      </c>
      <c r="M565" s="9" t="str">
        <f t="shared" si="63"/>
        <v>LM</v>
      </c>
    </row>
    <row r="566" spans="1:13" x14ac:dyDescent="0.25">
      <c r="A566" s="2">
        <v>34.254702419189321</v>
      </c>
      <c r="B566" s="3">
        <v>0.21354272602814606</v>
      </c>
      <c r="C566" s="3">
        <v>0.61586922433033653</v>
      </c>
      <c r="D566" s="3">
        <v>0.82665936403451346</v>
      </c>
      <c r="E566" s="3">
        <v>0.66685937176854171</v>
      </c>
      <c r="F566" s="3">
        <v>0.70522685898225534</v>
      </c>
      <c r="G566" s="3">
        <v>0.92243997865712535</v>
      </c>
      <c r="I566" s="9" t="str">
        <f t="shared" si="59"/>
        <v>LM</v>
      </c>
      <c r="J566" s="9" t="str">
        <f t="shared" si="60"/>
        <v>LH</v>
      </c>
      <c r="K566" s="9" t="str">
        <f t="shared" si="61"/>
        <v>LM</v>
      </c>
      <c r="L566" s="9" t="str">
        <f t="shared" si="62"/>
        <v>LH</v>
      </c>
      <c r="M566" s="9" t="str">
        <f t="shared" si="63"/>
        <v>LH</v>
      </c>
    </row>
    <row r="567" spans="1:13" x14ac:dyDescent="0.25">
      <c r="A567" s="2">
        <v>39.153132395966097</v>
      </c>
      <c r="B567" s="3">
        <v>7.0502426341961704E-3</v>
      </c>
      <c r="C567" s="3">
        <v>0.40157366473859152</v>
      </c>
      <c r="D567" s="3">
        <v>0.50098232807646692</v>
      </c>
      <c r="E567" s="3">
        <v>0.4163503813170788</v>
      </c>
      <c r="F567" s="3">
        <v>0.40851879788499201</v>
      </c>
      <c r="G567" s="3">
        <v>0.62641710283016272</v>
      </c>
      <c r="I567" s="9" t="str">
        <f t="shared" si="59"/>
        <v>LM</v>
      </c>
      <c r="J567" s="9" t="str">
        <f t="shared" si="60"/>
        <v>LL</v>
      </c>
      <c r="K567" s="9" t="str">
        <f t="shared" si="61"/>
        <v>LM</v>
      </c>
      <c r="L567" s="9" t="str">
        <f t="shared" si="62"/>
        <v>LM</v>
      </c>
      <c r="M567" s="9" t="str">
        <f t="shared" si="63"/>
        <v>LM</v>
      </c>
    </row>
    <row r="568" spans="1:13" x14ac:dyDescent="0.25">
      <c r="A568" s="2">
        <v>40.22274621737742</v>
      </c>
      <c r="B568" s="3">
        <v>0.12765757090825711</v>
      </c>
      <c r="C568" s="3">
        <v>0.1628608202307513</v>
      </c>
      <c r="D568" s="3">
        <v>0.39536165184375649</v>
      </c>
      <c r="E568" s="3">
        <v>0.36936347418158766</v>
      </c>
      <c r="F568" s="3">
        <v>0.31329253425909875</v>
      </c>
      <c r="G568" s="3">
        <v>0.50958896234889117</v>
      </c>
      <c r="I568" s="9" t="str">
        <f t="shared" si="59"/>
        <v>LL</v>
      </c>
      <c r="J568" s="9" t="str">
        <f t="shared" si="60"/>
        <v>LL</v>
      </c>
      <c r="K568" s="9" t="str">
        <f t="shared" si="61"/>
        <v>LL</v>
      </c>
      <c r="L568" s="9" t="str">
        <f t="shared" si="62"/>
        <v>LL</v>
      </c>
      <c r="M568" s="9" t="str">
        <f t="shared" si="63"/>
        <v>LL</v>
      </c>
    </row>
    <row r="569" spans="1:13" x14ac:dyDescent="0.25">
      <c r="A569" s="2">
        <v>31.934260902521448</v>
      </c>
      <c r="B569" s="3">
        <v>3.0297932290160472E-2</v>
      </c>
      <c r="C569" s="3">
        <v>0.37747441158946787</v>
      </c>
      <c r="D569" s="3">
        <v>0.38885867773114413</v>
      </c>
      <c r="E569" s="3">
        <v>0.45803352497641175</v>
      </c>
      <c r="F569" s="3">
        <v>0.42508939586004785</v>
      </c>
      <c r="G569" s="3">
        <v>0.64496723995510752</v>
      </c>
      <c r="I569" s="9" t="str">
        <f t="shared" si="59"/>
        <v>LM</v>
      </c>
      <c r="J569" s="9" t="str">
        <f t="shared" si="60"/>
        <v>LL</v>
      </c>
      <c r="K569" s="9" t="str">
        <f t="shared" si="61"/>
        <v>LM</v>
      </c>
      <c r="L569" s="9" t="str">
        <f t="shared" si="62"/>
        <v>LM</v>
      </c>
      <c r="M569" s="9" t="str">
        <f t="shared" si="63"/>
        <v>LM</v>
      </c>
    </row>
    <row r="570" spans="1:13" x14ac:dyDescent="0.25">
      <c r="A570" s="2">
        <v>29.035338308733849</v>
      </c>
      <c r="B570" s="3">
        <v>0.18923066230599306</v>
      </c>
      <c r="C570" s="3">
        <v>0.48859351929022765</v>
      </c>
      <c r="D570" s="3">
        <v>0.48607430200032831</v>
      </c>
      <c r="E570" s="3">
        <v>0.49619443512671879</v>
      </c>
      <c r="F570" s="3">
        <v>0.34709683395946617</v>
      </c>
      <c r="G570" s="3">
        <v>0.60770612067471186</v>
      </c>
      <c r="I570" s="9" t="str">
        <f t="shared" si="59"/>
        <v>LM</v>
      </c>
      <c r="J570" s="9" t="str">
        <f t="shared" si="60"/>
        <v>LL</v>
      </c>
      <c r="K570" s="9" t="str">
        <f t="shared" si="61"/>
        <v>LM</v>
      </c>
      <c r="L570" s="9" t="str">
        <f t="shared" si="62"/>
        <v>LM</v>
      </c>
      <c r="M570" s="9" t="str">
        <f t="shared" si="63"/>
        <v>LM</v>
      </c>
    </row>
    <row r="571" spans="1:13" x14ac:dyDescent="0.25">
      <c r="A571" s="2">
        <v>39.134282132548293</v>
      </c>
      <c r="B571" s="3">
        <v>4.0546172594264518E-2</v>
      </c>
      <c r="C571" s="3">
        <v>0.39316028250584645</v>
      </c>
      <c r="D571" s="3">
        <v>0.72700705052623127</v>
      </c>
      <c r="E571" s="3">
        <v>0.55097234365324288</v>
      </c>
      <c r="F571" s="3">
        <v>0.65497805795223507</v>
      </c>
      <c r="G571" s="3">
        <v>0.79482314897596984</v>
      </c>
      <c r="I571" s="9" t="str">
        <f t="shared" si="59"/>
        <v>LM</v>
      </c>
      <c r="J571" s="9" t="str">
        <f t="shared" si="60"/>
        <v>LM</v>
      </c>
      <c r="K571" s="9" t="str">
        <f t="shared" si="61"/>
        <v>LM</v>
      </c>
      <c r="L571" s="9" t="str">
        <f t="shared" si="62"/>
        <v>LM</v>
      </c>
      <c r="M571" s="9" t="str">
        <f t="shared" si="63"/>
        <v>LH</v>
      </c>
    </row>
    <row r="572" spans="1:13" x14ac:dyDescent="0.25">
      <c r="A572" s="2">
        <v>40.458795520862147</v>
      </c>
      <c r="B572" s="3">
        <v>4.6693764640944012E-2</v>
      </c>
      <c r="C572" s="3">
        <v>0.65694157367231032</v>
      </c>
      <c r="D572" s="3">
        <v>0.54417828855186035</v>
      </c>
      <c r="E572" s="3">
        <v>0.63194899735962484</v>
      </c>
      <c r="F572" s="3">
        <v>0.67626415123441208</v>
      </c>
      <c r="G572" s="3">
        <v>0.7072184902778057</v>
      </c>
      <c r="I572" s="9" t="str">
        <f t="shared" si="59"/>
        <v>LM</v>
      </c>
      <c r="J572" s="9" t="str">
        <f t="shared" si="60"/>
        <v>LM</v>
      </c>
      <c r="K572" s="9" t="str">
        <f t="shared" si="61"/>
        <v>LM</v>
      </c>
      <c r="L572" s="9" t="str">
        <f t="shared" si="62"/>
        <v>LH</v>
      </c>
      <c r="M572" s="9" t="str">
        <f t="shared" si="63"/>
        <v>LM</v>
      </c>
    </row>
    <row r="573" spans="1:13" x14ac:dyDescent="0.25">
      <c r="A573" s="2">
        <v>38.775142900696601</v>
      </c>
      <c r="B573" s="3">
        <v>1.1573850347764319E-2</v>
      </c>
      <c r="C573" s="3">
        <v>0.38375135087490642</v>
      </c>
      <c r="D573" s="3">
        <v>0.46801234378509188</v>
      </c>
      <c r="E573" s="3">
        <v>0.2753680387909106</v>
      </c>
      <c r="F573" s="3">
        <v>0.3810449162147076</v>
      </c>
      <c r="G573" s="3">
        <v>0.624594561670618</v>
      </c>
      <c r="I573" s="9" t="str">
        <f t="shared" si="59"/>
        <v>LM</v>
      </c>
      <c r="J573" s="9" t="str">
        <f t="shared" si="60"/>
        <v>LL</v>
      </c>
      <c r="K573" s="9" t="str">
        <f t="shared" si="61"/>
        <v>LL</v>
      </c>
      <c r="L573" s="9" t="str">
        <f t="shared" si="62"/>
        <v>LM</v>
      </c>
      <c r="M573" s="9" t="str">
        <f t="shared" si="63"/>
        <v>LM</v>
      </c>
    </row>
    <row r="574" spans="1:13" x14ac:dyDescent="0.25">
      <c r="A574" s="2">
        <v>44.93591565807975</v>
      </c>
      <c r="B574" s="3">
        <v>0.17883040480540621</v>
      </c>
      <c r="C574" s="3">
        <v>0.41140217176794924</v>
      </c>
      <c r="D574" s="3">
        <v>0.53523596353025171</v>
      </c>
      <c r="E574" s="3">
        <v>0.53685325362545278</v>
      </c>
      <c r="F574" s="3">
        <v>0.37523055402551714</v>
      </c>
      <c r="G574" s="3">
        <v>0.5354128197699648</v>
      </c>
      <c r="I574" s="9" t="str">
        <f t="shared" si="59"/>
        <v>LM</v>
      </c>
      <c r="J574" s="9" t="str">
        <f t="shared" si="60"/>
        <v>LM</v>
      </c>
      <c r="K574" s="9" t="str">
        <f t="shared" si="61"/>
        <v>LM</v>
      </c>
      <c r="L574" s="9" t="str">
        <f t="shared" si="62"/>
        <v>LM</v>
      </c>
      <c r="M574" s="9" t="str">
        <f t="shared" si="63"/>
        <v>LL</v>
      </c>
    </row>
    <row r="575" spans="1:13" x14ac:dyDescent="0.25">
      <c r="A575" s="2">
        <v>40.886066710475298</v>
      </c>
      <c r="B575" s="3">
        <v>4.7683161827452747E-2</v>
      </c>
      <c r="C575" s="3">
        <v>0.43466479392167934</v>
      </c>
      <c r="D575" s="3">
        <v>0.50825958702884111</v>
      </c>
      <c r="E575" s="3">
        <v>0.49068664809503226</v>
      </c>
      <c r="F575" s="3">
        <v>0.41069432937597239</v>
      </c>
      <c r="G575" s="3">
        <v>0.53326333483084731</v>
      </c>
      <c r="I575" s="9" t="str">
        <f t="shared" si="59"/>
        <v>LM</v>
      </c>
      <c r="J575" s="9" t="str">
        <f t="shared" si="60"/>
        <v>LL</v>
      </c>
      <c r="K575" s="9" t="str">
        <f t="shared" si="61"/>
        <v>LM</v>
      </c>
      <c r="L575" s="9" t="str">
        <f t="shared" si="62"/>
        <v>LM</v>
      </c>
      <c r="M575" s="9" t="str">
        <f t="shared" si="63"/>
        <v>LL</v>
      </c>
    </row>
    <row r="576" spans="1:13" x14ac:dyDescent="0.25">
      <c r="A576" s="2">
        <v>32.628606453107501</v>
      </c>
      <c r="B576" s="3">
        <v>0.36997952578947901</v>
      </c>
      <c r="C576" s="3">
        <v>0.50231716853949693</v>
      </c>
      <c r="D576" s="3">
        <v>0.52359284486276492</v>
      </c>
      <c r="E576" s="3">
        <v>0.5637821477553927</v>
      </c>
      <c r="F576" s="3">
        <v>0.39772055596154748</v>
      </c>
      <c r="G576" s="3">
        <v>0.63132123715609767</v>
      </c>
      <c r="I576" s="9" t="str">
        <f t="shared" si="59"/>
        <v>MM</v>
      </c>
      <c r="J576" s="9" t="str">
        <f t="shared" si="60"/>
        <v>LM</v>
      </c>
      <c r="K576" s="9" t="str">
        <f t="shared" si="61"/>
        <v>LM</v>
      </c>
      <c r="L576" s="9" t="str">
        <f t="shared" si="62"/>
        <v>MM</v>
      </c>
      <c r="M576" s="9" t="str">
        <f t="shared" si="63"/>
        <v>LM</v>
      </c>
    </row>
    <row r="577" spans="1:13" x14ac:dyDescent="0.25">
      <c r="A577" s="2">
        <v>53.03094595243838</v>
      </c>
      <c r="B577" s="3">
        <v>0.43669229155136813</v>
      </c>
      <c r="C577" s="3">
        <v>0.35291225752341276</v>
      </c>
      <c r="D577" s="3">
        <v>0.48300681014424401</v>
      </c>
      <c r="E577" s="3">
        <v>0.40287759863735312</v>
      </c>
      <c r="F577" s="3">
        <v>0.31623041769482313</v>
      </c>
      <c r="G577" s="3">
        <v>0.59544458577960624</v>
      </c>
      <c r="I577" s="9" t="str">
        <f t="shared" si="59"/>
        <v>MM</v>
      </c>
      <c r="J577" s="9" t="str">
        <f t="shared" si="60"/>
        <v>LL</v>
      </c>
      <c r="K577" s="9" t="str">
        <f t="shared" si="61"/>
        <v>MM</v>
      </c>
      <c r="L577" s="9" t="str">
        <f t="shared" si="62"/>
        <v>ML</v>
      </c>
      <c r="M577" s="9" t="str">
        <f t="shared" si="63"/>
        <v>LM</v>
      </c>
    </row>
    <row r="578" spans="1:13" x14ac:dyDescent="0.25">
      <c r="A578" s="2">
        <v>31.743234616748151</v>
      </c>
      <c r="B578" s="3">
        <v>0.11973721462031865</v>
      </c>
      <c r="C578" s="3">
        <v>0.25126200172565338</v>
      </c>
      <c r="D578" s="3">
        <v>0.49830613383606664</v>
      </c>
      <c r="E578" s="3">
        <v>0.55691520337731748</v>
      </c>
      <c r="F578" s="3">
        <v>0.52757833741697846</v>
      </c>
      <c r="G578" s="3">
        <v>0.71409359539841222</v>
      </c>
      <c r="I578" s="9" t="str">
        <f t="shared" si="59"/>
        <v>LL</v>
      </c>
      <c r="J578" s="9" t="str">
        <f t="shared" si="60"/>
        <v>LL</v>
      </c>
      <c r="K578" s="9" t="str">
        <f t="shared" si="61"/>
        <v>LM</v>
      </c>
      <c r="L578" s="9" t="str">
        <f t="shared" si="62"/>
        <v>LM</v>
      </c>
      <c r="M578" s="9" t="str">
        <f t="shared" si="63"/>
        <v>LM</v>
      </c>
    </row>
    <row r="579" spans="1:13" x14ac:dyDescent="0.25">
      <c r="A579" s="2">
        <v>51.822352295942302</v>
      </c>
      <c r="B579" s="3">
        <v>7.9815330562893208E-2</v>
      </c>
      <c r="C579" s="3">
        <v>0.49374597103569628</v>
      </c>
      <c r="D579" s="3">
        <v>0.51182762153103056</v>
      </c>
      <c r="E579" s="3">
        <v>0.4435443358604888</v>
      </c>
      <c r="F579" s="3">
        <v>0.33543966235887429</v>
      </c>
      <c r="G579" s="3">
        <v>0.49008615435201536</v>
      </c>
      <c r="I579" s="9" t="str">
        <f t="shared" ref="I579:I642" si="64">IF(B579&lt;=0.33,IF(C579&lt;=0.33,"LL",IF(C579&lt;=0.66,"LM","LH")),IF(B579&lt;=0.66,IF(C579&lt;=0.33,"ML",IF(C579&lt;=0.66,"MM","MH")),IF(B579&lt;=1,IF(C579&lt;=0.33,"HL",IF(C579&lt;=0.66,"HM","HH")))))</f>
        <v>LM</v>
      </c>
      <c r="J579" s="9" t="str">
        <f t="shared" ref="J579:J642" si="65">IF(B579&lt;=0.51,IF(D579&lt;=0.51,"LL",IF(D579&lt;=0.76,"LM","LH")),IF(B579&lt;=0.76,IF(D579&lt;=0.51,"ML",IF(D579&lt;=0.76,"MM","MH")),IF(B579&lt;=1,IF(D579&lt;=0.51,"HL",IF(D579&lt;=0.76,"HM","HH")))))</f>
        <v>LM</v>
      </c>
      <c r="K579" s="9" t="str">
        <f t="shared" ref="K579:K642" si="66">IF(B579&lt;=0.4,IF(E579&lt;=0.4,"LL",IF(E579&lt;=0.7,"LM","LH")),IF(B579&lt;=0.7,IF(E579&lt;=0.4,"ML",IF(E579&lt;=0.7,"MM","MH")),IF(B579&lt;=1,IF(E579&lt;=0.4,"HL",IF(E579&lt;=0.7,"HM","HH")))))</f>
        <v>LM</v>
      </c>
      <c r="L579" s="9" t="str">
        <f t="shared" ref="L579:L642" si="67">IF(B579&lt;=0.33,IF(F579&lt;=0.33,"LL",IF(F579&lt;=0.66,"LM","LH")),IF(B579&lt;=0.66,IF(F579&lt;=0.33,"ML",IF(F579&lt;=0.66,"MM","MH")),IF(B579&lt;=1,IF(F579&lt;=0.33,"HL",IF(F579&lt;=0.66,"HM","HH")))))</f>
        <v>LM</v>
      </c>
      <c r="M579" s="9" t="str">
        <f t="shared" ref="M579:M642" si="68">IF(B579&lt;=0.55,IF(G579&lt;=0.55,"LL",IF(G579&lt;=0.76,"LM","LH")),IF(B579&lt;=0.76,IF(G579&lt;=0.55,"ML",IF(G579&lt;=0.76,"MM","MH")),IF(B579&lt;=1,IF(G579&lt;=0.55,"HL",IF(G579&lt;=0.76,"HM","HH")))))</f>
        <v>LL</v>
      </c>
    </row>
    <row r="580" spans="1:13" x14ac:dyDescent="0.25">
      <c r="A580" s="2">
        <v>47.878085530424926</v>
      </c>
      <c r="B580" s="3">
        <v>1</v>
      </c>
      <c r="C580" s="3">
        <v>0.48132752454997341</v>
      </c>
      <c r="D580" s="3">
        <v>0.39765084953419794</v>
      </c>
      <c r="E580" s="3">
        <v>0.47705399346588589</v>
      </c>
      <c r="F580" s="3">
        <v>0.60976611559581728</v>
      </c>
      <c r="G580" s="3">
        <v>0.73392028906031026</v>
      </c>
      <c r="I580" s="9" t="str">
        <f t="shared" si="64"/>
        <v>HM</v>
      </c>
      <c r="J580" s="9" t="str">
        <f t="shared" si="65"/>
        <v>HL</v>
      </c>
      <c r="K580" s="9" t="str">
        <f t="shared" si="66"/>
        <v>HM</v>
      </c>
      <c r="L580" s="9" t="str">
        <f t="shared" si="67"/>
        <v>HM</v>
      </c>
      <c r="M580" s="9" t="str">
        <f t="shared" si="68"/>
        <v>HM</v>
      </c>
    </row>
    <row r="581" spans="1:13" x14ac:dyDescent="0.25">
      <c r="A581" s="2">
        <v>33.369174455138904</v>
      </c>
      <c r="B581" s="3">
        <v>0.19970659193117285</v>
      </c>
      <c r="C581" s="3">
        <v>0.42748904418727779</v>
      </c>
      <c r="D581" s="3">
        <v>0.59457743065262236</v>
      </c>
      <c r="E581" s="3">
        <v>0.35079469828088838</v>
      </c>
      <c r="F581" s="3">
        <v>0.16554439896188816</v>
      </c>
      <c r="G581" s="3">
        <v>0.2194699438835887</v>
      </c>
      <c r="I581" s="9" t="str">
        <f t="shared" si="64"/>
        <v>LM</v>
      </c>
      <c r="J581" s="9" t="str">
        <f t="shared" si="65"/>
        <v>LM</v>
      </c>
      <c r="K581" s="9" t="str">
        <f t="shared" si="66"/>
        <v>LL</v>
      </c>
      <c r="L581" s="9" t="str">
        <f t="shared" si="67"/>
        <v>LL</v>
      </c>
      <c r="M581" s="9" t="str">
        <f t="shared" si="68"/>
        <v>LL</v>
      </c>
    </row>
    <row r="582" spans="1:13" x14ac:dyDescent="0.25">
      <c r="A582" s="2">
        <v>47.327669432603876</v>
      </c>
      <c r="B582" s="3">
        <v>0.2223737723581321</v>
      </c>
      <c r="C582" s="3">
        <v>0.393436730116203</v>
      </c>
      <c r="D582" s="3">
        <v>0.63277818093833449</v>
      </c>
      <c r="E582" s="3">
        <v>0.58999983124645472</v>
      </c>
      <c r="F582" s="3">
        <v>0.57614437034149379</v>
      </c>
      <c r="G582" s="3">
        <v>0.80139649086523046</v>
      </c>
      <c r="I582" s="9" t="str">
        <f t="shared" si="64"/>
        <v>LM</v>
      </c>
      <c r="J582" s="9" t="str">
        <f t="shared" si="65"/>
        <v>LM</v>
      </c>
      <c r="K582" s="9" t="str">
        <f t="shared" si="66"/>
        <v>LM</v>
      </c>
      <c r="L582" s="9" t="str">
        <f t="shared" si="67"/>
        <v>LM</v>
      </c>
      <c r="M582" s="9" t="str">
        <f t="shared" si="68"/>
        <v>LH</v>
      </c>
    </row>
    <row r="583" spans="1:13" x14ac:dyDescent="0.25">
      <c r="A583" s="2">
        <v>44.616448264307188</v>
      </c>
      <c r="B583" s="3">
        <v>4.6786610729338443E-2</v>
      </c>
      <c r="C583" s="3">
        <v>0.39532698748613726</v>
      </c>
      <c r="D583" s="3">
        <v>0.57562597252620706</v>
      </c>
      <c r="E583" s="3">
        <v>0.48835028762678723</v>
      </c>
      <c r="F583" s="3">
        <v>0.54433948265233201</v>
      </c>
      <c r="G583" s="3">
        <v>0.69542276803179248</v>
      </c>
      <c r="I583" s="9" t="str">
        <f t="shared" si="64"/>
        <v>LM</v>
      </c>
      <c r="J583" s="9" t="str">
        <f t="shared" si="65"/>
        <v>LM</v>
      </c>
      <c r="K583" s="9" t="str">
        <f t="shared" si="66"/>
        <v>LM</v>
      </c>
      <c r="L583" s="9" t="str">
        <f t="shared" si="67"/>
        <v>LM</v>
      </c>
      <c r="M583" s="9" t="str">
        <f t="shared" si="68"/>
        <v>LM</v>
      </c>
    </row>
    <row r="584" spans="1:13" x14ac:dyDescent="0.25">
      <c r="A584" s="2">
        <v>55.614367613103347</v>
      </c>
      <c r="B584" s="3">
        <v>0.71819870213854087</v>
      </c>
      <c r="C584" s="3">
        <v>0.18131797939034996</v>
      </c>
      <c r="D584" s="3">
        <v>0.30952675583665595</v>
      </c>
      <c r="E584" s="3">
        <v>0.16667436608979513</v>
      </c>
      <c r="F584" s="3">
        <v>0.14102112083293586</v>
      </c>
      <c r="G584" s="3">
        <v>0.38206644341241536</v>
      </c>
      <c r="I584" s="9" t="str">
        <f t="shared" si="64"/>
        <v>HL</v>
      </c>
      <c r="J584" s="9" t="str">
        <f t="shared" si="65"/>
        <v>ML</v>
      </c>
      <c r="K584" s="9" t="str">
        <f t="shared" si="66"/>
        <v>HL</v>
      </c>
      <c r="L584" s="9" t="str">
        <f t="shared" si="67"/>
        <v>HL</v>
      </c>
      <c r="M584" s="9" t="str">
        <f t="shared" si="68"/>
        <v>ML</v>
      </c>
    </row>
    <row r="585" spans="1:13" x14ac:dyDescent="0.25">
      <c r="A585" s="2">
        <v>45.366436300642476</v>
      </c>
      <c r="B585" s="3">
        <v>0.24534164364152433</v>
      </c>
      <c r="C585" s="3">
        <v>0.42611482228796405</v>
      </c>
      <c r="D585" s="3">
        <v>0.40958679185365116</v>
      </c>
      <c r="E585" s="3">
        <v>0.3880846677882569</v>
      </c>
      <c r="F585" s="3">
        <v>0.16174553537946773</v>
      </c>
      <c r="G585" s="3">
        <v>0.31858268878791063</v>
      </c>
      <c r="I585" s="9" t="str">
        <f t="shared" si="64"/>
        <v>LM</v>
      </c>
      <c r="J585" s="9" t="str">
        <f t="shared" si="65"/>
        <v>LL</v>
      </c>
      <c r="K585" s="9" t="str">
        <f t="shared" si="66"/>
        <v>LL</v>
      </c>
      <c r="L585" s="9" t="str">
        <f t="shared" si="67"/>
        <v>LL</v>
      </c>
      <c r="M585" s="9" t="str">
        <f t="shared" si="68"/>
        <v>LL</v>
      </c>
    </row>
    <row r="586" spans="1:13" x14ac:dyDescent="0.25">
      <c r="A586" s="2">
        <v>41.574649459351299</v>
      </c>
      <c r="B586" s="3">
        <v>2.7587110669758899E-2</v>
      </c>
      <c r="C586" s="3">
        <v>1.2111660450879519E-2</v>
      </c>
      <c r="D586" s="3">
        <v>0.37279094464275886</v>
      </c>
      <c r="E586" s="3">
        <v>0.3014716240107479</v>
      </c>
      <c r="F586" s="3">
        <v>0.20296124017047834</v>
      </c>
      <c r="G586" s="3">
        <v>0.47536002942033762</v>
      </c>
      <c r="I586" s="9" t="str">
        <f t="shared" si="64"/>
        <v>LL</v>
      </c>
      <c r="J586" s="9" t="str">
        <f t="shared" si="65"/>
        <v>LL</v>
      </c>
      <c r="K586" s="9" t="str">
        <f t="shared" si="66"/>
        <v>LL</v>
      </c>
      <c r="L586" s="9" t="str">
        <f t="shared" si="67"/>
        <v>LL</v>
      </c>
      <c r="M586" s="9" t="str">
        <f t="shared" si="68"/>
        <v>LL</v>
      </c>
    </row>
    <row r="587" spans="1:13" x14ac:dyDescent="0.25">
      <c r="A587" s="2">
        <v>45.244174664339035</v>
      </c>
      <c r="B587" s="3">
        <v>0.5541500874082349</v>
      </c>
      <c r="C587" s="3">
        <v>0.31482296053455977</v>
      </c>
      <c r="D587" s="3">
        <v>0.43970436790790801</v>
      </c>
      <c r="E587" s="3">
        <v>0.39558133187705935</v>
      </c>
      <c r="F587" s="3">
        <v>0.25413657035516568</v>
      </c>
      <c r="G587" s="3">
        <v>0.39472965471212074</v>
      </c>
      <c r="I587" s="9" t="str">
        <f t="shared" si="64"/>
        <v>ML</v>
      </c>
      <c r="J587" s="9" t="str">
        <f t="shared" si="65"/>
        <v>ML</v>
      </c>
      <c r="K587" s="9" t="str">
        <f t="shared" si="66"/>
        <v>ML</v>
      </c>
      <c r="L587" s="9" t="str">
        <f t="shared" si="67"/>
        <v>ML</v>
      </c>
      <c r="M587" s="9" t="str">
        <f t="shared" si="68"/>
        <v>ML</v>
      </c>
    </row>
    <row r="588" spans="1:13" x14ac:dyDescent="0.25">
      <c r="A588" s="2">
        <v>53.119264102511757</v>
      </c>
      <c r="B588" s="3">
        <v>0.1192780457507841</v>
      </c>
      <c r="C588" s="3">
        <v>0.39170750661048909</v>
      </c>
      <c r="D588" s="3">
        <v>0.8533850999045125</v>
      </c>
      <c r="E588" s="3">
        <v>0.60915286275155711</v>
      </c>
      <c r="F588" s="3">
        <v>0.59384898489265825</v>
      </c>
      <c r="G588" s="3">
        <v>0.89689180609508323</v>
      </c>
      <c r="I588" s="9" t="str">
        <f t="shared" si="64"/>
        <v>LM</v>
      </c>
      <c r="J588" s="9" t="str">
        <f t="shared" si="65"/>
        <v>LH</v>
      </c>
      <c r="K588" s="9" t="str">
        <f t="shared" si="66"/>
        <v>LM</v>
      </c>
      <c r="L588" s="9" t="str">
        <f t="shared" si="67"/>
        <v>LM</v>
      </c>
      <c r="M588" s="9" t="str">
        <f t="shared" si="68"/>
        <v>LH</v>
      </c>
    </row>
    <row r="589" spans="1:13" x14ac:dyDescent="0.25">
      <c r="A589" s="2">
        <v>33.727221930652476</v>
      </c>
      <c r="B589" s="3">
        <v>6.9117934220467345E-2</v>
      </c>
      <c r="C589" s="3">
        <v>0.24043596218552665</v>
      </c>
      <c r="D589" s="3">
        <v>0.5556300936638402</v>
      </c>
      <c r="E589" s="3">
        <v>0.37824126711651668</v>
      </c>
      <c r="F589" s="3">
        <v>0.38294756490096266</v>
      </c>
      <c r="G589" s="3">
        <v>0.64391887559125593</v>
      </c>
      <c r="I589" s="9" t="str">
        <f t="shared" si="64"/>
        <v>LL</v>
      </c>
      <c r="J589" s="9" t="str">
        <f t="shared" si="65"/>
        <v>LM</v>
      </c>
      <c r="K589" s="9" t="str">
        <f t="shared" si="66"/>
        <v>LL</v>
      </c>
      <c r="L589" s="9" t="str">
        <f t="shared" si="67"/>
        <v>LM</v>
      </c>
      <c r="M589" s="9" t="str">
        <f t="shared" si="68"/>
        <v>LM</v>
      </c>
    </row>
    <row r="590" spans="1:13" x14ac:dyDescent="0.25">
      <c r="A590" s="2">
        <v>40.787507369760348</v>
      </c>
      <c r="B590" s="3">
        <v>3.787886545007229E-2</v>
      </c>
      <c r="C590" s="3">
        <v>0.43052485186511097</v>
      </c>
      <c r="D590" s="3">
        <v>0.78528229397469351</v>
      </c>
      <c r="E590" s="3">
        <v>0.55800165438683724</v>
      </c>
      <c r="F590" s="3">
        <v>0.6043870588608965</v>
      </c>
      <c r="G590" s="3">
        <v>0.69797383548825342</v>
      </c>
      <c r="I590" s="9" t="str">
        <f t="shared" si="64"/>
        <v>LM</v>
      </c>
      <c r="J590" s="9" t="str">
        <f t="shared" si="65"/>
        <v>LH</v>
      </c>
      <c r="K590" s="9" t="str">
        <f t="shared" si="66"/>
        <v>LM</v>
      </c>
      <c r="L590" s="9" t="str">
        <f t="shared" si="67"/>
        <v>LM</v>
      </c>
      <c r="M590" s="9" t="str">
        <f t="shared" si="68"/>
        <v>LM</v>
      </c>
    </row>
    <row r="591" spans="1:13" x14ac:dyDescent="0.25">
      <c r="A591" s="2">
        <v>37.088737607765012</v>
      </c>
      <c r="B591" s="3">
        <v>7.1816845964603582E-2</v>
      </c>
      <c r="C591" s="3">
        <v>0.44263552714802257</v>
      </c>
      <c r="D591" s="3">
        <v>0.39336386441178334</v>
      </c>
      <c r="E591" s="3">
        <v>0.48175681666833137</v>
      </c>
      <c r="F591" s="3">
        <v>0.41857886491340346</v>
      </c>
      <c r="G591" s="3">
        <v>0.52282155849656287</v>
      </c>
      <c r="I591" s="9" t="str">
        <f t="shared" si="64"/>
        <v>LM</v>
      </c>
      <c r="J591" s="9" t="str">
        <f t="shared" si="65"/>
        <v>LL</v>
      </c>
      <c r="K591" s="9" t="str">
        <f t="shared" si="66"/>
        <v>LM</v>
      </c>
      <c r="L591" s="9" t="str">
        <f t="shared" si="67"/>
        <v>LM</v>
      </c>
      <c r="M591" s="9" t="str">
        <f t="shared" si="68"/>
        <v>LL</v>
      </c>
    </row>
    <row r="592" spans="1:13" x14ac:dyDescent="0.25">
      <c r="A592" s="2">
        <v>34.511651788039636</v>
      </c>
      <c r="B592" s="3">
        <v>0.11853342036957845</v>
      </c>
      <c r="C592" s="3">
        <v>0.55293463085321015</v>
      </c>
      <c r="D592" s="3">
        <v>0.79333202548744675</v>
      </c>
      <c r="E592" s="3">
        <v>0.60432367647527563</v>
      </c>
      <c r="F592" s="3">
        <v>0.56385669117836379</v>
      </c>
      <c r="G592" s="3">
        <v>0.67486810566846867</v>
      </c>
      <c r="I592" s="9" t="str">
        <f t="shared" si="64"/>
        <v>LM</v>
      </c>
      <c r="J592" s="9" t="str">
        <f t="shared" si="65"/>
        <v>LH</v>
      </c>
      <c r="K592" s="9" t="str">
        <f t="shared" si="66"/>
        <v>LM</v>
      </c>
      <c r="L592" s="9" t="str">
        <f t="shared" si="67"/>
        <v>LM</v>
      </c>
      <c r="M592" s="9" t="str">
        <f t="shared" si="68"/>
        <v>LM</v>
      </c>
    </row>
    <row r="593" spans="1:13" x14ac:dyDescent="0.25">
      <c r="A593" s="2">
        <v>43.471531140565673</v>
      </c>
      <c r="B593" s="3">
        <v>5.7461038525090449E-2</v>
      </c>
      <c r="C593" s="3">
        <v>0.17221692185431117</v>
      </c>
      <c r="D593" s="3">
        <v>0.48550673943867456</v>
      </c>
      <c r="E593" s="3">
        <v>0.33965277422945339</v>
      </c>
      <c r="F593" s="3">
        <v>0.46098115627452141</v>
      </c>
      <c r="G593" s="3">
        <v>0.64003857352543647</v>
      </c>
      <c r="I593" s="9" t="str">
        <f t="shared" si="64"/>
        <v>LL</v>
      </c>
      <c r="J593" s="9" t="str">
        <f t="shared" si="65"/>
        <v>LL</v>
      </c>
      <c r="K593" s="9" t="str">
        <f t="shared" si="66"/>
        <v>LL</v>
      </c>
      <c r="L593" s="9" t="str">
        <f t="shared" si="67"/>
        <v>LM</v>
      </c>
      <c r="M593" s="9" t="str">
        <f t="shared" si="68"/>
        <v>LM</v>
      </c>
    </row>
    <row r="594" spans="1:13" x14ac:dyDescent="0.25">
      <c r="A594" s="2">
        <v>39.813485126750273</v>
      </c>
      <c r="B594" s="3">
        <v>0.27495499738784918</v>
      </c>
      <c r="C594" s="3">
        <v>0.29399491943578426</v>
      </c>
      <c r="D594" s="3">
        <v>0.38724241170109108</v>
      </c>
      <c r="E594" s="3">
        <v>0.47152764893909116</v>
      </c>
      <c r="F594" s="3">
        <v>0.31223025454155318</v>
      </c>
      <c r="G594" s="3">
        <v>0.48672631367030217</v>
      </c>
      <c r="I594" s="9" t="str">
        <f t="shared" si="64"/>
        <v>LL</v>
      </c>
      <c r="J594" s="9" t="str">
        <f t="shared" si="65"/>
        <v>LL</v>
      </c>
      <c r="K594" s="9" t="str">
        <f t="shared" si="66"/>
        <v>LM</v>
      </c>
      <c r="L594" s="9" t="str">
        <f t="shared" si="67"/>
        <v>LL</v>
      </c>
      <c r="M594" s="9" t="str">
        <f t="shared" si="68"/>
        <v>LL</v>
      </c>
    </row>
    <row r="595" spans="1:13" x14ac:dyDescent="0.25">
      <c r="A595" s="2">
        <v>20.857992771558962</v>
      </c>
      <c r="B595" s="3">
        <v>7.0479951333795421E-2</v>
      </c>
      <c r="C595" s="3">
        <v>0.39765290144557719</v>
      </c>
      <c r="D595" s="3">
        <v>0.61362186400102958</v>
      </c>
      <c r="E595" s="3">
        <v>0.49903775871157863</v>
      </c>
      <c r="F595" s="3">
        <v>0.50770212980108198</v>
      </c>
      <c r="G595" s="3">
        <v>0.71332636801744409</v>
      </c>
      <c r="I595" s="9" t="str">
        <f t="shared" si="64"/>
        <v>LM</v>
      </c>
      <c r="J595" s="9" t="str">
        <f t="shared" si="65"/>
        <v>LM</v>
      </c>
      <c r="K595" s="9" t="str">
        <f t="shared" si="66"/>
        <v>LM</v>
      </c>
      <c r="L595" s="9" t="str">
        <f t="shared" si="67"/>
        <v>LM</v>
      </c>
      <c r="M595" s="9" t="str">
        <f t="shared" si="68"/>
        <v>LM</v>
      </c>
    </row>
    <row r="596" spans="1:13" x14ac:dyDescent="0.25">
      <c r="A596" s="2">
        <v>46.330082517469378</v>
      </c>
      <c r="B596" s="3">
        <v>0.15908128810489369</v>
      </c>
      <c r="C596" s="3">
        <v>0.27750309227266962</v>
      </c>
      <c r="D596" s="3">
        <v>0.40716498726783529</v>
      </c>
      <c r="E596" s="3">
        <v>0.28526181747235002</v>
      </c>
      <c r="F596" s="3">
        <v>0.30564643869646579</v>
      </c>
      <c r="G596" s="3">
        <v>0.47336060401594693</v>
      </c>
      <c r="I596" s="9" t="str">
        <f t="shared" si="64"/>
        <v>LL</v>
      </c>
      <c r="J596" s="9" t="str">
        <f t="shared" si="65"/>
        <v>LL</v>
      </c>
      <c r="K596" s="9" t="str">
        <f t="shared" si="66"/>
        <v>LL</v>
      </c>
      <c r="L596" s="9" t="str">
        <f t="shared" si="67"/>
        <v>LL</v>
      </c>
      <c r="M596" s="9" t="str">
        <f t="shared" si="68"/>
        <v>LL</v>
      </c>
    </row>
    <row r="597" spans="1:13" x14ac:dyDescent="0.25">
      <c r="A597" s="2">
        <v>50.028735511135579</v>
      </c>
      <c r="B597" s="3">
        <v>4.3022519317405541E-2</v>
      </c>
      <c r="C597" s="3">
        <v>0.11713259944953244</v>
      </c>
      <c r="D597" s="3">
        <v>0.30683211596486648</v>
      </c>
      <c r="E597" s="3">
        <v>0.17655992296168685</v>
      </c>
      <c r="F597" s="3">
        <v>1.7789122577031521E-2</v>
      </c>
      <c r="G597" s="3">
        <v>0.26279156064993425</v>
      </c>
      <c r="I597" s="9" t="str">
        <f t="shared" si="64"/>
        <v>LL</v>
      </c>
      <c r="J597" s="9" t="str">
        <f t="shared" si="65"/>
        <v>LL</v>
      </c>
      <c r="K597" s="9" t="str">
        <f t="shared" si="66"/>
        <v>LL</v>
      </c>
      <c r="L597" s="9" t="str">
        <f t="shared" si="67"/>
        <v>LL</v>
      </c>
      <c r="M597" s="9" t="str">
        <f t="shared" si="68"/>
        <v>LL</v>
      </c>
    </row>
    <row r="598" spans="1:13" x14ac:dyDescent="0.25">
      <c r="A598" s="2">
        <v>34.916428556017891</v>
      </c>
      <c r="B598" s="3">
        <v>0.13119046681644536</v>
      </c>
      <c r="C598" s="3">
        <v>0.36052282273786385</v>
      </c>
      <c r="D598" s="3">
        <v>0.50403622933586678</v>
      </c>
      <c r="E598" s="3">
        <v>0.53757366941265394</v>
      </c>
      <c r="F598" s="3">
        <v>0.3740507821072146</v>
      </c>
      <c r="G598" s="3">
        <v>0.57080028180037679</v>
      </c>
      <c r="I598" s="9" t="str">
        <f t="shared" si="64"/>
        <v>LM</v>
      </c>
      <c r="J598" s="9" t="str">
        <f t="shared" si="65"/>
        <v>LL</v>
      </c>
      <c r="K598" s="9" t="str">
        <f t="shared" si="66"/>
        <v>LM</v>
      </c>
      <c r="L598" s="9" t="str">
        <f t="shared" si="67"/>
        <v>LM</v>
      </c>
      <c r="M598" s="9" t="str">
        <f t="shared" si="68"/>
        <v>LM</v>
      </c>
    </row>
    <row r="599" spans="1:13" x14ac:dyDescent="0.25">
      <c r="A599" s="2">
        <v>51.575333965343503</v>
      </c>
      <c r="B599" s="3">
        <v>0.21984855818423163</v>
      </c>
      <c r="C599" s="3">
        <v>0.28146230094264463</v>
      </c>
      <c r="D599" s="3">
        <v>0.53906447244128175</v>
      </c>
      <c r="E599" s="3">
        <v>0.42909302737527166</v>
      </c>
      <c r="F599" s="3">
        <v>0.24417951914590058</v>
      </c>
      <c r="G599" s="3">
        <v>0.51703763851917484</v>
      </c>
      <c r="I599" s="9" t="str">
        <f t="shared" si="64"/>
        <v>LL</v>
      </c>
      <c r="J599" s="9" t="str">
        <f t="shared" si="65"/>
        <v>LM</v>
      </c>
      <c r="K599" s="9" t="str">
        <f t="shared" si="66"/>
        <v>LM</v>
      </c>
      <c r="L599" s="9" t="str">
        <f t="shared" si="67"/>
        <v>LL</v>
      </c>
      <c r="M599" s="9" t="str">
        <f t="shared" si="68"/>
        <v>LL</v>
      </c>
    </row>
    <row r="600" spans="1:13" x14ac:dyDescent="0.25">
      <c r="A600" s="2">
        <v>47.644835478921614</v>
      </c>
      <c r="B600" s="3">
        <v>0.12297673008945886</v>
      </c>
      <c r="C600" s="3">
        <v>0.48099968750458721</v>
      </c>
      <c r="D600" s="3">
        <v>0.53477439779907177</v>
      </c>
      <c r="E600" s="3">
        <v>0.423616593070058</v>
      </c>
      <c r="F600" s="3">
        <v>0.47522148115585089</v>
      </c>
      <c r="G600" s="3">
        <v>0.58973861227612012</v>
      </c>
      <c r="I600" s="9" t="str">
        <f t="shared" si="64"/>
        <v>LM</v>
      </c>
      <c r="J600" s="9" t="str">
        <f t="shared" si="65"/>
        <v>LM</v>
      </c>
      <c r="K600" s="9" t="str">
        <f t="shared" si="66"/>
        <v>LM</v>
      </c>
      <c r="L600" s="9" t="str">
        <f t="shared" si="67"/>
        <v>LM</v>
      </c>
      <c r="M600" s="9" t="str">
        <f t="shared" si="68"/>
        <v>LM</v>
      </c>
    </row>
    <row r="601" spans="1:13" x14ac:dyDescent="0.25">
      <c r="A601" s="2">
        <v>43.353556809585591</v>
      </c>
      <c r="B601" s="3">
        <v>0.13424046056633512</v>
      </c>
      <c r="C601" s="3">
        <v>0.13420190873765761</v>
      </c>
      <c r="D601" s="3">
        <v>0.39005466788625076</v>
      </c>
      <c r="E601" s="3">
        <v>0.24944324740960089</v>
      </c>
      <c r="F601" s="3">
        <v>0.16534016654585904</v>
      </c>
      <c r="G601" s="3">
        <v>0.42141267950940636</v>
      </c>
      <c r="I601" s="9" t="str">
        <f t="shared" si="64"/>
        <v>LL</v>
      </c>
      <c r="J601" s="9" t="str">
        <f t="shared" si="65"/>
        <v>LL</v>
      </c>
      <c r="K601" s="9" t="str">
        <f t="shared" si="66"/>
        <v>LL</v>
      </c>
      <c r="L601" s="9" t="str">
        <f t="shared" si="67"/>
        <v>LL</v>
      </c>
      <c r="M601" s="9" t="str">
        <f t="shared" si="68"/>
        <v>LL</v>
      </c>
    </row>
    <row r="602" spans="1:13" x14ac:dyDescent="0.25">
      <c r="A602" s="2">
        <v>38.327185747568755</v>
      </c>
      <c r="B602" s="3">
        <v>7.6379060134308965E-2</v>
      </c>
      <c r="C602" s="3">
        <v>0.32120780975822671</v>
      </c>
      <c r="D602" s="3">
        <v>0.57898970243465819</v>
      </c>
      <c r="E602" s="3">
        <v>0.44370018751131018</v>
      </c>
      <c r="F602" s="3">
        <v>0.49942121244109117</v>
      </c>
      <c r="G602" s="3">
        <v>0.71362902680781048</v>
      </c>
      <c r="I602" s="9" t="str">
        <f t="shared" si="64"/>
        <v>LL</v>
      </c>
      <c r="J602" s="9" t="str">
        <f t="shared" si="65"/>
        <v>LM</v>
      </c>
      <c r="K602" s="9" t="str">
        <f t="shared" si="66"/>
        <v>LM</v>
      </c>
      <c r="L602" s="9" t="str">
        <f t="shared" si="67"/>
        <v>LM</v>
      </c>
      <c r="M602" s="9" t="str">
        <f t="shared" si="68"/>
        <v>LM</v>
      </c>
    </row>
    <row r="603" spans="1:13" x14ac:dyDescent="0.25">
      <c r="A603" s="2">
        <v>43.463146914208636</v>
      </c>
      <c r="B603" s="3">
        <v>1.5271539861137599E-3</v>
      </c>
      <c r="C603" s="3">
        <v>8.2909935081539321E-2</v>
      </c>
      <c r="D603" s="3">
        <v>0.38565771677744221</v>
      </c>
      <c r="E603" s="3">
        <v>0.33543863430713294</v>
      </c>
      <c r="F603" s="3">
        <v>0.30627358138175576</v>
      </c>
      <c r="G603" s="3">
        <v>0.54554002406462798</v>
      </c>
      <c r="I603" s="9" t="str">
        <f t="shared" si="64"/>
        <v>LL</v>
      </c>
      <c r="J603" s="9" t="str">
        <f t="shared" si="65"/>
        <v>LL</v>
      </c>
      <c r="K603" s="9" t="str">
        <f t="shared" si="66"/>
        <v>LL</v>
      </c>
      <c r="L603" s="9" t="str">
        <f t="shared" si="67"/>
        <v>LL</v>
      </c>
      <c r="M603" s="9" t="str">
        <f t="shared" si="68"/>
        <v>LL</v>
      </c>
    </row>
    <row r="604" spans="1:13" x14ac:dyDescent="0.25">
      <c r="A604" s="2">
        <v>35.585785024679069</v>
      </c>
      <c r="B604" s="3">
        <v>1.8319732756936831E-2</v>
      </c>
      <c r="C604" s="3">
        <v>0.26108744065897094</v>
      </c>
      <c r="D604" s="3">
        <v>0.60446698181563263</v>
      </c>
      <c r="E604" s="3">
        <v>0.34710438150798006</v>
      </c>
      <c r="F604" s="3">
        <v>0.20223250299375589</v>
      </c>
      <c r="G604" s="3">
        <v>0.44525956211093365</v>
      </c>
      <c r="I604" s="9" t="str">
        <f t="shared" si="64"/>
        <v>LL</v>
      </c>
      <c r="J604" s="9" t="str">
        <f t="shared" si="65"/>
        <v>LM</v>
      </c>
      <c r="K604" s="9" t="str">
        <f t="shared" si="66"/>
        <v>LL</v>
      </c>
      <c r="L604" s="9" t="str">
        <f t="shared" si="67"/>
        <v>LL</v>
      </c>
      <c r="M604" s="9" t="str">
        <f t="shared" si="68"/>
        <v>LL</v>
      </c>
    </row>
    <row r="605" spans="1:13" x14ac:dyDescent="0.25">
      <c r="A605" s="2">
        <v>46.986825927712793</v>
      </c>
      <c r="B605" s="3">
        <v>1.2034239204946201E-3</v>
      </c>
      <c r="C605" s="3">
        <v>0.3451331048978582</v>
      </c>
      <c r="D605" s="3">
        <v>0.47805234462381313</v>
      </c>
      <c r="E605" s="3">
        <v>0.51707969482767047</v>
      </c>
      <c r="F605" s="3">
        <v>0.46566283717349777</v>
      </c>
      <c r="G605" s="3">
        <v>0.72991911766260342</v>
      </c>
      <c r="I605" s="9" t="str">
        <f t="shared" si="64"/>
        <v>LM</v>
      </c>
      <c r="J605" s="9" t="str">
        <f t="shared" si="65"/>
        <v>LL</v>
      </c>
      <c r="K605" s="9" t="str">
        <f t="shared" si="66"/>
        <v>LM</v>
      </c>
      <c r="L605" s="9" t="str">
        <f t="shared" si="67"/>
        <v>LM</v>
      </c>
      <c r="M605" s="9" t="str">
        <f t="shared" si="68"/>
        <v>LM</v>
      </c>
    </row>
    <row r="606" spans="1:13" x14ac:dyDescent="0.25">
      <c r="A606" s="2">
        <v>41.530037981175987</v>
      </c>
      <c r="B606" s="3">
        <v>2.3449027257132951E-2</v>
      </c>
      <c r="C606" s="3">
        <v>0.42577813622823563</v>
      </c>
      <c r="D606" s="3">
        <v>0.54809549141466929</v>
      </c>
      <c r="E606" s="3">
        <v>0.50126570320676855</v>
      </c>
      <c r="F606" s="3">
        <v>0.46639979042297586</v>
      </c>
      <c r="G606" s="3">
        <v>0.67829087729346549</v>
      </c>
      <c r="I606" s="9" t="str">
        <f t="shared" si="64"/>
        <v>LM</v>
      </c>
      <c r="J606" s="9" t="str">
        <f t="shared" si="65"/>
        <v>LM</v>
      </c>
      <c r="K606" s="9" t="str">
        <f t="shared" si="66"/>
        <v>LM</v>
      </c>
      <c r="L606" s="9" t="str">
        <f t="shared" si="67"/>
        <v>LM</v>
      </c>
      <c r="M606" s="9" t="str">
        <f t="shared" si="68"/>
        <v>LM</v>
      </c>
    </row>
    <row r="607" spans="1:13" x14ac:dyDescent="0.25">
      <c r="A607" s="2">
        <v>33.357029308745133</v>
      </c>
      <c r="B607" s="3">
        <v>9.3886390699035194E-3</v>
      </c>
      <c r="C607" s="3">
        <v>0.22633845541806913</v>
      </c>
      <c r="D607" s="3">
        <v>0.31908619691933043</v>
      </c>
      <c r="E607" s="3">
        <v>0.27184066288049002</v>
      </c>
      <c r="F607" s="3">
        <v>0.19018560522439487</v>
      </c>
      <c r="G607" s="3">
        <v>0.40194672934420395</v>
      </c>
      <c r="I607" s="9" t="str">
        <f t="shared" si="64"/>
        <v>LL</v>
      </c>
      <c r="J607" s="9" t="str">
        <f t="shared" si="65"/>
        <v>LL</v>
      </c>
      <c r="K607" s="9" t="str">
        <f t="shared" si="66"/>
        <v>LL</v>
      </c>
      <c r="L607" s="9" t="str">
        <f t="shared" si="67"/>
        <v>LL</v>
      </c>
      <c r="M607" s="9" t="str">
        <f t="shared" si="68"/>
        <v>LL</v>
      </c>
    </row>
    <row r="608" spans="1:13" x14ac:dyDescent="0.25">
      <c r="A608" s="2">
        <v>37.583459030205312</v>
      </c>
      <c r="B608" s="3">
        <v>2.2230131237489729E-2</v>
      </c>
      <c r="C608" s="3">
        <v>0.2148426108141871</v>
      </c>
      <c r="D608" s="3">
        <v>0.32894696698541548</v>
      </c>
      <c r="E608" s="3">
        <v>0.29458134733507246</v>
      </c>
      <c r="F608" s="3">
        <v>0.36630814365402453</v>
      </c>
      <c r="G608" s="3">
        <v>0.52248889457935233</v>
      </c>
      <c r="I608" s="9" t="str">
        <f t="shared" si="64"/>
        <v>LL</v>
      </c>
      <c r="J608" s="9" t="str">
        <f t="shared" si="65"/>
        <v>LL</v>
      </c>
      <c r="K608" s="9" t="str">
        <f t="shared" si="66"/>
        <v>LL</v>
      </c>
      <c r="L608" s="9" t="str">
        <f t="shared" si="67"/>
        <v>LM</v>
      </c>
      <c r="M608" s="9" t="str">
        <f t="shared" si="68"/>
        <v>LL</v>
      </c>
    </row>
    <row r="609" spans="1:13" x14ac:dyDescent="0.25">
      <c r="A609" s="2">
        <v>39.20744904633635</v>
      </c>
      <c r="B609" s="3">
        <v>4.4364252407636869E-2</v>
      </c>
      <c r="C609" s="3">
        <v>0.24135988000345368</v>
      </c>
      <c r="D609" s="3">
        <v>0.25468051432739802</v>
      </c>
      <c r="E609" s="3">
        <v>0.15269772274119109</v>
      </c>
      <c r="F609" s="3">
        <v>0.11002454403318596</v>
      </c>
      <c r="G609" s="3">
        <v>0.23615355161068285</v>
      </c>
      <c r="I609" s="9" t="str">
        <f t="shared" si="64"/>
        <v>LL</v>
      </c>
      <c r="J609" s="9" t="str">
        <f t="shared" si="65"/>
        <v>LL</v>
      </c>
      <c r="K609" s="9" t="str">
        <f t="shared" si="66"/>
        <v>LL</v>
      </c>
      <c r="L609" s="9" t="str">
        <f t="shared" si="67"/>
        <v>LL</v>
      </c>
      <c r="M609" s="9" t="str">
        <f t="shared" si="68"/>
        <v>LL</v>
      </c>
    </row>
    <row r="610" spans="1:13" x14ac:dyDescent="0.25">
      <c r="A610" s="2">
        <v>51.329025402033352</v>
      </c>
      <c r="B610" s="3">
        <v>5.8838059989242901E-2</v>
      </c>
      <c r="C610" s="3">
        <v>0.40956479888281494</v>
      </c>
      <c r="D610" s="3">
        <v>0.60607879693388877</v>
      </c>
      <c r="E610" s="3">
        <v>0.4827787719171307</v>
      </c>
      <c r="F610" s="3">
        <v>0.41424217702199262</v>
      </c>
      <c r="G610" s="3">
        <v>0.59597922982994578</v>
      </c>
      <c r="I610" s="9" t="str">
        <f t="shared" si="64"/>
        <v>LM</v>
      </c>
      <c r="J610" s="9" t="str">
        <f t="shared" si="65"/>
        <v>LM</v>
      </c>
      <c r="K610" s="9" t="str">
        <f t="shared" si="66"/>
        <v>LM</v>
      </c>
      <c r="L610" s="9" t="str">
        <f t="shared" si="67"/>
        <v>LM</v>
      </c>
      <c r="M610" s="9" t="str">
        <f t="shared" si="68"/>
        <v>LM</v>
      </c>
    </row>
    <row r="611" spans="1:13" x14ac:dyDescent="0.25">
      <c r="A611" s="2">
        <v>49.406988585009536</v>
      </c>
      <c r="B611" s="3">
        <v>5.0468258809986122E-2</v>
      </c>
      <c r="C611" s="3">
        <v>0.18687092607003847</v>
      </c>
      <c r="D611" s="3">
        <v>0.63184462543894648</v>
      </c>
      <c r="E611" s="3">
        <v>0.48183546373099895</v>
      </c>
      <c r="F611" s="3">
        <v>0.34256765518593785</v>
      </c>
      <c r="G611" s="3">
        <v>0.55097786403093696</v>
      </c>
      <c r="I611" s="9" t="str">
        <f t="shared" si="64"/>
        <v>LL</v>
      </c>
      <c r="J611" s="9" t="str">
        <f t="shared" si="65"/>
        <v>LM</v>
      </c>
      <c r="K611" s="9" t="str">
        <f t="shared" si="66"/>
        <v>LM</v>
      </c>
      <c r="L611" s="9" t="str">
        <f t="shared" si="67"/>
        <v>LM</v>
      </c>
      <c r="M611" s="9" t="str">
        <f t="shared" si="68"/>
        <v>LM</v>
      </c>
    </row>
    <row r="612" spans="1:13" x14ac:dyDescent="0.25">
      <c r="A612" s="2">
        <v>42.885162467276317</v>
      </c>
      <c r="B612" s="3">
        <v>3.4349425266103337E-2</v>
      </c>
      <c r="C612" s="3">
        <v>0.16763379973261158</v>
      </c>
      <c r="D612" s="3">
        <v>0.12049630098260855</v>
      </c>
      <c r="E612" s="3">
        <v>9.757290781896083E-2</v>
      </c>
      <c r="F612" s="3">
        <v>0.23001416024733709</v>
      </c>
      <c r="G612" s="3">
        <v>0.40751156955108175</v>
      </c>
      <c r="I612" s="9" t="str">
        <f t="shared" si="64"/>
        <v>LL</v>
      </c>
      <c r="J612" s="9" t="str">
        <f t="shared" si="65"/>
        <v>LL</v>
      </c>
      <c r="K612" s="9" t="str">
        <f t="shared" si="66"/>
        <v>LL</v>
      </c>
      <c r="L612" s="9" t="str">
        <f t="shared" si="67"/>
        <v>LL</v>
      </c>
      <c r="M612" s="9" t="str">
        <f t="shared" si="68"/>
        <v>LL</v>
      </c>
    </row>
    <row r="613" spans="1:13" x14ac:dyDescent="0.25">
      <c r="A613" s="2">
        <v>37.293159019285575</v>
      </c>
      <c r="B613" s="3">
        <v>3.0455037942073389E-2</v>
      </c>
      <c r="C613" s="3">
        <v>0.52733904524645081</v>
      </c>
      <c r="D613" s="3">
        <v>0.4303756185536835</v>
      </c>
      <c r="E613" s="3">
        <v>0.49586109665350719</v>
      </c>
      <c r="F613" s="3">
        <v>0.47258198837277904</v>
      </c>
      <c r="G613" s="3">
        <v>0.57579252831921268</v>
      </c>
      <c r="I613" s="9" t="str">
        <f t="shared" si="64"/>
        <v>LM</v>
      </c>
      <c r="J613" s="9" t="str">
        <f t="shared" si="65"/>
        <v>LL</v>
      </c>
      <c r="K613" s="9" t="str">
        <f t="shared" si="66"/>
        <v>LM</v>
      </c>
      <c r="L613" s="9" t="str">
        <f t="shared" si="67"/>
        <v>LM</v>
      </c>
      <c r="M613" s="9" t="str">
        <f t="shared" si="68"/>
        <v>LM</v>
      </c>
    </row>
    <row r="614" spans="1:13" x14ac:dyDescent="0.25">
      <c r="A614" s="2">
        <v>34.943989322918178</v>
      </c>
      <c r="B614" s="3">
        <v>0.12429607808399752</v>
      </c>
      <c r="C614" s="3">
        <v>0.33561032999916596</v>
      </c>
      <c r="D614" s="3">
        <v>0.6499529203248261</v>
      </c>
      <c r="E614" s="3">
        <v>0.39583536475242603</v>
      </c>
      <c r="F614" s="3">
        <v>0.34734682670793621</v>
      </c>
      <c r="G614" s="3">
        <v>0.47952370251204873</v>
      </c>
      <c r="I614" s="9" t="str">
        <f t="shared" si="64"/>
        <v>LM</v>
      </c>
      <c r="J614" s="9" t="str">
        <f t="shared" si="65"/>
        <v>LM</v>
      </c>
      <c r="K614" s="9" t="str">
        <f t="shared" si="66"/>
        <v>LL</v>
      </c>
      <c r="L614" s="9" t="str">
        <f t="shared" si="67"/>
        <v>LM</v>
      </c>
      <c r="M614" s="9" t="str">
        <f t="shared" si="68"/>
        <v>LL</v>
      </c>
    </row>
    <row r="615" spans="1:13" x14ac:dyDescent="0.25">
      <c r="A615" s="2">
        <v>29.387994427127417</v>
      </c>
      <c r="B615" s="3">
        <v>1.515639541897534E-2</v>
      </c>
      <c r="C615" s="3">
        <v>0.61793726543574978</v>
      </c>
      <c r="D615" s="3">
        <v>0.86369204151066914</v>
      </c>
      <c r="E615" s="3">
        <v>0.69562460951417338</v>
      </c>
      <c r="F615" s="3">
        <v>0.70097865946897608</v>
      </c>
      <c r="G615" s="3">
        <v>0.80147287166164927</v>
      </c>
      <c r="I615" s="9" t="str">
        <f t="shared" si="64"/>
        <v>LM</v>
      </c>
      <c r="J615" s="9" t="str">
        <f t="shared" si="65"/>
        <v>LH</v>
      </c>
      <c r="K615" s="9" t="str">
        <f t="shared" si="66"/>
        <v>LM</v>
      </c>
      <c r="L615" s="9" t="str">
        <f t="shared" si="67"/>
        <v>LH</v>
      </c>
      <c r="M615" s="9" t="str">
        <f t="shared" si="68"/>
        <v>LH</v>
      </c>
    </row>
    <row r="616" spans="1:13" x14ac:dyDescent="0.25">
      <c r="A616" s="2">
        <v>27.3729180276585</v>
      </c>
      <c r="B616" s="3">
        <v>1.2397454066399411E-2</v>
      </c>
      <c r="C616" s="3">
        <v>0.20357397851669962</v>
      </c>
      <c r="D616" s="3">
        <v>0.47504507363363535</v>
      </c>
      <c r="E616" s="3">
        <v>0.32275875611676663</v>
      </c>
      <c r="F616" s="3">
        <v>0.36266332251225597</v>
      </c>
      <c r="G616" s="3">
        <v>0.51012016629509849</v>
      </c>
      <c r="I616" s="9" t="str">
        <f t="shared" si="64"/>
        <v>LL</v>
      </c>
      <c r="J616" s="9" t="str">
        <f t="shared" si="65"/>
        <v>LL</v>
      </c>
      <c r="K616" s="9" t="str">
        <f t="shared" si="66"/>
        <v>LL</v>
      </c>
      <c r="L616" s="9" t="str">
        <f t="shared" si="67"/>
        <v>LM</v>
      </c>
      <c r="M616" s="9" t="str">
        <f t="shared" si="68"/>
        <v>LL</v>
      </c>
    </row>
    <row r="617" spans="1:13" x14ac:dyDescent="0.25">
      <c r="A617" s="2">
        <v>42.607829584508821</v>
      </c>
      <c r="B617" s="3">
        <v>5.1726188043923663E-2</v>
      </c>
      <c r="C617" s="3">
        <v>0.38959650112495914</v>
      </c>
      <c r="D617" s="3">
        <v>0.43011066372643569</v>
      </c>
      <c r="E617" s="3">
        <v>0.5525390288447779</v>
      </c>
      <c r="F617" s="3">
        <v>0.46758652824497476</v>
      </c>
      <c r="G617" s="3">
        <v>0.77502982702536438</v>
      </c>
      <c r="I617" s="9" t="str">
        <f t="shared" si="64"/>
        <v>LM</v>
      </c>
      <c r="J617" s="9" t="str">
        <f t="shared" si="65"/>
        <v>LL</v>
      </c>
      <c r="K617" s="9" t="str">
        <f t="shared" si="66"/>
        <v>LM</v>
      </c>
      <c r="L617" s="9" t="str">
        <f t="shared" si="67"/>
        <v>LM</v>
      </c>
      <c r="M617" s="9" t="str">
        <f t="shared" si="68"/>
        <v>LH</v>
      </c>
    </row>
    <row r="618" spans="1:13" x14ac:dyDescent="0.25">
      <c r="A618" s="2">
        <v>44.354759453970445</v>
      </c>
      <c r="B618" s="3">
        <v>0.12424925960704522</v>
      </c>
      <c r="C618" s="3">
        <v>0.29830365003370846</v>
      </c>
      <c r="D618" s="3">
        <v>0.38598608884692998</v>
      </c>
      <c r="E618" s="3">
        <v>0.44449757268525214</v>
      </c>
      <c r="F618" s="3">
        <v>0.44374638591135951</v>
      </c>
      <c r="G618" s="3">
        <v>0.70263383280628688</v>
      </c>
      <c r="I618" s="9" t="str">
        <f t="shared" si="64"/>
        <v>LL</v>
      </c>
      <c r="J618" s="9" t="str">
        <f t="shared" si="65"/>
        <v>LL</v>
      </c>
      <c r="K618" s="9" t="str">
        <f t="shared" si="66"/>
        <v>LM</v>
      </c>
      <c r="L618" s="9" t="str">
        <f t="shared" si="67"/>
        <v>LM</v>
      </c>
      <c r="M618" s="9" t="str">
        <f t="shared" si="68"/>
        <v>LM</v>
      </c>
    </row>
    <row r="619" spans="1:13" x14ac:dyDescent="0.25">
      <c r="A619" s="2">
        <v>39.354806076794148</v>
      </c>
      <c r="B619" s="3">
        <v>1.6327444259990501E-2</v>
      </c>
      <c r="C619" s="3">
        <v>0.29510579544417626</v>
      </c>
      <c r="D619" s="3">
        <v>0.51137203491162309</v>
      </c>
      <c r="E619" s="3">
        <v>0.43561309282635896</v>
      </c>
      <c r="F619" s="3">
        <v>0.27951234008192505</v>
      </c>
      <c r="G619" s="3">
        <v>0.56480621524392205</v>
      </c>
      <c r="I619" s="9" t="str">
        <f t="shared" si="64"/>
        <v>LL</v>
      </c>
      <c r="J619" s="9" t="str">
        <f t="shared" si="65"/>
        <v>LM</v>
      </c>
      <c r="K619" s="9" t="str">
        <f t="shared" si="66"/>
        <v>LM</v>
      </c>
      <c r="L619" s="9" t="str">
        <f t="shared" si="67"/>
        <v>LL</v>
      </c>
      <c r="M619" s="9" t="str">
        <f t="shared" si="68"/>
        <v>LM</v>
      </c>
    </row>
    <row r="620" spans="1:13" x14ac:dyDescent="0.25">
      <c r="A620" s="2">
        <v>48.56416668958731</v>
      </c>
      <c r="B620" s="3">
        <v>1.8863366785272478E-2</v>
      </c>
      <c r="C620" s="3">
        <v>0.32788301957359817</v>
      </c>
      <c r="D620" s="3">
        <v>0.55270359081805365</v>
      </c>
      <c r="E620" s="3">
        <v>0.37842656781557343</v>
      </c>
      <c r="F620" s="3">
        <v>0.26113196799154398</v>
      </c>
      <c r="G620" s="3">
        <v>0.49957146131089125</v>
      </c>
      <c r="I620" s="9" t="str">
        <f t="shared" si="64"/>
        <v>LL</v>
      </c>
      <c r="J620" s="9" t="str">
        <f t="shared" si="65"/>
        <v>LM</v>
      </c>
      <c r="K620" s="9" t="str">
        <f t="shared" si="66"/>
        <v>LL</v>
      </c>
      <c r="L620" s="9" t="str">
        <f t="shared" si="67"/>
        <v>LL</v>
      </c>
      <c r="M620" s="9" t="str">
        <f t="shared" si="68"/>
        <v>LL</v>
      </c>
    </row>
    <row r="621" spans="1:13" x14ac:dyDescent="0.25">
      <c r="A621" s="2">
        <v>41.44344718916183</v>
      </c>
      <c r="B621" s="3">
        <v>0.19134088897969001</v>
      </c>
      <c r="C621" s="3">
        <v>0.22404064407993485</v>
      </c>
      <c r="D621" s="3">
        <v>0.44202239935999238</v>
      </c>
      <c r="E621" s="3">
        <v>0.40144833383218353</v>
      </c>
      <c r="F621" s="3">
        <v>0.45573069444448139</v>
      </c>
      <c r="G621" s="3">
        <v>0.58085806725205014</v>
      </c>
      <c r="I621" s="9" t="str">
        <f t="shared" si="64"/>
        <v>LL</v>
      </c>
      <c r="J621" s="9" t="str">
        <f t="shared" si="65"/>
        <v>LL</v>
      </c>
      <c r="K621" s="9" t="str">
        <f t="shared" si="66"/>
        <v>LM</v>
      </c>
      <c r="L621" s="9" t="str">
        <f t="shared" si="67"/>
        <v>LM</v>
      </c>
      <c r="M621" s="9" t="str">
        <f t="shared" si="68"/>
        <v>LM</v>
      </c>
    </row>
    <row r="622" spans="1:13" x14ac:dyDescent="0.25">
      <c r="A622" s="2">
        <v>44.467424290634369</v>
      </c>
      <c r="B622" s="3">
        <v>4.7008462170170948E-2</v>
      </c>
      <c r="C622" s="3">
        <v>0.30710836014035342</v>
      </c>
      <c r="D622" s="3">
        <v>0.51492692368971182</v>
      </c>
      <c r="E622" s="3">
        <v>0.30568385391587904</v>
      </c>
      <c r="F622" s="3">
        <v>0.21304173013658581</v>
      </c>
      <c r="G622" s="3">
        <v>0.4532044158818721</v>
      </c>
      <c r="I622" s="9" t="str">
        <f t="shared" si="64"/>
        <v>LL</v>
      </c>
      <c r="J622" s="9" t="str">
        <f t="shared" si="65"/>
        <v>LM</v>
      </c>
      <c r="K622" s="9" t="str">
        <f t="shared" si="66"/>
        <v>LL</v>
      </c>
      <c r="L622" s="9" t="str">
        <f t="shared" si="67"/>
        <v>LL</v>
      </c>
      <c r="M622" s="9" t="str">
        <f t="shared" si="68"/>
        <v>LL</v>
      </c>
    </row>
    <row r="623" spans="1:13" x14ac:dyDescent="0.25">
      <c r="A623" s="2">
        <v>45.195759147356284</v>
      </c>
      <c r="B623" s="3">
        <v>9.3896889004279144E-2</v>
      </c>
      <c r="C623" s="3">
        <v>0.25191853371966261</v>
      </c>
      <c r="D623" s="3">
        <v>0.47969581323361421</v>
      </c>
      <c r="E623" s="3">
        <v>0.36166687104394174</v>
      </c>
      <c r="F623" s="3">
        <v>0.31841260881725419</v>
      </c>
      <c r="G623" s="3">
        <v>0.61044340341295789</v>
      </c>
      <c r="I623" s="9" t="str">
        <f t="shared" si="64"/>
        <v>LL</v>
      </c>
      <c r="J623" s="9" t="str">
        <f t="shared" si="65"/>
        <v>LL</v>
      </c>
      <c r="K623" s="9" t="str">
        <f t="shared" si="66"/>
        <v>LL</v>
      </c>
      <c r="L623" s="9" t="str">
        <f t="shared" si="67"/>
        <v>LL</v>
      </c>
      <c r="M623" s="9" t="str">
        <f t="shared" si="68"/>
        <v>LM</v>
      </c>
    </row>
    <row r="624" spans="1:13" x14ac:dyDescent="0.25">
      <c r="A624" s="2">
        <v>25.637450365947743</v>
      </c>
      <c r="B624" s="3">
        <v>0.12609770283637317</v>
      </c>
      <c r="C624" s="3">
        <v>0.45188090045705254</v>
      </c>
      <c r="D624" s="3">
        <v>0.73165203232331244</v>
      </c>
      <c r="E624" s="3">
        <v>0.63874569500739664</v>
      </c>
      <c r="F624" s="3">
        <v>0.62969201987675472</v>
      </c>
      <c r="G624" s="3">
        <v>0.85824143622614379</v>
      </c>
      <c r="I624" s="9" t="str">
        <f t="shared" si="64"/>
        <v>LM</v>
      </c>
      <c r="J624" s="9" t="str">
        <f t="shared" si="65"/>
        <v>LM</v>
      </c>
      <c r="K624" s="9" t="str">
        <f t="shared" si="66"/>
        <v>LM</v>
      </c>
      <c r="L624" s="9" t="str">
        <f t="shared" si="67"/>
        <v>LM</v>
      </c>
      <c r="M624" s="9" t="str">
        <f t="shared" si="68"/>
        <v>LH</v>
      </c>
    </row>
    <row r="625" spans="1:13" x14ac:dyDescent="0.25">
      <c r="A625" s="2">
        <v>41.249682577580657</v>
      </c>
      <c r="B625" s="3">
        <v>0.21597173237537381</v>
      </c>
      <c r="C625" s="3">
        <v>0.53738138680879122</v>
      </c>
      <c r="D625" s="3">
        <v>0.63158502916960657</v>
      </c>
      <c r="E625" s="3">
        <v>0.39517158785950562</v>
      </c>
      <c r="F625" s="3">
        <v>0.45731559369221214</v>
      </c>
      <c r="G625" s="3">
        <v>0.60383013080975845</v>
      </c>
      <c r="I625" s="9" t="str">
        <f t="shared" si="64"/>
        <v>LM</v>
      </c>
      <c r="J625" s="9" t="str">
        <f t="shared" si="65"/>
        <v>LM</v>
      </c>
      <c r="K625" s="9" t="str">
        <f t="shared" si="66"/>
        <v>LL</v>
      </c>
      <c r="L625" s="9" t="str">
        <f t="shared" si="67"/>
        <v>LM</v>
      </c>
      <c r="M625" s="9" t="str">
        <f t="shared" si="68"/>
        <v>LM</v>
      </c>
    </row>
    <row r="626" spans="1:13" x14ac:dyDescent="0.25">
      <c r="A626" s="2">
        <v>57.589050132616222</v>
      </c>
      <c r="B626" s="3">
        <v>6.841806835883546E-2</v>
      </c>
      <c r="C626" s="3">
        <v>0.29822261480580403</v>
      </c>
      <c r="D626" s="3">
        <v>0.53158767132913687</v>
      </c>
      <c r="E626" s="3">
        <v>0.33353408717844368</v>
      </c>
      <c r="F626" s="3">
        <v>0.14269626829176327</v>
      </c>
      <c r="G626" s="3">
        <v>0.2972119669274918</v>
      </c>
      <c r="I626" s="9" t="str">
        <f t="shared" si="64"/>
        <v>LL</v>
      </c>
      <c r="J626" s="9" t="str">
        <f t="shared" si="65"/>
        <v>LM</v>
      </c>
      <c r="K626" s="9" t="str">
        <f t="shared" si="66"/>
        <v>LL</v>
      </c>
      <c r="L626" s="9" t="str">
        <f t="shared" si="67"/>
        <v>LL</v>
      </c>
      <c r="M626" s="9" t="str">
        <f t="shared" si="68"/>
        <v>LL</v>
      </c>
    </row>
    <row r="627" spans="1:13" x14ac:dyDescent="0.25">
      <c r="A627" s="2">
        <v>28.554233349008811</v>
      </c>
      <c r="B627" s="3">
        <v>0.13851795278783158</v>
      </c>
      <c r="C627" s="3">
        <v>0.37995881202970461</v>
      </c>
      <c r="D627" s="3">
        <v>0.61098723561479784</v>
      </c>
      <c r="E627" s="3">
        <v>0.64451499690039782</v>
      </c>
      <c r="F627" s="3">
        <v>0.6460868072364685</v>
      </c>
      <c r="G627" s="3">
        <v>0.84947783531353438</v>
      </c>
      <c r="I627" s="9" t="str">
        <f t="shared" si="64"/>
        <v>LM</v>
      </c>
      <c r="J627" s="9" t="str">
        <f t="shared" si="65"/>
        <v>LM</v>
      </c>
      <c r="K627" s="9" t="str">
        <f t="shared" si="66"/>
        <v>LM</v>
      </c>
      <c r="L627" s="9" t="str">
        <f t="shared" si="67"/>
        <v>LM</v>
      </c>
      <c r="M627" s="9" t="str">
        <f t="shared" si="68"/>
        <v>LH</v>
      </c>
    </row>
    <row r="628" spans="1:13" x14ac:dyDescent="0.25">
      <c r="A628" s="2">
        <v>40.678815113205097</v>
      </c>
      <c r="B628" s="3">
        <v>4.2852968595050833E-2</v>
      </c>
      <c r="C628" s="3">
        <v>0.52282942372835906</v>
      </c>
      <c r="D628" s="3">
        <v>0.65137419570869604</v>
      </c>
      <c r="E628" s="3">
        <v>0.60247676171701547</v>
      </c>
      <c r="F628" s="3">
        <v>0.52270110026190852</v>
      </c>
      <c r="G628" s="3">
        <v>0.73687479486370566</v>
      </c>
      <c r="I628" s="9" t="str">
        <f t="shared" si="64"/>
        <v>LM</v>
      </c>
      <c r="J628" s="9" t="str">
        <f t="shared" si="65"/>
        <v>LM</v>
      </c>
      <c r="K628" s="9" t="str">
        <f t="shared" si="66"/>
        <v>LM</v>
      </c>
      <c r="L628" s="9" t="str">
        <f t="shared" si="67"/>
        <v>LM</v>
      </c>
      <c r="M628" s="9" t="str">
        <f t="shared" si="68"/>
        <v>LM</v>
      </c>
    </row>
    <row r="629" spans="1:13" x14ac:dyDescent="0.25">
      <c r="A629" s="2">
        <v>46.457958786702299</v>
      </c>
      <c r="B629" s="3">
        <v>0.335892081070298</v>
      </c>
      <c r="C629" s="3">
        <v>0.39861144051235187</v>
      </c>
      <c r="D629" s="3">
        <v>0.51989318311708577</v>
      </c>
      <c r="E629" s="3">
        <v>0.33050426186965609</v>
      </c>
      <c r="F629" s="3">
        <v>0.32548095348280309</v>
      </c>
      <c r="G629" s="3">
        <v>0.45352550825973925</v>
      </c>
      <c r="I629" s="9" t="str">
        <f t="shared" si="64"/>
        <v>MM</v>
      </c>
      <c r="J629" s="9" t="str">
        <f t="shared" si="65"/>
        <v>LM</v>
      </c>
      <c r="K629" s="9" t="str">
        <f t="shared" si="66"/>
        <v>LL</v>
      </c>
      <c r="L629" s="9" t="str">
        <f t="shared" si="67"/>
        <v>ML</v>
      </c>
      <c r="M629" s="9" t="str">
        <f t="shared" si="68"/>
        <v>LL</v>
      </c>
    </row>
    <row r="630" spans="1:13" x14ac:dyDescent="0.25">
      <c r="A630" s="2">
        <v>26.441047288115318</v>
      </c>
      <c r="B630" s="3">
        <v>1.96457930839269E-3</v>
      </c>
      <c r="C630" s="3">
        <v>0.52116266268559719</v>
      </c>
      <c r="D630" s="3">
        <v>0.82392317310737651</v>
      </c>
      <c r="E630" s="3">
        <v>0.60292943990433501</v>
      </c>
      <c r="F630" s="3">
        <v>0.76856317865382651</v>
      </c>
      <c r="G630" s="3">
        <v>0.89583611148547748</v>
      </c>
      <c r="I630" s="9" t="str">
        <f t="shared" si="64"/>
        <v>LM</v>
      </c>
      <c r="J630" s="9" t="str">
        <f t="shared" si="65"/>
        <v>LH</v>
      </c>
      <c r="K630" s="9" t="str">
        <f t="shared" si="66"/>
        <v>LM</v>
      </c>
      <c r="L630" s="9" t="str">
        <f t="shared" si="67"/>
        <v>LH</v>
      </c>
      <c r="M630" s="9" t="str">
        <f t="shared" si="68"/>
        <v>LH</v>
      </c>
    </row>
    <row r="631" spans="1:13" x14ac:dyDescent="0.25">
      <c r="A631" s="2">
        <v>48.087568370467096</v>
      </c>
      <c r="B631" s="3">
        <v>4.0967620517335573E-2</v>
      </c>
      <c r="C631" s="3">
        <v>0.26178801588174661</v>
      </c>
      <c r="D631" s="3">
        <v>0.48581090239013797</v>
      </c>
      <c r="E631" s="3">
        <v>0.30493647182694061</v>
      </c>
      <c r="F631" s="3">
        <v>0.3694874338816681</v>
      </c>
      <c r="G631" s="3">
        <v>0.64646114254429543</v>
      </c>
      <c r="I631" s="9" t="str">
        <f t="shared" si="64"/>
        <v>LL</v>
      </c>
      <c r="J631" s="9" t="str">
        <f t="shared" si="65"/>
        <v>LL</v>
      </c>
      <c r="K631" s="9" t="str">
        <f t="shared" si="66"/>
        <v>LL</v>
      </c>
      <c r="L631" s="9" t="str">
        <f t="shared" si="67"/>
        <v>LM</v>
      </c>
      <c r="M631" s="9" t="str">
        <f t="shared" si="68"/>
        <v>LM</v>
      </c>
    </row>
    <row r="632" spans="1:13" x14ac:dyDescent="0.25">
      <c r="A632" s="2">
        <v>40.445273856225292</v>
      </c>
      <c r="B632" s="3">
        <v>0.12814325890089093</v>
      </c>
      <c r="C632" s="3">
        <v>0.13868755434168423</v>
      </c>
      <c r="D632" s="3">
        <v>0.50059967852776055</v>
      </c>
      <c r="E632" s="3">
        <v>0.35878134486668917</v>
      </c>
      <c r="F632" s="3">
        <v>0.19411576092369207</v>
      </c>
      <c r="G632" s="3">
        <v>0.52229510179693206</v>
      </c>
      <c r="I632" s="9" t="str">
        <f t="shared" si="64"/>
        <v>LL</v>
      </c>
      <c r="J632" s="9" t="str">
        <f t="shared" si="65"/>
        <v>LL</v>
      </c>
      <c r="K632" s="9" t="str">
        <f t="shared" si="66"/>
        <v>LL</v>
      </c>
      <c r="L632" s="9" t="str">
        <f t="shared" si="67"/>
        <v>LL</v>
      </c>
      <c r="M632" s="9" t="str">
        <f t="shared" si="68"/>
        <v>LL</v>
      </c>
    </row>
    <row r="633" spans="1:13" x14ac:dyDescent="0.25">
      <c r="A633" s="2">
        <v>40.218278901292138</v>
      </c>
      <c r="B633" s="3">
        <v>0.32883822425921955</v>
      </c>
      <c r="C633" s="3">
        <v>0.20841943558600151</v>
      </c>
      <c r="D633" s="3">
        <v>0.49677130242208184</v>
      </c>
      <c r="E633" s="3">
        <v>0.42654786122382571</v>
      </c>
      <c r="F633" s="3">
        <v>0.31567329790299292</v>
      </c>
      <c r="G633" s="3">
        <v>0.53873636274433778</v>
      </c>
      <c r="I633" s="9" t="str">
        <f t="shared" si="64"/>
        <v>LL</v>
      </c>
      <c r="J633" s="9" t="str">
        <f t="shared" si="65"/>
        <v>LL</v>
      </c>
      <c r="K633" s="9" t="str">
        <f t="shared" si="66"/>
        <v>LM</v>
      </c>
      <c r="L633" s="9" t="str">
        <f t="shared" si="67"/>
        <v>LL</v>
      </c>
      <c r="M633" s="9" t="str">
        <f t="shared" si="68"/>
        <v>LL</v>
      </c>
    </row>
    <row r="634" spans="1:13" x14ac:dyDescent="0.25">
      <c r="A634" s="2">
        <v>30.978928794748725</v>
      </c>
      <c r="B634" s="3">
        <v>2.8912918589129519E-2</v>
      </c>
      <c r="C634" s="3">
        <v>0.44794557244816219</v>
      </c>
      <c r="D634" s="3">
        <v>0.87353799549941258</v>
      </c>
      <c r="E634" s="3">
        <v>0.5394590341165344</v>
      </c>
      <c r="F634" s="3">
        <v>0.58926845431536934</v>
      </c>
      <c r="G634" s="3">
        <v>0.81329550715139276</v>
      </c>
      <c r="I634" s="9" t="str">
        <f t="shared" si="64"/>
        <v>LM</v>
      </c>
      <c r="J634" s="9" t="str">
        <f t="shared" si="65"/>
        <v>LH</v>
      </c>
      <c r="K634" s="9" t="str">
        <f t="shared" si="66"/>
        <v>LM</v>
      </c>
      <c r="L634" s="9" t="str">
        <f t="shared" si="67"/>
        <v>LM</v>
      </c>
      <c r="M634" s="9" t="str">
        <f t="shared" si="68"/>
        <v>LH</v>
      </c>
    </row>
    <row r="635" spans="1:13" x14ac:dyDescent="0.25">
      <c r="A635" s="2">
        <v>40.48350495949407</v>
      </c>
      <c r="B635" s="3">
        <v>2.483085180472187E-2</v>
      </c>
      <c r="C635" s="3">
        <v>0.28097117387220399</v>
      </c>
      <c r="D635" s="3">
        <v>0.50073422799555423</v>
      </c>
      <c r="E635" s="3">
        <v>0.33132054037135794</v>
      </c>
      <c r="F635" s="3">
        <v>0.16696142705678382</v>
      </c>
      <c r="G635" s="3">
        <v>0.43579385748164179</v>
      </c>
      <c r="I635" s="9" t="str">
        <f t="shared" si="64"/>
        <v>LL</v>
      </c>
      <c r="J635" s="9" t="str">
        <f t="shared" si="65"/>
        <v>LL</v>
      </c>
      <c r="K635" s="9" t="str">
        <f t="shared" si="66"/>
        <v>LL</v>
      </c>
      <c r="L635" s="9" t="str">
        <f t="shared" si="67"/>
        <v>LL</v>
      </c>
      <c r="M635" s="9" t="str">
        <f t="shared" si="68"/>
        <v>LL</v>
      </c>
    </row>
    <row r="636" spans="1:13" x14ac:dyDescent="0.25">
      <c r="A636" s="2">
        <v>46.541273717551071</v>
      </c>
      <c r="B636" s="3">
        <v>5.8538560055456337E-2</v>
      </c>
      <c r="C636" s="3">
        <v>0.23212226375130468</v>
      </c>
      <c r="D636" s="3">
        <v>0.28147653229825703</v>
      </c>
      <c r="E636" s="3">
        <v>0.46132187841492311</v>
      </c>
      <c r="F636" s="3">
        <v>0.18581349493418706</v>
      </c>
      <c r="G636" s="3">
        <v>0.52298759895267888</v>
      </c>
      <c r="I636" s="9" t="str">
        <f t="shared" si="64"/>
        <v>LL</v>
      </c>
      <c r="J636" s="9" t="str">
        <f t="shared" si="65"/>
        <v>LL</v>
      </c>
      <c r="K636" s="9" t="str">
        <f t="shared" si="66"/>
        <v>LM</v>
      </c>
      <c r="L636" s="9" t="str">
        <f t="shared" si="67"/>
        <v>LL</v>
      </c>
      <c r="M636" s="9" t="str">
        <f t="shared" si="68"/>
        <v>LL</v>
      </c>
    </row>
    <row r="637" spans="1:13" x14ac:dyDescent="0.25">
      <c r="A637" s="2">
        <v>37.219207433125455</v>
      </c>
      <c r="B637" s="3">
        <v>2.6067655865249222E-2</v>
      </c>
      <c r="C637" s="3">
        <v>0.53266842399928327</v>
      </c>
      <c r="D637" s="3">
        <v>0.80413241498739418</v>
      </c>
      <c r="E637" s="3">
        <v>0.62278116950853313</v>
      </c>
      <c r="F637" s="3">
        <v>0.66087250153798327</v>
      </c>
      <c r="G637" s="3">
        <v>0.75837797463758261</v>
      </c>
      <c r="I637" s="9" t="str">
        <f t="shared" si="64"/>
        <v>LM</v>
      </c>
      <c r="J637" s="9" t="str">
        <f t="shared" si="65"/>
        <v>LH</v>
      </c>
      <c r="K637" s="9" t="str">
        <f t="shared" si="66"/>
        <v>LM</v>
      </c>
      <c r="L637" s="9" t="str">
        <f t="shared" si="67"/>
        <v>LH</v>
      </c>
      <c r="M637" s="9" t="str">
        <f t="shared" si="68"/>
        <v>LM</v>
      </c>
    </row>
    <row r="638" spans="1:13" x14ac:dyDescent="0.25">
      <c r="A638" s="2">
        <v>42.777925606257639</v>
      </c>
      <c r="B638" s="3">
        <v>5.8032302295034643E-2</v>
      </c>
      <c r="C638" s="3">
        <v>0.32463107418580778</v>
      </c>
      <c r="D638" s="3">
        <v>0.58755958148971321</v>
      </c>
      <c r="E638" s="3">
        <v>0.45716893300472256</v>
      </c>
      <c r="F638" s="3">
        <v>0.41809540779716209</v>
      </c>
      <c r="G638" s="3">
        <v>0.7458888141180029</v>
      </c>
      <c r="I638" s="9" t="str">
        <f t="shared" si="64"/>
        <v>LL</v>
      </c>
      <c r="J638" s="9" t="str">
        <f t="shared" si="65"/>
        <v>LM</v>
      </c>
      <c r="K638" s="9" t="str">
        <f t="shared" si="66"/>
        <v>LM</v>
      </c>
      <c r="L638" s="9" t="str">
        <f t="shared" si="67"/>
        <v>LM</v>
      </c>
      <c r="M638" s="9" t="str">
        <f t="shared" si="68"/>
        <v>LM</v>
      </c>
    </row>
    <row r="639" spans="1:13" x14ac:dyDescent="0.25">
      <c r="A639" s="2">
        <v>47.092827651222862</v>
      </c>
      <c r="B639" s="3">
        <v>0.15263310887465037</v>
      </c>
      <c r="C639" s="3">
        <v>0.34479418356687952</v>
      </c>
      <c r="D639" s="3">
        <v>0.53250777062962473</v>
      </c>
      <c r="E639" s="3">
        <v>0.58397373320667811</v>
      </c>
      <c r="F639" s="3">
        <v>0.44627528909999176</v>
      </c>
      <c r="G639" s="3">
        <v>0.71772215239573334</v>
      </c>
      <c r="I639" s="9" t="str">
        <f t="shared" si="64"/>
        <v>LM</v>
      </c>
      <c r="J639" s="9" t="str">
        <f t="shared" si="65"/>
        <v>LM</v>
      </c>
      <c r="K639" s="9" t="str">
        <f t="shared" si="66"/>
        <v>LM</v>
      </c>
      <c r="L639" s="9" t="str">
        <f t="shared" si="67"/>
        <v>LM</v>
      </c>
      <c r="M639" s="9" t="str">
        <f t="shared" si="68"/>
        <v>LM</v>
      </c>
    </row>
    <row r="640" spans="1:13" x14ac:dyDescent="0.25">
      <c r="A640" s="2">
        <v>40.865715951161462</v>
      </c>
      <c r="B640" s="3">
        <v>0.23439045768339276</v>
      </c>
      <c r="C640" s="3">
        <v>0.4080252529699494</v>
      </c>
      <c r="D640" s="3">
        <v>0.55932107051995628</v>
      </c>
      <c r="E640" s="3">
        <v>0.38071296412827349</v>
      </c>
      <c r="F640" s="3">
        <v>0.40601613499100653</v>
      </c>
      <c r="G640" s="3">
        <v>0.53530566389048884</v>
      </c>
      <c r="I640" s="9" t="str">
        <f t="shared" si="64"/>
        <v>LM</v>
      </c>
      <c r="J640" s="9" t="str">
        <f t="shared" si="65"/>
        <v>LM</v>
      </c>
      <c r="K640" s="9" t="str">
        <f t="shared" si="66"/>
        <v>LL</v>
      </c>
      <c r="L640" s="9" t="str">
        <f t="shared" si="67"/>
        <v>LM</v>
      </c>
      <c r="M640" s="9" t="str">
        <f t="shared" si="68"/>
        <v>LL</v>
      </c>
    </row>
    <row r="641" spans="1:13" x14ac:dyDescent="0.25">
      <c r="A641" s="2">
        <v>30.34338463348481</v>
      </c>
      <c r="B641" s="3">
        <v>4.2578272302711023E-2</v>
      </c>
      <c r="C641" s="3">
        <v>0.19443406747234535</v>
      </c>
      <c r="D641" s="3">
        <v>0.54652246241039659</v>
      </c>
      <c r="E641" s="3">
        <v>0.39981870416024423</v>
      </c>
      <c r="F641" s="3">
        <v>0.39020562009704424</v>
      </c>
      <c r="G641" s="3">
        <v>0.52300632385274815</v>
      </c>
      <c r="I641" s="9" t="str">
        <f t="shared" si="64"/>
        <v>LL</v>
      </c>
      <c r="J641" s="9" t="str">
        <f t="shared" si="65"/>
        <v>LM</v>
      </c>
      <c r="K641" s="9" t="str">
        <f t="shared" si="66"/>
        <v>LL</v>
      </c>
      <c r="L641" s="9" t="str">
        <f t="shared" si="67"/>
        <v>LM</v>
      </c>
      <c r="M641" s="9" t="str">
        <f t="shared" si="68"/>
        <v>LL</v>
      </c>
    </row>
    <row r="642" spans="1:13" x14ac:dyDescent="0.25">
      <c r="A642" s="2">
        <v>36.577374580569845</v>
      </c>
      <c r="B642" s="3">
        <v>0.34562105149770972</v>
      </c>
      <c r="C642" s="3">
        <v>0.54141057266300241</v>
      </c>
      <c r="D642" s="3">
        <v>0.85781177965009214</v>
      </c>
      <c r="E642" s="3">
        <v>0.68205365604744772</v>
      </c>
      <c r="F642" s="3">
        <v>0.71312598859514098</v>
      </c>
      <c r="G642" s="3">
        <v>0.92536687824345831</v>
      </c>
      <c r="I642" s="9" t="str">
        <f t="shared" si="64"/>
        <v>MM</v>
      </c>
      <c r="J642" s="9" t="str">
        <f t="shared" si="65"/>
        <v>LH</v>
      </c>
      <c r="K642" s="9" t="str">
        <f t="shared" si="66"/>
        <v>LM</v>
      </c>
      <c r="L642" s="9" t="str">
        <f t="shared" si="67"/>
        <v>MH</v>
      </c>
      <c r="M642" s="9" t="str">
        <f t="shared" si="68"/>
        <v>LH</v>
      </c>
    </row>
    <row r="643" spans="1:13" x14ac:dyDescent="0.25">
      <c r="A643" s="2">
        <v>47.68245733558993</v>
      </c>
      <c r="B643" s="3">
        <v>0.17146666644017244</v>
      </c>
      <c r="C643" s="3">
        <v>0.31046246461383087</v>
      </c>
      <c r="D643" s="3">
        <v>0.43697757629840911</v>
      </c>
      <c r="E643" s="3">
        <v>0.41773632453446985</v>
      </c>
      <c r="F643" s="3">
        <v>0.30146761317786497</v>
      </c>
      <c r="G643" s="3">
        <v>0.54506428821368291</v>
      </c>
      <c r="I643" s="9" t="str">
        <f t="shared" ref="I643:I706" si="69">IF(B643&lt;=0.33,IF(C643&lt;=0.33,"LL",IF(C643&lt;=0.66,"LM","LH")),IF(B643&lt;=0.66,IF(C643&lt;=0.33,"ML",IF(C643&lt;=0.66,"MM","MH")),IF(B643&lt;=1,IF(C643&lt;=0.33,"HL",IF(C643&lt;=0.66,"HM","HH")))))</f>
        <v>LL</v>
      </c>
      <c r="J643" s="9" t="str">
        <f t="shared" ref="J643:J706" si="70">IF(B643&lt;=0.51,IF(D643&lt;=0.51,"LL",IF(D643&lt;=0.76,"LM","LH")),IF(B643&lt;=0.76,IF(D643&lt;=0.51,"ML",IF(D643&lt;=0.76,"MM","MH")),IF(B643&lt;=1,IF(D643&lt;=0.51,"HL",IF(D643&lt;=0.76,"HM","HH")))))</f>
        <v>LL</v>
      </c>
      <c r="K643" s="9" t="str">
        <f t="shared" ref="K643:K706" si="71">IF(B643&lt;=0.4,IF(E643&lt;=0.4,"LL",IF(E643&lt;=0.7,"LM","LH")),IF(B643&lt;=0.7,IF(E643&lt;=0.4,"ML",IF(E643&lt;=0.7,"MM","MH")),IF(B643&lt;=1,IF(E643&lt;=0.4,"HL",IF(E643&lt;=0.7,"HM","HH")))))</f>
        <v>LM</v>
      </c>
      <c r="L643" s="9" t="str">
        <f t="shared" ref="L643:L706" si="72">IF(B643&lt;=0.33,IF(F643&lt;=0.33,"LL",IF(F643&lt;=0.66,"LM","LH")),IF(B643&lt;=0.66,IF(F643&lt;=0.33,"ML",IF(F643&lt;=0.66,"MM","MH")),IF(B643&lt;=1,IF(F643&lt;=0.33,"HL",IF(F643&lt;=0.66,"HM","HH")))))</f>
        <v>LL</v>
      </c>
      <c r="M643" s="9" t="str">
        <f t="shared" ref="M643:M706" si="73">IF(B643&lt;=0.55,IF(G643&lt;=0.55,"LL",IF(G643&lt;=0.76,"LM","LH")),IF(B643&lt;=0.76,IF(G643&lt;=0.55,"ML",IF(G643&lt;=0.76,"MM","MH")),IF(B643&lt;=1,IF(G643&lt;=0.55,"HL",IF(G643&lt;=0.76,"HM","HH")))))</f>
        <v>LL</v>
      </c>
    </row>
    <row r="644" spans="1:13" x14ac:dyDescent="0.25">
      <c r="A644" s="2">
        <v>57.303787562194678</v>
      </c>
      <c r="B644" s="3">
        <v>4.089215784676864E-2</v>
      </c>
      <c r="C644" s="3">
        <v>0.17522347907929728</v>
      </c>
      <c r="D644" s="3">
        <v>0.33502687479832277</v>
      </c>
      <c r="E644" s="3">
        <v>0.19453837063571605</v>
      </c>
      <c r="F644" s="3">
        <v>0.13944180476830062</v>
      </c>
      <c r="G644" s="3">
        <v>0.30937688045070588</v>
      </c>
      <c r="I644" s="9" t="str">
        <f t="shared" si="69"/>
        <v>LL</v>
      </c>
      <c r="J644" s="9" t="str">
        <f t="shared" si="70"/>
        <v>LL</v>
      </c>
      <c r="K644" s="9" t="str">
        <f t="shared" si="71"/>
        <v>LL</v>
      </c>
      <c r="L644" s="9" t="str">
        <f t="shared" si="72"/>
        <v>LL</v>
      </c>
      <c r="M644" s="9" t="str">
        <f t="shared" si="73"/>
        <v>LL</v>
      </c>
    </row>
    <row r="645" spans="1:13" x14ac:dyDescent="0.25">
      <c r="A645" s="2">
        <v>38.759498688581495</v>
      </c>
      <c r="B645" s="3">
        <v>2.0943901288785659E-2</v>
      </c>
      <c r="C645" s="3">
        <v>0.35844095407420057</v>
      </c>
      <c r="D645" s="3">
        <v>0.40504625936838856</v>
      </c>
      <c r="E645" s="3">
        <v>0.51197866825167382</v>
      </c>
      <c r="F645" s="3">
        <v>0.38436383980124084</v>
      </c>
      <c r="G645" s="3">
        <v>0.45582861120768858</v>
      </c>
      <c r="I645" s="9" t="str">
        <f t="shared" si="69"/>
        <v>LM</v>
      </c>
      <c r="J645" s="9" t="str">
        <f t="shared" si="70"/>
        <v>LL</v>
      </c>
      <c r="K645" s="9" t="str">
        <f t="shared" si="71"/>
        <v>LM</v>
      </c>
      <c r="L645" s="9" t="str">
        <f t="shared" si="72"/>
        <v>LM</v>
      </c>
      <c r="M645" s="9" t="str">
        <f t="shared" si="73"/>
        <v>LL</v>
      </c>
    </row>
    <row r="646" spans="1:13" x14ac:dyDescent="0.25">
      <c r="A646" s="2">
        <v>43.989148728888196</v>
      </c>
      <c r="B646" s="3">
        <v>4.2581165929366942E-2</v>
      </c>
      <c r="C646" s="3">
        <v>0.34692051941444335</v>
      </c>
      <c r="D646" s="3">
        <v>0.56329829909430695</v>
      </c>
      <c r="E646" s="3">
        <v>0.46877741048248689</v>
      </c>
      <c r="F646" s="3">
        <v>0.61406443905232044</v>
      </c>
      <c r="G646" s="3">
        <v>0.78560714487026495</v>
      </c>
      <c r="I646" s="9" t="str">
        <f t="shared" si="69"/>
        <v>LM</v>
      </c>
      <c r="J646" s="9" t="str">
        <f t="shared" si="70"/>
        <v>LM</v>
      </c>
      <c r="K646" s="9" t="str">
        <f t="shared" si="71"/>
        <v>LM</v>
      </c>
      <c r="L646" s="9" t="str">
        <f t="shared" si="72"/>
        <v>LM</v>
      </c>
      <c r="M646" s="9" t="str">
        <f t="shared" si="73"/>
        <v>LH</v>
      </c>
    </row>
    <row r="647" spans="1:13" x14ac:dyDescent="0.25">
      <c r="A647" s="2">
        <v>28.908954427986046</v>
      </c>
      <c r="B647" s="3">
        <v>6.4128355158467806E-2</v>
      </c>
      <c r="C647" s="3">
        <v>0.44531892513465499</v>
      </c>
      <c r="D647" s="3">
        <v>0.54236820900205829</v>
      </c>
      <c r="E647" s="3">
        <v>0.52317743309889297</v>
      </c>
      <c r="F647" s="3">
        <v>0.3600899463089558</v>
      </c>
      <c r="G647" s="3">
        <v>0.55950654886322959</v>
      </c>
      <c r="I647" s="9" t="str">
        <f t="shared" si="69"/>
        <v>LM</v>
      </c>
      <c r="J647" s="9" t="str">
        <f t="shared" si="70"/>
        <v>LM</v>
      </c>
      <c r="K647" s="9" t="str">
        <f t="shared" si="71"/>
        <v>LM</v>
      </c>
      <c r="L647" s="9" t="str">
        <f t="shared" si="72"/>
        <v>LM</v>
      </c>
      <c r="M647" s="9" t="str">
        <f t="shared" si="73"/>
        <v>LM</v>
      </c>
    </row>
    <row r="648" spans="1:13" x14ac:dyDescent="0.25">
      <c r="A648" s="2">
        <v>50.602025321824428</v>
      </c>
      <c r="B648" s="3">
        <v>0.24668460287615929</v>
      </c>
      <c r="C648" s="3">
        <v>8.284208089602213E-2</v>
      </c>
      <c r="D648" s="3">
        <v>0.43828186276119063</v>
      </c>
      <c r="E648" s="3">
        <v>0.25176204118211076</v>
      </c>
      <c r="F648" s="3">
        <v>0.21296017995233546</v>
      </c>
      <c r="G648" s="3">
        <v>0.43938313934237661</v>
      </c>
      <c r="I648" s="9" t="str">
        <f t="shared" si="69"/>
        <v>LL</v>
      </c>
      <c r="J648" s="9" t="str">
        <f t="shared" si="70"/>
        <v>LL</v>
      </c>
      <c r="K648" s="9" t="str">
        <f t="shared" si="71"/>
        <v>LL</v>
      </c>
      <c r="L648" s="9" t="str">
        <f t="shared" si="72"/>
        <v>LL</v>
      </c>
      <c r="M648" s="9" t="str">
        <f t="shared" si="73"/>
        <v>LL</v>
      </c>
    </row>
    <row r="649" spans="1:13" x14ac:dyDescent="0.25">
      <c r="A649" s="2">
        <v>34.142366111635965</v>
      </c>
      <c r="B649" s="3">
        <v>2.1801860373819201E-2</v>
      </c>
      <c r="C649" s="3">
        <v>0.34836391108941173</v>
      </c>
      <c r="D649" s="3">
        <v>0.28704575484583916</v>
      </c>
      <c r="E649" s="3">
        <v>0.29038025000861128</v>
      </c>
      <c r="F649" s="3">
        <v>0.16662653273710012</v>
      </c>
      <c r="G649" s="3">
        <v>0.18904514478680723</v>
      </c>
      <c r="I649" s="9" t="str">
        <f t="shared" si="69"/>
        <v>LM</v>
      </c>
      <c r="J649" s="9" t="str">
        <f t="shared" si="70"/>
        <v>LL</v>
      </c>
      <c r="K649" s="9" t="str">
        <f t="shared" si="71"/>
        <v>LL</v>
      </c>
      <c r="L649" s="9" t="str">
        <f t="shared" si="72"/>
        <v>LL</v>
      </c>
      <c r="M649" s="9" t="str">
        <f t="shared" si="73"/>
        <v>LL</v>
      </c>
    </row>
    <row r="650" spans="1:13" x14ac:dyDescent="0.25">
      <c r="A650" s="2">
        <v>40.809835029445544</v>
      </c>
      <c r="B650" s="3">
        <v>0.11970213101907234</v>
      </c>
      <c r="C650" s="3">
        <v>0.40553093195064788</v>
      </c>
      <c r="D650" s="3">
        <v>0.62579424656563076</v>
      </c>
      <c r="E650" s="3">
        <v>0.46654621361966314</v>
      </c>
      <c r="F650" s="3">
        <v>0.4410159694576537</v>
      </c>
      <c r="G650" s="3">
        <v>0.61697917532547963</v>
      </c>
      <c r="I650" s="9" t="str">
        <f t="shared" si="69"/>
        <v>LM</v>
      </c>
      <c r="J650" s="9" t="str">
        <f t="shared" si="70"/>
        <v>LM</v>
      </c>
      <c r="K650" s="9" t="str">
        <f t="shared" si="71"/>
        <v>LM</v>
      </c>
      <c r="L650" s="9" t="str">
        <f t="shared" si="72"/>
        <v>LM</v>
      </c>
      <c r="M650" s="9" t="str">
        <f t="shared" si="73"/>
        <v>LM</v>
      </c>
    </row>
    <row r="651" spans="1:13" x14ac:dyDescent="0.25">
      <c r="A651" s="2">
        <v>54.583211851005416</v>
      </c>
      <c r="B651" s="3">
        <v>0.29647173532237336</v>
      </c>
      <c r="C651" s="3">
        <v>0.23101053551406703</v>
      </c>
      <c r="D651" s="3">
        <v>0.40578756531454974</v>
      </c>
      <c r="E651" s="3">
        <v>0.25608724782252468</v>
      </c>
      <c r="F651" s="3">
        <v>6.9076430674768199E-3</v>
      </c>
      <c r="G651" s="3">
        <v>0.21619706178002562</v>
      </c>
      <c r="I651" s="9" t="str">
        <f t="shared" si="69"/>
        <v>LL</v>
      </c>
      <c r="J651" s="9" t="str">
        <f t="shared" si="70"/>
        <v>LL</v>
      </c>
      <c r="K651" s="9" t="str">
        <f t="shared" si="71"/>
        <v>LL</v>
      </c>
      <c r="L651" s="9" t="str">
        <f t="shared" si="72"/>
        <v>LL</v>
      </c>
      <c r="M651" s="9" t="str">
        <f t="shared" si="73"/>
        <v>LL</v>
      </c>
    </row>
    <row r="652" spans="1:13" x14ac:dyDescent="0.25">
      <c r="A652" s="2">
        <v>31.272702577266518</v>
      </c>
      <c r="B652" s="3">
        <v>7.2368321210483838E-2</v>
      </c>
      <c r="C652" s="3">
        <v>0.26954170677309219</v>
      </c>
      <c r="D652" s="3">
        <v>0.6755334155705397</v>
      </c>
      <c r="E652" s="3">
        <v>0.48159389912024653</v>
      </c>
      <c r="F652" s="3">
        <v>0.58339123376871482</v>
      </c>
      <c r="G652" s="3">
        <v>0.63528399061002516</v>
      </c>
      <c r="I652" s="9" t="str">
        <f t="shared" si="69"/>
        <v>LL</v>
      </c>
      <c r="J652" s="9" t="str">
        <f t="shared" si="70"/>
        <v>LM</v>
      </c>
      <c r="K652" s="9" t="str">
        <f t="shared" si="71"/>
        <v>LM</v>
      </c>
      <c r="L652" s="9" t="str">
        <f t="shared" si="72"/>
        <v>LM</v>
      </c>
      <c r="M652" s="9" t="str">
        <f t="shared" si="73"/>
        <v>LM</v>
      </c>
    </row>
    <row r="653" spans="1:13" x14ac:dyDescent="0.25">
      <c r="A653" s="2">
        <v>48.317675977014034</v>
      </c>
      <c r="B653" s="3">
        <v>7.840005614333867E-2</v>
      </c>
      <c r="C653" s="3">
        <v>0.60383983878439995</v>
      </c>
      <c r="D653" s="3">
        <v>0.7324996903221499</v>
      </c>
      <c r="E653" s="3">
        <v>0.68824967533828607</v>
      </c>
      <c r="F653" s="3">
        <v>0.53845205826906561</v>
      </c>
      <c r="G653" s="3">
        <v>0.68727082152525343</v>
      </c>
      <c r="I653" s="9" t="str">
        <f t="shared" si="69"/>
        <v>LM</v>
      </c>
      <c r="J653" s="9" t="str">
        <f t="shared" si="70"/>
        <v>LM</v>
      </c>
      <c r="K653" s="9" t="str">
        <f t="shared" si="71"/>
        <v>LM</v>
      </c>
      <c r="L653" s="9" t="str">
        <f t="shared" si="72"/>
        <v>LM</v>
      </c>
      <c r="M653" s="9" t="str">
        <f t="shared" si="73"/>
        <v>LM</v>
      </c>
    </row>
    <row r="654" spans="1:13" x14ac:dyDescent="0.25">
      <c r="A654" s="2">
        <v>50.309279569750039</v>
      </c>
      <c r="B654" s="3">
        <v>3.0757205879927741E-2</v>
      </c>
      <c r="C654" s="3">
        <v>0.16910506182609109</v>
      </c>
      <c r="D654" s="3">
        <v>0.35335046765302719</v>
      </c>
      <c r="E654" s="3">
        <v>0.27942425211614053</v>
      </c>
      <c r="F654" s="3">
        <v>0.23439950219778702</v>
      </c>
      <c r="G654" s="3">
        <v>0.39566154077305338</v>
      </c>
      <c r="I654" s="9" t="str">
        <f t="shared" si="69"/>
        <v>LL</v>
      </c>
      <c r="J654" s="9" t="str">
        <f t="shared" si="70"/>
        <v>LL</v>
      </c>
      <c r="K654" s="9" t="str">
        <f t="shared" si="71"/>
        <v>LL</v>
      </c>
      <c r="L654" s="9" t="str">
        <f t="shared" si="72"/>
        <v>LL</v>
      </c>
      <c r="M654" s="9" t="str">
        <f t="shared" si="73"/>
        <v>LL</v>
      </c>
    </row>
    <row r="655" spans="1:13" x14ac:dyDescent="0.25">
      <c r="A655" s="2">
        <v>37.759854832790353</v>
      </c>
      <c r="B655" s="3">
        <v>1.9233408484002699E-2</v>
      </c>
      <c r="C655" s="3">
        <v>0.28088170935762624</v>
      </c>
      <c r="D655" s="3">
        <v>0.43420746329965354</v>
      </c>
      <c r="E655" s="3">
        <v>0.44692643463098969</v>
      </c>
      <c r="F655" s="3">
        <v>0.40407576035887</v>
      </c>
      <c r="G655" s="3">
        <v>0.67001231572670961</v>
      </c>
      <c r="I655" s="9" t="str">
        <f t="shared" si="69"/>
        <v>LL</v>
      </c>
      <c r="J655" s="9" t="str">
        <f t="shared" si="70"/>
        <v>LL</v>
      </c>
      <c r="K655" s="9" t="str">
        <f t="shared" si="71"/>
        <v>LM</v>
      </c>
      <c r="L655" s="9" t="str">
        <f t="shared" si="72"/>
        <v>LM</v>
      </c>
      <c r="M655" s="9" t="str">
        <f t="shared" si="73"/>
        <v>LM</v>
      </c>
    </row>
    <row r="656" spans="1:13" x14ac:dyDescent="0.25">
      <c r="A656" s="2">
        <v>46.236638767822242</v>
      </c>
      <c r="B656" s="3">
        <v>5.3178763702483499E-2</v>
      </c>
      <c r="C656" s="3">
        <v>0.40525868280127358</v>
      </c>
      <c r="D656" s="3">
        <v>0.52022274703985238</v>
      </c>
      <c r="E656" s="3">
        <v>0.45892319621324995</v>
      </c>
      <c r="F656" s="3">
        <v>0.45582199231504283</v>
      </c>
      <c r="G656" s="3">
        <v>0.62289936426324755</v>
      </c>
      <c r="I656" s="9" t="str">
        <f t="shared" si="69"/>
        <v>LM</v>
      </c>
      <c r="J656" s="9" t="str">
        <f t="shared" si="70"/>
        <v>LM</v>
      </c>
      <c r="K656" s="9" t="str">
        <f t="shared" si="71"/>
        <v>LM</v>
      </c>
      <c r="L656" s="9" t="str">
        <f t="shared" si="72"/>
        <v>LM</v>
      </c>
      <c r="M656" s="9" t="str">
        <f t="shared" si="73"/>
        <v>LM</v>
      </c>
    </row>
    <row r="657" spans="1:13" x14ac:dyDescent="0.25">
      <c r="A657" s="2">
        <v>40.295606221527855</v>
      </c>
      <c r="B657" s="3">
        <v>0.34490244637311435</v>
      </c>
      <c r="C657" s="3">
        <v>0.42855595826054377</v>
      </c>
      <c r="D657" s="3">
        <v>0.49448361855790113</v>
      </c>
      <c r="E657" s="3">
        <v>0.51625888927025154</v>
      </c>
      <c r="F657" s="3">
        <v>0.37572188103150833</v>
      </c>
      <c r="G657" s="3">
        <v>0.40531296707608311</v>
      </c>
      <c r="I657" s="9" t="str">
        <f t="shared" si="69"/>
        <v>MM</v>
      </c>
      <c r="J657" s="9" t="str">
        <f t="shared" si="70"/>
        <v>LL</v>
      </c>
      <c r="K657" s="9" t="str">
        <f t="shared" si="71"/>
        <v>LM</v>
      </c>
      <c r="L657" s="9" t="str">
        <f t="shared" si="72"/>
        <v>MM</v>
      </c>
      <c r="M657" s="9" t="str">
        <f t="shared" si="73"/>
        <v>LL</v>
      </c>
    </row>
    <row r="658" spans="1:13" x14ac:dyDescent="0.25">
      <c r="A658" s="2">
        <v>42.827415044578458</v>
      </c>
      <c r="B658" s="3">
        <v>7.7946037752558123E-2</v>
      </c>
      <c r="C658" s="3">
        <v>0.34955604325857625</v>
      </c>
      <c r="D658" s="3">
        <v>0.5075056611868477</v>
      </c>
      <c r="E658" s="3">
        <v>0.41079917345064149</v>
      </c>
      <c r="F658" s="3">
        <v>0.26937678408180793</v>
      </c>
      <c r="G658" s="3">
        <v>0.57622832387961676</v>
      </c>
      <c r="I658" s="9" t="str">
        <f t="shared" si="69"/>
        <v>LM</v>
      </c>
      <c r="J658" s="9" t="str">
        <f t="shared" si="70"/>
        <v>LL</v>
      </c>
      <c r="K658" s="9" t="str">
        <f t="shared" si="71"/>
        <v>LM</v>
      </c>
      <c r="L658" s="9" t="str">
        <f t="shared" si="72"/>
        <v>LL</v>
      </c>
      <c r="M658" s="9" t="str">
        <f t="shared" si="73"/>
        <v>LM</v>
      </c>
    </row>
    <row r="659" spans="1:13" x14ac:dyDescent="0.25">
      <c r="A659" s="2">
        <v>42.168160545501038</v>
      </c>
      <c r="B659" s="3">
        <v>1.980881239648806E-2</v>
      </c>
      <c r="C659" s="3">
        <v>0.44138692358760767</v>
      </c>
      <c r="D659" s="3">
        <v>0.70835008526344456</v>
      </c>
      <c r="E659" s="3">
        <v>0.59514476280571849</v>
      </c>
      <c r="F659" s="3">
        <v>0.67535812689290797</v>
      </c>
      <c r="G659" s="3">
        <v>0.94145783816312822</v>
      </c>
      <c r="I659" s="9" t="str">
        <f t="shared" si="69"/>
        <v>LM</v>
      </c>
      <c r="J659" s="9" t="str">
        <f t="shared" si="70"/>
        <v>LM</v>
      </c>
      <c r="K659" s="9" t="str">
        <f t="shared" si="71"/>
        <v>LM</v>
      </c>
      <c r="L659" s="9" t="str">
        <f t="shared" si="72"/>
        <v>LH</v>
      </c>
      <c r="M659" s="9" t="str">
        <f t="shared" si="73"/>
        <v>LH</v>
      </c>
    </row>
    <row r="660" spans="1:13" x14ac:dyDescent="0.25">
      <c r="A660" s="2">
        <v>42.307717920522308</v>
      </c>
      <c r="B660" s="3">
        <v>6.6907085003119968E-2</v>
      </c>
      <c r="C660" s="3">
        <v>0.34648956305013323</v>
      </c>
      <c r="D660" s="3">
        <v>0.49135463002912028</v>
      </c>
      <c r="E660" s="3">
        <v>0.43552550887741248</v>
      </c>
      <c r="F660" s="3">
        <v>0.43026981951938281</v>
      </c>
      <c r="G660" s="3">
        <v>0.49863197473856263</v>
      </c>
      <c r="I660" s="9" t="str">
        <f t="shared" si="69"/>
        <v>LM</v>
      </c>
      <c r="J660" s="9" t="str">
        <f t="shared" si="70"/>
        <v>LL</v>
      </c>
      <c r="K660" s="9" t="str">
        <f t="shared" si="71"/>
        <v>LM</v>
      </c>
      <c r="L660" s="9" t="str">
        <f t="shared" si="72"/>
        <v>LM</v>
      </c>
      <c r="M660" s="9" t="str">
        <f t="shared" si="73"/>
        <v>LL</v>
      </c>
    </row>
    <row r="661" spans="1:13" x14ac:dyDescent="0.25">
      <c r="A661" s="2">
        <v>32.613365509672647</v>
      </c>
      <c r="B661" s="3">
        <v>1.4405938793069371E-2</v>
      </c>
      <c r="C661" s="3">
        <v>0.55896330865120847</v>
      </c>
      <c r="D661" s="3">
        <v>0.96694378181583651</v>
      </c>
      <c r="E661" s="3">
        <v>0.65519431439755904</v>
      </c>
      <c r="F661" s="3">
        <v>0.86741025806472627</v>
      </c>
      <c r="G661" s="3">
        <v>0.95744128382492777</v>
      </c>
      <c r="I661" s="9" t="str">
        <f t="shared" si="69"/>
        <v>LM</v>
      </c>
      <c r="J661" s="9" t="str">
        <f t="shared" si="70"/>
        <v>LH</v>
      </c>
      <c r="K661" s="9" t="str">
        <f t="shared" si="71"/>
        <v>LM</v>
      </c>
      <c r="L661" s="9" t="str">
        <f t="shared" si="72"/>
        <v>LH</v>
      </c>
      <c r="M661" s="9" t="str">
        <f t="shared" si="73"/>
        <v>LH</v>
      </c>
    </row>
    <row r="662" spans="1:13" x14ac:dyDescent="0.25">
      <c r="A662" s="2">
        <v>40.403150497601459</v>
      </c>
      <c r="B662" s="3">
        <v>0.11271143406869048</v>
      </c>
      <c r="C662" s="3">
        <v>0.37474270574909174</v>
      </c>
      <c r="D662" s="3">
        <v>0.55490367781071126</v>
      </c>
      <c r="E662" s="3">
        <v>0.50214525838532542</v>
      </c>
      <c r="F662" s="3">
        <v>0.47089708383675971</v>
      </c>
      <c r="G662" s="3">
        <v>0.84445333083899965</v>
      </c>
      <c r="I662" s="9" t="str">
        <f t="shared" si="69"/>
        <v>LM</v>
      </c>
      <c r="J662" s="9" t="str">
        <f t="shared" si="70"/>
        <v>LM</v>
      </c>
      <c r="K662" s="9" t="str">
        <f t="shared" si="71"/>
        <v>LM</v>
      </c>
      <c r="L662" s="9" t="str">
        <f t="shared" si="72"/>
        <v>LM</v>
      </c>
      <c r="M662" s="9" t="str">
        <f t="shared" si="73"/>
        <v>LH</v>
      </c>
    </row>
    <row r="663" spans="1:13" x14ac:dyDescent="0.25">
      <c r="A663" s="2">
        <v>33.181399592135776</v>
      </c>
      <c r="B663" s="3">
        <v>0.24393407972649478</v>
      </c>
      <c r="C663" s="3">
        <v>0.26361212959581098</v>
      </c>
      <c r="D663" s="3">
        <v>0.35295122953570213</v>
      </c>
      <c r="E663" s="3">
        <v>0.32716550246149606</v>
      </c>
      <c r="F663" s="3">
        <v>0.24383032565801652</v>
      </c>
      <c r="G663" s="3">
        <v>0.44873330086919977</v>
      </c>
      <c r="I663" s="9" t="str">
        <f t="shared" si="69"/>
        <v>LL</v>
      </c>
      <c r="J663" s="9" t="str">
        <f t="shared" si="70"/>
        <v>LL</v>
      </c>
      <c r="K663" s="9" t="str">
        <f t="shared" si="71"/>
        <v>LL</v>
      </c>
      <c r="L663" s="9" t="str">
        <f t="shared" si="72"/>
        <v>LL</v>
      </c>
      <c r="M663" s="9" t="str">
        <f t="shared" si="73"/>
        <v>LL</v>
      </c>
    </row>
    <row r="664" spans="1:13" x14ac:dyDescent="0.25">
      <c r="A664" s="2">
        <v>47.78096612102059</v>
      </c>
      <c r="B664" s="3">
        <v>0.36900781515882458</v>
      </c>
      <c r="C664" s="3">
        <v>0.31683383884565564</v>
      </c>
      <c r="D664" s="3">
        <v>0.46254169038174187</v>
      </c>
      <c r="E664" s="3">
        <v>0.20382374127968375</v>
      </c>
      <c r="F664" s="3">
        <v>8.0824860555237001E-3</v>
      </c>
      <c r="G664" s="3">
        <v>0.27267350710207178</v>
      </c>
      <c r="I664" s="9" t="str">
        <f t="shared" si="69"/>
        <v>ML</v>
      </c>
      <c r="J664" s="9" t="str">
        <f t="shared" si="70"/>
        <v>LL</v>
      </c>
      <c r="K664" s="9" t="str">
        <f t="shared" si="71"/>
        <v>LL</v>
      </c>
      <c r="L664" s="9" t="str">
        <f t="shared" si="72"/>
        <v>ML</v>
      </c>
      <c r="M664" s="9" t="str">
        <f t="shared" si="73"/>
        <v>LL</v>
      </c>
    </row>
    <row r="665" spans="1:13" x14ac:dyDescent="0.25">
      <c r="A665" s="2">
        <v>44.356834619302951</v>
      </c>
      <c r="B665" s="3">
        <v>2.564133974007838E-2</v>
      </c>
      <c r="C665" s="3">
        <v>0.13874396352685334</v>
      </c>
      <c r="D665" s="3">
        <v>0.58181199950027307</v>
      </c>
      <c r="E665" s="3">
        <v>0.40944069009914508</v>
      </c>
      <c r="F665" s="3">
        <v>0.35022218037074443</v>
      </c>
      <c r="G665" s="3">
        <v>0.56488721900461591</v>
      </c>
      <c r="I665" s="9" t="str">
        <f t="shared" si="69"/>
        <v>LL</v>
      </c>
      <c r="J665" s="9" t="str">
        <f t="shared" si="70"/>
        <v>LM</v>
      </c>
      <c r="K665" s="9" t="str">
        <f t="shared" si="71"/>
        <v>LM</v>
      </c>
      <c r="L665" s="9" t="str">
        <f t="shared" si="72"/>
        <v>LM</v>
      </c>
      <c r="M665" s="9" t="str">
        <f t="shared" si="73"/>
        <v>LM</v>
      </c>
    </row>
    <row r="666" spans="1:13" x14ac:dyDescent="0.25">
      <c r="A666" s="2">
        <v>47.522761024887664</v>
      </c>
      <c r="B666" s="3">
        <v>1.2431112959656321E-2</v>
      </c>
      <c r="C666" s="3">
        <v>0.47843742357375285</v>
      </c>
      <c r="D666" s="3">
        <v>0.77412754768594549</v>
      </c>
      <c r="E666" s="3">
        <v>0.78949252653609914</v>
      </c>
      <c r="F666" s="3">
        <v>0.7526064388262157</v>
      </c>
      <c r="G666" s="3">
        <v>1</v>
      </c>
      <c r="I666" s="9" t="str">
        <f t="shared" si="69"/>
        <v>LM</v>
      </c>
      <c r="J666" s="9" t="str">
        <f t="shared" si="70"/>
        <v>LH</v>
      </c>
      <c r="K666" s="9" t="str">
        <f t="shared" si="71"/>
        <v>LH</v>
      </c>
      <c r="L666" s="9" t="str">
        <f t="shared" si="72"/>
        <v>LH</v>
      </c>
      <c r="M666" s="9" t="str">
        <f t="shared" si="73"/>
        <v>LH</v>
      </c>
    </row>
    <row r="667" spans="1:13" x14ac:dyDescent="0.25">
      <c r="A667" s="2">
        <v>36.670565692493319</v>
      </c>
      <c r="B667" s="3">
        <v>6.9197854588949836E-2</v>
      </c>
      <c r="C667" s="3">
        <v>0.48712207609083014</v>
      </c>
      <c r="D667" s="3">
        <v>0.65958238129850744</v>
      </c>
      <c r="E667" s="3">
        <v>0.51386008268864936</v>
      </c>
      <c r="F667" s="3">
        <v>0.30819510430951402</v>
      </c>
      <c r="G667" s="3">
        <v>0.49522679396592839</v>
      </c>
      <c r="I667" s="9" t="str">
        <f t="shared" si="69"/>
        <v>LM</v>
      </c>
      <c r="J667" s="9" t="str">
        <f t="shared" si="70"/>
        <v>LM</v>
      </c>
      <c r="K667" s="9" t="str">
        <f t="shared" si="71"/>
        <v>LM</v>
      </c>
      <c r="L667" s="9" t="str">
        <f t="shared" si="72"/>
        <v>LL</v>
      </c>
      <c r="M667" s="9" t="str">
        <f t="shared" si="73"/>
        <v>LL</v>
      </c>
    </row>
    <row r="668" spans="1:13" x14ac:dyDescent="0.25">
      <c r="A668" s="2">
        <v>45.184288134049851</v>
      </c>
      <c r="B668" s="3">
        <v>4.4095915640178743E-2</v>
      </c>
      <c r="C668" s="3">
        <v>0.48027990516139574</v>
      </c>
      <c r="D668" s="3">
        <v>0.80408721139093675</v>
      </c>
      <c r="E668" s="3">
        <v>0.51827249845287915</v>
      </c>
      <c r="F668" s="3">
        <v>0.50067574978060225</v>
      </c>
      <c r="G668" s="3">
        <v>0.82724541294661036</v>
      </c>
      <c r="I668" s="9" t="str">
        <f t="shared" si="69"/>
        <v>LM</v>
      </c>
      <c r="J668" s="9" t="str">
        <f t="shared" si="70"/>
        <v>LH</v>
      </c>
      <c r="K668" s="9" t="str">
        <f t="shared" si="71"/>
        <v>LM</v>
      </c>
      <c r="L668" s="9" t="str">
        <f t="shared" si="72"/>
        <v>LM</v>
      </c>
      <c r="M668" s="9" t="str">
        <f t="shared" si="73"/>
        <v>LH</v>
      </c>
    </row>
    <row r="669" spans="1:13" x14ac:dyDescent="0.25">
      <c r="A669" s="2">
        <v>39.932578403097899</v>
      </c>
      <c r="B669" s="3">
        <v>5.4304612335509213E-2</v>
      </c>
      <c r="C669" s="3">
        <v>0.11331087186906988</v>
      </c>
      <c r="D669" s="3">
        <v>0.22258266982434555</v>
      </c>
      <c r="E669" s="3">
        <v>5.1868748157588851E-2</v>
      </c>
      <c r="F669" s="3">
        <v>2.0569967517443721E-2</v>
      </c>
      <c r="G669" s="3">
        <v>0.31840257980980108</v>
      </c>
      <c r="I669" s="9" t="str">
        <f t="shared" si="69"/>
        <v>LL</v>
      </c>
      <c r="J669" s="9" t="str">
        <f t="shared" si="70"/>
        <v>LL</v>
      </c>
      <c r="K669" s="9" t="str">
        <f t="shared" si="71"/>
        <v>LL</v>
      </c>
      <c r="L669" s="9" t="str">
        <f t="shared" si="72"/>
        <v>LL</v>
      </c>
      <c r="M669" s="9" t="str">
        <f t="shared" si="73"/>
        <v>LL</v>
      </c>
    </row>
    <row r="670" spans="1:13" x14ac:dyDescent="0.25">
      <c r="A670" s="2">
        <v>44.516486830086201</v>
      </c>
      <c r="B670" s="3">
        <v>1.8778640456918461E-2</v>
      </c>
      <c r="C670" s="3">
        <v>0.18328248080775897</v>
      </c>
      <c r="D670" s="3">
        <v>0.38664969472072436</v>
      </c>
      <c r="E670" s="3">
        <v>0.2183175753966615</v>
      </c>
      <c r="F670" s="3">
        <v>0.1255776884637983</v>
      </c>
      <c r="G670" s="3">
        <v>0.39299402142835582</v>
      </c>
      <c r="I670" s="9" t="str">
        <f t="shared" si="69"/>
        <v>LL</v>
      </c>
      <c r="J670" s="9" t="str">
        <f t="shared" si="70"/>
        <v>LL</v>
      </c>
      <c r="K670" s="9" t="str">
        <f t="shared" si="71"/>
        <v>LL</v>
      </c>
      <c r="L670" s="9" t="str">
        <f t="shared" si="72"/>
        <v>LL</v>
      </c>
      <c r="M670" s="9" t="str">
        <f t="shared" si="73"/>
        <v>LL</v>
      </c>
    </row>
    <row r="671" spans="1:13" x14ac:dyDescent="0.25">
      <c r="A671" s="2">
        <v>32.551821575516854</v>
      </c>
      <c r="B671" s="3">
        <v>1.3002325363248E-3</v>
      </c>
      <c r="C671" s="3">
        <v>0.40645249337170947</v>
      </c>
      <c r="D671" s="3">
        <v>0.51781900159970484</v>
      </c>
      <c r="E671" s="3">
        <v>0.69294424897598794</v>
      </c>
      <c r="F671" s="3">
        <v>0.45608146903355473</v>
      </c>
      <c r="G671" s="3">
        <v>0.674924994035354</v>
      </c>
      <c r="I671" s="9" t="str">
        <f t="shared" si="69"/>
        <v>LM</v>
      </c>
      <c r="J671" s="9" t="str">
        <f t="shared" si="70"/>
        <v>LM</v>
      </c>
      <c r="K671" s="9" t="str">
        <f t="shared" si="71"/>
        <v>LM</v>
      </c>
      <c r="L671" s="9" t="str">
        <f t="shared" si="72"/>
        <v>LM</v>
      </c>
      <c r="M671" s="9" t="str">
        <f t="shared" si="73"/>
        <v>LM</v>
      </c>
    </row>
    <row r="672" spans="1:13" x14ac:dyDescent="0.25">
      <c r="A672" s="2">
        <v>35.21314439541861</v>
      </c>
      <c r="B672" s="3">
        <v>0.32808529806923403</v>
      </c>
      <c r="C672" s="3">
        <v>0.6088045437789058</v>
      </c>
      <c r="D672" s="3">
        <v>0.74777091750644287</v>
      </c>
      <c r="E672" s="3">
        <v>0.68396423995197031</v>
      </c>
      <c r="F672" s="3">
        <v>0.68011611931504379</v>
      </c>
      <c r="G672" s="3">
        <v>0.85067681177141496</v>
      </c>
      <c r="I672" s="9" t="str">
        <f t="shared" si="69"/>
        <v>LM</v>
      </c>
      <c r="J672" s="9" t="str">
        <f t="shared" si="70"/>
        <v>LM</v>
      </c>
      <c r="K672" s="9" t="str">
        <f t="shared" si="71"/>
        <v>LM</v>
      </c>
      <c r="L672" s="9" t="str">
        <f t="shared" si="72"/>
        <v>LH</v>
      </c>
      <c r="M672" s="9" t="str">
        <f t="shared" si="73"/>
        <v>LH</v>
      </c>
    </row>
    <row r="673" spans="1:13" x14ac:dyDescent="0.25">
      <c r="A673" s="2">
        <v>48.026608685507775</v>
      </c>
      <c r="B673" s="3">
        <v>0.11753286294569017</v>
      </c>
      <c r="C673" s="3">
        <v>0.39812226872194922</v>
      </c>
      <c r="D673" s="3">
        <v>0.4862686699482815</v>
      </c>
      <c r="E673" s="3">
        <v>0.49373269570943129</v>
      </c>
      <c r="F673" s="3">
        <v>0.51431056280111698</v>
      </c>
      <c r="G673" s="3">
        <v>0.7080486142976018</v>
      </c>
      <c r="I673" s="9" t="str">
        <f t="shared" si="69"/>
        <v>LM</v>
      </c>
      <c r="J673" s="9" t="str">
        <f t="shared" si="70"/>
        <v>LL</v>
      </c>
      <c r="K673" s="9" t="str">
        <f t="shared" si="71"/>
        <v>LM</v>
      </c>
      <c r="L673" s="9" t="str">
        <f t="shared" si="72"/>
        <v>LM</v>
      </c>
      <c r="M673" s="9" t="str">
        <f t="shared" si="73"/>
        <v>LM</v>
      </c>
    </row>
    <row r="674" spans="1:13" x14ac:dyDescent="0.25">
      <c r="A674" s="2">
        <v>42.09817053605088</v>
      </c>
      <c r="B674" s="3">
        <v>0.20429301237541442</v>
      </c>
      <c r="C674" s="3">
        <v>0.29153828520157377</v>
      </c>
      <c r="D674" s="3">
        <v>0.48464010479192121</v>
      </c>
      <c r="E674" s="3">
        <v>0.27160392510754305</v>
      </c>
      <c r="F674" s="3">
        <v>0.16349298094248907</v>
      </c>
      <c r="G674" s="3">
        <v>0.43197707528932378</v>
      </c>
      <c r="I674" s="9" t="str">
        <f t="shared" si="69"/>
        <v>LL</v>
      </c>
      <c r="J674" s="9" t="str">
        <f t="shared" si="70"/>
        <v>LL</v>
      </c>
      <c r="K674" s="9" t="str">
        <f t="shared" si="71"/>
        <v>LL</v>
      </c>
      <c r="L674" s="9" t="str">
        <f t="shared" si="72"/>
        <v>LL</v>
      </c>
      <c r="M674" s="9" t="str">
        <f t="shared" si="73"/>
        <v>LL</v>
      </c>
    </row>
    <row r="675" spans="1:13" x14ac:dyDescent="0.25">
      <c r="A675" s="2">
        <v>21.626247642430791</v>
      </c>
      <c r="B675" s="3">
        <v>0.19108905822913788</v>
      </c>
      <c r="C675" s="3">
        <v>0.15802173455812069</v>
      </c>
      <c r="D675" s="3">
        <v>0.51032612701492763</v>
      </c>
      <c r="E675" s="3">
        <v>0.48588371437457961</v>
      </c>
      <c r="F675" s="3">
        <v>0.32089449053921332</v>
      </c>
      <c r="G675" s="3">
        <v>0.42920621415235666</v>
      </c>
      <c r="I675" s="9" t="str">
        <f t="shared" si="69"/>
        <v>LL</v>
      </c>
      <c r="J675" s="9" t="str">
        <f t="shared" si="70"/>
        <v>LM</v>
      </c>
      <c r="K675" s="9" t="str">
        <f t="shared" si="71"/>
        <v>LM</v>
      </c>
      <c r="L675" s="9" t="str">
        <f t="shared" si="72"/>
        <v>LL</v>
      </c>
      <c r="M675" s="9" t="str">
        <f t="shared" si="73"/>
        <v>LL</v>
      </c>
    </row>
    <row r="676" spans="1:13" x14ac:dyDescent="0.25">
      <c r="A676" s="2">
        <v>25.398140323320188</v>
      </c>
      <c r="B676" s="3">
        <v>1.840474993484716E-2</v>
      </c>
      <c r="C676" s="3">
        <v>0.22506911529828977</v>
      </c>
      <c r="D676" s="3">
        <v>0.51286069140526558</v>
      </c>
      <c r="E676" s="3">
        <v>0.41432095327961699</v>
      </c>
      <c r="F676" s="3">
        <v>0.51643022826248952</v>
      </c>
      <c r="G676" s="3">
        <v>0.70005915686276265</v>
      </c>
      <c r="I676" s="9" t="str">
        <f t="shared" si="69"/>
        <v>LL</v>
      </c>
      <c r="J676" s="9" t="str">
        <f t="shared" si="70"/>
        <v>LM</v>
      </c>
      <c r="K676" s="9" t="str">
        <f t="shared" si="71"/>
        <v>LM</v>
      </c>
      <c r="L676" s="9" t="str">
        <f t="shared" si="72"/>
        <v>LM</v>
      </c>
      <c r="M676" s="9" t="str">
        <f t="shared" si="73"/>
        <v>LM</v>
      </c>
    </row>
    <row r="677" spans="1:13" x14ac:dyDescent="0.25">
      <c r="A677" s="2">
        <v>31.614875583486114</v>
      </c>
      <c r="B677" s="3">
        <v>0.30795856338322941</v>
      </c>
      <c r="C677" s="3">
        <v>0.40396471638383236</v>
      </c>
      <c r="D677" s="3">
        <v>0.63233117968746366</v>
      </c>
      <c r="E677" s="3">
        <v>0.47986004946457361</v>
      </c>
      <c r="F677" s="3">
        <v>0.40092356762594134</v>
      </c>
      <c r="G677" s="3">
        <v>0.68272975753838427</v>
      </c>
      <c r="I677" s="9" t="str">
        <f t="shared" si="69"/>
        <v>LM</v>
      </c>
      <c r="J677" s="9" t="str">
        <f t="shared" si="70"/>
        <v>LM</v>
      </c>
      <c r="K677" s="9" t="str">
        <f t="shared" si="71"/>
        <v>LM</v>
      </c>
      <c r="L677" s="9" t="str">
        <f t="shared" si="72"/>
        <v>LM</v>
      </c>
      <c r="M677" s="9" t="str">
        <f t="shared" si="73"/>
        <v>LM</v>
      </c>
    </row>
    <row r="678" spans="1:13" x14ac:dyDescent="0.25">
      <c r="A678" s="2">
        <v>44.582785953274609</v>
      </c>
      <c r="B678" s="3">
        <v>7.4707050243231959E-2</v>
      </c>
      <c r="C678" s="3">
        <v>0.48720470163416491</v>
      </c>
      <c r="D678" s="3">
        <v>0.52444601952652925</v>
      </c>
      <c r="E678" s="3">
        <v>0.48521554638445502</v>
      </c>
      <c r="F678" s="3">
        <v>0.50402582571450161</v>
      </c>
      <c r="G678" s="3">
        <v>0.6262702234270402</v>
      </c>
      <c r="I678" s="9" t="str">
        <f t="shared" si="69"/>
        <v>LM</v>
      </c>
      <c r="J678" s="9" t="str">
        <f t="shared" si="70"/>
        <v>LM</v>
      </c>
      <c r="K678" s="9" t="str">
        <f t="shared" si="71"/>
        <v>LM</v>
      </c>
      <c r="L678" s="9" t="str">
        <f t="shared" si="72"/>
        <v>LM</v>
      </c>
      <c r="M678" s="9" t="str">
        <f t="shared" si="73"/>
        <v>LM</v>
      </c>
    </row>
    <row r="679" spans="1:13" x14ac:dyDescent="0.25">
      <c r="A679" s="2">
        <v>40.658321969122603</v>
      </c>
      <c r="B679" s="3">
        <v>6.5741857950093352E-2</v>
      </c>
      <c r="C679" s="3">
        <v>0.27719424735062659</v>
      </c>
      <c r="D679" s="3">
        <v>0.44427663239205295</v>
      </c>
      <c r="E679" s="3">
        <v>0.4664285671293148</v>
      </c>
      <c r="F679" s="3">
        <v>0.28023517289134964</v>
      </c>
      <c r="G679" s="3">
        <v>0.3883028332330199</v>
      </c>
      <c r="I679" s="9" t="str">
        <f t="shared" si="69"/>
        <v>LL</v>
      </c>
      <c r="J679" s="9" t="str">
        <f t="shared" si="70"/>
        <v>LL</v>
      </c>
      <c r="K679" s="9" t="str">
        <f t="shared" si="71"/>
        <v>LM</v>
      </c>
      <c r="L679" s="9" t="str">
        <f t="shared" si="72"/>
        <v>LL</v>
      </c>
      <c r="M679" s="9" t="str">
        <f t="shared" si="73"/>
        <v>LL</v>
      </c>
    </row>
    <row r="680" spans="1:13" x14ac:dyDescent="0.25">
      <c r="A680" s="2">
        <v>48.456615616140674</v>
      </c>
      <c r="B680" s="3">
        <v>0.36060898607990494</v>
      </c>
      <c r="C680" s="3">
        <v>0.35466435149756131</v>
      </c>
      <c r="D680" s="3">
        <v>0.47263538115726561</v>
      </c>
      <c r="E680" s="3">
        <v>0.535890109177381</v>
      </c>
      <c r="F680" s="3">
        <v>0.32732910303282148</v>
      </c>
      <c r="G680" s="3">
        <v>0.63816559536325401</v>
      </c>
      <c r="I680" s="9" t="str">
        <f t="shared" si="69"/>
        <v>MM</v>
      </c>
      <c r="J680" s="9" t="str">
        <f t="shared" si="70"/>
        <v>LL</v>
      </c>
      <c r="K680" s="9" t="str">
        <f t="shared" si="71"/>
        <v>LM</v>
      </c>
      <c r="L680" s="9" t="str">
        <f t="shared" si="72"/>
        <v>ML</v>
      </c>
      <c r="M680" s="9" t="str">
        <f t="shared" si="73"/>
        <v>LM</v>
      </c>
    </row>
    <row r="681" spans="1:13" x14ac:dyDescent="0.25">
      <c r="A681" s="2">
        <v>41.221829643926554</v>
      </c>
      <c r="B681" s="3">
        <v>2.2380513258710929E-2</v>
      </c>
      <c r="C681" s="3">
        <v>0.2727137874738792</v>
      </c>
      <c r="D681" s="3">
        <v>0.42506372569914341</v>
      </c>
      <c r="E681" s="3">
        <v>0.3114714725673543</v>
      </c>
      <c r="F681" s="3">
        <v>0.28715840754138178</v>
      </c>
      <c r="G681" s="3">
        <v>0.57738001988304699</v>
      </c>
      <c r="I681" s="9" t="str">
        <f t="shared" si="69"/>
        <v>LL</v>
      </c>
      <c r="J681" s="9" t="str">
        <f t="shared" si="70"/>
        <v>LL</v>
      </c>
      <c r="K681" s="9" t="str">
        <f t="shared" si="71"/>
        <v>LL</v>
      </c>
      <c r="L681" s="9" t="str">
        <f t="shared" si="72"/>
        <v>LL</v>
      </c>
      <c r="M681" s="9" t="str">
        <f t="shared" si="73"/>
        <v>LM</v>
      </c>
    </row>
    <row r="682" spans="1:13" x14ac:dyDescent="0.25">
      <c r="A682" s="2">
        <v>51.524240802419143</v>
      </c>
      <c r="B682" s="3">
        <v>7.4379371447245088E-2</v>
      </c>
      <c r="C682" s="3">
        <v>0.21672179862386456</v>
      </c>
      <c r="D682" s="3">
        <v>0.3428876901477948</v>
      </c>
      <c r="E682" s="3">
        <v>0.25688346650987504</v>
      </c>
      <c r="F682" s="3">
        <v>0.17984109292587189</v>
      </c>
      <c r="G682" s="3">
        <v>0.38081628714955212</v>
      </c>
      <c r="I682" s="9" t="str">
        <f t="shared" si="69"/>
        <v>LL</v>
      </c>
      <c r="J682" s="9" t="str">
        <f t="shared" si="70"/>
        <v>LL</v>
      </c>
      <c r="K682" s="9" t="str">
        <f t="shared" si="71"/>
        <v>LL</v>
      </c>
      <c r="L682" s="9" t="str">
        <f t="shared" si="72"/>
        <v>LL</v>
      </c>
      <c r="M682" s="9" t="str">
        <f t="shared" si="73"/>
        <v>LL</v>
      </c>
    </row>
    <row r="683" spans="1:13" x14ac:dyDescent="0.25">
      <c r="A683" s="2">
        <v>20.428039484720973</v>
      </c>
      <c r="B683" s="3">
        <v>6.4977035310856912E-2</v>
      </c>
      <c r="C683" s="3">
        <v>0.34266612764851873</v>
      </c>
      <c r="D683" s="3">
        <v>0.69118271978812473</v>
      </c>
      <c r="E683" s="3">
        <v>0.34026580768838499</v>
      </c>
      <c r="F683" s="3">
        <v>0.31970418929595457</v>
      </c>
      <c r="G683" s="3">
        <v>0.47145230745040956</v>
      </c>
      <c r="I683" s="9" t="str">
        <f t="shared" si="69"/>
        <v>LM</v>
      </c>
      <c r="J683" s="9" t="str">
        <f t="shared" si="70"/>
        <v>LM</v>
      </c>
      <c r="K683" s="9" t="str">
        <f t="shared" si="71"/>
        <v>LL</v>
      </c>
      <c r="L683" s="9" t="str">
        <f t="shared" si="72"/>
        <v>LL</v>
      </c>
      <c r="M683" s="9" t="str">
        <f t="shared" si="73"/>
        <v>LL</v>
      </c>
    </row>
    <row r="684" spans="1:13" x14ac:dyDescent="0.25">
      <c r="A684" s="2">
        <v>20.085263782360816</v>
      </c>
      <c r="B684" s="3">
        <v>0.10685875525750371</v>
      </c>
      <c r="C684" s="3">
        <v>0.31302254016962466</v>
      </c>
      <c r="D684" s="3">
        <v>0.44323699435572544</v>
      </c>
      <c r="E684" s="3">
        <v>0.27977893908870755</v>
      </c>
      <c r="F684" s="3">
        <v>0.40827647907105541</v>
      </c>
      <c r="G684" s="3">
        <v>0.45140075625390147</v>
      </c>
      <c r="I684" s="9" t="str">
        <f t="shared" si="69"/>
        <v>LL</v>
      </c>
      <c r="J684" s="9" t="str">
        <f t="shared" si="70"/>
        <v>LL</v>
      </c>
      <c r="K684" s="9" t="str">
        <f t="shared" si="71"/>
        <v>LL</v>
      </c>
      <c r="L684" s="9" t="str">
        <f t="shared" si="72"/>
        <v>LM</v>
      </c>
      <c r="M684" s="9" t="str">
        <f t="shared" si="73"/>
        <v>LL</v>
      </c>
    </row>
    <row r="685" spans="1:13" x14ac:dyDescent="0.25">
      <c r="A685" s="2">
        <v>47.066693532391071</v>
      </c>
      <c r="B685" s="3">
        <v>9.2543171532471685E-2</v>
      </c>
      <c r="C685" s="3">
        <v>0.40233561982089661</v>
      </c>
      <c r="D685" s="3">
        <v>0.68767421813966489</v>
      </c>
      <c r="E685" s="3">
        <v>0.44120225521050699</v>
      </c>
      <c r="F685" s="3">
        <v>0.50339712782038759</v>
      </c>
      <c r="G685" s="3">
        <v>0.67400748107542008</v>
      </c>
      <c r="I685" s="9" t="str">
        <f t="shared" si="69"/>
        <v>LM</v>
      </c>
      <c r="J685" s="9" t="str">
        <f t="shared" si="70"/>
        <v>LM</v>
      </c>
      <c r="K685" s="9" t="str">
        <f t="shared" si="71"/>
        <v>LM</v>
      </c>
      <c r="L685" s="9" t="str">
        <f t="shared" si="72"/>
        <v>LM</v>
      </c>
      <c r="M685" s="9" t="str">
        <f t="shared" si="73"/>
        <v>LM</v>
      </c>
    </row>
    <row r="686" spans="1:13" x14ac:dyDescent="0.25">
      <c r="A686" s="2">
        <v>42.821902802081539</v>
      </c>
      <c r="B686" s="3">
        <v>0.19501208394210007</v>
      </c>
      <c r="C686" s="3">
        <v>0.25146364269038002</v>
      </c>
      <c r="D686" s="3">
        <v>0.50283742613773164</v>
      </c>
      <c r="E686" s="3">
        <v>0.47781335711161421</v>
      </c>
      <c r="F686" s="3">
        <v>0.41570815755876095</v>
      </c>
      <c r="G686" s="3">
        <v>0.46088534919943519</v>
      </c>
      <c r="I686" s="9" t="str">
        <f t="shared" si="69"/>
        <v>LL</v>
      </c>
      <c r="J686" s="9" t="str">
        <f t="shared" si="70"/>
        <v>LL</v>
      </c>
      <c r="K686" s="9" t="str">
        <f t="shared" si="71"/>
        <v>LM</v>
      </c>
      <c r="L686" s="9" t="str">
        <f t="shared" si="72"/>
        <v>LM</v>
      </c>
      <c r="M686" s="9" t="str">
        <f t="shared" si="73"/>
        <v>LL</v>
      </c>
    </row>
    <row r="687" spans="1:13" x14ac:dyDescent="0.25">
      <c r="A687" s="2">
        <v>42.462948139668619</v>
      </c>
      <c r="B687" s="3">
        <v>9.7003295284343552E-2</v>
      </c>
      <c r="C687" s="3">
        <v>0.4375617582751416</v>
      </c>
      <c r="D687" s="3">
        <v>0.55927604837112965</v>
      </c>
      <c r="E687" s="3">
        <v>0.5341424193729627</v>
      </c>
      <c r="F687" s="3">
        <v>0.36346149387689186</v>
      </c>
      <c r="G687" s="3">
        <v>0.47746992811330147</v>
      </c>
      <c r="I687" s="9" t="str">
        <f t="shared" si="69"/>
        <v>LM</v>
      </c>
      <c r="J687" s="9" t="str">
        <f t="shared" si="70"/>
        <v>LM</v>
      </c>
      <c r="K687" s="9" t="str">
        <f t="shared" si="71"/>
        <v>LM</v>
      </c>
      <c r="L687" s="9" t="str">
        <f t="shared" si="72"/>
        <v>LM</v>
      </c>
      <c r="M687" s="9" t="str">
        <f t="shared" si="73"/>
        <v>LL</v>
      </c>
    </row>
    <row r="688" spans="1:13" x14ac:dyDescent="0.25">
      <c r="A688" s="2">
        <v>41.562385961572126</v>
      </c>
      <c r="B688" s="3">
        <v>5.9641147191330388E-2</v>
      </c>
      <c r="C688" s="3">
        <v>0.43261386234024429</v>
      </c>
      <c r="D688" s="3">
        <v>0.77361129058484268</v>
      </c>
      <c r="E688" s="3">
        <v>0.49859272061012982</v>
      </c>
      <c r="F688" s="3">
        <v>0.57343582386713821</v>
      </c>
      <c r="G688" s="3">
        <v>0.64631212250660774</v>
      </c>
      <c r="I688" s="9" t="str">
        <f t="shared" si="69"/>
        <v>LM</v>
      </c>
      <c r="J688" s="9" t="str">
        <f t="shared" si="70"/>
        <v>LH</v>
      </c>
      <c r="K688" s="9" t="str">
        <f t="shared" si="71"/>
        <v>LM</v>
      </c>
      <c r="L688" s="9" t="str">
        <f t="shared" si="72"/>
        <v>LM</v>
      </c>
      <c r="M688" s="9" t="str">
        <f t="shared" si="73"/>
        <v>LM</v>
      </c>
    </row>
    <row r="689" spans="1:13" x14ac:dyDescent="0.25">
      <c r="A689" s="2">
        <v>52.824265490393152</v>
      </c>
      <c r="B689" s="3">
        <v>0.15963166539862594</v>
      </c>
      <c r="C689" s="3">
        <v>0.21766941144543317</v>
      </c>
      <c r="D689" s="3">
        <v>0.44663260398012827</v>
      </c>
      <c r="E689" s="3">
        <v>0.33962630145976186</v>
      </c>
      <c r="F689" s="3">
        <v>0.36488975220842135</v>
      </c>
      <c r="G689" s="3">
        <v>0.58895430868650434</v>
      </c>
      <c r="I689" s="9" t="str">
        <f t="shared" si="69"/>
        <v>LL</v>
      </c>
      <c r="J689" s="9" t="str">
        <f t="shared" si="70"/>
        <v>LL</v>
      </c>
      <c r="K689" s="9" t="str">
        <f t="shared" si="71"/>
        <v>LL</v>
      </c>
      <c r="L689" s="9" t="str">
        <f t="shared" si="72"/>
        <v>LM</v>
      </c>
      <c r="M689" s="9" t="str">
        <f t="shared" si="73"/>
        <v>LM</v>
      </c>
    </row>
    <row r="690" spans="1:13" x14ac:dyDescent="0.25">
      <c r="A690" s="2">
        <v>33.770699172793464</v>
      </c>
      <c r="B690" s="3">
        <v>1.2219959588499011E-2</v>
      </c>
      <c r="C690" s="3">
        <v>0.5621293963201579</v>
      </c>
      <c r="D690" s="3">
        <v>0.898437367776314</v>
      </c>
      <c r="E690" s="3">
        <v>0.69466077710471619</v>
      </c>
      <c r="F690" s="3">
        <v>0.78202335542173773</v>
      </c>
      <c r="G690" s="3">
        <v>0.83756476133338675</v>
      </c>
      <c r="I690" s="9" t="str">
        <f t="shared" si="69"/>
        <v>LM</v>
      </c>
      <c r="J690" s="9" t="str">
        <f t="shared" si="70"/>
        <v>LH</v>
      </c>
      <c r="K690" s="9" t="str">
        <f t="shared" si="71"/>
        <v>LM</v>
      </c>
      <c r="L690" s="9" t="str">
        <f t="shared" si="72"/>
        <v>LH</v>
      </c>
      <c r="M690" s="9" t="str">
        <f t="shared" si="73"/>
        <v>LH</v>
      </c>
    </row>
    <row r="691" spans="1:13" x14ac:dyDescent="0.25">
      <c r="A691" s="2">
        <v>23.998303558043531</v>
      </c>
      <c r="B691" s="3">
        <v>9.7910454087796223E-2</v>
      </c>
      <c r="C691" s="3">
        <v>0.30677722735389767</v>
      </c>
      <c r="D691" s="3">
        <v>0.45114686880637878</v>
      </c>
      <c r="E691" s="3">
        <v>0.36867248951486559</v>
      </c>
      <c r="F691" s="3">
        <v>0.36780243141642244</v>
      </c>
      <c r="G691" s="3">
        <v>0.63145178513136091</v>
      </c>
      <c r="I691" s="9" t="str">
        <f t="shared" si="69"/>
        <v>LL</v>
      </c>
      <c r="J691" s="9" t="str">
        <f t="shared" si="70"/>
        <v>LL</v>
      </c>
      <c r="K691" s="9" t="str">
        <f t="shared" si="71"/>
        <v>LL</v>
      </c>
      <c r="L691" s="9" t="str">
        <f t="shared" si="72"/>
        <v>LM</v>
      </c>
      <c r="M691" s="9" t="str">
        <f t="shared" si="73"/>
        <v>LM</v>
      </c>
    </row>
    <row r="692" spans="1:13" x14ac:dyDescent="0.25">
      <c r="A692" s="2">
        <v>36.129192439095043</v>
      </c>
      <c r="B692" s="3">
        <v>4.8078591027667997E-3</v>
      </c>
      <c r="C692" s="3">
        <v>0.37396079678984728</v>
      </c>
      <c r="D692" s="3">
        <v>0.57118020217548027</v>
      </c>
      <c r="E692" s="3">
        <v>0.41207789627472785</v>
      </c>
      <c r="F692" s="3">
        <v>0.42679292886855147</v>
      </c>
      <c r="G692" s="3">
        <v>0.54709894557888183</v>
      </c>
      <c r="I692" s="9" t="str">
        <f t="shared" si="69"/>
        <v>LM</v>
      </c>
      <c r="J692" s="9" t="str">
        <f t="shared" si="70"/>
        <v>LM</v>
      </c>
      <c r="K692" s="9" t="str">
        <f t="shared" si="71"/>
        <v>LM</v>
      </c>
      <c r="L692" s="9" t="str">
        <f t="shared" si="72"/>
        <v>LM</v>
      </c>
      <c r="M692" s="9" t="str">
        <f t="shared" si="73"/>
        <v>LL</v>
      </c>
    </row>
    <row r="693" spans="1:13" x14ac:dyDescent="0.25">
      <c r="A693" s="2">
        <v>17.922444474613272</v>
      </c>
      <c r="B693" s="3">
        <v>2.3950345000931759E-2</v>
      </c>
      <c r="C693" s="3">
        <v>0.33236108255576424</v>
      </c>
      <c r="D693" s="3">
        <v>0.60879604674914678</v>
      </c>
      <c r="E693" s="3">
        <v>0.50319246922267757</v>
      </c>
      <c r="F693" s="3">
        <v>0.39793153729074804</v>
      </c>
      <c r="G693" s="3">
        <v>0.7204734570730269</v>
      </c>
      <c r="I693" s="9" t="str">
        <f t="shared" si="69"/>
        <v>LM</v>
      </c>
      <c r="J693" s="9" t="str">
        <f t="shared" si="70"/>
        <v>LM</v>
      </c>
      <c r="K693" s="9" t="str">
        <f t="shared" si="71"/>
        <v>LM</v>
      </c>
      <c r="L693" s="9" t="str">
        <f t="shared" si="72"/>
        <v>LM</v>
      </c>
      <c r="M693" s="9" t="str">
        <f t="shared" si="73"/>
        <v>LM</v>
      </c>
    </row>
    <row r="694" spans="1:13" x14ac:dyDescent="0.25">
      <c r="A694" s="2">
        <v>40.540674264731969</v>
      </c>
      <c r="B694" s="3">
        <v>0.24829946774620595</v>
      </c>
      <c r="C694" s="3">
        <v>0.21273924038062594</v>
      </c>
      <c r="D694" s="3">
        <v>0.40590763335245167</v>
      </c>
      <c r="E694" s="3">
        <v>0.371447328252832</v>
      </c>
      <c r="F694" s="3">
        <v>0.30500455213789773</v>
      </c>
      <c r="G694" s="3">
        <v>0.52568243793372993</v>
      </c>
      <c r="I694" s="9" t="str">
        <f t="shared" si="69"/>
        <v>LL</v>
      </c>
      <c r="J694" s="9" t="str">
        <f t="shared" si="70"/>
        <v>LL</v>
      </c>
      <c r="K694" s="9" t="str">
        <f t="shared" si="71"/>
        <v>LL</v>
      </c>
      <c r="L694" s="9" t="str">
        <f t="shared" si="72"/>
        <v>LL</v>
      </c>
      <c r="M694" s="9" t="str">
        <f t="shared" si="73"/>
        <v>LL</v>
      </c>
    </row>
    <row r="695" spans="1:13" x14ac:dyDescent="0.25">
      <c r="A695" s="2">
        <v>37.101185495140975</v>
      </c>
      <c r="B695" s="3">
        <v>6.5550396777797948E-2</v>
      </c>
      <c r="C695" s="3">
        <v>0.4824542996648481</v>
      </c>
      <c r="D695" s="3">
        <v>0.69198731980283656</v>
      </c>
      <c r="E695" s="3">
        <v>0.59696677135425369</v>
      </c>
      <c r="F695" s="3">
        <v>0.57097888717529677</v>
      </c>
      <c r="G695" s="3">
        <v>0.7630143848289439</v>
      </c>
      <c r="I695" s="9" t="str">
        <f t="shared" si="69"/>
        <v>LM</v>
      </c>
      <c r="J695" s="9" t="str">
        <f t="shared" si="70"/>
        <v>LM</v>
      </c>
      <c r="K695" s="9" t="str">
        <f t="shared" si="71"/>
        <v>LM</v>
      </c>
      <c r="L695" s="9" t="str">
        <f t="shared" si="72"/>
        <v>LM</v>
      </c>
      <c r="M695" s="9" t="str">
        <f t="shared" si="73"/>
        <v>LH</v>
      </c>
    </row>
    <row r="696" spans="1:13" x14ac:dyDescent="0.25">
      <c r="A696" s="2">
        <v>33.16070352232024</v>
      </c>
      <c r="B696" s="3">
        <v>2.8630128282045329E-2</v>
      </c>
      <c r="C696" s="3">
        <v>0.30584194946714449</v>
      </c>
      <c r="D696" s="3">
        <v>0.54856706712021386</v>
      </c>
      <c r="E696" s="3">
        <v>0.41497483289365666</v>
      </c>
      <c r="F696" s="3">
        <v>0.36604859884148255</v>
      </c>
      <c r="G696" s="3">
        <v>0.61537823839070316</v>
      </c>
      <c r="I696" s="9" t="str">
        <f t="shared" si="69"/>
        <v>LL</v>
      </c>
      <c r="J696" s="9" t="str">
        <f t="shared" si="70"/>
        <v>LM</v>
      </c>
      <c r="K696" s="9" t="str">
        <f t="shared" si="71"/>
        <v>LM</v>
      </c>
      <c r="L696" s="9" t="str">
        <f t="shared" si="72"/>
        <v>LM</v>
      </c>
      <c r="M696" s="9" t="str">
        <f t="shared" si="73"/>
        <v>LM</v>
      </c>
    </row>
    <row r="697" spans="1:13" x14ac:dyDescent="0.25">
      <c r="A697" s="2">
        <v>29.799358510520786</v>
      </c>
      <c r="B697" s="3">
        <v>3.4567760102019882E-2</v>
      </c>
      <c r="C697" s="3">
        <v>0.20916389475978747</v>
      </c>
      <c r="D697" s="3">
        <v>0.48965616505151727</v>
      </c>
      <c r="E697" s="3">
        <v>0.33553261401910139</v>
      </c>
      <c r="F697" s="3">
        <v>0.31855322991916718</v>
      </c>
      <c r="G697" s="3">
        <v>0.62102071237661749</v>
      </c>
      <c r="I697" s="9" t="str">
        <f t="shared" si="69"/>
        <v>LL</v>
      </c>
      <c r="J697" s="9" t="str">
        <f t="shared" si="70"/>
        <v>LL</v>
      </c>
      <c r="K697" s="9" t="str">
        <f t="shared" si="71"/>
        <v>LL</v>
      </c>
      <c r="L697" s="9" t="str">
        <f t="shared" si="72"/>
        <v>LL</v>
      </c>
      <c r="M697" s="9" t="str">
        <f t="shared" si="73"/>
        <v>LM</v>
      </c>
    </row>
    <row r="698" spans="1:13" x14ac:dyDescent="0.25">
      <c r="A698" s="2">
        <v>48.178561025283592</v>
      </c>
      <c r="B698" s="3">
        <v>0.27494154953794031</v>
      </c>
      <c r="C698" s="3">
        <v>0.26643193954934696</v>
      </c>
      <c r="D698" s="3">
        <v>0.44798711941091268</v>
      </c>
      <c r="E698" s="3">
        <v>0.37662039197188057</v>
      </c>
      <c r="F698" s="3">
        <v>0.2108791078853049</v>
      </c>
      <c r="G698" s="3">
        <v>0.35217794367742444</v>
      </c>
      <c r="I698" s="9" t="str">
        <f t="shared" si="69"/>
        <v>LL</v>
      </c>
      <c r="J698" s="9" t="str">
        <f t="shared" si="70"/>
        <v>LL</v>
      </c>
      <c r="K698" s="9" t="str">
        <f t="shared" si="71"/>
        <v>LL</v>
      </c>
      <c r="L698" s="9" t="str">
        <f t="shared" si="72"/>
        <v>LL</v>
      </c>
      <c r="M698" s="9" t="str">
        <f t="shared" si="73"/>
        <v>LL</v>
      </c>
    </row>
    <row r="699" spans="1:13" x14ac:dyDescent="0.25">
      <c r="A699" s="2">
        <v>40.524686496498106</v>
      </c>
      <c r="B699" s="3">
        <v>6.1586073028844363E-2</v>
      </c>
      <c r="C699" s="3">
        <v>0.42755740821916582</v>
      </c>
      <c r="D699" s="3">
        <v>0.59949783881179231</v>
      </c>
      <c r="E699" s="3">
        <v>0.49471791364678691</v>
      </c>
      <c r="F699" s="3">
        <v>0.54637526329999442</v>
      </c>
      <c r="G699" s="3">
        <v>0.70812529404912761</v>
      </c>
      <c r="I699" s="9" t="str">
        <f t="shared" si="69"/>
        <v>LM</v>
      </c>
      <c r="J699" s="9" t="str">
        <f t="shared" si="70"/>
        <v>LM</v>
      </c>
      <c r="K699" s="9" t="str">
        <f t="shared" si="71"/>
        <v>LM</v>
      </c>
      <c r="L699" s="9" t="str">
        <f t="shared" si="72"/>
        <v>LM</v>
      </c>
      <c r="M699" s="9" t="str">
        <f t="shared" si="73"/>
        <v>LM</v>
      </c>
    </row>
    <row r="700" spans="1:13" x14ac:dyDescent="0.25">
      <c r="A700" s="2">
        <v>36.694844532778227</v>
      </c>
      <c r="B700" s="3">
        <v>7.8755566458042804E-3</v>
      </c>
      <c r="C700" s="3">
        <v>0.64007843068994374</v>
      </c>
      <c r="D700" s="3">
        <v>0.77011488470460299</v>
      </c>
      <c r="E700" s="3">
        <v>0.68164590457276319</v>
      </c>
      <c r="F700" s="3">
        <v>0.72029474006736793</v>
      </c>
      <c r="G700" s="3">
        <v>0.8390024714879627</v>
      </c>
      <c r="I700" s="9" t="str">
        <f t="shared" si="69"/>
        <v>LM</v>
      </c>
      <c r="J700" s="9" t="str">
        <f t="shared" si="70"/>
        <v>LH</v>
      </c>
      <c r="K700" s="9" t="str">
        <f t="shared" si="71"/>
        <v>LM</v>
      </c>
      <c r="L700" s="9" t="str">
        <f t="shared" si="72"/>
        <v>LH</v>
      </c>
      <c r="M700" s="9" t="str">
        <f t="shared" si="73"/>
        <v>LH</v>
      </c>
    </row>
    <row r="701" spans="1:13" x14ac:dyDescent="0.25">
      <c r="A701" s="2">
        <v>40.92182495712531</v>
      </c>
      <c r="B701" s="3">
        <v>3.7393290344091702E-2</v>
      </c>
      <c r="C701" s="3">
        <v>0.2618082397955962</v>
      </c>
      <c r="D701" s="3">
        <v>0.34141194440253331</v>
      </c>
      <c r="E701" s="3">
        <v>0.32926007745473163</v>
      </c>
      <c r="F701" s="3">
        <v>0.46008403870297598</v>
      </c>
      <c r="G701" s="3">
        <v>0.52150753859051024</v>
      </c>
      <c r="I701" s="9" t="str">
        <f t="shared" si="69"/>
        <v>LL</v>
      </c>
      <c r="J701" s="9" t="str">
        <f t="shared" si="70"/>
        <v>LL</v>
      </c>
      <c r="K701" s="9" t="str">
        <f t="shared" si="71"/>
        <v>LL</v>
      </c>
      <c r="L701" s="9" t="str">
        <f t="shared" si="72"/>
        <v>LM</v>
      </c>
      <c r="M701" s="9" t="str">
        <f t="shared" si="73"/>
        <v>LL</v>
      </c>
    </row>
    <row r="702" spans="1:13" x14ac:dyDescent="0.25">
      <c r="A702" s="2">
        <v>40.787065554923423</v>
      </c>
      <c r="B702" s="3">
        <v>0.11917302642493664</v>
      </c>
      <c r="C702" s="3">
        <v>0.41670770723395412</v>
      </c>
      <c r="D702" s="3">
        <v>0.59693626386557364</v>
      </c>
      <c r="E702" s="3">
        <v>0.43501583515858316</v>
      </c>
      <c r="F702" s="3">
        <v>0.38646448150083496</v>
      </c>
      <c r="G702" s="3">
        <v>0.68050457981008172</v>
      </c>
      <c r="I702" s="9" t="str">
        <f t="shared" si="69"/>
        <v>LM</v>
      </c>
      <c r="J702" s="9" t="str">
        <f t="shared" si="70"/>
        <v>LM</v>
      </c>
      <c r="K702" s="9" t="str">
        <f t="shared" si="71"/>
        <v>LM</v>
      </c>
      <c r="L702" s="9" t="str">
        <f t="shared" si="72"/>
        <v>LM</v>
      </c>
      <c r="M702" s="9" t="str">
        <f t="shared" si="73"/>
        <v>LM</v>
      </c>
    </row>
    <row r="703" spans="1:13" x14ac:dyDescent="0.25">
      <c r="A703" s="2">
        <v>41.910312265667834</v>
      </c>
      <c r="B703" s="3">
        <v>0.4176027459413475</v>
      </c>
      <c r="C703" s="3">
        <v>0.32052036151434171</v>
      </c>
      <c r="D703" s="3">
        <v>0.58607063509926904</v>
      </c>
      <c r="E703" s="3">
        <v>0.34169131115921603</v>
      </c>
      <c r="F703" s="3">
        <v>0.27838747085144289</v>
      </c>
      <c r="G703" s="3">
        <v>0.53253025597436854</v>
      </c>
      <c r="I703" s="9" t="str">
        <f t="shared" si="69"/>
        <v>ML</v>
      </c>
      <c r="J703" s="9" t="str">
        <f t="shared" si="70"/>
        <v>LM</v>
      </c>
      <c r="K703" s="9" t="str">
        <f t="shared" si="71"/>
        <v>ML</v>
      </c>
      <c r="L703" s="9" t="str">
        <f t="shared" si="72"/>
        <v>ML</v>
      </c>
      <c r="M703" s="9" t="str">
        <f t="shared" si="73"/>
        <v>LL</v>
      </c>
    </row>
    <row r="704" spans="1:13" x14ac:dyDescent="0.25">
      <c r="A704" s="2">
        <v>53.779303835861512</v>
      </c>
      <c r="B704" s="3">
        <v>0.33685919875707326</v>
      </c>
      <c r="C704" s="3">
        <v>0.46518304155423856</v>
      </c>
      <c r="D704" s="3">
        <v>0.44201001507346466</v>
      </c>
      <c r="E704" s="3">
        <v>0.34371932441409347</v>
      </c>
      <c r="F704" s="3">
        <v>0.38020844501278744</v>
      </c>
      <c r="G704" s="3">
        <v>0.43897101828727092</v>
      </c>
      <c r="I704" s="9" t="str">
        <f t="shared" si="69"/>
        <v>MM</v>
      </c>
      <c r="J704" s="9" t="str">
        <f t="shared" si="70"/>
        <v>LL</v>
      </c>
      <c r="K704" s="9" t="str">
        <f t="shared" si="71"/>
        <v>LL</v>
      </c>
      <c r="L704" s="9" t="str">
        <f t="shared" si="72"/>
        <v>MM</v>
      </c>
      <c r="M704" s="9" t="str">
        <f t="shared" si="73"/>
        <v>LL</v>
      </c>
    </row>
    <row r="705" spans="1:13" x14ac:dyDescent="0.25">
      <c r="A705" s="2">
        <v>55.497261166214017</v>
      </c>
      <c r="B705" s="3">
        <v>0.12520743406756449</v>
      </c>
      <c r="C705" s="3">
        <v>0.23395776397482448</v>
      </c>
      <c r="D705" s="3">
        <v>0.56443209573643027</v>
      </c>
      <c r="E705" s="3">
        <v>0.49603546224934653</v>
      </c>
      <c r="F705" s="3">
        <v>0.3584977733780676</v>
      </c>
      <c r="G705" s="3">
        <v>0.63926427272915221</v>
      </c>
      <c r="I705" s="9" t="str">
        <f t="shared" si="69"/>
        <v>LL</v>
      </c>
      <c r="J705" s="9" t="str">
        <f t="shared" si="70"/>
        <v>LM</v>
      </c>
      <c r="K705" s="9" t="str">
        <f t="shared" si="71"/>
        <v>LM</v>
      </c>
      <c r="L705" s="9" t="str">
        <f t="shared" si="72"/>
        <v>LM</v>
      </c>
      <c r="M705" s="9" t="str">
        <f t="shared" si="73"/>
        <v>LM</v>
      </c>
    </row>
    <row r="706" spans="1:13" x14ac:dyDescent="0.25">
      <c r="A706" s="2">
        <v>54.2161522202179</v>
      </c>
      <c r="B706" s="3">
        <v>6.7861742710528153E-2</v>
      </c>
      <c r="C706" s="3">
        <v>0.31725584826318215</v>
      </c>
      <c r="D706" s="3">
        <v>0.39157652952785643</v>
      </c>
      <c r="E706" s="3">
        <v>0.36127840821606094</v>
      </c>
      <c r="F706" s="3">
        <v>0.25366390632050345</v>
      </c>
      <c r="G706" s="3">
        <v>0.44360814529965542</v>
      </c>
      <c r="I706" s="9" t="str">
        <f t="shared" si="69"/>
        <v>LL</v>
      </c>
      <c r="J706" s="9" t="str">
        <f t="shared" si="70"/>
        <v>LL</v>
      </c>
      <c r="K706" s="9" t="str">
        <f t="shared" si="71"/>
        <v>LL</v>
      </c>
      <c r="L706" s="9" t="str">
        <f t="shared" si="72"/>
        <v>LL</v>
      </c>
      <c r="M706" s="9" t="str">
        <f t="shared" si="73"/>
        <v>LL</v>
      </c>
    </row>
    <row r="707" spans="1:13" x14ac:dyDescent="0.25">
      <c r="A707" s="2">
        <v>45.742931332325945</v>
      </c>
      <c r="B707" s="3">
        <v>7.0467574869259898E-3</v>
      </c>
      <c r="C707" s="3">
        <v>0.22560685226141411</v>
      </c>
      <c r="D707" s="3">
        <v>0.3641366838304021</v>
      </c>
      <c r="E707" s="3">
        <v>0.34421210992074963</v>
      </c>
      <c r="F707" s="3">
        <v>0.26720618975938953</v>
      </c>
      <c r="G707" s="3">
        <v>0.57848185398010787</v>
      </c>
      <c r="I707" s="9" t="str">
        <f t="shared" ref="I707:I770" si="74">IF(B707&lt;=0.33,IF(C707&lt;=0.33,"LL",IF(C707&lt;=0.66,"LM","LH")),IF(B707&lt;=0.66,IF(C707&lt;=0.33,"ML",IF(C707&lt;=0.66,"MM","MH")),IF(B707&lt;=1,IF(C707&lt;=0.33,"HL",IF(C707&lt;=0.66,"HM","HH")))))</f>
        <v>LL</v>
      </c>
      <c r="J707" s="9" t="str">
        <f t="shared" ref="J707:J770" si="75">IF(B707&lt;=0.51,IF(D707&lt;=0.51,"LL",IF(D707&lt;=0.76,"LM","LH")),IF(B707&lt;=0.76,IF(D707&lt;=0.51,"ML",IF(D707&lt;=0.76,"MM","MH")),IF(B707&lt;=1,IF(D707&lt;=0.51,"HL",IF(D707&lt;=0.76,"HM","HH")))))</f>
        <v>LL</v>
      </c>
      <c r="K707" s="9" t="str">
        <f t="shared" ref="K707:K770" si="76">IF(B707&lt;=0.4,IF(E707&lt;=0.4,"LL",IF(E707&lt;=0.7,"LM","LH")),IF(B707&lt;=0.7,IF(E707&lt;=0.4,"ML",IF(E707&lt;=0.7,"MM","MH")),IF(B707&lt;=1,IF(E707&lt;=0.4,"HL",IF(E707&lt;=0.7,"HM","HH")))))</f>
        <v>LL</v>
      </c>
      <c r="L707" s="9" t="str">
        <f t="shared" ref="L707:L770" si="77">IF(B707&lt;=0.33,IF(F707&lt;=0.33,"LL",IF(F707&lt;=0.66,"LM","LH")),IF(B707&lt;=0.66,IF(F707&lt;=0.33,"ML",IF(F707&lt;=0.66,"MM","MH")),IF(B707&lt;=1,IF(F707&lt;=0.33,"HL",IF(F707&lt;=0.66,"HM","HH")))))</f>
        <v>LL</v>
      </c>
      <c r="M707" s="9" t="str">
        <f t="shared" ref="M707:M770" si="78">IF(B707&lt;=0.55,IF(G707&lt;=0.55,"LL",IF(G707&lt;=0.76,"LM","LH")),IF(B707&lt;=0.76,IF(G707&lt;=0.55,"ML",IF(G707&lt;=0.76,"MM","MH")),IF(B707&lt;=1,IF(G707&lt;=0.55,"HL",IF(G707&lt;=0.76,"HM","HH")))))</f>
        <v>LM</v>
      </c>
    </row>
    <row r="708" spans="1:13" x14ac:dyDescent="0.25">
      <c r="A708" s="2">
        <v>40.798490622713182</v>
      </c>
      <c r="B708" s="3">
        <v>0.44634712455671144</v>
      </c>
      <c r="C708" s="3">
        <v>0.68419302649759883</v>
      </c>
      <c r="D708" s="3">
        <v>0.58076976717463502</v>
      </c>
      <c r="E708" s="3">
        <v>0.61873614705147539</v>
      </c>
      <c r="F708" s="3">
        <v>0.6575797105172938</v>
      </c>
      <c r="G708" s="3">
        <v>0.77178978258534114</v>
      </c>
      <c r="I708" s="9" t="str">
        <f t="shared" si="74"/>
        <v>MH</v>
      </c>
      <c r="J708" s="9" t="str">
        <f t="shared" si="75"/>
        <v>LM</v>
      </c>
      <c r="K708" s="9" t="str">
        <f t="shared" si="76"/>
        <v>MM</v>
      </c>
      <c r="L708" s="9" t="str">
        <f t="shared" si="77"/>
        <v>MM</v>
      </c>
      <c r="M708" s="9" t="str">
        <f t="shared" si="78"/>
        <v>LH</v>
      </c>
    </row>
    <row r="709" spans="1:13" x14ac:dyDescent="0.25">
      <c r="A709" s="2">
        <v>39.016514032137636</v>
      </c>
      <c r="B709" s="3">
        <v>0.10654176244066092</v>
      </c>
      <c r="C709" s="3">
        <v>0.57005850041375994</v>
      </c>
      <c r="D709" s="3">
        <v>0.62015429930325805</v>
      </c>
      <c r="E709" s="3">
        <v>0.58416203723027049</v>
      </c>
      <c r="F709" s="3">
        <v>0.50537399527821236</v>
      </c>
      <c r="G709" s="3">
        <v>0.75065097788108082</v>
      </c>
      <c r="I709" s="9" t="str">
        <f t="shared" si="74"/>
        <v>LM</v>
      </c>
      <c r="J709" s="9" t="str">
        <f t="shared" si="75"/>
        <v>LM</v>
      </c>
      <c r="K709" s="9" t="str">
        <f t="shared" si="76"/>
        <v>LM</v>
      </c>
      <c r="L709" s="9" t="str">
        <f t="shared" si="77"/>
        <v>LM</v>
      </c>
      <c r="M709" s="9" t="str">
        <f t="shared" si="78"/>
        <v>LM</v>
      </c>
    </row>
    <row r="710" spans="1:13" x14ac:dyDescent="0.25">
      <c r="A710" s="2">
        <v>41.321518318430648</v>
      </c>
      <c r="B710" s="3">
        <v>4.9597254957595358E-2</v>
      </c>
      <c r="C710" s="3">
        <v>0.22878017956515917</v>
      </c>
      <c r="D710" s="3">
        <v>0.55642650046568054</v>
      </c>
      <c r="E710" s="3">
        <v>0.43784111074103571</v>
      </c>
      <c r="F710" s="3">
        <v>0.53043558921950551</v>
      </c>
      <c r="G710" s="3">
        <v>0.75010434559808192</v>
      </c>
      <c r="I710" s="9" t="str">
        <f t="shared" si="74"/>
        <v>LL</v>
      </c>
      <c r="J710" s="9" t="str">
        <f t="shared" si="75"/>
        <v>LM</v>
      </c>
      <c r="K710" s="9" t="str">
        <f t="shared" si="76"/>
        <v>LM</v>
      </c>
      <c r="L710" s="9" t="str">
        <f t="shared" si="77"/>
        <v>LM</v>
      </c>
      <c r="M710" s="9" t="str">
        <f t="shared" si="78"/>
        <v>LM</v>
      </c>
    </row>
    <row r="711" spans="1:13" x14ac:dyDescent="0.25">
      <c r="A711" s="2">
        <v>42.912709618754668</v>
      </c>
      <c r="B711" s="3">
        <v>9.2975709748897462E-2</v>
      </c>
      <c r="C711" s="3">
        <v>0.30333596981989391</v>
      </c>
      <c r="D711" s="3">
        <v>0.56830375369224695</v>
      </c>
      <c r="E711" s="3">
        <v>0.56743370145615002</v>
      </c>
      <c r="F711" s="3">
        <v>0.58258603142188847</v>
      </c>
      <c r="G711" s="3">
        <v>0.74029147773581871</v>
      </c>
      <c r="I711" s="9" t="str">
        <f t="shared" si="74"/>
        <v>LL</v>
      </c>
      <c r="J711" s="9" t="str">
        <f t="shared" si="75"/>
        <v>LM</v>
      </c>
      <c r="K711" s="9" t="str">
        <f t="shared" si="76"/>
        <v>LM</v>
      </c>
      <c r="L711" s="9" t="str">
        <f t="shared" si="77"/>
        <v>LM</v>
      </c>
      <c r="M711" s="9" t="str">
        <f t="shared" si="78"/>
        <v>LM</v>
      </c>
    </row>
    <row r="712" spans="1:13" x14ac:dyDescent="0.25">
      <c r="A712" s="2">
        <v>48.064085970825808</v>
      </c>
      <c r="B712" s="3">
        <v>2.2289281516771099E-2</v>
      </c>
      <c r="C712" s="3">
        <v>0.3183865441850201</v>
      </c>
      <c r="D712" s="3">
        <v>0.43783852457654349</v>
      </c>
      <c r="E712" s="3">
        <v>0.49311148826511342</v>
      </c>
      <c r="F712" s="3">
        <v>0.42809086179592004</v>
      </c>
      <c r="G712" s="3">
        <v>0.74267455825427486</v>
      </c>
      <c r="I712" s="9" t="str">
        <f t="shared" si="74"/>
        <v>LL</v>
      </c>
      <c r="J712" s="9" t="str">
        <f t="shared" si="75"/>
        <v>LL</v>
      </c>
      <c r="K712" s="9" t="str">
        <f t="shared" si="76"/>
        <v>LM</v>
      </c>
      <c r="L712" s="9" t="str">
        <f t="shared" si="77"/>
        <v>LM</v>
      </c>
      <c r="M712" s="9" t="str">
        <f t="shared" si="78"/>
        <v>LM</v>
      </c>
    </row>
    <row r="713" spans="1:13" x14ac:dyDescent="0.25">
      <c r="A713" s="2">
        <v>36.08703473663217</v>
      </c>
      <c r="B713" s="3">
        <v>0.11796044647113177</v>
      </c>
      <c r="C713" s="3">
        <v>0.45732625210220401</v>
      </c>
      <c r="D713" s="3">
        <v>0.49650652587346972</v>
      </c>
      <c r="E713" s="3">
        <v>0.41901075414814754</v>
      </c>
      <c r="F713" s="3">
        <v>0.36057676705843572</v>
      </c>
      <c r="G713" s="3">
        <v>0.5134246727552837</v>
      </c>
      <c r="I713" s="9" t="str">
        <f t="shared" si="74"/>
        <v>LM</v>
      </c>
      <c r="J713" s="9" t="str">
        <f t="shared" si="75"/>
        <v>LL</v>
      </c>
      <c r="K713" s="9" t="str">
        <f t="shared" si="76"/>
        <v>LM</v>
      </c>
      <c r="L713" s="9" t="str">
        <f t="shared" si="77"/>
        <v>LM</v>
      </c>
      <c r="M713" s="9" t="str">
        <f t="shared" si="78"/>
        <v>LL</v>
      </c>
    </row>
    <row r="714" spans="1:13" x14ac:dyDescent="0.25">
      <c r="A714" s="2">
        <v>57.482740909719638</v>
      </c>
      <c r="B714" s="3">
        <v>0.17998246731782325</v>
      </c>
      <c r="C714" s="3">
        <v>0.2761844527194276</v>
      </c>
      <c r="D714" s="3">
        <v>0.47076193285605228</v>
      </c>
      <c r="E714" s="3">
        <v>0.36249988975929126</v>
      </c>
      <c r="F714" s="3">
        <v>0.25125122851837223</v>
      </c>
      <c r="G714" s="3">
        <v>0.49480578307920742</v>
      </c>
      <c r="I714" s="9" t="str">
        <f t="shared" si="74"/>
        <v>LL</v>
      </c>
      <c r="J714" s="9" t="str">
        <f t="shared" si="75"/>
        <v>LL</v>
      </c>
      <c r="K714" s="9" t="str">
        <f t="shared" si="76"/>
        <v>LL</v>
      </c>
      <c r="L714" s="9" t="str">
        <f t="shared" si="77"/>
        <v>LL</v>
      </c>
      <c r="M714" s="9" t="str">
        <f t="shared" si="78"/>
        <v>LL</v>
      </c>
    </row>
    <row r="715" spans="1:13" x14ac:dyDescent="0.25">
      <c r="A715" s="2">
        <v>54.61260302235295</v>
      </c>
      <c r="B715" s="3">
        <v>0.14405027321161523</v>
      </c>
      <c r="C715" s="3">
        <v>0.46511073967094635</v>
      </c>
      <c r="D715" s="3">
        <v>0.59144678574476162</v>
      </c>
      <c r="E715" s="3">
        <v>0.42441559213843766</v>
      </c>
      <c r="F715" s="3">
        <v>0.2138549800134642</v>
      </c>
      <c r="G715" s="3">
        <v>0.59633808692923196</v>
      </c>
      <c r="I715" s="9" t="str">
        <f t="shared" si="74"/>
        <v>LM</v>
      </c>
      <c r="J715" s="9" t="str">
        <f t="shared" si="75"/>
        <v>LM</v>
      </c>
      <c r="K715" s="9" t="str">
        <f t="shared" si="76"/>
        <v>LM</v>
      </c>
      <c r="L715" s="9" t="str">
        <f t="shared" si="77"/>
        <v>LL</v>
      </c>
      <c r="M715" s="9" t="str">
        <f t="shared" si="78"/>
        <v>LM</v>
      </c>
    </row>
    <row r="716" spans="1:13" x14ac:dyDescent="0.25">
      <c r="A716" s="2">
        <v>45.878725572418887</v>
      </c>
      <c r="B716" s="3">
        <v>0.16693441963648478</v>
      </c>
      <c r="C716" s="3">
        <v>0.39945355168001523</v>
      </c>
      <c r="D716" s="3">
        <v>0.42621535067535971</v>
      </c>
      <c r="E716" s="3">
        <v>0.49089147124464416</v>
      </c>
      <c r="F716" s="3">
        <v>0.25288746324470202</v>
      </c>
      <c r="G716" s="3">
        <v>0.4860368792454135</v>
      </c>
      <c r="I716" s="9" t="str">
        <f t="shared" si="74"/>
        <v>LM</v>
      </c>
      <c r="J716" s="9" t="str">
        <f t="shared" si="75"/>
        <v>LL</v>
      </c>
      <c r="K716" s="9" t="str">
        <f t="shared" si="76"/>
        <v>LM</v>
      </c>
      <c r="L716" s="9" t="str">
        <f t="shared" si="77"/>
        <v>LL</v>
      </c>
      <c r="M716" s="9" t="str">
        <f t="shared" si="78"/>
        <v>LL</v>
      </c>
    </row>
    <row r="717" spans="1:13" x14ac:dyDescent="0.25">
      <c r="A717" s="2">
        <v>41.724570728884515</v>
      </c>
      <c r="B717" s="3">
        <v>0.27508372478017351</v>
      </c>
      <c r="C717" s="3">
        <v>0.44054734136282347</v>
      </c>
      <c r="D717" s="3">
        <v>0.62338514667750489</v>
      </c>
      <c r="E717" s="3">
        <v>0.54352642204841028</v>
      </c>
      <c r="F717" s="3">
        <v>0.59393904151077237</v>
      </c>
      <c r="G717" s="3">
        <v>0.86946495721139483</v>
      </c>
      <c r="I717" s="9" t="str">
        <f t="shared" si="74"/>
        <v>LM</v>
      </c>
      <c r="J717" s="9" t="str">
        <f t="shared" si="75"/>
        <v>LM</v>
      </c>
      <c r="K717" s="9" t="str">
        <f t="shared" si="76"/>
        <v>LM</v>
      </c>
      <c r="L717" s="9" t="str">
        <f t="shared" si="77"/>
        <v>LM</v>
      </c>
      <c r="M717" s="9" t="str">
        <f t="shared" si="78"/>
        <v>LH</v>
      </c>
    </row>
    <row r="718" spans="1:13" x14ac:dyDescent="0.25">
      <c r="A718" s="2">
        <v>52.131302237623871</v>
      </c>
      <c r="B718" s="3">
        <v>0.16418382689168418</v>
      </c>
      <c r="C718" s="3">
        <v>0.32555878013950695</v>
      </c>
      <c r="D718" s="3">
        <v>0.41424630750246566</v>
      </c>
      <c r="E718" s="3">
        <v>0.41970405103813113</v>
      </c>
      <c r="F718" s="3">
        <v>0.46251247583150762</v>
      </c>
      <c r="G718" s="3">
        <v>0.67174779646710558</v>
      </c>
      <c r="I718" s="9" t="str">
        <f t="shared" si="74"/>
        <v>LL</v>
      </c>
      <c r="J718" s="9" t="str">
        <f t="shared" si="75"/>
        <v>LL</v>
      </c>
      <c r="K718" s="9" t="str">
        <f t="shared" si="76"/>
        <v>LM</v>
      </c>
      <c r="L718" s="9" t="str">
        <f t="shared" si="77"/>
        <v>LM</v>
      </c>
      <c r="M718" s="9" t="str">
        <f t="shared" si="78"/>
        <v>LM</v>
      </c>
    </row>
    <row r="719" spans="1:13" x14ac:dyDescent="0.25">
      <c r="A719" s="2">
        <v>38.440296867314878</v>
      </c>
      <c r="B719" s="3">
        <v>9.8089248341624094E-2</v>
      </c>
      <c r="C719" s="3">
        <v>0.39992766579846195</v>
      </c>
      <c r="D719" s="3">
        <v>0.37577017296006593</v>
      </c>
      <c r="E719" s="3">
        <v>0.39048740512477165</v>
      </c>
      <c r="F719" s="3">
        <v>0.3381938745204483</v>
      </c>
      <c r="G719" s="3">
        <v>0.50012320961388312</v>
      </c>
      <c r="I719" s="9" t="str">
        <f t="shared" si="74"/>
        <v>LM</v>
      </c>
      <c r="J719" s="9" t="str">
        <f t="shared" si="75"/>
        <v>LL</v>
      </c>
      <c r="K719" s="9" t="str">
        <f t="shared" si="76"/>
        <v>LL</v>
      </c>
      <c r="L719" s="9" t="str">
        <f t="shared" si="77"/>
        <v>LM</v>
      </c>
      <c r="M719" s="9" t="str">
        <f t="shared" si="78"/>
        <v>LL</v>
      </c>
    </row>
    <row r="720" spans="1:13" x14ac:dyDescent="0.25">
      <c r="A720" s="2">
        <v>45.850180513400488</v>
      </c>
      <c r="B720" s="3">
        <v>0.11362838135337552</v>
      </c>
      <c r="C720" s="3">
        <v>0.31988366948868219</v>
      </c>
      <c r="D720" s="3">
        <v>0.40903808222493371</v>
      </c>
      <c r="E720" s="3">
        <v>0.29075191396080158</v>
      </c>
      <c r="F720" s="3">
        <v>5.7350128510700538E-2</v>
      </c>
      <c r="G720" s="3">
        <v>0.39104305098273617</v>
      </c>
      <c r="I720" s="9" t="str">
        <f t="shared" si="74"/>
        <v>LL</v>
      </c>
      <c r="J720" s="9" t="str">
        <f t="shared" si="75"/>
        <v>LL</v>
      </c>
      <c r="K720" s="9" t="str">
        <f t="shared" si="76"/>
        <v>LL</v>
      </c>
      <c r="L720" s="9" t="str">
        <f t="shared" si="77"/>
        <v>LL</v>
      </c>
      <c r="M720" s="9" t="str">
        <f t="shared" si="78"/>
        <v>LL</v>
      </c>
    </row>
    <row r="721" spans="1:13" x14ac:dyDescent="0.25">
      <c r="A721" s="2">
        <v>40.972117026932217</v>
      </c>
      <c r="B721" s="3">
        <v>0.30850637785693519</v>
      </c>
      <c r="C721" s="3">
        <v>0.49037849693800606</v>
      </c>
      <c r="D721" s="3">
        <v>0.89149260979937983</v>
      </c>
      <c r="E721" s="3">
        <v>0.64883485407427366</v>
      </c>
      <c r="F721" s="3">
        <v>0.49229528512130849</v>
      </c>
      <c r="G721" s="3">
        <v>0.8357324644166807</v>
      </c>
      <c r="I721" s="9" t="str">
        <f t="shared" si="74"/>
        <v>LM</v>
      </c>
      <c r="J721" s="9" t="str">
        <f t="shared" si="75"/>
        <v>LH</v>
      </c>
      <c r="K721" s="9" t="str">
        <f t="shared" si="76"/>
        <v>LM</v>
      </c>
      <c r="L721" s="9" t="str">
        <f t="shared" si="77"/>
        <v>LM</v>
      </c>
      <c r="M721" s="9" t="str">
        <f t="shared" si="78"/>
        <v>LH</v>
      </c>
    </row>
    <row r="722" spans="1:13" x14ac:dyDescent="0.25">
      <c r="A722" s="2">
        <v>53.948303067512128</v>
      </c>
      <c r="B722" s="3">
        <v>5.6106375545124869E-2</v>
      </c>
      <c r="C722" s="3">
        <v>0.25557395007654721</v>
      </c>
      <c r="D722" s="3">
        <v>0.26221835379168668</v>
      </c>
      <c r="E722" s="3">
        <v>0.29530198468214608</v>
      </c>
      <c r="F722" s="3">
        <v>0.17428996708853337</v>
      </c>
      <c r="G722" s="3">
        <v>0.41364113870920793</v>
      </c>
      <c r="I722" s="9" t="str">
        <f t="shared" si="74"/>
        <v>LL</v>
      </c>
      <c r="J722" s="9" t="str">
        <f t="shared" si="75"/>
        <v>LL</v>
      </c>
      <c r="K722" s="9" t="str">
        <f t="shared" si="76"/>
        <v>LL</v>
      </c>
      <c r="L722" s="9" t="str">
        <f t="shared" si="77"/>
        <v>LL</v>
      </c>
      <c r="M722" s="9" t="str">
        <f t="shared" si="78"/>
        <v>LL</v>
      </c>
    </row>
    <row r="723" spans="1:13" x14ac:dyDescent="0.25">
      <c r="A723" s="2">
        <v>42.986723898309755</v>
      </c>
      <c r="B723" s="3">
        <v>0.26571568945722124</v>
      </c>
      <c r="C723" s="3">
        <v>0.25393604330595199</v>
      </c>
      <c r="D723" s="3">
        <v>0.44030177578631252</v>
      </c>
      <c r="E723" s="3">
        <v>0.29102500104344914</v>
      </c>
      <c r="F723" s="3">
        <v>0.3344706408112581</v>
      </c>
      <c r="G723" s="3">
        <v>0.50464571366147548</v>
      </c>
      <c r="I723" s="9" t="str">
        <f t="shared" si="74"/>
        <v>LL</v>
      </c>
      <c r="J723" s="9" t="str">
        <f t="shared" si="75"/>
        <v>LL</v>
      </c>
      <c r="K723" s="9" t="str">
        <f t="shared" si="76"/>
        <v>LL</v>
      </c>
      <c r="L723" s="9" t="str">
        <f t="shared" si="77"/>
        <v>LM</v>
      </c>
      <c r="M723" s="9" t="str">
        <f t="shared" si="78"/>
        <v>LL</v>
      </c>
    </row>
    <row r="724" spans="1:13" x14ac:dyDescent="0.25">
      <c r="A724" s="2">
        <v>32.225024651672548</v>
      </c>
      <c r="B724" s="3">
        <v>0.3094663811881283</v>
      </c>
      <c r="C724" s="3">
        <v>0.68217469469456504</v>
      </c>
      <c r="D724" s="3">
        <v>1</v>
      </c>
      <c r="E724" s="3">
        <v>0.8074793218419718</v>
      </c>
      <c r="F724" s="3">
        <v>0.63016123927527867</v>
      </c>
      <c r="G724" s="3">
        <v>0.73187896563593391</v>
      </c>
      <c r="I724" s="9" t="str">
        <f t="shared" si="74"/>
        <v>LH</v>
      </c>
      <c r="J724" s="9" t="str">
        <f t="shared" si="75"/>
        <v>LH</v>
      </c>
      <c r="K724" s="9" t="str">
        <f t="shared" si="76"/>
        <v>LH</v>
      </c>
      <c r="L724" s="9" t="str">
        <f t="shared" si="77"/>
        <v>LM</v>
      </c>
      <c r="M724" s="9" t="str">
        <f t="shared" si="78"/>
        <v>LM</v>
      </c>
    </row>
    <row r="725" spans="1:13" x14ac:dyDescent="0.25">
      <c r="A725" s="2">
        <v>43.778121198307758</v>
      </c>
      <c r="B725" s="3">
        <v>0.13061472126023008</v>
      </c>
      <c r="C725" s="3">
        <v>0.26182479354316468</v>
      </c>
      <c r="D725" s="3">
        <v>0.47577043318273066</v>
      </c>
      <c r="E725" s="3">
        <v>0.38677156009997138</v>
      </c>
      <c r="F725" s="3">
        <v>0.25809868497460076</v>
      </c>
      <c r="G725" s="3">
        <v>0.47198199905938587</v>
      </c>
      <c r="I725" s="9" t="str">
        <f t="shared" si="74"/>
        <v>LL</v>
      </c>
      <c r="J725" s="9" t="str">
        <f t="shared" si="75"/>
        <v>LL</v>
      </c>
      <c r="K725" s="9" t="str">
        <f t="shared" si="76"/>
        <v>LL</v>
      </c>
      <c r="L725" s="9" t="str">
        <f t="shared" si="77"/>
        <v>LL</v>
      </c>
      <c r="M725" s="9" t="str">
        <f t="shared" si="78"/>
        <v>LL</v>
      </c>
    </row>
    <row r="726" spans="1:13" x14ac:dyDescent="0.25">
      <c r="A726" s="2">
        <v>57.58351211713083</v>
      </c>
      <c r="B726" s="3">
        <v>0.34058061184650384</v>
      </c>
      <c r="C726" s="3">
        <v>0.26675678648998974</v>
      </c>
      <c r="D726" s="3">
        <v>0.26001810068851761</v>
      </c>
      <c r="E726" s="3">
        <v>0.20425144237418888</v>
      </c>
      <c r="F726" s="3">
        <v>8.3969626484202975E-2</v>
      </c>
      <c r="G726" s="3">
        <v>0.24849656138201037</v>
      </c>
      <c r="I726" s="9" t="str">
        <f t="shared" si="74"/>
        <v>ML</v>
      </c>
      <c r="J726" s="9" t="str">
        <f t="shared" si="75"/>
        <v>LL</v>
      </c>
      <c r="K726" s="9" t="str">
        <f t="shared" si="76"/>
        <v>LL</v>
      </c>
      <c r="L726" s="9" t="str">
        <f t="shared" si="77"/>
        <v>ML</v>
      </c>
      <c r="M726" s="9" t="str">
        <f t="shared" si="78"/>
        <v>LL</v>
      </c>
    </row>
    <row r="727" spans="1:13" x14ac:dyDescent="0.25">
      <c r="A727" s="2">
        <v>50.786024459817298</v>
      </c>
      <c r="B727" s="3">
        <v>9.5672788899429997E-2</v>
      </c>
      <c r="C727" s="3">
        <v>0.40080697425786771</v>
      </c>
      <c r="D727" s="3">
        <v>0.3520323267599717</v>
      </c>
      <c r="E727" s="3">
        <v>0.50048616750360098</v>
      </c>
      <c r="F727" s="3">
        <v>0.37175204664406986</v>
      </c>
      <c r="G727" s="3">
        <v>0.65127940714092269</v>
      </c>
      <c r="I727" s="9" t="str">
        <f t="shared" si="74"/>
        <v>LM</v>
      </c>
      <c r="J727" s="9" t="str">
        <f t="shared" si="75"/>
        <v>LL</v>
      </c>
      <c r="K727" s="9" t="str">
        <f t="shared" si="76"/>
        <v>LM</v>
      </c>
      <c r="L727" s="9" t="str">
        <f t="shared" si="77"/>
        <v>LM</v>
      </c>
      <c r="M727" s="9" t="str">
        <f t="shared" si="78"/>
        <v>LM</v>
      </c>
    </row>
    <row r="728" spans="1:13" x14ac:dyDescent="0.25">
      <c r="A728" s="2">
        <v>26.759045853172225</v>
      </c>
      <c r="B728" s="3">
        <v>9.9157802662111549E-2</v>
      </c>
      <c r="C728" s="3">
        <v>0.644002239360147</v>
      </c>
      <c r="D728" s="3">
        <v>0.51512765273532535</v>
      </c>
      <c r="E728" s="3">
        <v>0.62136725553642702</v>
      </c>
      <c r="F728" s="3">
        <v>0.59811761409086728</v>
      </c>
      <c r="G728" s="3">
        <v>0.61676872877133737</v>
      </c>
      <c r="I728" s="9" t="str">
        <f t="shared" si="74"/>
        <v>LM</v>
      </c>
      <c r="J728" s="9" t="str">
        <f t="shared" si="75"/>
        <v>LM</v>
      </c>
      <c r="K728" s="9" t="str">
        <f t="shared" si="76"/>
        <v>LM</v>
      </c>
      <c r="L728" s="9" t="str">
        <f t="shared" si="77"/>
        <v>LM</v>
      </c>
      <c r="M728" s="9" t="str">
        <f t="shared" si="78"/>
        <v>LM</v>
      </c>
    </row>
    <row r="729" spans="1:13" x14ac:dyDescent="0.25">
      <c r="A729" s="2">
        <v>48.843066599085624</v>
      </c>
      <c r="B729" s="3">
        <v>0.11228921933882687</v>
      </c>
      <c r="C729" s="3">
        <v>0.42265817784555199</v>
      </c>
      <c r="D729" s="3">
        <v>0.55958367120177055</v>
      </c>
      <c r="E729" s="3">
        <v>0.45468045056671252</v>
      </c>
      <c r="F729" s="3">
        <v>0.27672532326271454</v>
      </c>
      <c r="G729" s="3">
        <v>0.46220960771422515</v>
      </c>
      <c r="I729" s="9" t="str">
        <f t="shared" si="74"/>
        <v>LM</v>
      </c>
      <c r="J729" s="9" t="str">
        <f t="shared" si="75"/>
        <v>LM</v>
      </c>
      <c r="K729" s="9" t="str">
        <f t="shared" si="76"/>
        <v>LM</v>
      </c>
      <c r="L729" s="9" t="str">
        <f t="shared" si="77"/>
        <v>LL</v>
      </c>
      <c r="M729" s="9" t="str">
        <f t="shared" si="78"/>
        <v>LL</v>
      </c>
    </row>
    <row r="730" spans="1:13" x14ac:dyDescent="0.25">
      <c r="A730" s="2">
        <v>41.238861485717337</v>
      </c>
      <c r="B730" s="3">
        <v>6.9650383012775513E-2</v>
      </c>
      <c r="C730" s="3">
        <v>0.24555865091564538</v>
      </c>
      <c r="D730" s="3">
        <v>0.43066163339994473</v>
      </c>
      <c r="E730" s="3">
        <v>0.32575370441930712</v>
      </c>
      <c r="F730" s="3">
        <v>0.16997651167961886</v>
      </c>
      <c r="G730" s="3">
        <v>0.35353547725461498</v>
      </c>
      <c r="I730" s="9" t="str">
        <f t="shared" si="74"/>
        <v>LL</v>
      </c>
      <c r="J730" s="9" t="str">
        <f t="shared" si="75"/>
        <v>LL</v>
      </c>
      <c r="K730" s="9" t="str">
        <f t="shared" si="76"/>
        <v>LL</v>
      </c>
      <c r="L730" s="9" t="str">
        <f t="shared" si="77"/>
        <v>LL</v>
      </c>
      <c r="M730" s="9" t="str">
        <f t="shared" si="78"/>
        <v>LL</v>
      </c>
    </row>
    <row r="731" spans="1:13" x14ac:dyDescent="0.25">
      <c r="A731" s="2">
        <v>43.435067625512225</v>
      </c>
      <c r="B731" s="3">
        <v>0.14934199971293277</v>
      </c>
      <c r="C731" s="3">
        <v>0.42031603663914685</v>
      </c>
      <c r="D731" s="3">
        <v>0.59624903838125198</v>
      </c>
      <c r="E731" s="3">
        <v>0.57655432211599988</v>
      </c>
      <c r="F731" s="3">
        <v>0.64060756208905367</v>
      </c>
      <c r="G731" s="3">
        <v>0.80386264300757726</v>
      </c>
      <c r="I731" s="9" t="str">
        <f t="shared" si="74"/>
        <v>LM</v>
      </c>
      <c r="J731" s="9" t="str">
        <f t="shared" si="75"/>
        <v>LM</v>
      </c>
      <c r="K731" s="9" t="str">
        <f t="shared" si="76"/>
        <v>LM</v>
      </c>
      <c r="L731" s="9" t="str">
        <f t="shared" si="77"/>
        <v>LM</v>
      </c>
      <c r="M731" s="9" t="str">
        <f t="shared" si="78"/>
        <v>LH</v>
      </c>
    </row>
    <row r="732" spans="1:13" x14ac:dyDescent="0.25">
      <c r="A732" s="2">
        <v>52.256345183627751</v>
      </c>
      <c r="B732" s="3">
        <v>0.14694019989088677</v>
      </c>
      <c r="C732" s="3">
        <v>0.36196601092039671</v>
      </c>
      <c r="D732" s="3">
        <v>0.43496103812326603</v>
      </c>
      <c r="E732" s="3">
        <v>0.28430468770497452</v>
      </c>
      <c r="F732" s="3">
        <v>0.17234501757319745</v>
      </c>
      <c r="G732" s="3">
        <v>0.43674597535934773</v>
      </c>
      <c r="I732" s="9" t="str">
        <f t="shared" si="74"/>
        <v>LM</v>
      </c>
      <c r="J732" s="9" t="str">
        <f t="shared" si="75"/>
        <v>LL</v>
      </c>
      <c r="K732" s="9" t="str">
        <f t="shared" si="76"/>
        <v>LL</v>
      </c>
      <c r="L732" s="9" t="str">
        <f t="shared" si="77"/>
        <v>LL</v>
      </c>
      <c r="M732" s="9" t="str">
        <f t="shared" si="78"/>
        <v>LL</v>
      </c>
    </row>
    <row r="733" spans="1:13" x14ac:dyDescent="0.25">
      <c r="A733" s="2">
        <v>35.199619287227726</v>
      </c>
      <c r="B733" s="3">
        <v>0.12496207426293719</v>
      </c>
      <c r="C733" s="3">
        <v>0.60015074858238515</v>
      </c>
      <c r="D733" s="3">
        <v>0.70492701403632463</v>
      </c>
      <c r="E733" s="3">
        <v>0.59735219914911508</v>
      </c>
      <c r="F733" s="3">
        <v>0.64670483340147777</v>
      </c>
      <c r="G733" s="3">
        <v>0.77569835066505111</v>
      </c>
      <c r="I733" s="9" t="str">
        <f t="shared" si="74"/>
        <v>LM</v>
      </c>
      <c r="J733" s="9" t="str">
        <f t="shared" si="75"/>
        <v>LM</v>
      </c>
      <c r="K733" s="9" t="str">
        <f t="shared" si="76"/>
        <v>LM</v>
      </c>
      <c r="L733" s="9" t="str">
        <f t="shared" si="77"/>
        <v>LM</v>
      </c>
      <c r="M733" s="9" t="str">
        <f t="shared" si="78"/>
        <v>LH</v>
      </c>
    </row>
    <row r="734" spans="1:13" x14ac:dyDescent="0.25">
      <c r="A734" s="2">
        <v>40.325081488271017</v>
      </c>
      <c r="B734" s="3">
        <v>0.10742413200316257</v>
      </c>
      <c r="C734" s="3">
        <v>0.32821161157012535</v>
      </c>
      <c r="D734" s="3">
        <v>0.26568155791449177</v>
      </c>
      <c r="E734" s="3">
        <v>0.30220233691502962</v>
      </c>
      <c r="F734" s="3">
        <v>0.35981264109543376</v>
      </c>
      <c r="G734" s="3">
        <v>0.56449516427898083</v>
      </c>
      <c r="I734" s="9" t="str">
        <f t="shared" si="74"/>
        <v>LL</v>
      </c>
      <c r="J734" s="9" t="str">
        <f t="shared" si="75"/>
        <v>LL</v>
      </c>
      <c r="K734" s="9" t="str">
        <f t="shared" si="76"/>
        <v>LL</v>
      </c>
      <c r="L734" s="9" t="str">
        <f t="shared" si="77"/>
        <v>LM</v>
      </c>
      <c r="M734" s="9" t="str">
        <f t="shared" si="78"/>
        <v>LM</v>
      </c>
    </row>
    <row r="735" spans="1:13" x14ac:dyDescent="0.25">
      <c r="A735" s="2">
        <v>44.694397669008694</v>
      </c>
      <c r="B735" s="3">
        <v>8.6431652047975621E-2</v>
      </c>
      <c r="C735" s="3">
        <v>0.21247509773785297</v>
      </c>
      <c r="D735" s="3">
        <v>0.55255778961857027</v>
      </c>
      <c r="E735" s="3">
        <v>0.45808624383560398</v>
      </c>
      <c r="F735" s="3">
        <v>0.18215098321465892</v>
      </c>
      <c r="G735" s="3">
        <v>0.4508536299062052</v>
      </c>
      <c r="I735" s="9" t="str">
        <f t="shared" si="74"/>
        <v>LL</v>
      </c>
      <c r="J735" s="9" t="str">
        <f t="shared" si="75"/>
        <v>LM</v>
      </c>
      <c r="K735" s="9" t="str">
        <f t="shared" si="76"/>
        <v>LM</v>
      </c>
      <c r="L735" s="9" t="str">
        <f t="shared" si="77"/>
        <v>LL</v>
      </c>
      <c r="M735" s="9" t="str">
        <f t="shared" si="78"/>
        <v>LL</v>
      </c>
    </row>
    <row r="736" spans="1:13" x14ac:dyDescent="0.25">
      <c r="A736" s="2">
        <v>40.789353141195967</v>
      </c>
      <c r="B736" s="3">
        <v>0.12226137859371956</v>
      </c>
      <c r="C736" s="3">
        <v>0.17149693495585058</v>
      </c>
      <c r="D736" s="3">
        <v>0.45997455934138282</v>
      </c>
      <c r="E736" s="3">
        <v>0.39785529409840942</v>
      </c>
      <c r="F736" s="3">
        <v>0.40569547270574668</v>
      </c>
      <c r="G736" s="3">
        <v>0.77152545741235168</v>
      </c>
      <c r="I736" s="9" t="str">
        <f t="shared" si="74"/>
        <v>LL</v>
      </c>
      <c r="J736" s="9" t="str">
        <f t="shared" si="75"/>
        <v>LL</v>
      </c>
      <c r="K736" s="9" t="str">
        <f t="shared" si="76"/>
        <v>LL</v>
      </c>
      <c r="L736" s="9" t="str">
        <f t="shared" si="77"/>
        <v>LM</v>
      </c>
      <c r="M736" s="9" t="str">
        <f t="shared" si="78"/>
        <v>LH</v>
      </c>
    </row>
    <row r="737" spans="1:13" x14ac:dyDescent="0.25">
      <c r="A737" s="2">
        <v>48.622641885720562</v>
      </c>
      <c r="B737" s="3">
        <v>0.48247575236782864</v>
      </c>
      <c r="C737" s="3">
        <v>0.36659288803772394</v>
      </c>
      <c r="D737" s="3">
        <v>0.4587469837888104</v>
      </c>
      <c r="E737" s="3">
        <v>0.39455597704000056</v>
      </c>
      <c r="F737" s="3">
        <v>0.28138850869189136</v>
      </c>
      <c r="G737" s="3">
        <v>0.47595285581975783</v>
      </c>
      <c r="I737" s="9" t="str">
        <f t="shared" si="74"/>
        <v>MM</v>
      </c>
      <c r="J737" s="9" t="str">
        <f t="shared" si="75"/>
        <v>LL</v>
      </c>
      <c r="K737" s="9" t="str">
        <f t="shared" si="76"/>
        <v>ML</v>
      </c>
      <c r="L737" s="9" t="str">
        <f t="shared" si="77"/>
        <v>ML</v>
      </c>
      <c r="M737" s="9" t="str">
        <f t="shared" si="78"/>
        <v>LL</v>
      </c>
    </row>
    <row r="738" spans="1:13" x14ac:dyDescent="0.25">
      <c r="A738" s="2">
        <v>33.525624002116629</v>
      </c>
      <c r="B738" s="3">
        <v>0.30403116721658335</v>
      </c>
      <c r="C738" s="3">
        <v>0.24018526253447856</v>
      </c>
      <c r="D738" s="3">
        <v>0.34901749846109192</v>
      </c>
      <c r="E738" s="3">
        <v>0.44237831229684293</v>
      </c>
      <c r="F738" s="3">
        <v>0.28238295217358961</v>
      </c>
      <c r="G738" s="3">
        <v>0.46856634986403334</v>
      </c>
      <c r="I738" s="9" t="str">
        <f t="shared" si="74"/>
        <v>LL</v>
      </c>
      <c r="J738" s="9" t="str">
        <f t="shared" si="75"/>
        <v>LL</v>
      </c>
      <c r="K738" s="9" t="str">
        <f t="shared" si="76"/>
        <v>LM</v>
      </c>
      <c r="L738" s="9" t="str">
        <f t="shared" si="77"/>
        <v>LL</v>
      </c>
      <c r="M738" s="9" t="str">
        <f t="shared" si="78"/>
        <v>LL</v>
      </c>
    </row>
    <row r="739" spans="1:13" x14ac:dyDescent="0.25">
      <c r="A739" s="2">
        <v>25.031341306164702</v>
      </c>
      <c r="B739" s="3">
        <v>2.6195500163818219E-2</v>
      </c>
      <c r="C739" s="3">
        <v>0.52846453713449626</v>
      </c>
      <c r="D739" s="3">
        <v>0.82747902613077884</v>
      </c>
      <c r="E739" s="3">
        <v>0.59986583647064307</v>
      </c>
      <c r="F739" s="3">
        <v>0.66892325478161951</v>
      </c>
      <c r="G739" s="3">
        <v>0.83389928707198147</v>
      </c>
      <c r="I739" s="9" t="str">
        <f t="shared" si="74"/>
        <v>LM</v>
      </c>
      <c r="J739" s="9" t="str">
        <f t="shared" si="75"/>
        <v>LH</v>
      </c>
      <c r="K739" s="9" t="str">
        <f t="shared" si="76"/>
        <v>LM</v>
      </c>
      <c r="L739" s="9" t="str">
        <f t="shared" si="77"/>
        <v>LH</v>
      </c>
      <c r="M739" s="9" t="str">
        <f t="shared" si="78"/>
        <v>LH</v>
      </c>
    </row>
    <row r="740" spans="1:13" x14ac:dyDescent="0.25">
      <c r="A740" s="2">
        <v>42.26137470975047</v>
      </c>
      <c r="B740" s="3">
        <v>9.5030559461057817E-2</v>
      </c>
      <c r="C740" s="3">
        <v>0.28393472159570859</v>
      </c>
      <c r="D740" s="3">
        <v>0.38161435967707047</v>
      </c>
      <c r="E740" s="3">
        <v>0.42993620741074268</v>
      </c>
      <c r="F740" s="3">
        <v>0.22819809984078507</v>
      </c>
      <c r="G740" s="3">
        <v>0.50194729475675448</v>
      </c>
      <c r="I740" s="9" t="str">
        <f t="shared" si="74"/>
        <v>LL</v>
      </c>
      <c r="J740" s="9" t="str">
        <f t="shared" si="75"/>
        <v>LL</v>
      </c>
      <c r="K740" s="9" t="str">
        <f t="shared" si="76"/>
        <v>LM</v>
      </c>
      <c r="L740" s="9" t="str">
        <f t="shared" si="77"/>
        <v>LL</v>
      </c>
      <c r="M740" s="9" t="str">
        <f t="shared" si="78"/>
        <v>LL</v>
      </c>
    </row>
    <row r="741" spans="1:13" x14ac:dyDescent="0.25">
      <c r="A741" s="2">
        <v>36.94183688228884</v>
      </c>
      <c r="B741" s="3">
        <v>2.725249346190263E-2</v>
      </c>
      <c r="C741" s="3">
        <v>0.45286467018796889</v>
      </c>
      <c r="D741" s="3">
        <v>0.60949610683689848</v>
      </c>
      <c r="E741" s="3">
        <v>0.53412491815189833</v>
      </c>
      <c r="F741" s="3">
        <v>0.48427111173294812</v>
      </c>
      <c r="G741" s="3">
        <v>0.67909917813534959</v>
      </c>
      <c r="I741" s="9" t="str">
        <f t="shared" si="74"/>
        <v>LM</v>
      </c>
      <c r="J741" s="9" t="str">
        <f t="shared" si="75"/>
        <v>LM</v>
      </c>
      <c r="K741" s="9" t="str">
        <f t="shared" si="76"/>
        <v>LM</v>
      </c>
      <c r="L741" s="9" t="str">
        <f t="shared" si="77"/>
        <v>LM</v>
      </c>
      <c r="M741" s="9" t="str">
        <f t="shared" si="78"/>
        <v>LM</v>
      </c>
    </row>
    <row r="742" spans="1:13" x14ac:dyDescent="0.25">
      <c r="A742" s="2">
        <v>51.801071021745308</v>
      </c>
      <c r="B742" s="3">
        <v>0.4493889536210543</v>
      </c>
      <c r="C742" s="3">
        <v>0.24892985373333931</v>
      </c>
      <c r="D742" s="3">
        <v>0.34984127626653139</v>
      </c>
      <c r="E742" s="3">
        <v>0.17170984663143282</v>
      </c>
      <c r="F742" s="3">
        <v>0.15635785156320461</v>
      </c>
      <c r="G742" s="3">
        <v>0.38030487011657943</v>
      </c>
      <c r="I742" s="9" t="str">
        <f t="shared" si="74"/>
        <v>ML</v>
      </c>
      <c r="J742" s="9" t="str">
        <f t="shared" si="75"/>
        <v>LL</v>
      </c>
      <c r="K742" s="9" t="str">
        <f t="shared" si="76"/>
        <v>ML</v>
      </c>
      <c r="L742" s="9" t="str">
        <f t="shared" si="77"/>
        <v>ML</v>
      </c>
      <c r="M742" s="9" t="str">
        <f t="shared" si="78"/>
        <v>LL</v>
      </c>
    </row>
    <row r="743" spans="1:13" x14ac:dyDescent="0.25">
      <c r="A743" s="2">
        <v>47.267510665905881</v>
      </c>
      <c r="B743" s="3">
        <v>3.3759303079194699E-3</v>
      </c>
      <c r="C743" s="3">
        <v>0.28248965054977315</v>
      </c>
      <c r="D743" s="3">
        <v>0.53700106786830437</v>
      </c>
      <c r="E743" s="3">
        <v>0.30412250287978776</v>
      </c>
      <c r="F743" s="3">
        <v>0.23596488444099048</v>
      </c>
      <c r="G743" s="3">
        <v>0.50783967780953088</v>
      </c>
      <c r="I743" s="9" t="str">
        <f t="shared" si="74"/>
        <v>LL</v>
      </c>
      <c r="J743" s="9" t="str">
        <f t="shared" si="75"/>
        <v>LM</v>
      </c>
      <c r="K743" s="9" t="str">
        <f t="shared" si="76"/>
        <v>LL</v>
      </c>
      <c r="L743" s="9" t="str">
        <f t="shared" si="77"/>
        <v>LL</v>
      </c>
      <c r="M743" s="9" t="str">
        <f t="shared" si="78"/>
        <v>LL</v>
      </c>
    </row>
    <row r="744" spans="1:13" x14ac:dyDescent="0.25">
      <c r="A744" s="2">
        <v>48.898060341346067</v>
      </c>
      <c r="B744" s="3">
        <v>0.10290836055736308</v>
      </c>
      <c r="C744" s="3">
        <v>0.58385647756512471</v>
      </c>
      <c r="D744" s="3">
        <v>0.6730867851241189</v>
      </c>
      <c r="E744" s="3">
        <v>0.44213362400209949</v>
      </c>
      <c r="F744" s="3">
        <v>0.23136436538572175</v>
      </c>
      <c r="G744" s="3">
        <v>0.53531683829734233</v>
      </c>
      <c r="I744" s="9" t="str">
        <f t="shared" si="74"/>
        <v>LM</v>
      </c>
      <c r="J744" s="9" t="str">
        <f t="shared" si="75"/>
        <v>LM</v>
      </c>
      <c r="K744" s="9" t="str">
        <f t="shared" si="76"/>
        <v>LM</v>
      </c>
      <c r="L744" s="9" t="str">
        <f t="shared" si="77"/>
        <v>LL</v>
      </c>
      <c r="M744" s="9" t="str">
        <f t="shared" si="78"/>
        <v>LL</v>
      </c>
    </row>
    <row r="745" spans="1:13" x14ac:dyDescent="0.25">
      <c r="A745" s="2">
        <v>39.542270442814896</v>
      </c>
      <c r="B745" s="3">
        <v>0.33238005721671804</v>
      </c>
      <c r="C745" s="3">
        <v>0.27351773376913224</v>
      </c>
      <c r="D745" s="3">
        <v>0.4325657455964142</v>
      </c>
      <c r="E745" s="3">
        <v>0.30747440487234889</v>
      </c>
      <c r="F745" s="3">
        <v>0.24410989974701483</v>
      </c>
      <c r="G745" s="3">
        <v>0.38645808527461956</v>
      </c>
      <c r="I745" s="9" t="str">
        <f t="shared" si="74"/>
        <v>ML</v>
      </c>
      <c r="J745" s="9" t="str">
        <f t="shared" si="75"/>
        <v>LL</v>
      </c>
      <c r="K745" s="9" t="str">
        <f t="shared" si="76"/>
        <v>LL</v>
      </c>
      <c r="L745" s="9" t="str">
        <f t="shared" si="77"/>
        <v>ML</v>
      </c>
      <c r="M745" s="9" t="str">
        <f t="shared" si="78"/>
        <v>LL</v>
      </c>
    </row>
    <row r="746" spans="1:13" x14ac:dyDescent="0.25">
      <c r="A746" s="2">
        <v>41.294103977375691</v>
      </c>
      <c r="B746" s="3">
        <v>2.5051807866341171E-2</v>
      </c>
      <c r="C746" s="3">
        <v>0.3395149004811262</v>
      </c>
      <c r="D746" s="3">
        <v>0.50587404794032786</v>
      </c>
      <c r="E746" s="3">
        <v>0.36380268714280273</v>
      </c>
      <c r="F746" s="3">
        <v>0.30717606609312526</v>
      </c>
      <c r="G746" s="3">
        <v>0.56155327938465938</v>
      </c>
      <c r="I746" s="9" t="str">
        <f t="shared" si="74"/>
        <v>LM</v>
      </c>
      <c r="J746" s="9" t="str">
        <f t="shared" si="75"/>
        <v>LL</v>
      </c>
      <c r="K746" s="9" t="str">
        <f t="shared" si="76"/>
        <v>LL</v>
      </c>
      <c r="L746" s="9" t="str">
        <f t="shared" si="77"/>
        <v>LL</v>
      </c>
      <c r="M746" s="9" t="str">
        <f t="shared" si="78"/>
        <v>LM</v>
      </c>
    </row>
    <row r="747" spans="1:13" x14ac:dyDescent="0.25">
      <c r="A747" s="2">
        <v>40.425559157333325</v>
      </c>
      <c r="B747" s="3">
        <v>0.69857572743686669</v>
      </c>
      <c r="C747" s="3">
        <v>0.20073212897829446</v>
      </c>
      <c r="D747" s="3">
        <v>0.53778394393013418</v>
      </c>
      <c r="E747" s="3">
        <v>0.49021607010163287</v>
      </c>
      <c r="F747" s="3">
        <v>0.29563433342338491</v>
      </c>
      <c r="G747" s="3">
        <v>0.55982361577256678</v>
      </c>
      <c r="I747" s="9" t="str">
        <f t="shared" si="74"/>
        <v>HL</v>
      </c>
      <c r="J747" s="9" t="str">
        <f t="shared" si="75"/>
        <v>MM</v>
      </c>
      <c r="K747" s="9" t="str">
        <f t="shared" si="76"/>
        <v>MM</v>
      </c>
      <c r="L747" s="9" t="str">
        <f t="shared" si="77"/>
        <v>HL</v>
      </c>
      <c r="M747" s="9" t="str">
        <f t="shared" si="78"/>
        <v>MM</v>
      </c>
    </row>
    <row r="748" spans="1:13" x14ac:dyDescent="0.25">
      <c r="A748" s="2">
        <v>50.069293902345898</v>
      </c>
      <c r="B748" s="3">
        <v>0.13095992019374289</v>
      </c>
      <c r="C748" s="3">
        <v>0.41833017930615823</v>
      </c>
      <c r="D748" s="3">
        <v>0.48665845427632276</v>
      </c>
      <c r="E748" s="3">
        <v>0.42701584699980005</v>
      </c>
      <c r="F748" s="3">
        <v>0.34539063776642231</v>
      </c>
      <c r="G748" s="3">
        <v>0.5436780681759964</v>
      </c>
      <c r="I748" s="9" t="str">
        <f t="shared" si="74"/>
        <v>LM</v>
      </c>
      <c r="J748" s="9" t="str">
        <f t="shared" si="75"/>
        <v>LL</v>
      </c>
      <c r="K748" s="9" t="str">
        <f t="shared" si="76"/>
        <v>LM</v>
      </c>
      <c r="L748" s="9" t="str">
        <f t="shared" si="77"/>
        <v>LM</v>
      </c>
      <c r="M748" s="9" t="str">
        <f t="shared" si="78"/>
        <v>LL</v>
      </c>
    </row>
    <row r="749" spans="1:13" x14ac:dyDescent="0.25">
      <c r="A749" s="2">
        <v>52.980008915035583</v>
      </c>
      <c r="B749" s="3">
        <v>0.18937134595481714</v>
      </c>
      <c r="C749" s="3">
        <v>0.37564104390108677</v>
      </c>
      <c r="D749" s="3">
        <v>0.4857838469403668</v>
      </c>
      <c r="E749" s="3">
        <v>0.44861264099023879</v>
      </c>
      <c r="F749" s="3">
        <v>0.33351083247687452</v>
      </c>
      <c r="G749" s="3">
        <v>0.60240051458481236</v>
      </c>
      <c r="I749" s="9" t="str">
        <f t="shared" si="74"/>
        <v>LM</v>
      </c>
      <c r="J749" s="9" t="str">
        <f t="shared" si="75"/>
        <v>LL</v>
      </c>
      <c r="K749" s="9" t="str">
        <f t="shared" si="76"/>
        <v>LM</v>
      </c>
      <c r="L749" s="9" t="str">
        <f t="shared" si="77"/>
        <v>LM</v>
      </c>
      <c r="M749" s="9" t="str">
        <f t="shared" si="78"/>
        <v>LM</v>
      </c>
    </row>
    <row r="750" spans="1:13" x14ac:dyDescent="0.25">
      <c r="A750" s="2">
        <v>41.623572586528546</v>
      </c>
      <c r="B750" s="3">
        <v>0.18023762246097427</v>
      </c>
      <c r="C750" s="3">
        <v>0.51661373479425554</v>
      </c>
      <c r="D750" s="3">
        <v>0.4614511553014034</v>
      </c>
      <c r="E750" s="3">
        <v>0.39732845072565659</v>
      </c>
      <c r="F750" s="3">
        <v>0.34705764068694733</v>
      </c>
      <c r="G750" s="3">
        <v>0.53128261876367033</v>
      </c>
      <c r="I750" s="9" t="str">
        <f t="shared" si="74"/>
        <v>LM</v>
      </c>
      <c r="J750" s="9" t="str">
        <f t="shared" si="75"/>
        <v>LL</v>
      </c>
      <c r="K750" s="9" t="str">
        <f t="shared" si="76"/>
        <v>LL</v>
      </c>
      <c r="L750" s="9" t="str">
        <f t="shared" si="77"/>
        <v>LM</v>
      </c>
      <c r="M750" s="9" t="str">
        <f t="shared" si="78"/>
        <v>LL</v>
      </c>
    </row>
    <row r="751" spans="1:13" x14ac:dyDescent="0.25">
      <c r="A751" s="2">
        <v>26.766100862822313</v>
      </c>
      <c r="B751" s="3">
        <v>7.6635255420513013E-2</v>
      </c>
      <c r="C751" s="3">
        <v>0.41018225217338922</v>
      </c>
      <c r="D751" s="3">
        <v>0.66168642691655999</v>
      </c>
      <c r="E751" s="3">
        <v>0.66540175456758388</v>
      </c>
      <c r="F751" s="3">
        <v>0.51776084368842612</v>
      </c>
      <c r="G751" s="3">
        <v>0.55199832466889898</v>
      </c>
      <c r="I751" s="9" t="str">
        <f t="shared" si="74"/>
        <v>LM</v>
      </c>
      <c r="J751" s="9" t="str">
        <f t="shared" si="75"/>
        <v>LM</v>
      </c>
      <c r="K751" s="9" t="str">
        <f t="shared" si="76"/>
        <v>LM</v>
      </c>
      <c r="L751" s="9" t="str">
        <f t="shared" si="77"/>
        <v>LM</v>
      </c>
      <c r="M751" s="9" t="str">
        <f t="shared" si="78"/>
        <v>LM</v>
      </c>
    </row>
    <row r="752" spans="1:13" x14ac:dyDescent="0.25">
      <c r="A752" s="2">
        <v>41.077615604864221</v>
      </c>
      <c r="B752" s="3">
        <v>9.4199857648114404E-3</v>
      </c>
      <c r="C752" s="3">
        <v>0.41194306775276446</v>
      </c>
      <c r="D752" s="3">
        <v>0.59187312311783957</v>
      </c>
      <c r="E752" s="3">
        <v>0.48966078572173</v>
      </c>
      <c r="F752" s="3">
        <v>0.32621592455540077</v>
      </c>
      <c r="G752" s="3">
        <v>0.62219094088730853</v>
      </c>
      <c r="I752" s="9" t="str">
        <f t="shared" si="74"/>
        <v>LM</v>
      </c>
      <c r="J752" s="9" t="str">
        <f t="shared" si="75"/>
        <v>LM</v>
      </c>
      <c r="K752" s="9" t="str">
        <f t="shared" si="76"/>
        <v>LM</v>
      </c>
      <c r="L752" s="9" t="str">
        <f t="shared" si="77"/>
        <v>LL</v>
      </c>
      <c r="M752" s="9" t="str">
        <f t="shared" si="78"/>
        <v>LM</v>
      </c>
    </row>
    <row r="753" spans="1:13" x14ac:dyDescent="0.25">
      <c r="A753" s="2">
        <v>42.063908434866796</v>
      </c>
      <c r="B753" s="3">
        <v>9.4046099668670495E-3</v>
      </c>
      <c r="C753" s="3">
        <v>0.38686262609038341</v>
      </c>
      <c r="D753" s="3">
        <v>0.65453132916377976</v>
      </c>
      <c r="E753" s="3">
        <v>0.39924383857857215</v>
      </c>
      <c r="F753" s="3">
        <v>0.34859489040417602</v>
      </c>
      <c r="G753" s="3">
        <v>0.6771093352182499</v>
      </c>
      <c r="I753" s="9" t="str">
        <f t="shared" si="74"/>
        <v>LM</v>
      </c>
      <c r="J753" s="9" t="str">
        <f t="shared" si="75"/>
        <v>LM</v>
      </c>
      <c r="K753" s="9" t="str">
        <f t="shared" si="76"/>
        <v>LL</v>
      </c>
      <c r="L753" s="9" t="str">
        <f t="shared" si="77"/>
        <v>LM</v>
      </c>
      <c r="M753" s="9" t="str">
        <f t="shared" si="78"/>
        <v>LM</v>
      </c>
    </row>
    <row r="754" spans="1:13" x14ac:dyDescent="0.25">
      <c r="A754" s="2">
        <v>46.167987717875206</v>
      </c>
      <c r="B754" s="3">
        <v>1.30615013639407E-2</v>
      </c>
      <c r="C754" s="3">
        <v>0.24280668301855246</v>
      </c>
      <c r="D754" s="3">
        <v>0.45318488361433168</v>
      </c>
      <c r="E754" s="3">
        <v>0.31025834128907154</v>
      </c>
      <c r="F754" s="3">
        <v>0.27267168298802574</v>
      </c>
      <c r="G754" s="3">
        <v>0.51406712790886055</v>
      </c>
      <c r="I754" s="9" t="str">
        <f t="shared" si="74"/>
        <v>LL</v>
      </c>
      <c r="J754" s="9" t="str">
        <f t="shared" si="75"/>
        <v>LL</v>
      </c>
      <c r="K754" s="9" t="str">
        <f t="shared" si="76"/>
        <v>LL</v>
      </c>
      <c r="L754" s="9" t="str">
        <f t="shared" si="77"/>
        <v>LL</v>
      </c>
      <c r="M754" s="9" t="str">
        <f t="shared" si="78"/>
        <v>LL</v>
      </c>
    </row>
    <row r="755" spans="1:13" x14ac:dyDescent="0.25">
      <c r="A755" s="2">
        <v>47.244197106098092</v>
      </c>
      <c r="B755" s="3">
        <v>2.867746786210151E-2</v>
      </c>
      <c r="C755" s="3">
        <v>0.26652965248178156</v>
      </c>
      <c r="D755" s="3">
        <v>0.61517243557567092</v>
      </c>
      <c r="E755" s="3">
        <v>0.50374750371942323</v>
      </c>
      <c r="F755" s="3">
        <v>0.36870357863185582</v>
      </c>
      <c r="G755" s="3">
        <v>0.54028130164781429</v>
      </c>
      <c r="I755" s="9" t="str">
        <f t="shared" si="74"/>
        <v>LL</v>
      </c>
      <c r="J755" s="9" t="str">
        <f t="shared" si="75"/>
        <v>LM</v>
      </c>
      <c r="K755" s="9" t="str">
        <f t="shared" si="76"/>
        <v>LM</v>
      </c>
      <c r="L755" s="9" t="str">
        <f t="shared" si="77"/>
        <v>LM</v>
      </c>
      <c r="M755" s="9" t="str">
        <f t="shared" si="78"/>
        <v>LL</v>
      </c>
    </row>
    <row r="756" spans="1:13" x14ac:dyDescent="0.25">
      <c r="A756" s="2">
        <v>44.624504716352781</v>
      </c>
      <c r="B756" s="3">
        <v>0.43850263559074582</v>
      </c>
      <c r="C756" s="3">
        <v>0.42940528002074785</v>
      </c>
      <c r="D756" s="3">
        <v>0.46489883414450306</v>
      </c>
      <c r="E756" s="3">
        <v>0.3224536969415569</v>
      </c>
      <c r="F756" s="3">
        <v>0.33135285547786147</v>
      </c>
      <c r="G756" s="3">
        <v>0.49741623764388593</v>
      </c>
      <c r="I756" s="9" t="str">
        <f t="shared" si="74"/>
        <v>MM</v>
      </c>
      <c r="J756" s="9" t="str">
        <f t="shared" si="75"/>
        <v>LL</v>
      </c>
      <c r="K756" s="9" t="str">
        <f t="shared" si="76"/>
        <v>ML</v>
      </c>
      <c r="L756" s="9" t="str">
        <f t="shared" si="77"/>
        <v>MM</v>
      </c>
      <c r="M756" s="9" t="str">
        <f t="shared" si="78"/>
        <v>LL</v>
      </c>
    </row>
    <row r="757" spans="1:13" x14ac:dyDescent="0.25">
      <c r="A757" s="2">
        <v>43.58208091817027</v>
      </c>
      <c r="B757" s="3">
        <v>0.10009775158337456</v>
      </c>
      <c r="C757" s="3">
        <v>0.29411362760941323</v>
      </c>
      <c r="D757" s="3">
        <v>0.2948517729225133</v>
      </c>
      <c r="E757" s="3">
        <v>0.36613369917274829</v>
      </c>
      <c r="F757" s="3">
        <v>0.35136531097035478</v>
      </c>
      <c r="G757" s="3">
        <v>0.47842625689442797</v>
      </c>
      <c r="I757" s="9" t="str">
        <f t="shared" si="74"/>
        <v>LL</v>
      </c>
      <c r="J757" s="9" t="str">
        <f t="shared" si="75"/>
        <v>LL</v>
      </c>
      <c r="K757" s="9" t="str">
        <f t="shared" si="76"/>
        <v>LL</v>
      </c>
      <c r="L757" s="9" t="str">
        <f t="shared" si="77"/>
        <v>LM</v>
      </c>
      <c r="M757" s="9" t="str">
        <f t="shared" si="78"/>
        <v>LL</v>
      </c>
    </row>
    <row r="758" spans="1:13" x14ac:dyDescent="0.25">
      <c r="A758" s="2">
        <v>45.059411699525889</v>
      </c>
      <c r="B758" s="3">
        <v>0.16031070987647128</v>
      </c>
      <c r="C758" s="3">
        <v>0.44042048183002858</v>
      </c>
      <c r="D758" s="3">
        <v>0.54580626414677147</v>
      </c>
      <c r="E758" s="3">
        <v>0.47466131596858663</v>
      </c>
      <c r="F758" s="3">
        <v>0.42280765092797579</v>
      </c>
      <c r="G758" s="3">
        <v>0.6778817771944079</v>
      </c>
      <c r="I758" s="9" t="str">
        <f t="shared" si="74"/>
        <v>LM</v>
      </c>
      <c r="J758" s="9" t="str">
        <f t="shared" si="75"/>
        <v>LM</v>
      </c>
      <c r="K758" s="9" t="str">
        <f t="shared" si="76"/>
        <v>LM</v>
      </c>
      <c r="L758" s="9" t="str">
        <f t="shared" si="77"/>
        <v>LM</v>
      </c>
      <c r="M758" s="9" t="str">
        <f t="shared" si="78"/>
        <v>LM</v>
      </c>
    </row>
    <row r="759" spans="1:13" x14ac:dyDescent="0.25">
      <c r="A759" s="2">
        <v>53.294458782576278</v>
      </c>
      <c r="B759" s="3">
        <v>4.9971287413485312E-2</v>
      </c>
      <c r="C759" s="3">
        <v>8.4879517544204752E-2</v>
      </c>
      <c r="D759" s="3">
        <v>0.44389293036746413</v>
      </c>
      <c r="E759" s="3">
        <v>0.39089739335506307</v>
      </c>
      <c r="F759" s="3">
        <v>0.27810874792376633</v>
      </c>
      <c r="G759" s="3">
        <v>0.37257973130976957</v>
      </c>
      <c r="I759" s="9" t="str">
        <f t="shared" si="74"/>
        <v>LL</v>
      </c>
      <c r="J759" s="9" t="str">
        <f t="shared" si="75"/>
        <v>LL</v>
      </c>
      <c r="K759" s="9" t="str">
        <f t="shared" si="76"/>
        <v>LL</v>
      </c>
      <c r="L759" s="9" t="str">
        <f t="shared" si="77"/>
        <v>LL</v>
      </c>
      <c r="M759" s="9" t="str">
        <f t="shared" si="78"/>
        <v>LL</v>
      </c>
    </row>
    <row r="760" spans="1:13" x14ac:dyDescent="0.25">
      <c r="A760" s="2">
        <v>39.455906299038084</v>
      </c>
      <c r="B760" s="3">
        <v>0.17289448306658714</v>
      </c>
      <c r="C760" s="3">
        <v>0.5604655288963708</v>
      </c>
      <c r="D760" s="3">
        <v>0.7517958693911998</v>
      </c>
      <c r="E760" s="3">
        <v>0.56587359937122317</v>
      </c>
      <c r="F760" s="3">
        <v>0.64828982173309557</v>
      </c>
      <c r="G760" s="3">
        <v>0.78881263178708827</v>
      </c>
      <c r="I760" s="9" t="str">
        <f t="shared" si="74"/>
        <v>LM</v>
      </c>
      <c r="J760" s="9" t="str">
        <f t="shared" si="75"/>
        <v>LM</v>
      </c>
      <c r="K760" s="9" t="str">
        <f t="shared" si="76"/>
        <v>LM</v>
      </c>
      <c r="L760" s="9" t="str">
        <f t="shared" si="77"/>
        <v>LM</v>
      </c>
      <c r="M760" s="9" t="str">
        <f t="shared" si="78"/>
        <v>LH</v>
      </c>
    </row>
    <row r="761" spans="1:13" x14ac:dyDescent="0.25">
      <c r="A761" s="2">
        <v>48.540220212306743</v>
      </c>
      <c r="B761" s="3">
        <v>7.4327390306324181E-2</v>
      </c>
      <c r="C761" s="3">
        <v>0.22470359156913033</v>
      </c>
      <c r="D761" s="3">
        <v>0.26583647128722943</v>
      </c>
      <c r="E761" s="3">
        <v>0.18508926502548786</v>
      </c>
      <c r="F761" s="3">
        <v>0.21194913898694695</v>
      </c>
      <c r="G761" s="3">
        <v>0.43206064839117092</v>
      </c>
      <c r="I761" s="9" t="str">
        <f t="shared" si="74"/>
        <v>LL</v>
      </c>
      <c r="J761" s="9" t="str">
        <f t="shared" si="75"/>
        <v>LL</v>
      </c>
      <c r="K761" s="9" t="str">
        <f t="shared" si="76"/>
        <v>LL</v>
      </c>
      <c r="L761" s="9" t="str">
        <f t="shared" si="77"/>
        <v>LL</v>
      </c>
      <c r="M761" s="9" t="str">
        <f t="shared" si="78"/>
        <v>LL</v>
      </c>
    </row>
    <row r="762" spans="1:13" x14ac:dyDescent="0.25">
      <c r="A762" s="2">
        <v>27.02793122459444</v>
      </c>
      <c r="B762" s="3">
        <v>0.12310186059640037</v>
      </c>
      <c r="C762" s="3">
        <v>0.10738805633529871</v>
      </c>
      <c r="D762" s="3">
        <v>8.7568770862987644E-2</v>
      </c>
      <c r="E762" s="3">
        <v>9.3057066235404384E-2</v>
      </c>
      <c r="F762" s="3">
        <v>2.9050528982232589E-2</v>
      </c>
      <c r="G762" s="3">
        <v>0.25425752480468888</v>
      </c>
      <c r="I762" s="9" t="str">
        <f t="shared" si="74"/>
        <v>LL</v>
      </c>
      <c r="J762" s="9" t="str">
        <f t="shared" si="75"/>
        <v>LL</v>
      </c>
      <c r="K762" s="9" t="str">
        <f t="shared" si="76"/>
        <v>LL</v>
      </c>
      <c r="L762" s="9" t="str">
        <f t="shared" si="77"/>
        <v>LL</v>
      </c>
      <c r="M762" s="9" t="str">
        <f t="shared" si="78"/>
        <v>LL</v>
      </c>
    </row>
    <row r="763" spans="1:13" x14ac:dyDescent="0.25">
      <c r="A763" s="2">
        <v>51.21023867807088</v>
      </c>
      <c r="B763" s="3">
        <v>0.11281552215176699</v>
      </c>
      <c r="C763" s="3">
        <v>0.28633798100164987</v>
      </c>
      <c r="D763" s="3">
        <v>0.27821183993595144</v>
      </c>
      <c r="E763" s="3">
        <v>0.387097625418173</v>
      </c>
      <c r="F763" s="3">
        <v>0.2786493477386906</v>
      </c>
      <c r="G763" s="3">
        <v>0.56869093382281211</v>
      </c>
      <c r="I763" s="9" t="str">
        <f t="shared" si="74"/>
        <v>LL</v>
      </c>
      <c r="J763" s="9" t="str">
        <f t="shared" si="75"/>
        <v>LL</v>
      </c>
      <c r="K763" s="9" t="str">
        <f t="shared" si="76"/>
        <v>LL</v>
      </c>
      <c r="L763" s="9" t="str">
        <f t="shared" si="77"/>
        <v>LL</v>
      </c>
      <c r="M763" s="9" t="str">
        <f t="shared" si="78"/>
        <v>LM</v>
      </c>
    </row>
    <row r="764" spans="1:13" x14ac:dyDescent="0.25">
      <c r="A764" s="2">
        <v>46.32935939766238</v>
      </c>
      <c r="B764" s="3">
        <v>0.10461732659755885</v>
      </c>
      <c r="C764" s="3">
        <v>0.19692261476373149</v>
      </c>
      <c r="D764" s="3">
        <v>0.20043994857695474</v>
      </c>
      <c r="E764" s="3">
        <v>0.19558911858946093</v>
      </c>
      <c r="F764" s="3">
        <v>5.4426763185351001E-2</v>
      </c>
      <c r="G764" s="3">
        <v>0.25833693199650598</v>
      </c>
      <c r="I764" s="9" t="str">
        <f t="shared" si="74"/>
        <v>LL</v>
      </c>
      <c r="J764" s="9" t="str">
        <f t="shared" si="75"/>
        <v>LL</v>
      </c>
      <c r="K764" s="9" t="str">
        <f t="shared" si="76"/>
        <v>LL</v>
      </c>
      <c r="L764" s="9" t="str">
        <f t="shared" si="77"/>
        <v>LL</v>
      </c>
      <c r="M764" s="9" t="str">
        <f t="shared" si="78"/>
        <v>LL</v>
      </c>
    </row>
    <row r="765" spans="1:13" x14ac:dyDescent="0.25">
      <c r="A765" s="2">
        <v>44.86814606858281</v>
      </c>
      <c r="B765" s="3">
        <v>3.2526655324197837E-2</v>
      </c>
      <c r="C765" s="3">
        <v>0.42196453051723926</v>
      </c>
      <c r="D765" s="3">
        <v>0.80466501466691553</v>
      </c>
      <c r="E765" s="3">
        <v>0.48422033534076259</v>
      </c>
      <c r="F765" s="3">
        <v>0.44079902112935115</v>
      </c>
      <c r="G765" s="3">
        <v>0.61214125502856254</v>
      </c>
      <c r="I765" s="9" t="str">
        <f t="shared" si="74"/>
        <v>LM</v>
      </c>
      <c r="J765" s="9" t="str">
        <f t="shared" si="75"/>
        <v>LH</v>
      </c>
      <c r="K765" s="9" t="str">
        <f t="shared" si="76"/>
        <v>LM</v>
      </c>
      <c r="L765" s="9" t="str">
        <f t="shared" si="77"/>
        <v>LM</v>
      </c>
      <c r="M765" s="9" t="str">
        <f t="shared" si="78"/>
        <v>LM</v>
      </c>
    </row>
    <row r="766" spans="1:13" x14ac:dyDescent="0.25">
      <c r="A766" s="2">
        <v>49.221302994696096</v>
      </c>
      <c r="B766" s="3">
        <v>0.44927872177453093</v>
      </c>
      <c r="C766" s="3">
        <v>0.25584013948918327</v>
      </c>
      <c r="D766" s="3">
        <v>0.28140258486243319</v>
      </c>
      <c r="E766" s="3">
        <v>0.37058661241004826</v>
      </c>
      <c r="F766" s="3">
        <v>0.13386667333340702</v>
      </c>
      <c r="G766" s="3">
        <v>0.33027854057028672</v>
      </c>
      <c r="I766" s="9" t="str">
        <f t="shared" si="74"/>
        <v>ML</v>
      </c>
      <c r="J766" s="9" t="str">
        <f t="shared" si="75"/>
        <v>LL</v>
      </c>
      <c r="K766" s="9" t="str">
        <f t="shared" si="76"/>
        <v>ML</v>
      </c>
      <c r="L766" s="9" t="str">
        <f t="shared" si="77"/>
        <v>ML</v>
      </c>
      <c r="M766" s="9" t="str">
        <f t="shared" si="78"/>
        <v>LL</v>
      </c>
    </row>
    <row r="767" spans="1:13" x14ac:dyDescent="0.25">
      <c r="A767" s="2">
        <v>28.266310429875723</v>
      </c>
      <c r="B767" s="3">
        <v>0.7041206637126326</v>
      </c>
      <c r="C767" s="3">
        <v>0.27375639604385871</v>
      </c>
      <c r="D767" s="3">
        <v>0.50801262587211582</v>
      </c>
      <c r="E767" s="3">
        <v>0.57711894508269879</v>
      </c>
      <c r="F767" s="3">
        <v>0.43352984490334701</v>
      </c>
      <c r="G767" s="3">
        <v>0.60915826299860087</v>
      </c>
      <c r="I767" s="9" t="str">
        <f t="shared" si="74"/>
        <v>HL</v>
      </c>
      <c r="J767" s="9" t="str">
        <f t="shared" si="75"/>
        <v>ML</v>
      </c>
      <c r="K767" s="9" t="str">
        <f t="shared" si="76"/>
        <v>HM</v>
      </c>
      <c r="L767" s="9" t="str">
        <f t="shared" si="77"/>
        <v>HM</v>
      </c>
      <c r="M767" s="9" t="str">
        <f t="shared" si="78"/>
        <v>MM</v>
      </c>
    </row>
    <row r="768" spans="1:13" x14ac:dyDescent="0.25">
      <c r="A768" s="2">
        <v>36.745578378901243</v>
      </c>
      <c r="B768" s="3">
        <v>0.14724280453161659</v>
      </c>
      <c r="C768" s="3">
        <v>0.40307208373741793</v>
      </c>
      <c r="D768" s="3">
        <v>0.63187827689200182</v>
      </c>
      <c r="E768" s="3">
        <v>0.4044378356882708</v>
      </c>
      <c r="F768" s="3">
        <v>0.49950361149283351</v>
      </c>
      <c r="G768" s="3">
        <v>0.64317463868125668</v>
      </c>
      <c r="I768" s="9" t="str">
        <f t="shared" si="74"/>
        <v>LM</v>
      </c>
      <c r="J768" s="9" t="str">
        <f t="shared" si="75"/>
        <v>LM</v>
      </c>
      <c r="K768" s="9" t="str">
        <f t="shared" si="76"/>
        <v>LM</v>
      </c>
      <c r="L768" s="9" t="str">
        <f t="shared" si="77"/>
        <v>LM</v>
      </c>
      <c r="M768" s="9" t="str">
        <f t="shared" si="78"/>
        <v>LM</v>
      </c>
    </row>
    <row r="769" spans="1:13" x14ac:dyDescent="0.25">
      <c r="A769" s="2">
        <v>40.63449996356173</v>
      </c>
      <c r="B769" s="3">
        <v>6.4188513466932343E-2</v>
      </c>
      <c r="C769" s="3">
        <v>0.74098841978584429</v>
      </c>
      <c r="D769" s="3">
        <v>0.695730738057451</v>
      </c>
      <c r="E769" s="3">
        <v>0.68254590071335108</v>
      </c>
      <c r="F769" s="3">
        <v>0.71493400380628269</v>
      </c>
      <c r="G769" s="3">
        <v>0.85047581223491076</v>
      </c>
      <c r="I769" s="9" t="str">
        <f t="shared" si="74"/>
        <v>LH</v>
      </c>
      <c r="J769" s="9" t="str">
        <f t="shared" si="75"/>
        <v>LM</v>
      </c>
      <c r="K769" s="9" t="str">
        <f t="shared" si="76"/>
        <v>LM</v>
      </c>
      <c r="L769" s="9" t="str">
        <f t="shared" si="77"/>
        <v>LH</v>
      </c>
      <c r="M769" s="9" t="str">
        <f t="shared" si="78"/>
        <v>LH</v>
      </c>
    </row>
    <row r="770" spans="1:13" x14ac:dyDescent="0.25">
      <c r="A770" s="2">
        <v>42.373162821073244</v>
      </c>
      <c r="B770" s="3">
        <v>0.12865060211425142</v>
      </c>
      <c r="C770" s="3">
        <v>0.55462313548244535</v>
      </c>
      <c r="D770" s="3">
        <v>0.65365162045965752</v>
      </c>
      <c r="E770" s="3">
        <v>0.52603280828284238</v>
      </c>
      <c r="F770" s="3">
        <v>0.31283492911049349</v>
      </c>
      <c r="G770" s="3">
        <v>0.57959130867903341</v>
      </c>
      <c r="I770" s="9" t="str">
        <f t="shared" si="74"/>
        <v>LM</v>
      </c>
      <c r="J770" s="9" t="str">
        <f t="shared" si="75"/>
        <v>LM</v>
      </c>
      <c r="K770" s="9" t="str">
        <f t="shared" si="76"/>
        <v>LM</v>
      </c>
      <c r="L770" s="9" t="str">
        <f t="shared" si="77"/>
        <v>LL</v>
      </c>
      <c r="M770" s="9" t="str">
        <f t="shared" si="78"/>
        <v>LM</v>
      </c>
    </row>
    <row r="771" spans="1:13" x14ac:dyDescent="0.25">
      <c r="A771" s="2">
        <v>51.550828733312528</v>
      </c>
      <c r="B771" s="3">
        <v>0.36260568682093824</v>
      </c>
      <c r="C771" s="3">
        <v>0.17313423891797913</v>
      </c>
      <c r="D771" s="3">
        <v>0.41260991740894815</v>
      </c>
      <c r="E771" s="3">
        <v>0.18669492881251171</v>
      </c>
      <c r="F771" s="3">
        <v>6.108946385271552E-2</v>
      </c>
      <c r="G771" s="3">
        <v>0.37629681421663197</v>
      </c>
      <c r="I771" s="9" t="str">
        <f t="shared" ref="I771:I801" si="79">IF(B771&lt;=0.33,IF(C771&lt;=0.33,"LL",IF(C771&lt;=0.66,"LM","LH")),IF(B771&lt;=0.66,IF(C771&lt;=0.33,"ML",IF(C771&lt;=0.66,"MM","MH")),IF(B771&lt;=1,IF(C771&lt;=0.33,"HL",IF(C771&lt;=0.66,"HM","HH")))))</f>
        <v>ML</v>
      </c>
      <c r="J771" s="9" t="str">
        <f t="shared" ref="J771:J801" si="80">IF(B771&lt;=0.51,IF(D771&lt;=0.51,"LL",IF(D771&lt;=0.76,"LM","LH")),IF(B771&lt;=0.76,IF(D771&lt;=0.51,"ML",IF(D771&lt;=0.76,"MM","MH")),IF(B771&lt;=1,IF(D771&lt;=0.51,"HL",IF(D771&lt;=0.76,"HM","HH")))))</f>
        <v>LL</v>
      </c>
      <c r="K771" s="9" t="str">
        <f t="shared" ref="K771:K801" si="81">IF(B771&lt;=0.4,IF(E771&lt;=0.4,"LL",IF(E771&lt;=0.7,"LM","LH")),IF(B771&lt;=0.7,IF(E771&lt;=0.4,"ML",IF(E771&lt;=0.7,"MM","MH")),IF(B771&lt;=1,IF(E771&lt;=0.4,"HL",IF(E771&lt;=0.7,"HM","HH")))))</f>
        <v>LL</v>
      </c>
      <c r="L771" s="9" t="str">
        <f t="shared" ref="L771:L801" si="82">IF(B771&lt;=0.33,IF(F771&lt;=0.33,"LL",IF(F771&lt;=0.66,"LM","LH")),IF(B771&lt;=0.66,IF(F771&lt;=0.33,"ML",IF(F771&lt;=0.66,"MM","MH")),IF(B771&lt;=1,IF(F771&lt;=0.33,"HL",IF(F771&lt;=0.66,"HM","HH")))))</f>
        <v>ML</v>
      </c>
      <c r="M771" s="9" t="str">
        <f t="shared" ref="M771:M801" si="83">IF(B771&lt;=0.55,IF(G771&lt;=0.55,"LL",IF(G771&lt;=0.76,"LM","LH")),IF(B771&lt;=0.76,IF(G771&lt;=0.55,"ML",IF(G771&lt;=0.76,"MM","MH")),IF(B771&lt;=1,IF(G771&lt;=0.55,"HL",IF(G771&lt;=0.76,"HM","HH")))))</f>
        <v>LL</v>
      </c>
    </row>
    <row r="772" spans="1:13" x14ac:dyDescent="0.25">
      <c r="A772" s="2">
        <v>53.271168672635696</v>
      </c>
      <c r="B772" s="3">
        <v>0.2261358473753734</v>
      </c>
      <c r="C772" s="3">
        <v>0.3529821713429947</v>
      </c>
      <c r="D772" s="3">
        <v>0.65335695196688404</v>
      </c>
      <c r="E772" s="3">
        <v>0.53723164610099983</v>
      </c>
      <c r="F772" s="3">
        <v>0.3380308507974889</v>
      </c>
      <c r="G772" s="3">
        <v>0.63882211776525144</v>
      </c>
      <c r="I772" s="9" t="str">
        <f t="shared" si="79"/>
        <v>LM</v>
      </c>
      <c r="J772" s="9" t="str">
        <f t="shared" si="80"/>
        <v>LM</v>
      </c>
      <c r="K772" s="9" t="str">
        <f t="shared" si="81"/>
        <v>LM</v>
      </c>
      <c r="L772" s="9" t="str">
        <f t="shared" si="82"/>
        <v>LM</v>
      </c>
      <c r="M772" s="9" t="str">
        <f t="shared" si="83"/>
        <v>LM</v>
      </c>
    </row>
    <row r="773" spans="1:13" x14ac:dyDescent="0.25">
      <c r="A773" s="2">
        <v>20.398272425358616</v>
      </c>
      <c r="B773" s="3">
        <v>7.8411857706809807E-2</v>
      </c>
      <c r="C773" s="3">
        <v>0.68723428738918124</v>
      </c>
      <c r="D773" s="3">
        <v>1</v>
      </c>
      <c r="E773" s="3">
        <v>0.7623712484122529</v>
      </c>
      <c r="F773" s="3">
        <v>0.6823833211789021</v>
      </c>
      <c r="G773" s="3">
        <v>0.79796654553613688</v>
      </c>
      <c r="I773" s="9" t="str">
        <f t="shared" si="79"/>
        <v>LH</v>
      </c>
      <c r="J773" s="9" t="str">
        <f t="shared" si="80"/>
        <v>LH</v>
      </c>
      <c r="K773" s="9" t="str">
        <f t="shared" si="81"/>
        <v>LH</v>
      </c>
      <c r="L773" s="9" t="str">
        <f t="shared" si="82"/>
        <v>LH</v>
      </c>
      <c r="M773" s="9" t="str">
        <f t="shared" si="83"/>
        <v>LH</v>
      </c>
    </row>
    <row r="774" spans="1:13" x14ac:dyDescent="0.25">
      <c r="A774" s="2">
        <v>38.293499095272082</v>
      </c>
      <c r="B774" s="3">
        <v>7.8895869236666777E-2</v>
      </c>
      <c r="C774" s="3">
        <v>0.67390828334170005</v>
      </c>
      <c r="D774" s="3">
        <v>0.67640128487455398</v>
      </c>
      <c r="E774" s="3">
        <v>0.53319253309903947</v>
      </c>
      <c r="F774" s="3">
        <v>0.50729433489279763</v>
      </c>
      <c r="G774" s="3">
        <v>0.73828536283627999</v>
      </c>
      <c r="I774" s="9" t="str">
        <f t="shared" si="79"/>
        <v>LH</v>
      </c>
      <c r="J774" s="9" t="str">
        <f t="shared" si="80"/>
        <v>LM</v>
      </c>
      <c r="K774" s="9" t="str">
        <f t="shared" si="81"/>
        <v>LM</v>
      </c>
      <c r="L774" s="9" t="str">
        <f t="shared" si="82"/>
        <v>LM</v>
      </c>
      <c r="M774" s="9" t="str">
        <f t="shared" si="83"/>
        <v>LM</v>
      </c>
    </row>
    <row r="775" spans="1:13" x14ac:dyDescent="0.25">
      <c r="A775" s="2">
        <v>46.744686101540246</v>
      </c>
      <c r="B775" s="3">
        <v>0.23592802153985065</v>
      </c>
      <c r="C775" s="3">
        <v>0.34201951142732234</v>
      </c>
      <c r="D775" s="3">
        <v>0.59055499295822966</v>
      </c>
      <c r="E775" s="3">
        <v>0.49756029480104175</v>
      </c>
      <c r="F775" s="3">
        <v>0.41881461514783885</v>
      </c>
      <c r="G775" s="3">
        <v>0.66187361480963824</v>
      </c>
      <c r="I775" s="9" t="str">
        <f t="shared" si="79"/>
        <v>LM</v>
      </c>
      <c r="J775" s="9" t="str">
        <f t="shared" si="80"/>
        <v>LM</v>
      </c>
      <c r="K775" s="9" t="str">
        <f t="shared" si="81"/>
        <v>LM</v>
      </c>
      <c r="L775" s="9" t="str">
        <f t="shared" si="82"/>
        <v>LM</v>
      </c>
      <c r="M775" s="9" t="str">
        <f t="shared" si="83"/>
        <v>LM</v>
      </c>
    </row>
    <row r="776" spans="1:13" x14ac:dyDescent="0.25">
      <c r="A776" s="2">
        <v>38.640961603917184</v>
      </c>
      <c r="B776" s="3">
        <v>2.6509957475705229E-2</v>
      </c>
      <c r="C776" s="3">
        <v>0.25705660224568189</v>
      </c>
      <c r="D776" s="3">
        <v>0.55064079680011502</v>
      </c>
      <c r="E776" s="3">
        <v>0.4270523250688037</v>
      </c>
      <c r="F776" s="3">
        <v>0.38210614475415466</v>
      </c>
      <c r="G776" s="3">
        <v>0.67347350133106687</v>
      </c>
      <c r="I776" s="9" t="str">
        <f t="shared" si="79"/>
        <v>LL</v>
      </c>
      <c r="J776" s="9" t="str">
        <f t="shared" si="80"/>
        <v>LM</v>
      </c>
      <c r="K776" s="9" t="str">
        <f t="shared" si="81"/>
        <v>LM</v>
      </c>
      <c r="L776" s="9" t="str">
        <f t="shared" si="82"/>
        <v>LM</v>
      </c>
      <c r="M776" s="9" t="str">
        <f t="shared" si="83"/>
        <v>LM</v>
      </c>
    </row>
    <row r="777" spans="1:13" x14ac:dyDescent="0.25">
      <c r="A777" s="2">
        <v>52.123157348970309</v>
      </c>
      <c r="B777" s="3">
        <v>2.2926522145657879E-2</v>
      </c>
      <c r="C777" s="3">
        <v>0.26474360510721406</v>
      </c>
      <c r="D777" s="3">
        <v>0.19034049218552102</v>
      </c>
      <c r="E777" s="3">
        <v>0.30208459529693116</v>
      </c>
      <c r="F777" s="3">
        <v>0.20065742962714508</v>
      </c>
      <c r="G777" s="3">
        <v>0.5997887436295799</v>
      </c>
      <c r="I777" s="9" t="str">
        <f t="shared" si="79"/>
        <v>LL</v>
      </c>
      <c r="J777" s="9" t="str">
        <f t="shared" si="80"/>
        <v>LL</v>
      </c>
      <c r="K777" s="9" t="str">
        <f t="shared" si="81"/>
        <v>LL</v>
      </c>
      <c r="L777" s="9" t="str">
        <f t="shared" si="82"/>
        <v>LL</v>
      </c>
      <c r="M777" s="9" t="str">
        <f t="shared" si="83"/>
        <v>LM</v>
      </c>
    </row>
    <row r="778" spans="1:13" x14ac:dyDescent="0.25">
      <c r="A778" s="2">
        <v>54.559010287803936</v>
      </c>
      <c r="B778" s="3">
        <v>0.57188485954283108</v>
      </c>
      <c r="C778" s="3">
        <v>0.37625256437350935</v>
      </c>
      <c r="D778" s="3">
        <v>0.55267038095118159</v>
      </c>
      <c r="E778" s="3">
        <v>0.41371116275313469</v>
      </c>
      <c r="F778" s="3">
        <v>0.3393405457924128</v>
      </c>
      <c r="G778" s="3">
        <v>0.53067857269350804</v>
      </c>
      <c r="I778" s="9" t="str">
        <f t="shared" si="79"/>
        <v>MM</v>
      </c>
      <c r="J778" s="9" t="str">
        <f t="shared" si="80"/>
        <v>MM</v>
      </c>
      <c r="K778" s="9" t="str">
        <f t="shared" si="81"/>
        <v>MM</v>
      </c>
      <c r="L778" s="9" t="str">
        <f t="shared" si="82"/>
        <v>MM</v>
      </c>
      <c r="M778" s="9" t="str">
        <f t="shared" si="83"/>
        <v>ML</v>
      </c>
    </row>
    <row r="779" spans="1:13" x14ac:dyDescent="0.25">
      <c r="A779" s="2">
        <v>39.56531248100088</v>
      </c>
      <c r="B779" s="3">
        <v>3.9620327694353842E-2</v>
      </c>
      <c r="C779" s="3">
        <v>0.59496298751893617</v>
      </c>
      <c r="D779" s="3">
        <v>0.7379781916588356</v>
      </c>
      <c r="E779" s="3">
        <v>0.52799280176157903</v>
      </c>
      <c r="F779" s="3">
        <v>0.47480063236613745</v>
      </c>
      <c r="G779" s="3">
        <v>0.72601980490444262</v>
      </c>
      <c r="I779" s="9" t="str">
        <f t="shared" si="79"/>
        <v>LM</v>
      </c>
      <c r="J779" s="9" t="str">
        <f t="shared" si="80"/>
        <v>LM</v>
      </c>
      <c r="K779" s="9" t="str">
        <f t="shared" si="81"/>
        <v>LM</v>
      </c>
      <c r="L779" s="9" t="str">
        <f t="shared" si="82"/>
        <v>LM</v>
      </c>
      <c r="M779" s="9" t="str">
        <f t="shared" si="83"/>
        <v>LM</v>
      </c>
    </row>
    <row r="780" spans="1:13" x14ac:dyDescent="0.25">
      <c r="A780" s="2">
        <v>42.342588591096629</v>
      </c>
      <c r="B780" s="3">
        <v>1.487744081086346E-2</v>
      </c>
      <c r="C780" s="3">
        <v>0.43682075566799361</v>
      </c>
      <c r="D780" s="3">
        <v>0.70064741144335407</v>
      </c>
      <c r="E780" s="3">
        <v>0.49103171613801744</v>
      </c>
      <c r="F780" s="3">
        <v>0.49328542479301851</v>
      </c>
      <c r="G780" s="3">
        <v>0.60919226573987384</v>
      </c>
      <c r="I780" s="9" t="str">
        <f t="shared" si="79"/>
        <v>LM</v>
      </c>
      <c r="J780" s="9" t="str">
        <f t="shared" si="80"/>
        <v>LM</v>
      </c>
      <c r="K780" s="9" t="str">
        <f t="shared" si="81"/>
        <v>LM</v>
      </c>
      <c r="L780" s="9" t="str">
        <f t="shared" si="82"/>
        <v>LM</v>
      </c>
      <c r="M780" s="9" t="str">
        <f t="shared" si="83"/>
        <v>LM</v>
      </c>
    </row>
    <row r="781" spans="1:13" x14ac:dyDescent="0.25">
      <c r="A781" s="2">
        <v>31.619072175069373</v>
      </c>
      <c r="B781" s="3">
        <v>8.5135557358994071E-2</v>
      </c>
      <c r="C781" s="3">
        <v>0.43623423340968465</v>
      </c>
      <c r="D781" s="3">
        <v>0.49437483278487371</v>
      </c>
      <c r="E781" s="3">
        <v>0.61097111880489896</v>
      </c>
      <c r="F781" s="3">
        <v>0.60171205574284004</v>
      </c>
      <c r="G781" s="3">
        <v>0.80648825931631341</v>
      </c>
      <c r="I781" s="9" t="str">
        <f t="shared" si="79"/>
        <v>LM</v>
      </c>
      <c r="J781" s="9" t="str">
        <f t="shared" si="80"/>
        <v>LL</v>
      </c>
      <c r="K781" s="9" t="str">
        <f t="shared" si="81"/>
        <v>LM</v>
      </c>
      <c r="L781" s="9" t="str">
        <f t="shared" si="82"/>
        <v>LM</v>
      </c>
      <c r="M781" s="9" t="str">
        <f t="shared" si="83"/>
        <v>LH</v>
      </c>
    </row>
    <row r="782" spans="1:13" x14ac:dyDescent="0.25">
      <c r="A782" s="2">
        <v>28.853259707503526</v>
      </c>
      <c r="B782" s="3">
        <v>5.9452176842237997E-2</v>
      </c>
      <c r="C782" s="3">
        <v>0.29577190903657369</v>
      </c>
      <c r="D782" s="3">
        <v>0.68893973781097861</v>
      </c>
      <c r="E782" s="3">
        <v>0.42480717441169108</v>
      </c>
      <c r="F782" s="3">
        <v>0.36556051603784012</v>
      </c>
      <c r="G782" s="3">
        <v>0.61651340033995261</v>
      </c>
      <c r="I782" s="9" t="str">
        <f t="shared" si="79"/>
        <v>LL</v>
      </c>
      <c r="J782" s="9" t="str">
        <f t="shared" si="80"/>
        <v>LM</v>
      </c>
      <c r="K782" s="9" t="str">
        <f t="shared" si="81"/>
        <v>LM</v>
      </c>
      <c r="L782" s="9" t="str">
        <f t="shared" si="82"/>
        <v>LM</v>
      </c>
      <c r="M782" s="9" t="str">
        <f t="shared" si="83"/>
        <v>LM</v>
      </c>
    </row>
    <row r="783" spans="1:13" x14ac:dyDescent="0.25">
      <c r="A783" s="2">
        <v>36.481840983919177</v>
      </c>
      <c r="B783" s="3">
        <v>1.8997747208559641E-2</v>
      </c>
      <c r="C783" s="3">
        <v>0.25103142392966649</v>
      </c>
      <c r="D783" s="3">
        <v>0.33924577010716583</v>
      </c>
      <c r="E783" s="3">
        <v>0.30386775736124738</v>
      </c>
      <c r="F783" s="3">
        <v>0.19251714834500258</v>
      </c>
      <c r="G783" s="3">
        <v>0.4714174874413285</v>
      </c>
      <c r="I783" s="9" t="str">
        <f t="shared" si="79"/>
        <v>LL</v>
      </c>
      <c r="J783" s="9" t="str">
        <f t="shared" si="80"/>
        <v>LL</v>
      </c>
      <c r="K783" s="9" t="str">
        <f t="shared" si="81"/>
        <v>LL</v>
      </c>
      <c r="L783" s="9" t="str">
        <f t="shared" si="82"/>
        <v>LL</v>
      </c>
      <c r="M783" s="9" t="str">
        <f t="shared" si="83"/>
        <v>LL</v>
      </c>
    </row>
    <row r="784" spans="1:13" x14ac:dyDescent="0.25">
      <c r="A784" s="2">
        <v>43.323402683640346</v>
      </c>
      <c r="B784" s="3">
        <v>0.54186727637036036</v>
      </c>
      <c r="C784" s="3">
        <v>0.34257080416355673</v>
      </c>
      <c r="D784" s="3">
        <v>0.46462094086513045</v>
      </c>
      <c r="E784" s="3">
        <v>0.47116502859591347</v>
      </c>
      <c r="F784" s="3">
        <v>0.3857111499722356</v>
      </c>
      <c r="G784" s="3">
        <v>0.52963936069697926</v>
      </c>
      <c r="I784" s="9" t="str">
        <f t="shared" si="79"/>
        <v>MM</v>
      </c>
      <c r="J784" s="9" t="str">
        <f t="shared" si="80"/>
        <v>ML</v>
      </c>
      <c r="K784" s="9" t="str">
        <f t="shared" si="81"/>
        <v>MM</v>
      </c>
      <c r="L784" s="9" t="str">
        <f t="shared" si="82"/>
        <v>MM</v>
      </c>
      <c r="M784" s="9" t="str">
        <f t="shared" si="83"/>
        <v>LL</v>
      </c>
    </row>
    <row r="785" spans="1:13" x14ac:dyDescent="0.25">
      <c r="A785" s="2">
        <v>48.267438812217264</v>
      </c>
      <c r="B785" s="3">
        <v>9.9167217516141853E-2</v>
      </c>
      <c r="C785" s="3">
        <v>0.41071297120574535</v>
      </c>
      <c r="D785" s="3">
        <v>0.62998221863590198</v>
      </c>
      <c r="E785" s="3">
        <v>0.40490008895032165</v>
      </c>
      <c r="F785" s="3">
        <v>0.28218110351577397</v>
      </c>
      <c r="G785" s="3">
        <v>0.53478771305018669</v>
      </c>
      <c r="I785" s="9" t="str">
        <f t="shared" si="79"/>
        <v>LM</v>
      </c>
      <c r="J785" s="9" t="str">
        <f t="shared" si="80"/>
        <v>LM</v>
      </c>
      <c r="K785" s="9" t="str">
        <f t="shared" si="81"/>
        <v>LM</v>
      </c>
      <c r="L785" s="9" t="str">
        <f t="shared" si="82"/>
        <v>LL</v>
      </c>
      <c r="M785" s="9" t="str">
        <f t="shared" si="83"/>
        <v>LL</v>
      </c>
    </row>
    <row r="786" spans="1:13" x14ac:dyDescent="0.25">
      <c r="A786" s="2">
        <v>47.456610796098467</v>
      </c>
      <c r="B786" s="3">
        <v>0.34262921165892296</v>
      </c>
      <c r="C786" s="3">
        <v>0.38583531668580051</v>
      </c>
      <c r="D786" s="3">
        <v>0.52382094260194711</v>
      </c>
      <c r="E786" s="3">
        <v>0.46852851559054537</v>
      </c>
      <c r="F786" s="3">
        <v>0.26435760089440541</v>
      </c>
      <c r="G786" s="3">
        <v>0.53415859620605499</v>
      </c>
      <c r="I786" s="9" t="str">
        <f t="shared" si="79"/>
        <v>MM</v>
      </c>
      <c r="J786" s="9" t="str">
        <f t="shared" si="80"/>
        <v>LM</v>
      </c>
      <c r="K786" s="9" t="str">
        <f t="shared" si="81"/>
        <v>LM</v>
      </c>
      <c r="L786" s="9" t="str">
        <f t="shared" si="82"/>
        <v>ML</v>
      </c>
      <c r="M786" s="9" t="str">
        <f t="shared" si="83"/>
        <v>LL</v>
      </c>
    </row>
    <row r="787" spans="1:13" x14ac:dyDescent="0.25">
      <c r="A787" s="2">
        <v>45.219446679322232</v>
      </c>
      <c r="B787" s="3">
        <v>0.17635748105408572</v>
      </c>
      <c r="C787" s="3">
        <v>0.37605735776511201</v>
      </c>
      <c r="D787" s="3">
        <v>0.71595995859662764</v>
      </c>
      <c r="E787" s="3">
        <v>0.4845149868853898</v>
      </c>
      <c r="F787" s="3">
        <v>0.37845028895243971</v>
      </c>
      <c r="G787" s="3">
        <v>0.66251960230414086</v>
      </c>
      <c r="I787" s="9" t="str">
        <f t="shared" si="79"/>
        <v>LM</v>
      </c>
      <c r="J787" s="9" t="str">
        <f t="shared" si="80"/>
        <v>LM</v>
      </c>
      <c r="K787" s="9" t="str">
        <f t="shared" si="81"/>
        <v>LM</v>
      </c>
      <c r="L787" s="9" t="str">
        <f t="shared" si="82"/>
        <v>LM</v>
      </c>
      <c r="M787" s="9" t="str">
        <f t="shared" si="83"/>
        <v>LM</v>
      </c>
    </row>
    <row r="788" spans="1:13" x14ac:dyDescent="0.25">
      <c r="A788" s="2">
        <v>38.407410513133343</v>
      </c>
      <c r="B788" s="3">
        <v>5.579460455900398E-2</v>
      </c>
      <c r="C788" s="3">
        <v>0.31600945145006015</v>
      </c>
      <c r="D788" s="3">
        <v>0.41682574407652928</v>
      </c>
      <c r="E788" s="3">
        <v>0.4259426826369932</v>
      </c>
      <c r="F788" s="3">
        <v>0.47121630617215715</v>
      </c>
      <c r="G788" s="3">
        <v>0.61346669682363497</v>
      </c>
      <c r="I788" s="9" t="str">
        <f t="shared" si="79"/>
        <v>LL</v>
      </c>
      <c r="J788" s="9" t="str">
        <f t="shared" si="80"/>
        <v>LL</v>
      </c>
      <c r="K788" s="9" t="str">
        <f t="shared" si="81"/>
        <v>LM</v>
      </c>
      <c r="L788" s="9" t="str">
        <f t="shared" si="82"/>
        <v>LM</v>
      </c>
      <c r="M788" s="9" t="str">
        <f t="shared" si="83"/>
        <v>LM</v>
      </c>
    </row>
    <row r="789" spans="1:13" x14ac:dyDescent="0.25">
      <c r="A789" s="2">
        <v>42.467697487744111</v>
      </c>
      <c r="B789" s="3">
        <v>7.8387954319293046E-2</v>
      </c>
      <c r="C789" s="3">
        <v>0.33257070780873343</v>
      </c>
      <c r="D789" s="3">
        <v>0.61591118658653432</v>
      </c>
      <c r="E789" s="3">
        <v>0.4304532558448394</v>
      </c>
      <c r="F789" s="3">
        <v>0.49650208258990036</v>
      </c>
      <c r="G789" s="3">
        <v>0.82316246244001356</v>
      </c>
      <c r="I789" s="9" t="str">
        <f t="shared" si="79"/>
        <v>LM</v>
      </c>
      <c r="J789" s="9" t="str">
        <f t="shared" si="80"/>
        <v>LM</v>
      </c>
      <c r="K789" s="9" t="str">
        <f t="shared" si="81"/>
        <v>LM</v>
      </c>
      <c r="L789" s="9" t="str">
        <f t="shared" si="82"/>
        <v>LM</v>
      </c>
      <c r="M789" s="9" t="str">
        <f t="shared" si="83"/>
        <v>LH</v>
      </c>
    </row>
    <row r="790" spans="1:13" x14ac:dyDescent="0.25">
      <c r="A790" s="2">
        <v>41.936877949715154</v>
      </c>
      <c r="B790" s="3">
        <v>2.7529968876305148E-2</v>
      </c>
      <c r="C790" s="3">
        <v>0.5248639808322606</v>
      </c>
      <c r="D790" s="3">
        <v>0.66148477936411976</v>
      </c>
      <c r="E790" s="3">
        <v>0.64172426412306816</v>
      </c>
      <c r="F790" s="3">
        <v>0.7202342409501703</v>
      </c>
      <c r="G790" s="3">
        <v>0.91792795569645358</v>
      </c>
      <c r="I790" s="9" t="str">
        <f t="shared" si="79"/>
        <v>LM</v>
      </c>
      <c r="J790" s="9" t="str">
        <f t="shared" si="80"/>
        <v>LM</v>
      </c>
      <c r="K790" s="9" t="str">
        <f t="shared" si="81"/>
        <v>LM</v>
      </c>
      <c r="L790" s="9" t="str">
        <f t="shared" si="82"/>
        <v>LH</v>
      </c>
      <c r="M790" s="9" t="str">
        <f t="shared" si="83"/>
        <v>LH</v>
      </c>
    </row>
    <row r="791" spans="1:13" x14ac:dyDescent="0.25">
      <c r="A791" s="2">
        <v>47.126229221660793</v>
      </c>
      <c r="B791" s="3">
        <v>3.8295872757217929E-2</v>
      </c>
      <c r="C791" s="3">
        <v>0.63169965527006378</v>
      </c>
      <c r="D791" s="3">
        <v>0.6295119673866133</v>
      </c>
      <c r="E791" s="3">
        <v>0.5308573155053703</v>
      </c>
      <c r="F791" s="3">
        <v>0.66486413070983441</v>
      </c>
      <c r="G791" s="3">
        <v>0.91202852762383402</v>
      </c>
      <c r="I791" s="9" t="str">
        <f t="shared" si="79"/>
        <v>LM</v>
      </c>
      <c r="J791" s="9" t="str">
        <f t="shared" si="80"/>
        <v>LM</v>
      </c>
      <c r="K791" s="9" t="str">
        <f t="shared" si="81"/>
        <v>LM</v>
      </c>
      <c r="L791" s="9" t="str">
        <f t="shared" si="82"/>
        <v>LH</v>
      </c>
      <c r="M791" s="9" t="str">
        <f t="shared" si="83"/>
        <v>LH</v>
      </c>
    </row>
    <row r="792" spans="1:13" x14ac:dyDescent="0.25">
      <c r="A792" s="2">
        <v>53.195894981228847</v>
      </c>
      <c r="B792" s="3">
        <v>0.46076139699584234</v>
      </c>
      <c r="C792" s="3">
        <v>0.37514601799542652</v>
      </c>
      <c r="D792" s="3">
        <v>0.35010053603787794</v>
      </c>
      <c r="E792" s="3">
        <v>0.35246645933585025</v>
      </c>
      <c r="F792" s="3">
        <v>0.30511395593792173</v>
      </c>
      <c r="G792" s="3">
        <v>0.53378188645655367</v>
      </c>
      <c r="I792" s="9" t="str">
        <f t="shared" si="79"/>
        <v>MM</v>
      </c>
      <c r="J792" s="9" t="str">
        <f t="shared" si="80"/>
        <v>LL</v>
      </c>
      <c r="K792" s="9" t="str">
        <f t="shared" si="81"/>
        <v>ML</v>
      </c>
      <c r="L792" s="9" t="str">
        <f t="shared" si="82"/>
        <v>ML</v>
      </c>
      <c r="M792" s="9" t="str">
        <f t="shared" si="83"/>
        <v>LL</v>
      </c>
    </row>
    <row r="793" spans="1:13" x14ac:dyDescent="0.25">
      <c r="A793" s="2">
        <v>46.431198114518573</v>
      </c>
      <c r="B793" s="3">
        <v>0.26017633673441198</v>
      </c>
      <c r="C793" s="3">
        <v>0.56998490774910437</v>
      </c>
      <c r="D793" s="3">
        <v>0.67929123764454113</v>
      </c>
      <c r="E793" s="3">
        <v>0.45572340068743289</v>
      </c>
      <c r="F793" s="3">
        <v>0.37550787526834001</v>
      </c>
      <c r="G793" s="3">
        <v>0.49819559475882536</v>
      </c>
      <c r="I793" s="9" t="str">
        <f t="shared" si="79"/>
        <v>LM</v>
      </c>
      <c r="J793" s="9" t="str">
        <f t="shared" si="80"/>
        <v>LM</v>
      </c>
      <c r="K793" s="9" t="str">
        <f t="shared" si="81"/>
        <v>LM</v>
      </c>
      <c r="L793" s="9" t="str">
        <f t="shared" si="82"/>
        <v>LM</v>
      </c>
      <c r="M793" s="9" t="str">
        <f t="shared" si="83"/>
        <v>LL</v>
      </c>
    </row>
    <row r="794" spans="1:13" x14ac:dyDescent="0.25">
      <c r="A794" s="2">
        <v>42.965459316590639</v>
      </c>
      <c r="B794" s="3">
        <v>0.22975997485577412</v>
      </c>
      <c r="C794" s="3">
        <v>0.35970198935935555</v>
      </c>
      <c r="D794" s="3">
        <v>0.39298952971559659</v>
      </c>
      <c r="E794" s="3">
        <v>0.3376292823594792</v>
      </c>
      <c r="F794" s="3">
        <v>0.41824578502434867</v>
      </c>
      <c r="G794" s="3">
        <v>0.51040354100418217</v>
      </c>
      <c r="I794" s="9" t="str">
        <f t="shared" si="79"/>
        <v>LM</v>
      </c>
      <c r="J794" s="9" t="str">
        <f t="shared" si="80"/>
        <v>LL</v>
      </c>
      <c r="K794" s="9" t="str">
        <f t="shared" si="81"/>
        <v>LL</v>
      </c>
      <c r="L794" s="9" t="str">
        <f t="shared" si="82"/>
        <v>LM</v>
      </c>
      <c r="M794" s="9" t="str">
        <f t="shared" si="83"/>
        <v>LL</v>
      </c>
    </row>
    <row r="795" spans="1:13" x14ac:dyDescent="0.25">
      <c r="A795" s="2">
        <v>50.620470430538894</v>
      </c>
      <c r="B795" s="3">
        <v>0.38422354457081098</v>
      </c>
      <c r="C795" s="3">
        <v>0.35060923797768001</v>
      </c>
      <c r="D795" s="3">
        <v>0.21663955154467968</v>
      </c>
      <c r="E795" s="3">
        <v>0.32652691555166613</v>
      </c>
      <c r="F795" s="3">
        <v>0.41661376151790708</v>
      </c>
      <c r="G795" s="3">
        <v>0.54919726548807124</v>
      </c>
      <c r="I795" s="9" t="str">
        <f t="shared" si="79"/>
        <v>MM</v>
      </c>
      <c r="J795" s="9" t="str">
        <f t="shared" si="80"/>
        <v>LL</v>
      </c>
      <c r="K795" s="9" t="str">
        <f t="shared" si="81"/>
        <v>LL</v>
      </c>
      <c r="L795" s="9" t="str">
        <f t="shared" si="82"/>
        <v>MM</v>
      </c>
      <c r="M795" s="9" t="str">
        <f t="shared" si="83"/>
        <v>LL</v>
      </c>
    </row>
    <row r="796" spans="1:13" x14ac:dyDescent="0.25">
      <c r="A796" s="2">
        <v>35.757169029481091</v>
      </c>
      <c r="B796" s="3">
        <v>1.547731123708785E-2</v>
      </c>
      <c r="C796" s="3">
        <v>0.41399957382815378</v>
      </c>
      <c r="D796" s="3">
        <v>0.39329612448600415</v>
      </c>
      <c r="E796" s="3">
        <v>0.33569226683995829</v>
      </c>
      <c r="F796" s="3">
        <v>0.30479142639646895</v>
      </c>
      <c r="G796" s="3">
        <v>0.48597974384450698</v>
      </c>
      <c r="I796" s="9" t="str">
        <f t="shared" si="79"/>
        <v>LM</v>
      </c>
      <c r="J796" s="9" t="str">
        <f t="shared" si="80"/>
        <v>LL</v>
      </c>
      <c r="K796" s="9" t="str">
        <f t="shared" si="81"/>
        <v>LL</v>
      </c>
      <c r="L796" s="9" t="str">
        <f t="shared" si="82"/>
        <v>LL</v>
      </c>
      <c r="M796" s="9" t="str">
        <f t="shared" si="83"/>
        <v>LL</v>
      </c>
    </row>
    <row r="797" spans="1:13" x14ac:dyDescent="0.25">
      <c r="A797" s="2">
        <v>42.239183995827901</v>
      </c>
      <c r="B797" s="3">
        <v>5.7166335417238229E-2</v>
      </c>
      <c r="C797" s="3">
        <v>0.56110119476898623</v>
      </c>
      <c r="D797" s="3">
        <v>0.63916641956924214</v>
      </c>
      <c r="E797" s="3">
        <v>0.55373925019707138</v>
      </c>
      <c r="F797" s="3">
        <v>0.56776566357533664</v>
      </c>
      <c r="G797" s="3">
        <v>0.84481870158687544</v>
      </c>
      <c r="I797" s="9" t="str">
        <f t="shared" si="79"/>
        <v>LM</v>
      </c>
      <c r="J797" s="9" t="str">
        <f t="shared" si="80"/>
        <v>LM</v>
      </c>
      <c r="K797" s="9" t="str">
        <f t="shared" si="81"/>
        <v>LM</v>
      </c>
      <c r="L797" s="9" t="str">
        <f t="shared" si="82"/>
        <v>LM</v>
      </c>
      <c r="M797" s="9" t="str">
        <f t="shared" si="83"/>
        <v>LH</v>
      </c>
    </row>
    <row r="798" spans="1:13" x14ac:dyDescent="0.25">
      <c r="A798" s="2">
        <v>52.232319035154823</v>
      </c>
      <c r="B798" s="3">
        <v>6.0921080871901442E-2</v>
      </c>
      <c r="C798" s="3">
        <v>0.12239904718330905</v>
      </c>
      <c r="D798" s="3">
        <v>0.24383006695858694</v>
      </c>
      <c r="E798" s="3">
        <v>5.6150018870667277E-2</v>
      </c>
      <c r="F798" s="3">
        <v>5.7380512174258547E-2</v>
      </c>
      <c r="G798" s="3">
        <v>0.19820906913311193</v>
      </c>
      <c r="I798" s="9" t="str">
        <f t="shared" si="79"/>
        <v>LL</v>
      </c>
      <c r="J798" s="9" t="str">
        <f t="shared" si="80"/>
        <v>LL</v>
      </c>
      <c r="K798" s="9" t="str">
        <f t="shared" si="81"/>
        <v>LL</v>
      </c>
      <c r="L798" s="9" t="str">
        <f t="shared" si="82"/>
        <v>LL</v>
      </c>
      <c r="M798" s="9" t="str">
        <f t="shared" si="83"/>
        <v>LL</v>
      </c>
    </row>
    <row r="799" spans="1:13" x14ac:dyDescent="0.25">
      <c r="A799" s="2">
        <v>21.351477226969571</v>
      </c>
      <c r="B799" s="3">
        <v>4.6701947375476428E-2</v>
      </c>
      <c r="C799" s="3">
        <v>0.40590730362014993</v>
      </c>
      <c r="D799" s="3">
        <v>0.61954821048342401</v>
      </c>
      <c r="E799" s="3">
        <v>0.40757614868393316</v>
      </c>
      <c r="F799" s="3">
        <v>0.51750997334739157</v>
      </c>
      <c r="G799" s="3">
        <v>0.62978416093149592</v>
      </c>
      <c r="I799" s="9" t="str">
        <f t="shared" si="79"/>
        <v>LM</v>
      </c>
      <c r="J799" s="9" t="str">
        <f t="shared" si="80"/>
        <v>LM</v>
      </c>
      <c r="K799" s="9" t="str">
        <f t="shared" si="81"/>
        <v>LM</v>
      </c>
      <c r="L799" s="9" t="str">
        <f t="shared" si="82"/>
        <v>LM</v>
      </c>
      <c r="M799" s="9" t="str">
        <f t="shared" si="83"/>
        <v>LM</v>
      </c>
    </row>
    <row r="800" spans="1:13" x14ac:dyDescent="0.25">
      <c r="A800" s="2">
        <v>26.575345583027495</v>
      </c>
      <c r="B800" s="3">
        <v>3.5916551183378283E-2</v>
      </c>
      <c r="C800" s="3">
        <v>0.5138990171989507</v>
      </c>
      <c r="D800" s="3">
        <v>0.68717897163079322</v>
      </c>
      <c r="E800" s="3">
        <v>0.58541612596265169</v>
      </c>
      <c r="F800" s="3">
        <v>0.53713299710671891</v>
      </c>
      <c r="G800" s="3">
        <v>0.57562582325874245</v>
      </c>
      <c r="I800" s="9" t="str">
        <f t="shared" si="79"/>
        <v>LM</v>
      </c>
      <c r="J800" s="9" t="str">
        <f t="shared" si="80"/>
        <v>LM</v>
      </c>
      <c r="K800" s="9" t="str">
        <f t="shared" si="81"/>
        <v>LM</v>
      </c>
      <c r="L800" s="9" t="str">
        <f t="shared" si="82"/>
        <v>LM</v>
      </c>
      <c r="M800" s="9" t="str">
        <f t="shared" si="83"/>
        <v>LM</v>
      </c>
    </row>
    <row r="801" spans="1:13" x14ac:dyDescent="0.25">
      <c r="A801" s="2">
        <v>40.201079020200687</v>
      </c>
      <c r="B801" s="3">
        <v>3.7594603085963962E-2</v>
      </c>
      <c r="C801" s="3">
        <v>0.48813582156073437</v>
      </c>
      <c r="D801" s="3">
        <v>0.76954275903008951</v>
      </c>
      <c r="E801" s="3">
        <v>0.52360551079080697</v>
      </c>
      <c r="F801" s="3">
        <v>0.46031677627456757</v>
      </c>
      <c r="G801" s="3">
        <v>0.65629370659101771</v>
      </c>
      <c r="I801" s="9" t="str">
        <f t="shared" si="79"/>
        <v>LM</v>
      </c>
      <c r="J801" s="9" t="str">
        <f t="shared" si="80"/>
        <v>LH</v>
      </c>
      <c r="K801" s="9" t="str">
        <f t="shared" si="81"/>
        <v>LM</v>
      </c>
      <c r="L801" s="9" t="str">
        <f t="shared" si="82"/>
        <v>LM</v>
      </c>
      <c r="M801" s="9" t="str">
        <f t="shared" si="83"/>
        <v>LM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F3AEE-93C8-4BA0-B1C1-9FF4EFBBE07D}">
  <dimension ref="A1:CA202"/>
  <sheetViews>
    <sheetView topLeftCell="AU1" workbookViewId="0">
      <selection activeCell="W3" sqref="W3"/>
    </sheetView>
  </sheetViews>
  <sheetFormatPr defaultRowHeight="15" x14ac:dyDescent="0.25"/>
  <cols>
    <col min="1" max="1" width="9.140625" style="9"/>
    <col min="2" max="2" width="10.7109375" style="9" customWidth="1"/>
    <col min="3" max="8" width="9.140625" style="9"/>
    <col min="9" max="13" width="9.140625" style="6"/>
    <col min="14" max="14" width="8.140625" style="8" customWidth="1"/>
    <col min="15" max="19" width="9.140625" style="8"/>
    <col min="20" max="20" width="9.140625" style="9"/>
    <col min="21" max="25" width="9.140625" style="8"/>
    <col min="26" max="33" width="9.140625" style="9"/>
    <col min="34" max="34" width="12" style="8" bestFit="1" customWidth="1"/>
    <col min="35" max="39" width="9.140625" style="8"/>
    <col min="40" max="64" width="9.140625" style="9"/>
    <col min="65" max="76" width="9.140625" style="16"/>
    <col min="77" max="16384" width="9.140625" style="9"/>
  </cols>
  <sheetData>
    <row r="1" spans="1:79" x14ac:dyDescent="0.25">
      <c r="A1" s="26" t="s">
        <v>12</v>
      </c>
      <c r="B1" s="26"/>
      <c r="C1" s="26"/>
      <c r="D1" s="26"/>
      <c r="E1" s="26"/>
      <c r="F1" s="26"/>
      <c r="G1" s="26"/>
      <c r="O1" s="25" t="s">
        <v>19</v>
      </c>
      <c r="P1" s="25"/>
      <c r="Q1" s="25"/>
      <c r="R1" s="25"/>
      <c r="S1" s="25"/>
      <c r="U1" s="25" t="s">
        <v>20</v>
      </c>
      <c r="V1" s="25"/>
      <c r="W1" s="25"/>
      <c r="X1" s="25"/>
      <c r="Y1" s="25"/>
      <c r="AA1" s="26" t="s">
        <v>36</v>
      </c>
      <c r="AB1" s="26"/>
      <c r="AC1" s="26"/>
      <c r="AD1" s="26"/>
      <c r="AE1" s="26"/>
      <c r="AF1" s="26"/>
      <c r="AG1" s="10"/>
      <c r="AH1" s="25" t="s">
        <v>23</v>
      </c>
      <c r="AI1" s="25"/>
      <c r="AJ1" s="25"/>
      <c r="AK1" s="25"/>
      <c r="AL1" s="25"/>
      <c r="AM1" s="25"/>
      <c r="AO1" s="26" t="s">
        <v>24</v>
      </c>
      <c r="AP1" s="26"/>
      <c r="AQ1" s="26"/>
      <c r="AR1" s="26"/>
      <c r="AS1" s="26"/>
      <c r="AT1" s="10"/>
      <c r="AU1" s="25" t="s">
        <v>25</v>
      </c>
      <c r="AV1" s="25"/>
      <c r="AW1" s="25"/>
      <c r="AX1" s="25"/>
      <c r="AY1" s="25"/>
      <c r="AZ1" s="25"/>
      <c r="BB1" s="25" t="s">
        <v>30</v>
      </c>
      <c r="BC1" s="25"/>
      <c r="BD1" s="25"/>
      <c r="BE1" s="25"/>
      <c r="BF1" s="25"/>
      <c r="BG1" s="12"/>
      <c r="BH1" s="25" t="s">
        <v>31</v>
      </c>
      <c r="BI1" s="25"/>
      <c r="BJ1" s="25"/>
      <c r="BK1" s="25"/>
      <c r="BM1" s="25" t="s">
        <v>35</v>
      </c>
      <c r="BN1" s="25"/>
      <c r="BO1" s="25"/>
      <c r="BP1" s="25"/>
      <c r="BQ1" s="25"/>
      <c r="BS1" s="25" t="s">
        <v>34</v>
      </c>
      <c r="BT1" s="25"/>
      <c r="BU1" s="25"/>
      <c r="BV1" s="25"/>
      <c r="BW1" s="25"/>
      <c r="BX1" s="25"/>
    </row>
    <row r="2" spans="1:79" x14ac:dyDescent="0.25">
      <c r="A2" s="9" t="s">
        <v>1</v>
      </c>
      <c r="B2" s="9" t="s">
        <v>0</v>
      </c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I2" s="6" t="s">
        <v>14</v>
      </c>
      <c r="J2" s="6" t="s">
        <v>15</v>
      </c>
      <c r="K2" s="6" t="s">
        <v>16</v>
      </c>
      <c r="L2" s="6" t="s">
        <v>17</v>
      </c>
      <c r="M2" s="6" t="s">
        <v>18</v>
      </c>
      <c r="O2" s="8" t="s">
        <v>7</v>
      </c>
      <c r="P2" s="8" t="s">
        <v>13</v>
      </c>
      <c r="Q2" s="8" t="s">
        <v>9</v>
      </c>
      <c r="R2" s="8" t="s">
        <v>10</v>
      </c>
      <c r="S2" s="8" t="s">
        <v>11</v>
      </c>
      <c r="U2" s="8" t="s">
        <v>7</v>
      </c>
      <c r="V2" s="8" t="s">
        <v>13</v>
      </c>
      <c r="W2" s="8" t="s">
        <v>9</v>
      </c>
      <c r="X2" s="8" t="s">
        <v>10</v>
      </c>
      <c r="Y2" s="8" t="s">
        <v>11</v>
      </c>
      <c r="AA2" s="8" t="s">
        <v>7</v>
      </c>
      <c r="AB2" s="8" t="s">
        <v>13</v>
      </c>
      <c r="AC2" s="8" t="s">
        <v>9</v>
      </c>
      <c r="AD2" s="8" t="s">
        <v>10</v>
      </c>
      <c r="AE2" s="8" t="s">
        <v>11</v>
      </c>
      <c r="AF2" s="8" t="s">
        <v>21</v>
      </c>
      <c r="AH2" s="8" t="s">
        <v>7</v>
      </c>
      <c r="AI2" s="8" t="s">
        <v>13</v>
      </c>
      <c r="AJ2" s="8" t="s">
        <v>9</v>
      </c>
      <c r="AK2" s="8" t="s">
        <v>10</v>
      </c>
      <c r="AL2" s="8" t="s">
        <v>11</v>
      </c>
      <c r="AM2" s="8" t="s">
        <v>21</v>
      </c>
      <c r="AO2" s="11" t="s">
        <v>7</v>
      </c>
      <c r="AP2" s="11" t="s">
        <v>13</v>
      </c>
      <c r="AQ2" s="11" t="s">
        <v>9</v>
      </c>
      <c r="AR2" s="11" t="s">
        <v>10</v>
      </c>
      <c r="AS2" s="11" t="s">
        <v>11</v>
      </c>
      <c r="AT2" s="10"/>
      <c r="AU2" s="11" t="s">
        <v>7</v>
      </c>
      <c r="AV2" s="11" t="s">
        <v>13</v>
      </c>
      <c r="AW2" s="11" t="s">
        <v>9</v>
      </c>
      <c r="AX2" s="11" t="s">
        <v>10</v>
      </c>
      <c r="AY2" s="11" t="s">
        <v>11</v>
      </c>
      <c r="AZ2" s="11" t="s">
        <v>21</v>
      </c>
      <c r="BB2" s="13" t="s">
        <v>26</v>
      </c>
      <c r="BC2" s="13" t="s">
        <v>27</v>
      </c>
      <c r="BD2" s="13" t="s">
        <v>28</v>
      </c>
      <c r="BE2" s="13" t="s">
        <v>29</v>
      </c>
      <c r="BF2" s="12" t="s">
        <v>21</v>
      </c>
      <c r="BG2" s="12"/>
      <c r="BH2" s="13" t="s">
        <v>32</v>
      </c>
      <c r="BI2" s="13" t="s">
        <v>33</v>
      </c>
      <c r="BJ2" s="13" t="s">
        <v>29</v>
      </c>
      <c r="BK2" s="13" t="s">
        <v>21</v>
      </c>
      <c r="BM2" s="16" t="s">
        <v>7</v>
      </c>
      <c r="BN2" s="16" t="s">
        <v>13</v>
      </c>
      <c r="BO2" s="16" t="s">
        <v>9</v>
      </c>
      <c r="BP2" s="16" t="s">
        <v>10</v>
      </c>
      <c r="BQ2" s="16" t="s">
        <v>11</v>
      </c>
      <c r="BS2" s="16" t="s">
        <v>7</v>
      </c>
      <c r="BT2" s="16" t="s">
        <v>13</v>
      </c>
      <c r="BU2" s="16" t="s">
        <v>9</v>
      </c>
      <c r="BV2" s="16" t="s">
        <v>10</v>
      </c>
      <c r="BW2" s="16" t="s">
        <v>11</v>
      </c>
      <c r="BX2" s="16" t="s">
        <v>21</v>
      </c>
      <c r="BZ2" s="17"/>
      <c r="CA2" s="17"/>
    </row>
    <row r="3" spans="1:79" x14ac:dyDescent="0.25">
      <c r="A3" s="2">
        <v>44.070691079664122</v>
      </c>
      <c r="B3" s="8">
        <v>0.12945713938676701</v>
      </c>
      <c r="C3" s="8">
        <v>0.24787836422341797</v>
      </c>
      <c r="D3" s="8">
        <v>0.34004930817030082</v>
      </c>
      <c r="E3" s="8">
        <v>0.39149368240531784</v>
      </c>
      <c r="F3" s="8">
        <v>0.22240099845316402</v>
      </c>
      <c r="G3" s="8">
        <v>0.47333067373515791</v>
      </c>
      <c r="H3" s="8"/>
      <c r="I3" s="6">
        <f>IF(C3&lt;=0.33,0,1)</f>
        <v>0</v>
      </c>
      <c r="J3" s="6">
        <f>IF(D3&lt;=0.51,0,1)</f>
        <v>0</v>
      </c>
      <c r="K3" s="6">
        <f>IF(E3&lt;=0.4,0,1)</f>
        <v>0</v>
      </c>
      <c r="L3" s="6">
        <f>IF(F3&lt;=0.33,0,1)</f>
        <v>0</v>
      </c>
      <c r="M3" s="6">
        <f>IF(G3&lt;=0.55,0,1)</f>
        <v>0</v>
      </c>
      <c r="N3" s="5"/>
      <c r="O3" s="4">
        <v>0.34710000000000002</v>
      </c>
      <c r="P3" s="4">
        <v>0.50119999999999998</v>
      </c>
      <c r="Q3" s="4">
        <v>0.46060000000000001</v>
      </c>
      <c r="R3" s="4">
        <v>0.378</v>
      </c>
      <c r="S3" s="4">
        <v>0.56279999999999997</v>
      </c>
      <c r="U3" s="24">
        <v>0.17050000000000001</v>
      </c>
      <c r="V3" s="24">
        <v>0.1714</v>
      </c>
      <c r="W3" s="24">
        <v>0.1711</v>
      </c>
      <c r="X3" s="24">
        <v>0.1716</v>
      </c>
      <c r="Y3" s="24">
        <v>0.17169999999999999</v>
      </c>
      <c r="AA3" s="8">
        <f>POWER(O3-C3,2)</f>
        <v>9.8449330061807071E-3</v>
      </c>
      <c r="AB3" s="8">
        <f t="shared" ref="AB3:AE18" si="0">POWER(P3-D3,2)</f>
        <v>2.5969545477190666E-2</v>
      </c>
      <c r="AC3" s="8">
        <f t="shared" si="0"/>
        <v>4.7756831314970782E-3</v>
      </c>
      <c r="AD3" s="8">
        <f t="shared" si="0"/>
        <v>2.4211049282372266E-2</v>
      </c>
      <c r="AE3" s="8">
        <f t="shared" si="0"/>
        <v>8.0047603422847557E-3</v>
      </c>
      <c r="AH3" s="8">
        <f>POWER(U3-C3,2)</f>
        <v>5.9874112498919281E-3</v>
      </c>
      <c r="AI3" s="8">
        <f t="shared" ref="AI3:AL18" si="1">POWER(V3-D3,2)</f>
        <v>2.8442589146321098E-2</v>
      </c>
      <c r="AJ3" s="8">
        <f t="shared" si="1"/>
        <v>4.8573375244176105E-2</v>
      </c>
      <c r="AK3" s="8">
        <f t="shared" si="1"/>
        <v>2.5807414438383733E-3</v>
      </c>
      <c r="AL3" s="8">
        <f t="shared" si="1"/>
        <v>9.09810633379253E-2</v>
      </c>
      <c r="AO3" s="14">
        <v>0.22789999999999999</v>
      </c>
      <c r="AP3" s="14">
        <v>0.2903</v>
      </c>
      <c r="AQ3" s="14">
        <v>0.33339999999999997</v>
      </c>
      <c r="AR3" s="14">
        <v>0.33460000000000001</v>
      </c>
      <c r="AS3" s="14">
        <v>0.33250000000000002</v>
      </c>
      <c r="AT3" s="10"/>
      <c r="AU3" s="11">
        <f>POWER(AO3-C3,2)</f>
        <v>3.9913503704354738E-4</v>
      </c>
      <c r="AV3" s="11">
        <f>POWER(AP3-D3,2)</f>
        <v>2.47499366342356E-3</v>
      </c>
      <c r="AW3" s="11">
        <f t="shared" ref="AW3:AY18" si="2">POWER(AQ3-E3,2)</f>
        <v>3.374875935409939E-3</v>
      </c>
      <c r="AX3" s="11">
        <f t="shared" si="2"/>
        <v>1.2588615948106905E-2</v>
      </c>
      <c r="AY3" s="11">
        <f t="shared" si="2"/>
        <v>1.9833278664698493E-2</v>
      </c>
      <c r="AZ3" s="11"/>
      <c r="BB3" s="13">
        <f>A3*1.0139</f>
        <v>44.683273685671452</v>
      </c>
      <c r="BC3" s="13">
        <f>BB3-A3</f>
        <v>0.61258260600732939</v>
      </c>
      <c r="BD3" s="13">
        <f>(((BC3-(-2.82)) * 1)/(5.6+2.82))+0</f>
        <v>0.40767014323127426</v>
      </c>
      <c r="BE3" s="13">
        <f>POWER(F3-BD3,2)</f>
        <v>3.4324656006812372E-2</v>
      </c>
      <c r="BF3" s="13">
        <f>SQRT(AVERAGE(BE3:BE202))</f>
        <v>0.17274143428506722</v>
      </c>
      <c r="BG3" s="12"/>
      <c r="BH3" s="13">
        <f>IF(B3&gt;0.33,S3,P3)</f>
        <v>0.50119999999999998</v>
      </c>
      <c r="BI3" s="13">
        <f t="shared" ref="BI3:BI67" si="3">IF(B3&gt;0.33,G3,D3)</f>
        <v>0.34004930817030082</v>
      </c>
      <c r="BJ3" s="13">
        <f>POWER(BI3-BH3,2)</f>
        <v>2.5969545477190666E-2</v>
      </c>
      <c r="BK3" s="13">
        <f>SQRT(AVERAGE(BJ3:BJ202))</f>
        <v>0.16528058171005483</v>
      </c>
      <c r="BM3" s="16">
        <v>0.34021124417459597</v>
      </c>
      <c r="BN3" s="16">
        <v>0.495100340571831</v>
      </c>
      <c r="BO3" s="16">
        <v>0.41324866136384297</v>
      </c>
      <c r="BP3" s="16">
        <v>0.361019792887396</v>
      </c>
      <c r="BQ3" s="16">
        <v>0.55597596102606395</v>
      </c>
      <c r="BS3" s="16">
        <f>POWER(BM3-C3,2)</f>
        <v>8.5253607200786487E-3</v>
      </c>
      <c r="BT3" s="16">
        <f t="shared" ref="BT3:BW18" si="4">POWER(BN3-D3,2)</f>
        <v>2.4040822648780359E-2</v>
      </c>
      <c r="BU3" s="16">
        <f t="shared" si="4"/>
        <v>4.7327910948587106E-4</v>
      </c>
      <c r="BV3" s="16">
        <f t="shared" si="4"/>
        <v>1.9215170170399861E-2</v>
      </c>
      <c r="BW3" s="16">
        <f t="shared" si="4"/>
        <v>6.8302435113963946E-3</v>
      </c>
      <c r="BZ3" s="17"/>
      <c r="CA3" s="17"/>
    </row>
    <row r="4" spans="1:79" x14ac:dyDescent="0.25">
      <c r="A4" s="2">
        <v>32.242581362125868</v>
      </c>
      <c r="B4" s="8">
        <v>9.7752007391400914E-2</v>
      </c>
      <c r="C4" s="8">
        <v>0.36579538998836736</v>
      </c>
      <c r="D4" s="8">
        <v>0.46053428797062251</v>
      </c>
      <c r="E4" s="8">
        <v>0.48511465769340922</v>
      </c>
      <c r="F4" s="8">
        <v>0.44682400587017529</v>
      </c>
      <c r="G4" s="8">
        <v>0.63025415512262328</v>
      </c>
      <c r="H4" s="8"/>
      <c r="I4" s="6">
        <f t="shared" ref="I4:I67" si="5">IF(C4&lt;=0.33,0,1)</f>
        <v>1</v>
      </c>
      <c r="J4" s="6">
        <f t="shared" ref="J4:J67" si="6">IF(D4&lt;=0.51,0,1)</f>
        <v>0</v>
      </c>
      <c r="K4" s="6">
        <f t="shared" ref="K4:K67" si="7">IF(E4&lt;=0.4,0,1)</f>
        <v>1</v>
      </c>
      <c r="L4" s="6">
        <f t="shared" ref="L4:L67" si="8">IF(F4&lt;=0.33,0,1)</f>
        <v>1</v>
      </c>
      <c r="M4" s="6">
        <f t="shared" ref="M4:M67" si="9">IF(G4&lt;=0.55,0,1)</f>
        <v>1</v>
      </c>
      <c r="N4" s="5"/>
      <c r="O4" s="4">
        <v>0.34699999999999998</v>
      </c>
      <c r="P4" s="4">
        <v>0.50209999999999999</v>
      </c>
      <c r="Q4" s="4">
        <v>0.4612</v>
      </c>
      <c r="R4" s="4">
        <v>0.38350000000000001</v>
      </c>
      <c r="S4" s="4">
        <v>0.56689999999999996</v>
      </c>
      <c r="U4" s="24">
        <v>0.1754</v>
      </c>
      <c r="V4" s="24">
        <v>0.1764</v>
      </c>
      <c r="W4" s="24">
        <v>0.17610000000000001</v>
      </c>
      <c r="X4" s="24">
        <v>0.1767</v>
      </c>
      <c r="Y4" s="24">
        <v>0.17680000000000001</v>
      </c>
      <c r="AA4" s="8">
        <f t="shared" ref="AA4:AE66" si="10">POWER(O4-C4,2)</f>
        <v>3.5326668481482087E-4</v>
      </c>
      <c r="AB4" s="8">
        <f t="shared" si="0"/>
        <v>1.7277084165091354E-3</v>
      </c>
      <c r="AC4" s="8">
        <f t="shared" si="0"/>
        <v>5.7191085259293702E-4</v>
      </c>
      <c r="AD4" s="8">
        <f t="shared" si="0"/>
        <v>4.0099297194459938E-3</v>
      </c>
      <c r="AE4" s="8">
        <f t="shared" si="0"/>
        <v>4.0137489713014188E-3</v>
      </c>
      <c r="AF4" s="9" t="s">
        <v>7</v>
      </c>
      <c r="AH4" s="8">
        <f t="shared" ref="AH4:AL66" si="11">POWER(U4-C4,2)</f>
        <v>3.62504045288225E-2</v>
      </c>
      <c r="AI4" s="8">
        <f t="shared" si="1"/>
        <v>8.0732293600572644E-2</v>
      </c>
      <c r="AJ4" s="8">
        <f t="shared" si="1"/>
        <v>9.549005866937485E-2</v>
      </c>
      <c r="AK4" s="8">
        <f t="shared" si="1"/>
        <v>7.2966978547350486E-2</v>
      </c>
      <c r="AL4" s="8">
        <f t="shared" si="1"/>
        <v>0.20562067079797208</v>
      </c>
      <c r="AM4" s="8" t="s">
        <v>7</v>
      </c>
      <c r="AO4" s="14">
        <v>0.22309999999999999</v>
      </c>
      <c r="AP4" s="14">
        <v>0.29149999999999998</v>
      </c>
      <c r="AQ4" s="14">
        <v>0.33079999999999998</v>
      </c>
      <c r="AR4" s="14">
        <v>0.34160000000000001</v>
      </c>
      <c r="AS4" s="14">
        <v>0.33950000000000002</v>
      </c>
      <c r="AT4" s="10"/>
      <c r="AU4" s="11">
        <f t="shared" ref="AU4:AY63" si="12">POWER(AO4-C4,2)</f>
        <v>2.0361974323932254E-2</v>
      </c>
      <c r="AV4" s="11">
        <f t="shared" si="12"/>
        <v>2.8572590509735346E-2</v>
      </c>
      <c r="AW4" s="11">
        <f t="shared" si="2"/>
        <v>2.3813013579034068E-2</v>
      </c>
      <c r="AX4" s="11">
        <f t="shared" si="2"/>
        <v>1.1072091411366681E-2</v>
      </c>
      <c r="AY4" s="11">
        <f t="shared" si="2"/>
        <v>8.4537978721070467E-2</v>
      </c>
      <c r="AZ4" s="11" t="s">
        <v>7</v>
      </c>
      <c r="BB4" s="13">
        <f t="shared" ref="BB4:BB67" si="13">A4*1.0139</f>
        <v>32.690753243059419</v>
      </c>
      <c r="BC4" s="13">
        <f t="shared" ref="BC4:BC67" si="14">BB4-A4</f>
        <v>0.44817188093355043</v>
      </c>
      <c r="BD4" s="13">
        <f t="shared" ref="BD4:BD67" si="15">(((BC4-(-2.82)) * 1)/(5.6+2.82))+0</f>
        <v>0.38814392885196558</v>
      </c>
      <c r="BE4" s="13">
        <f t="shared" ref="BE4:BE67" si="16">POWER(F4-BD4,2)</f>
        <v>3.4433514388630231E-3</v>
      </c>
      <c r="BF4" s="12"/>
      <c r="BG4" s="12"/>
      <c r="BH4" s="13">
        <f t="shared" ref="BH4:BH67" si="17">IF(B4&gt;0.33,S4,P4)</f>
        <v>0.50209999999999999</v>
      </c>
      <c r="BI4" s="13">
        <f t="shared" si="3"/>
        <v>0.46053428797062251</v>
      </c>
      <c r="BJ4" s="13">
        <f t="shared" ref="BJ4:BJ67" si="18">POWER(BI4-BH4,2)</f>
        <v>1.7277084165091354E-3</v>
      </c>
      <c r="BK4" s="13"/>
      <c r="BM4" s="16">
        <v>0.33908561181385399</v>
      </c>
      <c r="BN4" s="16">
        <v>0.49702761001956303</v>
      </c>
      <c r="BO4" s="16">
        <v>0.413297509971774</v>
      </c>
      <c r="BP4" s="16">
        <v>0.36478221110119002</v>
      </c>
      <c r="BQ4" s="16">
        <v>0.55822834231894503</v>
      </c>
      <c r="BS4" s="16">
        <f t="shared" ref="BS4:BW66" si="19">POWER(BM4-C4,2)</f>
        <v>7.1341225013171056E-4</v>
      </c>
      <c r="BT4" s="16">
        <f t="shared" si="4"/>
        <v>1.3317625541676879E-3</v>
      </c>
      <c r="BU4" s="16">
        <f t="shared" si="4"/>
        <v>5.1577027068711754E-3</v>
      </c>
      <c r="BV4" s="16">
        <f t="shared" si="4"/>
        <v>6.7308560889162983E-3</v>
      </c>
      <c r="BW4" s="16">
        <f t="shared" si="4"/>
        <v>5.1877177100305028E-3</v>
      </c>
      <c r="BX4" s="16" t="s">
        <v>7</v>
      </c>
      <c r="BZ4" s="17"/>
      <c r="CA4" s="17"/>
    </row>
    <row r="5" spans="1:79" x14ac:dyDescent="0.25">
      <c r="A5" s="2">
        <v>38.483828273376922</v>
      </c>
      <c r="B5" s="8">
        <v>0.28789085816139132</v>
      </c>
      <c r="C5" s="8">
        <v>0.42374252826555575</v>
      </c>
      <c r="D5" s="8">
        <v>0.60111544757965163</v>
      </c>
      <c r="E5" s="8">
        <v>0.4025820848165822</v>
      </c>
      <c r="F5" s="8">
        <v>0.39088879507891644</v>
      </c>
      <c r="G5" s="8">
        <v>0.61484488470368381</v>
      </c>
      <c r="H5" s="8"/>
      <c r="I5" s="6">
        <f t="shared" si="5"/>
        <v>1</v>
      </c>
      <c r="J5" s="6">
        <f t="shared" si="6"/>
        <v>1</v>
      </c>
      <c r="K5" s="6">
        <f t="shared" si="7"/>
        <v>1</v>
      </c>
      <c r="L5" s="6">
        <f t="shared" si="8"/>
        <v>1</v>
      </c>
      <c r="M5" s="6">
        <f t="shared" si="9"/>
        <v>1</v>
      </c>
      <c r="N5" s="5"/>
      <c r="O5" s="4">
        <v>0.34770000000000001</v>
      </c>
      <c r="P5" s="4">
        <v>0.49430000000000002</v>
      </c>
      <c r="Q5" s="4">
        <v>0.4541</v>
      </c>
      <c r="R5" s="4">
        <v>0.34189999999999998</v>
      </c>
      <c r="S5" s="4">
        <v>0.54139999999999999</v>
      </c>
      <c r="U5" s="24">
        <v>0.1225</v>
      </c>
      <c r="V5" s="24">
        <v>0.121</v>
      </c>
      <c r="W5" s="24">
        <v>0.1216</v>
      </c>
      <c r="X5" s="24">
        <v>0.1207</v>
      </c>
      <c r="Y5" s="24">
        <v>0.12039999999999999</v>
      </c>
      <c r="AA5" s="8">
        <f t="shared" si="10"/>
        <v>5.7824661050178442E-3</v>
      </c>
      <c r="AB5" s="8">
        <f t="shared" si="0"/>
        <v>1.1409539841641302E-2</v>
      </c>
      <c r="AC5" s="8">
        <f t="shared" si="0"/>
        <v>2.654095584845831E-3</v>
      </c>
      <c r="AD5" s="8">
        <f t="shared" si="0"/>
        <v>2.3999020432840692E-3</v>
      </c>
      <c r="AE5" s="8">
        <f t="shared" si="0"/>
        <v>5.3941510891374099E-3</v>
      </c>
      <c r="AF5" s="8">
        <f>SQRT(SUM(AA3:AA202)/200)</f>
        <v>0.13270217849147065</v>
      </c>
      <c r="AH5" s="8">
        <f t="shared" si="11"/>
        <v>9.074706083582415E-2</v>
      </c>
      <c r="AI5" s="8">
        <f t="shared" si="1"/>
        <v>0.23051084300460922</v>
      </c>
      <c r="AJ5" s="8">
        <f t="shared" si="1"/>
        <v>7.8950931987872994E-2</v>
      </c>
      <c r="AK5" s="8">
        <f t="shared" si="1"/>
        <v>7.3001984986196714E-2</v>
      </c>
      <c r="AL5" s="8">
        <f t="shared" si="1"/>
        <v>0.24447574400963917</v>
      </c>
      <c r="AM5" s="8">
        <f>SQRT(SUM(AH3:AH202)/200)</f>
        <v>0.22788841482488512</v>
      </c>
      <c r="AO5" s="14">
        <v>0.25819999999999999</v>
      </c>
      <c r="AP5" s="14">
        <v>0.28789999999999999</v>
      </c>
      <c r="AQ5" s="14">
        <v>0.35039999999999999</v>
      </c>
      <c r="AR5" s="14">
        <v>0.31909999999999999</v>
      </c>
      <c r="AS5" s="14">
        <v>0.2853</v>
      </c>
      <c r="AT5" s="10"/>
      <c r="AU5" s="11">
        <f t="shared" si="12"/>
        <v>2.7404328664552328E-2</v>
      </c>
      <c r="AV5" s="11">
        <f t="shared" si="12"/>
        <v>9.8103916602521504E-2</v>
      </c>
      <c r="AW5" s="11">
        <f t="shared" si="2"/>
        <v>2.7229699758049794E-3</v>
      </c>
      <c r="AX5" s="11">
        <f t="shared" si="2"/>
        <v>5.1536310988826578E-3</v>
      </c>
      <c r="AY5" s="11">
        <f t="shared" si="2"/>
        <v>0.10859983103436426</v>
      </c>
      <c r="AZ5" s="11">
        <f>SQRT(SUM(AU3:AU202)/200)</f>
        <v>0.16837195584597908</v>
      </c>
      <c r="BB5" s="13">
        <f t="shared" si="13"/>
        <v>39.018753486376859</v>
      </c>
      <c r="BC5" s="13">
        <f t="shared" si="14"/>
        <v>0.53492521299993712</v>
      </c>
      <c r="BD5" s="13">
        <f t="shared" si="15"/>
        <v>0.3984471749406101</v>
      </c>
      <c r="BE5" s="13">
        <f t="shared" si="16"/>
        <v>5.7129106133656342E-5</v>
      </c>
      <c r="BF5" s="12"/>
      <c r="BG5" s="12"/>
      <c r="BH5" s="13">
        <f t="shared" si="17"/>
        <v>0.49430000000000002</v>
      </c>
      <c r="BI5" s="13">
        <f t="shared" si="3"/>
        <v>0.60111544757965163</v>
      </c>
      <c r="BJ5" s="13">
        <f t="shared" si="18"/>
        <v>1.1409539841641302E-2</v>
      </c>
      <c r="BK5" s="13"/>
      <c r="BM5" s="16">
        <v>0.34583585508758002</v>
      </c>
      <c r="BN5" s="16">
        <v>0.48547007304751599</v>
      </c>
      <c r="BO5" s="16">
        <v>0.41300457242074301</v>
      </c>
      <c r="BP5" s="16">
        <v>0.34221957064559699</v>
      </c>
      <c r="BQ5" s="16">
        <v>0.54472115986542302</v>
      </c>
      <c r="BS5" s="16">
        <f t="shared" si="19"/>
        <v>6.069449725659923E-3</v>
      </c>
      <c r="BT5" s="16">
        <f t="shared" si="4"/>
        <v>1.3373852650677925E-2</v>
      </c>
      <c r="BU5" s="16">
        <f t="shared" si="4"/>
        <v>1.086282478588858E-4</v>
      </c>
      <c r="BV5" s="16">
        <f t="shared" si="4"/>
        <v>2.3686934069408186E-3</v>
      </c>
      <c r="BW5" s="16">
        <f t="shared" si="4"/>
        <v>4.917336785192114E-3</v>
      </c>
      <c r="BX5" s="16">
        <f>SQRT(AVERAGE(BS3:BS202))</f>
        <v>0.13219760282196868</v>
      </c>
      <c r="BZ5" s="17"/>
      <c r="CA5" s="17"/>
    </row>
    <row r="6" spans="1:79" x14ac:dyDescent="0.25">
      <c r="A6" s="2">
        <v>30.91492208634644</v>
      </c>
      <c r="B6" s="8">
        <v>1.8241725835771092E-2</v>
      </c>
      <c r="C6" s="8">
        <v>0.55652717127350193</v>
      </c>
      <c r="D6" s="8">
        <v>0.6418768140019695</v>
      </c>
      <c r="E6" s="8">
        <v>0.62802799192788505</v>
      </c>
      <c r="F6" s="8">
        <v>0.55670372993954009</v>
      </c>
      <c r="G6" s="8">
        <v>0.77817230466490606</v>
      </c>
      <c r="H6" s="8"/>
      <c r="I6" s="6">
        <f t="shared" si="5"/>
        <v>1</v>
      </c>
      <c r="J6" s="6">
        <f t="shared" si="6"/>
        <v>1</v>
      </c>
      <c r="K6" s="6">
        <f t="shared" si="7"/>
        <v>1</v>
      </c>
      <c r="L6" s="6">
        <f t="shared" si="8"/>
        <v>1</v>
      </c>
      <c r="M6" s="6">
        <f t="shared" si="9"/>
        <v>1</v>
      </c>
      <c r="N6" s="5"/>
      <c r="O6" s="4">
        <v>0.34649999999999997</v>
      </c>
      <c r="P6" s="4">
        <v>0.50380000000000003</v>
      </c>
      <c r="Q6" s="4">
        <v>0.44769999999999999</v>
      </c>
      <c r="R6" s="4">
        <v>0.39369999999999999</v>
      </c>
      <c r="S6" s="4">
        <v>0.57330000000000003</v>
      </c>
      <c r="U6" s="24">
        <v>0.18210000000000001</v>
      </c>
      <c r="V6" s="24">
        <v>0.18340000000000001</v>
      </c>
      <c r="W6" s="24">
        <v>0.18290000000000001</v>
      </c>
      <c r="X6" s="24">
        <v>0.18360000000000001</v>
      </c>
      <c r="Y6" s="24">
        <v>0.18379999999999999</v>
      </c>
      <c r="AA6" s="8">
        <f t="shared" si="10"/>
        <v>4.4111412673148928E-2</v>
      </c>
      <c r="AB6" s="8">
        <f t="shared" si="0"/>
        <v>1.9065206564934472E-2</v>
      </c>
      <c r="AC6" s="8">
        <f t="shared" si="0"/>
        <v>3.251818467274338E-2</v>
      </c>
      <c r="AD6" s="8">
        <f t="shared" si="0"/>
        <v>2.6570215974202522E-2</v>
      </c>
      <c r="AE6" s="8">
        <f t="shared" si="0"/>
        <v>4.1972661218710072E-2</v>
      </c>
      <c r="AF6" s="8"/>
      <c r="AH6" s="8">
        <f t="shared" si="11"/>
        <v>0.14019570658787631</v>
      </c>
      <c r="AI6" s="8">
        <f t="shared" si="1"/>
        <v>0.21020098897739653</v>
      </c>
      <c r="AJ6" s="8">
        <f t="shared" si="1"/>
        <v>0.19813892919775131</v>
      </c>
      <c r="AK6" s="8">
        <f t="shared" si="1"/>
        <v>0.13920639329479728</v>
      </c>
      <c r="AL6" s="8">
        <f t="shared" si="1"/>
        <v>0.35327843655267194</v>
      </c>
      <c r="AO6" s="14">
        <v>0.21629999999999999</v>
      </c>
      <c r="AP6" s="14">
        <v>0.29449999999999998</v>
      </c>
      <c r="AQ6" s="14">
        <v>0.3266</v>
      </c>
      <c r="AR6" s="14">
        <v>0.35980000000000001</v>
      </c>
      <c r="AS6" s="14">
        <v>0.35249999999999998</v>
      </c>
      <c r="AT6" s="10"/>
      <c r="AU6" s="11">
        <f t="shared" si="12"/>
        <v>0.11575452807276883</v>
      </c>
      <c r="AV6" s="11">
        <f t="shared" si="12"/>
        <v>0.12067065090615892</v>
      </c>
      <c r="AW6" s="11">
        <f t="shared" si="2"/>
        <v>9.0858834317677134E-2</v>
      </c>
      <c r="AX6" s="11">
        <f t="shared" si="2"/>
        <v>3.8771078864103331E-2</v>
      </c>
      <c r="AY6" s="11">
        <f t="shared" si="2"/>
        <v>0.18119691095873261</v>
      </c>
      <c r="AZ6" s="11"/>
      <c r="BB6" s="13">
        <f t="shared" si="13"/>
        <v>31.344639503346656</v>
      </c>
      <c r="BC6" s="13">
        <f t="shared" si="14"/>
        <v>0.42971741700021582</v>
      </c>
      <c r="BD6" s="13">
        <f t="shared" si="15"/>
        <v>0.38595218729218711</v>
      </c>
      <c r="BE6" s="13">
        <f t="shared" si="16"/>
        <v>2.9156089316450806E-2</v>
      </c>
      <c r="BF6" s="12"/>
      <c r="BG6" s="12"/>
      <c r="BH6" s="13">
        <f t="shared" si="17"/>
        <v>0.50380000000000003</v>
      </c>
      <c r="BI6" s="13">
        <f t="shared" si="3"/>
        <v>0.6418768140019695</v>
      </c>
      <c r="BJ6" s="13">
        <f t="shared" si="18"/>
        <v>1.9065206564934472E-2</v>
      </c>
      <c r="BK6" s="13"/>
      <c r="BM6" s="16">
        <v>0.33625910279445098</v>
      </c>
      <c r="BN6" s="16">
        <v>0.50186706263910597</v>
      </c>
      <c r="BO6" s="16">
        <v>0.41342017082954402</v>
      </c>
      <c r="BP6" s="16">
        <v>0.37422979753078101</v>
      </c>
      <c r="BQ6" s="16">
        <v>0.56388416411431797</v>
      </c>
      <c r="BS6" s="16">
        <f t="shared" si="19"/>
        <v>4.8518021991491876E-2</v>
      </c>
      <c r="BT6" s="16">
        <f t="shared" si="4"/>
        <v>1.9602730476690866E-2</v>
      </c>
      <c r="BU6" s="16">
        <f t="shared" si="4"/>
        <v>4.6056516876577552E-2</v>
      </c>
      <c r="BV6" s="16">
        <f t="shared" si="4"/>
        <v>3.3296736008716382E-2</v>
      </c>
      <c r="BW6" s="16">
        <f t="shared" si="4"/>
        <v>4.5919407180628598E-2</v>
      </c>
      <c r="BZ6" s="17"/>
      <c r="CA6" s="17"/>
    </row>
    <row r="7" spans="1:79" x14ac:dyDescent="0.25">
      <c r="A7" s="2">
        <v>37.98808712449059</v>
      </c>
      <c r="B7" s="8">
        <v>0.19613617380659806</v>
      </c>
      <c r="C7" s="8">
        <v>0.28358655661580412</v>
      </c>
      <c r="D7" s="8">
        <v>0.74470444644799982</v>
      </c>
      <c r="E7" s="8">
        <v>0.417309072102034</v>
      </c>
      <c r="F7" s="8">
        <v>0.37909236763413323</v>
      </c>
      <c r="G7" s="8">
        <v>0.58517630998902237</v>
      </c>
      <c r="H7" s="8"/>
      <c r="I7" s="6">
        <f t="shared" si="5"/>
        <v>0</v>
      </c>
      <c r="J7" s="6">
        <f t="shared" si="6"/>
        <v>1</v>
      </c>
      <c r="K7" s="6">
        <f t="shared" si="7"/>
        <v>1</v>
      </c>
      <c r="L7" s="6">
        <f t="shared" si="8"/>
        <v>1</v>
      </c>
      <c r="M7" s="6">
        <f t="shared" si="9"/>
        <v>1</v>
      </c>
      <c r="N7" s="5"/>
      <c r="O7" s="4">
        <v>0.34739999999999999</v>
      </c>
      <c r="P7" s="4">
        <v>0.49869999999999998</v>
      </c>
      <c r="Q7" s="4">
        <v>0.45789999999999997</v>
      </c>
      <c r="R7" s="4">
        <v>0.3634</v>
      </c>
      <c r="S7" s="4">
        <v>0.55320000000000003</v>
      </c>
      <c r="U7" s="24">
        <v>0.1547</v>
      </c>
      <c r="V7" s="24">
        <v>0.15490000000000001</v>
      </c>
      <c r="W7" s="24">
        <v>0.15490000000000001</v>
      </c>
      <c r="X7" s="24">
        <v>0.15490000000000001</v>
      </c>
      <c r="Y7" s="24">
        <v>0.15490000000000001</v>
      </c>
      <c r="AA7" s="8">
        <f t="shared" si="10"/>
        <v>4.0721555565479709E-3</v>
      </c>
      <c r="AB7" s="8">
        <f t="shared" si="0"/>
        <v>6.0518187672186821E-2</v>
      </c>
      <c r="AC7" s="8">
        <f t="shared" si="0"/>
        <v>1.6476234276178727E-3</v>
      </c>
      <c r="AD7" s="8">
        <f t="shared" si="0"/>
        <v>2.4625040196479218E-4</v>
      </c>
      <c r="AE7" s="8">
        <f t="shared" si="0"/>
        <v>1.0224844005140502E-3</v>
      </c>
      <c r="AF7" s="8" t="s">
        <v>13</v>
      </c>
      <c r="AH7" s="8">
        <f t="shared" si="11"/>
        <v>1.6611744476278879E-2</v>
      </c>
      <c r="AI7" s="8">
        <f t="shared" si="1"/>
        <v>0.34786928504983144</v>
      </c>
      <c r="AJ7" s="8">
        <f t="shared" si="1"/>
        <v>6.8858521121450481E-2</v>
      </c>
      <c r="AK7" s="8">
        <f t="shared" si="1"/>
        <v>5.0262217705398349E-2</v>
      </c>
      <c r="AL7" s="8">
        <f t="shared" si="1"/>
        <v>0.18513770293776924</v>
      </c>
      <c r="AM7" s="8" t="s">
        <v>13</v>
      </c>
      <c r="AO7" s="14">
        <v>0.2409</v>
      </c>
      <c r="AP7" s="14">
        <v>0.28860000000000002</v>
      </c>
      <c r="AQ7" s="15">
        <v>0.34</v>
      </c>
      <c r="AR7" s="14">
        <v>0.32450000000000001</v>
      </c>
      <c r="AS7" s="14">
        <v>0.31440000000000001</v>
      </c>
      <c r="AT7" s="10"/>
      <c r="AU7" s="11">
        <f t="shared" si="12"/>
        <v>1.8221421157142502E-3</v>
      </c>
      <c r="AV7" s="11">
        <f t="shared" si="12"/>
        <v>0.20803126606963632</v>
      </c>
      <c r="AW7" s="11">
        <f t="shared" si="2"/>
        <v>5.9766926292774874E-3</v>
      </c>
      <c r="AX7" s="11">
        <f t="shared" si="2"/>
        <v>2.9803266039003565E-3</v>
      </c>
      <c r="AY7" s="11">
        <f t="shared" si="2"/>
        <v>7.3319810051271125E-2</v>
      </c>
      <c r="AZ7" s="11" t="s">
        <v>13</v>
      </c>
      <c r="BB7" s="13">
        <f t="shared" si="13"/>
        <v>38.516121535521009</v>
      </c>
      <c r="BC7" s="13">
        <f t="shared" si="14"/>
        <v>0.52803441103041848</v>
      </c>
      <c r="BD7" s="13">
        <f t="shared" si="15"/>
        <v>0.39762878990860073</v>
      </c>
      <c r="BE7" s="13">
        <f t="shared" si="16"/>
        <v>3.4359895073737492E-4</v>
      </c>
      <c r="BF7" s="12"/>
      <c r="BG7" s="12"/>
      <c r="BH7" s="13">
        <f t="shared" si="17"/>
        <v>0.49869999999999998</v>
      </c>
      <c r="BI7" s="13">
        <f t="shared" si="3"/>
        <v>0.74470444644799982</v>
      </c>
      <c r="BJ7" s="13">
        <f t="shared" si="18"/>
        <v>6.0518187672186821E-2</v>
      </c>
      <c r="BK7" s="13"/>
      <c r="BM7" s="16">
        <v>0.34257613739937298</v>
      </c>
      <c r="BN7" s="16">
        <v>0.49105125081728901</v>
      </c>
      <c r="BO7" s="16">
        <v>0.41314603305822101</v>
      </c>
      <c r="BP7" s="16">
        <v>0.35311515399027599</v>
      </c>
      <c r="BQ7" s="16">
        <v>0.55124382871988498</v>
      </c>
      <c r="BS7" s="16">
        <f t="shared" si="19"/>
        <v>3.4797706410211967E-3</v>
      </c>
      <c r="BT7" s="16">
        <f t="shared" si="4"/>
        <v>6.4339943653671655E-2</v>
      </c>
      <c r="BU7" s="16">
        <f t="shared" si="4"/>
        <v>1.7330894080311358E-5</v>
      </c>
      <c r="BV7" s="16">
        <f t="shared" si="4"/>
        <v>6.7481562869860299E-4</v>
      </c>
      <c r="BW7" s="16">
        <f t="shared" si="4"/>
        <v>1.1514132850803601E-3</v>
      </c>
      <c r="BX7" s="16" t="s">
        <v>13</v>
      </c>
      <c r="BZ7" s="17"/>
      <c r="CA7" s="17"/>
    </row>
    <row r="8" spans="1:79" x14ac:dyDescent="0.25">
      <c r="A8" s="2">
        <v>41.539704125164917</v>
      </c>
      <c r="B8" s="8">
        <v>0.11874880760085227</v>
      </c>
      <c r="C8" s="8">
        <v>0.28046805190075108</v>
      </c>
      <c r="D8" s="8">
        <v>0.3708565057591936</v>
      </c>
      <c r="E8" s="8">
        <v>0.50060727261473748</v>
      </c>
      <c r="F8" s="8">
        <v>0.4195017258191352</v>
      </c>
      <c r="G8" s="8">
        <v>0.62604943353865905</v>
      </c>
      <c r="H8" s="8"/>
      <c r="I8" s="6">
        <f t="shared" si="5"/>
        <v>0</v>
      </c>
      <c r="J8" s="6">
        <f t="shared" si="6"/>
        <v>0</v>
      </c>
      <c r="K8" s="6">
        <f t="shared" si="7"/>
        <v>1</v>
      </c>
      <c r="L8" s="6">
        <f t="shared" si="8"/>
        <v>1</v>
      </c>
      <c r="M8" s="6">
        <f t="shared" si="9"/>
        <v>1</v>
      </c>
      <c r="N8" s="5"/>
      <c r="O8" s="4">
        <v>0.34710000000000002</v>
      </c>
      <c r="P8" s="4">
        <v>0.50149999999999995</v>
      </c>
      <c r="Q8" s="4">
        <v>0.46089999999999998</v>
      </c>
      <c r="R8" s="4">
        <v>0.38</v>
      </c>
      <c r="S8" s="4">
        <v>0.56420000000000003</v>
      </c>
      <c r="U8" s="24">
        <v>0.1724</v>
      </c>
      <c r="V8" s="24">
        <v>0.17330000000000001</v>
      </c>
      <c r="W8" s="24">
        <v>0.17299999999999999</v>
      </c>
      <c r="X8" s="24">
        <v>0.17349999999999999</v>
      </c>
      <c r="Y8" s="24">
        <v>0.1736</v>
      </c>
      <c r="AA8" s="8">
        <f t="shared" si="10"/>
        <v>4.439816507501004E-3</v>
      </c>
      <c r="AB8" s="8">
        <f t="shared" si="0"/>
        <v>1.7067722587447601E-2</v>
      </c>
      <c r="AC8" s="8">
        <f t="shared" si="0"/>
        <v>1.5766674985010826E-3</v>
      </c>
      <c r="AD8" s="8">
        <f t="shared" si="0"/>
        <v>1.5603863426901319E-3</v>
      </c>
      <c r="AE8" s="8">
        <f t="shared" si="0"/>
        <v>3.8253524290529986E-3</v>
      </c>
      <c r="AF8" s="8">
        <f>SQRT(SUM(AB3:AB202)/200)</f>
        <v>0.16092270894003785</v>
      </c>
      <c r="AH8" s="8">
        <f t="shared" si="11"/>
        <v>1.1678703841623429E-2</v>
      </c>
      <c r="AI8" s="8">
        <f t="shared" si="1"/>
        <v>3.9028572967782289E-2</v>
      </c>
      <c r="AJ8" s="8">
        <f t="shared" si="1"/>
        <v>0.10732652507006693</v>
      </c>
      <c r="AK8" s="8">
        <f t="shared" si="1"/>
        <v>6.0516849105992976E-2</v>
      </c>
      <c r="AL8" s="8">
        <f t="shared" si="1"/>
        <v>0.20471048990945348</v>
      </c>
      <c r="AM8" s="8">
        <f>SQRT(SUM(AI3:AI202)/200)</f>
        <v>0.37920077295977794</v>
      </c>
      <c r="AO8" s="14">
        <v>0.22620000000000001</v>
      </c>
      <c r="AP8" s="14">
        <v>0.29070000000000001</v>
      </c>
      <c r="AQ8" s="14">
        <v>0.33250000000000002</v>
      </c>
      <c r="AR8" s="14">
        <v>0.3367</v>
      </c>
      <c r="AS8" s="14">
        <v>0.33500000000000002</v>
      </c>
      <c r="AT8" s="10"/>
      <c r="AU8" s="11">
        <f t="shared" si="12"/>
        <v>2.9450214571026118E-3</v>
      </c>
      <c r="AV8" s="11">
        <f t="shared" si="12"/>
        <v>6.4250654155236344E-3</v>
      </c>
      <c r="AW8" s="11">
        <f t="shared" si="2"/>
        <v>2.8260055105965659E-2</v>
      </c>
      <c r="AX8" s="11">
        <f t="shared" si="2"/>
        <v>6.8561257986272401E-3</v>
      </c>
      <c r="AY8" s="11">
        <f t="shared" si="2"/>
        <v>8.4709772763174304E-2</v>
      </c>
      <c r="AZ8" s="11">
        <f>SQRT(SUM(AV3:AV202)/200)</f>
        <v>0.26142540356957089</v>
      </c>
      <c r="BB8" s="13">
        <f t="shared" si="13"/>
        <v>42.117106012504713</v>
      </c>
      <c r="BC8" s="13">
        <f t="shared" si="14"/>
        <v>0.57740188733979636</v>
      </c>
      <c r="BD8" s="13">
        <f t="shared" si="15"/>
        <v>0.40349191061042711</v>
      </c>
      <c r="BE8" s="13">
        <f t="shared" si="16"/>
        <v>2.5631418301698086E-4</v>
      </c>
      <c r="BF8" s="12"/>
      <c r="BG8" s="12"/>
      <c r="BH8" s="13">
        <f t="shared" si="17"/>
        <v>0.50149999999999995</v>
      </c>
      <c r="BI8" s="13">
        <f t="shared" si="3"/>
        <v>0.3708565057591936</v>
      </c>
      <c r="BJ8" s="13">
        <f t="shared" si="18"/>
        <v>1.7067722587447601E-2</v>
      </c>
      <c r="BK8" s="13"/>
      <c r="BM8" s="16">
        <v>0.33982774797598397</v>
      </c>
      <c r="BN8" s="16">
        <v>0.49575694972121598</v>
      </c>
      <c r="BO8" s="16">
        <v>0.413265303791782</v>
      </c>
      <c r="BP8" s="16">
        <v>0.36230162622206402</v>
      </c>
      <c r="BQ8" s="16">
        <v>0.55674333383247099</v>
      </c>
      <c r="BS8" s="16">
        <f t="shared" si="19"/>
        <v>3.5235735181440193E-3</v>
      </c>
      <c r="BT8" s="16">
        <f t="shared" si="4"/>
        <v>1.5600120901910292E-2</v>
      </c>
      <c r="BU8" s="16">
        <f t="shared" si="4"/>
        <v>7.6286195178701258E-3</v>
      </c>
      <c r="BV8" s="16">
        <f t="shared" si="4"/>
        <v>3.2718513939148618E-3</v>
      </c>
      <c r="BW8" s="16">
        <f t="shared" si="4"/>
        <v>4.8033354564840812E-3</v>
      </c>
      <c r="BX8" s="16">
        <f>SQRT(AVERAGE(BT3:BT202))</f>
        <v>0.16124146657510907</v>
      </c>
      <c r="BZ8" s="17"/>
      <c r="CA8" s="17"/>
    </row>
    <row r="9" spans="1:79" x14ac:dyDescent="0.25">
      <c r="A9" s="2">
        <v>32.375189680974842</v>
      </c>
      <c r="B9" s="8">
        <v>2.7757961061884131E-2</v>
      </c>
      <c r="C9" s="8">
        <v>0.37974789341746429</v>
      </c>
      <c r="D9" s="8">
        <v>0.70300706259154</v>
      </c>
      <c r="E9" s="8">
        <v>0.5034422833944352</v>
      </c>
      <c r="F9" s="8">
        <v>0.37681692682084861</v>
      </c>
      <c r="G9" s="8">
        <v>0.6473523371524611</v>
      </c>
      <c r="H9" s="8"/>
      <c r="I9" s="6">
        <f t="shared" si="5"/>
        <v>1</v>
      </c>
      <c r="J9" s="6">
        <f t="shared" si="6"/>
        <v>1</v>
      </c>
      <c r="K9" s="6">
        <f t="shared" si="7"/>
        <v>1</v>
      </c>
      <c r="L9" s="6">
        <f t="shared" si="8"/>
        <v>1</v>
      </c>
      <c r="M9" s="6">
        <f t="shared" si="9"/>
        <v>1</v>
      </c>
      <c r="N9" s="5"/>
      <c r="O9" s="4">
        <v>0.34670000000000001</v>
      </c>
      <c r="P9" s="4">
        <v>0.50360000000000005</v>
      </c>
      <c r="Q9" s="4">
        <v>0.45219999999999999</v>
      </c>
      <c r="R9" s="4">
        <v>0.39269999999999999</v>
      </c>
      <c r="S9" s="4">
        <v>0.57279999999999998</v>
      </c>
      <c r="U9" s="24">
        <v>0.18160000000000001</v>
      </c>
      <c r="V9" s="24">
        <v>0.18279999999999999</v>
      </c>
      <c r="W9" s="24">
        <v>0.18240000000000001</v>
      </c>
      <c r="X9" s="24">
        <v>0.18310000000000001</v>
      </c>
      <c r="Y9" s="24">
        <v>0.1832</v>
      </c>
      <c r="AA9" s="8">
        <f t="shared" si="10"/>
        <v>1.092163259332079E-3</v>
      </c>
      <c r="AB9" s="8">
        <f t="shared" si="0"/>
        <v>3.9763176611386335E-2</v>
      </c>
      <c r="AC9" s="8">
        <f t="shared" si="0"/>
        <v>2.62577160747561E-3</v>
      </c>
      <c r="AD9" s="8">
        <f t="shared" si="0"/>
        <v>2.5227201361427811E-4</v>
      </c>
      <c r="AE9" s="8">
        <f t="shared" si="0"/>
        <v>5.5580509748942349E-3</v>
      </c>
      <c r="AF9" s="8"/>
      <c r="AH9" s="8">
        <f t="shared" si="11"/>
        <v>3.9262587665778781E-2</v>
      </c>
      <c r="AI9" s="8">
        <f t="shared" si="1"/>
        <v>0.27061538797011847</v>
      </c>
      <c r="AJ9" s="8">
        <f t="shared" si="1"/>
        <v>0.10306814772711284</v>
      </c>
      <c r="AK9" s="8">
        <f t="shared" si="1"/>
        <v>3.7526247736914008E-2</v>
      </c>
      <c r="AL9" s="8">
        <f t="shared" si="1"/>
        <v>0.21543739208409191</v>
      </c>
      <c r="AO9" s="14">
        <v>0.21679999999999999</v>
      </c>
      <c r="AP9" s="14">
        <v>0.29409999999999997</v>
      </c>
      <c r="AQ9" s="14">
        <v>0.32690000000000002</v>
      </c>
      <c r="AR9" s="14">
        <v>0.35809999999999997</v>
      </c>
      <c r="AS9" s="14">
        <v>0.35110000000000002</v>
      </c>
      <c r="AT9" s="10"/>
      <c r="AU9" s="11">
        <f t="shared" si="12"/>
        <v>2.6552015969189303E-2</v>
      </c>
      <c r="AV9" s="11">
        <f t="shared" si="12"/>
        <v>0.16720498583724164</v>
      </c>
      <c r="AW9" s="11">
        <f t="shared" si="2"/>
        <v>3.1167177826121061E-2</v>
      </c>
      <c r="AX9" s="11">
        <f t="shared" si="2"/>
        <v>3.5032334961700292E-4</v>
      </c>
      <c r="AY9" s="11">
        <f t="shared" si="2"/>
        <v>8.7765447268295466E-2</v>
      </c>
      <c r="AZ9" s="11"/>
      <c r="BB9" s="13">
        <f t="shared" si="13"/>
        <v>32.825204817540396</v>
      </c>
      <c r="BC9" s="13">
        <f t="shared" si="14"/>
        <v>0.45001513656555403</v>
      </c>
      <c r="BD9" s="13">
        <f t="shared" si="15"/>
        <v>0.38836284282251232</v>
      </c>
      <c r="BE9" s="13">
        <f t="shared" si="16"/>
        <v>1.3330817631747422E-4</v>
      </c>
      <c r="BF9" s="12"/>
      <c r="BG9" s="12"/>
      <c r="BH9" s="13">
        <f t="shared" si="17"/>
        <v>0.50360000000000005</v>
      </c>
      <c r="BI9" s="13">
        <f t="shared" si="3"/>
        <v>0.70300706259154</v>
      </c>
      <c r="BJ9" s="13">
        <f t="shared" si="18"/>
        <v>3.9763176611386335E-2</v>
      </c>
      <c r="BK9" s="13"/>
      <c r="BM9" s="16">
        <v>0.33659998830432802</v>
      </c>
      <c r="BN9" s="16">
        <v>0.50128341006187405</v>
      </c>
      <c r="BO9" s="16">
        <v>0.41340537756026502</v>
      </c>
      <c r="BP9" s="16">
        <v>0.37309039012218698</v>
      </c>
      <c r="BQ9" s="16">
        <v>0.56320205495306697</v>
      </c>
      <c r="BS9" s="16">
        <f t="shared" si="19"/>
        <v>1.8617417156522105E-3</v>
      </c>
      <c r="BT9" s="16">
        <f t="shared" si="4"/>
        <v>4.0692431989909406E-2</v>
      </c>
      <c r="BU9" s="16">
        <f t="shared" si="4"/>
        <v>8.106644412191227E-3</v>
      </c>
      <c r="BV9" s="16">
        <f t="shared" si="4"/>
        <v>1.3887075766471928E-5</v>
      </c>
      <c r="BW9" s="16">
        <f t="shared" si="4"/>
        <v>7.081269994237669E-3</v>
      </c>
      <c r="BZ9" s="17"/>
      <c r="CA9" s="17"/>
    </row>
    <row r="10" spans="1:79" x14ac:dyDescent="0.25">
      <c r="A10" s="2">
        <v>46.684363971319122</v>
      </c>
      <c r="B10" s="8">
        <v>9.4563926376799001E-2</v>
      </c>
      <c r="C10" s="8">
        <v>0.46072363826949597</v>
      </c>
      <c r="D10" s="8">
        <v>0.64093050864853818</v>
      </c>
      <c r="E10" s="8">
        <v>0.44996915732082898</v>
      </c>
      <c r="F10" s="8">
        <v>0.30229143464702563</v>
      </c>
      <c r="G10" s="8">
        <v>0.58728125521325247</v>
      </c>
      <c r="H10" s="8"/>
      <c r="I10" s="6">
        <f t="shared" si="5"/>
        <v>1</v>
      </c>
      <c r="J10" s="6">
        <f t="shared" si="6"/>
        <v>1</v>
      </c>
      <c r="K10" s="6">
        <f t="shared" si="7"/>
        <v>1</v>
      </c>
      <c r="L10" s="6">
        <f t="shared" si="8"/>
        <v>0</v>
      </c>
      <c r="M10" s="6">
        <f t="shared" si="9"/>
        <v>1</v>
      </c>
      <c r="N10" s="5"/>
      <c r="O10" s="4">
        <v>0.34699999999999998</v>
      </c>
      <c r="P10" s="4">
        <v>0.50219999999999998</v>
      </c>
      <c r="Q10" s="4">
        <v>0.4612</v>
      </c>
      <c r="R10" s="4">
        <v>0.38400000000000001</v>
      </c>
      <c r="S10" s="4">
        <v>0.56720000000000004</v>
      </c>
      <c r="U10" s="24">
        <v>0.17580000000000001</v>
      </c>
      <c r="V10" s="24">
        <v>0.1769</v>
      </c>
      <c r="W10" s="24">
        <v>0.17649999999999999</v>
      </c>
      <c r="X10" s="24">
        <v>0.17710000000000001</v>
      </c>
      <c r="Y10" s="24">
        <v>0.1772</v>
      </c>
      <c r="AA10" s="8">
        <f t="shared" si="10"/>
        <v>1.2933065901251175E-2</v>
      </c>
      <c r="AB10" s="8">
        <f t="shared" si="0"/>
        <v>1.9246154029882133E-2</v>
      </c>
      <c r="AC10" s="8">
        <f t="shared" si="0"/>
        <v>1.261318272842892E-4</v>
      </c>
      <c r="AD10" s="8">
        <f t="shared" si="0"/>
        <v>6.6762896520412857E-3</v>
      </c>
      <c r="AE10" s="8">
        <f t="shared" si="0"/>
        <v>4.0325681093977811E-4</v>
      </c>
      <c r="AF10" s="8" t="s">
        <v>9</v>
      </c>
      <c r="AH10" s="8">
        <f t="shared" si="11"/>
        <v>8.1181479644726579E-2</v>
      </c>
      <c r="AI10" s="8">
        <f t="shared" si="1"/>
        <v>0.21532431295662105</v>
      </c>
      <c r="AJ10" s="8">
        <f t="shared" si="1"/>
        <v>7.4785380005764318E-2</v>
      </c>
      <c r="AK10" s="8">
        <f t="shared" si="1"/>
        <v>1.5672895308980486E-2</v>
      </c>
      <c r="AL10" s="8">
        <f t="shared" si="1"/>
        <v>0.16816663587727668</v>
      </c>
      <c r="AM10" s="8" t="s">
        <v>9</v>
      </c>
      <c r="AO10" s="14">
        <v>0.22270000000000001</v>
      </c>
      <c r="AP10" s="14">
        <v>0.29160000000000003</v>
      </c>
      <c r="AQ10" s="14">
        <v>0.3306</v>
      </c>
      <c r="AR10" s="14">
        <v>0.34239999999999998</v>
      </c>
      <c r="AS10" s="14">
        <v>0.34010000000000001</v>
      </c>
      <c r="AT10" s="10"/>
      <c r="AU10" s="11">
        <f t="shared" si="12"/>
        <v>5.6655252375047864E-2</v>
      </c>
      <c r="AV10" s="11">
        <f t="shared" si="12"/>
        <v>0.12203180427264639</v>
      </c>
      <c r="AW10" s="11">
        <f t="shared" si="2"/>
        <v>1.4248995719484818E-2</v>
      </c>
      <c r="AX10" s="11">
        <f t="shared" si="2"/>
        <v>1.608697014673815E-3</v>
      </c>
      <c r="AY10" s="11">
        <f t="shared" si="2"/>
        <v>6.1098572928799048E-2</v>
      </c>
      <c r="AZ10" s="11" t="s">
        <v>9</v>
      </c>
      <c r="BB10" s="13">
        <f t="shared" si="13"/>
        <v>47.333276630520459</v>
      </c>
      <c r="BC10" s="13">
        <f t="shared" si="14"/>
        <v>0.64891265920133634</v>
      </c>
      <c r="BD10" s="13">
        <f t="shared" si="15"/>
        <v>0.41198487638970738</v>
      </c>
      <c r="BE10" s="13">
        <f t="shared" si="16"/>
        <v>1.2032651161355115E-2</v>
      </c>
      <c r="BF10" s="12"/>
      <c r="BG10" s="12"/>
      <c r="BH10" s="13">
        <f t="shared" si="17"/>
        <v>0.50219999999999998</v>
      </c>
      <c r="BI10" s="13">
        <f t="shared" si="3"/>
        <v>0.64093050864853818</v>
      </c>
      <c r="BJ10" s="13">
        <f t="shared" si="18"/>
        <v>1.9246154029882133E-2</v>
      </c>
      <c r="BK10" s="13"/>
      <c r="BM10" s="16">
        <v>0.338971983310561</v>
      </c>
      <c r="BN10" s="16">
        <v>0.49722216087864002</v>
      </c>
      <c r="BO10" s="16">
        <v>0.41330244106153402</v>
      </c>
      <c r="BP10" s="16">
        <v>0.36516201357072198</v>
      </c>
      <c r="BQ10" s="16">
        <v>0.55845571203936195</v>
      </c>
      <c r="BS10" s="16">
        <f t="shared" si="19"/>
        <v>1.4823465485239556E-2</v>
      </c>
      <c r="BT10" s="16">
        <f t="shared" si="4"/>
        <v>2.0652089218753993E-2</v>
      </c>
      <c r="BU10" s="16">
        <f t="shared" si="4"/>
        <v>1.3444480812396455E-3</v>
      </c>
      <c r="BV10" s="16">
        <f t="shared" si="4"/>
        <v>3.9527096942007321E-3</v>
      </c>
      <c r="BW10" s="16">
        <f t="shared" si="4"/>
        <v>8.3091193926982645E-4</v>
      </c>
      <c r="BX10" s="16" t="s">
        <v>9</v>
      </c>
      <c r="BZ10" s="17"/>
      <c r="CA10" s="17"/>
    </row>
    <row r="11" spans="1:79" x14ac:dyDescent="0.25">
      <c r="A11" s="2">
        <v>42.993414789277743</v>
      </c>
      <c r="B11" s="8">
        <v>0.10703927254856764</v>
      </c>
      <c r="C11" s="8">
        <v>0.36971368436012231</v>
      </c>
      <c r="D11" s="8">
        <v>0.55874432285391551</v>
      </c>
      <c r="E11" s="8">
        <v>0.40739575529684241</v>
      </c>
      <c r="F11" s="8">
        <v>0.36866149791409669</v>
      </c>
      <c r="G11" s="8">
        <v>0.50784653337088514</v>
      </c>
      <c r="H11" s="8"/>
      <c r="I11" s="6">
        <f t="shared" si="5"/>
        <v>1</v>
      </c>
      <c r="J11" s="6">
        <f t="shared" si="6"/>
        <v>1</v>
      </c>
      <c r="K11" s="6">
        <f t="shared" si="7"/>
        <v>1</v>
      </c>
      <c r="L11" s="6">
        <f t="shared" si="8"/>
        <v>1</v>
      </c>
      <c r="M11" s="6">
        <f t="shared" si="9"/>
        <v>0</v>
      </c>
      <c r="N11" s="5"/>
      <c r="O11" s="4">
        <v>0.34710000000000002</v>
      </c>
      <c r="P11" s="4">
        <v>0.50190000000000001</v>
      </c>
      <c r="Q11" s="4">
        <v>0.46110000000000001</v>
      </c>
      <c r="R11" s="4">
        <v>0.38200000000000001</v>
      </c>
      <c r="S11" s="4">
        <v>0.56579999999999997</v>
      </c>
      <c r="U11" s="24">
        <v>0.1741</v>
      </c>
      <c r="V11" s="24">
        <v>0.17519999999999999</v>
      </c>
      <c r="W11" s="24">
        <v>0.17480000000000001</v>
      </c>
      <c r="X11" s="24">
        <v>0.1754</v>
      </c>
      <c r="Y11" s="24">
        <v>0.17549999999999999</v>
      </c>
      <c r="AA11" s="8">
        <f t="shared" si="10"/>
        <v>5.1137872033923937E-4</v>
      </c>
      <c r="AB11" s="8">
        <f t="shared" si="0"/>
        <v>3.2312770407201797E-3</v>
      </c>
      <c r="AC11" s="8">
        <f t="shared" si="0"/>
        <v>2.8841458991366313E-3</v>
      </c>
      <c r="AD11" s="8">
        <f t="shared" si="0"/>
        <v>1.7791563789564706E-4</v>
      </c>
      <c r="AE11" s="8">
        <f t="shared" si="0"/>
        <v>3.3586042943319254E-3</v>
      </c>
      <c r="AF11" s="8">
        <f>SQRT(SUM(AC3:AC202)/200)</f>
        <v>0.13490904499125</v>
      </c>
      <c r="AH11" s="8">
        <f t="shared" si="11"/>
        <v>3.8264713508941554E-2</v>
      </c>
      <c r="AI11" s="8">
        <f t="shared" si="1"/>
        <v>0.14710624759346855</v>
      </c>
      <c r="AJ11" s="8">
        <f t="shared" si="1"/>
        <v>5.4100785382108586E-2</v>
      </c>
      <c r="AK11" s="8">
        <f t="shared" si="1"/>
        <v>3.7350006576000398E-2</v>
      </c>
      <c r="AL11" s="8">
        <f t="shared" si="1"/>
        <v>0.11045421824364487</v>
      </c>
      <c r="AM11" s="8">
        <f>SQRT(SUM(AJ3:AJ202)/200)</f>
        <v>0.28965435726489958</v>
      </c>
      <c r="AO11" s="14">
        <v>0.22439999999999999</v>
      </c>
      <c r="AP11" s="14">
        <v>0.29110000000000003</v>
      </c>
      <c r="AQ11" s="14">
        <v>0.33150000000000002</v>
      </c>
      <c r="AR11" s="14">
        <v>0.33939999999999998</v>
      </c>
      <c r="AS11" s="14">
        <v>0.33760000000000001</v>
      </c>
      <c r="AT11" s="10"/>
      <c r="AU11" s="11">
        <f t="shared" si="12"/>
        <v>2.1116066862313258E-2</v>
      </c>
      <c r="AV11" s="11">
        <f t="shared" si="12"/>
        <v>7.1633483555930952E-2</v>
      </c>
      <c r="AW11" s="11">
        <f t="shared" si="2"/>
        <v>5.7601656720781798E-3</v>
      </c>
      <c r="AX11" s="11">
        <f t="shared" si="2"/>
        <v>8.562352601766863E-4</v>
      </c>
      <c r="AY11" s="11">
        <f t="shared" si="2"/>
        <v>2.8983882124803906E-2</v>
      </c>
      <c r="AZ11" s="11">
        <f>SQRT(SUM(AW3:AW202)/200)</f>
        <v>0.1491908597778813</v>
      </c>
      <c r="BB11" s="13">
        <f t="shared" si="13"/>
        <v>43.591023254848707</v>
      </c>
      <c r="BC11" s="13">
        <f t="shared" si="14"/>
        <v>0.59760846557096414</v>
      </c>
      <c r="BD11" s="13">
        <f t="shared" si="15"/>
        <v>0.40589174175427128</v>
      </c>
      <c r="BE11" s="13">
        <f t="shared" si="16"/>
        <v>1.3860910563988581E-3</v>
      </c>
      <c r="BF11" s="12"/>
      <c r="BG11" s="12"/>
      <c r="BH11" s="13">
        <f t="shared" si="17"/>
        <v>0.50190000000000001</v>
      </c>
      <c r="BI11" s="13">
        <f t="shared" si="3"/>
        <v>0.55874432285391551</v>
      </c>
      <c r="BJ11" s="13">
        <f t="shared" si="18"/>
        <v>3.2312770407201797E-3</v>
      </c>
      <c r="BK11" s="13"/>
      <c r="BM11" s="16">
        <v>0.33941229376081999</v>
      </c>
      <c r="BN11" s="16">
        <v>0.49646827629971702</v>
      </c>
      <c r="BO11" s="16">
        <v>0.41328333308871501</v>
      </c>
      <c r="BP11" s="16">
        <v>0.36369027900128797</v>
      </c>
      <c r="BQ11" s="16">
        <v>0.557574654372746</v>
      </c>
      <c r="BS11" s="16">
        <f t="shared" si="19"/>
        <v>9.1817427225148666E-4</v>
      </c>
      <c r="BT11" s="16">
        <f t="shared" si="4"/>
        <v>3.8783059744206981E-3</v>
      </c>
      <c r="BU11" s="16">
        <f t="shared" si="4"/>
        <v>3.4663572255351446E-5</v>
      </c>
      <c r="BV11" s="16">
        <f t="shared" si="4"/>
        <v>2.4713017479067082E-5</v>
      </c>
      <c r="BW11" s="16">
        <f t="shared" si="4"/>
        <v>2.4728860183757151E-3</v>
      </c>
      <c r="BX11" s="16">
        <f>SQRT(AVERAGE(BU3:BU202))</f>
        <v>0.12788301591920193</v>
      </c>
      <c r="BZ11" s="17"/>
      <c r="CA11" s="17"/>
    </row>
    <row r="12" spans="1:79" x14ac:dyDescent="0.25">
      <c r="A12" s="2">
        <v>30.985889872568588</v>
      </c>
      <c r="B12" s="8">
        <v>0.168445966083209</v>
      </c>
      <c r="C12" s="8">
        <v>0.2477420951489811</v>
      </c>
      <c r="D12" s="8">
        <v>0.54188958891263383</v>
      </c>
      <c r="E12" s="8">
        <v>0.45892148739883604</v>
      </c>
      <c r="F12" s="8">
        <v>0.4244370182828876</v>
      </c>
      <c r="G12" s="8">
        <v>0.6567772636200141</v>
      </c>
      <c r="H12" s="8"/>
      <c r="I12" s="6">
        <f t="shared" si="5"/>
        <v>0</v>
      </c>
      <c r="J12" s="6">
        <f t="shared" si="6"/>
        <v>1</v>
      </c>
      <c r="K12" s="6">
        <f t="shared" si="7"/>
        <v>1</v>
      </c>
      <c r="L12" s="6">
        <f t="shared" si="8"/>
        <v>1</v>
      </c>
      <c r="M12" s="6">
        <f t="shared" si="9"/>
        <v>1</v>
      </c>
      <c r="N12" s="5"/>
      <c r="O12" s="4">
        <v>0.3473</v>
      </c>
      <c r="P12" s="4">
        <v>0.49980000000000002</v>
      </c>
      <c r="Q12" s="4">
        <v>0.45910000000000001</v>
      </c>
      <c r="R12" s="4">
        <v>0.36990000000000001</v>
      </c>
      <c r="S12" s="4">
        <v>0.55730000000000002</v>
      </c>
      <c r="U12" s="24">
        <v>0.1623</v>
      </c>
      <c r="V12" s="24">
        <v>0.1628</v>
      </c>
      <c r="W12" s="24">
        <v>0.16270000000000001</v>
      </c>
      <c r="X12" s="24">
        <v>0.16289999999999999</v>
      </c>
      <c r="Y12" s="24">
        <v>0.16300000000000001</v>
      </c>
      <c r="AA12" s="8">
        <f t="shared" si="10"/>
        <v>9.9117764183245319E-3</v>
      </c>
      <c r="AB12" s="8">
        <f t="shared" si="0"/>
        <v>1.7715334948345072E-3</v>
      </c>
      <c r="AC12" s="8">
        <f t="shared" si="0"/>
        <v>3.1866748774327155E-8</v>
      </c>
      <c r="AD12" s="8">
        <f t="shared" si="0"/>
        <v>2.9742863631880157E-3</v>
      </c>
      <c r="AE12" s="8">
        <f t="shared" si="0"/>
        <v>9.8957259773257769E-3</v>
      </c>
      <c r="AH12" s="8">
        <f t="shared" si="11"/>
        <v>7.3003516234475402E-3</v>
      </c>
      <c r="AI12" s="8">
        <f t="shared" si="1"/>
        <v>0.14370891642194972</v>
      </c>
      <c r="AJ12" s="8">
        <f t="shared" si="1"/>
        <v>8.7747169596778765E-2</v>
      </c>
      <c r="AK12" s="8">
        <f t="shared" si="1"/>
        <v>6.8401611932303485E-2</v>
      </c>
      <c r="AL12" s="8">
        <f t="shared" si="1"/>
        <v>0.24381598606806887</v>
      </c>
      <c r="AO12" s="14">
        <v>0.23519999999999999</v>
      </c>
      <c r="AP12" s="14">
        <v>0.28920000000000001</v>
      </c>
      <c r="AQ12" s="14">
        <v>0.33710000000000001</v>
      </c>
      <c r="AR12" s="14">
        <v>0.32790000000000002</v>
      </c>
      <c r="AS12" s="14">
        <v>0.32250000000000001</v>
      </c>
      <c r="AT12" s="10"/>
      <c r="AU12" s="11">
        <f t="shared" si="12"/>
        <v>1.5730415072609546E-4</v>
      </c>
      <c r="AV12" s="11">
        <f t="shared" si="12"/>
        <v>6.3852028344835873E-2</v>
      </c>
      <c r="AW12" s="11">
        <f t="shared" si="2"/>
        <v>1.4840474792064764E-2</v>
      </c>
      <c r="AX12" s="11">
        <f t="shared" si="2"/>
        <v>9.3193958989505696E-3</v>
      </c>
      <c r="AY12" s="11">
        <f t="shared" si="2"/>
        <v>0.11174128897328439</v>
      </c>
      <c r="AZ12" s="11"/>
      <c r="BB12" s="13">
        <f t="shared" si="13"/>
        <v>31.416593741797293</v>
      </c>
      <c r="BC12" s="13">
        <f t="shared" si="14"/>
        <v>0.43070386922870441</v>
      </c>
      <c r="BD12" s="13">
        <f t="shared" si="15"/>
        <v>0.38606934313880098</v>
      </c>
      <c r="BE12" s="13">
        <f t="shared" si="16"/>
        <v>1.4720784959621623E-3</v>
      </c>
      <c r="BF12" s="12"/>
      <c r="BG12" s="12"/>
      <c r="BH12" s="13">
        <f t="shared" si="17"/>
        <v>0.49980000000000002</v>
      </c>
      <c r="BI12" s="13">
        <f t="shared" si="3"/>
        <v>0.54188958891263383</v>
      </c>
      <c r="BJ12" s="13">
        <f t="shared" si="18"/>
        <v>1.7715334948345072E-3</v>
      </c>
      <c r="BK12" s="13"/>
      <c r="BM12" s="16">
        <v>0.34159254066774702</v>
      </c>
      <c r="BN12" s="16">
        <v>0.492735331691175</v>
      </c>
      <c r="BO12" s="16">
        <v>0.413188717803953</v>
      </c>
      <c r="BP12" s="16">
        <v>0.35640281911715599</v>
      </c>
      <c r="BQ12" s="16">
        <v>0.55321199786224495</v>
      </c>
      <c r="BS12" s="16">
        <f t="shared" si="19"/>
        <v>8.8079061240708516E-3</v>
      </c>
      <c r="BT12" s="16">
        <f t="shared" si="4"/>
        <v>2.4161410029933375E-3</v>
      </c>
      <c r="BU12" s="16">
        <f t="shared" si="4"/>
        <v>2.0914862148186586E-3</v>
      </c>
      <c r="BV12" s="16">
        <f t="shared" si="4"/>
        <v>4.6286522561224362E-3</v>
      </c>
      <c r="BW12" s="16">
        <f t="shared" si="4"/>
        <v>1.072576427147735E-2</v>
      </c>
      <c r="BZ12" s="17"/>
      <c r="CA12" s="17"/>
    </row>
    <row r="13" spans="1:79" x14ac:dyDescent="0.25">
      <c r="A13" s="2">
        <v>31.431021811586287</v>
      </c>
      <c r="B13" s="8">
        <v>0.21881704581267819</v>
      </c>
      <c r="C13" s="8">
        <v>0.52655320828292684</v>
      </c>
      <c r="D13" s="8">
        <v>0.62125917630883665</v>
      </c>
      <c r="E13" s="8">
        <v>0.46994864679713094</v>
      </c>
      <c r="F13" s="8">
        <v>0.43291775107475511</v>
      </c>
      <c r="G13" s="8">
        <v>0.57619920634372057</v>
      </c>
      <c r="H13" s="8"/>
      <c r="I13" s="6">
        <f t="shared" si="5"/>
        <v>1</v>
      </c>
      <c r="J13" s="6">
        <f t="shared" si="6"/>
        <v>1</v>
      </c>
      <c r="K13" s="6">
        <f t="shared" si="7"/>
        <v>1</v>
      </c>
      <c r="L13" s="6">
        <f t="shared" si="8"/>
        <v>1</v>
      </c>
      <c r="M13" s="6">
        <f t="shared" si="9"/>
        <v>1</v>
      </c>
      <c r="N13" s="5"/>
      <c r="O13" s="4">
        <v>0.34739999999999999</v>
      </c>
      <c r="P13" s="4">
        <v>0.49769999999999998</v>
      </c>
      <c r="Q13" s="4">
        <v>0.45689999999999997</v>
      </c>
      <c r="R13" s="4">
        <v>0.35770000000000002</v>
      </c>
      <c r="S13" s="4">
        <v>0.54990000000000006</v>
      </c>
      <c r="U13" s="24">
        <v>0.14749999999999999</v>
      </c>
      <c r="V13" s="24">
        <v>0.14729999999999999</v>
      </c>
      <c r="W13" s="24">
        <v>0.14749999999999999</v>
      </c>
      <c r="X13" s="24">
        <v>0.14729999999999999</v>
      </c>
      <c r="Y13" s="24">
        <v>0.14729999999999999</v>
      </c>
      <c r="AA13" s="8">
        <f t="shared" si="10"/>
        <v>3.209587203806577E-2</v>
      </c>
      <c r="AB13" s="8">
        <f t="shared" si="0"/>
        <v>1.5266870050118186E-2</v>
      </c>
      <c r="AC13" s="8">
        <f t="shared" si="0"/>
        <v>1.7026718323627632E-4</v>
      </c>
      <c r="AD13" s="8">
        <f t="shared" si="0"/>
        <v>5.6577100767438203E-3</v>
      </c>
      <c r="AE13" s="8">
        <f t="shared" si="0"/>
        <v>6.9164825430958945E-4</v>
      </c>
      <c r="AF13" s="9" t="s">
        <v>10</v>
      </c>
      <c r="AH13" s="8">
        <f t="shared" si="11"/>
        <v>0.14368133470957994</v>
      </c>
      <c r="AI13" s="8">
        <f t="shared" si="1"/>
        <v>0.22463730080735092</v>
      </c>
      <c r="AJ13" s="8">
        <f t="shared" si="1"/>
        <v>0.10397312982130089</v>
      </c>
      <c r="AK13" s="8">
        <f t="shared" si="1"/>
        <v>8.1577499729000774E-2</v>
      </c>
      <c r="AL13" s="8">
        <f t="shared" si="1"/>
        <v>0.1839545292022734</v>
      </c>
      <c r="AM13" s="8" t="s">
        <v>10</v>
      </c>
      <c r="AO13" s="14">
        <v>0.24560000000000001</v>
      </c>
      <c r="AP13" s="14">
        <v>0.28810000000000002</v>
      </c>
      <c r="AQ13" s="14">
        <v>0.3427</v>
      </c>
      <c r="AR13" s="14">
        <v>0.32240000000000002</v>
      </c>
      <c r="AS13" s="14">
        <v>0.3075</v>
      </c>
      <c r="AT13" s="10"/>
      <c r="AU13" s="11">
        <f t="shared" si="12"/>
        <v>7.8934705244469647E-2</v>
      </c>
      <c r="AV13" s="11">
        <f t="shared" si="12"/>
        <v>0.11099503675878249</v>
      </c>
      <c r="AW13" s="11">
        <f t="shared" si="2"/>
        <v>1.6192218111700983E-2</v>
      </c>
      <c r="AX13" s="11">
        <f t="shared" si="2"/>
        <v>1.221417330262153E-2</v>
      </c>
      <c r="AY13" s="11">
        <f t="shared" si="2"/>
        <v>7.2199263489745327E-2</v>
      </c>
      <c r="AZ13" s="11" t="s">
        <v>10</v>
      </c>
      <c r="BB13" s="13">
        <f t="shared" si="13"/>
        <v>31.867913014767339</v>
      </c>
      <c r="BC13" s="13">
        <f t="shared" si="14"/>
        <v>0.43689120318105168</v>
      </c>
      <c r="BD13" s="13">
        <f t="shared" si="15"/>
        <v>0.38680418090036239</v>
      </c>
      <c r="BE13" s="13">
        <f t="shared" si="16"/>
        <v>2.1264613542286413E-3</v>
      </c>
      <c r="BF13" s="12"/>
      <c r="BG13" s="12"/>
      <c r="BH13" s="13">
        <f t="shared" si="17"/>
        <v>0.49769999999999998</v>
      </c>
      <c r="BI13" s="13">
        <f t="shared" si="3"/>
        <v>0.62125917630883665</v>
      </c>
      <c r="BJ13" s="13">
        <f t="shared" si="18"/>
        <v>1.5266870050118186E-2</v>
      </c>
      <c r="BK13" s="13"/>
      <c r="BM13" s="16">
        <v>0.34338218959460498</v>
      </c>
      <c r="BN13" s="16">
        <v>0.48967115566071101</v>
      </c>
      <c r="BO13" s="16">
        <v>0.41311105314023899</v>
      </c>
      <c r="BP13" s="16">
        <v>0.35042093022203802</v>
      </c>
      <c r="BQ13" s="16">
        <v>0.54963092476567699</v>
      </c>
      <c r="BS13" s="16">
        <f t="shared" si="19"/>
        <v>3.3551622087317559E-2</v>
      </c>
      <c r="BT13" s="16">
        <f t="shared" si="4"/>
        <v>1.7315407178091539E-2</v>
      </c>
      <c r="BU13" s="16">
        <f t="shared" si="4"/>
        <v>3.2305120527059638E-3</v>
      </c>
      <c r="BV13" s="16">
        <f t="shared" si="4"/>
        <v>6.8057254508052971E-3</v>
      </c>
      <c r="BW13" s="16">
        <f t="shared" si="4"/>
        <v>7.0587358601021007E-4</v>
      </c>
      <c r="BX13" s="16" t="s">
        <v>10</v>
      </c>
      <c r="BZ13" s="17"/>
      <c r="CA13" s="17"/>
    </row>
    <row r="14" spans="1:79" x14ac:dyDescent="0.25">
      <c r="A14" s="2">
        <v>40.773166636449325</v>
      </c>
      <c r="B14" s="8">
        <v>0.69329964419249135</v>
      </c>
      <c r="C14" s="8">
        <v>0.42802740650142618</v>
      </c>
      <c r="D14" s="8">
        <v>0.58532202654692034</v>
      </c>
      <c r="E14" s="8">
        <v>0.53464765676393888</v>
      </c>
      <c r="F14" s="8">
        <v>0.57188387110033323</v>
      </c>
      <c r="G14" s="8">
        <v>0.72901620858124694</v>
      </c>
      <c r="H14" s="8"/>
      <c r="I14" s="6">
        <f t="shared" si="5"/>
        <v>1</v>
      </c>
      <c r="J14" s="6">
        <f t="shared" si="6"/>
        <v>1</v>
      </c>
      <c r="K14" s="6">
        <f t="shared" si="7"/>
        <v>1</v>
      </c>
      <c r="L14" s="6">
        <f t="shared" si="8"/>
        <v>1</v>
      </c>
      <c r="M14" s="6">
        <f t="shared" si="9"/>
        <v>1</v>
      </c>
      <c r="N14" s="5"/>
      <c r="O14" s="4">
        <v>0.36399999999999999</v>
      </c>
      <c r="P14" s="4">
        <v>0.49890000000000001</v>
      </c>
      <c r="Q14" s="4">
        <v>0.43780000000000002</v>
      </c>
      <c r="R14" s="4">
        <v>0.34350000000000003</v>
      </c>
      <c r="S14" s="4">
        <v>0.55710000000000004</v>
      </c>
      <c r="U14" s="24">
        <v>4.4900000000000002E-2</v>
      </c>
      <c r="V14" s="24">
        <v>4.19E-2</v>
      </c>
      <c r="W14" s="24">
        <v>4.3099999999999999E-2</v>
      </c>
      <c r="X14" s="24">
        <v>4.1399999999999999E-2</v>
      </c>
      <c r="Y14" s="24">
        <v>4.0899999999999999E-2</v>
      </c>
      <c r="AA14" s="8">
        <f t="shared" si="10"/>
        <v>4.0995087832988728E-3</v>
      </c>
      <c r="AB14" s="8">
        <f t="shared" si="0"/>
        <v>7.4687666724766021E-3</v>
      </c>
      <c r="AC14" s="8">
        <f t="shared" si="0"/>
        <v>9.3794686206657117E-3</v>
      </c>
      <c r="AD14" s="8">
        <f t="shared" si="0"/>
        <v>5.2159192578773612E-2</v>
      </c>
      <c r="AE14" s="8">
        <f t="shared" si="0"/>
        <v>2.9555182772950789E-2</v>
      </c>
      <c r="AF14" s="8">
        <f>SQRT(SUM(AD3:AD202)/200)</f>
        <v>0.16034305059123682</v>
      </c>
      <c r="AH14" s="8">
        <f t="shared" si="11"/>
        <v>0.14678660961250906</v>
      </c>
      <c r="AI14" s="8">
        <f t="shared" si="1"/>
        <v>0.29530749893636171</v>
      </c>
      <c r="AJ14" s="8">
        <f t="shared" si="1"/>
        <v>0.24161909887011904</v>
      </c>
      <c r="AK14" s="8">
        <f t="shared" si="1"/>
        <v>0.28141313749759495</v>
      </c>
      <c r="AL14" s="8">
        <f t="shared" si="1"/>
        <v>0.47350391651223006</v>
      </c>
      <c r="AM14" s="8">
        <f>SQRT(SUM(AK3:AK202)/200)</f>
        <v>0.26160528339213068</v>
      </c>
      <c r="AO14" s="14">
        <v>0.24540000000000001</v>
      </c>
      <c r="AP14" s="14">
        <v>0.27179999999999999</v>
      </c>
      <c r="AQ14" s="14">
        <v>0.36799999999999999</v>
      </c>
      <c r="AR14" s="14">
        <v>0.3206</v>
      </c>
      <c r="AS14" s="14">
        <v>0.26939999999999997</v>
      </c>
      <c r="AT14" s="10"/>
      <c r="AU14" s="11">
        <f t="shared" si="12"/>
        <v>3.3352769605437156E-2</v>
      </c>
      <c r="AV14" s="11">
        <f t="shared" si="12"/>
        <v>9.8296061130087833E-2</v>
      </c>
      <c r="AW14" s="11">
        <f t="shared" si="2"/>
        <v>2.7771441504911586E-2</v>
      </c>
      <c r="AX14" s="11">
        <f t="shared" si="2"/>
        <v>6.3143583875168885E-2</v>
      </c>
      <c r="AY14" s="11">
        <f t="shared" si="2"/>
        <v>0.21124705919060033</v>
      </c>
      <c r="AZ14" s="11">
        <f>SQRT(SUM(AX3:AX202)/200)</f>
        <v>0.16151960450944303</v>
      </c>
      <c r="BB14" s="13">
        <f t="shared" si="13"/>
        <v>41.339913652695969</v>
      </c>
      <c r="BC14" s="13">
        <f t="shared" si="14"/>
        <v>0.56674701624664436</v>
      </c>
      <c r="BD14" s="13">
        <f t="shared" si="15"/>
        <v>0.40222648649010029</v>
      </c>
      <c r="BE14" s="13">
        <f t="shared" si="16"/>
        <v>2.8783628152784506E-2</v>
      </c>
      <c r="BF14" s="12"/>
      <c r="BG14" s="12"/>
      <c r="BH14" s="13">
        <f t="shared" si="17"/>
        <v>0.55710000000000004</v>
      </c>
      <c r="BI14" s="13">
        <f t="shared" si="3"/>
        <v>0.72901620858124694</v>
      </c>
      <c r="BJ14" s="13">
        <f t="shared" si="18"/>
        <v>2.9555182772950789E-2</v>
      </c>
      <c r="BK14" s="13"/>
      <c r="BM14" s="16">
        <v>0.36023116609846001</v>
      </c>
      <c r="BN14" s="16">
        <v>0.46082291108818801</v>
      </c>
      <c r="BO14" s="16">
        <v>0.412379864986824</v>
      </c>
      <c r="BP14" s="16">
        <v>0.294103345286851</v>
      </c>
      <c r="BQ14" s="16">
        <v>0.51591625841009403</v>
      </c>
      <c r="BS14" s="16">
        <f t="shared" si="19"/>
        <v>4.5963302127767823E-3</v>
      </c>
      <c r="BT14" s="16">
        <f t="shared" si="4"/>
        <v>1.5500029750006762E-2</v>
      </c>
      <c r="BU14" s="16">
        <f t="shared" si="4"/>
        <v>1.4949412906051923E-2</v>
      </c>
      <c r="BV14" s="16">
        <f t="shared" si="4"/>
        <v>7.7162020521214666E-2</v>
      </c>
      <c r="BW14" s="16">
        <f t="shared" si="4"/>
        <v>4.5411588762947853E-2</v>
      </c>
      <c r="BX14" s="16">
        <f>SQRT(AVERAGE(BV3:BV202))</f>
        <v>0.16103186064701494</v>
      </c>
      <c r="BZ14" s="17"/>
      <c r="CA14" s="17"/>
    </row>
    <row r="15" spans="1:79" x14ac:dyDescent="0.25">
      <c r="A15" s="2">
        <v>28.806190872935645</v>
      </c>
      <c r="B15" s="8">
        <v>0.10839936430075016</v>
      </c>
      <c r="C15" s="8">
        <v>0.34284421965913114</v>
      </c>
      <c r="D15" s="8">
        <v>0.46680846547798799</v>
      </c>
      <c r="E15" s="8">
        <v>0.43299188820004247</v>
      </c>
      <c r="F15" s="8">
        <v>0.3540717362143343</v>
      </c>
      <c r="G15" s="8">
        <v>0.47063840128144613</v>
      </c>
      <c r="H15" s="8"/>
      <c r="I15" s="6">
        <f t="shared" si="5"/>
        <v>1</v>
      </c>
      <c r="J15" s="6">
        <f t="shared" si="6"/>
        <v>0</v>
      </c>
      <c r="K15" s="6">
        <f t="shared" si="7"/>
        <v>1</v>
      </c>
      <c r="L15" s="6">
        <f t="shared" si="8"/>
        <v>1</v>
      </c>
      <c r="M15" s="6">
        <f t="shared" si="9"/>
        <v>0</v>
      </c>
      <c r="N15" s="5"/>
      <c r="O15" s="4">
        <v>0.34710000000000002</v>
      </c>
      <c r="P15" s="4">
        <v>0.50180000000000002</v>
      </c>
      <c r="Q15" s="4">
        <v>0.46110000000000001</v>
      </c>
      <c r="R15" s="4">
        <v>0.38179999999999997</v>
      </c>
      <c r="S15" s="4">
        <v>0.56559999999999999</v>
      </c>
      <c r="U15" s="24">
        <v>0.1739</v>
      </c>
      <c r="V15" s="24">
        <v>0.1749</v>
      </c>
      <c r="W15" s="24">
        <v>0.17460000000000001</v>
      </c>
      <c r="X15" s="24">
        <v>0.17510000000000001</v>
      </c>
      <c r="Y15" s="24">
        <v>0.17530000000000001</v>
      </c>
      <c r="AA15" s="8">
        <f t="shared" si="10"/>
        <v>1.8111666309726001E-5</v>
      </c>
      <c r="AB15" s="8">
        <f t="shared" si="0"/>
        <v>1.2244074882051599E-3</v>
      </c>
      <c r="AC15" s="8">
        <f t="shared" si="0"/>
        <v>7.9006594895891205E-4</v>
      </c>
      <c r="AD15" s="8">
        <f t="shared" si="0"/>
        <v>7.6885661256745851E-4</v>
      </c>
      <c r="AE15" s="8">
        <f t="shared" si="0"/>
        <v>9.0177052311836512E-3</v>
      </c>
      <c r="AH15" s="8">
        <f t="shared" si="11"/>
        <v>2.8542149356232754E-2</v>
      </c>
      <c r="AI15" s="8">
        <f t="shared" si="1"/>
        <v>8.5210552217713703E-2</v>
      </c>
      <c r="AJ15" s="8">
        <f t="shared" si="1"/>
        <v>6.6766367887583236E-2</v>
      </c>
      <c r="AK15" s="8">
        <f t="shared" si="1"/>
        <v>3.2030882363573258E-2</v>
      </c>
      <c r="AL15" s="8">
        <f t="shared" si="1"/>
        <v>8.7224771271480497E-2</v>
      </c>
      <c r="AO15" s="14">
        <v>0.22459999999999999</v>
      </c>
      <c r="AP15" s="14">
        <v>0.29120000000000001</v>
      </c>
      <c r="AQ15" s="14">
        <v>0.33160000000000001</v>
      </c>
      <c r="AR15" s="14">
        <v>0.33910000000000001</v>
      </c>
      <c r="AS15" s="14">
        <v>0.3372</v>
      </c>
      <c r="AT15" s="10"/>
      <c r="AU15" s="11">
        <f t="shared" si="12"/>
        <v>1.3981695482796857E-2</v>
      </c>
      <c r="AV15" s="11">
        <f t="shared" si="12"/>
        <v>3.0838333147533693E-2</v>
      </c>
      <c r="AW15" s="11">
        <f t="shared" si="2"/>
        <v>1.0280314992769912E-2</v>
      </c>
      <c r="AX15" s="11">
        <f t="shared" si="2"/>
        <v>2.2415288527160874E-4</v>
      </c>
      <c r="AY15" s="11">
        <f t="shared" si="2"/>
        <v>1.7805806936548242E-2</v>
      </c>
      <c r="AZ15" s="11"/>
      <c r="BB15" s="13">
        <f t="shared" si="13"/>
        <v>29.206596926069452</v>
      </c>
      <c r="BC15" s="13">
        <f t="shared" si="14"/>
        <v>0.40040605313380695</v>
      </c>
      <c r="BD15" s="13">
        <f t="shared" si="15"/>
        <v>0.3824710276881006</v>
      </c>
      <c r="BE15" s="13">
        <f t="shared" si="16"/>
        <v>8.0651975621193509E-4</v>
      </c>
      <c r="BF15" s="12"/>
      <c r="BG15" s="12"/>
      <c r="BH15" s="13">
        <f t="shared" si="17"/>
        <v>0.50180000000000002</v>
      </c>
      <c r="BI15" s="13">
        <f t="shared" si="3"/>
        <v>0.46680846547798799</v>
      </c>
      <c r="BJ15" s="13">
        <f t="shared" si="18"/>
        <v>1.2244074882051599E-3</v>
      </c>
      <c r="BK15" s="13"/>
      <c r="BM15" s="16">
        <v>0.33946200623101103</v>
      </c>
      <c r="BN15" s="16">
        <v>0.49638316029887097</v>
      </c>
      <c r="BO15" s="16">
        <v>0.41328117573694501</v>
      </c>
      <c r="BP15" s="16">
        <v>0.36352411542086799</v>
      </c>
      <c r="BQ15" s="16">
        <v>0.55747518012006403</v>
      </c>
      <c r="BS15" s="16">
        <f t="shared" si="19"/>
        <v>1.1439367673356038E-5</v>
      </c>
      <c r="BT15" s="16">
        <f t="shared" si="4"/>
        <v>8.7466257374836285E-4</v>
      </c>
      <c r="BU15" s="16">
        <f t="shared" si="4"/>
        <v>3.8851218580290587E-4</v>
      </c>
      <c r="BV15" s="16">
        <f t="shared" si="4"/>
        <v>8.9347472664110471E-5</v>
      </c>
      <c r="BW15" s="16">
        <f t="shared" si="4"/>
        <v>7.5406261590670372E-3</v>
      </c>
      <c r="BZ15" s="17"/>
      <c r="CA15" s="17"/>
    </row>
    <row r="16" spans="1:79" x14ac:dyDescent="0.25">
      <c r="A16" s="2">
        <v>36.262954147693264</v>
      </c>
      <c r="B16" s="8">
        <v>6.483989676300761E-2</v>
      </c>
      <c r="C16" s="8">
        <v>0.40183908753249076</v>
      </c>
      <c r="D16" s="8">
        <v>0.55743877405915621</v>
      </c>
      <c r="E16" s="8">
        <v>0.34874382009399457</v>
      </c>
      <c r="F16" s="8">
        <v>0.42541027811845633</v>
      </c>
      <c r="G16" s="8">
        <v>0.54133053601512371</v>
      </c>
      <c r="H16" s="8"/>
      <c r="I16" s="6">
        <f t="shared" si="5"/>
        <v>1</v>
      </c>
      <c r="J16" s="6">
        <f t="shared" si="6"/>
        <v>1</v>
      </c>
      <c r="K16" s="6">
        <f t="shared" si="7"/>
        <v>0</v>
      </c>
      <c r="L16" s="6">
        <f t="shared" si="8"/>
        <v>1</v>
      </c>
      <c r="M16" s="6">
        <f t="shared" si="9"/>
        <v>0</v>
      </c>
      <c r="N16" s="5"/>
      <c r="O16" s="4">
        <v>0.34689999999999999</v>
      </c>
      <c r="P16" s="4">
        <v>0.50290000000000001</v>
      </c>
      <c r="Q16" s="4">
        <v>0.46010000000000001</v>
      </c>
      <c r="R16" s="4">
        <v>0.38829999999999998</v>
      </c>
      <c r="S16" s="4">
        <v>0.57020000000000004</v>
      </c>
      <c r="U16" s="24">
        <v>0.1789</v>
      </c>
      <c r="V16" s="24">
        <v>0.18010000000000001</v>
      </c>
      <c r="W16" s="24">
        <v>0.1797</v>
      </c>
      <c r="X16" s="24">
        <v>0.1804</v>
      </c>
      <c r="Y16" s="24">
        <v>0.18049999999999999</v>
      </c>
      <c r="AA16" s="8">
        <f t="shared" si="10"/>
        <v>3.0183033389026828E-3</v>
      </c>
      <c r="AB16" s="8">
        <f t="shared" si="0"/>
        <v>2.9744778758756885E-3</v>
      </c>
      <c r="AC16" s="8">
        <f t="shared" si="0"/>
        <v>1.2400198803258648E-2</v>
      </c>
      <c r="AD16" s="8">
        <f t="shared" si="0"/>
        <v>1.3771727420291804E-3</v>
      </c>
      <c r="AE16" s="8">
        <f t="shared" si="0"/>
        <v>8.334459507740716E-4</v>
      </c>
      <c r="AF16" s="9" t="s">
        <v>11</v>
      </c>
      <c r="AH16" s="8">
        <f t="shared" si="11"/>
        <v>4.9701836749819574E-2</v>
      </c>
      <c r="AI16" s="8">
        <f t="shared" si="1"/>
        <v>0.1423845504084669</v>
      </c>
      <c r="AJ16" s="8">
        <f t="shared" si="1"/>
        <v>2.8575813111970803E-2</v>
      </c>
      <c r="AK16" s="8">
        <f t="shared" si="1"/>
        <v>6.0030036383683316E-2</v>
      </c>
      <c r="AL16" s="8">
        <f t="shared" si="1"/>
        <v>0.1301986757209615</v>
      </c>
      <c r="AM16" s="8" t="s">
        <v>11</v>
      </c>
      <c r="AO16" s="14">
        <v>0.21940000000000001</v>
      </c>
      <c r="AP16" s="14">
        <v>0.29270000000000002</v>
      </c>
      <c r="AQ16" s="14">
        <v>0.32879999999999998</v>
      </c>
      <c r="AR16" s="14">
        <v>0.3498</v>
      </c>
      <c r="AS16" s="14">
        <v>0.34570000000000001</v>
      </c>
      <c r="AT16" s="10"/>
      <c r="AU16" s="11">
        <f t="shared" si="12"/>
        <v>3.3284020659687823E-2</v>
      </c>
      <c r="AV16" s="11">
        <f t="shared" si="12"/>
        <v>7.0086618490344949E-2</v>
      </c>
      <c r="AW16" s="11">
        <f t="shared" si="2"/>
        <v>3.9775595994162241E-4</v>
      </c>
      <c r="AX16" s="11">
        <f t="shared" si="2"/>
        <v>5.7169141571503162E-3</v>
      </c>
      <c r="AY16" s="11">
        <f t="shared" si="2"/>
        <v>3.827130662156461E-2</v>
      </c>
      <c r="AZ16" s="11" t="s">
        <v>11</v>
      </c>
      <c r="BB16" s="13">
        <f t="shared" si="13"/>
        <v>36.767009210346203</v>
      </c>
      <c r="BC16" s="13">
        <f t="shared" si="14"/>
        <v>0.50405506265293809</v>
      </c>
      <c r="BD16" s="13">
        <f t="shared" si="15"/>
        <v>0.39478088630082397</v>
      </c>
      <c r="BE16" s="13">
        <f t="shared" si="16"/>
        <v>9.38159643118044E-4</v>
      </c>
      <c r="BF16" s="12"/>
      <c r="BG16" s="12"/>
      <c r="BH16" s="13">
        <f t="shared" si="17"/>
        <v>0.50290000000000001</v>
      </c>
      <c r="BI16" s="13">
        <f t="shared" si="3"/>
        <v>0.55743877405915621</v>
      </c>
      <c r="BJ16" s="13">
        <f t="shared" si="18"/>
        <v>2.9744778758756885E-3</v>
      </c>
      <c r="BK16" s="13"/>
      <c r="BM16" s="16">
        <v>0.33791381787364899</v>
      </c>
      <c r="BN16" s="16">
        <v>0.49903391575379602</v>
      </c>
      <c r="BO16" s="16">
        <v>0.41334836183492002</v>
      </c>
      <c r="BP16" s="16">
        <v>0.36869892406823201</v>
      </c>
      <c r="BQ16" s="16">
        <v>0.56057309256074495</v>
      </c>
      <c r="BS16" s="16">
        <f t="shared" si="19"/>
        <v>4.0864401009556356E-3</v>
      </c>
      <c r="BT16" s="16">
        <f t="shared" si="4"/>
        <v>3.4111274736692006E-3</v>
      </c>
      <c r="BU16" s="16">
        <f t="shared" si="4"/>
        <v>4.1737468135549785E-3</v>
      </c>
      <c r="BV16" s="16">
        <f t="shared" si="4"/>
        <v>3.2161776782098938E-3</v>
      </c>
      <c r="BW16" s="16">
        <f t="shared" si="4"/>
        <v>3.7027598241143068E-4</v>
      </c>
      <c r="BX16" s="16" t="s">
        <v>11</v>
      </c>
      <c r="BZ16" s="17"/>
      <c r="CA16" s="17"/>
    </row>
    <row r="17" spans="1:79" x14ac:dyDescent="0.25">
      <c r="A17" s="2">
        <v>40.404110739176481</v>
      </c>
      <c r="B17" s="8">
        <v>0.12922435114133471</v>
      </c>
      <c r="C17" s="8">
        <v>0.40720753084000738</v>
      </c>
      <c r="D17" s="8">
        <v>0.39192700799915431</v>
      </c>
      <c r="E17" s="8">
        <v>0.46497291978626237</v>
      </c>
      <c r="F17" s="8">
        <v>0.42924968092202054</v>
      </c>
      <c r="G17" s="8">
        <v>0.60979811884019175</v>
      </c>
      <c r="H17" s="8"/>
      <c r="I17" s="6">
        <f t="shared" si="5"/>
        <v>1</v>
      </c>
      <c r="J17" s="6">
        <f t="shared" si="6"/>
        <v>0</v>
      </c>
      <c r="K17" s="6">
        <f t="shared" si="7"/>
        <v>1</v>
      </c>
      <c r="L17" s="6">
        <f t="shared" si="8"/>
        <v>1</v>
      </c>
      <c r="M17" s="6">
        <f t="shared" si="9"/>
        <v>1</v>
      </c>
      <c r="N17" s="5"/>
      <c r="O17" s="4">
        <v>0.34710000000000002</v>
      </c>
      <c r="P17" s="4">
        <v>0.50119999999999998</v>
      </c>
      <c r="Q17" s="4">
        <v>0.46060000000000001</v>
      </c>
      <c r="R17" s="4">
        <v>0.378</v>
      </c>
      <c r="S17" s="4">
        <v>0.56289999999999996</v>
      </c>
      <c r="U17" s="24">
        <v>0.1706</v>
      </c>
      <c r="V17" s="24">
        <v>0.17150000000000001</v>
      </c>
      <c r="W17" s="24">
        <v>0.17119999999999999</v>
      </c>
      <c r="X17" s="24">
        <v>0.17169999999999999</v>
      </c>
      <c r="Y17" s="24">
        <v>0.17180000000000001</v>
      </c>
      <c r="AA17" s="8">
        <f t="shared" si="10"/>
        <v>3.6129152636824361E-3</v>
      </c>
      <c r="AB17" s="8">
        <f t="shared" si="0"/>
        <v>1.1940586780816881E-2</v>
      </c>
      <c r="AC17" s="8">
        <f t="shared" si="0"/>
        <v>1.9122427457084876E-5</v>
      </c>
      <c r="AD17" s="8">
        <f t="shared" si="0"/>
        <v>2.6265297946089154E-3</v>
      </c>
      <c r="AE17" s="8">
        <f t="shared" si="0"/>
        <v>2.1994335507487524E-3</v>
      </c>
      <c r="AF17" s="8">
        <f>SQRT(SUM(AE3:AE202)/200)</f>
        <v>0.15259328723163815</v>
      </c>
      <c r="AH17" s="8">
        <f t="shared" si="11"/>
        <v>5.5983123650205045E-2</v>
      </c>
      <c r="AI17" s="8">
        <f t="shared" si="1"/>
        <v>4.8588065855459231E-2</v>
      </c>
      <c r="AJ17" s="8">
        <f t="shared" si="1"/>
        <v>8.6302528399745768E-2</v>
      </c>
      <c r="AK17" s="8">
        <f t="shared" si="1"/>
        <v>6.6331838143034602E-2</v>
      </c>
      <c r="AL17" s="8">
        <f t="shared" si="1"/>
        <v>0.19184235210754672</v>
      </c>
      <c r="AM17" s="8">
        <f>SQRT(SUM(AL3:AL202)/200)</f>
        <v>0.43451646514749026</v>
      </c>
      <c r="AO17" s="14">
        <v>0.2278</v>
      </c>
      <c r="AP17" s="14">
        <v>0.29039999999999999</v>
      </c>
      <c r="AQ17" s="14">
        <v>0.33339999999999997</v>
      </c>
      <c r="AR17" s="14">
        <v>0.33460000000000001</v>
      </c>
      <c r="AS17" s="14">
        <v>0.33260000000000001</v>
      </c>
      <c r="AT17" s="10"/>
      <c r="AU17" s="11">
        <f t="shared" si="12"/>
        <v>3.2187062122108201E-2</v>
      </c>
      <c r="AV17" s="11">
        <f t="shared" si="12"/>
        <v>1.0307733353260344E-2</v>
      </c>
      <c r="AW17" s="11">
        <f t="shared" si="2"/>
        <v>1.731143322108224E-2</v>
      </c>
      <c r="AX17" s="11">
        <f t="shared" si="2"/>
        <v>8.9585620986402971E-3</v>
      </c>
      <c r="AY17" s="11">
        <f t="shared" si="2"/>
        <v>7.6838797088541064E-2</v>
      </c>
      <c r="AZ17" s="11">
        <f>SQRT(SUM(AY3:AY202)/200)</f>
        <v>0.28470063029880305</v>
      </c>
      <c r="BB17" s="13">
        <f t="shared" si="13"/>
        <v>40.965727878451034</v>
      </c>
      <c r="BC17" s="13">
        <f t="shared" si="14"/>
        <v>0.56161713927455281</v>
      </c>
      <c r="BD17" s="13">
        <f t="shared" si="15"/>
        <v>0.40161723744353356</v>
      </c>
      <c r="BE17" s="13">
        <f t="shared" si="16"/>
        <v>7.6355193259177757E-4</v>
      </c>
      <c r="BF17" s="12"/>
      <c r="BG17" s="12"/>
      <c r="BH17" s="13">
        <f t="shared" si="17"/>
        <v>0.50119999999999998</v>
      </c>
      <c r="BI17" s="13">
        <f t="shared" si="3"/>
        <v>0.39192700799915431</v>
      </c>
      <c r="BJ17" s="13">
        <f t="shared" si="18"/>
        <v>1.1940586780816881E-2</v>
      </c>
      <c r="BK17" s="13"/>
      <c r="BM17" s="16">
        <v>0.340200591502412</v>
      </c>
      <c r="BN17" s="16">
        <v>0.49511857971487</v>
      </c>
      <c r="BO17" s="16">
        <v>0.41324912365350802</v>
      </c>
      <c r="BP17" s="16">
        <v>0.36105539936891501</v>
      </c>
      <c r="BQ17" s="16">
        <v>0.55599727693735301</v>
      </c>
      <c r="BS17" s="16">
        <f t="shared" si="19"/>
        <v>4.4899299193921875E-3</v>
      </c>
      <c r="BT17" s="16">
        <f t="shared" si="4"/>
        <v>1.0648500473159695E-2</v>
      </c>
      <c r="BU17" s="16">
        <f t="shared" si="4"/>
        <v>2.6753510863827342E-3</v>
      </c>
      <c r="BV17" s="16">
        <f t="shared" si="4"/>
        <v>4.6504600365442289E-3</v>
      </c>
      <c r="BW17" s="16">
        <f t="shared" si="4"/>
        <v>2.8945305894542486E-3</v>
      </c>
      <c r="BX17" s="16">
        <f>SQRT(AVERAGE(BW3:BW202))</f>
        <v>0.15288524287553412</v>
      </c>
      <c r="BZ17" s="17"/>
      <c r="CA17" s="17"/>
    </row>
    <row r="18" spans="1:79" x14ac:dyDescent="0.25">
      <c r="A18" s="2">
        <v>43.23796217950094</v>
      </c>
      <c r="B18" s="8">
        <v>0.26991272242741343</v>
      </c>
      <c r="C18" s="8">
        <v>0.31897793912540495</v>
      </c>
      <c r="D18" s="8">
        <v>0.57559977923064654</v>
      </c>
      <c r="E18" s="8">
        <v>0.4672446494367018</v>
      </c>
      <c r="F18" s="8">
        <v>0.3979168395670038</v>
      </c>
      <c r="G18" s="8">
        <v>0.56678598865658136</v>
      </c>
      <c r="H18" s="8"/>
      <c r="I18" s="6">
        <f t="shared" si="5"/>
        <v>0</v>
      </c>
      <c r="J18" s="6">
        <f t="shared" si="6"/>
        <v>1</v>
      </c>
      <c r="K18" s="6">
        <f t="shared" si="7"/>
        <v>1</v>
      </c>
      <c r="L18" s="6">
        <f t="shared" si="8"/>
        <v>1</v>
      </c>
      <c r="M18" s="6">
        <f t="shared" si="9"/>
        <v>1</v>
      </c>
      <c r="N18" s="5"/>
      <c r="O18" s="4">
        <v>0.34749999999999998</v>
      </c>
      <c r="P18" s="4">
        <v>0.49519999999999997</v>
      </c>
      <c r="Q18" s="4">
        <v>0.45490000000000003</v>
      </c>
      <c r="R18" s="4">
        <v>0.3453</v>
      </c>
      <c r="S18" s="4">
        <v>0.54330000000000001</v>
      </c>
      <c r="U18" s="24">
        <v>0.12920000000000001</v>
      </c>
      <c r="V18" s="24">
        <v>0.128</v>
      </c>
      <c r="W18" s="24">
        <v>0.1285</v>
      </c>
      <c r="X18" s="24">
        <v>0.12790000000000001</v>
      </c>
      <c r="Y18" s="24">
        <v>0.12759999999999999</v>
      </c>
      <c r="AA18" s="8">
        <f t="shared" si="10"/>
        <v>8.1350795653410419E-4</v>
      </c>
      <c r="AB18" s="8">
        <f t="shared" si="0"/>
        <v>6.464124500336706E-3</v>
      </c>
      <c r="AC18" s="8">
        <f t="shared" si="0"/>
        <v>1.5239036971506135E-4</v>
      </c>
      <c r="AD18" s="8">
        <f t="shared" si="0"/>
        <v>2.7685318060198172E-3</v>
      </c>
      <c r="AE18" s="8">
        <f t="shared" si="0"/>
        <v>5.515916631770682E-4</v>
      </c>
      <c r="AH18" s="8">
        <f t="shared" si="11"/>
        <v>3.6015666178685901E-2</v>
      </c>
      <c r="AI18" s="8">
        <f t="shared" si="1"/>
        <v>0.20034556236732351</v>
      </c>
      <c r="AJ18" s="8">
        <f t="shared" si="1"/>
        <v>0.114747937521994</v>
      </c>
      <c r="AK18" s="8">
        <f t="shared" si="1"/>
        <v>7.2909093649753065E-2</v>
      </c>
      <c r="AL18" s="8">
        <f t="shared" si="1"/>
        <v>0.19288433263225882</v>
      </c>
      <c r="AO18" s="14">
        <v>0.25530000000000003</v>
      </c>
      <c r="AP18" s="14">
        <v>0.2878</v>
      </c>
      <c r="AQ18" s="14">
        <v>0.34839999999999999</v>
      </c>
      <c r="AR18" s="14">
        <v>0.3196</v>
      </c>
      <c r="AS18" s="14">
        <v>0.29099999999999998</v>
      </c>
      <c r="AT18" s="10"/>
      <c r="AU18" s="11">
        <f t="shared" si="12"/>
        <v>4.0548799312587758E-3</v>
      </c>
      <c r="AV18" s="11">
        <f t="shared" si="12"/>
        <v>8.2828712925208881E-2</v>
      </c>
      <c r="AW18" s="11">
        <f t="shared" si="2"/>
        <v>1.4124050699732547E-2</v>
      </c>
      <c r="AX18" s="11">
        <f t="shared" si="2"/>
        <v>6.1335273597638122E-3</v>
      </c>
      <c r="AY18" s="11">
        <f t="shared" si="2"/>
        <v>7.6057911539288037E-2</v>
      </c>
      <c r="AZ18" s="10"/>
      <c r="BB18" s="13">
        <f t="shared" si="13"/>
        <v>43.838969853796002</v>
      </c>
      <c r="BC18" s="13">
        <f t="shared" si="14"/>
        <v>0.60100767429506163</v>
      </c>
      <c r="BD18" s="13">
        <f t="shared" si="15"/>
        <v>0.40629544825357022</v>
      </c>
      <c r="BE18" s="13">
        <f t="shared" si="16"/>
        <v>7.020108352260634E-5</v>
      </c>
      <c r="BF18" s="12"/>
      <c r="BG18" s="12"/>
      <c r="BH18" s="13">
        <f t="shared" si="17"/>
        <v>0.49519999999999997</v>
      </c>
      <c r="BI18" s="13">
        <f t="shared" si="3"/>
        <v>0.57559977923064654</v>
      </c>
      <c r="BJ18" s="13">
        <f t="shared" si="18"/>
        <v>6.464124500336706E-3</v>
      </c>
      <c r="BK18" s="13"/>
      <c r="BM18" s="16">
        <v>0.34519669475655901</v>
      </c>
      <c r="BN18" s="16">
        <v>0.486564421629824</v>
      </c>
      <c r="BO18" s="16">
        <v>0.41303230980064098</v>
      </c>
      <c r="BP18" s="16">
        <v>0.344355959536711</v>
      </c>
      <c r="BQ18" s="16">
        <v>0.54600011454276798</v>
      </c>
      <c r="BS18" s="16">
        <f t="shared" si="19"/>
        <v>6.8742314684617253E-4</v>
      </c>
      <c r="BT18" s="16">
        <f t="shared" si="4"/>
        <v>7.927294903106348E-3</v>
      </c>
      <c r="BU18" s="16">
        <f t="shared" si="4"/>
        <v>2.9389777688156103E-3</v>
      </c>
      <c r="BV18" s="16">
        <f t="shared" si="4"/>
        <v>2.8687678696194181E-3</v>
      </c>
      <c r="BW18" s="16">
        <f t="shared" si="4"/>
        <v>4.320525626752974E-4</v>
      </c>
      <c r="BZ18" s="17"/>
      <c r="CA18" s="17"/>
    </row>
    <row r="19" spans="1:79" x14ac:dyDescent="0.25">
      <c r="A19" s="2">
        <v>50.738325056510739</v>
      </c>
      <c r="B19" s="8">
        <v>7.79257970412484E-3</v>
      </c>
      <c r="C19" s="8">
        <v>0.28973080485084918</v>
      </c>
      <c r="D19" s="8">
        <v>0.41092105067138729</v>
      </c>
      <c r="E19" s="8">
        <v>0.34020400411290619</v>
      </c>
      <c r="F19" s="8">
        <v>0.23729550639417382</v>
      </c>
      <c r="G19" s="8">
        <v>0.43482199432532531</v>
      </c>
      <c r="H19" s="8"/>
      <c r="I19" s="6">
        <f t="shared" si="5"/>
        <v>0</v>
      </c>
      <c r="J19" s="6">
        <f t="shared" si="6"/>
        <v>0</v>
      </c>
      <c r="K19" s="6">
        <f t="shared" si="7"/>
        <v>0</v>
      </c>
      <c r="L19" s="6">
        <f t="shared" si="8"/>
        <v>0</v>
      </c>
      <c r="M19" s="6">
        <f t="shared" si="9"/>
        <v>0</v>
      </c>
      <c r="N19" s="5"/>
      <c r="O19" s="4">
        <v>0.3463</v>
      </c>
      <c r="P19" s="4">
        <v>0.50380000000000003</v>
      </c>
      <c r="Q19" s="4">
        <v>0.44030000000000002</v>
      </c>
      <c r="R19" s="4">
        <v>0.39479999999999998</v>
      </c>
      <c r="S19" s="4">
        <v>0.57369999999999999</v>
      </c>
      <c r="U19" s="24">
        <v>0.18260000000000001</v>
      </c>
      <c r="V19" s="24">
        <v>0.18390000000000001</v>
      </c>
      <c r="W19" s="24">
        <v>0.18340000000000001</v>
      </c>
      <c r="X19" s="24">
        <v>0.18410000000000001</v>
      </c>
      <c r="Y19" s="24">
        <v>0.18429999999999999</v>
      </c>
      <c r="AA19" s="8">
        <f t="shared" si="10"/>
        <v>3.2000738398227087E-3</v>
      </c>
      <c r="AB19" s="8">
        <f t="shared" si="10"/>
        <v>8.6264992283870117E-3</v>
      </c>
      <c r="AC19" s="8">
        <f t="shared" si="10"/>
        <v>1.0019208392629106E-2</v>
      </c>
      <c r="AD19" s="8">
        <f t="shared" si="10"/>
        <v>2.4807665506027733E-2</v>
      </c>
      <c r="AE19" s="8">
        <f t="shared" si="10"/>
        <v>1.9287100460174973E-2</v>
      </c>
      <c r="AH19" s="8">
        <f t="shared" si="11"/>
        <v>1.1477009347990726E-2</v>
      </c>
      <c r="AI19" s="8">
        <f t="shared" si="11"/>
        <v>5.1538557447940593E-2</v>
      </c>
      <c r="AJ19" s="8">
        <f t="shared" si="11"/>
        <v>2.45874957058403E-2</v>
      </c>
      <c r="AK19" s="8">
        <f t="shared" si="11"/>
        <v>2.8297619005325865E-3</v>
      </c>
      <c r="AL19" s="8">
        <f t="shared" si="11"/>
        <v>6.2761269640738318E-2</v>
      </c>
      <c r="AO19" s="14">
        <v>0.21579999999999999</v>
      </c>
      <c r="AP19" s="14">
        <v>0.29499999999999998</v>
      </c>
      <c r="AQ19" s="14">
        <v>0.32619999999999999</v>
      </c>
      <c r="AR19" s="14">
        <v>0.3614</v>
      </c>
      <c r="AS19" s="14">
        <v>0.35360000000000003</v>
      </c>
      <c r="AT19" s="10"/>
      <c r="AU19" s="11">
        <f t="shared" si="12"/>
        <v>5.4657639058943459E-3</v>
      </c>
      <c r="AV19" s="11">
        <f t="shared" si="12"/>
        <v>1.3437689988758343E-2</v>
      </c>
      <c r="AW19" s="11">
        <f t="shared" si="12"/>
        <v>1.9611213119429373E-4</v>
      </c>
      <c r="AX19" s="11">
        <f t="shared" si="12"/>
        <v>1.540192533315855E-2</v>
      </c>
      <c r="AY19" s="11">
        <f t="shared" si="12"/>
        <v>6.5970123621831734E-3</v>
      </c>
      <c r="AZ19" s="10"/>
      <c r="BB19" s="13">
        <f t="shared" si="13"/>
        <v>51.443587774796242</v>
      </c>
      <c r="BC19" s="13">
        <f t="shared" si="14"/>
        <v>0.70526271828550335</v>
      </c>
      <c r="BD19" s="13">
        <f t="shared" si="15"/>
        <v>0.4186772824567106</v>
      </c>
      <c r="BE19" s="13">
        <f t="shared" si="16"/>
        <v>3.2899348687600236E-2</v>
      </c>
      <c r="BF19" s="12"/>
      <c r="BG19" s="12"/>
      <c r="BH19" s="13">
        <f t="shared" si="17"/>
        <v>0.50380000000000003</v>
      </c>
      <c r="BI19" s="13">
        <f t="shared" si="3"/>
        <v>0.41092105067138729</v>
      </c>
      <c r="BJ19" s="13">
        <f t="shared" si="18"/>
        <v>8.6264992283870117E-3</v>
      </c>
      <c r="BK19" s="13"/>
      <c r="BM19" s="16">
        <v>0.33588981015875002</v>
      </c>
      <c r="BN19" s="16">
        <v>0.50249935293110604</v>
      </c>
      <c r="BO19" s="16">
        <v>0.41343619687126298</v>
      </c>
      <c r="BP19" s="16">
        <v>0.37546415555675799</v>
      </c>
      <c r="BQ19" s="16">
        <v>0.56462311570567303</v>
      </c>
      <c r="BS19" s="16">
        <f t="shared" si="19"/>
        <v>2.1306537710148185E-3</v>
      </c>
      <c r="BT19" s="16">
        <f t="shared" si="19"/>
        <v>8.3865854447724084E-3</v>
      </c>
      <c r="BU19" s="16">
        <f t="shared" si="19"/>
        <v>5.3629540561971256E-3</v>
      </c>
      <c r="BV19" s="16">
        <f t="shared" si="19"/>
        <v>1.9090575611413273E-2</v>
      </c>
      <c r="BW19" s="16">
        <f t="shared" si="19"/>
        <v>1.6848331111595762E-2</v>
      </c>
      <c r="BZ19" s="17"/>
      <c r="CA19" s="17"/>
    </row>
    <row r="20" spans="1:79" x14ac:dyDescent="0.25">
      <c r="A20" s="2">
        <v>42.785710816312523</v>
      </c>
      <c r="B20" s="8">
        <v>6.1626889625218652E-2</v>
      </c>
      <c r="C20" s="8">
        <v>0.46348865343966361</v>
      </c>
      <c r="D20" s="8">
        <v>0.5057033438583467</v>
      </c>
      <c r="E20" s="8">
        <v>0.44371026093028909</v>
      </c>
      <c r="F20" s="8">
        <v>0.47590820713116488</v>
      </c>
      <c r="G20" s="8">
        <v>0.61820912156956231</v>
      </c>
      <c r="H20" s="8"/>
      <c r="I20" s="6">
        <f t="shared" si="5"/>
        <v>1</v>
      </c>
      <c r="J20" s="6">
        <f t="shared" si="6"/>
        <v>0</v>
      </c>
      <c r="K20" s="6">
        <f t="shared" si="7"/>
        <v>1</v>
      </c>
      <c r="L20" s="6">
        <f t="shared" si="8"/>
        <v>1</v>
      </c>
      <c r="M20" s="6">
        <f t="shared" si="9"/>
        <v>1</v>
      </c>
      <c r="N20" s="5"/>
      <c r="O20" s="4">
        <v>0.34689999999999999</v>
      </c>
      <c r="P20" s="4">
        <v>0.503</v>
      </c>
      <c r="Q20" s="4">
        <v>0.45979999999999999</v>
      </c>
      <c r="R20" s="4">
        <v>0.38869999999999999</v>
      </c>
      <c r="S20" s="4">
        <v>0.57050000000000001</v>
      </c>
      <c r="U20" s="24">
        <v>0.1792</v>
      </c>
      <c r="V20" s="24">
        <v>0.1804</v>
      </c>
      <c r="W20" s="24">
        <v>0.18</v>
      </c>
      <c r="X20" s="24">
        <v>0.18060000000000001</v>
      </c>
      <c r="Y20" s="24">
        <v>0.18079999999999999</v>
      </c>
      <c r="AA20" s="8">
        <f t="shared" si="10"/>
        <v>1.3592914110873988E-2</v>
      </c>
      <c r="AB20" s="8">
        <f t="shared" si="10"/>
        <v>7.3080680164608024E-6</v>
      </c>
      <c r="AC20" s="8">
        <f t="shared" si="10"/>
        <v>2.5887970333138125E-4</v>
      </c>
      <c r="AD20" s="8">
        <f t="shared" si="10"/>
        <v>7.6052713910321592E-3</v>
      </c>
      <c r="AE20" s="8">
        <f t="shared" si="10"/>
        <v>2.2761602809392755E-3</v>
      </c>
      <c r="AH20" s="8">
        <f t="shared" si="11"/>
        <v>8.0820038474537143E-2</v>
      </c>
      <c r="AI20" s="8">
        <f t="shared" si="11"/>
        <v>0.10582226552542175</v>
      </c>
      <c r="AJ20" s="8">
        <f t="shared" si="11"/>
        <v>6.954310171992116E-2</v>
      </c>
      <c r="AK20" s="8">
        <f t="shared" si="11"/>
        <v>8.7206937199022991E-2</v>
      </c>
      <c r="AL20" s="8">
        <f t="shared" si="11"/>
        <v>0.19132673963225619</v>
      </c>
      <c r="AO20" s="14">
        <v>0.21909999999999999</v>
      </c>
      <c r="AP20" s="14">
        <v>0.29289999999999999</v>
      </c>
      <c r="AQ20" s="14">
        <v>0.3286</v>
      </c>
      <c r="AR20" s="14">
        <v>0.35060000000000002</v>
      </c>
      <c r="AS20" s="14">
        <v>0.34620000000000001</v>
      </c>
      <c r="AT20" s="10"/>
      <c r="AU20" s="11">
        <f t="shared" si="12"/>
        <v>5.972581393005201E-2</v>
      </c>
      <c r="AV20" s="11">
        <f t="shared" si="12"/>
        <v>4.5285263157293747E-2</v>
      </c>
      <c r="AW20" s="11">
        <f t="shared" si="12"/>
        <v>1.3250372171439238E-2</v>
      </c>
      <c r="AX20" s="11">
        <f t="shared" si="12"/>
        <v>1.5702146774426915E-2</v>
      </c>
      <c r="AY20" s="11">
        <f t="shared" si="12"/>
        <v>7.3988962217044929E-2</v>
      </c>
      <c r="AZ20" s="10"/>
      <c r="BB20" s="13">
        <f t="shared" si="13"/>
        <v>43.380432196659271</v>
      </c>
      <c r="BC20" s="13">
        <f t="shared" si="14"/>
        <v>0.59472138034674771</v>
      </c>
      <c r="BD20" s="13">
        <f t="shared" si="15"/>
        <v>0.40554885752336667</v>
      </c>
      <c r="BE20" s="13">
        <f t="shared" si="16"/>
        <v>4.9504380772323747E-3</v>
      </c>
      <c r="BF20" s="12"/>
      <c r="BG20" s="12"/>
      <c r="BH20" s="13">
        <f t="shared" si="17"/>
        <v>0.503</v>
      </c>
      <c r="BI20" s="13">
        <f t="shared" si="3"/>
        <v>0.5057033438583467</v>
      </c>
      <c r="BJ20" s="13">
        <f t="shared" si="18"/>
        <v>7.3080680164608024E-6</v>
      </c>
      <c r="BK20" s="13"/>
      <c r="BM20" s="16">
        <v>0.337800189370356</v>
      </c>
      <c r="BN20" s="16">
        <v>0.49922846661287301</v>
      </c>
      <c r="BO20" s="16">
        <v>0.41335329292467898</v>
      </c>
      <c r="BP20" s="16">
        <v>0.36907872653776302</v>
      </c>
      <c r="BQ20" s="16">
        <v>0.56080046228116198</v>
      </c>
      <c r="BS20" s="16">
        <f t="shared" si="19"/>
        <v>1.5797590000101631E-2</v>
      </c>
      <c r="BT20" s="16">
        <f t="shared" si="19"/>
        <v>4.1924035343952917E-5</v>
      </c>
      <c r="BU20" s="16">
        <f t="shared" si="19"/>
        <v>9.2154550649363573E-4</v>
      </c>
      <c r="BV20" s="16">
        <f t="shared" si="19"/>
        <v>1.1412537923856025E-2</v>
      </c>
      <c r="BW20" s="16">
        <f t="shared" si="19"/>
        <v>3.2957541612916338E-3</v>
      </c>
      <c r="BZ20" s="17"/>
      <c r="CA20" s="17"/>
    </row>
    <row r="21" spans="1:79" x14ac:dyDescent="0.25">
      <c r="A21" s="2">
        <v>39.318633639718385</v>
      </c>
      <c r="B21" s="8">
        <v>0.58112848758312141</v>
      </c>
      <c r="C21" s="8">
        <v>0.38344737862929329</v>
      </c>
      <c r="D21" s="8">
        <v>0.60042837381667569</v>
      </c>
      <c r="E21" s="8">
        <v>0.53421863406991044</v>
      </c>
      <c r="F21" s="8">
        <v>0.54223240072165524</v>
      </c>
      <c r="G21" s="8">
        <v>0.72910386039293584</v>
      </c>
      <c r="H21" s="8"/>
      <c r="I21" s="6">
        <f t="shared" si="5"/>
        <v>1</v>
      </c>
      <c r="J21" s="6">
        <f t="shared" si="6"/>
        <v>1</v>
      </c>
      <c r="K21" s="6">
        <f t="shared" si="7"/>
        <v>1</v>
      </c>
      <c r="L21" s="6">
        <f t="shared" si="8"/>
        <v>1</v>
      </c>
      <c r="M21" s="6">
        <f t="shared" si="9"/>
        <v>1</v>
      </c>
      <c r="N21" s="5"/>
      <c r="O21" s="4">
        <v>0.36380000000000001</v>
      </c>
      <c r="P21" s="4">
        <v>0.48609999999999998</v>
      </c>
      <c r="Q21" s="4">
        <v>0.42470000000000002</v>
      </c>
      <c r="R21" s="4">
        <v>0.33929999999999999</v>
      </c>
      <c r="S21" s="4">
        <v>0.5292</v>
      </c>
      <c r="U21" s="24">
        <v>6.1400000000000003E-2</v>
      </c>
      <c r="V21" s="24">
        <v>5.7700000000000001E-2</v>
      </c>
      <c r="W21" s="24">
        <v>5.91E-2</v>
      </c>
      <c r="X21" s="24">
        <v>5.7000000000000002E-2</v>
      </c>
      <c r="Y21" s="24">
        <v>5.6399999999999999E-2</v>
      </c>
      <c r="AA21" s="8">
        <f t="shared" si="10"/>
        <v>3.8601948700281018E-4</v>
      </c>
      <c r="AB21" s="8">
        <f t="shared" si="10"/>
        <v>1.3070977059565539E-2</v>
      </c>
      <c r="AC21" s="8">
        <f t="shared" si="10"/>
        <v>1.1994331208538942E-2</v>
      </c>
      <c r="AD21" s="8">
        <f t="shared" si="10"/>
        <v>4.118155926265446E-2</v>
      </c>
      <c r="AE21" s="8">
        <f t="shared" si="10"/>
        <v>3.9961553399998385E-2</v>
      </c>
      <c r="AH21" s="8">
        <f t="shared" si="11"/>
        <v>0.10371451408199939</v>
      </c>
      <c r="AI21" s="8">
        <f t="shared" si="11"/>
        <v>0.2945540877456933</v>
      </c>
      <c r="AJ21" s="8">
        <f t="shared" si="11"/>
        <v>0.22573771644045748</v>
      </c>
      <c r="AK21" s="8">
        <f t="shared" si="11"/>
        <v>0.23545048271010102</v>
      </c>
      <c r="AL21" s="8">
        <f t="shared" si="11"/>
        <v>0.4525304837875585</v>
      </c>
      <c r="AO21" s="14">
        <v>0.2586</v>
      </c>
      <c r="AP21" s="14">
        <v>0.29930000000000001</v>
      </c>
      <c r="AQ21" s="14">
        <v>0.3644</v>
      </c>
      <c r="AR21" s="14">
        <v>0.31840000000000002</v>
      </c>
      <c r="AS21" s="14">
        <v>0.2397</v>
      </c>
      <c r="AT21" s="10"/>
      <c r="AU21" s="11">
        <f t="shared" si="12"/>
        <v>1.5586867950606119E-2</v>
      </c>
      <c r="AV21" s="11">
        <f t="shared" si="12"/>
        <v>9.0678297517475567E-2</v>
      </c>
      <c r="AW21" s="11">
        <f t="shared" si="12"/>
        <v>2.8838368477370147E-2</v>
      </c>
      <c r="AX21" s="11">
        <f t="shared" si="12"/>
        <v>5.0100943612819644E-2</v>
      </c>
      <c r="AY21" s="11">
        <f t="shared" si="12"/>
        <v>0.23951613856750822</v>
      </c>
      <c r="AZ21" s="10"/>
      <c r="BB21" s="13">
        <f t="shared" si="13"/>
        <v>39.86516264731047</v>
      </c>
      <c r="BC21" s="13">
        <f t="shared" si="14"/>
        <v>0.54652900759208478</v>
      </c>
      <c r="BD21" s="13">
        <f t="shared" si="15"/>
        <v>0.39982529781378678</v>
      </c>
      <c r="BE21" s="13">
        <f t="shared" si="16"/>
        <v>2.0279782958612234E-2</v>
      </c>
      <c r="BF21" s="12"/>
      <c r="BG21" s="12"/>
      <c r="BH21" s="13">
        <f t="shared" si="17"/>
        <v>0.5292</v>
      </c>
      <c r="BI21" s="13">
        <f t="shared" si="3"/>
        <v>0.72910386039293584</v>
      </c>
      <c r="BJ21" s="13">
        <f t="shared" si="18"/>
        <v>3.9961553399998385E-2</v>
      </c>
      <c r="BK21" s="13"/>
      <c r="BM21" s="16">
        <v>0.35624706670176298</v>
      </c>
      <c r="BN21" s="16">
        <v>0.46764435058457798</v>
      </c>
      <c r="BO21" s="16">
        <v>0.41255276132152002</v>
      </c>
      <c r="BP21" s="16">
        <v>0.307420169374792</v>
      </c>
      <c r="BQ21" s="16">
        <v>0.52388840923221502</v>
      </c>
      <c r="BS21" s="16">
        <f t="shared" si="19"/>
        <v>7.3985696895494753E-4</v>
      </c>
      <c r="BT21" s="16">
        <f t="shared" si="19"/>
        <v>1.7631596825702263E-2</v>
      </c>
      <c r="BU21" s="16">
        <f t="shared" si="19"/>
        <v>1.4802584591627529E-2</v>
      </c>
      <c r="BV21" s="16">
        <f t="shared" si="19"/>
        <v>5.5136783990092822E-2</v>
      </c>
      <c r="BW21" s="16">
        <f t="shared" si="19"/>
        <v>4.2113381395098189E-2</v>
      </c>
      <c r="BZ21" s="17"/>
      <c r="CA21" s="17"/>
    </row>
    <row r="22" spans="1:79" x14ac:dyDescent="0.25">
      <c r="A22" s="2">
        <v>31.888428701541066</v>
      </c>
      <c r="B22" s="8">
        <v>0.10607506484495961</v>
      </c>
      <c r="C22" s="8">
        <v>0.43082759292745426</v>
      </c>
      <c r="D22" s="8">
        <v>0.68908321855202792</v>
      </c>
      <c r="E22" s="8">
        <v>0.59164741098160523</v>
      </c>
      <c r="F22" s="8">
        <v>0.55256737326102834</v>
      </c>
      <c r="G22" s="8">
        <v>0.66660647330972</v>
      </c>
      <c r="H22" s="8"/>
      <c r="I22" s="6">
        <f t="shared" si="5"/>
        <v>1</v>
      </c>
      <c r="J22" s="6">
        <f t="shared" si="6"/>
        <v>1</v>
      </c>
      <c r="K22" s="6">
        <f t="shared" si="7"/>
        <v>1</v>
      </c>
      <c r="L22" s="6">
        <f t="shared" si="8"/>
        <v>1</v>
      </c>
      <c r="M22" s="6">
        <f t="shared" si="9"/>
        <v>1</v>
      </c>
      <c r="N22" s="5"/>
      <c r="O22" s="4">
        <v>0.34710000000000002</v>
      </c>
      <c r="P22" s="4">
        <v>0.50190000000000001</v>
      </c>
      <c r="Q22" s="4">
        <v>0.46110000000000001</v>
      </c>
      <c r="R22" s="4">
        <v>0.3821</v>
      </c>
      <c r="S22" s="4">
        <v>0.56589999999999996</v>
      </c>
      <c r="U22" s="24">
        <v>0.17430000000000001</v>
      </c>
      <c r="V22" s="24">
        <v>0.17530000000000001</v>
      </c>
      <c r="W22" s="24">
        <v>0.1749</v>
      </c>
      <c r="X22" s="24">
        <v>0.17549999999999999</v>
      </c>
      <c r="Y22" s="24">
        <v>0.17560000000000001</v>
      </c>
      <c r="AA22" s="8">
        <f t="shared" si="10"/>
        <v>7.010309817425486E-3</v>
      </c>
      <c r="AB22" s="8">
        <f t="shared" si="10"/>
        <v>3.5037557307496248E-2</v>
      </c>
      <c r="AC22" s="8">
        <f t="shared" si="10"/>
        <v>1.7042626514000139E-2</v>
      </c>
      <c r="AD22" s="8">
        <f t="shared" si="10"/>
        <v>2.9059125346514759E-2</v>
      </c>
      <c r="AE22" s="8">
        <f t="shared" si="10"/>
        <v>1.0141793766481355E-2</v>
      </c>
      <c r="AH22" s="8">
        <f t="shared" si="11"/>
        <v>6.5806405933153678E-2</v>
      </c>
      <c r="AI22" s="8">
        <f t="shared" si="11"/>
        <v>0.26397319566568089</v>
      </c>
      <c r="AJ22" s="8">
        <f t="shared" si="11"/>
        <v>0.17367840455987096</v>
      </c>
      <c r="AK22" s="8">
        <f t="shared" si="11"/>
        <v>0.14217980397797167</v>
      </c>
      <c r="AL22" s="8">
        <f t="shared" si="11"/>
        <v>0.24108735683204879</v>
      </c>
      <c r="AO22" s="14">
        <v>0.2243</v>
      </c>
      <c r="AP22" s="14">
        <v>0.29120000000000001</v>
      </c>
      <c r="AQ22" s="14">
        <v>0.33150000000000002</v>
      </c>
      <c r="AR22" s="14">
        <v>0.33960000000000001</v>
      </c>
      <c r="AS22" s="14">
        <v>0.33779999999999999</v>
      </c>
      <c r="AT22" s="10"/>
      <c r="AU22" s="11">
        <f t="shared" si="12"/>
        <v>4.2653646640408258E-2</v>
      </c>
      <c r="AV22" s="11">
        <f t="shared" si="12"/>
        <v>0.1583110556053208</v>
      </c>
      <c r="AW22" s="11">
        <f t="shared" si="12"/>
        <v>6.767667544043221E-2</v>
      </c>
      <c r="AX22" s="11">
        <f t="shared" si="12"/>
        <v>4.5355102073702164E-2</v>
      </c>
      <c r="AY22" s="11">
        <f t="shared" si="12"/>
        <v>0.10811369689037562</v>
      </c>
      <c r="AZ22" s="10"/>
      <c r="BB22" s="13">
        <f t="shared" si="13"/>
        <v>32.331677860492491</v>
      </c>
      <c r="BC22" s="13">
        <f t="shared" si="14"/>
        <v>0.44324915895142425</v>
      </c>
      <c r="BD22" s="13">
        <f t="shared" si="15"/>
        <v>0.38755928253579858</v>
      </c>
      <c r="BE22" s="13">
        <f t="shared" si="16"/>
        <v>2.7227670004785657E-2</v>
      </c>
      <c r="BF22" s="12"/>
      <c r="BG22" s="12"/>
      <c r="BH22" s="13">
        <f t="shared" si="17"/>
        <v>0.50190000000000001</v>
      </c>
      <c r="BI22" s="13">
        <f t="shared" si="3"/>
        <v>0.68908321855202792</v>
      </c>
      <c r="BJ22" s="13">
        <f t="shared" si="18"/>
        <v>3.5037557307496248E-2</v>
      </c>
      <c r="BK22" s="13"/>
      <c r="BM22" s="16">
        <v>0.33938033574426901</v>
      </c>
      <c r="BN22" s="16">
        <v>0.49652299372883202</v>
      </c>
      <c r="BO22" s="16">
        <v>0.41328471995770999</v>
      </c>
      <c r="BP22" s="16">
        <v>0.36379709844584401</v>
      </c>
      <c r="BQ22" s="16">
        <v>0.55763860210661298</v>
      </c>
      <c r="BS22" s="16">
        <f t="shared" si="19"/>
        <v>8.3626008463276256E-3</v>
      </c>
      <c r="BT22" s="16">
        <f t="shared" si="19"/>
        <v>3.7079440183959748E-2</v>
      </c>
      <c r="BU22" s="16">
        <f t="shared" si="19"/>
        <v>3.1813249549285522E-2</v>
      </c>
      <c r="BV22" s="16">
        <f t="shared" si="19"/>
        <v>3.5634216653800212E-2</v>
      </c>
      <c r="BW22" s="16">
        <f t="shared" si="19"/>
        <v>1.1873996954536921E-2</v>
      </c>
      <c r="BZ22" s="17"/>
      <c r="CA22" s="17"/>
    </row>
    <row r="23" spans="1:79" x14ac:dyDescent="0.25">
      <c r="A23" s="2">
        <v>41.745749828006993</v>
      </c>
      <c r="B23" s="8">
        <v>0.34571494184312945</v>
      </c>
      <c r="C23" s="8">
        <v>0.32970304525296845</v>
      </c>
      <c r="D23" s="8">
        <v>0.53853442168986865</v>
      </c>
      <c r="E23" s="8">
        <v>0.41375700041088698</v>
      </c>
      <c r="F23" s="8">
        <v>0.38363535483549754</v>
      </c>
      <c r="G23" s="8">
        <v>0.59934187189836785</v>
      </c>
      <c r="H23" s="8"/>
      <c r="I23" s="6">
        <f t="shared" si="5"/>
        <v>0</v>
      </c>
      <c r="J23" s="6">
        <f t="shared" si="6"/>
        <v>1</v>
      </c>
      <c r="K23" s="6">
        <f t="shared" si="7"/>
        <v>1</v>
      </c>
      <c r="L23" s="6">
        <f t="shared" si="8"/>
        <v>1</v>
      </c>
      <c r="M23" s="6">
        <f t="shared" si="9"/>
        <v>1</v>
      </c>
      <c r="N23" s="5"/>
      <c r="O23" s="4">
        <v>0.3478</v>
      </c>
      <c r="P23" s="4">
        <v>0.49170000000000003</v>
      </c>
      <c r="Q23" s="4">
        <v>0.45219999999999999</v>
      </c>
      <c r="R23" s="4">
        <v>0.33810000000000001</v>
      </c>
      <c r="S23" s="4">
        <v>0.5363</v>
      </c>
      <c r="U23" s="24">
        <v>0.1024</v>
      </c>
      <c r="V23" s="24">
        <v>9.98E-2</v>
      </c>
      <c r="W23" s="24">
        <v>0.1008</v>
      </c>
      <c r="X23" s="24">
        <v>9.9400000000000002E-2</v>
      </c>
      <c r="Y23" s="24">
        <v>9.9000000000000005E-2</v>
      </c>
      <c r="AA23" s="8">
        <f t="shared" si="10"/>
        <v>3.2749977111610763E-4</v>
      </c>
      <c r="AB23" s="8">
        <f t="shared" si="10"/>
        <v>2.1934630550244365E-3</v>
      </c>
      <c r="AC23" s="8">
        <f t="shared" si="10"/>
        <v>1.4778642174085434E-3</v>
      </c>
      <c r="AD23" s="8">
        <f t="shared" si="10"/>
        <v>2.0734685399946685E-3</v>
      </c>
      <c r="AE23" s="8">
        <f t="shared" si="10"/>
        <v>3.9742776124502225E-3</v>
      </c>
      <c r="AH23" s="8">
        <f t="shared" si="11"/>
        <v>5.166667438127303E-2</v>
      </c>
      <c r="AI23" s="8">
        <f t="shared" si="11"/>
        <v>0.19248789277554348</v>
      </c>
      <c r="AJ23" s="8">
        <f t="shared" si="11"/>
        <v>9.7942084106179911E-2</v>
      </c>
      <c r="AK23" s="8">
        <f t="shared" si="11"/>
        <v>8.0789736938461199E-2</v>
      </c>
      <c r="AL23" s="8">
        <f t="shared" si="11"/>
        <v>0.25034198877476277</v>
      </c>
      <c r="AO23" s="14">
        <v>0.26469999999999999</v>
      </c>
      <c r="AP23" s="14">
        <v>0.28899999999999998</v>
      </c>
      <c r="AQ23" s="14">
        <v>0.35560000000000003</v>
      </c>
      <c r="AR23" s="14">
        <v>0.31790000000000002</v>
      </c>
      <c r="AS23" s="14">
        <v>0.2681</v>
      </c>
      <c r="AT23" s="10"/>
      <c r="AU23" s="11">
        <f t="shared" si="12"/>
        <v>4.2253958921594659E-3</v>
      </c>
      <c r="AV23" s="11">
        <f t="shared" si="12"/>
        <v>6.2267427608097198E-2</v>
      </c>
      <c r="AW23" s="11">
        <f t="shared" si="12"/>
        <v>3.3822366967919048E-3</v>
      </c>
      <c r="AX23" s="11">
        <f t="shared" si="12"/>
        <v>4.321136875348768E-3</v>
      </c>
      <c r="AY23" s="11">
        <f t="shared" si="12"/>
        <v>0.10972117769873474</v>
      </c>
      <c r="AZ23" s="10"/>
      <c r="BB23" s="13">
        <f t="shared" si="13"/>
        <v>42.326015750616293</v>
      </c>
      <c r="BC23" s="13">
        <f t="shared" si="14"/>
        <v>0.58026592260929988</v>
      </c>
      <c r="BD23" s="13">
        <f t="shared" si="15"/>
        <v>0.40383205731701899</v>
      </c>
      <c r="BE23" s="13">
        <f t="shared" si="16"/>
        <v>4.0790679112709448E-4</v>
      </c>
      <c r="BF23" s="12"/>
      <c r="BG23" s="12"/>
      <c r="BH23" s="13">
        <f t="shared" si="17"/>
        <v>0.5363</v>
      </c>
      <c r="BI23" s="13">
        <f t="shared" si="3"/>
        <v>0.59934187189836785</v>
      </c>
      <c r="BJ23" s="13">
        <f t="shared" si="18"/>
        <v>3.9742776124502225E-3</v>
      </c>
      <c r="BK23" s="13"/>
      <c r="BM23" s="16">
        <v>0.34788826992830202</v>
      </c>
      <c r="BN23" s="16">
        <v>0.48195599815543599</v>
      </c>
      <c r="BO23" s="16">
        <v>0.41291550461196003</v>
      </c>
      <c r="BP23" s="16">
        <v>0.335359388539688</v>
      </c>
      <c r="BQ23" s="16">
        <v>0.54061429429039098</v>
      </c>
      <c r="BS23" s="16">
        <f t="shared" si="19"/>
        <v>3.307023964923608E-4</v>
      </c>
      <c r="BT23" s="16">
        <f t="shared" si="19"/>
        <v>3.2011180096416427E-3</v>
      </c>
      <c r="BU23" s="16">
        <f t="shared" si="19"/>
        <v>7.0811517961170596E-7</v>
      </c>
      <c r="BV23" s="16">
        <f t="shared" si="19"/>
        <v>2.3305689217941392E-3</v>
      </c>
      <c r="BW23" s="16">
        <f t="shared" si="19"/>
        <v>3.448928371700946E-3</v>
      </c>
      <c r="BZ23" s="17"/>
      <c r="CA23" s="17"/>
    </row>
    <row r="24" spans="1:79" x14ac:dyDescent="0.25">
      <c r="A24" s="2">
        <v>32.205946987236288</v>
      </c>
      <c r="B24" s="8">
        <v>5.5336779262597537E-2</v>
      </c>
      <c r="C24" s="8">
        <v>0.24046420601854601</v>
      </c>
      <c r="D24" s="8">
        <v>0.4886028804968604</v>
      </c>
      <c r="E24" s="8">
        <v>0.37832911563157012</v>
      </c>
      <c r="F24" s="8">
        <v>0.31936630730231819</v>
      </c>
      <c r="G24" s="8">
        <v>0.50294978213282437</v>
      </c>
      <c r="H24" s="8"/>
      <c r="I24" s="6">
        <f t="shared" si="5"/>
        <v>0</v>
      </c>
      <c r="J24" s="6">
        <f t="shared" si="6"/>
        <v>0</v>
      </c>
      <c r="K24" s="6">
        <f t="shared" si="7"/>
        <v>0</v>
      </c>
      <c r="L24" s="6">
        <f t="shared" si="8"/>
        <v>0</v>
      </c>
      <c r="M24" s="6">
        <f t="shared" si="9"/>
        <v>0</v>
      </c>
      <c r="N24" s="5"/>
      <c r="O24" s="4">
        <v>0.3468</v>
      </c>
      <c r="P24" s="4">
        <v>0.50309999999999999</v>
      </c>
      <c r="Q24" s="4">
        <v>0.45900000000000002</v>
      </c>
      <c r="R24" s="4">
        <v>0.38950000000000001</v>
      </c>
      <c r="S24" s="4">
        <v>0.57099999999999995</v>
      </c>
      <c r="U24" s="24">
        <v>0.1797</v>
      </c>
      <c r="V24" s="24">
        <v>0.18090000000000001</v>
      </c>
      <c r="W24" s="24">
        <v>0.18049999999999999</v>
      </c>
      <c r="X24" s="24">
        <v>0.1812</v>
      </c>
      <c r="Y24" s="24">
        <v>0.18129999999999999</v>
      </c>
      <c r="AA24" s="8">
        <f t="shared" si="10"/>
        <v>1.1307301081666226E-2</v>
      </c>
      <c r="AB24" s="8">
        <f t="shared" si="10"/>
        <v>2.1016647388831023E-4</v>
      </c>
      <c r="AC24" s="8">
        <f t="shared" si="10"/>
        <v>6.5077915847845868E-3</v>
      </c>
      <c r="AD24" s="8">
        <f t="shared" si="10"/>
        <v>4.9187348514128692E-3</v>
      </c>
      <c r="AE24" s="8">
        <f t="shared" si="10"/>
        <v>4.6308321517700623E-3</v>
      </c>
      <c r="AH24" s="8">
        <f t="shared" si="11"/>
        <v>3.6922887330643034E-3</v>
      </c>
      <c r="AI24" s="8">
        <f t="shared" si="11"/>
        <v>9.4681062666065158E-2</v>
      </c>
      <c r="AJ24" s="8">
        <f t="shared" si="11"/>
        <v>3.9136358991569142E-2</v>
      </c>
      <c r="AK24" s="8">
        <f t="shared" si="11"/>
        <v>1.9089928473558625E-2</v>
      </c>
      <c r="AL24" s="8">
        <f t="shared" si="11"/>
        <v>0.10345858234609337</v>
      </c>
      <c r="AO24" s="14">
        <v>0.21859999999999999</v>
      </c>
      <c r="AP24" s="14">
        <v>0.29310000000000003</v>
      </c>
      <c r="AQ24" s="14">
        <v>0.32819999999999999</v>
      </c>
      <c r="AR24" s="14">
        <v>0.35210000000000002</v>
      </c>
      <c r="AS24" s="14">
        <v>0.34720000000000001</v>
      </c>
      <c r="AT24" s="10"/>
      <c r="AU24" s="11">
        <f t="shared" si="12"/>
        <v>4.7804350482142413E-4</v>
      </c>
      <c r="AV24" s="11">
        <f t="shared" si="12"/>
        <v>3.822137628256967E-2</v>
      </c>
      <c r="AW24" s="11">
        <f t="shared" si="12"/>
        <v>2.5129282340033291E-3</v>
      </c>
      <c r="AX24" s="11">
        <f t="shared" si="12"/>
        <v>1.0714946376262694E-3</v>
      </c>
      <c r="AY24" s="11">
        <f t="shared" si="12"/>
        <v>2.4257994634422256E-2</v>
      </c>
      <c r="AZ24" s="10"/>
      <c r="BB24" s="13">
        <f t="shared" si="13"/>
        <v>32.653609650358874</v>
      </c>
      <c r="BC24" s="13">
        <f t="shared" si="14"/>
        <v>0.44766266312258551</v>
      </c>
      <c r="BD24" s="13">
        <f t="shared" si="15"/>
        <v>0.38808345167726666</v>
      </c>
      <c r="BE24" s="13">
        <f t="shared" si="16"/>
        <v>4.7220459310475119E-3</v>
      </c>
      <c r="BF24" s="12"/>
      <c r="BG24" s="12"/>
      <c r="BH24" s="13">
        <f t="shared" si="17"/>
        <v>0.50309999999999999</v>
      </c>
      <c r="BI24" s="13">
        <f t="shared" si="3"/>
        <v>0.4886028804968604</v>
      </c>
      <c r="BJ24" s="13">
        <f t="shared" si="18"/>
        <v>2.1016647388831023E-4</v>
      </c>
      <c r="BK24" s="13"/>
      <c r="BM24" s="16">
        <v>0.33757648325449902</v>
      </c>
      <c r="BN24" s="16">
        <v>0.49961148861668098</v>
      </c>
      <c r="BO24" s="16">
        <v>0.413363001007644</v>
      </c>
      <c r="BP24" s="16">
        <v>0.36982646264965302</v>
      </c>
      <c r="BQ24" s="16">
        <v>0.56124809641823303</v>
      </c>
      <c r="BS24" s="16">
        <f t="shared" si="19"/>
        <v>9.4307943899525955E-3</v>
      </c>
      <c r="BT24" s="16">
        <f t="shared" si="19"/>
        <v>1.2118945273577946E-4</v>
      </c>
      <c r="BU24" s="16">
        <f t="shared" si="19"/>
        <v>1.2273731245438834E-3</v>
      </c>
      <c r="BV24" s="16">
        <f t="shared" si="19"/>
        <v>2.5462272776771641E-3</v>
      </c>
      <c r="BW24" s="16">
        <f t="shared" si="19"/>
        <v>3.3986934485202834E-3</v>
      </c>
      <c r="BZ24" s="17"/>
      <c r="CA24" s="17"/>
    </row>
    <row r="25" spans="1:79" x14ac:dyDescent="0.25">
      <c r="A25" s="2">
        <v>37.047229579578293</v>
      </c>
      <c r="B25" s="8">
        <v>7.2812624605743101E-2</v>
      </c>
      <c r="C25" s="8">
        <v>0.46305173062224025</v>
      </c>
      <c r="D25" s="8">
        <v>0.63349075304384084</v>
      </c>
      <c r="E25" s="8">
        <v>0.65939087140295549</v>
      </c>
      <c r="F25" s="8">
        <v>0.57797837748489467</v>
      </c>
      <c r="G25" s="8">
        <v>0.72600507246104473</v>
      </c>
      <c r="H25" s="8"/>
      <c r="I25" s="6">
        <f t="shared" si="5"/>
        <v>1</v>
      </c>
      <c r="J25" s="6">
        <f t="shared" si="6"/>
        <v>1</v>
      </c>
      <c r="K25" s="6">
        <f t="shared" si="7"/>
        <v>1</v>
      </c>
      <c r="L25" s="6">
        <f t="shared" si="8"/>
        <v>1</v>
      </c>
      <c r="M25" s="6">
        <f t="shared" si="9"/>
        <v>1</v>
      </c>
      <c r="N25" s="5"/>
      <c r="O25" s="4">
        <v>0.34689999999999999</v>
      </c>
      <c r="P25" s="4">
        <v>0.50270000000000004</v>
      </c>
      <c r="Q25" s="4">
        <v>0.46060000000000001</v>
      </c>
      <c r="R25" s="4">
        <v>0.38719999999999999</v>
      </c>
      <c r="S25" s="4">
        <v>0.56950000000000001</v>
      </c>
      <c r="U25" s="24">
        <v>0.1782</v>
      </c>
      <c r="V25" s="24">
        <v>0.1794</v>
      </c>
      <c r="W25" s="24">
        <v>0.1789</v>
      </c>
      <c r="X25" s="24">
        <v>0.17960000000000001</v>
      </c>
      <c r="Y25" s="24">
        <v>0.1797</v>
      </c>
      <c r="AA25" s="8">
        <f t="shared" si="10"/>
        <v>1.3491224526541468E-2</v>
      </c>
      <c r="AB25" s="8">
        <f t="shared" si="10"/>
        <v>1.7106221081774953E-2</v>
      </c>
      <c r="AC25" s="8">
        <f t="shared" si="10"/>
        <v>3.9517810553146383E-2</v>
      </c>
      <c r="AD25" s="8">
        <f t="shared" si="10"/>
        <v>3.6396389315768968E-2</v>
      </c>
      <c r="AE25" s="8">
        <f t="shared" si="10"/>
        <v>2.4493837706036858E-2</v>
      </c>
      <c r="AH25" s="8">
        <f t="shared" si="11"/>
        <v>8.1140508438485318E-2</v>
      </c>
      <c r="AI25" s="8">
        <f t="shared" si="11"/>
        <v>0.20619841199992245</v>
      </c>
      <c r="AJ25" s="8">
        <f t="shared" si="11"/>
        <v>0.2308714775015715</v>
      </c>
      <c r="AK25" s="8">
        <f t="shared" si="11"/>
        <v>0.15870533164749726</v>
      </c>
      <c r="AL25" s="8">
        <f t="shared" si="11"/>
        <v>0.29844923219666736</v>
      </c>
      <c r="AO25" s="14">
        <v>0.22020000000000001</v>
      </c>
      <c r="AP25" s="14">
        <v>0.29249999999999998</v>
      </c>
      <c r="AQ25" s="14">
        <v>0.32919999999999999</v>
      </c>
      <c r="AR25" s="14">
        <v>0.3478</v>
      </c>
      <c r="AS25" s="14">
        <v>0.34429999999999999</v>
      </c>
      <c r="AT25" s="10"/>
      <c r="AU25" s="11">
        <f t="shared" si="12"/>
        <v>5.8976963066217143E-2</v>
      </c>
      <c r="AV25" s="11">
        <f t="shared" si="12"/>
        <v>0.11627469366140566</v>
      </c>
      <c r="AW25" s="11">
        <f t="shared" si="12"/>
        <v>0.1090260115578431</v>
      </c>
      <c r="AX25" s="11">
        <f t="shared" si="12"/>
        <v>5.2982085461578662E-2</v>
      </c>
      <c r="AY25" s="11">
        <f t="shared" si="12"/>
        <v>0.14569876234249141</v>
      </c>
      <c r="AZ25" s="10"/>
      <c r="BB25" s="13">
        <f t="shared" si="13"/>
        <v>37.562186070734434</v>
      </c>
      <c r="BC25" s="13">
        <f t="shared" si="14"/>
        <v>0.51495649115614128</v>
      </c>
      <c r="BD25" s="13">
        <f t="shared" si="15"/>
        <v>0.39607559277388849</v>
      </c>
      <c r="BE25" s="13">
        <f t="shared" si="16"/>
        <v>3.3088623085618663E-2</v>
      </c>
      <c r="BF25" s="12"/>
      <c r="BG25" s="12"/>
      <c r="BH25" s="13">
        <f t="shared" si="17"/>
        <v>0.50270000000000004</v>
      </c>
      <c r="BI25" s="13">
        <f t="shared" si="3"/>
        <v>0.63349075304384084</v>
      </c>
      <c r="BJ25" s="13">
        <f t="shared" si="18"/>
        <v>1.7106221081774953E-2</v>
      </c>
      <c r="BK25" s="13"/>
      <c r="BM25" s="16">
        <v>0.33819788913187998</v>
      </c>
      <c r="BN25" s="16">
        <v>0.49854753860610301</v>
      </c>
      <c r="BO25" s="16">
        <v>0.413336034110521</v>
      </c>
      <c r="BP25" s="16">
        <v>0.36774941789440402</v>
      </c>
      <c r="BQ25" s="16">
        <v>0.56000466825970296</v>
      </c>
      <c r="BS25" s="16">
        <f t="shared" si="19"/>
        <v>1.5588481734900008E-2</v>
      </c>
      <c r="BT25" s="16">
        <f t="shared" si="19"/>
        <v>1.8209671122789293E-2</v>
      </c>
      <c r="BU25" s="16">
        <f t="shared" si="19"/>
        <v>6.0542982955006409E-2</v>
      </c>
      <c r="BV25" s="16">
        <f t="shared" si="19"/>
        <v>4.4196215450500148E-2</v>
      </c>
      <c r="BW25" s="16">
        <f t="shared" si="19"/>
        <v>2.7556134195008845E-2</v>
      </c>
      <c r="BZ25" s="17"/>
      <c r="CA25" s="17"/>
    </row>
    <row r="26" spans="1:79" x14ac:dyDescent="0.25">
      <c r="A26" s="2">
        <v>36.437001223346016</v>
      </c>
      <c r="B26" s="8">
        <v>0.39582286324750299</v>
      </c>
      <c r="C26" s="8">
        <v>0.55633788034116949</v>
      </c>
      <c r="D26" s="8">
        <v>0.53659715043582956</v>
      </c>
      <c r="E26" s="8">
        <v>0.44547886056555569</v>
      </c>
      <c r="F26" s="8">
        <v>0.41023344786817412</v>
      </c>
      <c r="G26" s="8">
        <v>0.5904104186552247</v>
      </c>
      <c r="H26" s="8"/>
      <c r="I26" s="6">
        <f t="shared" si="5"/>
        <v>1</v>
      </c>
      <c r="J26" s="6">
        <f t="shared" si="6"/>
        <v>1</v>
      </c>
      <c r="K26" s="6">
        <f t="shared" si="7"/>
        <v>1</v>
      </c>
      <c r="L26" s="6">
        <f t="shared" si="8"/>
        <v>1</v>
      </c>
      <c r="M26" s="6">
        <f t="shared" si="9"/>
        <v>1</v>
      </c>
      <c r="N26" s="5"/>
      <c r="O26" s="4">
        <v>0.34870000000000001</v>
      </c>
      <c r="P26" s="4">
        <v>0.48959999999999998</v>
      </c>
      <c r="Q26" s="4">
        <v>0.45050000000000001</v>
      </c>
      <c r="R26" s="4">
        <v>0.34620000000000001</v>
      </c>
      <c r="S26" s="4">
        <v>0.5333</v>
      </c>
      <c r="U26" s="24">
        <v>8.8700000000000001E-2</v>
      </c>
      <c r="V26" s="24">
        <v>8.5400000000000004E-2</v>
      </c>
      <c r="W26" s="24">
        <v>8.6599999999999996E-2</v>
      </c>
      <c r="X26" s="24">
        <v>8.48E-2</v>
      </c>
      <c r="Y26" s="24">
        <v>8.43E-2</v>
      </c>
      <c r="AA26" s="8">
        <f t="shared" si="10"/>
        <v>4.3113489352573815E-2</v>
      </c>
      <c r="AB26" s="8">
        <f t="shared" si="10"/>
        <v>2.2087321490879969E-3</v>
      </c>
      <c r="AC26" s="8">
        <f t="shared" si="10"/>
        <v>2.5211841220131842E-5</v>
      </c>
      <c r="AD26" s="8">
        <f t="shared" si="10"/>
        <v>4.1002824458861711E-3</v>
      </c>
      <c r="AE26" s="8">
        <f t="shared" si="10"/>
        <v>3.261599918975038E-3</v>
      </c>
      <c r="AH26" s="8">
        <f t="shared" si="11"/>
        <v>0.21868518712998194</v>
      </c>
      <c r="AI26" s="8">
        <f t="shared" si="11"/>
        <v>0.20357886856141258</v>
      </c>
      <c r="AJ26" s="8">
        <f t="shared" si="11"/>
        <v>0.12879403656083155</v>
      </c>
      <c r="AK26" s="8">
        <f t="shared" si="11"/>
        <v>0.10590692899136761</v>
      </c>
      <c r="AL26" s="8">
        <f t="shared" si="11"/>
        <v>0.25614775587136679</v>
      </c>
      <c r="AO26" s="14">
        <v>0.26750000000000002</v>
      </c>
      <c r="AP26" s="14">
        <v>0.29070000000000001</v>
      </c>
      <c r="AQ26" s="14">
        <v>0.35859999999999997</v>
      </c>
      <c r="AR26" s="14">
        <v>0.31769999999999998</v>
      </c>
      <c r="AS26" s="14">
        <v>0.25590000000000002</v>
      </c>
      <c r="AT26" s="10"/>
      <c r="AU26" s="11">
        <f t="shared" si="12"/>
        <v>8.3427321119979733E-2</v>
      </c>
      <c r="AV26" s="11">
        <f t="shared" si="12"/>
        <v>6.0465408592460988E-2</v>
      </c>
      <c r="AW26" s="11">
        <f t="shared" si="12"/>
        <v>7.5479364131692721E-3</v>
      </c>
      <c r="AX26" s="11">
        <f t="shared" si="12"/>
        <v>8.5624389743721007E-3</v>
      </c>
      <c r="AY26" s="11">
        <f t="shared" si="12"/>
        <v>0.11189722018889368</v>
      </c>
      <c r="AZ26" s="10"/>
      <c r="BB26" s="13">
        <f t="shared" si="13"/>
        <v>36.943475540350526</v>
      </c>
      <c r="BC26" s="13">
        <f t="shared" si="14"/>
        <v>0.50647431700451051</v>
      </c>
      <c r="BD26" s="13">
        <f t="shared" si="15"/>
        <v>0.3950682086703694</v>
      </c>
      <c r="BE26" s="13">
        <f t="shared" si="16"/>
        <v>2.2998447992663256E-4</v>
      </c>
      <c r="BF26" s="12"/>
      <c r="BG26" s="12"/>
      <c r="BH26" s="13">
        <f t="shared" si="17"/>
        <v>0.5333</v>
      </c>
      <c r="BI26" s="13">
        <f t="shared" si="3"/>
        <v>0.5904104186552247</v>
      </c>
      <c r="BJ26" s="13">
        <f t="shared" si="18"/>
        <v>3.261599918975038E-3</v>
      </c>
      <c r="BK26" s="13"/>
      <c r="BM26" s="16">
        <v>0.349667266182977</v>
      </c>
      <c r="BN26" s="16">
        <v>0.47891006126801</v>
      </c>
      <c r="BO26" s="16">
        <v>0.41283830223791101</v>
      </c>
      <c r="BP26" s="16">
        <v>0.32941310612608898</v>
      </c>
      <c r="BQ26" s="16">
        <v>0.53705453710511197</v>
      </c>
      <c r="BS26" s="16">
        <f t="shared" si="19"/>
        <v>4.2712742756524473E-2</v>
      </c>
      <c r="BT26" s="16">
        <f t="shared" si="19"/>
        <v>3.3278002566559648E-3</v>
      </c>
      <c r="BU26" s="16">
        <f t="shared" si="19"/>
        <v>1.0654060479403742E-3</v>
      </c>
      <c r="BV26" s="16">
        <f t="shared" si="19"/>
        <v>6.5319276393074289E-3</v>
      </c>
      <c r="BW26" s="16">
        <f t="shared" si="19"/>
        <v>2.8468500959896595E-3</v>
      </c>
      <c r="BZ26" s="17"/>
      <c r="CA26" s="17"/>
    </row>
    <row r="27" spans="1:79" x14ac:dyDescent="0.25">
      <c r="A27" s="2">
        <v>43.185593334014428</v>
      </c>
      <c r="B27" s="8">
        <v>0.12729455419384028</v>
      </c>
      <c r="C27" s="8">
        <v>0.16358611971417067</v>
      </c>
      <c r="D27" s="8">
        <v>0.21598881220304739</v>
      </c>
      <c r="E27" s="8">
        <v>0.18119048010205108</v>
      </c>
      <c r="F27" s="8">
        <v>0.15536069735827659</v>
      </c>
      <c r="G27" s="8">
        <v>0.50123234712223574</v>
      </c>
      <c r="H27" s="8"/>
      <c r="I27" s="6">
        <f t="shared" si="5"/>
        <v>0</v>
      </c>
      <c r="J27" s="6">
        <f t="shared" si="6"/>
        <v>0</v>
      </c>
      <c r="K27" s="6">
        <f t="shared" si="7"/>
        <v>0</v>
      </c>
      <c r="L27" s="6">
        <f t="shared" si="8"/>
        <v>0</v>
      </c>
      <c r="M27" s="6">
        <f t="shared" si="9"/>
        <v>0</v>
      </c>
      <c r="N27" s="5"/>
      <c r="O27" s="4">
        <v>0.34720000000000001</v>
      </c>
      <c r="P27" s="4">
        <v>0.50129999999999997</v>
      </c>
      <c r="Q27" s="4">
        <v>0.46060000000000001</v>
      </c>
      <c r="R27" s="4">
        <v>0.37840000000000001</v>
      </c>
      <c r="S27" s="4">
        <v>0.56320000000000003</v>
      </c>
      <c r="U27" s="24">
        <v>0.1709</v>
      </c>
      <c r="V27" s="24">
        <v>0.17180000000000001</v>
      </c>
      <c r="W27" s="24">
        <v>0.17150000000000001</v>
      </c>
      <c r="X27" s="24">
        <v>0.17199999999999999</v>
      </c>
      <c r="Y27" s="24">
        <v>0.1721</v>
      </c>
      <c r="AA27" s="8">
        <f t="shared" si="10"/>
        <v>3.371405703361887E-2</v>
      </c>
      <c r="AB27" s="8">
        <f t="shared" si="10"/>
        <v>8.1402473882107945E-2</v>
      </c>
      <c r="AC27" s="8">
        <f t="shared" si="10"/>
        <v>7.8069679809602319E-2</v>
      </c>
      <c r="AD27" s="8">
        <f t="shared" si="10"/>
        <v>4.9746530522906292E-2</v>
      </c>
      <c r="AE27" s="8">
        <f t="shared" si="10"/>
        <v>3.8399900031790891E-3</v>
      </c>
      <c r="AH27" s="8">
        <f t="shared" si="11"/>
        <v>5.3492844835442885E-5</v>
      </c>
      <c r="AI27" s="8">
        <f t="shared" si="11"/>
        <v>1.9526511239161889E-3</v>
      </c>
      <c r="AJ27" s="8">
        <f t="shared" si="11"/>
        <v>9.3905404608247585E-5</v>
      </c>
      <c r="AK27" s="8">
        <f t="shared" si="11"/>
        <v>2.7686639240286304E-4</v>
      </c>
      <c r="AL27" s="8">
        <f t="shared" si="11"/>
        <v>0.10832810192219186</v>
      </c>
      <c r="AO27" s="14">
        <v>0.22750000000000001</v>
      </c>
      <c r="AP27" s="14">
        <v>0.29049999999999998</v>
      </c>
      <c r="AQ27" s="14">
        <v>0.3332</v>
      </c>
      <c r="AR27" s="14">
        <v>0.33489999999999998</v>
      </c>
      <c r="AS27" s="14">
        <v>0.33300000000000002</v>
      </c>
      <c r="AT27" s="10"/>
      <c r="AU27" s="11">
        <f t="shared" si="12"/>
        <v>4.0849840931913243E-3</v>
      </c>
      <c r="AV27" s="11">
        <f t="shared" si="12"/>
        <v>5.5519171069127373E-3</v>
      </c>
      <c r="AW27" s="11">
        <f t="shared" si="12"/>
        <v>2.3106894139604928E-2</v>
      </c>
      <c r="AX27" s="11">
        <f t="shared" si="12"/>
        <v>3.2234361193076343E-2</v>
      </c>
      <c r="AY27" s="11">
        <f t="shared" si="12"/>
        <v>2.8302122618256414E-2</v>
      </c>
      <c r="AZ27" s="10"/>
      <c r="BB27" s="13">
        <f t="shared" si="13"/>
        <v>43.785873081357231</v>
      </c>
      <c r="BC27" s="13">
        <f t="shared" si="14"/>
        <v>0.6002797473428032</v>
      </c>
      <c r="BD27" s="13">
        <f t="shared" si="15"/>
        <v>0.40620899612147304</v>
      </c>
      <c r="BE27" s="13">
        <f t="shared" si="16"/>
        <v>6.2924868992389874E-2</v>
      </c>
      <c r="BF27" s="12"/>
      <c r="BG27" s="12"/>
      <c r="BH27" s="13">
        <f t="shared" si="17"/>
        <v>0.50129999999999997</v>
      </c>
      <c r="BI27" s="13">
        <f t="shared" si="3"/>
        <v>0.21598881220304739</v>
      </c>
      <c r="BJ27" s="13">
        <f t="shared" si="18"/>
        <v>8.1402473882107945E-2</v>
      </c>
      <c r="BK27" s="13"/>
      <c r="BM27" s="16">
        <v>0.34013312457858202</v>
      </c>
      <c r="BN27" s="16">
        <v>0.49523409428744702</v>
      </c>
      <c r="BO27" s="16">
        <v>0.413252051488053</v>
      </c>
      <c r="BP27" s="16">
        <v>0.361280907085199</v>
      </c>
      <c r="BQ27" s="16">
        <v>0.55613227770885099</v>
      </c>
      <c r="BS27" s="16">
        <f t="shared" si="19"/>
        <v>3.1168844926594486E-2</v>
      </c>
      <c r="BT27" s="16">
        <f t="shared" si="19"/>
        <v>7.7977927566395919E-2</v>
      </c>
      <c r="BU27" s="16">
        <f t="shared" si="19"/>
        <v>5.3852572914140466E-2</v>
      </c>
      <c r="BV27" s="16">
        <f t="shared" si="19"/>
        <v>4.240313277397971E-2</v>
      </c>
      <c r="BW27" s="16">
        <f t="shared" si="19"/>
        <v>3.0140023784151716E-3</v>
      </c>
      <c r="BZ27" s="17"/>
      <c r="CA27" s="17"/>
    </row>
    <row r="28" spans="1:79" x14ac:dyDescent="0.25">
      <c r="A28" s="2">
        <v>53.312744926964037</v>
      </c>
      <c r="B28" s="8">
        <v>8.1576145092143997E-4</v>
      </c>
      <c r="C28" s="8">
        <v>0.35460105916599022</v>
      </c>
      <c r="D28" s="8">
        <v>0.43396010554214848</v>
      </c>
      <c r="E28" s="8">
        <v>0.29057623945569183</v>
      </c>
      <c r="F28" s="8">
        <v>0.17934892511409928</v>
      </c>
      <c r="G28" s="8">
        <v>0.35925885565184407</v>
      </c>
      <c r="H28" s="8"/>
      <c r="I28" s="6">
        <f t="shared" si="5"/>
        <v>1</v>
      </c>
      <c r="J28" s="6">
        <f t="shared" si="6"/>
        <v>0</v>
      </c>
      <c r="K28" s="6">
        <f t="shared" si="7"/>
        <v>0</v>
      </c>
      <c r="L28" s="6">
        <f t="shared" si="8"/>
        <v>0</v>
      </c>
      <c r="M28" s="6">
        <f t="shared" si="9"/>
        <v>0</v>
      </c>
      <c r="N28" s="5"/>
      <c r="O28" s="4">
        <v>0.34589999999999999</v>
      </c>
      <c r="P28" s="4">
        <v>0.504</v>
      </c>
      <c r="Q28" s="4">
        <v>0.43269999999999997</v>
      </c>
      <c r="R28" s="4">
        <v>0.39550000000000002</v>
      </c>
      <c r="S28" s="4">
        <v>0.57389999999999997</v>
      </c>
      <c r="U28" s="24">
        <v>0.18290000000000001</v>
      </c>
      <c r="V28" s="24">
        <v>0.1842</v>
      </c>
      <c r="W28" s="24">
        <v>0.1837</v>
      </c>
      <c r="X28" s="24">
        <v>0.18440000000000001</v>
      </c>
      <c r="Y28" s="24">
        <v>0.18459999999999999</v>
      </c>
      <c r="AA28" s="8">
        <f t="shared" si="10"/>
        <v>7.5708430610062636E-5</v>
      </c>
      <c r="AB28" s="8">
        <f t="shared" si="10"/>
        <v>4.905586815666981E-3</v>
      </c>
      <c r="AC28" s="8">
        <f t="shared" si="10"/>
        <v>2.019916331125584E-2</v>
      </c>
      <c r="AD28" s="8">
        <f t="shared" si="10"/>
        <v>4.6721287174330273E-2</v>
      </c>
      <c r="AE28" s="8">
        <f t="shared" si="10"/>
        <v>4.60708208470859E-2</v>
      </c>
      <c r="AH28" s="8">
        <f t="shared" si="11"/>
        <v>2.9481253718722872E-2</v>
      </c>
      <c r="AI28" s="8">
        <f t="shared" si="11"/>
        <v>6.2380110320425147E-2</v>
      </c>
      <c r="AJ28" s="8">
        <f t="shared" si="11"/>
        <v>1.1422530560190379E-2</v>
      </c>
      <c r="AK28" s="8">
        <f t="shared" si="11"/>
        <v>2.5513357502977076E-5</v>
      </c>
      <c r="AL28" s="8">
        <f t="shared" si="11"/>
        <v>3.0505715857611707E-2</v>
      </c>
      <c r="AO28" s="14">
        <v>0.21560000000000001</v>
      </c>
      <c r="AP28" s="14">
        <v>0.29520000000000002</v>
      </c>
      <c r="AQ28" s="14">
        <v>0.32600000000000001</v>
      </c>
      <c r="AR28" s="14">
        <v>0.36220000000000002</v>
      </c>
      <c r="AS28" s="14">
        <v>0.35439999999999999</v>
      </c>
      <c r="AT28" s="10"/>
      <c r="AU28" s="11">
        <f t="shared" si="12"/>
        <v>1.9321294449267109E-2</v>
      </c>
      <c r="AV28" s="11">
        <f t="shared" si="12"/>
        <v>1.9254366890068181E-2</v>
      </c>
      <c r="AW28" s="11">
        <f t="shared" si="12"/>
        <v>1.2548428111004849E-3</v>
      </c>
      <c r="AX28" s="11">
        <f t="shared" si="12"/>
        <v>3.3434515586929281E-2</v>
      </c>
      <c r="AY28" s="11">
        <f t="shared" si="12"/>
        <v>2.36084782454571E-5</v>
      </c>
      <c r="AZ28" s="10"/>
      <c r="BB28" s="13">
        <f t="shared" si="13"/>
        <v>54.05379208144884</v>
      </c>
      <c r="BC28" s="13">
        <f t="shared" si="14"/>
        <v>0.74104715448480363</v>
      </c>
      <c r="BD28" s="13">
        <f t="shared" si="15"/>
        <v>0.42292721549700751</v>
      </c>
      <c r="BE28" s="13">
        <f t="shared" si="16"/>
        <v>5.9330383545860364E-2</v>
      </c>
      <c r="BF28" s="12"/>
      <c r="BG28" s="12"/>
      <c r="BH28" s="13">
        <f t="shared" si="17"/>
        <v>0.504</v>
      </c>
      <c r="BI28" s="13">
        <f t="shared" si="3"/>
        <v>0.43396010554214848</v>
      </c>
      <c r="BJ28" s="13">
        <f t="shared" si="18"/>
        <v>4.905586815666981E-3</v>
      </c>
      <c r="BK28" s="13"/>
      <c r="BM28" s="16">
        <v>0.33564124780779703</v>
      </c>
      <c r="BN28" s="16">
        <v>0.50292493293533702</v>
      </c>
      <c r="BO28" s="16">
        <v>0.41344698363011201</v>
      </c>
      <c r="BP28" s="16">
        <v>0.37629497345885798</v>
      </c>
      <c r="BQ28" s="16">
        <v>0.56512048696908501</v>
      </c>
      <c r="BS28" s="16">
        <f t="shared" si="19"/>
        <v>3.5947444673827152E-4</v>
      </c>
      <c r="BT28" s="16">
        <f t="shared" si="19"/>
        <v>4.7561474173722891E-3</v>
      </c>
      <c r="BU28" s="16">
        <f t="shared" si="19"/>
        <v>1.5097219773975809E-2</v>
      </c>
      <c r="BV28" s="16">
        <f t="shared" si="19"/>
        <v>3.8787745958616032E-2</v>
      </c>
      <c r="BW28" s="16">
        <f t="shared" si="19"/>
        <v>4.2379011248595638E-2</v>
      </c>
      <c r="BZ28" s="17"/>
      <c r="CA28" s="17"/>
    </row>
    <row r="29" spans="1:79" x14ac:dyDescent="0.25">
      <c r="A29" s="2">
        <v>41.125740034549658</v>
      </c>
      <c r="B29" s="8">
        <v>0.11384248212973724</v>
      </c>
      <c r="C29" s="8">
        <v>0.62778585796673148</v>
      </c>
      <c r="D29" s="8">
        <v>0.89771306537308837</v>
      </c>
      <c r="E29" s="8">
        <v>0.66470180753403807</v>
      </c>
      <c r="F29" s="8">
        <v>0.82481744001671342</v>
      </c>
      <c r="G29" s="8">
        <v>0.96904080231452361</v>
      </c>
      <c r="H29" s="8"/>
      <c r="I29" s="6">
        <f t="shared" si="5"/>
        <v>1</v>
      </c>
      <c r="J29" s="6">
        <f t="shared" si="6"/>
        <v>1</v>
      </c>
      <c r="K29" s="6">
        <f t="shared" si="7"/>
        <v>1</v>
      </c>
      <c r="L29" s="6">
        <f t="shared" si="8"/>
        <v>1</v>
      </c>
      <c r="M29" s="6">
        <f t="shared" si="9"/>
        <v>1</v>
      </c>
      <c r="N29" s="5"/>
      <c r="O29" s="4">
        <v>0.34710000000000002</v>
      </c>
      <c r="P29" s="4">
        <v>0.50160000000000005</v>
      </c>
      <c r="Q29" s="4">
        <v>0.46100000000000002</v>
      </c>
      <c r="R29" s="4">
        <v>0.38080000000000003</v>
      </c>
      <c r="S29" s="4">
        <v>0.56489999999999996</v>
      </c>
      <c r="U29" s="24">
        <v>0.1731</v>
      </c>
      <c r="V29" s="24">
        <v>0.1741</v>
      </c>
      <c r="W29" s="24">
        <v>0.17380000000000001</v>
      </c>
      <c r="X29" s="24">
        <v>0.17430000000000001</v>
      </c>
      <c r="Y29" s="24">
        <v>0.1744</v>
      </c>
      <c r="AA29" s="8">
        <f t="shared" si="10"/>
        <v>7.8784550862520147E-2</v>
      </c>
      <c r="AB29" s="8">
        <f t="shared" si="10"/>
        <v>0.15690556055926455</v>
      </c>
      <c r="AC29" s="8">
        <f t="shared" si="10"/>
        <v>4.149442639263428E-2</v>
      </c>
      <c r="AD29" s="8">
        <f t="shared" si="10"/>
        <v>0.19715148703899568</v>
      </c>
      <c r="AE29" s="8">
        <f t="shared" si="10"/>
        <v>0.16332978809542689</v>
      </c>
      <c r="AH29" s="8">
        <f t="shared" si="11"/>
        <v>0.20673922943494269</v>
      </c>
      <c r="AI29" s="8">
        <f t="shared" si="11"/>
        <v>0.52361586837863738</v>
      </c>
      <c r="AJ29" s="8">
        <f t="shared" si="11"/>
        <v>0.24098458464018574</v>
      </c>
      <c r="AK29" s="8">
        <f t="shared" si="11"/>
        <v>0.42317293976589831</v>
      </c>
      <c r="AL29" s="8">
        <f t="shared" si="11"/>
        <v>0.63145400470306978</v>
      </c>
      <c r="AO29" s="14">
        <v>0.22539999999999999</v>
      </c>
      <c r="AP29" s="14">
        <v>0.29099999999999998</v>
      </c>
      <c r="AQ29" s="14">
        <v>0.33210000000000001</v>
      </c>
      <c r="AR29" s="14">
        <v>0.33779999999999999</v>
      </c>
      <c r="AS29" s="14">
        <v>0.33610000000000001</v>
      </c>
      <c r="AT29" s="10"/>
      <c r="AU29" s="11">
        <f t="shared" si="12"/>
        <v>0.16191437869162262</v>
      </c>
      <c r="AV29" s="11">
        <f t="shared" si="12"/>
        <v>0.36810074369440937</v>
      </c>
      <c r="AW29" s="11">
        <f t="shared" si="12"/>
        <v>0.1106239623749093</v>
      </c>
      <c r="AX29" s="11">
        <f t="shared" si="12"/>
        <v>0.23718598688043308</v>
      </c>
      <c r="AY29" s="11">
        <f t="shared" si="12"/>
        <v>0.40061405923455279</v>
      </c>
      <c r="AZ29" s="10"/>
      <c r="BB29" s="13">
        <f t="shared" si="13"/>
        <v>41.697387821029899</v>
      </c>
      <c r="BC29" s="13">
        <f t="shared" si="14"/>
        <v>0.57164778648024139</v>
      </c>
      <c r="BD29" s="13">
        <f t="shared" si="15"/>
        <v>0.40280852571024245</v>
      </c>
      <c r="BE29" s="13">
        <f t="shared" si="16"/>
        <v>0.17809152375412637</v>
      </c>
      <c r="BF29" s="12"/>
      <c r="BG29" s="12"/>
      <c r="BH29" s="13">
        <f t="shared" si="17"/>
        <v>0.50160000000000005</v>
      </c>
      <c r="BI29" s="13">
        <f t="shared" si="3"/>
        <v>0.89771306537308837</v>
      </c>
      <c r="BJ29" s="13">
        <f t="shared" si="18"/>
        <v>0.15690556055926455</v>
      </c>
      <c r="BK29" s="13"/>
      <c r="BM29" s="16">
        <v>0.33965375433031703</v>
      </c>
      <c r="BN29" s="16">
        <v>0.49605485572417801</v>
      </c>
      <c r="BO29" s="16">
        <v>0.41327285452297602</v>
      </c>
      <c r="BP29" s="16">
        <v>0.36288319875353398</v>
      </c>
      <c r="BQ29" s="16">
        <v>0.55709149371685995</v>
      </c>
      <c r="BS29" s="16">
        <f t="shared" si="19"/>
        <v>8.3020109145945473E-2</v>
      </c>
      <c r="BT29" s="16">
        <f t="shared" si="19"/>
        <v>0.16132931737836803</v>
      </c>
      <c r="BU29" s="16">
        <f t="shared" si="19"/>
        <v>6.3216518412238853E-2</v>
      </c>
      <c r="BV29" s="16">
        <f t="shared" si="19"/>
        <v>0.21338324325138927</v>
      </c>
      <c r="BW29" s="16">
        <f t="shared" si="19"/>
        <v>0.16970223285409311</v>
      </c>
      <c r="BZ29" s="17"/>
      <c r="CA29" s="17"/>
    </row>
    <row r="30" spans="1:79" x14ac:dyDescent="0.25">
      <c r="A30" s="2">
        <v>41.539084763392019</v>
      </c>
      <c r="B30" s="8">
        <v>0.13429560616880229</v>
      </c>
      <c r="C30" s="8">
        <v>0.51175560400962361</v>
      </c>
      <c r="D30" s="8">
        <v>0.68239235491443651</v>
      </c>
      <c r="E30" s="8">
        <v>0.51314936381645282</v>
      </c>
      <c r="F30" s="8">
        <v>0.46066510617607731</v>
      </c>
      <c r="G30" s="8">
        <v>0.66902626584787295</v>
      </c>
      <c r="H30" s="8"/>
      <c r="I30" s="6">
        <f t="shared" si="5"/>
        <v>1</v>
      </c>
      <c r="J30" s="6">
        <f t="shared" si="6"/>
        <v>1</v>
      </c>
      <c r="K30" s="6">
        <f t="shared" si="7"/>
        <v>1</v>
      </c>
      <c r="L30" s="6">
        <f t="shared" si="8"/>
        <v>1</v>
      </c>
      <c r="M30" s="6">
        <f t="shared" si="9"/>
        <v>1</v>
      </c>
      <c r="N30" s="5"/>
      <c r="O30" s="4">
        <v>0.34710000000000002</v>
      </c>
      <c r="P30" s="4">
        <v>0.501</v>
      </c>
      <c r="Q30" s="4">
        <v>0.46039999999999998</v>
      </c>
      <c r="R30" s="4">
        <v>0.377</v>
      </c>
      <c r="S30" s="4">
        <v>0.56210000000000004</v>
      </c>
      <c r="U30" s="24">
        <v>0.16969999999999999</v>
      </c>
      <c r="V30" s="24">
        <v>0.17050000000000001</v>
      </c>
      <c r="W30" s="24">
        <v>0.17019999999999999</v>
      </c>
      <c r="X30" s="24">
        <v>0.17069999999999999</v>
      </c>
      <c r="Y30" s="24">
        <v>0.17080000000000001</v>
      </c>
      <c r="AA30" s="8">
        <f t="shared" si="10"/>
        <v>2.7111467931773971E-2</v>
      </c>
      <c r="AB30" s="8">
        <f t="shared" si="10"/>
        <v>3.2903186421404898E-2</v>
      </c>
      <c r="AC30" s="8">
        <f t="shared" si="10"/>
        <v>2.7824953830405045E-3</v>
      </c>
      <c r="AD30" s="8">
        <f t="shared" si="10"/>
        <v>6.9998499914542892E-3</v>
      </c>
      <c r="AE30" s="8">
        <f t="shared" si="10"/>
        <v>1.1433226328169991E-2</v>
      </c>
      <c r="AH30" s="8">
        <f t="shared" si="11"/>
        <v>0.11700203623438846</v>
      </c>
      <c r="AI30" s="8">
        <f t="shared" si="11"/>
        <v>0.26203378301984742</v>
      </c>
      <c r="AJ30" s="8">
        <f t="shared" si="11"/>
        <v>0.11761426614210971</v>
      </c>
      <c r="AK30" s="8">
        <f t="shared" si="11"/>
        <v>8.4079762799703778E-2</v>
      </c>
      <c r="AL30" s="8">
        <f t="shared" si="11"/>
        <v>0.24822941198071535</v>
      </c>
      <c r="AO30" s="14">
        <v>0.2288</v>
      </c>
      <c r="AP30" s="14">
        <v>0.29020000000000001</v>
      </c>
      <c r="AQ30" s="14">
        <v>0.33379999999999999</v>
      </c>
      <c r="AR30" s="14">
        <v>0.33350000000000002</v>
      </c>
      <c r="AS30" s="14">
        <v>0.33139999999999997</v>
      </c>
      <c r="AT30" s="10"/>
      <c r="AU30" s="11">
        <f t="shared" si="12"/>
        <v>8.0063873840450925E-2</v>
      </c>
      <c r="AV30" s="11">
        <f t="shared" si="12"/>
        <v>0.15381484325333131</v>
      </c>
      <c r="AW30" s="11">
        <f t="shared" si="12"/>
        <v>3.2166194301366358E-2</v>
      </c>
      <c r="AX30" s="11">
        <f t="shared" si="12"/>
        <v>1.617096422877301E-2</v>
      </c>
      <c r="AY30" s="11">
        <f t="shared" si="12"/>
        <v>0.1139914953903786</v>
      </c>
      <c r="AZ30" s="10"/>
      <c r="BB30" s="13">
        <f t="shared" si="13"/>
        <v>42.116478041603166</v>
      </c>
      <c r="BC30" s="13">
        <f t="shared" si="14"/>
        <v>0.57739327821114728</v>
      </c>
      <c r="BD30" s="13">
        <f t="shared" si="15"/>
        <v>0.4034908881485923</v>
      </c>
      <c r="BE30" s="13">
        <f t="shared" si="16"/>
        <v>3.2688912070543922E-3</v>
      </c>
      <c r="BF30" s="12"/>
      <c r="BG30" s="12"/>
      <c r="BH30" s="13">
        <f t="shared" si="17"/>
        <v>0.501</v>
      </c>
      <c r="BI30" s="13">
        <f t="shared" si="3"/>
        <v>0.68239235491443651</v>
      </c>
      <c r="BJ30" s="13">
        <f t="shared" si="18"/>
        <v>3.2903186421404898E-2</v>
      </c>
      <c r="BK30" s="13"/>
      <c r="BM30" s="16">
        <v>0.34038168692953502</v>
      </c>
      <c r="BN30" s="16">
        <v>0.49480851428321498</v>
      </c>
      <c r="BO30" s="16">
        <v>0.41324126472920403</v>
      </c>
      <c r="BP30" s="16">
        <v>0.36045008918309901</v>
      </c>
      <c r="BQ30" s="16">
        <v>0.555634906445439</v>
      </c>
      <c r="BS30" s="16">
        <f t="shared" si="19"/>
        <v>2.9369019455373079E-2</v>
      </c>
      <c r="BT30" s="16">
        <f t="shared" si="19"/>
        <v>3.5187697265959515E-2</v>
      </c>
      <c r="BU30" s="16">
        <f t="shared" si="19"/>
        <v>9.9816282632275224E-3</v>
      </c>
      <c r="BV30" s="16">
        <f t="shared" si="19"/>
        <v>1.0043049630902929E-2</v>
      </c>
      <c r="BW30" s="16">
        <f t="shared" si="19"/>
        <v>1.2857600387131945E-2</v>
      </c>
      <c r="BZ30" s="17"/>
      <c r="CA30" s="17"/>
    </row>
    <row r="31" spans="1:79" x14ac:dyDescent="0.25">
      <c r="A31" s="2">
        <v>51.043051527164145</v>
      </c>
      <c r="B31" s="8">
        <v>4.7177723793931731E-2</v>
      </c>
      <c r="C31" s="8">
        <v>0.29357472291342923</v>
      </c>
      <c r="D31" s="8">
        <v>0.27252726883496081</v>
      </c>
      <c r="E31" s="8">
        <v>0.23221680827124874</v>
      </c>
      <c r="F31" s="8">
        <v>0.24549458629406529</v>
      </c>
      <c r="G31" s="8">
        <v>0.49833236714877621</v>
      </c>
      <c r="H31" s="8"/>
      <c r="I31" s="6">
        <f t="shared" si="5"/>
        <v>0</v>
      </c>
      <c r="J31" s="6">
        <f t="shared" si="6"/>
        <v>0</v>
      </c>
      <c r="K31" s="6">
        <f t="shared" si="7"/>
        <v>0</v>
      </c>
      <c r="L31" s="6">
        <f t="shared" si="8"/>
        <v>0</v>
      </c>
      <c r="M31" s="6">
        <f t="shared" si="9"/>
        <v>0</v>
      </c>
      <c r="N31" s="5"/>
      <c r="O31" s="4">
        <v>0.3468</v>
      </c>
      <c r="P31" s="4">
        <v>0.50329999999999997</v>
      </c>
      <c r="Q31" s="4">
        <v>0.4577</v>
      </c>
      <c r="R31" s="4">
        <v>0.39050000000000001</v>
      </c>
      <c r="S31" s="4">
        <v>0.5716</v>
      </c>
      <c r="U31" s="24">
        <v>0.1804</v>
      </c>
      <c r="V31" s="24">
        <v>0.18160000000000001</v>
      </c>
      <c r="W31" s="24">
        <v>0.18110000000000001</v>
      </c>
      <c r="X31" s="24">
        <v>0.18179999999999999</v>
      </c>
      <c r="Y31" s="24">
        <v>0.182</v>
      </c>
      <c r="AA31" s="8">
        <f t="shared" si="10"/>
        <v>2.832930120942235E-3</v>
      </c>
      <c r="AB31" s="8">
        <f t="shared" si="10"/>
        <v>5.3256053449371434E-2</v>
      </c>
      <c r="AC31" s="8">
        <f t="shared" si="10"/>
        <v>5.0842669752184801E-2</v>
      </c>
      <c r="AD31" s="8">
        <f t="shared" si="10"/>
        <v>2.1026570004029282E-2</v>
      </c>
      <c r="AE31" s="8">
        <f t="shared" si="10"/>
        <v>5.3681460236217268E-3</v>
      </c>
      <c r="AH31" s="8">
        <f t="shared" si="11"/>
        <v>1.2808517906531482E-2</v>
      </c>
      <c r="AI31" s="8">
        <f t="shared" si="11"/>
        <v>8.2677682177852343E-3</v>
      </c>
      <c r="AJ31" s="8">
        <f t="shared" si="11"/>
        <v>2.6129280878396028E-3</v>
      </c>
      <c r="AK31" s="8">
        <f t="shared" si="11"/>
        <v>4.0570003231721313E-3</v>
      </c>
      <c r="AL31" s="8">
        <f t="shared" si="11"/>
        <v>0.10006616650594816</v>
      </c>
      <c r="AO31" s="14">
        <v>0.21790000000000001</v>
      </c>
      <c r="AP31" s="14">
        <v>0.29339999999999999</v>
      </c>
      <c r="AQ31" s="14">
        <v>0.32779999999999998</v>
      </c>
      <c r="AR31" s="14">
        <v>0.35399999999999998</v>
      </c>
      <c r="AS31" s="14">
        <v>0.34849999999999998</v>
      </c>
      <c r="AT31" s="10"/>
      <c r="AU31" s="11">
        <f t="shared" si="12"/>
        <v>5.7266636880242893E-3</v>
      </c>
      <c r="AV31" s="11">
        <f t="shared" si="12"/>
        <v>4.3567090628799792E-4</v>
      </c>
      <c r="AW31" s="11">
        <f t="shared" si="12"/>
        <v>9.1361465410552192E-3</v>
      </c>
      <c r="AX31" s="11">
        <f t="shared" si="12"/>
        <v>1.177342480349604E-2</v>
      </c>
      <c r="AY31" s="11">
        <f t="shared" si="12"/>
        <v>2.2449738245405679E-2</v>
      </c>
      <c r="AZ31" s="10"/>
      <c r="BB31" s="13">
        <f t="shared" si="13"/>
        <v>51.752549943391728</v>
      </c>
      <c r="BC31" s="13">
        <f t="shared" si="14"/>
        <v>0.70949841622758214</v>
      </c>
      <c r="BD31" s="13">
        <f t="shared" si="15"/>
        <v>0.41918033446883396</v>
      </c>
      <c r="BE31" s="13">
        <f t="shared" si="16"/>
        <v>3.0166739119029159E-2</v>
      </c>
      <c r="BF31" s="12"/>
      <c r="BG31" s="12"/>
      <c r="BH31" s="13">
        <f t="shared" si="17"/>
        <v>0.50329999999999997</v>
      </c>
      <c r="BI31" s="13">
        <f t="shared" si="3"/>
        <v>0.27252726883496081</v>
      </c>
      <c r="BJ31" s="13">
        <f t="shared" si="18"/>
        <v>5.3256053449371434E-2</v>
      </c>
      <c r="BK31" s="13"/>
      <c r="BM31" s="16">
        <v>0.33728886110554002</v>
      </c>
      <c r="BN31" s="16">
        <v>0.50010394547871995</v>
      </c>
      <c r="BO31" s="16">
        <v>0.41337548282859798</v>
      </c>
      <c r="BP31" s="16">
        <v>0.37078783765065398</v>
      </c>
      <c r="BQ31" s="16">
        <v>0.56182362602303904</v>
      </c>
      <c r="BS31" s="16">
        <f t="shared" si="19"/>
        <v>1.9109258778789587E-3</v>
      </c>
      <c r="BT31" s="16">
        <f t="shared" si="19"/>
        <v>5.1791143752218105E-2</v>
      </c>
      <c r="BU31" s="16">
        <f t="shared" si="19"/>
        <v>3.2818465367375572E-2</v>
      </c>
      <c r="BV31" s="16">
        <f t="shared" si="19"/>
        <v>1.5698398835505317E-2</v>
      </c>
      <c r="BW31" s="16">
        <f t="shared" si="19"/>
        <v>4.0311399534386574E-3</v>
      </c>
      <c r="BZ31" s="17"/>
      <c r="CA31" s="17"/>
    </row>
    <row r="32" spans="1:79" x14ac:dyDescent="0.25">
      <c r="A32" s="2">
        <v>45.362863365609599</v>
      </c>
      <c r="B32" s="8">
        <v>5.2074128905986561E-2</v>
      </c>
      <c r="C32" s="8">
        <v>0.5141021013681879</v>
      </c>
      <c r="D32" s="8">
        <v>0.63117815411513623</v>
      </c>
      <c r="E32" s="8">
        <v>0.50674415359003522</v>
      </c>
      <c r="F32" s="8">
        <v>0.42794929646641233</v>
      </c>
      <c r="G32" s="8">
        <v>0.67209628982592351</v>
      </c>
      <c r="H32" s="8"/>
      <c r="I32" s="6">
        <f t="shared" si="5"/>
        <v>1</v>
      </c>
      <c r="J32" s="6">
        <f t="shared" si="6"/>
        <v>1</v>
      </c>
      <c r="K32" s="6">
        <f t="shared" si="7"/>
        <v>1</v>
      </c>
      <c r="L32" s="6">
        <f t="shared" si="8"/>
        <v>1</v>
      </c>
      <c r="M32" s="6">
        <f t="shared" si="9"/>
        <v>1</v>
      </c>
      <c r="N32" s="5"/>
      <c r="O32" s="4">
        <v>0.34689999999999999</v>
      </c>
      <c r="P32" s="4">
        <v>0.50319999999999998</v>
      </c>
      <c r="Q32" s="4">
        <v>0.45860000000000001</v>
      </c>
      <c r="R32" s="4">
        <v>0.38990000000000002</v>
      </c>
      <c r="S32" s="4">
        <v>0.57130000000000003</v>
      </c>
      <c r="U32" s="24">
        <v>0.18</v>
      </c>
      <c r="V32" s="24">
        <v>0.1812</v>
      </c>
      <c r="W32" s="24">
        <v>0.18079999999999999</v>
      </c>
      <c r="X32" s="24">
        <v>0.18140000000000001</v>
      </c>
      <c r="Y32" s="24">
        <v>0.18160000000000001</v>
      </c>
      <c r="AA32" s="8">
        <f t="shared" si="10"/>
        <v>2.7956542701937787E-2</v>
      </c>
      <c r="AB32" s="8">
        <f t="shared" si="10"/>
        <v>1.6378407930717563E-2</v>
      </c>
      <c r="AC32" s="8">
        <f t="shared" si="10"/>
        <v>2.3178595249009003E-3</v>
      </c>
      <c r="AD32" s="8">
        <f t="shared" si="10"/>
        <v>1.4477489615889361E-3</v>
      </c>
      <c r="AE32" s="8">
        <f t="shared" si="10"/>
        <v>1.0159892042671564E-2</v>
      </c>
      <c r="AH32" s="8">
        <f t="shared" si="11"/>
        <v>0.11162421413863891</v>
      </c>
      <c r="AI32" s="8">
        <f t="shared" si="11"/>
        <v>0.20248033918086528</v>
      </c>
      <c r="AJ32" s="8">
        <f t="shared" si="11"/>
        <v>0.10623959125952449</v>
      </c>
      <c r="AK32" s="8">
        <f t="shared" si="11"/>
        <v>6.078655558808288E-2</v>
      </c>
      <c r="AL32" s="8">
        <f t="shared" si="11"/>
        <v>0.24058661033299636</v>
      </c>
      <c r="AO32" s="14">
        <v>0.21829999999999999</v>
      </c>
      <c r="AP32" s="14">
        <v>0.29320000000000002</v>
      </c>
      <c r="AQ32" s="14">
        <v>0.3281</v>
      </c>
      <c r="AR32" s="14">
        <v>0.35299999999999998</v>
      </c>
      <c r="AS32" s="14">
        <v>0.34770000000000001</v>
      </c>
      <c r="AT32" s="10"/>
      <c r="AU32" s="11">
        <f t="shared" si="12"/>
        <v>8.7498883173835709E-2</v>
      </c>
      <c r="AV32" s="11">
        <f t="shared" si="12"/>
        <v>0.11422923265907477</v>
      </c>
      <c r="AW32" s="11">
        <f t="shared" si="12"/>
        <v>3.1913733611900093E-2</v>
      </c>
      <c r="AX32" s="11">
        <f t="shared" si="12"/>
        <v>5.6173970408101709E-3</v>
      </c>
      <c r="AY32" s="11">
        <f t="shared" si="12"/>
        <v>0.10523295285282457</v>
      </c>
      <c r="AZ32" s="10"/>
      <c r="BB32" s="13">
        <f t="shared" si="13"/>
        <v>45.99340716639157</v>
      </c>
      <c r="BC32" s="13">
        <f t="shared" si="14"/>
        <v>0.6305438007819717</v>
      </c>
      <c r="BD32" s="13">
        <f t="shared" si="15"/>
        <v>0.40980330175557855</v>
      </c>
      <c r="BE32" s="13">
        <f t="shared" si="16"/>
        <v>3.292771240456075E-4</v>
      </c>
      <c r="BF32" s="12"/>
      <c r="BG32" s="12"/>
      <c r="BH32" s="13">
        <f t="shared" si="17"/>
        <v>0.50319999999999998</v>
      </c>
      <c r="BI32" s="13">
        <f t="shared" si="3"/>
        <v>0.63117815411513623</v>
      </c>
      <c r="BJ32" s="13">
        <f t="shared" si="18"/>
        <v>1.6378407930717563E-2</v>
      </c>
      <c r="BK32" s="13"/>
      <c r="BM32" s="16">
        <v>0.33746285475120702</v>
      </c>
      <c r="BN32" s="16">
        <v>0.49980603947575802</v>
      </c>
      <c r="BO32" s="16">
        <v>0.41336793209740302</v>
      </c>
      <c r="BP32" s="16">
        <v>0.37020626511918397</v>
      </c>
      <c r="BQ32" s="16">
        <v>0.56147546613864996</v>
      </c>
      <c r="BS32" s="16">
        <f t="shared" si="19"/>
        <v>3.1201423445414593E-2</v>
      </c>
      <c r="BT32" s="16">
        <f t="shared" si="19"/>
        <v>1.7258632504821927E-2</v>
      </c>
      <c r="BU32" s="16">
        <f t="shared" si="19"/>
        <v>8.7191187402411059E-3</v>
      </c>
      <c r="BV32" s="16">
        <f t="shared" si="19"/>
        <v>3.3342576691669967E-3</v>
      </c>
      <c r="BW32" s="16">
        <f t="shared" si="19"/>
        <v>1.2236966633250862E-2</v>
      </c>
      <c r="BZ32" s="17"/>
      <c r="CA32" s="17"/>
    </row>
    <row r="33" spans="1:79" s="8" customFormat="1" x14ac:dyDescent="0.25">
      <c r="A33" s="2">
        <v>41.646835938557444</v>
      </c>
      <c r="B33" s="8">
        <v>5.9498265003437502E-2</v>
      </c>
      <c r="C33" s="8">
        <v>0.33462943036159282</v>
      </c>
      <c r="D33" s="8">
        <v>0.32868791622641647</v>
      </c>
      <c r="E33" s="8">
        <v>0.42287441919507701</v>
      </c>
      <c r="F33" s="8">
        <v>0.40229673797970672</v>
      </c>
      <c r="G33" s="8">
        <v>0.62277745081291769</v>
      </c>
      <c r="I33" s="6">
        <f t="shared" si="5"/>
        <v>1</v>
      </c>
      <c r="J33" s="6">
        <f t="shared" si="6"/>
        <v>0</v>
      </c>
      <c r="K33" s="6">
        <f t="shared" si="7"/>
        <v>1</v>
      </c>
      <c r="L33" s="6">
        <f t="shared" si="8"/>
        <v>1</v>
      </c>
      <c r="M33" s="6">
        <f t="shared" si="9"/>
        <v>1</v>
      </c>
      <c r="N33" s="5"/>
      <c r="O33" s="4">
        <v>0.34689999999999999</v>
      </c>
      <c r="P33" s="4">
        <v>0.503</v>
      </c>
      <c r="Q33" s="4">
        <v>0.45950000000000002</v>
      </c>
      <c r="R33" s="4">
        <v>0.38900000000000001</v>
      </c>
      <c r="S33" s="4">
        <v>0.57069999999999999</v>
      </c>
      <c r="T33" s="9"/>
      <c r="U33" s="24">
        <v>0.1794</v>
      </c>
      <c r="V33" s="24">
        <v>0.18060000000000001</v>
      </c>
      <c r="W33" s="24">
        <v>0.1802</v>
      </c>
      <c r="X33" s="24">
        <v>0.18079999999999999</v>
      </c>
      <c r="Y33" s="24">
        <v>0.18099999999999999</v>
      </c>
      <c r="Z33" s="9"/>
      <c r="AA33" s="8">
        <f t="shared" si="10"/>
        <v>1.5056687925099984E-4</v>
      </c>
      <c r="AB33" s="8">
        <f t="shared" si="10"/>
        <v>3.0384702549488805E-2</v>
      </c>
      <c r="AC33" s="8">
        <f t="shared" si="10"/>
        <v>1.3414331692979448E-3</v>
      </c>
      <c r="AD33" s="8">
        <f t="shared" si="10"/>
        <v>1.7680324090097482E-4</v>
      </c>
      <c r="AE33" s="8">
        <f t="shared" si="10"/>
        <v>2.7120608831718625E-3</v>
      </c>
      <c r="AF33" s="9"/>
      <c r="AG33" s="9"/>
      <c r="AH33" s="8">
        <f t="shared" si="11"/>
        <v>2.4096176050384593E-2</v>
      </c>
      <c r="AI33" s="8">
        <f t="shared" si="11"/>
        <v>2.1930030932282137E-2</v>
      </c>
      <c r="AJ33" s="8">
        <f t="shared" si="11"/>
        <v>5.8890873731667966E-2</v>
      </c>
      <c r="AK33" s="8">
        <f t="shared" si="11"/>
        <v>4.9060804935650862E-2</v>
      </c>
      <c r="AL33" s="8">
        <f t="shared" si="11"/>
        <v>0.19516731604675991</v>
      </c>
      <c r="AO33" s="14">
        <v>0.219</v>
      </c>
      <c r="AP33" s="14">
        <v>0.29299999999999998</v>
      </c>
      <c r="AQ33" s="14">
        <v>0.32840000000000003</v>
      </c>
      <c r="AR33" s="14">
        <v>0.35110000000000002</v>
      </c>
      <c r="AS33" s="14">
        <v>0.34649999999999997</v>
      </c>
      <c r="AT33" s="10"/>
      <c r="AU33" s="11">
        <f t="shared" si="12"/>
        <v>1.3370165165746442E-2</v>
      </c>
      <c r="AV33" s="11">
        <f t="shared" si="12"/>
        <v>1.2736273645837209E-3</v>
      </c>
      <c r="AW33" s="11">
        <f t="shared" si="12"/>
        <v>8.9254158822471303E-3</v>
      </c>
      <c r="AX33" s="11">
        <f t="shared" si="12"/>
        <v>2.6211059797627422E-3</v>
      </c>
      <c r="AY33" s="11">
        <f t="shared" si="12"/>
        <v>7.632922982768417E-2</v>
      </c>
      <c r="AZ33" s="10"/>
      <c r="BB33" s="13">
        <f t="shared" si="13"/>
        <v>42.225726958103394</v>
      </c>
      <c r="BC33" s="13">
        <f t="shared" si="14"/>
        <v>0.57889101954594935</v>
      </c>
      <c r="BD33" s="13">
        <f t="shared" si="15"/>
        <v>0.40366876716697736</v>
      </c>
      <c r="BE33" s="13">
        <f t="shared" si="16"/>
        <v>1.8824640907225337E-6</v>
      </c>
      <c r="BF33" s="13"/>
      <c r="BG33" s="13"/>
      <c r="BH33" s="13">
        <f t="shared" si="17"/>
        <v>0.503</v>
      </c>
      <c r="BI33" s="13">
        <f t="shared" si="3"/>
        <v>0.32868791622641647</v>
      </c>
      <c r="BJ33" s="13">
        <f t="shared" si="18"/>
        <v>3.0384702549488805E-2</v>
      </c>
      <c r="BK33" s="13"/>
      <c r="BM33" s="16">
        <v>0.337725620665071</v>
      </c>
      <c r="BN33" s="16">
        <v>0.49935614061414202</v>
      </c>
      <c r="BO33" s="16">
        <v>0.41335652895233399</v>
      </c>
      <c r="BP33" s="16">
        <v>0.369327971908393</v>
      </c>
      <c r="BQ33" s="16">
        <v>0.560949673660186</v>
      </c>
      <c r="BR33" s="16"/>
      <c r="BS33" s="16">
        <f t="shared" si="19"/>
        <v>9.5863943953523389E-6</v>
      </c>
      <c r="BT33" s="16">
        <f t="shared" si="19"/>
        <v>2.9127642815659039E-2</v>
      </c>
      <c r="BU33" s="16">
        <f t="shared" si="19"/>
        <v>9.0590234672902813E-5</v>
      </c>
      <c r="BV33" s="16">
        <f t="shared" si="19"/>
        <v>1.0869395362650065E-3</v>
      </c>
      <c r="BW33" s="16">
        <f t="shared" si="19"/>
        <v>3.8226740276478505E-3</v>
      </c>
      <c r="BX33" s="16"/>
      <c r="BZ33" s="16"/>
      <c r="CA33" s="16"/>
    </row>
    <row r="34" spans="1:79" s="8" customFormat="1" x14ac:dyDescent="0.25">
      <c r="A34" s="2">
        <v>27.808275910640457</v>
      </c>
      <c r="B34" s="8">
        <v>0.69266699823284517</v>
      </c>
      <c r="C34" s="8">
        <v>0.48221363424271879</v>
      </c>
      <c r="D34" s="8">
        <v>0.78625873010858394</v>
      </c>
      <c r="E34" s="8">
        <v>0.53527815929976796</v>
      </c>
      <c r="F34" s="8">
        <v>0.59110538053468398</v>
      </c>
      <c r="G34" s="8">
        <v>0.84459214369746094</v>
      </c>
      <c r="I34" s="6">
        <f t="shared" si="5"/>
        <v>1</v>
      </c>
      <c r="J34" s="6">
        <f t="shared" si="6"/>
        <v>1</v>
      </c>
      <c r="K34" s="6">
        <f t="shared" si="7"/>
        <v>1</v>
      </c>
      <c r="L34" s="6">
        <f t="shared" si="8"/>
        <v>1</v>
      </c>
      <c r="M34" s="6">
        <f t="shared" si="9"/>
        <v>1</v>
      </c>
      <c r="N34" s="5"/>
      <c r="O34" s="4">
        <v>0.36399999999999999</v>
      </c>
      <c r="P34" s="4">
        <v>0.49880000000000002</v>
      </c>
      <c r="Q34" s="4">
        <v>0.43769999999999998</v>
      </c>
      <c r="R34" s="4">
        <v>0.34350000000000003</v>
      </c>
      <c r="S34" s="4">
        <v>0.55689999999999995</v>
      </c>
      <c r="T34" s="9"/>
      <c r="U34" s="24">
        <v>4.4999999999999998E-2</v>
      </c>
      <c r="V34" s="24">
        <v>4.2000000000000003E-2</v>
      </c>
      <c r="W34" s="24">
        <v>4.3200000000000002E-2</v>
      </c>
      <c r="X34" s="24">
        <v>4.1500000000000002E-2</v>
      </c>
      <c r="Y34" s="24">
        <v>4.1000000000000002E-2</v>
      </c>
      <c r="Z34" s="9"/>
      <c r="AA34" s="8">
        <f t="shared" si="10"/>
        <v>1.3974463320871299E-2</v>
      </c>
      <c r="AB34" s="8">
        <f t="shared" si="10"/>
        <v>8.2632521515639684E-2</v>
      </c>
      <c r="AC34" s="8">
        <f t="shared" si="10"/>
        <v>9.5214971723308981E-3</v>
      </c>
      <c r="AD34" s="8">
        <f t="shared" si="10"/>
        <v>6.1308424469725648E-2</v>
      </c>
      <c r="AE34" s="8">
        <f t="shared" si="10"/>
        <v>8.2766769545240537E-2</v>
      </c>
      <c r="AF34" s="9"/>
      <c r="AG34" s="9"/>
      <c r="AH34" s="8">
        <f t="shared" si="11"/>
        <v>0.19115576196772591</v>
      </c>
      <c r="AI34" s="8">
        <f t="shared" si="11"/>
        <v>0.55392105734284192</v>
      </c>
      <c r="AJ34" s="8">
        <f t="shared" si="11"/>
        <v>0.24214091485984779</v>
      </c>
      <c r="AK34" s="8">
        <f t="shared" si="11"/>
        <v>0.30206607431267479</v>
      </c>
      <c r="AL34" s="8">
        <f t="shared" si="11"/>
        <v>0.64576033341228067</v>
      </c>
      <c r="AO34" s="14">
        <v>0.2455</v>
      </c>
      <c r="AP34" s="14">
        <v>0.27200000000000002</v>
      </c>
      <c r="AQ34" s="14">
        <v>0.36799999999999999</v>
      </c>
      <c r="AR34" s="14">
        <v>0.3206</v>
      </c>
      <c r="AS34" s="14">
        <v>0.26910000000000001</v>
      </c>
      <c r="AT34" s="10"/>
      <c r="AU34" s="11">
        <f t="shared" si="12"/>
        <v>5.603334463639565E-2</v>
      </c>
      <c r="AV34" s="11">
        <f t="shared" si="12"/>
        <v>0.26446204149289337</v>
      </c>
      <c r="AW34" s="11">
        <f t="shared" si="12"/>
        <v>2.7981982578718548E-2</v>
      </c>
      <c r="AX34" s="11">
        <f t="shared" si="12"/>
        <v>7.3173160898214185E-2</v>
      </c>
      <c r="AY34" s="11">
        <f t="shared" si="12"/>
        <v>0.33119120745749903</v>
      </c>
      <c r="AZ34" s="10"/>
      <c r="BB34" s="13">
        <f t="shared" si="13"/>
        <v>28.194810945798359</v>
      </c>
      <c r="BC34" s="13">
        <f t="shared" si="14"/>
        <v>0.38653503515790177</v>
      </c>
      <c r="BD34" s="13">
        <f t="shared" si="15"/>
        <v>0.38082363837979827</v>
      </c>
      <c r="BE34" s="13">
        <f t="shared" si="16"/>
        <v>4.4218411083693836E-2</v>
      </c>
      <c r="BF34" s="13"/>
      <c r="BG34" s="13"/>
      <c r="BH34" s="13">
        <f t="shared" si="17"/>
        <v>0.55689999999999995</v>
      </c>
      <c r="BI34" s="13">
        <f t="shared" si="3"/>
        <v>0.84459214369746094</v>
      </c>
      <c r="BJ34" s="13">
        <f t="shared" si="18"/>
        <v>8.2766769545240537E-2</v>
      </c>
      <c r="BK34" s="13"/>
      <c r="BM34" s="16">
        <v>0.360209860754093</v>
      </c>
      <c r="BN34" s="16">
        <v>0.46085938937426502</v>
      </c>
      <c r="BO34" s="16">
        <v>0.41238078956615398</v>
      </c>
      <c r="BP34" s="16">
        <v>0.29417455824988897</v>
      </c>
      <c r="BQ34" s="16">
        <v>0.51595889023267305</v>
      </c>
      <c r="BR34" s="16"/>
      <c r="BS34" s="16">
        <f t="shared" si="19"/>
        <v>1.4884920745463909E-2</v>
      </c>
      <c r="BT34" s="16">
        <f t="shared" si="19"/>
        <v>0.10588473095032938</v>
      </c>
      <c r="BU34" s="16">
        <f t="shared" si="19"/>
        <v>1.5103763487440618E-2</v>
      </c>
      <c r="BV34" s="16">
        <f t="shared" si="19"/>
        <v>8.816791322272452E-2</v>
      </c>
      <c r="BW34" s="16">
        <f t="shared" si="19"/>
        <v>0.10799981528285152</v>
      </c>
      <c r="BX34" s="16"/>
      <c r="BZ34" s="16"/>
      <c r="CA34" s="16"/>
    </row>
    <row r="35" spans="1:79" s="8" customFormat="1" x14ac:dyDescent="0.25">
      <c r="A35" s="2">
        <v>45.407988592849179</v>
      </c>
      <c r="B35" s="8">
        <v>7.9970575368388808E-2</v>
      </c>
      <c r="C35" s="8">
        <v>0.64795621163505857</v>
      </c>
      <c r="D35" s="8">
        <v>0.81567691954226751</v>
      </c>
      <c r="E35" s="8">
        <v>0.71630466823218619</v>
      </c>
      <c r="F35" s="8">
        <v>0.75460333586273287</v>
      </c>
      <c r="G35" s="8">
        <v>0.82903023910595053</v>
      </c>
      <c r="I35" s="6">
        <f t="shared" si="5"/>
        <v>1</v>
      </c>
      <c r="J35" s="6">
        <f t="shared" si="6"/>
        <v>1</v>
      </c>
      <c r="K35" s="6">
        <f t="shared" si="7"/>
        <v>1</v>
      </c>
      <c r="L35" s="6">
        <f t="shared" si="8"/>
        <v>1</v>
      </c>
      <c r="M35" s="6">
        <f t="shared" si="9"/>
        <v>1</v>
      </c>
      <c r="N35" s="5"/>
      <c r="O35" s="4">
        <v>0.34699999999999998</v>
      </c>
      <c r="P35" s="4">
        <v>0.50249999999999995</v>
      </c>
      <c r="Q35" s="4">
        <v>0.46089999999999998</v>
      </c>
      <c r="R35" s="4">
        <v>0.38619999999999999</v>
      </c>
      <c r="S35" s="4">
        <v>0.56879999999999997</v>
      </c>
      <c r="T35" s="9"/>
      <c r="U35" s="24">
        <v>0.17749999999999999</v>
      </c>
      <c r="V35" s="24">
        <v>0.17860000000000001</v>
      </c>
      <c r="W35" s="24">
        <v>0.1782</v>
      </c>
      <c r="X35" s="24">
        <v>0.17879999999999999</v>
      </c>
      <c r="Y35" s="24">
        <v>0.17899999999999999</v>
      </c>
      <c r="Z35" s="9"/>
      <c r="AA35" s="8">
        <f t="shared" si="10"/>
        <v>9.0574641321726171E-2</v>
      </c>
      <c r="AB35" s="8">
        <f t="shared" si="10"/>
        <v>9.8079782933983936E-2</v>
      </c>
      <c r="AC35" s="8">
        <f t="shared" si="10"/>
        <v>6.5231544554793117E-2</v>
      </c>
      <c r="AD35" s="8">
        <f t="shared" si="10"/>
        <v>0.13572101787478957</v>
      </c>
      <c r="AE35" s="8">
        <f t="shared" si="10"/>
        <v>6.7719777345140203E-2</v>
      </c>
      <c r="AF35" s="9"/>
      <c r="AG35" s="9"/>
      <c r="AH35" s="8">
        <f t="shared" si="11"/>
        <v>0.22132904706601103</v>
      </c>
      <c r="AI35" s="8">
        <f t="shared" si="11"/>
        <v>0.40586700141346482</v>
      </c>
      <c r="AJ35" s="8">
        <f t="shared" si="11"/>
        <v>0.28955663397327114</v>
      </c>
      <c r="AK35" s="8">
        <f t="shared" si="11"/>
        <v>0.33154948159065123</v>
      </c>
      <c r="AL35" s="8">
        <f t="shared" si="11"/>
        <v>0.42253931175213916</v>
      </c>
      <c r="AO35" s="14">
        <v>0.221</v>
      </c>
      <c r="AP35" s="14">
        <v>0.29220000000000002</v>
      </c>
      <c r="AQ35" s="14">
        <v>0.3296</v>
      </c>
      <c r="AR35" s="14">
        <v>0.34599999999999997</v>
      </c>
      <c r="AS35" s="14">
        <v>0.34289999999999998</v>
      </c>
      <c r="AT35" s="10"/>
      <c r="AU35" s="11">
        <f t="shared" si="12"/>
        <v>0.18229160665376093</v>
      </c>
      <c r="AV35" s="11">
        <f t="shared" si="12"/>
        <v>0.27402808529346162</v>
      </c>
      <c r="AW35" s="11">
        <f t="shared" si="12"/>
        <v>0.1495405004325652</v>
      </c>
      <c r="AX35" s="11">
        <f t="shared" si="12"/>
        <v>0.16695668607815331</v>
      </c>
      <c r="AY35" s="11">
        <f t="shared" si="12"/>
        <v>0.23632260937320865</v>
      </c>
      <c r="AZ35" s="10"/>
      <c r="BB35" s="13">
        <f t="shared" si="13"/>
        <v>46.039159634289781</v>
      </c>
      <c r="BC35" s="13">
        <f t="shared" si="14"/>
        <v>0.63117104144060221</v>
      </c>
      <c r="BD35" s="13">
        <f t="shared" si="15"/>
        <v>0.40987779589555845</v>
      </c>
      <c r="BE35" s="13">
        <f t="shared" si="16"/>
        <v>0.11883569790565997</v>
      </c>
      <c r="BF35" s="13"/>
      <c r="BG35" s="13"/>
      <c r="BH35" s="13">
        <f t="shared" si="17"/>
        <v>0.50249999999999995</v>
      </c>
      <c r="BI35" s="13">
        <f t="shared" si="3"/>
        <v>0.81567691954226751</v>
      </c>
      <c r="BJ35" s="13">
        <f t="shared" si="18"/>
        <v>9.8079782933983936E-2</v>
      </c>
      <c r="BK35" s="13"/>
      <c r="BM35" s="16">
        <v>0.338453553264289</v>
      </c>
      <c r="BN35" s="16">
        <v>0.49810979917317999</v>
      </c>
      <c r="BO35" s="16">
        <v>0.413324939158562</v>
      </c>
      <c r="BP35" s="16">
        <v>0.36689486233795798</v>
      </c>
      <c r="BQ35" s="16">
        <v>0.55949308638876405</v>
      </c>
      <c r="BR35" s="16"/>
      <c r="BS35" s="16">
        <f t="shared" si="19"/>
        <v>9.5791895538573299E-2</v>
      </c>
      <c r="BT35" s="16">
        <f t="shared" si="19"/>
        <v>0.10084887593951453</v>
      </c>
      <c r="BU35" s="16">
        <f t="shared" si="19"/>
        <v>9.1796716229526718E-2</v>
      </c>
      <c r="BV35" s="16">
        <f t="shared" si="19"/>
        <v>0.15031786044291107</v>
      </c>
      <c r="BW35" s="16">
        <f t="shared" si="19"/>
        <v>7.2650276694887911E-2</v>
      </c>
      <c r="BX35" s="16"/>
      <c r="BZ35" s="16"/>
      <c r="CA35" s="16"/>
    </row>
    <row r="36" spans="1:79" s="8" customFormat="1" x14ac:dyDescent="0.25">
      <c r="A36" s="2">
        <v>49.775731668315096</v>
      </c>
      <c r="B36" s="8">
        <v>0.60726781217111547</v>
      </c>
      <c r="C36" s="8">
        <v>0.27580448292868426</v>
      </c>
      <c r="D36" s="8">
        <v>0.40807650558290021</v>
      </c>
      <c r="E36" s="8">
        <v>0.39638528853060717</v>
      </c>
      <c r="F36" s="8">
        <v>0.30563933857005332</v>
      </c>
      <c r="G36" s="8">
        <v>0.53547464577175818</v>
      </c>
      <c r="I36" s="6">
        <f t="shared" si="5"/>
        <v>0</v>
      </c>
      <c r="J36" s="6">
        <f t="shared" si="6"/>
        <v>0</v>
      </c>
      <c r="K36" s="6">
        <f t="shared" si="7"/>
        <v>0</v>
      </c>
      <c r="L36" s="6">
        <f t="shared" si="8"/>
        <v>0</v>
      </c>
      <c r="M36" s="6">
        <f t="shared" si="9"/>
        <v>0</v>
      </c>
      <c r="N36" s="5"/>
      <c r="O36" s="4">
        <v>0.36380000000000001</v>
      </c>
      <c r="P36" s="4">
        <v>0.48659999999999998</v>
      </c>
      <c r="Q36" s="4">
        <v>0.4269</v>
      </c>
      <c r="R36" s="4">
        <v>0.33929999999999999</v>
      </c>
      <c r="S36" s="4">
        <v>0.53049999999999997</v>
      </c>
      <c r="T36" s="9"/>
      <c r="U36" s="24">
        <v>5.8200000000000002E-2</v>
      </c>
      <c r="V36" s="24">
        <v>5.4600000000000003E-2</v>
      </c>
      <c r="W36" s="24">
        <v>5.5899999999999998E-2</v>
      </c>
      <c r="X36" s="24">
        <v>5.3900000000000003E-2</v>
      </c>
      <c r="Y36" s="24">
        <v>5.33E-2</v>
      </c>
      <c r="Z36" s="9"/>
      <c r="AA36" s="8">
        <f t="shared" si="10"/>
        <v>7.7432110246482225E-3</v>
      </c>
      <c r="AB36" s="8">
        <f t="shared" si="10"/>
        <v>6.1659391754722986E-3</v>
      </c>
      <c r="AC36" s="8">
        <f t="shared" si="10"/>
        <v>9.3114761606029437E-4</v>
      </c>
      <c r="AD36" s="8">
        <f t="shared" si="10"/>
        <v>1.1330401279014994E-3</v>
      </c>
      <c r="AE36" s="8">
        <f t="shared" si="10"/>
        <v>2.4747100554471862E-5</v>
      </c>
      <c r="AF36" s="9"/>
      <c r="AG36" s="9"/>
      <c r="AH36" s="8">
        <f t="shared" si="11"/>
        <v>4.7351710990660038E-2</v>
      </c>
      <c r="AI36" s="8">
        <f t="shared" si="11"/>
        <v>0.12494563999909809</v>
      </c>
      <c r="AJ36" s="8">
        <f t="shared" si="11"/>
        <v>0.11593023170577081</v>
      </c>
      <c r="AK36" s="8">
        <f t="shared" si="11"/>
        <v>6.3372694583687939E-2</v>
      </c>
      <c r="AL36" s="8">
        <f t="shared" si="11"/>
        <v>0.23249238902512048</v>
      </c>
      <c r="AO36" s="14">
        <v>0.25590000000000002</v>
      </c>
      <c r="AP36" s="14">
        <v>0.29799999999999999</v>
      </c>
      <c r="AQ36" s="14">
        <v>0.3654</v>
      </c>
      <c r="AR36" s="14">
        <v>0.31869999999999998</v>
      </c>
      <c r="AS36" s="14">
        <v>0.2412</v>
      </c>
      <c r="AT36" s="10"/>
      <c r="AU36" s="11">
        <f t="shared" si="12"/>
        <v>3.9618844065828239E-4</v>
      </c>
      <c r="AV36" s="11">
        <f t="shared" si="12"/>
        <v>1.2116837081342263E-2</v>
      </c>
      <c r="AW36" s="11">
        <f t="shared" si="12"/>
        <v>9.6008810532497617E-4</v>
      </c>
      <c r="AX36" s="11">
        <f t="shared" si="12"/>
        <v>1.7058087698769639E-4</v>
      </c>
      <c r="AY36" s="11">
        <f t="shared" si="12"/>
        <v>8.6597567144093779E-2</v>
      </c>
      <c r="AZ36" s="10"/>
      <c r="BB36" s="13">
        <f t="shared" si="13"/>
        <v>50.467614338504674</v>
      </c>
      <c r="BC36" s="13">
        <f t="shared" si="14"/>
        <v>0.69188267018957816</v>
      </c>
      <c r="BD36" s="13">
        <f t="shared" si="15"/>
        <v>0.41708820311040118</v>
      </c>
      <c r="BE36" s="13">
        <f t="shared" si="16"/>
        <v>1.2420849407332806E-2</v>
      </c>
      <c r="BF36" s="13"/>
      <c r="BG36" s="13"/>
      <c r="BH36" s="13">
        <f t="shared" si="17"/>
        <v>0.53049999999999997</v>
      </c>
      <c r="BI36" s="13">
        <f t="shared" si="3"/>
        <v>0.53547464577175818</v>
      </c>
      <c r="BJ36" s="13">
        <f t="shared" si="18"/>
        <v>2.4747100554471862E-5</v>
      </c>
      <c r="BK36" s="13"/>
      <c r="BM36" s="16">
        <v>0.35717740007247201</v>
      </c>
      <c r="BN36" s="16">
        <v>0.46605146542588499</v>
      </c>
      <c r="BO36" s="16">
        <v>0.412512388024113</v>
      </c>
      <c r="BP36" s="16">
        <v>0.304310536655505</v>
      </c>
      <c r="BQ36" s="16">
        <v>0.52202681964630104</v>
      </c>
      <c r="BR36" s="16"/>
      <c r="BS36" s="16">
        <f t="shared" si="19"/>
        <v>6.6215516444897461E-3</v>
      </c>
      <c r="BT36" s="16">
        <f t="shared" si="19"/>
        <v>3.3610959687956983E-3</v>
      </c>
      <c r="BU36" s="16">
        <f t="shared" si="19"/>
        <v>2.6008333807343587E-4</v>
      </c>
      <c r="BV36" s="16">
        <f t="shared" si="19"/>
        <v>1.7657145281072715E-6</v>
      </c>
      <c r="BW36" s="16">
        <f t="shared" si="19"/>
        <v>1.8084402750052762E-4</v>
      </c>
      <c r="BX36" s="16"/>
      <c r="BZ36" s="16"/>
      <c r="CA36" s="16"/>
    </row>
    <row r="37" spans="1:79" s="8" customFormat="1" x14ac:dyDescent="0.25">
      <c r="A37" s="2">
        <v>51.699733550516939</v>
      </c>
      <c r="B37" s="8">
        <v>0.26371472256250977</v>
      </c>
      <c r="C37" s="8">
        <v>0.36958843102090871</v>
      </c>
      <c r="D37" s="8">
        <v>0.44852523956771606</v>
      </c>
      <c r="E37" s="8">
        <v>0.37347549687968845</v>
      </c>
      <c r="F37" s="8">
        <v>0.35923911103600165</v>
      </c>
      <c r="G37" s="8">
        <v>0.65580462666785155</v>
      </c>
      <c r="I37" s="6">
        <f t="shared" si="5"/>
        <v>1</v>
      </c>
      <c r="J37" s="6">
        <f t="shared" si="6"/>
        <v>0</v>
      </c>
      <c r="K37" s="6">
        <f t="shared" si="7"/>
        <v>0</v>
      </c>
      <c r="L37" s="6">
        <f t="shared" si="8"/>
        <v>1</v>
      </c>
      <c r="M37" s="6">
        <f t="shared" si="9"/>
        <v>1</v>
      </c>
      <c r="N37" s="5"/>
      <c r="O37" s="4">
        <v>0.34760000000000002</v>
      </c>
      <c r="P37" s="4">
        <v>0.4955</v>
      </c>
      <c r="Q37" s="4">
        <v>0.4551</v>
      </c>
      <c r="R37" s="4">
        <v>0.34670000000000001</v>
      </c>
      <c r="S37" s="4">
        <v>0.54420000000000002</v>
      </c>
      <c r="T37" s="9"/>
      <c r="U37" s="24">
        <v>0.13150000000000001</v>
      </c>
      <c r="V37" s="24">
        <v>0.1305</v>
      </c>
      <c r="W37" s="24">
        <v>0.13089999999999999</v>
      </c>
      <c r="X37" s="24">
        <v>0.1303</v>
      </c>
      <c r="Y37" s="24">
        <v>0.13009999999999999</v>
      </c>
      <c r="Z37" s="9"/>
      <c r="AA37" s="8">
        <f t="shared" si="10"/>
        <v>4.8349109876125976E-4</v>
      </c>
      <c r="AB37" s="8">
        <f t="shared" si="10"/>
        <v>2.2066281176704684E-3</v>
      </c>
      <c r="AC37" s="8">
        <f t="shared" si="10"/>
        <v>6.6625595096377506E-3</v>
      </c>
      <c r="AD37" s="8">
        <f t="shared" si="10"/>
        <v>1.5722930557317806E-4</v>
      </c>
      <c r="AE37" s="8">
        <f t="shared" si="10"/>
        <v>1.2455592693670518E-2</v>
      </c>
      <c r="AF37" s="9"/>
      <c r="AG37" s="9"/>
      <c r="AH37" s="8">
        <f t="shared" si="11"/>
        <v>5.6686100985998002E-2</v>
      </c>
      <c r="AI37" s="8">
        <f t="shared" si="11"/>
        <v>0.10114005300210319</v>
      </c>
      <c r="AJ37" s="8">
        <f t="shared" si="11"/>
        <v>5.8842871686427746E-2</v>
      </c>
      <c r="AK37" s="8">
        <f t="shared" si="11"/>
        <v>5.2413116561954694E-2</v>
      </c>
      <c r="AL37" s="8">
        <f t="shared" si="11"/>
        <v>0.27636535449998517</v>
      </c>
      <c r="AO37" s="14">
        <v>0.25430000000000003</v>
      </c>
      <c r="AP37" s="14">
        <v>0.2878</v>
      </c>
      <c r="AQ37" s="14">
        <v>0.34770000000000001</v>
      </c>
      <c r="AR37" s="14">
        <v>0.31979999999999997</v>
      </c>
      <c r="AS37" s="14">
        <v>0.29299999999999998</v>
      </c>
      <c r="AT37" s="10"/>
      <c r="AU37" s="11">
        <f t="shared" si="12"/>
        <v>1.329142232726282E-2</v>
      </c>
      <c r="AV37" s="11">
        <f t="shared" si="12"/>
        <v>2.583260263409972E-2</v>
      </c>
      <c r="AW37" s="11">
        <f t="shared" si="12"/>
        <v>6.6437623939482866E-4</v>
      </c>
      <c r="AX37" s="11">
        <f t="shared" si="12"/>
        <v>1.555443479310069E-3</v>
      </c>
      <c r="AY37" s="11">
        <f t="shared" si="12"/>
        <v>0.13162719713159915</v>
      </c>
      <c r="AZ37" s="10"/>
      <c r="BB37" s="13">
        <f t="shared" si="13"/>
        <v>52.418359846869123</v>
      </c>
      <c r="BC37" s="13">
        <f t="shared" si="14"/>
        <v>0.71862629635218411</v>
      </c>
      <c r="BD37" s="13">
        <f t="shared" si="15"/>
        <v>0.42026440574253965</v>
      </c>
      <c r="BE37" s="13">
        <f t="shared" si="16"/>
        <v>3.7240865940198153E-3</v>
      </c>
      <c r="BF37" s="13"/>
      <c r="BG37" s="13"/>
      <c r="BH37" s="13">
        <f t="shared" si="17"/>
        <v>0.4955</v>
      </c>
      <c r="BI37" s="13">
        <f t="shared" si="3"/>
        <v>0.44852523956771606</v>
      </c>
      <c r="BJ37" s="13">
        <f t="shared" si="18"/>
        <v>2.2066281176704684E-3</v>
      </c>
      <c r="BK37" s="13"/>
      <c r="BM37" s="16">
        <v>0.34497653953142898</v>
      </c>
      <c r="BN37" s="16">
        <v>0.486941363919286</v>
      </c>
      <c r="BO37" s="16">
        <v>0.41304186378704999</v>
      </c>
      <c r="BP37" s="16">
        <v>0.34509182682142697</v>
      </c>
      <c r="BQ37" s="16">
        <v>0.54644064337607601</v>
      </c>
      <c r="BR37" s="16"/>
      <c r="BS37" s="16">
        <f t="shared" si="19"/>
        <v>6.0574520268992483E-4</v>
      </c>
      <c r="BT37" s="16">
        <f t="shared" si="19"/>
        <v>1.4757986101952847E-3</v>
      </c>
      <c r="BU37" s="16">
        <f t="shared" si="19"/>
        <v>1.5654973902479543E-3</v>
      </c>
      <c r="BV37" s="16">
        <f t="shared" si="19"/>
        <v>2.0014565064795374E-4</v>
      </c>
      <c r="BW37" s="16">
        <f t="shared" si="19"/>
        <v>1.1960480841443761E-2</v>
      </c>
      <c r="BX37" s="16"/>
      <c r="BZ37" s="16"/>
      <c r="CA37" s="16"/>
    </row>
    <row r="38" spans="1:79" s="8" customFormat="1" x14ac:dyDescent="0.25">
      <c r="A38" s="2">
        <v>43.992383646278874</v>
      </c>
      <c r="B38" s="8">
        <v>5.7209064678659001E-3</v>
      </c>
      <c r="C38" s="8">
        <v>7.4361853562769399E-3</v>
      </c>
      <c r="D38" s="8">
        <v>0.11420418873574489</v>
      </c>
      <c r="E38" s="8">
        <v>0.13425364116554883</v>
      </c>
      <c r="F38" s="8">
        <v>0.12166628133178106</v>
      </c>
      <c r="G38" s="8">
        <v>0.37515029898664382</v>
      </c>
      <c r="I38" s="6">
        <f t="shared" si="5"/>
        <v>0</v>
      </c>
      <c r="J38" s="6">
        <f t="shared" si="6"/>
        <v>0</v>
      </c>
      <c r="K38" s="6">
        <f t="shared" si="7"/>
        <v>0</v>
      </c>
      <c r="L38" s="6">
        <f t="shared" si="8"/>
        <v>0</v>
      </c>
      <c r="M38" s="6">
        <f t="shared" si="9"/>
        <v>0</v>
      </c>
      <c r="N38" s="5"/>
      <c r="O38" s="4">
        <v>0.3463</v>
      </c>
      <c r="P38" s="4">
        <v>0.504</v>
      </c>
      <c r="Q38" s="4">
        <v>0.43840000000000001</v>
      </c>
      <c r="R38" s="4">
        <v>0.39500000000000002</v>
      </c>
      <c r="S38" s="4">
        <v>0.57379999999999998</v>
      </c>
      <c r="T38" s="9"/>
      <c r="U38" s="24">
        <v>0.1827</v>
      </c>
      <c r="V38" s="24">
        <v>0.18390000000000001</v>
      </c>
      <c r="W38" s="24">
        <v>0.1835</v>
      </c>
      <c r="X38" s="24">
        <v>0.1842</v>
      </c>
      <c r="Y38" s="24">
        <v>0.18440000000000001</v>
      </c>
      <c r="Z38" s="9"/>
      <c r="AA38" s="8">
        <f t="shared" si="10"/>
        <v>0.1148286848748955</v>
      </c>
      <c r="AB38" s="8">
        <f t="shared" si="10"/>
        <v>0.1519407744791588</v>
      </c>
      <c r="AC38" s="8">
        <f t="shared" si="10"/>
        <v>9.2505007592254745E-2</v>
      </c>
      <c r="AD38" s="8">
        <f t="shared" si="10"/>
        <v>7.4711321760997082E-2</v>
      </c>
      <c r="AE38" s="8">
        <f t="shared" si="10"/>
        <v>3.9461703712695799E-2</v>
      </c>
      <c r="AF38" s="9"/>
      <c r="AG38" s="9"/>
      <c r="AH38" s="8">
        <f t="shared" si="11"/>
        <v>3.0717404723469316E-2</v>
      </c>
      <c r="AI38" s="8">
        <f t="shared" si="11"/>
        <v>4.8575061077826701E-3</v>
      </c>
      <c r="AJ38" s="8">
        <f t="shared" si="11"/>
        <v>2.4252038584515264E-3</v>
      </c>
      <c r="AK38" s="8">
        <f t="shared" si="11"/>
        <v>3.9104659704759541E-3</v>
      </c>
      <c r="AL38" s="8">
        <f t="shared" si="11"/>
        <v>3.6385676563494007E-2</v>
      </c>
      <c r="AO38" s="14">
        <v>0.2157</v>
      </c>
      <c r="AP38" s="14">
        <v>0.29499999999999998</v>
      </c>
      <c r="AQ38" s="14">
        <v>0.3261</v>
      </c>
      <c r="AR38" s="14">
        <v>0.36159999999999998</v>
      </c>
      <c r="AS38" s="14">
        <v>0.35389999999999999</v>
      </c>
      <c r="AT38" s="10"/>
      <c r="AU38" s="11">
        <f t="shared" si="12"/>
        <v>4.3373816489955037E-2</v>
      </c>
      <c r="AV38" s="11">
        <f t="shared" si="12"/>
        <v>3.2687125370700149E-2</v>
      </c>
      <c r="AW38" s="11">
        <f t="shared" si="12"/>
        <v>3.6805025398036997E-2</v>
      </c>
      <c r="AX38" s="11">
        <f t="shared" si="12"/>
        <v>5.756818935396002E-2</v>
      </c>
      <c r="AY38" s="11">
        <f t="shared" si="12"/>
        <v>4.5157520702175549E-4</v>
      </c>
      <c r="AZ38" s="10"/>
      <c r="BB38" s="13">
        <f t="shared" si="13"/>
        <v>44.603877778962151</v>
      </c>
      <c r="BC38" s="13">
        <f t="shared" si="14"/>
        <v>0.61149413268327635</v>
      </c>
      <c r="BD38" s="13">
        <f t="shared" si="15"/>
        <v>0.40754087086499718</v>
      </c>
      <c r="BE38" s="13">
        <f t="shared" si="16"/>
        <v>8.172428094078478E-2</v>
      </c>
      <c r="BF38" s="13"/>
      <c r="BG38" s="13"/>
      <c r="BH38" s="13">
        <f t="shared" si="17"/>
        <v>0.504</v>
      </c>
      <c r="BI38" s="13">
        <f t="shared" si="3"/>
        <v>0.11420418873574489</v>
      </c>
      <c r="BJ38" s="13">
        <f t="shared" si="18"/>
        <v>0.1519407744791588</v>
      </c>
      <c r="BK38" s="13"/>
      <c r="BM38" s="16">
        <v>0.33581524145346398</v>
      </c>
      <c r="BN38" s="16">
        <v>0.50262702693237604</v>
      </c>
      <c r="BO38" s="16">
        <v>0.41343943289891699</v>
      </c>
      <c r="BP38" s="16">
        <v>0.37571340092738797</v>
      </c>
      <c r="BQ38" s="16">
        <v>0.56477232708469705</v>
      </c>
      <c r="BR38" s="16"/>
      <c r="BS38" s="16">
        <f t="shared" si="19"/>
        <v>0.10783280448327952</v>
      </c>
      <c r="BT38" s="16">
        <f t="shared" si="19"/>
        <v>0.1508723012327263</v>
      </c>
      <c r="BU38" s="16">
        <f t="shared" si="19"/>
        <v>7.794470630578762E-2</v>
      </c>
      <c r="BV38" s="16">
        <f t="shared" si="19"/>
        <v>6.4539938974824587E-2</v>
      </c>
      <c r="BW38" s="16">
        <f t="shared" si="19"/>
        <v>3.5956513540018886E-2</v>
      </c>
      <c r="BX38" s="16"/>
      <c r="BZ38" s="16"/>
      <c r="CA38" s="16"/>
    </row>
    <row r="39" spans="1:79" s="8" customFormat="1" x14ac:dyDescent="0.25">
      <c r="A39" s="2">
        <v>42.893065318738664</v>
      </c>
      <c r="B39" s="8">
        <v>7.5420356007110514E-2</v>
      </c>
      <c r="C39" s="8">
        <v>0.43176466755650578</v>
      </c>
      <c r="D39" s="8">
        <v>0.58497089204335773</v>
      </c>
      <c r="E39" s="8">
        <v>0.42860495787184999</v>
      </c>
      <c r="F39" s="8">
        <v>0.30642269559363039</v>
      </c>
      <c r="G39" s="8">
        <v>0.57242648789035944</v>
      </c>
      <c r="I39" s="6">
        <f t="shared" si="5"/>
        <v>1</v>
      </c>
      <c r="J39" s="6">
        <f t="shared" si="6"/>
        <v>1</v>
      </c>
      <c r="K39" s="6">
        <f t="shared" si="7"/>
        <v>1</v>
      </c>
      <c r="L39" s="6">
        <f t="shared" si="8"/>
        <v>0</v>
      </c>
      <c r="M39" s="6">
        <f t="shared" si="9"/>
        <v>1</v>
      </c>
      <c r="N39" s="5"/>
      <c r="O39" s="4">
        <v>0.34689999999999999</v>
      </c>
      <c r="P39" s="4">
        <v>0.50270000000000004</v>
      </c>
      <c r="Q39" s="4">
        <v>0.4607</v>
      </c>
      <c r="R39" s="4">
        <v>0.38679999999999998</v>
      </c>
      <c r="S39" s="4">
        <v>0.56920000000000004</v>
      </c>
      <c r="T39" s="9"/>
      <c r="U39" s="24">
        <v>0.1779</v>
      </c>
      <c r="V39" s="24">
        <v>0.17910000000000001</v>
      </c>
      <c r="W39" s="24">
        <v>0.1787</v>
      </c>
      <c r="X39" s="24">
        <v>0.17929999999999999</v>
      </c>
      <c r="Y39" s="24">
        <v>0.17949999999999999</v>
      </c>
      <c r="Z39" s="9"/>
      <c r="AA39" s="8">
        <f t="shared" si="10"/>
        <v>7.2020117994762468E-3</v>
      </c>
      <c r="AB39" s="8">
        <f t="shared" si="10"/>
        <v>6.7684996776098154E-3</v>
      </c>
      <c r="AC39" s="8">
        <f t="shared" si="10"/>
        <v>1.0300917292077238E-3</v>
      </c>
      <c r="AD39" s="8">
        <f t="shared" si="10"/>
        <v>6.4605110636341999E-3</v>
      </c>
      <c r="AE39" s="8">
        <f t="shared" si="10"/>
        <v>1.0410224106635835E-5</v>
      </c>
      <c r="AF39" s="9"/>
      <c r="AG39" s="9"/>
      <c r="AH39" s="8">
        <f t="shared" si="11"/>
        <v>6.4447269433575191E-2</v>
      </c>
      <c r="AI39" s="8">
        <f t="shared" si="11"/>
        <v>0.16473118100807091</v>
      </c>
      <c r="AJ39" s="8">
        <f t="shared" si="11"/>
        <v>6.2452487968931117E-2</v>
      </c>
      <c r="AK39" s="8">
        <f t="shared" si="11"/>
        <v>1.6160179734990818E-2</v>
      </c>
      <c r="AL39" s="8">
        <f t="shared" si="11"/>
        <v>0.15439122488585277</v>
      </c>
      <c r="AO39" s="14">
        <v>0.2205</v>
      </c>
      <c r="AP39" s="14">
        <v>0.2923</v>
      </c>
      <c r="AQ39" s="14">
        <v>0.32940000000000003</v>
      </c>
      <c r="AR39" s="14">
        <v>0.34720000000000001</v>
      </c>
      <c r="AS39" s="14">
        <v>0.34379999999999999</v>
      </c>
      <c r="AT39" s="10"/>
      <c r="AU39" s="11">
        <f t="shared" si="12"/>
        <v>4.4632759757760904E-2</v>
      </c>
      <c r="AV39" s="11">
        <f t="shared" si="12"/>
        <v>8.5656251049454749E-2</v>
      </c>
      <c r="AW39" s="11">
        <f t="shared" si="12"/>
        <v>9.8416236663555253E-3</v>
      </c>
      <c r="AX39" s="11">
        <f t="shared" si="12"/>
        <v>1.6627885546497312E-3</v>
      </c>
      <c r="AY39" s="11">
        <f t="shared" si="12"/>
        <v>5.227007096508067E-2</v>
      </c>
      <c r="AZ39" s="10"/>
      <c r="BB39" s="13">
        <f t="shared" si="13"/>
        <v>43.48927892666913</v>
      </c>
      <c r="BC39" s="13">
        <f t="shared" si="14"/>
        <v>0.59621360793046563</v>
      </c>
      <c r="BD39" s="13">
        <f t="shared" si="15"/>
        <v>0.40572608170195551</v>
      </c>
      <c r="BE39" s="13">
        <f t="shared" si="16"/>
        <v>9.8611624925790987E-3</v>
      </c>
      <c r="BF39" s="13"/>
      <c r="BG39" s="13"/>
      <c r="BH39" s="13">
        <f t="shared" si="17"/>
        <v>0.50270000000000004</v>
      </c>
      <c r="BI39" s="13">
        <f t="shared" si="3"/>
        <v>0.58497089204335773</v>
      </c>
      <c r="BJ39" s="13">
        <f t="shared" si="18"/>
        <v>6.7684996776098154E-3</v>
      </c>
      <c r="BK39" s="13"/>
      <c r="BM39" s="16">
        <v>0.33829021229080602</v>
      </c>
      <c r="BN39" s="16">
        <v>0.49838946603310302</v>
      </c>
      <c r="BO39" s="16">
        <v>0.41333202760009102</v>
      </c>
      <c r="BP39" s="16">
        <v>0.36744082838790898</v>
      </c>
      <c r="BQ39" s="16">
        <v>0.55981993036186395</v>
      </c>
      <c r="BR39" s="16"/>
      <c r="BS39" s="16">
        <f t="shared" si="19"/>
        <v>8.7374737872193044E-3</v>
      </c>
      <c r="BT39" s="16">
        <f t="shared" si="19"/>
        <v>7.4963433299692099E-3</v>
      </c>
      <c r="BU39" s="16">
        <f t="shared" si="19"/>
        <v>2.3326239908601142E-4</v>
      </c>
      <c r="BV39" s="16">
        <f t="shared" si="19"/>
        <v>3.7232125297002165E-3</v>
      </c>
      <c r="BW39" s="16">
        <f t="shared" si="19"/>
        <v>1.5892529271926625E-4</v>
      </c>
      <c r="BX39" s="16"/>
      <c r="BZ39" s="16"/>
      <c r="CA39" s="16"/>
    </row>
    <row r="40" spans="1:79" s="8" customFormat="1" x14ac:dyDescent="0.25">
      <c r="A40" s="2">
        <v>39.301358079145302</v>
      </c>
      <c r="B40" s="8">
        <v>0.15123146330849155</v>
      </c>
      <c r="C40" s="8">
        <v>0.23254398405133281</v>
      </c>
      <c r="D40" s="8">
        <v>0.41694645266315833</v>
      </c>
      <c r="E40" s="8">
        <v>0.33094303716751267</v>
      </c>
      <c r="F40" s="8">
        <v>0.29597265914388349</v>
      </c>
      <c r="G40" s="8">
        <v>0.53473934416634883</v>
      </c>
      <c r="I40" s="6">
        <f t="shared" si="5"/>
        <v>0</v>
      </c>
      <c r="J40" s="6">
        <f t="shared" si="6"/>
        <v>0</v>
      </c>
      <c r="K40" s="6">
        <f t="shared" si="7"/>
        <v>0</v>
      </c>
      <c r="L40" s="6">
        <f t="shared" si="8"/>
        <v>0</v>
      </c>
      <c r="M40" s="6">
        <f t="shared" si="9"/>
        <v>0</v>
      </c>
      <c r="N40" s="5"/>
      <c r="O40" s="4">
        <v>0.3473</v>
      </c>
      <c r="P40" s="4">
        <v>0.50039999999999996</v>
      </c>
      <c r="Q40" s="4">
        <v>0.45979999999999999</v>
      </c>
      <c r="R40" s="4">
        <v>0.37369999999999998</v>
      </c>
      <c r="S40" s="4">
        <v>0.55969999999999998</v>
      </c>
      <c r="T40" s="9"/>
      <c r="U40" s="24">
        <v>0.1663</v>
      </c>
      <c r="V40" s="24">
        <v>0.16700000000000001</v>
      </c>
      <c r="W40" s="24">
        <v>0.1668</v>
      </c>
      <c r="X40" s="24">
        <v>0.1671</v>
      </c>
      <c r="Y40" s="24">
        <v>0.16719999999999999</v>
      </c>
      <c r="Z40" s="9"/>
      <c r="AA40" s="8">
        <f t="shared" si="10"/>
        <v>1.3168943196410758E-2</v>
      </c>
      <c r="AB40" s="8">
        <f t="shared" si="10"/>
        <v>6.9644945631024665E-3</v>
      </c>
      <c r="AC40" s="8">
        <f t="shared" si="10"/>
        <v>1.6604116870413018E-2</v>
      </c>
      <c r="AD40" s="8">
        <f t="shared" si="10"/>
        <v>6.041539516562916E-3</v>
      </c>
      <c r="AE40" s="8">
        <f t="shared" si="10"/>
        <v>6.2303433964598295E-4</v>
      </c>
      <c r="AF40" s="9"/>
      <c r="AG40" s="9"/>
      <c r="AH40" s="8">
        <f t="shared" si="11"/>
        <v>4.3882654229932348E-3</v>
      </c>
      <c r="AI40" s="8">
        <f t="shared" si="11"/>
        <v>6.2473229198896439E-2</v>
      </c>
      <c r="AJ40" s="8">
        <f t="shared" si="11"/>
        <v>2.6942936650575445E-2</v>
      </c>
      <c r="AK40" s="8">
        <f t="shared" si="11"/>
        <v>1.6608162274815576E-2</v>
      </c>
      <c r="AL40" s="8">
        <f t="shared" si="11"/>
        <v>0.13508516951022981</v>
      </c>
      <c r="AO40" s="14">
        <v>0.23180000000000001</v>
      </c>
      <c r="AP40" s="14">
        <v>0.28960000000000002</v>
      </c>
      <c r="AQ40" s="14">
        <v>0.33529999999999999</v>
      </c>
      <c r="AR40" s="14">
        <v>0.33050000000000002</v>
      </c>
      <c r="AS40" s="14">
        <v>0.3271</v>
      </c>
      <c r="AT40" s="10"/>
      <c r="AU40" s="11">
        <f t="shared" si="12"/>
        <v>5.5351226863756965E-7</v>
      </c>
      <c r="AV40" s="11">
        <f t="shared" si="12"/>
        <v>1.621711900589002E-2</v>
      </c>
      <c r="AW40" s="11">
        <f t="shared" si="12"/>
        <v>1.8983125123675941E-5</v>
      </c>
      <c r="AX40" s="11">
        <f t="shared" si="12"/>
        <v>1.1921372665944536E-3</v>
      </c>
      <c r="AY40" s="11">
        <f t="shared" si="12"/>
        <v>4.3114097245831456E-2</v>
      </c>
      <c r="AZ40" s="10"/>
      <c r="BB40" s="13">
        <f t="shared" si="13"/>
        <v>39.847646956445423</v>
      </c>
      <c r="BC40" s="13">
        <f t="shared" si="14"/>
        <v>0.5462888773001211</v>
      </c>
      <c r="BD40" s="13">
        <f t="shared" si="15"/>
        <v>0.39979677877673647</v>
      </c>
      <c r="BE40" s="13">
        <f t="shared" si="16"/>
        <v>1.0779447817536968E-2</v>
      </c>
      <c r="BF40" s="13"/>
      <c r="BG40" s="13"/>
      <c r="BH40" s="13">
        <f t="shared" si="17"/>
        <v>0.50039999999999996</v>
      </c>
      <c r="BI40" s="13">
        <f t="shared" si="3"/>
        <v>0.41694645266315833</v>
      </c>
      <c r="BJ40" s="13">
        <f t="shared" si="18"/>
        <v>6.9644945631024665E-3</v>
      </c>
      <c r="BK40" s="13"/>
      <c r="BM40" s="16">
        <v>0.34098178746254898</v>
      </c>
      <c r="BN40" s="16">
        <v>0.49378104255871502</v>
      </c>
      <c r="BO40" s="16">
        <v>0.41321522241141101</v>
      </c>
      <c r="BP40" s="16">
        <v>0.35844425739088698</v>
      </c>
      <c r="BQ40" s="16">
        <v>0.55443411010948596</v>
      </c>
      <c r="BR40" s="16"/>
      <c r="BS40" s="16">
        <f t="shared" si="19"/>
        <v>1.1758757208649566E-2</v>
      </c>
      <c r="BT40" s="16">
        <f t="shared" si="19"/>
        <v>5.9035542044183825E-3</v>
      </c>
      <c r="BU40" s="16">
        <f t="shared" si="19"/>
        <v>6.7687124648063242E-3</v>
      </c>
      <c r="BV40" s="16">
        <f t="shared" si="19"/>
        <v>3.9027005875350096E-3</v>
      </c>
      <c r="BW40" s="16">
        <f t="shared" si="19"/>
        <v>3.8788380555495407E-4</v>
      </c>
      <c r="BX40" s="16"/>
      <c r="BZ40" s="16"/>
      <c r="CA40" s="16"/>
    </row>
    <row r="41" spans="1:79" s="8" customFormat="1" x14ac:dyDescent="0.25">
      <c r="A41" s="2">
        <v>27.34848797697671</v>
      </c>
      <c r="B41" s="8">
        <v>1.8292366075428518E-2</v>
      </c>
      <c r="C41" s="8">
        <v>0.25749931233897733</v>
      </c>
      <c r="D41" s="8">
        <v>0.3606892352629924</v>
      </c>
      <c r="E41" s="8">
        <v>0.46725315063508666</v>
      </c>
      <c r="F41" s="8">
        <v>0.46022425431547187</v>
      </c>
      <c r="G41" s="8">
        <v>0.58426281804902536</v>
      </c>
      <c r="I41" s="6">
        <f t="shared" si="5"/>
        <v>0</v>
      </c>
      <c r="J41" s="6">
        <f t="shared" si="6"/>
        <v>0</v>
      </c>
      <c r="K41" s="6">
        <f t="shared" si="7"/>
        <v>1</v>
      </c>
      <c r="L41" s="6">
        <f t="shared" si="8"/>
        <v>1</v>
      </c>
      <c r="M41" s="6">
        <f t="shared" si="9"/>
        <v>1</v>
      </c>
      <c r="N41" s="5"/>
      <c r="O41" s="4">
        <v>0.34649999999999997</v>
      </c>
      <c r="P41" s="4">
        <v>0.50370000000000004</v>
      </c>
      <c r="Q41" s="4">
        <v>0.44769999999999999</v>
      </c>
      <c r="R41" s="4">
        <v>0.39369999999999999</v>
      </c>
      <c r="S41" s="4">
        <v>0.57330000000000003</v>
      </c>
      <c r="T41" s="9"/>
      <c r="U41" s="24">
        <v>0.18210000000000001</v>
      </c>
      <c r="V41" s="24">
        <v>0.18340000000000001</v>
      </c>
      <c r="W41" s="24">
        <v>0.18290000000000001</v>
      </c>
      <c r="X41" s="24">
        <v>0.18360000000000001</v>
      </c>
      <c r="Y41" s="24">
        <v>0.18379999999999999</v>
      </c>
      <c r="Z41" s="9"/>
      <c r="AA41" s="8">
        <f t="shared" si="10"/>
        <v>7.9211224041349088E-3</v>
      </c>
      <c r="AB41" s="8">
        <f t="shared" si="10"/>
        <v>2.0452078830663745E-2</v>
      </c>
      <c r="AC41" s="8">
        <f t="shared" si="10"/>
        <v>3.8232569975839021E-4</v>
      </c>
      <c r="AD41" s="8">
        <f t="shared" si="10"/>
        <v>4.4254764122295788E-3</v>
      </c>
      <c r="AE41" s="8">
        <f t="shared" si="10"/>
        <v>1.2018337957603542E-4</v>
      </c>
      <c r="AF41" s="9"/>
      <c r="AG41" s="9"/>
      <c r="AH41" s="8">
        <f t="shared" si="11"/>
        <v>5.6850563011906566E-3</v>
      </c>
      <c r="AI41" s="8">
        <f t="shared" si="11"/>
        <v>3.1431472940136665E-2</v>
      </c>
      <c r="AJ41" s="8">
        <f t="shared" si="11"/>
        <v>8.0856714276100278E-2</v>
      </c>
      <c r="AK41" s="8">
        <f t="shared" si="11"/>
        <v>7.652097807559087E-2</v>
      </c>
      <c r="AL41" s="8">
        <f t="shared" si="11"/>
        <v>0.16037046863976681</v>
      </c>
      <c r="AO41" s="14">
        <v>0.21629999999999999</v>
      </c>
      <c r="AP41" s="14">
        <v>0.29449999999999998</v>
      </c>
      <c r="AQ41" s="14">
        <v>0.3266</v>
      </c>
      <c r="AR41" s="14">
        <v>0.35980000000000001</v>
      </c>
      <c r="AS41" s="14">
        <v>0.35249999999999998</v>
      </c>
      <c r="AT41" s="10"/>
      <c r="AU41" s="11">
        <f t="shared" si="12"/>
        <v>1.6973833372046099E-3</v>
      </c>
      <c r="AV41" s="11">
        <f t="shared" si="12"/>
        <v>4.3810148646997588E-3</v>
      </c>
      <c r="AW41" s="11">
        <f t="shared" si="12"/>
        <v>1.9783308783576377E-2</v>
      </c>
      <c r="AX41" s="11">
        <f t="shared" si="12"/>
        <v>1.0085030854818568E-2</v>
      </c>
      <c r="AY41" s="11">
        <f t="shared" si="12"/>
        <v>5.3714003830025642E-2</v>
      </c>
      <c r="AZ41" s="10"/>
      <c r="BB41" s="13">
        <f t="shared" si="13"/>
        <v>27.728631959856688</v>
      </c>
      <c r="BC41" s="13">
        <f t="shared" si="14"/>
        <v>0.38014398287997864</v>
      </c>
      <c r="BD41" s="13">
        <f t="shared" si="15"/>
        <v>0.38006460604275277</v>
      </c>
      <c r="BE41" s="13">
        <f t="shared" si="16"/>
        <v>6.4255692112060378E-3</v>
      </c>
      <c r="BF41" s="13"/>
      <c r="BG41" s="13"/>
      <c r="BH41" s="13">
        <f t="shared" si="17"/>
        <v>0.50370000000000004</v>
      </c>
      <c r="BI41" s="13">
        <f t="shared" si="3"/>
        <v>0.3606892352629924</v>
      </c>
      <c r="BJ41" s="13">
        <f t="shared" si="18"/>
        <v>2.0452078830663745E-2</v>
      </c>
      <c r="BK41" s="13"/>
      <c r="BM41" s="16">
        <v>0.33626265368517799</v>
      </c>
      <c r="BN41" s="16">
        <v>0.50186098292476</v>
      </c>
      <c r="BO41" s="16">
        <v>0.413420016732989</v>
      </c>
      <c r="BP41" s="16">
        <v>0.37421792870360798</v>
      </c>
      <c r="BQ41" s="16">
        <v>0.56387705881055505</v>
      </c>
      <c r="BR41" s="16"/>
      <c r="BS41" s="16">
        <f t="shared" si="19"/>
        <v>6.2036639400181231E-3</v>
      </c>
      <c r="BT41" s="16">
        <f t="shared" si="19"/>
        <v>1.9929462337877787E-2</v>
      </c>
      <c r="BU41" s="16">
        <f t="shared" si="19"/>
        <v>2.8980063057211757E-3</v>
      </c>
      <c r="BV41" s="16">
        <f t="shared" si="19"/>
        <v>7.3970880452539538E-3</v>
      </c>
      <c r="BW41" s="16">
        <f t="shared" si="19"/>
        <v>4.155791797288773E-4</v>
      </c>
      <c r="BX41" s="16"/>
      <c r="BZ41" s="16"/>
      <c r="CA41" s="16"/>
    </row>
    <row r="42" spans="1:79" s="8" customFormat="1" x14ac:dyDescent="0.25">
      <c r="A42" s="2">
        <v>49.607258921189349</v>
      </c>
      <c r="B42" s="8">
        <v>0.41872458610453028</v>
      </c>
      <c r="C42" s="8">
        <v>0.13235834667284818</v>
      </c>
      <c r="D42" s="8">
        <v>0.29012747705882647</v>
      </c>
      <c r="E42" s="8">
        <v>0.16942285141661304</v>
      </c>
      <c r="F42" s="8">
        <v>0.11684105097836428</v>
      </c>
      <c r="G42" s="8">
        <v>0.38046916566250466</v>
      </c>
      <c r="I42" s="6">
        <f t="shared" si="5"/>
        <v>0</v>
      </c>
      <c r="J42" s="6">
        <f t="shared" si="6"/>
        <v>0</v>
      </c>
      <c r="K42" s="6">
        <f t="shared" si="7"/>
        <v>0</v>
      </c>
      <c r="L42" s="6">
        <f t="shared" si="8"/>
        <v>0</v>
      </c>
      <c r="M42" s="6">
        <f t="shared" si="9"/>
        <v>0</v>
      </c>
      <c r="N42" s="5"/>
      <c r="O42" s="4">
        <v>0.36299999999999999</v>
      </c>
      <c r="P42" s="4">
        <v>0.4889</v>
      </c>
      <c r="Q42" s="4">
        <v>0.44979999999999998</v>
      </c>
      <c r="R42" s="4">
        <v>0.34610000000000002</v>
      </c>
      <c r="S42" s="4">
        <v>0.5323</v>
      </c>
      <c r="T42" s="9"/>
      <c r="U42" s="24">
        <v>8.3599999999999994E-2</v>
      </c>
      <c r="V42" s="24">
        <v>8.0199999999999994E-2</v>
      </c>
      <c r="W42" s="24">
        <v>8.1500000000000003E-2</v>
      </c>
      <c r="X42" s="24">
        <v>7.9600000000000004E-2</v>
      </c>
      <c r="Y42" s="24">
        <v>7.9000000000000001E-2</v>
      </c>
      <c r="Z42" s="9"/>
      <c r="AA42" s="8">
        <f t="shared" si="10"/>
        <v>5.3195572249482077E-2</v>
      </c>
      <c r="AB42" s="8">
        <f t="shared" si="10"/>
        <v>3.9510515876399359E-2</v>
      </c>
      <c r="AC42" s="8">
        <f t="shared" si="10"/>
        <v>7.8611345447750627E-2</v>
      </c>
      <c r="AD42" s="8">
        <f t="shared" si="10"/>
        <v>5.2559665706504971E-2</v>
      </c>
      <c r="AE42" s="8">
        <f t="shared" si="10"/>
        <v>2.3052602255619954E-2</v>
      </c>
      <c r="AF42" s="9"/>
      <c r="AG42" s="9"/>
      <c r="AH42" s="8">
        <f t="shared" si="11"/>
        <v>2.3773763702696462E-3</v>
      </c>
      <c r="AI42" s="8">
        <f t="shared" si="11"/>
        <v>4.4069545624284112E-2</v>
      </c>
      <c r="AJ42" s="8">
        <f t="shared" si="11"/>
        <v>7.7304278012278122E-3</v>
      </c>
      <c r="AK42" s="8">
        <f t="shared" si="11"/>
        <v>1.3868958779731269E-3</v>
      </c>
      <c r="AL42" s="8">
        <f t="shared" si="11"/>
        <v>9.0883657845246671E-2</v>
      </c>
      <c r="AO42" s="14">
        <v>0.26740000000000003</v>
      </c>
      <c r="AP42" s="14">
        <v>0.29160000000000003</v>
      </c>
      <c r="AQ42" s="14">
        <v>0.35959999999999998</v>
      </c>
      <c r="AR42" s="14">
        <v>0.31759999999999999</v>
      </c>
      <c r="AS42" s="14">
        <v>0.2515</v>
      </c>
      <c r="AT42" s="10"/>
      <c r="AU42" s="11">
        <f t="shared" si="12"/>
        <v>1.8236248133330663E-2</v>
      </c>
      <c r="AV42" s="11">
        <f t="shared" si="12"/>
        <v>2.1683238122824305E-6</v>
      </c>
      <c r="AW42" s="11">
        <f t="shared" si="12"/>
        <v>3.6167347843307635E-2</v>
      </c>
      <c r="AX42" s="11">
        <f t="shared" si="12"/>
        <v>4.0304155612271728E-2</v>
      </c>
      <c r="AY42" s="11">
        <f t="shared" si="12"/>
        <v>1.6633045691682571E-2</v>
      </c>
      <c r="AZ42" s="10"/>
      <c r="BB42" s="13">
        <f t="shared" si="13"/>
        <v>50.296799820193883</v>
      </c>
      <c r="BC42" s="13">
        <f t="shared" si="14"/>
        <v>0.68954089900453397</v>
      </c>
      <c r="BD42" s="13">
        <f t="shared" si="15"/>
        <v>0.41681008301716554</v>
      </c>
      <c r="BE42" s="13">
        <f t="shared" si="16"/>
        <v>8.998142018229538E-2</v>
      </c>
      <c r="BF42" s="13"/>
      <c r="BG42" s="13"/>
      <c r="BH42" s="13">
        <f t="shared" si="17"/>
        <v>0.5323</v>
      </c>
      <c r="BI42" s="13">
        <f t="shared" si="3"/>
        <v>0.38046916566250466</v>
      </c>
      <c r="BJ42" s="13">
        <f t="shared" si="18"/>
        <v>2.3052602255619954E-2</v>
      </c>
      <c r="BK42" s="13"/>
      <c r="BM42" s="16">
        <v>0.35048042015966402</v>
      </c>
      <c r="BN42" s="16">
        <v>0.47751780668274002</v>
      </c>
      <c r="BO42" s="16">
        <v>0.41280301412681902</v>
      </c>
      <c r="BP42" s="16">
        <v>0.32669514470350502</v>
      </c>
      <c r="BQ42" s="16">
        <v>0.53542742254337805</v>
      </c>
      <c r="BR42" s="16"/>
      <c r="BS42" s="16">
        <f t="shared" si="19"/>
        <v>4.7577238942187891E-2</v>
      </c>
      <c r="BT42" s="16">
        <f t="shared" si="19"/>
        <v>3.5115135636558971E-2</v>
      </c>
      <c r="BU42" s="16">
        <f t="shared" si="19"/>
        <v>5.9233903600846342E-2</v>
      </c>
      <c r="BV42" s="16">
        <f t="shared" si="19"/>
        <v>4.4038740653200154E-2</v>
      </c>
      <c r="BW42" s="16">
        <f t="shared" si="19"/>
        <v>2.4012061375558745E-2</v>
      </c>
      <c r="BX42" s="16"/>
      <c r="BZ42" s="16"/>
      <c r="CA42" s="16"/>
    </row>
    <row r="43" spans="1:79" s="8" customFormat="1" x14ac:dyDescent="0.25">
      <c r="A43" s="2">
        <v>47.508066838838729</v>
      </c>
      <c r="B43" s="8">
        <v>2.2177913096565138E-2</v>
      </c>
      <c r="C43" s="8">
        <v>0.28223419644421177</v>
      </c>
      <c r="D43" s="8">
        <v>0.44899992317297205</v>
      </c>
      <c r="E43" s="8">
        <v>0.23219909474700126</v>
      </c>
      <c r="F43" s="8">
        <v>0.18162467180040159</v>
      </c>
      <c r="G43" s="8">
        <v>0.42058785364860629</v>
      </c>
      <c r="I43" s="6">
        <f t="shared" si="5"/>
        <v>0</v>
      </c>
      <c r="J43" s="6">
        <f t="shared" si="6"/>
        <v>0</v>
      </c>
      <c r="K43" s="6">
        <f t="shared" si="7"/>
        <v>0</v>
      </c>
      <c r="L43" s="6">
        <f t="shared" si="8"/>
        <v>0</v>
      </c>
      <c r="M43" s="6">
        <f t="shared" si="9"/>
        <v>0</v>
      </c>
      <c r="N43" s="5"/>
      <c r="O43" s="4">
        <v>0.34660000000000002</v>
      </c>
      <c r="P43" s="4">
        <v>0.50370000000000004</v>
      </c>
      <c r="Q43" s="4">
        <v>0.44979999999999998</v>
      </c>
      <c r="R43" s="4">
        <v>0.39340000000000003</v>
      </c>
      <c r="S43" s="4">
        <v>0.57299999999999995</v>
      </c>
      <c r="T43" s="9"/>
      <c r="U43" s="24">
        <v>0.18190000000000001</v>
      </c>
      <c r="V43" s="24">
        <v>0.1832</v>
      </c>
      <c r="W43" s="24">
        <v>0.1827</v>
      </c>
      <c r="X43" s="24">
        <v>0.18340000000000001</v>
      </c>
      <c r="Y43" s="24">
        <v>0.18360000000000001</v>
      </c>
      <c r="Z43" s="9"/>
      <c r="AA43" s="8">
        <f t="shared" si="10"/>
        <v>4.1429566673823227E-3</v>
      </c>
      <c r="AB43" s="8">
        <f t="shared" si="10"/>
        <v>2.9920984048827644E-3</v>
      </c>
      <c r="AC43" s="8">
        <f t="shared" si="10"/>
        <v>4.7350153966924526E-2</v>
      </c>
      <c r="AD43" s="8">
        <f t="shared" si="10"/>
        <v>4.4848789634047634E-2</v>
      </c>
      <c r="AE43" s="8">
        <f t="shared" si="10"/>
        <v>2.322946235543864E-2</v>
      </c>
      <c r="AF43" s="9"/>
      <c r="AG43" s="9"/>
      <c r="AH43" s="8">
        <f t="shared" si="11"/>
        <v>1.0066950976105677E-2</v>
      </c>
      <c r="AI43" s="8">
        <f t="shared" si="11"/>
        <v>7.0649599158757861E-2</v>
      </c>
      <c r="AJ43" s="8">
        <f t="shared" si="11"/>
        <v>2.4501603807726077E-3</v>
      </c>
      <c r="AK43" s="8">
        <f t="shared" si="11"/>
        <v>3.1517902162893453E-6</v>
      </c>
      <c r="AL43" s="8">
        <f t="shared" si="11"/>
        <v>5.6163242776973231E-2</v>
      </c>
      <c r="AO43" s="14">
        <v>0.21640000000000001</v>
      </c>
      <c r="AP43" s="14">
        <v>0.2944</v>
      </c>
      <c r="AQ43" s="14">
        <v>0.32669999999999999</v>
      </c>
      <c r="AR43" s="14">
        <v>0.35920000000000002</v>
      </c>
      <c r="AS43" s="14">
        <v>0.35189999999999999</v>
      </c>
      <c r="AT43" s="10"/>
      <c r="AU43" s="11">
        <f t="shared" si="12"/>
        <v>4.334141421455065E-3</v>
      </c>
      <c r="AV43" s="11">
        <f t="shared" si="12"/>
        <v>2.3901136245088862E-2</v>
      </c>
      <c r="AW43" s="11">
        <f t="shared" si="12"/>
        <v>8.930421093636242E-3</v>
      </c>
      <c r="AX43" s="11">
        <f t="shared" si="12"/>
        <v>3.1532997185195095E-2</v>
      </c>
      <c r="AY43" s="11">
        <f t="shared" si="12"/>
        <v>4.7180212388523582E-3</v>
      </c>
      <c r="AZ43" s="10"/>
      <c r="BB43" s="13">
        <f t="shared" si="13"/>
        <v>48.168428967898592</v>
      </c>
      <c r="BC43" s="13">
        <f t="shared" si="14"/>
        <v>0.66036212905986247</v>
      </c>
      <c r="BD43" s="13">
        <f t="shared" si="15"/>
        <v>0.41334467090972238</v>
      </c>
      <c r="BE43" s="13">
        <f t="shared" si="16"/>
        <v>5.3694157987223629E-2</v>
      </c>
      <c r="BF43" s="13"/>
      <c r="BG43" s="13"/>
      <c r="BH43" s="13">
        <f t="shared" si="17"/>
        <v>0.50370000000000004</v>
      </c>
      <c r="BI43" s="13">
        <f t="shared" si="3"/>
        <v>0.44899992317297205</v>
      </c>
      <c r="BJ43" s="13">
        <f t="shared" si="18"/>
        <v>2.9920984048827644E-3</v>
      </c>
      <c r="BK43" s="13"/>
      <c r="BM43" s="16">
        <v>0.336401138423566</v>
      </c>
      <c r="BN43" s="16">
        <v>0.50162387406525899</v>
      </c>
      <c r="BO43" s="16">
        <v>0.41341400696734498</v>
      </c>
      <c r="BP43" s="16">
        <v>0.37375504444386698</v>
      </c>
      <c r="BQ43" s="16">
        <v>0.56359995196379598</v>
      </c>
      <c r="BR43" s="16"/>
      <c r="BS43" s="16">
        <f t="shared" si="19"/>
        <v>2.9340576033947277E-3</v>
      </c>
      <c r="BT43" s="16">
        <f t="shared" si="19"/>
        <v>2.7692802075138276E-3</v>
      </c>
      <c r="BU43" s="16">
        <f t="shared" si="19"/>
        <v>3.2838844411026878E-2</v>
      </c>
      <c r="BV43" s="16">
        <f t="shared" si="19"/>
        <v>3.6914080092116872E-2</v>
      </c>
      <c r="BW43" s="16">
        <f t="shared" si="19"/>
        <v>2.0452460264513479E-2</v>
      </c>
      <c r="BX43" s="16"/>
      <c r="BZ43" s="16"/>
      <c r="CA43" s="16"/>
    </row>
    <row r="44" spans="1:79" s="8" customFormat="1" x14ac:dyDescent="0.25">
      <c r="A44" s="2">
        <v>40.721854375708133</v>
      </c>
      <c r="B44" s="8">
        <v>0.16085964463785316</v>
      </c>
      <c r="C44" s="8">
        <v>0.29771733714159787</v>
      </c>
      <c r="D44" s="8">
        <v>0.51935635349156895</v>
      </c>
      <c r="E44" s="8">
        <v>0.41187369096658433</v>
      </c>
      <c r="F44" s="8">
        <v>0.23004170188986633</v>
      </c>
      <c r="G44" s="8">
        <v>0.6015233426083012</v>
      </c>
      <c r="I44" s="6">
        <f t="shared" si="5"/>
        <v>0</v>
      </c>
      <c r="J44" s="6">
        <f t="shared" si="6"/>
        <v>1</v>
      </c>
      <c r="K44" s="6">
        <f t="shared" si="7"/>
        <v>1</v>
      </c>
      <c r="L44" s="6">
        <f t="shared" si="8"/>
        <v>0</v>
      </c>
      <c r="M44" s="6">
        <f t="shared" si="9"/>
        <v>1</v>
      </c>
      <c r="N44" s="5"/>
      <c r="O44" s="4">
        <v>0.34720000000000001</v>
      </c>
      <c r="P44" s="4">
        <v>0.5</v>
      </c>
      <c r="Q44" s="4">
        <v>0.45939999999999998</v>
      </c>
      <c r="R44" s="4">
        <v>0.37159999999999999</v>
      </c>
      <c r="S44" s="4">
        <v>0.55840000000000001</v>
      </c>
      <c r="T44" s="9"/>
      <c r="U44" s="24">
        <v>0.1641</v>
      </c>
      <c r="V44" s="24">
        <v>0.16470000000000001</v>
      </c>
      <c r="W44" s="24">
        <v>0.16450000000000001</v>
      </c>
      <c r="X44" s="24">
        <v>0.1648</v>
      </c>
      <c r="Y44" s="24">
        <v>0.16489999999999999</v>
      </c>
      <c r="Z44" s="9"/>
      <c r="AA44" s="8">
        <f t="shared" si="10"/>
        <v>2.4485339235582903E-3</v>
      </c>
      <c r="AB44" s="8">
        <f t="shared" si="10"/>
        <v>3.7466842049057328E-4</v>
      </c>
      <c r="AC44" s="8">
        <f t="shared" si="10"/>
        <v>2.2587500503397258E-3</v>
      </c>
      <c r="AD44" s="8">
        <f t="shared" si="10"/>
        <v>2.0038751763837469E-2</v>
      </c>
      <c r="AE44" s="8">
        <f t="shared" si="10"/>
        <v>1.8596226777129255E-3</v>
      </c>
      <c r="AF44" s="9"/>
      <c r="AG44" s="9"/>
      <c r="AH44" s="8">
        <f t="shared" si="11"/>
        <v>1.7853592784811433E-2</v>
      </c>
      <c r="AI44" s="8">
        <f t="shared" si="11"/>
        <v>0.1257811290719367</v>
      </c>
      <c r="AJ44" s="8">
        <f t="shared" si="11"/>
        <v>6.119374298243116E-2</v>
      </c>
      <c r="AK44" s="8">
        <f t="shared" si="11"/>
        <v>4.2564796654861884E-3</v>
      </c>
      <c r="AL44" s="8">
        <f t="shared" si="11"/>
        <v>0.19063994331044598</v>
      </c>
      <c r="AO44" s="14">
        <v>0.23369999999999999</v>
      </c>
      <c r="AP44" s="14">
        <v>0.28939999999999999</v>
      </c>
      <c r="AQ44" s="14">
        <v>0.33629999999999999</v>
      </c>
      <c r="AR44" s="14">
        <v>0.32900000000000001</v>
      </c>
      <c r="AS44" s="14">
        <v>0.32450000000000001</v>
      </c>
      <c r="AT44" s="10"/>
      <c r="AU44" s="11">
        <f t="shared" si="12"/>
        <v>4.098219454701007E-3</v>
      </c>
      <c r="AV44" s="11">
        <f t="shared" si="12"/>
        <v>5.2879924511139417E-2</v>
      </c>
      <c r="AW44" s="11">
        <f t="shared" si="12"/>
        <v>5.7113827663127911E-3</v>
      </c>
      <c r="AX44" s="11">
        <f t="shared" si="12"/>
        <v>9.7927447648540871E-3</v>
      </c>
      <c r="AY44" s="11">
        <f t="shared" si="12"/>
        <v>7.6741932349876224E-2</v>
      </c>
      <c r="AZ44" s="10"/>
      <c r="BB44" s="13">
        <f t="shared" si="13"/>
        <v>41.287888151530474</v>
      </c>
      <c r="BC44" s="13">
        <f t="shared" si="14"/>
        <v>0.5660337758223406</v>
      </c>
      <c r="BD44" s="13">
        <f t="shared" si="15"/>
        <v>0.40214177860122807</v>
      </c>
      <c r="BE44" s="13">
        <f t="shared" si="16"/>
        <v>2.9618436404056595E-2</v>
      </c>
      <c r="BF44" s="13"/>
      <c r="BG44" s="13"/>
      <c r="BH44" s="13">
        <f t="shared" si="17"/>
        <v>0.5</v>
      </c>
      <c r="BI44" s="13">
        <f t="shared" si="3"/>
        <v>0.51935635349156895</v>
      </c>
      <c r="BJ44" s="13">
        <f t="shared" si="18"/>
        <v>3.7466842049057328E-4</v>
      </c>
      <c r="BK44" s="13"/>
      <c r="BM44" s="16">
        <v>0.34132622386315498</v>
      </c>
      <c r="BN44" s="16">
        <v>0.49319131026713697</v>
      </c>
      <c r="BO44" s="16">
        <v>0.41320027504557699</v>
      </c>
      <c r="BP44" s="16">
        <v>0.35729298115511998</v>
      </c>
      <c r="BQ44" s="16">
        <v>0.55374489564447205</v>
      </c>
      <c r="BR44" s="16"/>
      <c r="BS44" s="16">
        <f t="shared" si="19"/>
        <v>1.9017350010935997E-3</v>
      </c>
      <c r="BT44" s="16">
        <f t="shared" si="19"/>
        <v>6.8460948693639342E-4</v>
      </c>
      <c r="BU44" s="16">
        <f t="shared" si="19"/>
        <v>1.759825318636818E-6</v>
      </c>
      <c r="BV44" s="16">
        <f t="shared" si="19"/>
        <v>1.6192888074643572E-2</v>
      </c>
      <c r="BW44" s="16">
        <f t="shared" si="19"/>
        <v>2.2827799942754358E-3</v>
      </c>
      <c r="BX44" s="16"/>
      <c r="BZ44" s="16"/>
      <c r="CA44" s="16"/>
    </row>
    <row r="45" spans="1:79" s="8" customFormat="1" x14ac:dyDescent="0.25">
      <c r="A45" s="2">
        <v>31.46512954895503</v>
      </c>
      <c r="B45" s="8">
        <v>0.15826298827396512</v>
      </c>
      <c r="C45" s="8">
        <v>0.53338951090370113</v>
      </c>
      <c r="D45" s="8">
        <v>0.52900465518623219</v>
      </c>
      <c r="E45" s="8">
        <v>0.53939067462601353</v>
      </c>
      <c r="F45" s="8">
        <v>0.29106209943966754</v>
      </c>
      <c r="G45" s="8">
        <v>0.62407128994684391</v>
      </c>
      <c r="I45" s="6">
        <f t="shared" si="5"/>
        <v>1</v>
      </c>
      <c r="J45" s="6">
        <f t="shared" si="6"/>
        <v>1</v>
      </c>
      <c r="K45" s="6">
        <f t="shared" si="7"/>
        <v>1</v>
      </c>
      <c r="L45" s="6">
        <f t="shared" si="8"/>
        <v>0</v>
      </c>
      <c r="M45" s="6">
        <f t="shared" si="9"/>
        <v>1</v>
      </c>
      <c r="N45" s="5"/>
      <c r="O45" s="4">
        <v>0.34720000000000001</v>
      </c>
      <c r="P45" s="4">
        <v>0.50019999999999998</v>
      </c>
      <c r="Q45" s="4">
        <v>0.45950000000000002</v>
      </c>
      <c r="R45" s="4">
        <v>0.37209999999999999</v>
      </c>
      <c r="S45" s="4">
        <v>0.55879999999999996</v>
      </c>
      <c r="T45" s="9"/>
      <c r="U45" s="24">
        <v>0.16470000000000001</v>
      </c>
      <c r="V45" s="24">
        <v>0.1653</v>
      </c>
      <c r="W45" s="24">
        <v>0.1651</v>
      </c>
      <c r="X45" s="24">
        <v>0.16550000000000001</v>
      </c>
      <c r="Y45" s="24">
        <v>0.16550000000000001</v>
      </c>
      <c r="Z45" s="9"/>
      <c r="AA45" s="8">
        <f t="shared" si="10"/>
        <v>3.4666533970559438E-2</v>
      </c>
      <c r="AB45" s="8">
        <f t="shared" si="10"/>
        <v>8.2970816039773412E-4</v>
      </c>
      <c r="AC45" s="8">
        <f t="shared" si="10"/>
        <v>6.3825198921995596E-3</v>
      </c>
      <c r="AD45" s="8">
        <f t="shared" si="10"/>
        <v>6.5671413272263297E-3</v>
      </c>
      <c r="AE45" s="8">
        <f t="shared" si="10"/>
        <v>4.2603412913249719E-3</v>
      </c>
      <c r="AF45" s="9"/>
      <c r="AG45" s="9"/>
      <c r="AH45" s="8">
        <f t="shared" si="11"/>
        <v>0.13593195545041034</v>
      </c>
      <c r="AI45" s="8">
        <f t="shared" si="11"/>
        <v>0.13228107620413604</v>
      </c>
      <c r="AJ45" s="8">
        <f t="shared" si="11"/>
        <v>0.14009350911199631</v>
      </c>
      <c r="AK45" s="8">
        <f t="shared" si="11"/>
        <v>1.5765840815696958E-2</v>
      </c>
      <c r="AL45" s="8">
        <f t="shared" si="11"/>
        <v>0.21028762796351241</v>
      </c>
      <c r="AO45" s="14">
        <v>0.2331</v>
      </c>
      <c r="AP45" s="14">
        <v>0.28949999999999998</v>
      </c>
      <c r="AQ45" s="14">
        <v>0.33610000000000001</v>
      </c>
      <c r="AR45" s="14">
        <v>0.32929999999999998</v>
      </c>
      <c r="AS45" s="14">
        <v>0.32519999999999999</v>
      </c>
      <c r="AT45" s="10"/>
      <c r="AU45" s="11">
        <f t="shared" si="12"/>
        <v>9.0173790358784048E-2</v>
      </c>
      <c r="AV45" s="11">
        <f t="shared" si="12"/>
        <v>5.7362479855875989E-2</v>
      </c>
      <c r="AW45" s="11">
        <f t="shared" si="12"/>
        <v>4.1327098389899695E-2</v>
      </c>
      <c r="AX45" s="11">
        <f t="shared" si="12"/>
        <v>1.4621370392618718E-3</v>
      </c>
      <c r="AY45" s="11">
        <f t="shared" si="12"/>
        <v>8.9324047954490449E-2</v>
      </c>
      <c r="AZ45" s="10"/>
      <c r="BB45" s="13">
        <f t="shared" si="13"/>
        <v>31.902494849685507</v>
      </c>
      <c r="BC45" s="13">
        <f t="shared" si="14"/>
        <v>0.43736530073047675</v>
      </c>
      <c r="BD45" s="13">
        <f t="shared" si="15"/>
        <v>0.38686048702262193</v>
      </c>
      <c r="BE45" s="13">
        <f t="shared" si="16"/>
        <v>9.1773310634939501E-3</v>
      </c>
      <c r="BF45" s="13"/>
      <c r="BG45" s="13"/>
      <c r="BH45" s="13">
        <f t="shared" si="17"/>
        <v>0.50019999999999998</v>
      </c>
      <c r="BI45" s="13">
        <f t="shared" si="3"/>
        <v>0.52900465518623219</v>
      </c>
      <c r="BJ45" s="13">
        <f t="shared" si="18"/>
        <v>8.2970816039773412E-4</v>
      </c>
      <c r="BK45" s="13"/>
      <c r="BM45" s="16">
        <v>0.34123390070422899</v>
      </c>
      <c r="BN45" s="16">
        <v>0.49334938284013702</v>
      </c>
      <c r="BO45" s="16">
        <v>0.41320428155600702</v>
      </c>
      <c r="BP45" s="16">
        <v>0.35760157066161402</v>
      </c>
      <c r="BQ45" s="16">
        <v>0.55392963354231095</v>
      </c>
      <c r="BR45" s="16"/>
      <c r="BS45" s="16">
        <f t="shared" si="19"/>
        <v>3.6923778531131483E-2</v>
      </c>
      <c r="BT45" s="16">
        <f t="shared" si="19"/>
        <v>1.2712984460742189E-3</v>
      </c>
      <c r="BU45" s="16">
        <f t="shared" si="19"/>
        <v>1.5923005796018186E-2</v>
      </c>
      <c r="BV45" s="16">
        <f t="shared" si="19"/>
        <v>4.4275012304962431E-3</v>
      </c>
      <c r="BW45" s="16">
        <f t="shared" si="19"/>
        <v>4.9198519631715593E-3</v>
      </c>
      <c r="BX45" s="16"/>
      <c r="BZ45" s="16"/>
      <c r="CA45" s="16"/>
    </row>
    <row r="46" spans="1:79" s="8" customFormat="1" x14ac:dyDescent="0.25">
      <c r="A46" s="2">
        <v>38.620273787567605</v>
      </c>
      <c r="B46" s="8">
        <v>1.4600771030230339E-2</v>
      </c>
      <c r="C46" s="8">
        <v>0.15335870671291407</v>
      </c>
      <c r="D46" s="8">
        <v>0.33483596513152919</v>
      </c>
      <c r="E46" s="8">
        <v>0.30925204065411827</v>
      </c>
      <c r="F46" s="8">
        <v>0.2633107815537552</v>
      </c>
      <c r="G46" s="8">
        <v>0.35441050875010732</v>
      </c>
      <c r="I46" s="6">
        <f t="shared" si="5"/>
        <v>0</v>
      </c>
      <c r="J46" s="6">
        <f t="shared" si="6"/>
        <v>0</v>
      </c>
      <c r="K46" s="6">
        <f t="shared" si="7"/>
        <v>0</v>
      </c>
      <c r="L46" s="6">
        <f t="shared" si="8"/>
        <v>0</v>
      </c>
      <c r="M46" s="6">
        <f t="shared" si="9"/>
        <v>0</v>
      </c>
      <c r="N46" s="5"/>
      <c r="O46" s="4">
        <v>0.34649999999999997</v>
      </c>
      <c r="P46" s="4">
        <v>0.50380000000000003</v>
      </c>
      <c r="Q46" s="4">
        <v>0.44540000000000002</v>
      </c>
      <c r="R46" s="4">
        <v>0.39410000000000001</v>
      </c>
      <c r="S46" s="4">
        <v>0.57340000000000002</v>
      </c>
      <c r="T46" s="9"/>
      <c r="U46" s="24">
        <v>0.18229999999999999</v>
      </c>
      <c r="V46" s="24">
        <v>0.1835</v>
      </c>
      <c r="W46" s="24">
        <v>0.18310000000000001</v>
      </c>
      <c r="X46" s="24">
        <v>0.18379999999999999</v>
      </c>
      <c r="Y46" s="24">
        <v>0.18390000000000001</v>
      </c>
      <c r="Z46" s="9"/>
      <c r="AA46" s="8">
        <f t="shared" si="10"/>
        <v>3.7303559172608136E-2</v>
      </c>
      <c r="AB46" s="8">
        <f t="shared" si="10"/>
        <v>2.8548845079033828E-2</v>
      </c>
      <c r="AC46" s="8">
        <f t="shared" si="10"/>
        <v>1.8536266834047872E-2</v>
      </c>
      <c r="AD46" s="8">
        <f t="shared" si="10"/>
        <v>1.7105819661779542E-2</v>
      </c>
      <c r="AE46" s="8">
        <f t="shared" si="10"/>
        <v>4.7956397277886829E-2</v>
      </c>
      <c r="AF46" s="9"/>
      <c r="AG46" s="9"/>
      <c r="AH46" s="8">
        <f t="shared" si="11"/>
        <v>8.3759845712912443E-4</v>
      </c>
      <c r="AI46" s="8">
        <f t="shared" si="11"/>
        <v>2.2902574342291419E-2</v>
      </c>
      <c r="AJ46" s="8">
        <f t="shared" si="11"/>
        <v>1.5914337361198305E-2</v>
      </c>
      <c r="AK46" s="8">
        <f t="shared" si="11"/>
        <v>6.3219643832889798E-3</v>
      </c>
      <c r="AL46" s="8">
        <f t="shared" si="11"/>
        <v>2.9073833594220423E-2</v>
      </c>
      <c r="AO46" s="14">
        <v>0.21609999999999999</v>
      </c>
      <c r="AP46" s="14">
        <v>0.29470000000000002</v>
      </c>
      <c r="AQ46" s="14">
        <v>0.32650000000000001</v>
      </c>
      <c r="AR46" s="14">
        <v>0.36030000000000001</v>
      </c>
      <c r="AS46" s="14">
        <v>0.3528</v>
      </c>
      <c r="AT46" s="10"/>
      <c r="AU46" s="11">
        <f t="shared" si="12"/>
        <v>3.9364698833361323E-3</v>
      </c>
      <c r="AV46" s="11">
        <f t="shared" si="12"/>
        <v>1.6108956970393256E-3</v>
      </c>
      <c r="AW46" s="11">
        <f t="shared" si="12"/>
        <v>2.9749210159718949E-4</v>
      </c>
      <c r="AX46" s="11">
        <f t="shared" si="12"/>
        <v>9.4069084948133937E-3</v>
      </c>
      <c r="AY46" s="11">
        <f t="shared" si="12"/>
        <v>2.5937384341722426E-6</v>
      </c>
      <c r="AZ46" s="10"/>
      <c r="BB46" s="13">
        <f t="shared" si="13"/>
        <v>39.157095593214798</v>
      </c>
      <c r="BC46" s="13">
        <f t="shared" si="14"/>
        <v>0.53682180564719317</v>
      </c>
      <c r="BD46" s="13">
        <f t="shared" si="15"/>
        <v>0.39867242347353837</v>
      </c>
      <c r="BE46" s="13">
        <f t="shared" si="16"/>
        <v>1.83227741032196E-2</v>
      </c>
      <c r="BF46" s="13"/>
      <c r="BG46" s="13"/>
      <c r="BH46" s="13">
        <f t="shared" si="17"/>
        <v>0.50380000000000003</v>
      </c>
      <c r="BI46" s="13">
        <f t="shared" si="3"/>
        <v>0.33483596513152919</v>
      </c>
      <c r="BJ46" s="13">
        <f t="shared" si="18"/>
        <v>2.8548845079033828E-2</v>
      </c>
      <c r="BK46" s="13"/>
      <c r="BM46" s="16">
        <v>0.336131270728246</v>
      </c>
      <c r="BN46" s="16">
        <v>0.50208593235556698</v>
      </c>
      <c r="BO46" s="16">
        <v>0.41342571830552399</v>
      </c>
      <c r="BP46" s="16">
        <v>0.374657075309004</v>
      </c>
      <c r="BQ46" s="16">
        <v>0.56413995504978698</v>
      </c>
      <c r="BR46" s="16"/>
      <c r="BS46" s="16">
        <f t="shared" si="19"/>
        <v>3.3405810156738609E-2</v>
      </c>
      <c r="BT46" s="16">
        <f t="shared" si="19"/>
        <v>2.7972551536441716E-2</v>
      </c>
      <c r="BU46" s="16">
        <f t="shared" si="19"/>
        <v>1.0852155115418989E-2</v>
      </c>
      <c r="BV46" s="16">
        <f t="shared" si="19"/>
        <v>1.2397997133030157E-2</v>
      </c>
      <c r="BW46" s="16">
        <f t="shared" si="19"/>
        <v>4.3986440645170211E-2</v>
      </c>
      <c r="BX46" s="16"/>
      <c r="BZ46" s="16"/>
      <c r="CA46" s="16"/>
    </row>
    <row r="47" spans="1:79" s="8" customFormat="1" x14ac:dyDescent="0.25">
      <c r="A47" s="2">
        <v>45.635297894207554</v>
      </c>
      <c r="B47" s="8">
        <v>7.61174726083609E-3</v>
      </c>
      <c r="C47" s="8">
        <v>0.16099692264579815</v>
      </c>
      <c r="D47" s="8">
        <v>0.31469907253153395</v>
      </c>
      <c r="E47" s="8">
        <v>0.33530766675034557</v>
      </c>
      <c r="F47" s="8">
        <v>0.16632205690177387</v>
      </c>
      <c r="G47" s="8">
        <v>0.30432383773350524</v>
      </c>
      <c r="I47" s="6">
        <f t="shared" si="5"/>
        <v>0</v>
      </c>
      <c r="J47" s="6">
        <f t="shared" si="6"/>
        <v>0</v>
      </c>
      <c r="K47" s="6">
        <f t="shared" si="7"/>
        <v>0</v>
      </c>
      <c r="L47" s="6">
        <f t="shared" si="8"/>
        <v>0</v>
      </c>
      <c r="M47" s="6">
        <f t="shared" si="9"/>
        <v>0</v>
      </c>
      <c r="N47" s="5"/>
      <c r="O47" s="4">
        <v>0.3463</v>
      </c>
      <c r="P47" s="4">
        <v>0.50380000000000003</v>
      </c>
      <c r="Q47" s="4">
        <v>0.44019999999999998</v>
      </c>
      <c r="R47" s="4">
        <v>0.39489999999999997</v>
      </c>
      <c r="S47" s="4">
        <v>0.5736</v>
      </c>
      <c r="T47" s="9"/>
      <c r="U47" s="24">
        <v>0.18260000000000001</v>
      </c>
      <c r="V47" s="24">
        <v>0.18390000000000001</v>
      </c>
      <c r="W47" s="24">
        <v>0.18340000000000001</v>
      </c>
      <c r="X47" s="24">
        <v>0.18410000000000001</v>
      </c>
      <c r="Y47" s="24">
        <v>0.18429999999999999</v>
      </c>
      <c r="Z47" s="9"/>
      <c r="AA47" s="8">
        <f t="shared" si="10"/>
        <v>3.4337230476937312E-2</v>
      </c>
      <c r="AB47" s="8">
        <f t="shared" si="10"/>
        <v>3.575916076943407E-2</v>
      </c>
      <c r="AC47" s="8">
        <f t="shared" si="10"/>
        <v>1.1002401574556557E-2</v>
      </c>
      <c r="AD47" s="8">
        <f t="shared" si="10"/>
        <v>5.2247876071015886E-2</v>
      </c>
      <c r="AE47" s="8">
        <f t="shared" si="10"/>
        <v>7.2509651564971619E-2</v>
      </c>
      <c r="AF47" s="9"/>
      <c r="AG47" s="9"/>
      <c r="AH47" s="8">
        <f t="shared" si="11"/>
        <v>4.6669295117162925E-4</v>
      </c>
      <c r="AI47" s="8">
        <f t="shared" si="11"/>
        <v>1.7108397375109479E-2</v>
      </c>
      <c r="AJ47" s="8">
        <f t="shared" si="11"/>
        <v>2.3075939217534043E-2</v>
      </c>
      <c r="AK47" s="8">
        <f t="shared" si="11"/>
        <v>3.1605526080376642E-4</v>
      </c>
      <c r="AL47" s="8">
        <f t="shared" si="11"/>
        <v>1.4405721624278799E-2</v>
      </c>
      <c r="AO47" s="14">
        <v>0.21579999999999999</v>
      </c>
      <c r="AP47" s="14">
        <v>0.29499999999999998</v>
      </c>
      <c r="AQ47" s="14">
        <v>0.32619999999999999</v>
      </c>
      <c r="AR47" s="14">
        <v>0.3614</v>
      </c>
      <c r="AS47" s="14">
        <v>0.35360000000000003</v>
      </c>
      <c r="AT47" s="10"/>
      <c r="AU47" s="11">
        <f t="shared" si="12"/>
        <v>3.0033772874906305E-3</v>
      </c>
      <c r="AV47" s="11">
        <f t="shared" si="12"/>
        <v>3.8805345860263608E-4</v>
      </c>
      <c r="AW47" s="11">
        <f t="shared" si="12"/>
        <v>8.2949593635350371E-5</v>
      </c>
      <c r="AX47" s="11">
        <f t="shared" si="12"/>
        <v>3.8055403883434751E-2</v>
      </c>
      <c r="AY47" s="11">
        <f t="shared" si="12"/>
        <v>2.4281401677139244E-3</v>
      </c>
      <c r="AZ47" s="10"/>
      <c r="BB47" s="13">
        <f t="shared" si="13"/>
        <v>46.269628534937041</v>
      </c>
      <c r="BC47" s="13">
        <f t="shared" si="14"/>
        <v>0.63433064072948753</v>
      </c>
      <c r="BD47" s="13">
        <f t="shared" si="15"/>
        <v>0.41025304521727879</v>
      </c>
      <c r="BE47" s="13">
        <f t="shared" si="16"/>
        <v>5.9502327060578994E-2</v>
      </c>
      <c r="BF47" s="13"/>
      <c r="BG47" s="13"/>
      <c r="BH47" s="13">
        <f t="shared" si="17"/>
        <v>0.50380000000000003</v>
      </c>
      <c r="BI47" s="13">
        <f t="shared" si="3"/>
        <v>0.31469907253153395</v>
      </c>
      <c r="BJ47" s="13">
        <f t="shared" si="18"/>
        <v>3.575916076943407E-2</v>
      </c>
      <c r="BK47" s="13"/>
      <c r="BM47" s="16">
        <v>0.335882708377294</v>
      </c>
      <c r="BN47" s="16">
        <v>0.50251151235979896</v>
      </c>
      <c r="BO47" s="16">
        <v>0.41343650506437302</v>
      </c>
      <c r="BP47" s="16">
        <v>0.37548789321110398</v>
      </c>
      <c r="BQ47" s="16">
        <v>0.56463732631319896</v>
      </c>
      <c r="BR47" s="16"/>
      <c r="BS47" s="16">
        <f t="shared" si="19"/>
        <v>3.0585038050922678E-2</v>
      </c>
      <c r="BT47" s="16">
        <f t="shared" si="19"/>
        <v>3.5273512554245663E-2</v>
      </c>
      <c r="BU47" s="16">
        <f t="shared" si="19"/>
        <v>6.1041153762994432E-3</v>
      </c>
      <c r="BV47" s="16">
        <f t="shared" si="19"/>
        <v>4.3750347078981476E-2</v>
      </c>
      <c r="BW47" s="16">
        <f t="shared" si="19"/>
        <v>6.7763112336530332E-2</v>
      </c>
      <c r="BX47" s="16"/>
      <c r="BZ47" s="16"/>
      <c r="CA47" s="16"/>
    </row>
    <row r="48" spans="1:79" s="8" customFormat="1" x14ac:dyDescent="0.25">
      <c r="A48" s="2">
        <v>38.330359067454125</v>
      </c>
      <c r="B48" s="8">
        <v>0.13496143495445043</v>
      </c>
      <c r="C48" s="8">
        <v>0.4631746350005333</v>
      </c>
      <c r="D48" s="8">
        <v>0.75857655591550888</v>
      </c>
      <c r="E48" s="8">
        <v>0.64743980574527049</v>
      </c>
      <c r="F48" s="8">
        <v>0.57746713044697695</v>
      </c>
      <c r="G48" s="8">
        <v>0.81148985090400194</v>
      </c>
      <c r="I48" s="6">
        <f t="shared" si="5"/>
        <v>1</v>
      </c>
      <c r="J48" s="6">
        <f t="shared" si="6"/>
        <v>1</v>
      </c>
      <c r="K48" s="6">
        <f t="shared" si="7"/>
        <v>1</v>
      </c>
      <c r="L48" s="6">
        <f t="shared" si="8"/>
        <v>1</v>
      </c>
      <c r="M48" s="6">
        <f t="shared" si="9"/>
        <v>1</v>
      </c>
      <c r="N48" s="5"/>
      <c r="O48" s="4">
        <v>0.34710000000000002</v>
      </c>
      <c r="P48" s="4">
        <v>0.501</v>
      </c>
      <c r="Q48" s="4">
        <v>0.46039999999999998</v>
      </c>
      <c r="R48" s="4">
        <v>0.377</v>
      </c>
      <c r="S48" s="4">
        <v>0.56200000000000006</v>
      </c>
      <c r="T48" s="9"/>
      <c r="U48" s="24">
        <v>0.16950000000000001</v>
      </c>
      <c r="V48" s="24">
        <v>0.1704</v>
      </c>
      <c r="W48" s="24">
        <v>0.1701</v>
      </c>
      <c r="X48" s="24">
        <v>0.17050000000000001</v>
      </c>
      <c r="Y48" s="24">
        <v>0.1706</v>
      </c>
      <c r="Z48" s="9"/>
      <c r="AA48" s="8">
        <f t="shared" si="10"/>
        <v>1.3473320890507024E-2</v>
      </c>
      <c r="AB48" s="8">
        <f t="shared" si="10"/>
        <v>6.6345682157295277E-2</v>
      </c>
      <c r="AC48" s="8">
        <f t="shared" si="10"/>
        <v>3.4983888933228527E-2</v>
      </c>
      <c r="AD48" s="8">
        <f t="shared" si="10"/>
        <v>4.0187070389645273E-2</v>
      </c>
      <c r="AE48" s="8">
        <f t="shared" si="10"/>
        <v>6.2245185704101091E-2</v>
      </c>
      <c r="AF48" s="9"/>
      <c r="AG48" s="9"/>
      <c r="AH48" s="8">
        <f t="shared" si="11"/>
        <v>8.6244791242696434E-2</v>
      </c>
      <c r="AI48" s="8">
        <f t="shared" si="11"/>
        <v>0.34595166092862972</v>
      </c>
      <c r="AJ48" s="8">
        <f t="shared" si="11"/>
        <v>0.22785329014893255</v>
      </c>
      <c r="AK48" s="8">
        <f t="shared" si="11"/>
        <v>0.16562224526424676</v>
      </c>
      <c r="AL48" s="8">
        <f t="shared" si="11"/>
        <v>0.41073980099175389</v>
      </c>
      <c r="AO48" s="14">
        <v>0.2288</v>
      </c>
      <c r="AP48" s="14">
        <v>0.2903</v>
      </c>
      <c r="AQ48" s="14">
        <v>0.33389999999999997</v>
      </c>
      <c r="AR48" s="14">
        <v>0.33339999999999997</v>
      </c>
      <c r="AS48" s="14">
        <v>0.33119999999999999</v>
      </c>
      <c r="AT48" s="10"/>
      <c r="AU48" s="11">
        <f t="shared" si="12"/>
        <v>5.4931469531633206E-2</v>
      </c>
      <c r="AV48" s="11">
        <f t="shared" si="12"/>
        <v>0.2192829328200907</v>
      </c>
      <c r="AW48" s="11">
        <f t="shared" si="12"/>
        <v>9.8307209786781966E-2</v>
      </c>
      <c r="AX48" s="11">
        <f t="shared" si="12"/>
        <v>5.9568764164621674E-2</v>
      </c>
      <c r="AY48" s="11">
        <f t="shared" si="12"/>
        <v>0.23067834088138842</v>
      </c>
      <c r="AZ48" s="10"/>
      <c r="BB48" s="13">
        <f t="shared" si="13"/>
        <v>38.863151058491738</v>
      </c>
      <c r="BC48" s="13">
        <f t="shared" si="14"/>
        <v>0.53279199103761243</v>
      </c>
      <c r="BD48" s="13">
        <f t="shared" si="15"/>
        <v>0.3981938231636119</v>
      </c>
      <c r="BE48" s="13">
        <f t="shared" si="16"/>
        <v>3.213891870431583E-2</v>
      </c>
      <c r="BF48" s="13"/>
      <c r="BG48" s="13"/>
      <c r="BH48" s="13">
        <f t="shared" si="17"/>
        <v>0.501</v>
      </c>
      <c r="BI48" s="13">
        <f t="shared" si="3"/>
        <v>0.75857655591550888</v>
      </c>
      <c r="BJ48" s="13">
        <f t="shared" si="18"/>
        <v>6.6345682157295277E-2</v>
      </c>
      <c r="BK48" s="13"/>
      <c r="BM48" s="16">
        <v>0.34040654316462998</v>
      </c>
      <c r="BN48" s="16">
        <v>0.49476595628279202</v>
      </c>
      <c r="BO48" s="16">
        <v>0.41324018605331903</v>
      </c>
      <c r="BP48" s="16">
        <v>0.36036700739288902</v>
      </c>
      <c r="BQ48" s="16">
        <v>0.55558516931909696</v>
      </c>
      <c r="BR48" s="16"/>
      <c r="BS48" s="16">
        <f t="shared" si="19"/>
        <v>1.507200437302879E-2</v>
      </c>
      <c r="BT48" s="16">
        <f t="shared" si="19"/>
        <v>6.9596032478573627E-2</v>
      </c>
      <c r="BU48" s="16">
        <f t="shared" si="19"/>
        <v>5.4849461863854698E-2</v>
      </c>
      <c r="BV48" s="16">
        <f t="shared" si="19"/>
        <v>4.7132463430100122E-2</v>
      </c>
      <c r="BW48" s="16">
        <f t="shared" si="19"/>
        <v>6.5487206057071604E-2</v>
      </c>
      <c r="BX48" s="16"/>
      <c r="BZ48" s="16"/>
      <c r="CA48" s="16"/>
    </row>
    <row r="49" spans="1:79" s="8" customFormat="1" x14ac:dyDescent="0.25">
      <c r="A49" s="2">
        <v>44.123318964759974</v>
      </c>
      <c r="B49" s="8">
        <v>0.29537282701106132</v>
      </c>
      <c r="C49" s="8">
        <v>0.3349058909691992</v>
      </c>
      <c r="D49" s="8">
        <v>0.60417847312941964</v>
      </c>
      <c r="E49" s="8">
        <v>0.46031307882509809</v>
      </c>
      <c r="F49" s="8">
        <v>0.4261590934690907</v>
      </c>
      <c r="G49" s="8">
        <v>0.59925560253354904</v>
      </c>
      <c r="I49" s="6">
        <f t="shared" si="5"/>
        <v>1</v>
      </c>
      <c r="J49" s="6">
        <f t="shared" si="6"/>
        <v>1</v>
      </c>
      <c r="K49" s="6">
        <f t="shared" si="7"/>
        <v>1</v>
      </c>
      <c r="L49" s="6">
        <f t="shared" si="8"/>
        <v>1</v>
      </c>
      <c r="M49" s="6">
        <f t="shared" si="9"/>
        <v>1</v>
      </c>
      <c r="N49" s="5"/>
      <c r="O49" s="4">
        <v>0.34760000000000002</v>
      </c>
      <c r="P49" s="4">
        <v>0.49399999999999999</v>
      </c>
      <c r="Q49" s="4">
        <v>0.45390000000000003</v>
      </c>
      <c r="R49" s="4">
        <v>0.34060000000000001</v>
      </c>
      <c r="S49" s="4">
        <v>0.54069999999999996</v>
      </c>
      <c r="T49" s="9"/>
      <c r="U49" s="24">
        <v>0.1197</v>
      </c>
      <c r="V49" s="24">
        <v>0.11799999999999999</v>
      </c>
      <c r="W49" s="24">
        <v>0.1187</v>
      </c>
      <c r="X49" s="24">
        <v>0.1178</v>
      </c>
      <c r="Y49" s="24">
        <v>0.11749999999999999</v>
      </c>
      <c r="Z49" s="9"/>
      <c r="AA49" s="8">
        <f t="shared" si="10"/>
        <v>1.6114040408585881E-4</v>
      </c>
      <c r="AB49" s="8">
        <f t="shared" si="10"/>
        <v>1.2139295941130246E-2</v>
      </c>
      <c r="AC49" s="8">
        <f t="shared" si="10"/>
        <v>4.1127580016921138E-5</v>
      </c>
      <c r="AD49" s="8">
        <f t="shared" si="10"/>
        <v>7.3203584752525967E-3</v>
      </c>
      <c r="AE49" s="8">
        <f t="shared" si="10"/>
        <v>3.4287585880669793E-3</v>
      </c>
      <c r="AF49" s="9"/>
      <c r="AG49" s="9"/>
      <c r="AH49" s="8">
        <f t="shared" si="11"/>
        <v>4.6313575507846858E-2</v>
      </c>
      <c r="AI49" s="8">
        <f t="shared" si="11"/>
        <v>0.23636950773445381</v>
      </c>
      <c r="AJ49" s="8">
        <f t="shared" si="11"/>
        <v>0.11669949562436266</v>
      </c>
      <c r="AK49" s="8">
        <f t="shared" si="11"/>
        <v>9.5085330525079406E-2</v>
      </c>
      <c r="AL49" s="8">
        <f t="shared" si="11"/>
        <v>0.23208846057246288</v>
      </c>
      <c r="AO49" s="14">
        <v>0.25919999999999999</v>
      </c>
      <c r="AP49" s="14">
        <v>0.28789999999999999</v>
      </c>
      <c r="AQ49" s="14">
        <v>0.35120000000000001</v>
      </c>
      <c r="AR49" s="14">
        <v>0.31890000000000002</v>
      </c>
      <c r="AS49" s="14">
        <v>0.28299999999999997</v>
      </c>
      <c r="AT49" s="10"/>
      <c r="AU49" s="11">
        <f t="shared" si="12"/>
        <v>5.7313819274402798E-3</v>
      </c>
      <c r="AV49" s="11">
        <f t="shared" si="12"/>
        <v>0.10003207256507703</v>
      </c>
      <c r="AW49" s="11">
        <f t="shared" si="12"/>
        <v>1.1905663970692065E-2</v>
      </c>
      <c r="AX49" s="11">
        <f t="shared" si="12"/>
        <v>1.1504513131811132E-2</v>
      </c>
      <c r="AY49" s="11">
        <f t="shared" si="12"/>
        <v>0.10001760613385817</v>
      </c>
      <c r="AZ49" s="10"/>
      <c r="BB49" s="13">
        <f t="shared" si="13"/>
        <v>44.736633098370142</v>
      </c>
      <c r="BC49" s="13">
        <f t="shared" si="14"/>
        <v>0.61331413361016729</v>
      </c>
      <c r="BD49" s="13">
        <f t="shared" si="15"/>
        <v>0.40775702299408162</v>
      </c>
      <c r="BE49" s="13">
        <f t="shared" si="16"/>
        <v>3.3863619776720091E-4</v>
      </c>
      <c r="BF49" s="13"/>
      <c r="BG49" s="13"/>
      <c r="BH49" s="13">
        <f t="shared" si="17"/>
        <v>0.49399999999999999</v>
      </c>
      <c r="BI49" s="13">
        <f t="shared" si="3"/>
        <v>0.60417847312941964</v>
      </c>
      <c r="BJ49" s="13">
        <f t="shared" si="18"/>
        <v>1.2139295941130246E-2</v>
      </c>
      <c r="BK49" s="13"/>
      <c r="BM49" s="16">
        <v>0.34610217189217202</v>
      </c>
      <c r="BN49" s="16">
        <v>0.48501409447155402</v>
      </c>
      <c r="BO49" s="16">
        <v>0.41299301517911902</v>
      </c>
      <c r="BP49" s="16">
        <v>0.341329408607633</v>
      </c>
      <c r="BQ49" s="16">
        <v>0.54418826208319504</v>
      </c>
      <c r="BR49" s="16"/>
      <c r="BS49" s="16">
        <f t="shared" si="19"/>
        <v>1.2535670650612492E-4</v>
      </c>
      <c r="BT49" s="16">
        <f t="shared" si="19"/>
        <v>1.4200149140915178E-2</v>
      </c>
      <c r="BU49" s="16">
        <f t="shared" si="19"/>
        <v>2.2391884234595101E-3</v>
      </c>
      <c r="BV49" s="16">
        <f t="shared" si="19"/>
        <v>7.1960754336942252E-3</v>
      </c>
      <c r="BW49" s="16">
        <f t="shared" si="19"/>
        <v>3.0324119842751935E-3</v>
      </c>
      <c r="BX49" s="16"/>
      <c r="BZ49" s="16"/>
      <c r="CA49" s="16"/>
    </row>
    <row r="50" spans="1:79" s="8" customFormat="1" x14ac:dyDescent="0.25">
      <c r="A50" s="2">
        <v>41.77546910388179</v>
      </c>
      <c r="B50" s="8">
        <v>1.967862761085706E-2</v>
      </c>
      <c r="C50" s="8">
        <v>0.14797497647852967</v>
      </c>
      <c r="D50" s="8">
        <v>0.36020714444609325</v>
      </c>
      <c r="E50" s="8">
        <v>0.29189945166520737</v>
      </c>
      <c r="F50" s="8">
        <v>0.42028626058625157</v>
      </c>
      <c r="G50" s="8">
        <v>0.57551695808263892</v>
      </c>
      <c r="I50" s="6">
        <f t="shared" si="5"/>
        <v>0</v>
      </c>
      <c r="J50" s="6">
        <f t="shared" si="6"/>
        <v>0</v>
      </c>
      <c r="K50" s="6">
        <f t="shared" si="7"/>
        <v>0</v>
      </c>
      <c r="L50" s="6">
        <f t="shared" si="8"/>
        <v>1</v>
      </c>
      <c r="M50" s="6">
        <f t="shared" si="9"/>
        <v>1</v>
      </c>
      <c r="N50" s="5"/>
      <c r="O50" s="4">
        <v>0.34660000000000002</v>
      </c>
      <c r="P50" s="4">
        <v>0.50370000000000004</v>
      </c>
      <c r="Q50" s="4">
        <v>0.44840000000000002</v>
      </c>
      <c r="R50" s="4">
        <v>0.39360000000000001</v>
      </c>
      <c r="S50" s="4">
        <v>0.57320000000000004</v>
      </c>
      <c r="T50" s="9"/>
      <c r="U50" s="24">
        <v>0.182</v>
      </c>
      <c r="V50" s="24">
        <v>0.18329999999999999</v>
      </c>
      <c r="W50" s="24">
        <v>0.18279999999999999</v>
      </c>
      <c r="X50" s="24">
        <v>0.1835</v>
      </c>
      <c r="Y50" s="24">
        <v>0.1837</v>
      </c>
      <c r="Z50" s="9"/>
      <c r="AA50" s="8">
        <f t="shared" si="10"/>
        <v>3.945189996890465E-2</v>
      </c>
      <c r="AB50" s="8">
        <f t="shared" si="10"/>
        <v>2.0590199595014357E-2</v>
      </c>
      <c r="AC50" s="8">
        <f t="shared" si="10"/>
        <v>2.4492421629090773E-2</v>
      </c>
      <c r="AD50" s="8">
        <f t="shared" si="10"/>
        <v>7.1215650407732375E-4</v>
      </c>
      <c r="AE50" s="8">
        <f t="shared" si="10"/>
        <v>5.3682947567056157E-6</v>
      </c>
      <c r="AF50" s="9"/>
      <c r="AG50" s="9"/>
      <c r="AH50" s="8">
        <f t="shared" si="11"/>
        <v>1.157702225636609E-3</v>
      </c>
      <c r="AI50" s="8">
        <f t="shared" si="11"/>
        <v>3.1296137756070909E-2</v>
      </c>
      <c r="AJ50" s="8">
        <f t="shared" si="11"/>
        <v>1.190269035364892E-2</v>
      </c>
      <c r="AK50" s="8">
        <f t="shared" si="11"/>
        <v>5.6067733202420235E-2</v>
      </c>
      <c r="AL50" s="8">
        <f t="shared" si="11"/>
        <v>0.15352052864113244</v>
      </c>
      <c r="AO50" s="14">
        <v>0.21629999999999999</v>
      </c>
      <c r="AP50" s="14">
        <v>0.2944</v>
      </c>
      <c r="AQ50" s="14">
        <v>0.3266</v>
      </c>
      <c r="AR50" s="14">
        <v>0.35949999999999999</v>
      </c>
      <c r="AS50" s="14">
        <v>0.35220000000000001</v>
      </c>
      <c r="AT50" s="10"/>
      <c r="AU50" s="11">
        <f t="shared" si="12"/>
        <v>4.6683088392094731E-3</v>
      </c>
      <c r="AV50" s="11">
        <f t="shared" si="12"/>
        <v>4.3305802601489828E-3</v>
      </c>
      <c r="AW50" s="11">
        <f t="shared" si="12"/>
        <v>1.2041280547352799E-3</v>
      </c>
      <c r="AX50" s="11">
        <f t="shared" si="12"/>
        <v>3.6949694760596828E-3</v>
      </c>
      <c r="AY50" s="11">
        <f t="shared" si="12"/>
        <v>4.9870463767283102E-2</v>
      </c>
      <c r="AZ50" s="10"/>
      <c r="BB50" s="13">
        <f t="shared" si="13"/>
        <v>42.356148124425751</v>
      </c>
      <c r="BC50" s="13">
        <f t="shared" si="14"/>
        <v>0.58067902054396114</v>
      </c>
      <c r="BD50" s="13">
        <f t="shared" si="15"/>
        <v>0.40388111882944905</v>
      </c>
      <c r="BE50" s="13">
        <f t="shared" si="16"/>
        <v>2.6912867606078574E-4</v>
      </c>
      <c r="BF50" s="13"/>
      <c r="BG50" s="13"/>
      <c r="BH50" s="13">
        <f t="shared" si="17"/>
        <v>0.50370000000000004</v>
      </c>
      <c r="BI50" s="13">
        <f t="shared" si="3"/>
        <v>0.36020714444609325</v>
      </c>
      <c r="BJ50" s="13">
        <f t="shared" si="18"/>
        <v>2.0590199595014357E-2</v>
      </c>
      <c r="BK50" s="13"/>
      <c r="BM50" s="16">
        <v>0.33631236615536902</v>
      </c>
      <c r="BN50" s="16">
        <v>0.50177586692391296</v>
      </c>
      <c r="BO50" s="16">
        <v>0.413417859381219</v>
      </c>
      <c r="BP50" s="16">
        <v>0.374051765123189</v>
      </c>
      <c r="BQ50" s="16">
        <v>0.56377758455787197</v>
      </c>
      <c r="BR50" s="16"/>
      <c r="BS50" s="16">
        <f t="shared" si="19"/>
        <v>3.5470972350285637E-2</v>
      </c>
      <c r="BT50" s="16">
        <f t="shared" si="19"/>
        <v>2.0041703184001936E-2</v>
      </c>
      <c r="BU50" s="16">
        <f t="shared" si="19"/>
        <v>1.4766723413834835E-2</v>
      </c>
      <c r="BV50" s="16">
        <f t="shared" si="19"/>
        <v>2.1376285707239537E-3</v>
      </c>
      <c r="BW50" s="16">
        <f t="shared" si="19"/>
        <v>1.3781289075399919E-4</v>
      </c>
      <c r="BX50" s="16"/>
      <c r="BZ50" s="16"/>
      <c r="CA50" s="16"/>
    </row>
    <row r="51" spans="1:79" s="8" customFormat="1" x14ac:dyDescent="0.25">
      <c r="A51" s="2">
        <v>46.076652163528529</v>
      </c>
      <c r="B51" s="8">
        <v>1.265784394472797E-2</v>
      </c>
      <c r="C51" s="8">
        <v>0.37873535568676764</v>
      </c>
      <c r="D51" s="8">
        <v>0.68395021760007113</v>
      </c>
      <c r="E51" s="8">
        <v>0.4712669614518919</v>
      </c>
      <c r="F51" s="8">
        <v>0.48365272868787823</v>
      </c>
      <c r="G51" s="8">
        <v>0.75824909717845601</v>
      </c>
      <c r="I51" s="6">
        <f t="shared" si="5"/>
        <v>1</v>
      </c>
      <c r="J51" s="6">
        <f t="shared" si="6"/>
        <v>1</v>
      </c>
      <c r="K51" s="6">
        <f t="shared" si="7"/>
        <v>1</v>
      </c>
      <c r="L51" s="6">
        <f t="shared" si="8"/>
        <v>1</v>
      </c>
      <c r="M51" s="6">
        <f t="shared" si="9"/>
        <v>1</v>
      </c>
      <c r="N51" s="5"/>
      <c r="O51" s="4">
        <v>0.34649999999999997</v>
      </c>
      <c r="P51" s="4">
        <v>0.50380000000000003</v>
      </c>
      <c r="Q51" s="4">
        <v>0.44419999999999998</v>
      </c>
      <c r="R51" s="4">
        <v>0.39429999999999998</v>
      </c>
      <c r="S51" s="4">
        <v>0.57350000000000001</v>
      </c>
      <c r="T51" s="9"/>
      <c r="U51" s="24">
        <v>0.18240000000000001</v>
      </c>
      <c r="V51" s="24">
        <v>0.18360000000000001</v>
      </c>
      <c r="W51" s="24">
        <v>0.1832</v>
      </c>
      <c r="X51" s="24">
        <v>0.18390000000000001</v>
      </c>
      <c r="Y51" s="24">
        <v>0.184</v>
      </c>
      <c r="Z51" s="9"/>
      <c r="AA51" s="8">
        <f t="shared" si="10"/>
        <v>1.0391181562524243E-3</v>
      </c>
      <c r="AB51" s="8">
        <f t="shared" si="10"/>
        <v>3.2454100901352971E-2</v>
      </c>
      <c r="AC51" s="8">
        <f t="shared" si="10"/>
        <v>7.3262040223820283E-4</v>
      </c>
      <c r="AD51" s="8">
        <f t="shared" si="10"/>
        <v>7.9839101239695797E-3</v>
      </c>
      <c r="AE51" s="8">
        <f t="shared" si="10"/>
        <v>3.4132228908254576E-2</v>
      </c>
      <c r="AF51" s="9"/>
      <c r="AG51" s="9"/>
      <c r="AH51" s="8">
        <f t="shared" si="11"/>
        <v>3.8547571892649561E-2</v>
      </c>
      <c r="AI51" s="8">
        <f t="shared" si="11"/>
        <v>0.25035034025243852</v>
      </c>
      <c r="AJ51" s="8">
        <f t="shared" si="11"/>
        <v>8.2982574280125787E-2</v>
      </c>
      <c r="AK51" s="8">
        <f t="shared" si="11"/>
        <v>8.9851698355828735E-2</v>
      </c>
      <c r="AL51" s="8">
        <f t="shared" si="11"/>
        <v>0.32976202561027174</v>
      </c>
      <c r="AO51" s="14">
        <v>0.216</v>
      </c>
      <c r="AP51" s="14">
        <v>0.29470000000000002</v>
      </c>
      <c r="AQ51" s="14">
        <v>0.32640000000000002</v>
      </c>
      <c r="AR51" s="14">
        <v>0.36059999999999998</v>
      </c>
      <c r="AS51" s="14">
        <v>0.35310000000000002</v>
      </c>
      <c r="AT51" s="10"/>
      <c r="AU51" s="11">
        <f t="shared" si="12"/>
        <v>2.6482795990498777E-2</v>
      </c>
      <c r="AV51" s="11">
        <f t="shared" si="12"/>
        <v>0.1515157319017027</v>
      </c>
      <c r="AW51" s="11">
        <f t="shared" si="12"/>
        <v>2.0986436520303926E-2</v>
      </c>
      <c r="AX51" s="11">
        <f t="shared" si="12"/>
        <v>1.5141974037532577E-2</v>
      </c>
      <c r="AY51" s="11">
        <f t="shared" si="12"/>
        <v>0.16414579094451798</v>
      </c>
      <c r="AZ51" s="10"/>
      <c r="BB51" s="13">
        <f t="shared" si="13"/>
        <v>46.717117628601578</v>
      </c>
      <c r="BC51" s="13">
        <f t="shared" si="14"/>
        <v>0.64046546507304924</v>
      </c>
      <c r="BD51" s="13">
        <f t="shared" si="15"/>
        <v>0.41098164668325998</v>
      </c>
      <c r="BE51" s="13">
        <f t="shared" si="16"/>
        <v>5.28108615972195E-3</v>
      </c>
      <c r="BF51" s="13"/>
      <c r="BG51" s="13"/>
      <c r="BH51" s="13">
        <f t="shared" si="17"/>
        <v>0.50380000000000003</v>
      </c>
      <c r="BI51" s="13">
        <f t="shared" si="3"/>
        <v>0.68395021760007113</v>
      </c>
      <c r="BJ51" s="13">
        <f t="shared" si="18"/>
        <v>3.2454100901352971E-2</v>
      </c>
      <c r="BK51" s="13"/>
      <c r="BM51" s="16">
        <v>0.33606380380441597</v>
      </c>
      <c r="BN51" s="16">
        <v>0.50220144692814395</v>
      </c>
      <c r="BO51" s="16">
        <v>0.41342864614006802</v>
      </c>
      <c r="BP51" s="16">
        <v>0.37488258302528799</v>
      </c>
      <c r="BQ51" s="16">
        <v>0.56427495582128395</v>
      </c>
      <c r="BR51" s="16"/>
      <c r="BS51" s="16">
        <f t="shared" si="19"/>
        <v>1.82086134004823E-3</v>
      </c>
      <c r="BT51" s="16">
        <f t="shared" si="19"/>
        <v>3.3032615640756782E-2</v>
      </c>
      <c r="BU51" s="16">
        <f t="shared" si="19"/>
        <v>3.34527071810996E-3</v>
      </c>
      <c r="BV51" s="16">
        <f t="shared" si="19"/>
        <v>1.18309445874611E-2</v>
      </c>
      <c r="BW51" s="16">
        <f t="shared" si="19"/>
        <v>3.7625967515252171E-2</v>
      </c>
      <c r="BX51" s="16"/>
      <c r="BZ51" s="16"/>
      <c r="CA51" s="16"/>
    </row>
    <row r="52" spans="1:79" s="8" customFormat="1" x14ac:dyDescent="0.25">
      <c r="A52" s="2">
        <v>37.938270507992975</v>
      </c>
      <c r="B52" s="8">
        <v>0.26740298936363766</v>
      </c>
      <c r="C52" s="8">
        <v>0.51648898626089346</v>
      </c>
      <c r="D52" s="8">
        <v>0.51523110803585226</v>
      </c>
      <c r="E52" s="8">
        <v>0.48863690023897455</v>
      </c>
      <c r="F52" s="8">
        <v>0.46832925804245068</v>
      </c>
      <c r="G52" s="8">
        <v>0.65643231834202298</v>
      </c>
      <c r="I52" s="6">
        <f t="shared" si="5"/>
        <v>1</v>
      </c>
      <c r="J52" s="6">
        <f t="shared" si="6"/>
        <v>1</v>
      </c>
      <c r="K52" s="6">
        <f t="shared" si="7"/>
        <v>1</v>
      </c>
      <c r="L52" s="6">
        <f t="shared" si="8"/>
        <v>1</v>
      </c>
      <c r="M52" s="6">
        <f t="shared" si="9"/>
        <v>1</v>
      </c>
      <c r="N52" s="5"/>
      <c r="O52" s="4">
        <v>0.34760000000000002</v>
      </c>
      <c r="P52" s="4">
        <v>0.49540000000000001</v>
      </c>
      <c r="Q52" s="4">
        <v>0.45490000000000003</v>
      </c>
      <c r="R52" s="4">
        <v>0.3458</v>
      </c>
      <c r="S52" s="4">
        <v>0.54359999999999997</v>
      </c>
      <c r="T52" s="9"/>
      <c r="U52" s="24">
        <v>0.13009999999999999</v>
      </c>
      <c r="V52" s="24">
        <v>0.129</v>
      </c>
      <c r="W52" s="24">
        <v>0.1295</v>
      </c>
      <c r="X52" s="24">
        <v>0.1288</v>
      </c>
      <c r="Y52" s="24">
        <v>0.12859999999999999</v>
      </c>
      <c r="Z52" s="9"/>
      <c r="AA52" s="8">
        <f t="shared" si="10"/>
        <v>2.8523489680232252E-2</v>
      </c>
      <c r="AB52" s="8">
        <f t="shared" si="10"/>
        <v>3.9327284592964378E-4</v>
      </c>
      <c r="AC52" s="8">
        <f t="shared" si="10"/>
        <v>1.1381784377345191E-3</v>
      </c>
      <c r="AD52" s="8">
        <f t="shared" si="10"/>
        <v>1.5013419076433466E-2</v>
      </c>
      <c r="AE52" s="8">
        <f t="shared" si="10"/>
        <v>1.2731132062435622E-2</v>
      </c>
      <c r="AF52" s="9"/>
      <c r="AG52" s="9"/>
      <c r="AH52" s="8">
        <f t="shared" si="11"/>
        <v>0.14929644870372091</v>
      </c>
      <c r="AI52" s="8">
        <f t="shared" si="11"/>
        <v>0.14917446881460217</v>
      </c>
      <c r="AJ52" s="8">
        <f t="shared" si="11"/>
        <v>0.12897931311325916</v>
      </c>
      <c r="AK52" s="8">
        <f t="shared" si="11"/>
        <v>0.11528011706685708</v>
      </c>
      <c r="AL52" s="8">
        <f t="shared" si="11"/>
        <v>0.27860695628631477</v>
      </c>
      <c r="AO52" s="14">
        <v>0.25490000000000002</v>
      </c>
      <c r="AP52" s="14">
        <v>0.28770000000000001</v>
      </c>
      <c r="AQ52" s="14">
        <v>0.34820000000000001</v>
      </c>
      <c r="AR52" s="14">
        <v>0.31979999999999997</v>
      </c>
      <c r="AS52" s="14">
        <v>0.2918</v>
      </c>
      <c r="AT52" s="10"/>
      <c r="AU52" s="11">
        <f t="shared" si="12"/>
        <v>6.8428797733001895E-2</v>
      </c>
      <c r="AV52" s="11">
        <f t="shared" si="12"/>
        <v>5.1770405124022666E-2</v>
      </c>
      <c r="AW52" s="11">
        <f t="shared" si="12"/>
        <v>1.9722522948731686E-2</v>
      </c>
      <c r="AX52" s="11">
        <f t="shared" si="12"/>
        <v>2.2060940494640909E-2</v>
      </c>
      <c r="AY52" s="11">
        <f t="shared" si="12"/>
        <v>0.13295672757947838</v>
      </c>
      <c r="AZ52" s="10"/>
      <c r="BB52" s="13">
        <f t="shared" si="13"/>
        <v>38.465612468054076</v>
      </c>
      <c r="BC52" s="13">
        <f t="shared" si="14"/>
        <v>0.52734196006110068</v>
      </c>
      <c r="BD52" s="13">
        <f t="shared" si="15"/>
        <v>0.39754655107614023</v>
      </c>
      <c r="BE52" s="13">
        <f t="shared" si="16"/>
        <v>5.0101916054785742E-3</v>
      </c>
      <c r="BF52" s="13"/>
      <c r="BG52" s="13"/>
      <c r="BH52" s="13">
        <f t="shared" si="17"/>
        <v>0.49540000000000001</v>
      </c>
      <c r="BI52" s="13">
        <f t="shared" si="3"/>
        <v>0.51523110803585226</v>
      </c>
      <c r="BJ52" s="13">
        <f t="shared" si="18"/>
        <v>3.9327284592964378E-4</v>
      </c>
      <c r="BK52" s="13"/>
      <c r="BM52" s="16">
        <v>0.34510792248836097</v>
      </c>
      <c r="BN52" s="16">
        <v>0.48671641448847802</v>
      </c>
      <c r="BO52" s="16">
        <v>0.413036162214515</v>
      </c>
      <c r="BP52" s="16">
        <v>0.34465268021603201</v>
      </c>
      <c r="BQ52" s="16">
        <v>0.54617774713684397</v>
      </c>
      <c r="BR52" s="16"/>
      <c r="BS52" s="16">
        <f t="shared" si="19"/>
        <v>2.9371469019804846E-2</v>
      </c>
      <c r="BT52" s="16">
        <f t="shared" si="19"/>
        <v>8.1308774810066593E-4</v>
      </c>
      <c r="BU52" s="16">
        <f t="shared" si="19"/>
        <v>5.7154715898429633E-3</v>
      </c>
      <c r="BV52" s="16">
        <f t="shared" si="19"/>
        <v>1.5295895902854193E-2</v>
      </c>
      <c r="BW52" s="16">
        <f t="shared" si="19"/>
        <v>1.2156070471637888E-2</v>
      </c>
      <c r="BX52" s="16"/>
      <c r="BZ52" s="16"/>
      <c r="CA52" s="16"/>
    </row>
    <row r="53" spans="1:79" s="8" customFormat="1" x14ac:dyDescent="0.25">
      <c r="A53" s="2">
        <v>51.345059952715872</v>
      </c>
      <c r="B53" s="8">
        <v>0.17250595131320492</v>
      </c>
      <c r="C53" s="8">
        <v>0.16150192285667356</v>
      </c>
      <c r="D53" s="8">
        <v>0.35182191004604091</v>
      </c>
      <c r="E53" s="8">
        <v>0.23538401181807247</v>
      </c>
      <c r="F53" s="8">
        <v>0.13158884185805778</v>
      </c>
      <c r="G53" s="8">
        <v>0.49172105564741908</v>
      </c>
      <c r="I53" s="6">
        <f t="shared" si="5"/>
        <v>0</v>
      </c>
      <c r="J53" s="6">
        <f t="shared" si="6"/>
        <v>0</v>
      </c>
      <c r="K53" s="6">
        <f t="shared" si="7"/>
        <v>0</v>
      </c>
      <c r="L53" s="6">
        <f t="shared" si="8"/>
        <v>0</v>
      </c>
      <c r="M53" s="6">
        <f t="shared" si="9"/>
        <v>0</v>
      </c>
      <c r="N53" s="5"/>
      <c r="O53" s="4">
        <v>0.3473</v>
      </c>
      <c r="P53" s="4">
        <v>0.49959999999999999</v>
      </c>
      <c r="Q53" s="4">
        <v>0.45889999999999997</v>
      </c>
      <c r="R53" s="4">
        <v>0.36899999999999999</v>
      </c>
      <c r="S53" s="4">
        <v>0.55669999999999997</v>
      </c>
      <c r="T53" s="9"/>
      <c r="U53" s="24">
        <v>0.1613</v>
      </c>
      <c r="V53" s="24">
        <v>0.16170000000000001</v>
      </c>
      <c r="W53" s="24">
        <v>0.16159999999999999</v>
      </c>
      <c r="X53" s="24">
        <v>0.1618</v>
      </c>
      <c r="Y53" s="24">
        <v>0.16189999999999999</v>
      </c>
      <c r="Z53" s="9"/>
      <c r="AA53" s="8">
        <f t="shared" si="10"/>
        <v>3.4520925470157483E-2</v>
      </c>
      <c r="AB53" s="8">
        <f t="shared" si="10"/>
        <v>2.1838363870440421E-2</v>
      </c>
      <c r="AC53" s="8">
        <f t="shared" si="10"/>
        <v>4.9959396972943555E-2</v>
      </c>
      <c r="AD53" s="8">
        <f t="shared" si="10"/>
        <v>5.6364058010298299E-2</v>
      </c>
      <c r="AE53" s="8">
        <f t="shared" si="10"/>
        <v>4.2222632091758038E-3</v>
      </c>
      <c r="AF53" s="9"/>
      <c r="AG53" s="9"/>
      <c r="AH53" s="8">
        <f t="shared" si="11"/>
        <v>4.0772840047210525E-8</v>
      </c>
      <c r="AI53" s="8">
        <f t="shared" si="11"/>
        <v>3.614634067955487E-2</v>
      </c>
      <c r="AJ53" s="8">
        <f t="shared" si="11"/>
        <v>5.4440803999694599E-3</v>
      </c>
      <c r="AK53" s="8">
        <f t="shared" si="11"/>
        <v>9.1271407627744195E-4</v>
      </c>
      <c r="AL53" s="8">
        <f t="shared" si="11"/>
        <v>0.10878192874837792</v>
      </c>
      <c r="AO53" s="14">
        <v>0.23599999999999999</v>
      </c>
      <c r="AP53" s="14">
        <v>0.28899999999999998</v>
      </c>
      <c r="AQ53" s="14">
        <v>0.33750000000000002</v>
      </c>
      <c r="AR53" s="14">
        <v>0.32729999999999998</v>
      </c>
      <c r="AS53" s="14">
        <v>0.32129999999999997</v>
      </c>
      <c r="AT53" s="10"/>
      <c r="AU53" s="11">
        <f t="shared" si="12"/>
        <v>5.5499634980530161E-3</v>
      </c>
      <c r="AV53" s="11">
        <f t="shared" si="12"/>
        <v>3.9465923818328584E-3</v>
      </c>
      <c r="AW53" s="11">
        <f t="shared" si="12"/>
        <v>1.0427675042371567E-2</v>
      </c>
      <c r="AX53" s="11">
        <f t="shared" si="12"/>
        <v>3.8302857421260307E-2</v>
      </c>
      <c r="AY53" s="11">
        <f t="shared" si="12"/>
        <v>2.9043336207980719E-2</v>
      </c>
      <c r="AZ53" s="10"/>
      <c r="BB53" s="13">
        <f t="shared" si="13"/>
        <v>52.058756286058625</v>
      </c>
      <c r="BC53" s="13">
        <f t="shared" si="14"/>
        <v>0.71369633334275306</v>
      </c>
      <c r="BD53" s="13">
        <f t="shared" si="15"/>
        <v>0.41967889944688275</v>
      </c>
      <c r="BE53" s="13">
        <f t="shared" si="16"/>
        <v>8.2995881281532499E-2</v>
      </c>
      <c r="BF53" s="13"/>
      <c r="BG53" s="13"/>
      <c r="BH53" s="13">
        <f t="shared" si="17"/>
        <v>0.49959999999999999</v>
      </c>
      <c r="BI53" s="13">
        <f t="shared" si="3"/>
        <v>0.35182191004604091</v>
      </c>
      <c r="BJ53" s="13">
        <f t="shared" si="18"/>
        <v>2.1838363870440421E-2</v>
      </c>
      <c r="BK53" s="13"/>
      <c r="BM53" s="16">
        <v>0.34173812718759</v>
      </c>
      <c r="BN53" s="16">
        <v>0.49248606340298301</v>
      </c>
      <c r="BO53" s="16">
        <v>0.413182399845198</v>
      </c>
      <c r="BP53" s="16">
        <v>0.355916197203069</v>
      </c>
      <c r="BQ53" s="16">
        <v>0.55292068040796105</v>
      </c>
      <c r="BR53" s="16"/>
      <c r="BS53" s="16">
        <f t="shared" si="19"/>
        <v>3.2485089351615863E-2</v>
      </c>
      <c r="BT53" s="16">
        <f t="shared" si="19"/>
        <v>1.9786404039625324E-2</v>
      </c>
      <c r="BU53" s="16">
        <f t="shared" si="19"/>
        <v>3.1612266785044293E-2</v>
      </c>
      <c r="BV53" s="16">
        <f t="shared" si="19"/>
        <v>5.0322762356086931E-2</v>
      </c>
      <c r="BW53" s="16">
        <f t="shared" si="19"/>
        <v>3.7453940708311417E-3</v>
      </c>
      <c r="BX53" s="16"/>
      <c r="BZ53" s="16"/>
      <c r="CA53" s="16"/>
    </row>
    <row r="54" spans="1:79" s="8" customFormat="1" x14ac:dyDescent="0.25">
      <c r="A54" s="2">
        <v>37.011746710789808</v>
      </c>
      <c r="B54" s="8">
        <v>2.1269131114030549E-2</v>
      </c>
      <c r="C54" s="8">
        <v>0.56440558848472222</v>
      </c>
      <c r="D54" s="8">
        <v>0.74754325102897212</v>
      </c>
      <c r="E54" s="8">
        <v>0.49850027740667346</v>
      </c>
      <c r="F54" s="8">
        <v>0.55395560811491462</v>
      </c>
      <c r="G54" s="8">
        <v>0.68341376137732768</v>
      </c>
      <c r="I54" s="6">
        <f t="shared" si="5"/>
        <v>1</v>
      </c>
      <c r="J54" s="6">
        <f t="shared" si="6"/>
        <v>1</v>
      </c>
      <c r="K54" s="6">
        <f t="shared" si="7"/>
        <v>1</v>
      </c>
      <c r="L54" s="6">
        <f t="shared" si="8"/>
        <v>1</v>
      </c>
      <c r="M54" s="6">
        <f t="shared" si="9"/>
        <v>1</v>
      </c>
      <c r="N54" s="5"/>
      <c r="O54" s="4">
        <v>0.34660000000000002</v>
      </c>
      <c r="P54" s="4">
        <v>0.50370000000000004</v>
      </c>
      <c r="Q54" s="4">
        <v>0.44929999999999998</v>
      </c>
      <c r="R54" s="4">
        <v>0.39340000000000003</v>
      </c>
      <c r="S54" s="4">
        <v>0.57320000000000004</v>
      </c>
      <c r="T54" s="9"/>
      <c r="U54" s="24">
        <v>0.18190000000000001</v>
      </c>
      <c r="V54" s="24">
        <v>0.1832</v>
      </c>
      <c r="W54" s="24">
        <v>0.1827</v>
      </c>
      <c r="X54" s="24">
        <v>0.18340000000000001</v>
      </c>
      <c r="Y54" s="24">
        <v>0.18360000000000001</v>
      </c>
      <c r="Z54" s="9"/>
      <c r="AA54" s="8">
        <f t="shared" si="10"/>
        <v>4.7439274375176151E-2</v>
      </c>
      <c r="AB54" s="8">
        <f t="shared" si="10"/>
        <v>5.9459531072378294E-2</v>
      </c>
      <c r="AC54" s="8">
        <f t="shared" si="10"/>
        <v>2.4206672968936256E-3</v>
      </c>
      <c r="AD54" s="8">
        <f t="shared" si="10"/>
        <v>2.577810329715003E-2</v>
      </c>
      <c r="AE54" s="8">
        <f t="shared" si="10"/>
        <v>1.2147073196938517E-2</v>
      </c>
      <c r="AF54" s="9"/>
      <c r="AG54" s="9"/>
      <c r="AH54" s="8">
        <f t="shared" si="11"/>
        <v>0.14631052522204366</v>
      </c>
      <c r="AI54" s="8">
        <f t="shared" si="11"/>
        <v>0.31848330498194943</v>
      </c>
      <c r="AJ54" s="8">
        <f t="shared" si="11"/>
        <v>9.9729815210131925E-2</v>
      </c>
      <c r="AK54" s="8">
        <f t="shared" si="11"/>
        <v>0.13731145870541417</v>
      </c>
      <c r="AL54" s="8">
        <f t="shared" si="11"/>
        <v>0.24981379606215226</v>
      </c>
      <c r="AO54" s="14">
        <v>0.21640000000000001</v>
      </c>
      <c r="AP54" s="14">
        <v>0.2944</v>
      </c>
      <c r="AQ54" s="14">
        <v>0.32669999999999999</v>
      </c>
      <c r="AR54" s="14">
        <v>0.3594</v>
      </c>
      <c r="AS54" s="14">
        <v>0.35210000000000002</v>
      </c>
      <c r="AT54" s="10"/>
      <c r="AU54" s="11">
        <f t="shared" si="12"/>
        <v>0.1211078896165978</v>
      </c>
      <c r="AV54" s="11">
        <f t="shared" si="12"/>
        <v>0.20533880595310605</v>
      </c>
      <c r="AW54" s="11">
        <f t="shared" si="12"/>
        <v>2.951533531700996E-2</v>
      </c>
      <c r="AX54" s="11">
        <f t="shared" si="12"/>
        <v>3.7851884648964232E-2</v>
      </c>
      <c r="AY54" s="11">
        <f t="shared" si="12"/>
        <v>0.10976880847799281</v>
      </c>
      <c r="AZ54" s="10"/>
      <c r="BB54" s="13">
        <f t="shared" si="13"/>
        <v>37.526209990069788</v>
      </c>
      <c r="BC54" s="13">
        <f t="shared" si="14"/>
        <v>0.5144632792799797</v>
      </c>
      <c r="BD54" s="13">
        <f t="shared" si="15"/>
        <v>0.39601701654156529</v>
      </c>
      <c r="BE54" s="13">
        <f t="shared" si="16"/>
        <v>2.4944598708173251E-2</v>
      </c>
      <c r="BF54" s="13"/>
      <c r="BG54" s="13"/>
      <c r="BH54" s="13">
        <f t="shared" si="17"/>
        <v>0.50370000000000004</v>
      </c>
      <c r="BI54" s="13">
        <f t="shared" si="3"/>
        <v>0.74754325102897212</v>
      </c>
      <c r="BJ54" s="13">
        <f t="shared" si="18"/>
        <v>5.9459531072378294E-2</v>
      </c>
      <c r="BK54" s="13"/>
      <c r="BM54" s="16">
        <v>0.33636918040701502</v>
      </c>
      <c r="BN54" s="16">
        <v>0.50167859149437499</v>
      </c>
      <c r="BO54" s="16">
        <v>0.41341539383633902</v>
      </c>
      <c r="BP54" s="16">
        <v>0.37386186388842302</v>
      </c>
      <c r="BQ54" s="16">
        <v>0.56366389969766395</v>
      </c>
      <c r="BR54" s="16"/>
      <c r="BS54" s="16">
        <f t="shared" si="19"/>
        <v>5.2000603408982604E-2</v>
      </c>
      <c r="BT54" s="16">
        <f t="shared" si="19"/>
        <v>6.0449430808063365E-2</v>
      </c>
      <c r="BU54" s="16">
        <f t="shared" si="19"/>
        <v>7.2394374121773682E-3</v>
      </c>
      <c r="BV54" s="16">
        <f t="shared" si="19"/>
        <v>3.2433756709516981E-2</v>
      </c>
      <c r="BW54" s="16">
        <f t="shared" si="19"/>
        <v>1.4340029372298595E-2</v>
      </c>
      <c r="BX54" s="16"/>
      <c r="BZ54" s="16"/>
      <c r="CA54" s="16"/>
    </row>
    <row r="55" spans="1:79" s="8" customFormat="1" x14ac:dyDescent="0.25">
      <c r="A55" s="2">
        <v>43.087418743063601</v>
      </c>
      <c r="B55" s="8">
        <v>0.30833382636028073</v>
      </c>
      <c r="C55" s="8">
        <v>0.10970997019114689</v>
      </c>
      <c r="D55" s="8">
        <v>0.13394177653142447</v>
      </c>
      <c r="E55" s="8">
        <v>0.19128018005297234</v>
      </c>
      <c r="F55" s="8">
        <v>0.13871083772863391</v>
      </c>
      <c r="G55" s="8">
        <v>0.3845152422171973</v>
      </c>
      <c r="I55" s="6">
        <f t="shared" si="5"/>
        <v>0</v>
      </c>
      <c r="J55" s="6">
        <f t="shared" si="6"/>
        <v>0</v>
      </c>
      <c r="K55" s="6">
        <f t="shared" si="7"/>
        <v>0</v>
      </c>
      <c r="L55" s="6">
        <f t="shared" si="8"/>
        <v>0</v>
      </c>
      <c r="M55" s="6">
        <f t="shared" si="9"/>
        <v>0</v>
      </c>
      <c r="N55" s="5"/>
      <c r="O55" s="4">
        <v>0.34770000000000001</v>
      </c>
      <c r="P55" s="4">
        <v>0.49340000000000001</v>
      </c>
      <c r="Q55" s="4">
        <v>0.45340000000000003</v>
      </c>
      <c r="R55" s="4">
        <v>0.33910000000000001</v>
      </c>
      <c r="S55" s="4">
        <v>0.53939999999999999</v>
      </c>
      <c r="T55" s="9"/>
      <c r="U55" s="24">
        <v>0.115</v>
      </c>
      <c r="V55" s="24">
        <v>0.11310000000000001</v>
      </c>
      <c r="W55" s="24">
        <v>0.1139</v>
      </c>
      <c r="X55" s="24">
        <v>0.1128</v>
      </c>
      <c r="Y55" s="24">
        <v>0.1124</v>
      </c>
      <c r="Z55" s="9"/>
      <c r="AA55" s="8">
        <f t="shared" si="10"/>
        <v>5.6639254288418796E-2</v>
      </c>
      <c r="AB55" s="8">
        <f t="shared" si="10"/>
        <v>0.1292102144191844</v>
      </c>
      <c r="AC55" s="8">
        <f t="shared" si="10"/>
        <v>6.8706800009062222E-2</v>
      </c>
      <c r="AD55" s="8">
        <f t="shared" si="10"/>
        <v>4.0155816355819898E-2</v>
      </c>
      <c r="AE55" s="8">
        <f t="shared" si="10"/>
        <v>2.3989288193437461E-2</v>
      </c>
      <c r="AF55" s="9"/>
      <c r="AG55" s="9"/>
      <c r="AH55" s="8">
        <f t="shared" si="11"/>
        <v>2.7984415378554484E-5</v>
      </c>
      <c r="AI55" s="8">
        <f t="shared" si="11"/>
        <v>4.3437964898583565E-4</v>
      </c>
      <c r="AJ55" s="8">
        <f t="shared" si="11"/>
        <v>5.9876922650304188E-3</v>
      </c>
      <c r="AK55" s="8">
        <f t="shared" si="11"/>
        <v>6.713715117995984E-4</v>
      </c>
      <c r="AL55" s="8">
        <f t="shared" si="11"/>
        <v>7.4046705046923955E-2</v>
      </c>
      <c r="AO55" s="14">
        <v>0.26090000000000002</v>
      </c>
      <c r="AP55" s="14">
        <v>0.28810000000000002</v>
      </c>
      <c r="AQ55" s="14">
        <v>0.35239999999999999</v>
      </c>
      <c r="AR55" s="14">
        <v>0.31859999999999999</v>
      </c>
      <c r="AS55" s="14">
        <v>0.27889999999999998</v>
      </c>
      <c r="AT55" s="10"/>
      <c r="AU55" s="11">
        <f t="shared" si="12"/>
        <v>2.2858425113601897E-2</v>
      </c>
      <c r="AV55" s="11">
        <f t="shared" si="12"/>
        <v>2.3764757862987276E-2</v>
      </c>
      <c r="AW55" s="11">
        <f t="shared" si="12"/>
        <v>2.5959596379762608E-2</v>
      </c>
      <c r="AX55" s="11">
        <f t="shared" si="12"/>
        <v>3.236011070269388E-2</v>
      </c>
      <c r="AY55" s="11">
        <f t="shared" si="12"/>
        <v>1.1154579388597258E-2</v>
      </c>
      <c r="AZ55" s="10"/>
      <c r="BB55" s="13">
        <f t="shared" si="13"/>
        <v>43.686333863592189</v>
      </c>
      <c r="BC55" s="13">
        <f t="shared" si="14"/>
        <v>0.59891512052858786</v>
      </c>
      <c r="BD55" s="13">
        <f t="shared" si="15"/>
        <v>0.40604692642857337</v>
      </c>
      <c r="BE55" s="13">
        <f t="shared" si="16"/>
        <v>7.1468584321381909E-2</v>
      </c>
      <c r="BF55" s="13"/>
      <c r="BG55" s="13"/>
      <c r="BH55" s="13">
        <f t="shared" si="17"/>
        <v>0.49340000000000001</v>
      </c>
      <c r="BI55" s="13">
        <f t="shared" si="3"/>
        <v>0.13394177653142447</v>
      </c>
      <c r="BJ55" s="13">
        <f t="shared" si="18"/>
        <v>0.1292102144191844</v>
      </c>
      <c r="BK55" s="13"/>
      <c r="BM55" s="16">
        <v>0.34656023679607001</v>
      </c>
      <c r="BN55" s="16">
        <v>0.48422981132089898</v>
      </c>
      <c r="BO55" s="16">
        <v>0.41297313672352498</v>
      </c>
      <c r="BP55" s="16">
        <v>0.33979832990233499</v>
      </c>
      <c r="BQ55" s="16">
        <v>0.54327167789776398</v>
      </c>
      <c r="BR55" s="16"/>
      <c r="BS55" s="16">
        <f t="shared" si="19"/>
        <v>5.6098048790823155E-2</v>
      </c>
      <c r="BT55" s="16">
        <f t="shared" si="19"/>
        <v>0.12270170731667211</v>
      </c>
      <c r="BU55" s="16">
        <f t="shared" si="19"/>
        <v>4.9147767037331529E-2</v>
      </c>
      <c r="BV55" s="16">
        <f t="shared" si="19"/>
        <v>4.0436179508708293E-2</v>
      </c>
      <c r="BW55" s="16">
        <f t="shared" si="19"/>
        <v>2.5203605869997908E-2</v>
      </c>
      <c r="BX55" s="16"/>
      <c r="BZ55" s="16"/>
      <c r="CA55" s="16"/>
    </row>
    <row r="56" spans="1:79" s="8" customFormat="1" x14ac:dyDescent="0.25">
      <c r="A56" s="2">
        <v>40.942749753757141</v>
      </c>
      <c r="B56" s="8">
        <v>0.14352703836838138</v>
      </c>
      <c r="C56" s="8">
        <v>0.45894445379818971</v>
      </c>
      <c r="D56" s="8">
        <v>0.61326137929934255</v>
      </c>
      <c r="E56" s="8">
        <v>0.44152789678260962</v>
      </c>
      <c r="F56" s="8">
        <v>0.40328402840845801</v>
      </c>
      <c r="G56" s="8">
        <v>0.55289082880161777</v>
      </c>
      <c r="I56" s="6">
        <f t="shared" si="5"/>
        <v>1</v>
      </c>
      <c r="J56" s="6">
        <f t="shared" si="6"/>
        <v>1</v>
      </c>
      <c r="K56" s="6">
        <f t="shared" si="7"/>
        <v>1</v>
      </c>
      <c r="L56" s="6">
        <f t="shared" si="8"/>
        <v>1</v>
      </c>
      <c r="M56" s="6">
        <f t="shared" si="9"/>
        <v>1</v>
      </c>
      <c r="N56" s="5"/>
      <c r="O56" s="4">
        <v>0.34720000000000001</v>
      </c>
      <c r="P56" s="4">
        <v>0.50070000000000003</v>
      </c>
      <c r="Q56" s="4">
        <v>0.46010000000000001</v>
      </c>
      <c r="R56" s="4">
        <v>0.37519999999999998</v>
      </c>
      <c r="S56" s="4">
        <v>0.56089999999999995</v>
      </c>
      <c r="T56" s="9"/>
      <c r="U56" s="24">
        <v>0.16789999999999999</v>
      </c>
      <c r="V56" s="24">
        <v>0.16869999999999999</v>
      </c>
      <c r="W56" s="24">
        <v>0.16839999999999999</v>
      </c>
      <c r="X56" s="24">
        <v>0.16880000000000001</v>
      </c>
      <c r="Y56" s="24">
        <v>0.16889999999999999</v>
      </c>
      <c r="Z56" s="9"/>
      <c r="AA56" s="8">
        <f t="shared" si="10"/>
        <v>1.2486822954655754E-2</v>
      </c>
      <c r="AB56" s="8">
        <f t="shared" si="10"/>
        <v>1.2670064109770453E-2</v>
      </c>
      <c r="AC56" s="8">
        <f t="shared" si="10"/>
        <v>3.449230179174025E-4</v>
      </c>
      <c r="AD56" s="8">
        <f t="shared" si="10"/>
        <v>7.8871265164707756E-4</v>
      </c>
      <c r="AE56" s="8">
        <f t="shared" si="10"/>
        <v>6.4146823284994667E-5</v>
      </c>
      <c r="AF56" s="9"/>
      <c r="AG56" s="9"/>
      <c r="AH56" s="8">
        <f t="shared" si="11"/>
        <v>8.470687408668659E-2</v>
      </c>
      <c r="AI56" s="8">
        <f t="shared" si="11"/>
        <v>0.19763481996453394</v>
      </c>
      <c r="AJ56" s="8">
        <f t="shared" si="11"/>
        <v>7.4598848000891851E-2</v>
      </c>
      <c r="AK56" s="8">
        <f t="shared" si="11"/>
        <v>5.4982759578658537E-2</v>
      </c>
      <c r="AL56" s="8">
        <f t="shared" si="11"/>
        <v>0.14744895660375335</v>
      </c>
      <c r="AO56" s="14">
        <v>0.2303</v>
      </c>
      <c r="AP56" s="15">
        <v>0.28999999999999998</v>
      </c>
      <c r="AQ56" s="14">
        <v>0.33460000000000001</v>
      </c>
      <c r="AR56" s="14">
        <v>0.33179999999999998</v>
      </c>
      <c r="AS56" s="14">
        <v>0.3291</v>
      </c>
      <c r="AT56" s="10"/>
      <c r="AU56" s="11">
        <f t="shared" si="12"/>
        <v>5.2278286252672508E-2</v>
      </c>
      <c r="AV56" s="11">
        <f t="shared" si="12"/>
        <v>0.10449791934651342</v>
      </c>
      <c r="AW56" s="11">
        <f t="shared" si="12"/>
        <v>1.1433575110352414E-2</v>
      </c>
      <c r="AX56" s="11">
        <f t="shared" si="12"/>
        <v>5.1099663175012333E-3</v>
      </c>
      <c r="AY56" s="11">
        <f t="shared" si="12"/>
        <v>5.0082335055714994E-2</v>
      </c>
      <c r="AZ56" s="10"/>
      <c r="BB56" s="13">
        <f t="shared" si="13"/>
        <v>41.511853975334368</v>
      </c>
      <c r="BC56" s="13">
        <f t="shared" si="14"/>
        <v>0.56910422157722707</v>
      </c>
      <c r="BD56" s="13">
        <f t="shared" si="15"/>
        <v>0.40250643961724786</v>
      </c>
      <c r="BE56" s="13">
        <f t="shared" si="16"/>
        <v>6.0464432821566017E-7</v>
      </c>
      <c r="BF56" s="13"/>
      <c r="BG56" s="13"/>
      <c r="BH56" s="13">
        <f t="shared" si="17"/>
        <v>0.50070000000000003</v>
      </c>
      <c r="BI56" s="13">
        <f t="shared" si="3"/>
        <v>0.61326137929934255</v>
      </c>
      <c r="BJ56" s="13">
        <f t="shared" si="18"/>
        <v>1.2670064109770453E-2</v>
      </c>
      <c r="BK56" s="13"/>
      <c r="BM56" s="16">
        <v>0.34070836887650102</v>
      </c>
      <c r="BN56" s="16">
        <v>0.49424918056336897</v>
      </c>
      <c r="BO56" s="16">
        <v>0.41322708784614498</v>
      </c>
      <c r="BP56" s="16">
        <v>0.35935815708319702</v>
      </c>
      <c r="BQ56" s="16">
        <v>0.55498121849923998</v>
      </c>
      <c r="BR56" s="16"/>
      <c r="BS56" s="16">
        <f t="shared" si="19"/>
        <v>1.397977177760878E-2</v>
      </c>
      <c r="BT56" s="16">
        <f t="shared" si="19"/>
        <v>1.4163903447970869E-2</v>
      </c>
      <c r="BU56" s="16">
        <f t="shared" si="19"/>
        <v>8.0093578645827677E-4</v>
      </c>
      <c r="BV56" s="16">
        <f t="shared" si="19"/>
        <v>1.9294821716833858E-3</v>
      </c>
      <c r="BW56" s="16">
        <f t="shared" si="19"/>
        <v>4.3697290879250667E-6</v>
      </c>
      <c r="BX56" s="16"/>
      <c r="BZ56" s="16"/>
      <c r="CA56" s="16"/>
    </row>
    <row r="57" spans="1:79" s="8" customFormat="1" x14ac:dyDescent="0.25">
      <c r="A57" s="2">
        <v>49.165318347034933</v>
      </c>
      <c r="B57" s="8">
        <v>0.46726117037706666</v>
      </c>
      <c r="C57" s="8">
        <v>0.4141264463143331</v>
      </c>
      <c r="D57" s="8">
        <v>0.6336215678736774</v>
      </c>
      <c r="E57" s="8">
        <v>0.60122218693556717</v>
      </c>
      <c r="F57" s="8">
        <v>0.42183907977951857</v>
      </c>
      <c r="G57" s="8">
        <v>0.57596539455095064</v>
      </c>
      <c r="I57" s="6">
        <f t="shared" si="5"/>
        <v>1</v>
      </c>
      <c r="J57" s="6">
        <f t="shared" si="6"/>
        <v>1</v>
      </c>
      <c r="K57" s="6">
        <f t="shared" si="7"/>
        <v>1</v>
      </c>
      <c r="L57" s="6">
        <f t="shared" si="8"/>
        <v>1</v>
      </c>
      <c r="M57" s="6">
        <f t="shared" si="9"/>
        <v>1</v>
      </c>
      <c r="N57" s="5"/>
      <c r="O57" s="4">
        <v>0.3634</v>
      </c>
      <c r="P57" s="4">
        <v>0.48749999999999999</v>
      </c>
      <c r="Q57" s="4">
        <v>0.44829999999999998</v>
      </c>
      <c r="R57" s="4">
        <v>0.34329999999999999</v>
      </c>
      <c r="S57" s="4">
        <v>0.53080000000000005</v>
      </c>
      <c r="T57" s="9"/>
      <c r="U57" s="24">
        <v>7.5200000000000003E-2</v>
      </c>
      <c r="V57" s="24">
        <v>7.1499999999999994E-2</v>
      </c>
      <c r="W57" s="24">
        <v>7.2900000000000006E-2</v>
      </c>
      <c r="X57" s="24">
        <v>7.0900000000000005E-2</v>
      </c>
      <c r="Y57" s="24">
        <v>7.0300000000000001E-2</v>
      </c>
      <c r="Z57" s="9"/>
      <c r="AA57" s="8">
        <f t="shared" si="10"/>
        <v>2.5731723556809178E-3</v>
      </c>
      <c r="AB57" s="8">
        <f t="shared" si="10"/>
        <v>2.1351512597861715E-2</v>
      </c>
      <c r="AC57" s="8">
        <f t="shared" si="10"/>
        <v>2.3385195257156557E-2</v>
      </c>
      <c r="AD57" s="8">
        <f t="shared" si="10"/>
        <v>6.1683870526135828E-3</v>
      </c>
      <c r="AE57" s="8">
        <f t="shared" si="10"/>
        <v>2.039912864943037E-3</v>
      </c>
      <c r="AF57" s="9"/>
      <c r="AG57" s="9"/>
      <c r="AH57" s="8">
        <f t="shared" si="11"/>
        <v>0.11487113601126252</v>
      </c>
      <c r="AI57" s="8">
        <f t="shared" si="11"/>
        <v>0.31598065706876133</v>
      </c>
      <c r="AJ57" s="8">
        <f t="shared" si="11"/>
        <v>0.27912433320838043</v>
      </c>
      <c r="AK57" s="8">
        <f t="shared" si="11"/>
        <v>0.12315823771649528</v>
      </c>
      <c r="AL57" s="8">
        <f t="shared" si="11"/>
        <v>0.25569749124636854</v>
      </c>
      <c r="AO57" s="14">
        <v>0.26590000000000003</v>
      </c>
      <c r="AP57" s="14">
        <v>0.29389999999999999</v>
      </c>
      <c r="AQ57" s="14">
        <v>0.3609</v>
      </c>
      <c r="AR57" s="14">
        <v>0.31759999999999999</v>
      </c>
      <c r="AS57" s="14">
        <v>0.2447</v>
      </c>
      <c r="AT57" s="10"/>
      <c r="AU57" s="11">
        <f t="shared" si="12"/>
        <v>2.1971079386975866E-2</v>
      </c>
      <c r="AV57" s="11">
        <f t="shared" si="12"/>
        <v>0.1154107436785496</v>
      </c>
      <c r="AW57" s="11">
        <f t="shared" si="12"/>
        <v>5.7754753533493693E-2</v>
      </c>
      <c r="AX57" s="11">
        <f t="shared" si="12"/>
        <v>1.0865785753280838E-2</v>
      </c>
      <c r="AY57" s="11">
        <f t="shared" si="12"/>
        <v>0.10973676162699698</v>
      </c>
      <c r="AZ57" s="10"/>
      <c r="BB57" s="13">
        <f t="shared" si="13"/>
        <v>49.848716272058724</v>
      </c>
      <c r="BC57" s="13">
        <f t="shared" si="14"/>
        <v>0.68339792502379026</v>
      </c>
      <c r="BD57" s="13">
        <f t="shared" si="15"/>
        <v>0.41608051366078269</v>
      </c>
      <c r="BE57" s="13">
        <f t="shared" si="16"/>
        <v>3.3161083743852757E-5</v>
      </c>
      <c r="BF57" s="13"/>
      <c r="BG57" s="13"/>
      <c r="BH57" s="13">
        <f t="shared" si="17"/>
        <v>0.53080000000000005</v>
      </c>
      <c r="BI57" s="13">
        <f t="shared" si="3"/>
        <v>0.57596539455095064</v>
      </c>
      <c r="BJ57" s="13">
        <f t="shared" si="18"/>
        <v>2.039912864943037E-3</v>
      </c>
      <c r="BK57" s="13"/>
      <c r="BM57" s="16">
        <v>0.35220615305342101</v>
      </c>
      <c r="BN57" s="16">
        <v>0.47456306551050698</v>
      </c>
      <c r="BO57" s="16">
        <v>0.41272812320109498</v>
      </c>
      <c r="BP57" s="16">
        <v>0.32092689469749902</v>
      </c>
      <c r="BQ57" s="16">
        <v>0.53197424491454504</v>
      </c>
      <c r="BR57" s="16"/>
      <c r="BS57" s="16">
        <f t="shared" si="19"/>
        <v>3.8341227175173547E-3</v>
      </c>
      <c r="BT57" s="16">
        <f t="shared" si="19"/>
        <v>2.5299607174014693E-2</v>
      </c>
      <c r="BU57" s="16">
        <f t="shared" si="19"/>
        <v>3.5530012063135268E-2</v>
      </c>
      <c r="BV57" s="16">
        <f t="shared" si="19"/>
        <v>1.0183269098027768E-2</v>
      </c>
      <c r="BW57" s="16">
        <f t="shared" si="19"/>
        <v>1.9352212463326288E-3</v>
      </c>
      <c r="BX57" s="16"/>
      <c r="BZ57" s="16"/>
      <c r="CA57" s="16"/>
    </row>
    <row r="58" spans="1:79" s="8" customFormat="1" x14ac:dyDescent="0.25">
      <c r="A58" s="2">
        <v>37.930087383726246</v>
      </c>
      <c r="B58" s="8">
        <v>6.3956076113541802E-2</v>
      </c>
      <c r="C58" s="8">
        <v>0.21657835626710392</v>
      </c>
      <c r="D58" s="8">
        <v>0.22871073227574251</v>
      </c>
      <c r="E58" s="8">
        <v>0.32321132947048903</v>
      </c>
      <c r="F58" s="8">
        <v>0.32905515773555516</v>
      </c>
      <c r="G58" s="8">
        <v>0.59633333129295363</v>
      </c>
      <c r="I58" s="6">
        <f t="shared" si="5"/>
        <v>0</v>
      </c>
      <c r="J58" s="6">
        <f t="shared" si="6"/>
        <v>0</v>
      </c>
      <c r="K58" s="6">
        <f t="shared" si="7"/>
        <v>0</v>
      </c>
      <c r="L58" s="6">
        <f t="shared" si="8"/>
        <v>0</v>
      </c>
      <c r="M58" s="6">
        <f t="shared" si="9"/>
        <v>1</v>
      </c>
      <c r="N58" s="5"/>
      <c r="O58" s="4">
        <v>0.34689999999999999</v>
      </c>
      <c r="P58" s="4">
        <v>0.50290000000000001</v>
      </c>
      <c r="Q58" s="4">
        <v>0.46</v>
      </c>
      <c r="R58" s="4">
        <v>0.38840000000000002</v>
      </c>
      <c r="S58" s="4">
        <v>0.57020000000000004</v>
      </c>
      <c r="T58" s="9"/>
      <c r="U58" s="24">
        <v>0.17899999999999999</v>
      </c>
      <c r="V58" s="24">
        <v>0.1802</v>
      </c>
      <c r="W58" s="24">
        <v>0.17979999999999999</v>
      </c>
      <c r="X58" s="24">
        <v>0.1804</v>
      </c>
      <c r="Y58" s="24">
        <v>0.18060000000000001</v>
      </c>
      <c r="Z58" s="9"/>
      <c r="AA58" s="8">
        <f t="shared" si="10"/>
        <v>1.698373082524389E-2</v>
      </c>
      <c r="AB58" s="8">
        <f t="shared" si="10"/>
        <v>7.5179754535164553E-2</v>
      </c>
      <c r="AC58" s="8">
        <f t="shared" si="10"/>
        <v>1.8711140385231109E-2</v>
      </c>
      <c r="AD58" s="8">
        <f t="shared" si="10"/>
        <v>3.5218103033918414E-3</v>
      </c>
      <c r="AE58" s="8">
        <f t="shared" si="10"/>
        <v>6.8295100446726727E-4</v>
      </c>
      <c r="AF58" s="9"/>
      <c r="AG58" s="9"/>
      <c r="AH58" s="8">
        <f t="shared" si="11"/>
        <v>1.4121328597373891E-3</v>
      </c>
      <c r="AI58" s="8">
        <f t="shared" si="11"/>
        <v>2.3532911459287664E-3</v>
      </c>
      <c r="AJ58" s="8">
        <f t="shared" si="11"/>
        <v>2.056680942049316E-2</v>
      </c>
      <c r="AK58" s="8">
        <f t="shared" si="11"/>
        <v>2.2098355921382783E-2</v>
      </c>
      <c r="AL58" s="8">
        <f t="shared" si="11"/>
        <v>0.17283420274793676</v>
      </c>
      <c r="AO58" s="14">
        <v>0.21929999999999999</v>
      </c>
      <c r="AP58" s="14">
        <v>0.2928</v>
      </c>
      <c r="AQ58" s="14">
        <v>0.32869999999999999</v>
      </c>
      <c r="AR58" s="15">
        <v>0.35</v>
      </c>
      <c r="AS58" s="14">
        <v>0.3458</v>
      </c>
      <c r="AT58" s="10"/>
      <c r="AU58" s="11">
        <f t="shared" si="12"/>
        <v>7.4073446088124709E-6</v>
      </c>
      <c r="AV58" s="11">
        <f t="shared" si="12"/>
        <v>4.1074342374315528E-3</v>
      </c>
      <c r="AW58" s="11">
        <f t="shared" si="12"/>
        <v>3.0125504181522165E-5</v>
      </c>
      <c r="AX58" s="11">
        <f t="shared" si="12"/>
        <v>4.3868641748247397E-4</v>
      </c>
      <c r="AY58" s="11">
        <f t="shared" si="12"/>
        <v>6.2766950088744861E-2</v>
      </c>
      <c r="AZ58" s="10"/>
      <c r="BB58" s="13">
        <f t="shared" si="13"/>
        <v>38.45731559836004</v>
      </c>
      <c r="BC58" s="13">
        <f t="shared" si="14"/>
        <v>0.52722821463379432</v>
      </c>
      <c r="BD58" s="13">
        <f t="shared" si="15"/>
        <v>0.39753304211802781</v>
      </c>
      <c r="BE58" s="13">
        <f t="shared" si="16"/>
        <v>4.689220649499292E-3</v>
      </c>
      <c r="BF58" s="13"/>
      <c r="BG58" s="13"/>
      <c r="BH58" s="13">
        <f t="shared" si="17"/>
        <v>0.50290000000000001</v>
      </c>
      <c r="BI58" s="13">
        <f t="shared" si="3"/>
        <v>0.22871073227574251</v>
      </c>
      <c r="BJ58" s="13">
        <f t="shared" si="18"/>
        <v>7.5179754535164553E-2</v>
      </c>
      <c r="BK58" s="13"/>
      <c r="BM58" s="16">
        <v>0.33788541074782602</v>
      </c>
      <c r="BN58" s="16">
        <v>0.499082553468565</v>
      </c>
      <c r="BO58" s="16">
        <v>0.41334959460735998</v>
      </c>
      <c r="BP58" s="16">
        <v>0.36879387468561498</v>
      </c>
      <c r="BQ58" s="16">
        <v>0.56062993499084901</v>
      </c>
      <c r="BR58" s="16"/>
      <c r="BS58" s="16">
        <f t="shared" si="19"/>
        <v>1.471540146678888E-2</v>
      </c>
      <c r="BT58" s="16">
        <f t="shared" si="19"/>
        <v>7.3100921695123583E-2</v>
      </c>
      <c r="BU58" s="16">
        <f t="shared" si="19"/>
        <v>8.124906841884846E-3</v>
      </c>
      <c r="BV58" s="16">
        <f t="shared" si="19"/>
        <v>1.5791656248369712E-3</v>
      </c>
      <c r="BW58" s="16">
        <f t="shared" si="19"/>
        <v>1.2747325075051377E-3</v>
      </c>
      <c r="BX58" s="16"/>
      <c r="BZ58" s="16"/>
      <c r="CA58" s="16"/>
    </row>
    <row r="59" spans="1:79" s="8" customFormat="1" x14ac:dyDescent="0.25">
      <c r="A59" s="2">
        <v>42.926609459351106</v>
      </c>
      <c r="B59" s="8">
        <v>0.1222742344539057</v>
      </c>
      <c r="C59" s="8">
        <v>0.24085800605652391</v>
      </c>
      <c r="D59" s="8">
        <v>0.44159249724314059</v>
      </c>
      <c r="E59" s="8">
        <v>0.36408916447363826</v>
      </c>
      <c r="F59" s="8">
        <v>0.32597892406648105</v>
      </c>
      <c r="G59" s="8">
        <v>0.56093633209083094</v>
      </c>
      <c r="I59" s="6">
        <f t="shared" si="5"/>
        <v>0</v>
      </c>
      <c r="J59" s="6">
        <f t="shared" si="6"/>
        <v>0</v>
      </c>
      <c r="K59" s="6">
        <f t="shared" si="7"/>
        <v>0</v>
      </c>
      <c r="L59" s="6">
        <f t="shared" si="8"/>
        <v>0</v>
      </c>
      <c r="M59" s="6">
        <f t="shared" si="9"/>
        <v>1</v>
      </c>
      <c r="N59" s="5"/>
      <c r="O59" s="4">
        <v>0.34710000000000002</v>
      </c>
      <c r="P59" s="4">
        <v>0.50139999999999996</v>
      </c>
      <c r="Q59" s="4">
        <v>0.46079999999999999</v>
      </c>
      <c r="R59" s="4">
        <v>0.37930000000000003</v>
      </c>
      <c r="S59" s="4">
        <v>0.56389999999999996</v>
      </c>
      <c r="T59" s="9"/>
      <c r="U59" s="24">
        <v>0.17180000000000001</v>
      </c>
      <c r="V59" s="24">
        <v>0.17269999999999999</v>
      </c>
      <c r="W59" s="24">
        <v>0.1724</v>
      </c>
      <c r="X59" s="24">
        <v>0.1729</v>
      </c>
      <c r="Y59" s="24">
        <v>0.17299999999999999</v>
      </c>
      <c r="Z59" s="9"/>
      <c r="AA59" s="8">
        <f t="shared" si="10"/>
        <v>1.1287361277085614E-2</v>
      </c>
      <c r="AB59" s="8">
        <f t="shared" si="10"/>
        <v>3.5769373860117405E-3</v>
      </c>
      <c r="AC59" s="8">
        <f t="shared" si="10"/>
        <v>9.352985708206989E-3</v>
      </c>
      <c r="AD59" s="8">
        <f t="shared" si="10"/>
        <v>2.843137138708097E-3</v>
      </c>
      <c r="AE59" s="8">
        <f t="shared" si="10"/>
        <v>8.7833274758382764E-6</v>
      </c>
      <c r="AF59" s="9"/>
      <c r="AG59" s="9"/>
      <c r="AH59" s="8">
        <f t="shared" si="11"/>
        <v>4.769008200502892E-3</v>
      </c>
      <c r="AI59" s="8">
        <f t="shared" si="11"/>
        <v>7.2303175073652359E-2</v>
      </c>
      <c r="AJ59" s="8">
        <f t="shared" si="11"/>
        <v>3.6744735776601541E-2</v>
      </c>
      <c r="AK59" s="8">
        <f t="shared" si="11"/>
        <v>2.3433156993351471E-2</v>
      </c>
      <c r="AL59" s="8">
        <f t="shared" si="11"/>
        <v>0.15049459775608748</v>
      </c>
      <c r="AO59" s="14">
        <v>0.22670000000000001</v>
      </c>
      <c r="AP59" s="14">
        <v>0.29060000000000002</v>
      </c>
      <c r="AQ59" s="14">
        <v>0.33279999999999998</v>
      </c>
      <c r="AR59" s="14">
        <v>0.33600000000000002</v>
      </c>
      <c r="AS59" s="14">
        <v>0.3342</v>
      </c>
      <c r="AT59" s="10"/>
      <c r="AU59" s="11">
        <f t="shared" si="12"/>
        <v>2.0044913549656737E-4</v>
      </c>
      <c r="AV59" s="11">
        <f t="shared" si="12"/>
        <v>2.2798734223719811E-2</v>
      </c>
      <c r="AW59" s="11">
        <f t="shared" si="12"/>
        <v>9.7901181345838757E-4</v>
      </c>
      <c r="AX59" s="11">
        <f t="shared" si="12"/>
        <v>1.004219628653532E-4</v>
      </c>
      <c r="AY59" s="11">
        <f t="shared" si="12"/>
        <v>5.1409364290003569E-2</v>
      </c>
      <c r="AZ59" s="10"/>
      <c r="BB59" s="13">
        <f t="shared" si="13"/>
        <v>43.523289330836086</v>
      </c>
      <c r="BC59" s="13">
        <f t="shared" si="14"/>
        <v>0.59667987148498014</v>
      </c>
      <c r="BD59" s="13">
        <f t="shared" si="15"/>
        <v>0.40578145742101901</v>
      </c>
      <c r="BE59" s="13">
        <f t="shared" si="16"/>
        <v>6.3684443298021439E-3</v>
      </c>
      <c r="BF59" s="13"/>
      <c r="BG59" s="13"/>
      <c r="BH59" s="13">
        <f t="shared" si="17"/>
        <v>0.50139999999999996</v>
      </c>
      <c r="BI59" s="13">
        <f t="shared" si="3"/>
        <v>0.44159249724314059</v>
      </c>
      <c r="BJ59" s="13">
        <f t="shared" si="18"/>
        <v>3.5769373860117405E-3</v>
      </c>
      <c r="BK59" s="13"/>
      <c r="BM59" s="16">
        <v>0.33995558004218801</v>
      </c>
      <c r="BN59" s="16">
        <v>0.49553808000475402</v>
      </c>
      <c r="BO59" s="16">
        <v>0.41325975631580197</v>
      </c>
      <c r="BP59" s="16">
        <v>0.36187434844384098</v>
      </c>
      <c r="BQ59" s="16">
        <v>0.55648754289700197</v>
      </c>
      <c r="BR59" s="16"/>
      <c r="BS59" s="16">
        <f t="shared" si="19"/>
        <v>9.8203291698441709E-3</v>
      </c>
      <c r="BT59" s="16">
        <f t="shared" si="19"/>
        <v>2.9101258994900844E-3</v>
      </c>
      <c r="BU59" s="16">
        <f t="shared" si="19"/>
        <v>2.4177471021086566E-3</v>
      </c>
      <c r="BV59" s="16">
        <f t="shared" si="19"/>
        <v>1.2884814912307654E-3</v>
      </c>
      <c r="BW59" s="16">
        <f t="shared" si="19"/>
        <v>1.9791725291129341E-5</v>
      </c>
      <c r="BX59" s="16"/>
      <c r="BZ59" s="16"/>
      <c r="CA59" s="16"/>
    </row>
    <row r="60" spans="1:79" s="8" customFormat="1" x14ac:dyDescent="0.25">
      <c r="A60" s="2">
        <v>41.660659146948305</v>
      </c>
      <c r="B60" s="8">
        <v>0.32029251420928517</v>
      </c>
      <c r="C60" s="8">
        <v>0.37476955540504719</v>
      </c>
      <c r="D60" s="8">
        <v>0.7138769125222163</v>
      </c>
      <c r="E60" s="8">
        <v>0.57660903397609609</v>
      </c>
      <c r="F60" s="8">
        <v>0.52830227427235221</v>
      </c>
      <c r="G60" s="8">
        <v>0.74666368293595009</v>
      </c>
      <c r="I60" s="6">
        <f t="shared" si="5"/>
        <v>1</v>
      </c>
      <c r="J60" s="6">
        <f t="shared" si="6"/>
        <v>1</v>
      </c>
      <c r="K60" s="6">
        <f t="shared" si="7"/>
        <v>1</v>
      </c>
      <c r="L60" s="6">
        <f t="shared" si="8"/>
        <v>1</v>
      </c>
      <c r="M60" s="6">
        <f t="shared" si="9"/>
        <v>1</v>
      </c>
      <c r="N60" s="5"/>
      <c r="O60" s="4">
        <v>0.3478</v>
      </c>
      <c r="P60" s="4">
        <v>0.49280000000000002</v>
      </c>
      <c r="Q60" s="4">
        <v>0.45300000000000001</v>
      </c>
      <c r="R60" s="4">
        <v>0.33810000000000001</v>
      </c>
      <c r="S60" s="4">
        <v>0.53839999999999999</v>
      </c>
      <c r="T60" s="9"/>
      <c r="U60" s="24">
        <v>0.1108</v>
      </c>
      <c r="V60" s="24">
        <v>0.1087</v>
      </c>
      <c r="W60" s="24">
        <v>0.1095</v>
      </c>
      <c r="X60" s="24">
        <v>0.10829999999999999</v>
      </c>
      <c r="Y60" s="24">
        <v>0.1079</v>
      </c>
      <c r="Z60" s="9"/>
      <c r="AA60" s="8">
        <f t="shared" si="10"/>
        <v>7.2735691874591048E-4</v>
      </c>
      <c r="AB60" s="8">
        <f t="shared" si="10"/>
        <v>4.8875001250355668E-2</v>
      </c>
      <c r="AC60" s="8">
        <f t="shared" si="10"/>
        <v>1.5279193280503672E-2</v>
      </c>
      <c r="AD60" s="8">
        <f t="shared" si="10"/>
        <v>3.6176905138375091E-2</v>
      </c>
      <c r="AE60" s="8">
        <f t="shared" si="10"/>
        <v>4.337376163004595E-2</v>
      </c>
      <c r="AF60" s="9"/>
      <c r="AG60" s="9"/>
      <c r="AH60" s="8">
        <f t="shared" si="11"/>
        <v>6.9679926180738275E-2</v>
      </c>
      <c r="AI60" s="8">
        <f t="shared" si="11"/>
        <v>0.36623909544992223</v>
      </c>
      <c r="AJ60" s="8">
        <f t="shared" si="11"/>
        <v>0.21819084962208171</v>
      </c>
      <c r="AK60" s="8">
        <f t="shared" si="11"/>
        <v>0.17640191039394817</v>
      </c>
      <c r="AL60" s="8">
        <f t="shared" si="11"/>
        <v>0.40801904263789895</v>
      </c>
      <c r="AO60" s="14">
        <v>0.26240000000000002</v>
      </c>
      <c r="AP60" s="14">
        <v>0.28839999999999999</v>
      </c>
      <c r="AQ60" s="14">
        <v>0.35339999999999999</v>
      </c>
      <c r="AR60" s="14">
        <v>0.31830000000000003</v>
      </c>
      <c r="AS60" s="14">
        <v>0.27529999999999999</v>
      </c>
      <c r="AT60" s="10"/>
      <c r="AU60" s="11">
        <f t="shared" si="12"/>
        <v>1.2626916981927966E-2</v>
      </c>
      <c r="AV60" s="11">
        <f t="shared" si="12"/>
        <v>0.18103060308943772</v>
      </c>
      <c r="AW60" s="11">
        <f t="shared" si="12"/>
        <v>4.9822272848542022E-2</v>
      </c>
      <c r="AX60" s="11">
        <f t="shared" si="12"/>
        <v>4.4100955199560234E-2</v>
      </c>
      <c r="AY60" s="11">
        <f t="shared" si="12"/>
        <v>0.22218372159094291</v>
      </c>
      <c r="AZ60" s="10"/>
      <c r="BB60" s="13">
        <f t="shared" si="13"/>
        <v>42.239742309090886</v>
      </c>
      <c r="BC60" s="13">
        <f t="shared" si="14"/>
        <v>0.57908316214258093</v>
      </c>
      <c r="BD60" s="13">
        <f t="shared" si="15"/>
        <v>0.40369158695280055</v>
      </c>
      <c r="BE60" s="13">
        <f t="shared" si="16"/>
        <v>1.5527823394251072E-2</v>
      </c>
      <c r="BF60" s="13"/>
      <c r="BG60" s="13"/>
      <c r="BH60" s="13">
        <f t="shared" si="17"/>
        <v>0.49280000000000002</v>
      </c>
      <c r="BI60" s="13">
        <f t="shared" si="3"/>
        <v>0.7138769125222163</v>
      </c>
      <c r="BJ60" s="13">
        <f t="shared" si="18"/>
        <v>4.8875001250355668E-2</v>
      </c>
      <c r="BK60" s="13"/>
      <c r="BM60" s="16">
        <v>0.34698634368341702</v>
      </c>
      <c r="BN60" s="16">
        <v>0.48350024559936</v>
      </c>
      <c r="BO60" s="16">
        <v>0.41295464513692698</v>
      </c>
      <c r="BP60" s="16">
        <v>0.33837407064159303</v>
      </c>
      <c r="BQ60" s="16">
        <v>0.54241904144620101</v>
      </c>
      <c r="BR60" s="16"/>
      <c r="BS60" s="16">
        <f t="shared" si="19"/>
        <v>7.7190685356892837E-4</v>
      </c>
      <c r="BT60" s="16">
        <f t="shared" si="19"/>
        <v>5.3073408662484674E-2</v>
      </c>
      <c r="BU60" s="16">
        <f t="shared" si="19"/>
        <v>2.6782758986321958E-2</v>
      </c>
      <c r="BV60" s="16">
        <f t="shared" si="19"/>
        <v>3.6072722534407124E-2</v>
      </c>
      <c r="BW60" s="16">
        <f t="shared" si="19"/>
        <v>4.171587357727613E-2</v>
      </c>
      <c r="BX60" s="16"/>
      <c r="BZ60" s="16"/>
      <c r="CA60" s="16"/>
    </row>
    <row r="61" spans="1:79" s="8" customFormat="1" x14ac:dyDescent="0.25">
      <c r="A61" s="2">
        <v>30.049297622583431</v>
      </c>
      <c r="B61" s="8">
        <v>2.3363329248028988E-2</v>
      </c>
      <c r="C61" s="8">
        <v>0.18990165489017327</v>
      </c>
      <c r="D61" s="8">
        <v>0.41547488846191977</v>
      </c>
      <c r="E61" s="8">
        <v>0.32175047480186603</v>
      </c>
      <c r="F61" s="8">
        <v>0.14086303022971389</v>
      </c>
      <c r="G61" s="8">
        <v>0.41422211882389015</v>
      </c>
      <c r="I61" s="6">
        <f t="shared" si="5"/>
        <v>0</v>
      </c>
      <c r="J61" s="6">
        <f t="shared" si="6"/>
        <v>0</v>
      </c>
      <c r="K61" s="6">
        <f t="shared" si="7"/>
        <v>0</v>
      </c>
      <c r="L61" s="6">
        <f t="shared" si="8"/>
        <v>0</v>
      </c>
      <c r="M61" s="6">
        <f t="shared" si="9"/>
        <v>0</v>
      </c>
      <c r="N61" s="5"/>
      <c r="O61" s="4">
        <v>0.34670000000000001</v>
      </c>
      <c r="P61" s="4">
        <v>0.50370000000000004</v>
      </c>
      <c r="Q61" s="4">
        <v>0.45029999999999998</v>
      </c>
      <c r="R61" s="4">
        <v>0.39319999999999999</v>
      </c>
      <c r="S61" s="4">
        <v>0.57299999999999995</v>
      </c>
      <c r="T61" s="9"/>
      <c r="U61" s="24">
        <v>0.18179999999999999</v>
      </c>
      <c r="V61" s="24">
        <v>0.18310000000000001</v>
      </c>
      <c r="W61" s="24">
        <v>0.18260000000000001</v>
      </c>
      <c r="X61" s="24">
        <v>0.18329999999999999</v>
      </c>
      <c r="Y61" s="24">
        <v>0.1835</v>
      </c>
      <c r="Z61" s="9"/>
      <c r="AA61" s="8">
        <f t="shared" si="10"/>
        <v>2.4585721029180326E-2</v>
      </c>
      <c r="AB61" s="8">
        <f t="shared" si="10"/>
        <v>7.783670305906704E-3</v>
      </c>
      <c r="AC61" s="8">
        <f t="shared" si="10"/>
        <v>1.6524980428665674E-2</v>
      </c>
      <c r="AD61" s="8">
        <f t="shared" si="10"/>
        <v>6.3673946312850269E-2</v>
      </c>
      <c r="AE61" s="8">
        <f t="shared" si="10"/>
        <v>2.5210415550774842E-2</v>
      </c>
      <c r="AF61" s="9"/>
      <c r="AG61" s="9"/>
      <c r="AH61" s="8">
        <f t="shared" si="11"/>
        <v>6.5636811959468661E-5</v>
      </c>
      <c r="AI61" s="8">
        <f t="shared" si="11"/>
        <v>5.3998088787689649E-2</v>
      </c>
      <c r="AJ61" s="8">
        <f t="shared" si="11"/>
        <v>1.9362854637584748E-2</v>
      </c>
      <c r="AK61" s="8">
        <f t="shared" si="11"/>
        <v>1.8008964032841766E-3</v>
      </c>
      <c r="AL61" s="8">
        <f t="shared" si="11"/>
        <v>5.3232696114585289E-2</v>
      </c>
      <c r="AO61" s="14">
        <v>0.2165</v>
      </c>
      <c r="AP61" s="14">
        <v>0.2944</v>
      </c>
      <c r="AQ61" s="14">
        <v>0.32679999999999998</v>
      </c>
      <c r="AR61" s="14">
        <v>0.3589</v>
      </c>
      <c r="AS61" s="14">
        <v>0.35170000000000001</v>
      </c>
      <c r="AT61" s="10"/>
      <c r="AU61" s="11">
        <f t="shared" si="12"/>
        <v>7.0747196258144336E-4</v>
      </c>
      <c r="AV61" s="11">
        <f t="shared" si="12"/>
        <v>1.4659128616066313E-2</v>
      </c>
      <c r="AW61" s="11">
        <f t="shared" si="12"/>
        <v>2.5497704726589737E-5</v>
      </c>
      <c r="AX61" s="11">
        <f t="shared" si="12"/>
        <v>4.7540120186608657E-2</v>
      </c>
      <c r="AY61" s="11">
        <f t="shared" si="12"/>
        <v>3.9090153422286378E-3</v>
      </c>
      <c r="AZ61" s="10"/>
      <c r="BB61" s="13">
        <f t="shared" si="13"/>
        <v>30.466982859537342</v>
      </c>
      <c r="BC61" s="13">
        <f t="shared" si="14"/>
        <v>0.41768523695391124</v>
      </c>
      <c r="BD61" s="13">
        <f t="shared" si="15"/>
        <v>0.38452318728668777</v>
      </c>
      <c r="BE61" s="13">
        <f t="shared" si="16"/>
        <v>5.9370272137029181E-2</v>
      </c>
      <c r="BF61" s="13"/>
      <c r="BG61" s="13"/>
      <c r="BH61" s="13">
        <f t="shared" si="17"/>
        <v>0.50370000000000004</v>
      </c>
      <c r="BI61" s="13">
        <f t="shared" si="3"/>
        <v>0.41547488846191977</v>
      </c>
      <c r="BJ61" s="13">
        <f t="shared" si="18"/>
        <v>7.783670305906704E-3</v>
      </c>
      <c r="BK61" s="13"/>
      <c r="BM61" s="16">
        <v>0.33644374911230102</v>
      </c>
      <c r="BN61" s="16">
        <v>0.50155091749310499</v>
      </c>
      <c r="BO61" s="16">
        <v>0.41341215780868501</v>
      </c>
      <c r="BP61" s="16">
        <v>0.37361261851779298</v>
      </c>
      <c r="BQ61" s="16">
        <v>0.56351468831864004</v>
      </c>
      <c r="BR61" s="16"/>
      <c r="BS61" s="16">
        <f t="shared" si="19"/>
        <v>2.1474585379006966E-2</v>
      </c>
      <c r="BT61" s="16">
        <f t="shared" si="19"/>
        <v>7.4090827737774406E-3</v>
      </c>
      <c r="BU61" s="16">
        <f t="shared" si="19"/>
        <v>8.4018641316425686E-3</v>
      </c>
      <c r="BV61" s="16">
        <f t="shared" si="19"/>
        <v>5.4172370848270326E-2</v>
      </c>
      <c r="BW61" s="16">
        <f t="shared" si="19"/>
        <v>2.2288271306344726E-2</v>
      </c>
      <c r="BX61" s="16"/>
      <c r="BZ61" s="16"/>
      <c r="CA61" s="16"/>
    </row>
    <row r="62" spans="1:79" s="8" customFormat="1" x14ac:dyDescent="0.25">
      <c r="A62" s="2">
        <v>53.452582721858121</v>
      </c>
      <c r="B62" s="8">
        <v>0.19813748192623973</v>
      </c>
      <c r="C62" s="8">
        <v>0.28207796891768028</v>
      </c>
      <c r="D62" s="8">
        <v>0.37378262920969108</v>
      </c>
      <c r="E62" s="8">
        <v>0.38149952635481904</v>
      </c>
      <c r="F62" s="8">
        <v>0.24428639020129878</v>
      </c>
      <c r="G62" s="8">
        <v>0.50502642634320138</v>
      </c>
      <c r="I62" s="6">
        <f t="shared" si="5"/>
        <v>0</v>
      </c>
      <c r="J62" s="6">
        <f t="shared" si="6"/>
        <v>0</v>
      </c>
      <c r="K62" s="6">
        <f t="shared" si="7"/>
        <v>0</v>
      </c>
      <c r="L62" s="6">
        <f t="shared" si="8"/>
        <v>0</v>
      </c>
      <c r="M62" s="6">
        <f t="shared" si="9"/>
        <v>0</v>
      </c>
      <c r="N62" s="5"/>
      <c r="O62" s="4">
        <v>0.34739999999999999</v>
      </c>
      <c r="P62" s="4">
        <v>0.49859999999999999</v>
      </c>
      <c r="Q62" s="4">
        <v>0.45779999999999998</v>
      </c>
      <c r="R62" s="4">
        <v>0.36299999999999999</v>
      </c>
      <c r="S62" s="4">
        <v>0.55300000000000005</v>
      </c>
      <c r="T62" s="9"/>
      <c r="U62" s="24">
        <v>0.15409999999999999</v>
      </c>
      <c r="V62" s="24">
        <v>0.15429999999999999</v>
      </c>
      <c r="W62" s="24">
        <v>0.1542</v>
      </c>
      <c r="X62" s="24">
        <v>0.15429999999999999</v>
      </c>
      <c r="Y62" s="24">
        <v>0.15429999999999999</v>
      </c>
      <c r="Z62" s="9"/>
      <c r="AA62" s="8">
        <f t="shared" si="10"/>
        <v>4.2669677447195421E-3</v>
      </c>
      <c r="AB62" s="8">
        <f t="shared" si="10"/>
        <v>1.5579376051005461E-2</v>
      </c>
      <c r="AC62" s="8">
        <f t="shared" si="10"/>
        <v>5.821762278478952E-3</v>
      </c>
      <c r="AD62" s="8">
        <f t="shared" si="10"/>
        <v>1.4092921151438289E-2</v>
      </c>
      <c r="AE62" s="8">
        <f t="shared" si="10"/>
        <v>2.3014637694042865E-3</v>
      </c>
      <c r="AF62" s="9"/>
      <c r="AG62" s="9"/>
      <c r="AH62" s="8">
        <f t="shared" si="11"/>
        <v>1.6378360528294743E-2</v>
      </c>
      <c r="AI62" s="8">
        <f t="shared" si="11"/>
        <v>4.8172624524798743E-2</v>
      </c>
      <c r="AJ62" s="8">
        <f t="shared" si="11"/>
        <v>5.1665074681125071E-2</v>
      </c>
      <c r="AK62" s="8">
        <f t="shared" si="11"/>
        <v>8.0975504214604015E-3</v>
      </c>
      <c r="AL62" s="8">
        <f t="shared" si="11"/>
        <v>0.12300902613547307</v>
      </c>
      <c r="AO62" s="14">
        <v>0.2412</v>
      </c>
      <c r="AP62" s="14">
        <v>0.28839999999999999</v>
      </c>
      <c r="AQ62" s="14">
        <v>0.34029999999999999</v>
      </c>
      <c r="AR62" s="14">
        <v>0.32429999999999998</v>
      </c>
      <c r="AS62" s="14">
        <v>0.31380000000000002</v>
      </c>
      <c r="AT62" s="10"/>
      <c r="AU62" s="11">
        <f t="shared" si="12"/>
        <v>1.671008342834835E-3</v>
      </c>
      <c r="AV62" s="11">
        <f t="shared" si="12"/>
        <v>7.2901933707595935E-3</v>
      </c>
      <c r="AW62" s="11">
        <f t="shared" si="12"/>
        <v>1.6974009718614294E-3</v>
      </c>
      <c r="AX62" s="11">
        <f t="shared" si="12"/>
        <v>6.4021777530188133E-3</v>
      </c>
      <c r="AY62" s="11">
        <f t="shared" si="12"/>
        <v>3.6567546131991813E-2</v>
      </c>
      <c r="AZ62" s="10"/>
      <c r="BB62" s="13">
        <f t="shared" si="13"/>
        <v>54.195573621691949</v>
      </c>
      <c r="BC62" s="13">
        <f t="shared" si="14"/>
        <v>0.74299089983382771</v>
      </c>
      <c r="BD62" s="13">
        <f t="shared" si="15"/>
        <v>0.42315806411328116</v>
      </c>
      <c r="BE62" s="13">
        <f t="shared" si="16"/>
        <v>3.1995075728074564E-2</v>
      </c>
      <c r="BF62" s="13"/>
      <c r="BG62" s="13"/>
      <c r="BH62" s="13">
        <f t="shared" si="17"/>
        <v>0.49859999999999999</v>
      </c>
      <c r="BI62" s="13">
        <f t="shared" si="3"/>
        <v>0.37378262920969108</v>
      </c>
      <c r="BJ62" s="13">
        <f t="shared" si="18"/>
        <v>1.5579376051005461E-2</v>
      </c>
      <c r="BK62" s="13"/>
      <c r="BM62" s="16">
        <v>0.34264715521393102</v>
      </c>
      <c r="BN62" s="16">
        <v>0.49092965653036602</v>
      </c>
      <c r="BO62" s="16">
        <v>0.41314295112712202</v>
      </c>
      <c r="BP62" s="16">
        <v>0.35287777744681897</v>
      </c>
      <c r="BQ62" s="16">
        <v>0.55110172264462498</v>
      </c>
      <c r="BR62" s="16"/>
      <c r="BS62" s="16">
        <f t="shared" si="19"/>
        <v>3.6686263285899286E-3</v>
      </c>
      <c r="BT62" s="16">
        <f t="shared" si="19"/>
        <v>1.3723426010070962E-2</v>
      </c>
      <c r="BU62" s="16">
        <f t="shared" si="19"/>
        <v>1.0013063313203975E-3</v>
      </c>
      <c r="BV62" s="16">
        <f t="shared" si="19"/>
        <v>1.1792089383906527E-2</v>
      </c>
      <c r="BW62" s="16">
        <f t="shared" si="19"/>
        <v>2.1229329292639788E-3</v>
      </c>
      <c r="BX62" s="16"/>
      <c r="BZ62" s="16"/>
      <c r="CA62" s="16"/>
    </row>
    <row r="63" spans="1:79" s="8" customFormat="1" x14ac:dyDescent="0.25">
      <c r="A63" s="2">
        <v>46.142974619517155</v>
      </c>
      <c r="B63" s="8">
        <v>3.1979798766278698E-3</v>
      </c>
      <c r="C63" s="8">
        <v>0.56354209326688154</v>
      </c>
      <c r="D63" s="8">
        <v>0.53254531987854425</v>
      </c>
      <c r="E63" s="8">
        <v>0.42217437419313025</v>
      </c>
      <c r="F63" s="8">
        <v>0.36016895558623707</v>
      </c>
      <c r="G63" s="8">
        <v>0.47332516854421264</v>
      </c>
      <c r="I63" s="6">
        <f t="shared" si="5"/>
        <v>1</v>
      </c>
      <c r="J63" s="6">
        <f t="shared" si="6"/>
        <v>1</v>
      </c>
      <c r="K63" s="6">
        <f t="shared" si="7"/>
        <v>1</v>
      </c>
      <c r="L63" s="6">
        <f t="shared" si="8"/>
        <v>1</v>
      </c>
      <c r="M63" s="6">
        <f t="shared" si="9"/>
        <v>0</v>
      </c>
      <c r="N63" s="5"/>
      <c r="O63" s="4">
        <v>0.34620000000000001</v>
      </c>
      <c r="P63" s="4">
        <v>0.504</v>
      </c>
      <c r="Q63" s="4">
        <v>0.43580000000000002</v>
      </c>
      <c r="R63" s="4">
        <v>0.3952</v>
      </c>
      <c r="S63" s="4">
        <v>0.57379999999999998</v>
      </c>
      <c r="T63" s="9"/>
      <c r="U63" s="24">
        <v>0.18279999999999999</v>
      </c>
      <c r="V63" s="24">
        <v>0.18410000000000001</v>
      </c>
      <c r="W63" s="24">
        <v>0.18360000000000001</v>
      </c>
      <c r="X63" s="24">
        <v>0.18429999999999999</v>
      </c>
      <c r="Y63" s="24">
        <v>0.1845</v>
      </c>
      <c r="Z63" s="9"/>
      <c r="AA63" s="8">
        <f t="shared" si="10"/>
        <v>4.7237585505629828E-2</v>
      </c>
      <c r="AB63" s="8">
        <f t="shared" si="10"/>
        <v>8.1483528696841352E-4</v>
      </c>
      <c r="AC63" s="8">
        <f t="shared" si="10"/>
        <v>1.8565767862883541E-4</v>
      </c>
      <c r="AD63" s="8">
        <f t="shared" si="10"/>
        <v>1.2271740727190306E-3</v>
      </c>
      <c r="AE63" s="8">
        <f t="shared" si="10"/>
        <v>1.0095191756068872E-2</v>
      </c>
      <c r="AF63" s="9"/>
      <c r="AG63" s="9"/>
      <c r="AH63" s="8">
        <f t="shared" si="11"/>
        <v>0.14496454158524674</v>
      </c>
      <c r="AI63" s="8">
        <f t="shared" si="11"/>
        <v>0.121414140945261</v>
      </c>
      <c r="AJ63" s="8">
        <f t="shared" si="11"/>
        <v>5.6917732021643727E-2</v>
      </c>
      <c r="AK63" s="8">
        <f t="shared" si="11"/>
        <v>3.0929889538993831E-2</v>
      </c>
      <c r="AL63" s="8">
        <f t="shared" si="11"/>
        <v>8.3419977984592844E-2</v>
      </c>
      <c r="AO63" s="14">
        <v>0.2157</v>
      </c>
      <c r="AP63" s="14">
        <v>0.29509999999999997</v>
      </c>
      <c r="AQ63" s="14">
        <v>0.3261</v>
      </c>
      <c r="AR63" s="14">
        <v>0.36199999999999999</v>
      </c>
      <c r="AS63" s="14">
        <v>0.35420000000000001</v>
      </c>
      <c r="AT63" s="10"/>
      <c r="AU63" s="11">
        <f t="shared" si="12"/>
        <v>0.12099412184828591</v>
      </c>
      <c r="AV63" s="11">
        <f t="shared" si="12"/>
        <v>5.6380279932224213E-2</v>
      </c>
      <c r="AW63" s="11">
        <f t="shared" si="12"/>
        <v>9.2302853766016123E-3</v>
      </c>
      <c r="AX63" s="11">
        <f t="shared" si="12"/>
        <v>3.3527236451723833E-6</v>
      </c>
      <c r="AY63" s="11">
        <f t="shared" si="12"/>
        <v>1.4190805780687064E-2</v>
      </c>
      <c r="AZ63" s="10"/>
      <c r="BB63" s="13">
        <f t="shared" si="13"/>
        <v>46.784361966728447</v>
      </c>
      <c r="BC63" s="13">
        <f t="shared" si="14"/>
        <v>0.64138734721129254</v>
      </c>
      <c r="BD63" s="13">
        <f t="shared" si="15"/>
        <v>0.41109113387307511</v>
      </c>
      <c r="BE63" s="13">
        <f t="shared" si="16"/>
        <v>2.5930682414765194E-3</v>
      </c>
      <c r="BF63" s="13"/>
      <c r="BG63" s="13"/>
      <c r="BH63" s="13">
        <f t="shared" si="17"/>
        <v>0.504</v>
      </c>
      <c r="BI63" s="13">
        <f t="shared" si="3"/>
        <v>0.53254531987854425</v>
      </c>
      <c r="BJ63" s="13">
        <f t="shared" si="18"/>
        <v>8.1483528696841352E-4</v>
      </c>
      <c r="BK63" s="13"/>
      <c r="BM63" s="16">
        <v>0.335726469185267</v>
      </c>
      <c r="BN63" s="16">
        <v>0.50277901979103001</v>
      </c>
      <c r="BO63" s="16">
        <v>0.41344328531279201</v>
      </c>
      <c r="BP63" s="16">
        <v>0.37601012160670899</v>
      </c>
      <c r="BQ63" s="16">
        <v>0.56494995967877204</v>
      </c>
      <c r="BR63" s="16"/>
      <c r="BS63" s="16">
        <f t="shared" si="19"/>
        <v>5.1899958575695515E-2</v>
      </c>
      <c r="BT63" s="16">
        <f t="shared" si="19"/>
        <v>8.860326208999503E-4</v>
      </c>
      <c r="BU63" s="16">
        <f t="shared" si="19"/>
        <v>7.623191303636614E-5</v>
      </c>
      <c r="BV63" s="16">
        <f t="shared" si="19"/>
        <v>2.5094254088815413E-4</v>
      </c>
      <c r="BW63" s="16">
        <f t="shared" si="19"/>
        <v>8.3951023504516345E-3</v>
      </c>
      <c r="BX63" s="16"/>
      <c r="BZ63" s="16"/>
      <c r="CA63" s="16"/>
    </row>
    <row r="64" spans="1:79" s="8" customFormat="1" x14ac:dyDescent="0.25">
      <c r="A64" s="2">
        <v>52.81590496499097</v>
      </c>
      <c r="B64" s="8">
        <v>0.34269978353603991</v>
      </c>
      <c r="C64" s="8">
        <v>0.17463521485220063</v>
      </c>
      <c r="D64" s="8">
        <v>0.41710725760864681</v>
      </c>
      <c r="E64" s="8">
        <v>0.29742581063168222</v>
      </c>
      <c r="F64" s="8">
        <v>0.18643941564215752</v>
      </c>
      <c r="G64" s="8">
        <v>0.57637658017948212</v>
      </c>
      <c r="I64" s="6">
        <f t="shared" si="5"/>
        <v>0</v>
      </c>
      <c r="J64" s="6">
        <f t="shared" si="6"/>
        <v>0</v>
      </c>
      <c r="K64" s="6">
        <f t="shared" si="7"/>
        <v>0</v>
      </c>
      <c r="L64" s="6">
        <f t="shared" si="8"/>
        <v>0</v>
      </c>
      <c r="M64" s="6">
        <f t="shared" si="9"/>
        <v>1</v>
      </c>
      <c r="N64" s="5"/>
      <c r="O64" s="4">
        <v>0.34789999999999999</v>
      </c>
      <c r="P64" s="4">
        <v>0.49180000000000001</v>
      </c>
      <c r="Q64" s="4">
        <v>0.45219999999999999</v>
      </c>
      <c r="R64" s="4">
        <v>0.33789999999999998</v>
      </c>
      <c r="S64" s="4">
        <v>0.53649999999999998</v>
      </c>
      <c r="T64" s="9"/>
      <c r="U64" s="24">
        <v>0.10340000000000001</v>
      </c>
      <c r="V64" s="24">
        <v>0.1008</v>
      </c>
      <c r="W64" s="24">
        <v>0.1018</v>
      </c>
      <c r="X64" s="24">
        <v>0.1004</v>
      </c>
      <c r="Y64" s="24">
        <v>0.1</v>
      </c>
      <c r="Z64" s="9"/>
      <c r="AA64" s="8">
        <f t="shared" si="10"/>
        <v>3.0020685772313073E-2</v>
      </c>
      <c r="AB64" s="8">
        <f t="shared" si="10"/>
        <v>5.5790057659410525E-3</v>
      </c>
      <c r="AC64" s="8">
        <f t="shared" si="10"/>
        <v>2.3955049694619888E-2</v>
      </c>
      <c r="AD64" s="8">
        <f t="shared" si="10"/>
        <v>2.2940308614019113E-2</v>
      </c>
      <c r="AE64" s="8">
        <f t="shared" si="10"/>
        <v>1.5901416468106684E-3</v>
      </c>
      <c r="AF64" s="9"/>
      <c r="AG64" s="9"/>
      <c r="AH64" s="8">
        <f t="shared" si="11"/>
        <v>5.0744558350391839E-3</v>
      </c>
      <c r="AI64" s="8">
        <f t="shared" si="11"/>
        <v>0.10005028121590286</v>
      </c>
      <c r="AJ64" s="8">
        <f t="shared" si="11"/>
        <v>3.8269457785302795E-2</v>
      </c>
      <c r="AK64" s="8">
        <f t="shared" si="11"/>
        <v>7.4027810440439393E-3</v>
      </c>
      <c r="AL64" s="8">
        <f t="shared" si="11"/>
        <v>0.22693464614349859</v>
      </c>
      <c r="AO64" s="14">
        <v>0.26450000000000001</v>
      </c>
      <c r="AP64" s="14">
        <v>0.28889999999999999</v>
      </c>
      <c r="AQ64" s="14">
        <v>0.3553</v>
      </c>
      <c r="AR64" s="14">
        <v>0.31809999999999999</v>
      </c>
      <c r="AS64" s="14">
        <v>0.26879999999999998</v>
      </c>
      <c r="AT64" s="10"/>
      <c r="AU64" s="11">
        <f t="shared" ref="AU64:AY114" si="20">POWER(AO64-C64,2)</f>
        <v>8.0756796096601458E-3</v>
      </c>
      <c r="AV64" s="11">
        <f t="shared" si="20"/>
        <v>1.6437100903529928E-2</v>
      </c>
      <c r="AW64" s="11">
        <f t="shared" si="20"/>
        <v>3.3494217950399076E-3</v>
      </c>
      <c r="AX64" s="11">
        <f t="shared" si="20"/>
        <v>1.7334509473448556E-2</v>
      </c>
      <c r="AY64" s="11">
        <f t="shared" si="20"/>
        <v>9.4603352674905411E-2</v>
      </c>
      <c r="AZ64" s="10"/>
      <c r="BB64" s="13">
        <f t="shared" si="13"/>
        <v>53.550046044004347</v>
      </c>
      <c r="BC64" s="13">
        <f t="shared" si="14"/>
        <v>0.73414107901337644</v>
      </c>
      <c r="BD64" s="13">
        <f t="shared" si="15"/>
        <v>0.42210701650990218</v>
      </c>
      <c r="BE64" s="13">
        <f t="shared" si="16"/>
        <v>5.55392180987586E-2</v>
      </c>
      <c r="BF64" s="13"/>
      <c r="BG64" s="13"/>
      <c r="BH64" s="13">
        <f t="shared" si="17"/>
        <v>0.53649999999999998</v>
      </c>
      <c r="BI64" s="13">
        <f t="shared" si="3"/>
        <v>0.57637658017948212</v>
      </c>
      <c r="BJ64" s="13">
        <f t="shared" si="18"/>
        <v>1.5901416468106684E-3</v>
      </c>
      <c r="BK64" s="13"/>
      <c r="BM64" s="16">
        <v>0.34778174320646499</v>
      </c>
      <c r="BN64" s="16">
        <v>0.482138389585821</v>
      </c>
      <c r="BO64" s="16">
        <v>0.41292012750861001</v>
      </c>
      <c r="BP64" s="16">
        <v>0.33571545335487402</v>
      </c>
      <c r="BQ64" s="16">
        <v>0.54082745340328198</v>
      </c>
      <c r="BR64" s="16"/>
      <c r="BS64" s="16">
        <f t="shared" si="19"/>
        <v>2.9979720281134072E-2</v>
      </c>
      <c r="BT64" s="16">
        <f t="shared" si="19"/>
        <v>4.2290481262326485E-3</v>
      </c>
      <c r="BU64" s="16">
        <f t="shared" si="19"/>
        <v>1.3338937230868209E-2</v>
      </c>
      <c r="BV64" s="16">
        <f t="shared" si="19"/>
        <v>2.2283335435208357E-2</v>
      </c>
      <c r="BW64" s="16">
        <f t="shared" si="19"/>
        <v>1.2637404145503502E-3</v>
      </c>
      <c r="BX64" s="16"/>
      <c r="BZ64" s="16"/>
      <c r="CA64" s="16"/>
    </row>
    <row r="65" spans="1:79" s="8" customFormat="1" x14ac:dyDescent="0.25">
      <c r="A65" s="2">
        <v>49.794416485758767</v>
      </c>
      <c r="B65" s="8">
        <v>6.5001098840350616E-2</v>
      </c>
      <c r="C65" s="8">
        <v>0.49992555787401538</v>
      </c>
      <c r="D65" s="8">
        <v>0.59854643495700599</v>
      </c>
      <c r="E65" s="8">
        <v>0.47202219153313124</v>
      </c>
      <c r="F65" s="8">
        <v>0.51176192761586781</v>
      </c>
      <c r="G65" s="8">
        <v>0.60439109597719598</v>
      </c>
      <c r="I65" s="6">
        <f t="shared" si="5"/>
        <v>1</v>
      </c>
      <c r="J65" s="6">
        <f t="shared" si="6"/>
        <v>1</v>
      </c>
      <c r="K65" s="6">
        <f t="shared" si="7"/>
        <v>1</v>
      </c>
      <c r="L65" s="6">
        <f t="shared" si="8"/>
        <v>1</v>
      </c>
      <c r="M65" s="6">
        <f t="shared" si="9"/>
        <v>1</v>
      </c>
      <c r="N65" s="5"/>
      <c r="O65" s="4">
        <v>0.34689999999999999</v>
      </c>
      <c r="P65" s="4">
        <v>0.50290000000000001</v>
      </c>
      <c r="Q65" s="4">
        <v>0.46010000000000001</v>
      </c>
      <c r="R65" s="4">
        <v>0.38829999999999998</v>
      </c>
      <c r="S65" s="4">
        <v>0.57020000000000004</v>
      </c>
      <c r="T65" s="9"/>
      <c r="U65" s="24">
        <v>0.1789</v>
      </c>
      <c r="V65" s="24">
        <v>0.18010000000000001</v>
      </c>
      <c r="W65" s="24">
        <v>0.1797</v>
      </c>
      <c r="X65" s="24">
        <v>0.18029999999999999</v>
      </c>
      <c r="Y65" s="24">
        <v>0.18049999999999999</v>
      </c>
      <c r="Z65" s="9"/>
      <c r="AA65" s="8">
        <f t="shared" si="10"/>
        <v>2.3416821362653634E-2</v>
      </c>
      <c r="AB65" s="8">
        <f t="shared" si="10"/>
        <v>9.1482405199847742E-3</v>
      </c>
      <c r="AC65" s="8">
        <f t="shared" si="10"/>
        <v>1.4213865095266605E-4</v>
      </c>
      <c r="AD65" s="8">
        <f t="shared" si="10"/>
        <v>1.5242847570625787E-2</v>
      </c>
      <c r="AE65" s="8">
        <f t="shared" si="10"/>
        <v>1.1690310441218243E-3</v>
      </c>
      <c r="AF65" s="9"/>
      <c r="AG65" s="9"/>
      <c r="AH65" s="8">
        <f t="shared" si="11"/>
        <v>0.1030574088083228</v>
      </c>
      <c r="AI65" s="8">
        <f t="shared" si="11"/>
        <v>0.1750974189282278</v>
      </c>
      <c r="AJ65" s="8">
        <f t="shared" si="11"/>
        <v>8.5452263662732647E-2</v>
      </c>
      <c r="AK65" s="8">
        <f t="shared" si="11"/>
        <v>0.10986700945882678</v>
      </c>
      <c r="AL65" s="8">
        <f t="shared" si="11"/>
        <v>0.17968366124874838</v>
      </c>
      <c r="AO65" s="14">
        <v>0.21940000000000001</v>
      </c>
      <c r="AP65" s="14">
        <v>0.29270000000000002</v>
      </c>
      <c r="AQ65" s="14">
        <v>0.32879999999999998</v>
      </c>
      <c r="AR65" s="14">
        <v>0.3498</v>
      </c>
      <c r="AS65" s="14">
        <v>0.34549999999999997</v>
      </c>
      <c r="AT65" s="10"/>
      <c r="AU65" s="11">
        <f t="shared" si="20"/>
        <v>7.8694588620527528E-2</v>
      </c>
      <c r="AV65" s="11">
        <f t="shared" si="20"/>
        <v>9.3542041775910093E-2</v>
      </c>
      <c r="AW65" s="11">
        <f t="shared" si="20"/>
        <v>2.0512596147552936E-2</v>
      </c>
      <c r="AX65" s="11">
        <f t="shared" si="20"/>
        <v>2.6231665997047602E-2</v>
      </c>
      <c r="AY65" s="11">
        <f t="shared" si="20"/>
        <v>6.7024599576273713E-2</v>
      </c>
      <c r="AZ65" s="10"/>
      <c r="BB65" s="13">
        <f t="shared" si="13"/>
        <v>50.486558874910813</v>
      </c>
      <c r="BC65" s="13">
        <f t="shared" si="14"/>
        <v>0.69214238915204618</v>
      </c>
      <c r="BD65" s="13">
        <f t="shared" si="15"/>
        <v>0.41711904859287957</v>
      </c>
      <c r="BE65" s="13">
        <f t="shared" si="16"/>
        <v>8.957274549759987E-3</v>
      </c>
      <c r="BF65" s="13"/>
      <c r="BG65" s="13"/>
      <c r="BH65" s="13">
        <f t="shared" si="17"/>
        <v>0.50290000000000001</v>
      </c>
      <c r="BI65" s="13">
        <f t="shared" si="3"/>
        <v>0.59854643495700599</v>
      </c>
      <c r="BJ65" s="13">
        <f t="shared" si="18"/>
        <v>9.1482405199847742E-3</v>
      </c>
      <c r="BK65" s="13"/>
      <c r="BM65" s="16">
        <v>0.33792091965510501</v>
      </c>
      <c r="BN65" s="16">
        <v>0.49902175632510298</v>
      </c>
      <c r="BO65" s="16">
        <v>0.41334805364180999</v>
      </c>
      <c r="BP65" s="16">
        <v>0.36867518641388602</v>
      </c>
      <c r="BQ65" s="16">
        <v>0.56055888195321901</v>
      </c>
      <c r="BR65" s="16"/>
      <c r="BS65" s="16">
        <f t="shared" si="19"/>
        <v>2.6245502804440032E-2</v>
      </c>
      <c r="BT65" s="16">
        <f t="shared" si="19"/>
        <v>9.9051616567835711E-3</v>
      </c>
      <c r="BU65" s="16">
        <f t="shared" si="19"/>
        <v>3.4426544572897805E-3</v>
      </c>
      <c r="BV65" s="16">
        <f t="shared" si="19"/>
        <v>2.047381550780291E-2</v>
      </c>
      <c r="BW65" s="16">
        <f t="shared" si="19"/>
        <v>1.9212629862437232E-3</v>
      </c>
      <c r="BX65" s="16"/>
      <c r="BZ65" s="16"/>
      <c r="CA65" s="16"/>
    </row>
    <row r="66" spans="1:79" s="8" customFormat="1" x14ac:dyDescent="0.25">
      <c r="A66" s="2">
        <v>36.670040788981964</v>
      </c>
      <c r="B66" s="8">
        <v>0.31637360431959127</v>
      </c>
      <c r="C66" s="8">
        <v>0.22880962906978417</v>
      </c>
      <c r="D66" s="8">
        <v>0.17291250227838084</v>
      </c>
      <c r="E66" s="8">
        <v>0.33687392343057165</v>
      </c>
      <c r="F66" s="8">
        <v>0.27250703862844983</v>
      </c>
      <c r="G66" s="8">
        <v>0.53603112040438139</v>
      </c>
      <c r="I66" s="6">
        <f t="shared" si="5"/>
        <v>0</v>
      </c>
      <c r="J66" s="6">
        <f t="shared" si="6"/>
        <v>0</v>
      </c>
      <c r="K66" s="6">
        <f t="shared" si="7"/>
        <v>0</v>
      </c>
      <c r="L66" s="6">
        <f t="shared" si="8"/>
        <v>0</v>
      </c>
      <c r="M66" s="6">
        <f t="shared" si="9"/>
        <v>0</v>
      </c>
      <c r="N66" s="5"/>
      <c r="O66" s="4">
        <v>0.3478</v>
      </c>
      <c r="P66" s="4">
        <v>0.49299999999999999</v>
      </c>
      <c r="Q66" s="4">
        <v>0.4531</v>
      </c>
      <c r="R66" s="4">
        <v>0.33829999999999999</v>
      </c>
      <c r="S66" s="4">
        <v>0.53859999999999997</v>
      </c>
      <c r="T66" s="9"/>
      <c r="U66" s="24">
        <v>0.11219999999999999</v>
      </c>
      <c r="V66" s="24">
        <v>0.1101</v>
      </c>
      <c r="W66" s="24">
        <v>0.1109</v>
      </c>
      <c r="X66" s="24">
        <v>0.10970000000000001</v>
      </c>
      <c r="Y66" s="24">
        <v>0.1094</v>
      </c>
      <c r="Z66" s="9"/>
      <c r="AA66" s="8">
        <f t="shared" si="10"/>
        <v>1.4158708374110353E-2</v>
      </c>
      <c r="AB66" s="8">
        <f t="shared" si="10"/>
        <v>0.10245600619768755</v>
      </c>
      <c r="AC66" s="8">
        <f t="shared" si="10"/>
        <v>1.3508500874722622E-2</v>
      </c>
      <c r="AD66" s="8">
        <f t="shared" si="10"/>
        <v>4.3287137660382915E-3</v>
      </c>
      <c r="AE66" s="8">
        <f t="shared" si="10"/>
        <v>6.5991423767854711E-6</v>
      </c>
      <c r="AF66" s="9"/>
      <c r="AG66" s="9"/>
      <c r="AH66" s="8">
        <f t="shared" si="11"/>
        <v>1.3597805591792654E-2</v>
      </c>
      <c r="AI66" s="8">
        <f t="shared" si="11"/>
        <v>3.9454104424715983E-3</v>
      </c>
      <c r="AJ66" s="8">
        <f t="shared" si="11"/>
        <v>5.1064214070605858E-2</v>
      </c>
      <c r="AK66" s="8">
        <f t="shared" si="11"/>
        <v>2.6506131826965547E-2</v>
      </c>
      <c r="AL66" s="8">
        <f t="shared" si="11"/>
        <v>0.18201411289749778</v>
      </c>
      <c r="AO66" s="14">
        <v>0.26190000000000002</v>
      </c>
      <c r="AP66" s="14">
        <v>0.28820000000000001</v>
      </c>
      <c r="AQ66" s="14">
        <v>0.35320000000000001</v>
      </c>
      <c r="AR66" s="14">
        <v>0.31840000000000002</v>
      </c>
      <c r="AS66" s="14">
        <v>0.27650000000000002</v>
      </c>
      <c r="AT66" s="10"/>
      <c r="AU66" s="11">
        <f t="shared" si="20"/>
        <v>1.0949726482992746E-3</v>
      </c>
      <c r="AV66" s="11">
        <f t="shared" si="20"/>
        <v>1.3291207130912345E-2</v>
      </c>
      <c r="AW66" s="11">
        <f t="shared" si="20"/>
        <v>2.6654077615083773E-4</v>
      </c>
      <c r="AX66" s="11">
        <f t="shared" si="20"/>
        <v>2.1061639034505976E-3</v>
      </c>
      <c r="AY66" s="11">
        <f t="shared" si="20"/>
        <v>6.7356402458353504E-2</v>
      </c>
      <c r="AZ66" s="10"/>
      <c r="BB66" s="13">
        <f t="shared" si="13"/>
        <v>37.179754355948816</v>
      </c>
      <c r="BC66" s="13">
        <f t="shared" si="14"/>
        <v>0.50971356696685177</v>
      </c>
      <c r="BD66" s="13">
        <f t="shared" si="15"/>
        <v>0.39545291769202512</v>
      </c>
      <c r="BE66" s="13">
        <f t="shared" si="16"/>
        <v>1.5115689178715282E-2</v>
      </c>
      <c r="BF66" s="13"/>
      <c r="BG66" s="13"/>
      <c r="BH66" s="13">
        <f t="shared" si="17"/>
        <v>0.49299999999999999</v>
      </c>
      <c r="BI66" s="13">
        <f t="shared" si="3"/>
        <v>0.17291250227838084</v>
      </c>
      <c r="BJ66" s="13">
        <f t="shared" si="18"/>
        <v>0.10245600619768755</v>
      </c>
      <c r="BK66" s="13"/>
      <c r="BM66" s="16">
        <v>0.34684785894502901</v>
      </c>
      <c r="BN66" s="16">
        <v>0.48373735445886001</v>
      </c>
      <c r="BO66" s="16">
        <v>0.412960654902571</v>
      </c>
      <c r="BP66" s="16">
        <v>0.33883695490133398</v>
      </c>
      <c r="BQ66" s="16">
        <v>0.54269614829295898</v>
      </c>
      <c r="BR66" s="16"/>
      <c r="BS66" s="16">
        <f t="shared" si="19"/>
        <v>1.3933023712081145E-2</v>
      </c>
      <c r="BT66" s="16">
        <f t="shared" si="19"/>
        <v>9.6612088733016729E-2</v>
      </c>
      <c r="BU66" s="16">
        <f t="shared" si="19"/>
        <v>5.7891907060921358E-3</v>
      </c>
      <c r="BV66" s="16">
        <f t="shared" si="19"/>
        <v>4.3996577927678214E-3</v>
      </c>
      <c r="BW66" s="16">
        <f t="shared" si="19"/>
        <v>4.4422596755517054E-5</v>
      </c>
      <c r="BX66" s="16"/>
      <c r="BZ66" s="16"/>
      <c r="CA66" s="16"/>
    </row>
    <row r="67" spans="1:79" s="8" customFormat="1" x14ac:dyDescent="0.25">
      <c r="A67" s="2">
        <v>46.083360365823253</v>
      </c>
      <c r="B67" s="8">
        <v>0.2211321765133758</v>
      </c>
      <c r="C67" s="8">
        <v>0.18646532692055512</v>
      </c>
      <c r="D67" s="8">
        <v>0.20767632685851634</v>
      </c>
      <c r="E67" s="8">
        <v>0.25161109612193255</v>
      </c>
      <c r="F67" s="8">
        <v>0.1972176004808556</v>
      </c>
      <c r="G67" s="8">
        <v>0.42602714875867209</v>
      </c>
      <c r="I67" s="6">
        <f t="shared" si="5"/>
        <v>0</v>
      </c>
      <c r="J67" s="6">
        <f t="shared" si="6"/>
        <v>0</v>
      </c>
      <c r="K67" s="6">
        <f t="shared" si="7"/>
        <v>0</v>
      </c>
      <c r="L67" s="6">
        <f t="shared" si="8"/>
        <v>0</v>
      </c>
      <c r="M67" s="6">
        <f t="shared" si="9"/>
        <v>0</v>
      </c>
      <c r="N67" s="5"/>
      <c r="O67" s="4">
        <v>0.34739999999999999</v>
      </c>
      <c r="P67" s="4">
        <v>0.49759999999999999</v>
      </c>
      <c r="Q67" s="4">
        <v>0.45679999999999998</v>
      </c>
      <c r="R67" s="4">
        <v>0.35709999999999997</v>
      </c>
      <c r="S67" s="4">
        <v>0.54969999999999997</v>
      </c>
      <c r="T67" s="9"/>
      <c r="U67" s="24">
        <v>0.14680000000000001</v>
      </c>
      <c r="V67" s="24">
        <v>0.14649999999999999</v>
      </c>
      <c r="W67" s="24">
        <v>0.1467</v>
      </c>
      <c r="X67" s="24">
        <v>0.14649999999999999</v>
      </c>
      <c r="Y67" s="24">
        <v>0.1464</v>
      </c>
      <c r="Z67" s="9"/>
      <c r="AA67" s="8">
        <f t="shared" ref="AA67:AE117" si="21">POWER(O67-C67,2)</f>
        <v>2.5899968999187797E-2</v>
      </c>
      <c r="AB67" s="8">
        <f t="shared" si="21"/>
        <v>8.4055736247849844E-2</v>
      </c>
      <c r="AC67" s="8">
        <f t="shared" si="21"/>
        <v>4.2102486274682792E-2</v>
      </c>
      <c r="AD67" s="8">
        <f t="shared" si="21"/>
        <v>2.5562381675999297E-2</v>
      </c>
      <c r="AE67" s="8">
        <f t="shared" si="21"/>
        <v>1.5294974134159613E-2</v>
      </c>
      <c r="AF67" s="9"/>
      <c r="AG67" s="9"/>
      <c r="AH67" s="8">
        <f t="shared" ref="AH67:AL117" si="22">POWER(U67-C67,2)</f>
        <v>1.5733381597145136E-3</v>
      </c>
      <c r="AI67" s="8">
        <f t="shared" si="22"/>
        <v>3.7425429679000281E-3</v>
      </c>
      <c r="AJ67" s="8">
        <f t="shared" si="22"/>
        <v>1.1006338089505373E-2</v>
      </c>
      <c r="AK67" s="8">
        <f t="shared" si="22"/>
        <v>2.572274998535685E-3</v>
      </c>
      <c r="AL67" s="8">
        <f t="shared" si="22"/>
        <v>7.8191342322904547E-2</v>
      </c>
      <c r="AO67" s="14">
        <v>0.24610000000000001</v>
      </c>
      <c r="AP67" s="14">
        <v>0.28810000000000002</v>
      </c>
      <c r="AQ67" s="14">
        <v>0.34279999999999999</v>
      </c>
      <c r="AR67" s="14">
        <v>0.32229999999999998</v>
      </c>
      <c r="AS67" s="14">
        <v>0.30669999999999997</v>
      </c>
      <c r="AT67" s="10"/>
      <c r="AU67" s="11">
        <f t="shared" si="20"/>
        <v>3.5562942332922694E-3</v>
      </c>
      <c r="AV67" s="11">
        <f t="shared" si="20"/>
        <v>6.4679672015682046E-3</v>
      </c>
      <c r="AW67" s="11">
        <f t="shared" si="20"/>
        <v>8.3154161904834233E-3</v>
      </c>
      <c r="AX67" s="11">
        <f t="shared" si="20"/>
        <v>1.5645606669466849E-2</v>
      </c>
      <c r="AY67" s="11">
        <f t="shared" si="20"/>
        <v>1.4238968430874265E-2</v>
      </c>
      <c r="AZ67" s="10"/>
      <c r="BB67" s="13">
        <f t="shared" si="13"/>
        <v>46.723919074908196</v>
      </c>
      <c r="BC67" s="13">
        <f t="shared" si="14"/>
        <v>0.64055870908494228</v>
      </c>
      <c r="BD67" s="13">
        <f t="shared" si="15"/>
        <v>0.41099272079393612</v>
      </c>
      <c r="BE67" s="13">
        <f t="shared" si="16"/>
        <v>4.569980206487205E-2</v>
      </c>
      <c r="BF67" s="13"/>
      <c r="BG67" s="13"/>
      <c r="BH67" s="13">
        <f t="shared" si="17"/>
        <v>0.49759999999999999</v>
      </c>
      <c r="BI67" s="13">
        <f t="shared" si="3"/>
        <v>0.20767632685851634</v>
      </c>
      <c r="BJ67" s="13">
        <f t="shared" si="18"/>
        <v>8.4055736247849844E-2</v>
      </c>
      <c r="BK67" s="13"/>
      <c r="BM67" s="16">
        <v>0.34346386008134699</v>
      </c>
      <c r="BN67" s="16">
        <v>0.48953132223075002</v>
      </c>
      <c r="BO67" s="16">
        <v>0.41310750891947401</v>
      </c>
      <c r="BP67" s="16">
        <v>0.35014794719706299</v>
      </c>
      <c r="BQ67" s="16">
        <v>0.54946750277912704</v>
      </c>
      <c r="BR67" s="16"/>
      <c r="BS67" s="16">
        <f t="shared" ref="BS67:BW117" si="23">POWER(BM67-C67,2)</f>
        <v>2.4648539414640267E-2</v>
      </c>
      <c r="BT67" s="16">
        <f t="shared" si="23"/>
        <v>7.9442238416281868E-2</v>
      </c>
      <c r="BU67" s="16">
        <f t="shared" si="23"/>
        <v>2.6081091346473913E-2</v>
      </c>
      <c r="BV67" s="16">
        <f t="shared" si="23"/>
        <v>2.3387690946739405E-2</v>
      </c>
      <c r="BW67" s="16">
        <f t="shared" si="23"/>
        <v>1.5237521000695248E-2</v>
      </c>
      <c r="BX67" s="16"/>
      <c r="BZ67" s="16"/>
      <c r="CA67" s="16"/>
    </row>
    <row r="68" spans="1:79" s="8" customFormat="1" x14ac:dyDescent="0.25">
      <c r="A68" s="2">
        <v>43.435743662066372</v>
      </c>
      <c r="B68" s="8">
        <v>0.1370379208548288</v>
      </c>
      <c r="C68" s="8">
        <v>0.34815194386002379</v>
      </c>
      <c r="D68" s="8">
        <v>0.51711568670757169</v>
      </c>
      <c r="E68" s="8">
        <v>0.44808774532271611</v>
      </c>
      <c r="F68" s="8">
        <v>0.47339781156516797</v>
      </c>
      <c r="G68" s="8">
        <v>0.61608518691580361</v>
      </c>
      <c r="I68" s="6">
        <f t="shared" ref="I68:I131" si="24">IF(C68&lt;=0.33,0,1)</f>
        <v>1</v>
      </c>
      <c r="J68" s="6">
        <f t="shared" ref="J68:J131" si="25">IF(D68&lt;=0.51,0,1)</f>
        <v>1</v>
      </c>
      <c r="K68" s="6">
        <f t="shared" ref="K68:K131" si="26">IF(E68&lt;=0.4,0,1)</f>
        <v>1</v>
      </c>
      <c r="L68" s="6">
        <f t="shared" ref="L68:L131" si="27">IF(F68&lt;=0.33,0,1)</f>
        <v>1</v>
      </c>
      <c r="M68" s="6">
        <f t="shared" ref="M68:M131" si="28">IF(G68&lt;=0.55,0,1)</f>
        <v>1</v>
      </c>
      <c r="N68" s="5"/>
      <c r="O68" s="4">
        <v>0.34720000000000001</v>
      </c>
      <c r="P68" s="4">
        <v>0.50090000000000001</v>
      </c>
      <c r="Q68" s="4">
        <v>0.46029999999999999</v>
      </c>
      <c r="R68" s="4">
        <v>0.3765</v>
      </c>
      <c r="S68" s="4">
        <v>0.56179999999999997</v>
      </c>
      <c r="T68" s="9"/>
      <c r="U68" s="24">
        <v>0.16919999999999999</v>
      </c>
      <c r="V68" s="24">
        <v>0.17</v>
      </c>
      <c r="W68" s="24">
        <v>0.16969999999999999</v>
      </c>
      <c r="X68" s="24">
        <v>0.17019999999999999</v>
      </c>
      <c r="Y68" s="24">
        <v>0.17019999999999999</v>
      </c>
      <c r="Z68" s="9"/>
      <c r="AA68" s="8">
        <f t="shared" si="21"/>
        <v>9.0619711263698371E-7</v>
      </c>
      <c r="AB68" s="8">
        <f t="shared" si="21"/>
        <v>2.6294849539811672E-4</v>
      </c>
      <c r="AC68" s="8">
        <f t="shared" si="21"/>
        <v>1.4913916430284185E-4</v>
      </c>
      <c r="AD68" s="8">
        <f t="shared" si="21"/>
        <v>9.3891858861187994E-3</v>
      </c>
      <c r="AE68" s="8">
        <f t="shared" si="21"/>
        <v>2.9468815184837387E-3</v>
      </c>
      <c r="AF68" s="9"/>
      <c r="AG68" s="9"/>
      <c r="AH68" s="8">
        <f t="shared" si="22"/>
        <v>3.202379821128111E-2</v>
      </c>
      <c r="AI68" s="8">
        <f t="shared" si="22"/>
        <v>0.12048929995846903</v>
      </c>
      <c r="AJ68" s="8">
        <f t="shared" si="22"/>
        <v>7.7499736745865466E-2</v>
      </c>
      <c r="AK68" s="8">
        <f t="shared" si="22"/>
        <v>9.1928912937907128E-2</v>
      </c>
      <c r="AL68" s="8">
        <f t="shared" si="22"/>
        <v>0.19881359991094111</v>
      </c>
      <c r="AO68" s="14">
        <v>0.22919999999999999</v>
      </c>
      <c r="AP68" s="14">
        <v>0.29020000000000001</v>
      </c>
      <c r="AQ68" s="14">
        <v>0.33400000000000002</v>
      </c>
      <c r="AR68" s="14">
        <v>0.33300000000000002</v>
      </c>
      <c r="AS68" s="14">
        <v>0.33069999999999999</v>
      </c>
      <c r="AT68" s="10"/>
      <c r="AU68" s="11">
        <f t="shared" si="20"/>
        <v>1.4149564948078255E-2</v>
      </c>
      <c r="AV68" s="11">
        <f t="shared" si="20"/>
        <v>5.149072887396882E-2</v>
      </c>
      <c r="AW68" s="11">
        <f t="shared" si="20"/>
        <v>1.3016013632820927E-2</v>
      </c>
      <c r="AX68" s="11">
        <f t="shared" si="20"/>
        <v>1.9711545492288408E-2</v>
      </c>
      <c r="AY68" s="11">
        <f t="shared" si="20"/>
        <v>8.1444704910968169E-2</v>
      </c>
      <c r="AZ68" s="10"/>
      <c r="BB68" s="13">
        <f t="shared" ref="BB68:BB131" si="29">A68*1.0139</f>
        <v>44.039500498969097</v>
      </c>
      <c r="BC68" s="13">
        <f t="shared" ref="BC68:BC131" si="30">BB68-A68</f>
        <v>0.60375683690272552</v>
      </c>
      <c r="BD68" s="13">
        <f t="shared" ref="BD68:BD131" si="31">(((BC68-(-2.82)) * 1)/(5.6+2.82))+0</f>
        <v>0.40662195212621444</v>
      </c>
      <c r="BE68" s="13">
        <f t="shared" ref="BE68:BE131" si="32">POWER(F68-BD68,2)</f>
        <v>4.4590154038108799E-3</v>
      </c>
      <c r="BF68" s="13"/>
      <c r="BG68" s="13"/>
      <c r="BH68" s="13">
        <f t="shared" ref="BH68:BH131" si="33">IF(B68&gt;0.33,S68,P68)</f>
        <v>0.50090000000000001</v>
      </c>
      <c r="BI68" s="13">
        <f t="shared" ref="BI68:BI131" si="34">IF(B68&gt;0.33,G68,D68)</f>
        <v>0.51711568670757169</v>
      </c>
      <c r="BJ68" s="13">
        <f t="shared" ref="BJ68:BJ131" si="35">POWER(BI68-BH68,2)</f>
        <v>2.6294849539811672E-4</v>
      </c>
      <c r="BK68" s="13"/>
      <c r="BM68" s="16">
        <v>0.34047756097918802</v>
      </c>
      <c r="BN68" s="16">
        <v>0.49464436199586898</v>
      </c>
      <c r="BO68" s="16">
        <v>0.41323710412221898</v>
      </c>
      <c r="BP68" s="16">
        <v>0.360129630849432</v>
      </c>
      <c r="BQ68" s="16">
        <v>0.55544306324383697</v>
      </c>
      <c r="BR68" s="16"/>
      <c r="BS68" s="16">
        <f t="shared" si="23"/>
        <v>5.8896152601665177E-5</v>
      </c>
      <c r="BT68" s="16">
        <f t="shared" si="23"/>
        <v>5.049604342987809E-4</v>
      </c>
      <c r="BU68" s="16">
        <f t="shared" si="23"/>
        <v>1.2145671920857884E-3</v>
      </c>
      <c r="BV68" s="16">
        <f t="shared" si="23"/>
        <v>1.2829680762652621E-2</v>
      </c>
      <c r="BW68" s="16">
        <f t="shared" si="23"/>
        <v>3.6774671634460967E-3</v>
      </c>
      <c r="BX68" s="16"/>
      <c r="BZ68" s="16"/>
      <c r="CA68" s="16"/>
    </row>
    <row r="69" spans="1:79" s="8" customFormat="1" x14ac:dyDescent="0.25">
      <c r="A69" s="2">
        <v>42.236713144044714</v>
      </c>
      <c r="B69" s="8">
        <v>0.51159456252247204</v>
      </c>
      <c r="C69" s="8">
        <v>0.5212425656455083</v>
      </c>
      <c r="D69" s="8">
        <v>0.79800817885672493</v>
      </c>
      <c r="E69" s="8">
        <v>0.52544520225927371</v>
      </c>
      <c r="F69" s="8">
        <v>0.51983893841781481</v>
      </c>
      <c r="G69" s="8">
        <v>0.72611486614834864</v>
      </c>
      <c r="I69" s="6">
        <f t="shared" si="24"/>
        <v>1</v>
      </c>
      <c r="J69" s="6">
        <f t="shared" si="25"/>
        <v>1</v>
      </c>
      <c r="K69" s="6">
        <f t="shared" si="26"/>
        <v>1</v>
      </c>
      <c r="L69" s="6">
        <f t="shared" si="27"/>
        <v>1</v>
      </c>
      <c r="M69" s="6">
        <f t="shared" si="28"/>
        <v>1</v>
      </c>
      <c r="N69" s="5"/>
      <c r="O69" s="4">
        <v>0.36349999999999999</v>
      </c>
      <c r="P69" s="4">
        <v>0.48680000000000001</v>
      </c>
      <c r="Q69" s="4">
        <v>0.43740000000000001</v>
      </c>
      <c r="R69" s="4">
        <v>0.34110000000000001</v>
      </c>
      <c r="S69" s="4">
        <v>0.52990000000000004</v>
      </c>
      <c r="T69" s="9"/>
      <c r="U69" s="24">
        <v>6.9400000000000003E-2</v>
      </c>
      <c r="V69" s="24">
        <v>6.5600000000000006E-2</v>
      </c>
      <c r="W69" s="24">
        <v>6.7000000000000004E-2</v>
      </c>
      <c r="X69" s="24">
        <v>6.4899999999999999E-2</v>
      </c>
      <c r="Y69" s="24">
        <v>6.4299999999999996E-2</v>
      </c>
      <c r="Z69" s="9"/>
      <c r="AA69" s="8">
        <f t="shared" si="21"/>
        <v>2.48827170164275E-2</v>
      </c>
      <c r="AB69" s="8">
        <f t="shared" si="21"/>
        <v>9.6850530587319281E-2</v>
      </c>
      <c r="AC69" s="8">
        <f t="shared" si="21"/>
        <v>7.7519576408764147E-3</v>
      </c>
      <c r="AD69" s="8">
        <f t="shared" si="21"/>
        <v>3.1947608106727393E-2</v>
      </c>
      <c r="AE69" s="8">
        <f t="shared" si="21"/>
        <v>3.8500273697614357E-2</v>
      </c>
      <c r="AF69" s="9"/>
      <c r="AG69" s="9"/>
      <c r="AH69" s="8">
        <f t="shared" si="22"/>
        <v>0.20416170412911547</v>
      </c>
      <c r="AI69" s="8">
        <f t="shared" si="22"/>
        <v>0.53642174045622437</v>
      </c>
      <c r="AJ69" s="8">
        <f t="shared" si="22"/>
        <v>0.21017200347454637</v>
      </c>
      <c r="AK69" s="8">
        <f t="shared" si="22"/>
        <v>0.20696943768872827</v>
      </c>
      <c r="AL69" s="8">
        <f t="shared" si="22"/>
        <v>0.43799891705495658</v>
      </c>
      <c r="AO69" s="14">
        <v>0.26379999999999998</v>
      </c>
      <c r="AP69" s="14">
        <v>0.29599999999999999</v>
      </c>
      <c r="AQ69" s="14">
        <v>0.36159999999999998</v>
      </c>
      <c r="AR69" s="14">
        <v>0.31769999999999998</v>
      </c>
      <c r="AS69" s="14">
        <v>0.24110000000000001</v>
      </c>
      <c r="AT69" s="10"/>
      <c r="AU69" s="11">
        <f t="shared" si="20"/>
        <v>6.6276674606141867E-2</v>
      </c>
      <c r="AV69" s="11">
        <f t="shared" si="20"/>
        <v>0.25201221163904558</v>
      </c>
      <c r="AW69" s="11">
        <f t="shared" si="20"/>
        <v>2.684525030338232E-2</v>
      </c>
      <c r="AX69" s="11">
        <f t="shared" si="20"/>
        <v>4.0860150424681135E-2</v>
      </c>
      <c r="AY69" s="11">
        <f t="shared" si="20"/>
        <v>0.23523942038490056</v>
      </c>
      <c r="AZ69" s="10"/>
      <c r="BB69" s="13">
        <f t="shared" si="29"/>
        <v>42.823803456746937</v>
      </c>
      <c r="BC69" s="13">
        <f t="shared" si="30"/>
        <v>0.58709031270222312</v>
      </c>
      <c r="BD69" s="13">
        <f t="shared" si="31"/>
        <v>0.40464255495275808</v>
      </c>
      <c r="BE69" s="13">
        <f t="shared" si="32"/>
        <v>1.3270206763428395E-2</v>
      </c>
      <c r="BF69" s="13"/>
      <c r="BG69" s="13"/>
      <c r="BH69" s="13">
        <f t="shared" si="33"/>
        <v>0.52990000000000004</v>
      </c>
      <c r="BI69" s="13">
        <f t="shared" si="34"/>
        <v>0.72611486614834864</v>
      </c>
      <c r="BJ69" s="13">
        <f t="shared" si="35"/>
        <v>3.8500273697614357E-2</v>
      </c>
      <c r="BK69" s="13"/>
      <c r="BM69" s="16">
        <v>0.35377919764587701</v>
      </c>
      <c r="BN69" s="16">
        <v>0.47186975205515802</v>
      </c>
      <c r="BO69" s="16">
        <v>0.41265985842723601</v>
      </c>
      <c r="BP69" s="16">
        <v>0.315669004259925</v>
      </c>
      <c r="BQ69" s="16">
        <v>0.52882659534752197</v>
      </c>
      <c r="BR69" s="16"/>
      <c r="BS69" s="16">
        <f t="shared" si="23"/>
        <v>2.8043979621779937E-2</v>
      </c>
      <c r="BT69" s="16">
        <f t="shared" si="23"/>
        <v>0.10636627343660102</v>
      </c>
      <c r="BU69" s="16">
        <f t="shared" si="23"/>
        <v>1.2720533783310964E-2</v>
      </c>
      <c r="BV69" s="16">
        <f t="shared" si="23"/>
        <v>4.168536201403706E-2</v>
      </c>
      <c r="BW69" s="16">
        <f t="shared" si="23"/>
        <v>3.8922661795580314E-2</v>
      </c>
      <c r="BX69" s="16"/>
      <c r="BZ69" s="16"/>
      <c r="CA69" s="16"/>
    </row>
    <row r="70" spans="1:79" s="8" customFormat="1" x14ac:dyDescent="0.25">
      <c r="A70" s="2">
        <v>43.69731294169722</v>
      </c>
      <c r="B70" s="8">
        <v>6.5759488260343363E-2</v>
      </c>
      <c r="C70" s="8">
        <v>0.24047278094319879</v>
      </c>
      <c r="D70" s="8">
        <v>0.44294785984740137</v>
      </c>
      <c r="E70" s="8">
        <v>0.35281561601419509</v>
      </c>
      <c r="F70" s="8">
        <v>0.414022301905559</v>
      </c>
      <c r="G70" s="8">
        <v>0.59815909137055778</v>
      </c>
      <c r="I70" s="6">
        <f t="shared" si="24"/>
        <v>0</v>
      </c>
      <c r="J70" s="6">
        <f t="shared" si="25"/>
        <v>0</v>
      </c>
      <c r="K70" s="6">
        <f t="shared" si="26"/>
        <v>0</v>
      </c>
      <c r="L70" s="6">
        <f t="shared" si="27"/>
        <v>1</v>
      </c>
      <c r="M70" s="6">
        <f t="shared" si="28"/>
        <v>1</v>
      </c>
      <c r="N70" s="5"/>
      <c r="O70" s="4">
        <v>0.34689999999999999</v>
      </c>
      <c r="P70" s="4">
        <v>0.50290000000000001</v>
      </c>
      <c r="Q70" s="4">
        <v>0.46010000000000001</v>
      </c>
      <c r="R70" s="4">
        <v>0.3881</v>
      </c>
      <c r="S70" s="4">
        <v>0.57010000000000005</v>
      </c>
      <c r="T70" s="9"/>
      <c r="U70" s="24">
        <v>0.1789</v>
      </c>
      <c r="V70" s="24">
        <v>0.18</v>
      </c>
      <c r="W70" s="24">
        <v>0.17960000000000001</v>
      </c>
      <c r="X70" s="24">
        <v>0.18029999999999999</v>
      </c>
      <c r="Y70" s="24">
        <v>0.1804</v>
      </c>
      <c r="Z70" s="9"/>
      <c r="AA70" s="8">
        <f t="shared" si="21"/>
        <v>1.1326752956164346E-2</v>
      </c>
      <c r="AB70" s="8">
        <f t="shared" si="21"/>
        <v>3.5942591088768306E-3</v>
      </c>
      <c r="AC70" s="8">
        <f t="shared" si="21"/>
        <v>1.1509939047213636E-2</v>
      </c>
      <c r="AD70" s="8">
        <f t="shared" si="21"/>
        <v>6.7196573608294759E-4</v>
      </c>
      <c r="AE70" s="8">
        <f t="shared" si="21"/>
        <v>7.8731260854130738E-4</v>
      </c>
      <c r="AF70" s="9"/>
      <c r="AG70" s="9"/>
      <c r="AH70" s="8">
        <f t="shared" si="22"/>
        <v>3.791207353079144E-3</v>
      </c>
      <c r="AI70" s="8">
        <f t="shared" si="22"/>
        <v>6.9141576998328638E-2</v>
      </c>
      <c r="AJ70" s="8">
        <f t="shared" si="22"/>
        <v>3.0003649631177076E-2</v>
      </c>
      <c r="AK70" s="8">
        <f t="shared" si="22"/>
        <v>5.462611440803327E-2</v>
      </c>
      <c r="AL70" s="8">
        <f t="shared" si="22"/>
        <v>0.17452265842275405</v>
      </c>
      <c r="AO70" s="14">
        <v>0.2195</v>
      </c>
      <c r="AP70" s="14">
        <v>0.29270000000000002</v>
      </c>
      <c r="AQ70" s="14">
        <v>0.32869999999999999</v>
      </c>
      <c r="AR70" s="14">
        <v>0.34960000000000002</v>
      </c>
      <c r="AS70" s="14">
        <v>0.34539999999999998</v>
      </c>
      <c r="AT70" s="10"/>
      <c r="AU70" s="11">
        <f t="shared" si="20"/>
        <v>4.3985754049140249E-4</v>
      </c>
      <c r="AV70" s="11">
        <f t="shared" si="20"/>
        <v>2.257441938872436E-2</v>
      </c>
      <c r="AW70" s="11">
        <f t="shared" si="20"/>
        <v>5.8156293574410296E-4</v>
      </c>
      <c r="AX70" s="11">
        <f t="shared" si="20"/>
        <v>4.1502329828109873E-3</v>
      </c>
      <c r="AY70" s="11">
        <f t="shared" si="20"/>
        <v>6.3887158270469979E-2</v>
      </c>
      <c r="AZ70" s="10"/>
      <c r="BB70" s="13">
        <f t="shared" si="29"/>
        <v>44.30470559158681</v>
      </c>
      <c r="BC70" s="13">
        <f t="shared" si="30"/>
        <v>0.60739264988959007</v>
      </c>
      <c r="BD70" s="13">
        <f t="shared" si="31"/>
        <v>0.40705375889425061</v>
      </c>
      <c r="BE70" s="13">
        <f t="shared" si="32"/>
        <v>4.856059170045504E-5</v>
      </c>
      <c r="BF70" s="13"/>
      <c r="BG70" s="13"/>
      <c r="BH70" s="13">
        <f t="shared" si="33"/>
        <v>0.50290000000000001</v>
      </c>
      <c r="BI70" s="13">
        <f t="shared" si="34"/>
        <v>0.44294785984740137</v>
      </c>
      <c r="BJ70" s="13">
        <f t="shared" si="35"/>
        <v>3.5942591088768306E-3</v>
      </c>
      <c r="BK70" s="13"/>
      <c r="BM70" s="16">
        <v>0.33794932678092798</v>
      </c>
      <c r="BN70" s="16">
        <v>0.498973118610334</v>
      </c>
      <c r="BO70" s="16">
        <v>0.41334682086937002</v>
      </c>
      <c r="BP70" s="16">
        <v>0.36858023579650301</v>
      </c>
      <c r="BQ70" s="16">
        <v>0.56050203952311495</v>
      </c>
      <c r="BR70" s="16"/>
      <c r="BS70" s="16">
        <f t="shared" si="23"/>
        <v>9.5016769884549192E-3</v>
      </c>
      <c r="BT70" s="16">
        <f t="shared" si="23"/>
        <v>3.1388296194535593E-3</v>
      </c>
      <c r="BU70" s="16">
        <f t="shared" si="23"/>
        <v>3.6640267612191536E-3</v>
      </c>
      <c r="BV70" s="16">
        <f t="shared" si="23"/>
        <v>2.064981372259815E-3</v>
      </c>
      <c r="BW70" s="16">
        <f t="shared" si="23"/>
        <v>1.4180535538409979E-3</v>
      </c>
      <c r="BX70" s="16"/>
      <c r="BZ70" s="16"/>
      <c r="CA70" s="16"/>
    </row>
    <row r="71" spans="1:79" s="8" customFormat="1" x14ac:dyDescent="0.25">
      <c r="A71" s="2">
        <v>44.809019931026526</v>
      </c>
      <c r="B71" s="8">
        <v>0.22756073599647486</v>
      </c>
      <c r="C71" s="8">
        <v>0.33862460034038744</v>
      </c>
      <c r="D71" s="8">
        <v>0.52136236038108419</v>
      </c>
      <c r="E71" s="8">
        <v>0.42497112392050473</v>
      </c>
      <c r="F71" s="8">
        <v>0.4016559482598</v>
      </c>
      <c r="G71" s="8">
        <v>0.62040215074061966</v>
      </c>
      <c r="I71" s="6">
        <f t="shared" si="24"/>
        <v>1</v>
      </c>
      <c r="J71" s="6">
        <f t="shared" si="25"/>
        <v>1</v>
      </c>
      <c r="K71" s="6">
        <f t="shared" si="26"/>
        <v>1</v>
      </c>
      <c r="L71" s="6">
        <f t="shared" si="27"/>
        <v>1</v>
      </c>
      <c r="M71" s="6">
        <f t="shared" si="28"/>
        <v>1</v>
      </c>
      <c r="N71" s="5"/>
      <c r="O71" s="4">
        <v>0.34739999999999999</v>
      </c>
      <c r="P71" s="4">
        <v>0.49730000000000002</v>
      </c>
      <c r="Q71" s="4">
        <v>0.45650000000000002</v>
      </c>
      <c r="R71" s="4">
        <v>0.35549999999999998</v>
      </c>
      <c r="S71" s="4">
        <v>0.54879999999999995</v>
      </c>
      <c r="T71" s="9"/>
      <c r="U71" s="24">
        <v>0.14460000000000001</v>
      </c>
      <c r="V71" s="24">
        <v>0.14419999999999999</v>
      </c>
      <c r="W71" s="24">
        <v>0.1444</v>
      </c>
      <c r="X71" s="24">
        <v>0.14419999999999999</v>
      </c>
      <c r="Y71" s="24">
        <v>0.14410000000000001</v>
      </c>
      <c r="Z71" s="9"/>
      <c r="AA71" s="8">
        <f t="shared" si="21"/>
        <v>7.7007639185928026E-5</v>
      </c>
      <c r="AB71" s="8">
        <f t="shared" si="21"/>
        <v>5.7899718710916913E-4</v>
      </c>
      <c r="AC71" s="8">
        <f t="shared" si="21"/>
        <v>9.940700268361699E-4</v>
      </c>
      <c r="AD71" s="8">
        <f t="shared" si="21"/>
        <v>2.1303715597613361E-3</v>
      </c>
      <c r="AE71" s="8">
        <f t="shared" si="21"/>
        <v>5.1268679906824269E-3</v>
      </c>
      <c r="AF71" s="9"/>
      <c r="AG71" s="9"/>
      <c r="AH71" s="8">
        <f t="shared" si="22"/>
        <v>3.7645545537247069E-2</v>
      </c>
      <c r="AI71" s="8">
        <f t="shared" si="22"/>
        <v>0.14225144608823082</v>
      </c>
      <c r="AJ71" s="8">
        <f t="shared" si="22"/>
        <v>7.8720155578015233E-2</v>
      </c>
      <c r="AK71" s="8">
        <f t="shared" si="22"/>
        <v>6.6283565294352823E-2</v>
      </c>
      <c r="AL71" s="8">
        <f t="shared" si="22"/>
        <v>0.22686373880013996</v>
      </c>
      <c r="AO71" s="14">
        <v>0.24740000000000001</v>
      </c>
      <c r="AP71" s="14">
        <v>0.28799999999999998</v>
      </c>
      <c r="AQ71" s="14">
        <v>0.34360000000000002</v>
      </c>
      <c r="AR71" s="14">
        <v>0.32179999999999997</v>
      </c>
      <c r="AS71" s="14">
        <v>0.30470000000000003</v>
      </c>
      <c r="AT71" s="10"/>
      <c r="AU71" s="11">
        <f t="shared" si="20"/>
        <v>8.3219277072634143E-3</v>
      </c>
      <c r="AV71" s="11">
        <f t="shared" si="20"/>
        <v>5.4457991242631024E-2</v>
      </c>
      <c r="AW71" s="11">
        <f t="shared" si="20"/>
        <v>6.6212598080861353E-3</v>
      </c>
      <c r="AX71" s="11">
        <f t="shared" si="20"/>
        <v>6.3769724724718584E-3</v>
      </c>
      <c r="AY71" s="11">
        <f t="shared" si="20"/>
        <v>9.9667847982252922E-2</v>
      </c>
      <c r="AZ71" s="10"/>
      <c r="BB71" s="13">
        <f t="shared" si="29"/>
        <v>45.431865308067799</v>
      </c>
      <c r="BC71" s="13">
        <f t="shared" si="30"/>
        <v>0.62284537704127274</v>
      </c>
      <c r="BD71" s="13">
        <f t="shared" si="31"/>
        <v>0.4088889996486072</v>
      </c>
      <c r="BE71" s="13">
        <f t="shared" si="32"/>
        <v>5.2317032393125753E-5</v>
      </c>
      <c r="BF71" s="13"/>
      <c r="BG71" s="13"/>
      <c r="BH71" s="13">
        <f t="shared" si="33"/>
        <v>0.49730000000000002</v>
      </c>
      <c r="BI71" s="13">
        <f t="shared" si="34"/>
        <v>0.52136236038108419</v>
      </c>
      <c r="BJ71" s="13">
        <f t="shared" si="35"/>
        <v>5.7899718710916913E-4</v>
      </c>
      <c r="BK71" s="13"/>
      <c r="BM71" s="16">
        <v>0.34369466797866</v>
      </c>
      <c r="BN71" s="16">
        <v>0.48913614079824902</v>
      </c>
      <c r="BO71" s="16">
        <v>0.41309749264340001</v>
      </c>
      <c r="BP71" s="16">
        <v>0.34937647343082701</v>
      </c>
      <c r="BQ71" s="16">
        <v>0.54900565803453005</v>
      </c>
      <c r="BR71" s="16"/>
      <c r="BS71" s="16">
        <f t="shared" si="23"/>
        <v>2.5705585856658666E-5</v>
      </c>
      <c r="BT71" s="16">
        <f t="shared" si="23"/>
        <v>1.038529228601109E-3</v>
      </c>
      <c r="BU71" s="16">
        <f t="shared" si="23"/>
        <v>1.4098311970463955E-4</v>
      </c>
      <c r="BV71" s="16">
        <f t="shared" si="23"/>
        <v>2.7331434883932208E-3</v>
      </c>
      <c r="BW71" s="16">
        <f t="shared" si="23"/>
        <v>5.0974591707307068E-3</v>
      </c>
      <c r="BX71" s="16"/>
      <c r="BZ71" s="16"/>
      <c r="CA71" s="16"/>
    </row>
    <row r="72" spans="1:79" s="8" customFormat="1" x14ac:dyDescent="0.25">
      <c r="A72" s="2">
        <v>45.405738687776484</v>
      </c>
      <c r="B72" s="8">
        <v>0.64902679491813331</v>
      </c>
      <c r="C72" s="8">
        <v>0.30952227690170625</v>
      </c>
      <c r="D72" s="8">
        <v>0.56461600283685098</v>
      </c>
      <c r="E72" s="8">
        <v>0.56748416654824485</v>
      </c>
      <c r="F72" s="8">
        <v>0.49450652163857622</v>
      </c>
      <c r="G72" s="8">
        <v>0.72123992526512659</v>
      </c>
      <c r="I72" s="6">
        <f t="shared" si="24"/>
        <v>0</v>
      </c>
      <c r="J72" s="6">
        <f t="shared" si="25"/>
        <v>1</v>
      </c>
      <c r="K72" s="6">
        <f t="shared" si="26"/>
        <v>1</v>
      </c>
      <c r="L72" s="6">
        <f t="shared" si="27"/>
        <v>1</v>
      </c>
      <c r="M72" s="6">
        <f t="shared" si="28"/>
        <v>1</v>
      </c>
      <c r="N72" s="5"/>
      <c r="O72" s="4">
        <v>0.3639</v>
      </c>
      <c r="P72" s="4">
        <v>0.49120000000000003</v>
      </c>
      <c r="Q72" s="4">
        <v>0.43209999999999998</v>
      </c>
      <c r="R72" s="4">
        <v>0.34050000000000002</v>
      </c>
      <c r="S72" s="4">
        <v>0.54200000000000004</v>
      </c>
      <c r="T72" s="9"/>
      <c r="U72" s="24">
        <v>5.2299999999999999E-2</v>
      </c>
      <c r="V72" s="24">
        <v>4.9000000000000002E-2</v>
      </c>
      <c r="W72" s="24">
        <v>5.0299999999999997E-2</v>
      </c>
      <c r="X72" s="24">
        <v>4.8399999999999999E-2</v>
      </c>
      <c r="Y72" s="24">
        <v>4.7800000000000002E-2</v>
      </c>
      <c r="Z72" s="9"/>
      <c r="AA72" s="8">
        <f t="shared" si="21"/>
        <v>2.9569367693547096E-3</v>
      </c>
      <c r="AB72" s="8">
        <f t="shared" si="21"/>
        <v>5.3899094725405076E-3</v>
      </c>
      <c r="AC72" s="8">
        <f t="shared" si="21"/>
        <v>1.8328872551962905E-2</v>
      </c>
      <c r="AD72" s="8">
        <f t="shared" si="21"/>
        <v>2.3718008707213238E-2</v>
      </c>
      <c r="AE72" s="8">
        <f t="shared" si="21"/>
        <v>3.2126950809048149E-2</v>
      </c>
      <c r="AF72" s="9"/>
      <c r="AG72" s="9"/>
      <c r="AH72" s="8">
        <f t="shared" si="22"/>
        <v>6.6163299734498041E-2</v>
      </c>
      <c r="AI72" s="8">
        <f t="shared" si="22"/>
        <v>0.26585986238145148</v>
      </c>
      <c r="AJ72" s="8">
        <f t="shared" si="22"/>
        <v>0.26747946212820267</v>
      </c>
      <c r="AK72" s="8">
        <f t="shared" si="22"/>
        <v>0.19901102864846948</v>
      </c>
      <c r="AL72" s="8">
        <f t="shared" si="22"/>
        <v>0.45352133294109936</v>
      </c>
      <c r="AO72" s="14">
        <v>0.25109999999999999</v>
      </c>
      <c r="AP72" s="14">
        <v>0.2858</v>
      </c>
      <c r="AQ72" s="14">
        <v>0.3669</v>
      </c>
      <c r="AR72" s="14">
        <v>0.3196</v>
      </c>
      <c r="AS72" s="14">
        <v>0.25130000000000002</v>
      </c>
      <c r="AT72" s="10"/>
      <c r="AU72" s="11">
        <f t="shared" si="20"/>
        <v>3.4131624383796407E-3</v>
      </c>
      <c r="AV72" s="11">
        <f t="shared" si="20"/>
        <v>7.77383634379189E-2</v>
      </c>
      <c r="AW72" s="11">
        <f t="shared" si="20"/>
        <v>4.0234007869854024E-2</v>
      </c>
      <c r="AX72" s="11">
        <f t="shared" si="20"/>
        <v>3.0592291311705735E-2</v>
      </c>
      <c r="AY72" s="11">
        <f t="shared" si="20"/>
        <v>0.22084353335819273</v>
      </c>
      <c r="AZ72" s="10"/>
      <c r="BB72" s="13">
        <f t="shared" si="29"/>
        <v>46.036878455536581</v>
      </c>
      <c r="BC72" s="13">
        <f t="shared" si="30"/>
        <v>0.6311397677600965</v>
      </c>
      <c r="BD72" s="13">
        <f t="shared" si="31"/>
        <v>0.40987408168172168</v>
      </c>
      <c r="BE72" s="13">
        <f t="shared" si="32"/>
        <v>7.1626498930505893E-3</v>
      </c>
      <c r="BF72" s="13"/>
      <c r="BG72" s="13"/>
      <c r="BH72" s="13">
        <f t="shared" si="33"/>
        <v>0.54200000000000004</v>
      </c>
      <c r="BI72" s="13">
        <f t="shared" si="34"/>
        <v>0.72123992526512659</v>
      </c>
      <c r="BJ72" s="13">
        <f t="shared" si="35"/>
        <v>3.2126950809048149E-2</v>
      </c>
      <c r="BK72" s="13"/>
      <c r="BM72" s="16">
        <v>0.35865812150600301</v>
      </c>
      <c r="BN72" s="16">
        <v>0.46351622454353603</v>
      </c>
      <c r="BO72" s="16">
        <v>0.41244812976068301</v>
      </c>
      <c r="BP72" s="16">
        <v>0.29936123572442502</v>
      </c>
      <c r="BQ72" s="16">
        <v>0.51906390797711699</v>
      </c>
      <c r="BR72" s="16"/>
      <c r="BS72" s="16">
        <f t="shared" si="23"/>
        <v>2.4143312249775995E-3</v>
      </c>
      <c r="BT72" s="16">
        <f t="shared" si="23"/>
        <v>1.0221165170957438E-2</v>
      </c>
      <c r="BU72" s="16">
        <f t="shared" si="23"/>
        <v>2.4036172702794227E-2</v>
      </c>
      <c r="BV72" s="16">
        <f t="shared" si="23"/>
        <v>3.8081682614515819E-2</v>
      </c>
      <c r="BW72" s="16">
        <f t="shared" si="23"/>
        <v>4.0875141966441556E-2</v>
      </c>
      <c r="BX72" s="16"/>
      <c r="BZ72" s="16"/>
      <c r="CA72" s="16"/>
    </row>
    <row r="73" spans="1:79" s="8" customFormat="1" x14ac:dyDescent="0.25">
      <c r="A73" s="2">
        <v>42.712375550797468</v>
      </c>
      <c r="B73" s="8">
        <v>0.15308197798965958</v>
      </c>
      <c r="C73" s="8">
        <v>0.44152281653878389</v>
      </c>
      <c r="D73" s="8">
        <v>0.68455738339931083</v>
      </c>
      <c r="E73" s="8">
        <v>0.5653241284214281</v>
      </c>
      <c r="F73" s="8">
        <v>0.39387240891092712</v>
      </c>
      <c r="G73" s="8">
        <v>0.63316696443220799</v>
      </c>
      <c r="I73" s="6">
        <f t="shared" si="24"/>
        <v>1</v>
      </c>
      <c r="J73" s="6">
        <f t="shared" si="25"/>
        <v>1</v>
      </c>
      <c r="K73" s="6">
        <f t="shared" si="26"/>
        <v>1</v>
      </c>
      <c r="L73" s="6">
        <f t="shared" si="27"/>
        <v>1</v>
      </c>
      <c r="M73" s="6">
        <f t="shared" si="28"/>
        <v>1</v>
      </c>
      <c r="N73" s="5"/>
      <c r="O73" s="4">
        <v>0.3473</v>
      </c>
      <c r="P73" s="4">
        <v>0.50039999999999996</v>
      </c>
      <c r="Q73" s="4">
        <v>0.4597</v>
      </c>
      <c r="R73" s="4">
        <v>0.37319999999999998</v>
      </c>
      <c r="S73" s="4">
        <v>0.5595</v>
      </c>
      <c r="T73" s="9"/>
      <c r="U73" s="24">
        <v>0.16589999999999999</v>
      </c>
      <c r="V73" s="24">
        <v>0.16650000000000001</v>
      </c>
      <c r="W73" s="24">
        <v>0.1663</v>
      </c>
      <c r="X73" s="24">
        <v>0.16669999999999999</v>
      </c>
      <c r="Y73" s="24">
        <v>0.1668</v>
      </c>
      <c r="Z73" s="9"/>
      <c r="AA73" s="8">
        <f t="shared" si="21"/>
        <v>8.8779391565013271E-3</v>
      </c>
      <c r="AB73" s="8">
        <f t="shared" si="21"/>
        <v>3.391394186048078E-2</v>
      </c>
      <c r="AC73" s="8">
        <f t="shared" si="21"/>
        <v>1.1156456504786335E-2</v>
      </c>
      <c r="AD73" s="8">
        <f t="shared" si="21"/>
        <v>4.2734849018057991E-4</v>
      </c>
      <c r="AE73" s="8">
        <f t="shared" si="21"/>
        <v>5.4268216486561974E-3</v>
      </c>
      <c r="AF73" s="9"/>
      <c r="AG73" s="9"/>
      <c r="AH73" s="8">
        <f t="shared" si="22"/>
        <v>7.5967936996772123E-2</v>
      </c>
      <c r="AI73" s="8">
        <f t="shared" si="22"/>
        <v>0.26838345249454054</v>
      </c>
      <c r="AJ73" s="8">
        <f t="shared" si="22"/>
        <v>0.15922025506248033</v>
      </c>
      <c r="AK73" s="8">
        <f t="shared" si="22"/>
        <v>5.1607303370393487E-2</v>
      </c>
      <c r="AL73" s="8">
        <f t="shared" si="22"/>
        <v>0.21749814551371235</v>
      </c>
      <c r="AO73" s="14">
        <v>0.2321</v>
      </c>
      <c r="AP73" s="14">
        <v>0.28960000000000002</v>
      </c>
      <c r="AQ73" s="14">
        <v>0.33550000000000002</v>
      </c>
      <c r="AR73" s="14">
        <v>0.33019999999999999</v>
      </c>
      <c r="AS73" s="14">
        <v>0.3266</v>
      </c>
      <c r="AT73" s="10"/>
      <c r="AU73" s="11">
        <f t="shared" si="20"/>
        <v>4.3857916087037138E-2</v>
      </c>
      <c r="AV73" s="11">
        <f t="shared" si="20"/>
        <v>0.15599133470163018</v>
      </c>
      <c r="AW73" s="11">
        <f t="shared" si="20"/>
        <v>5.2819130004669063E-2</v>
      </c>
      <c r="AX73" s="11">
        <f t="shared" si="20"/>
        <v>4.0541756565203122E-3</v>
      </c>
      <c r="AY73" s="11">
        <f t="shared" si="20"/>
        <v>9.3983303681178673E-2</v>
      </c>
      <c r="AZ73" s="10"/>
      <c r="BB73" s="13">
        <f t="shared" si="29"/>
        <v>43.306077570953555</v>
      </c>
      <c r="BC73" s="13">
        <f t="shared" si="30"/>
        <v>0.59370202015608697</v>
      </c>
      <c r="BD73" s="13">
        <f t="shared" si="31"/>
        <v>0.40542779336770629</v>
      </c>
      <c r="BE73" s="13">
        <f t="shared" si="32"/>
        <v>1.3352690994397368E-4</v>
      </c>
      <c r="BF73" s="13"/>
      <c r="BG73" s="13"/>
      <c r="BH73" s="13">
        <f t="shared" si="33"/>
        <v>0.50039999999999996</v>
      </c>
      <c r="BI73" s="13">
        <f t="shared" si="34"/>
        <v>0.68455738339931083</v>
      </c>
      <c r="BJ73" s="13">
        <f t="shared" si="35"/>
        <v>3.391394186048078E-2</v>
      </c>
      <c r="BK73" s="13"/>
      <c r="BM73" s="16">
        <v>0.34104925438637901</v>
      </c>
      <c r="BN73" s="16">
        <v>0.493665527986138</v>
      </c>
      <c r="BO73" s="16">
        <v>0.41321229457686598</v>
      </c>
      <c r="BP73" s="16">
        <v>0.35821874967460299</v>
      </c>
      <c r="BQ73" s="16">
        <v>0.55429910933798898</v>
      </c>
      <c r="BR73" s="16"/>
      <c r="BS73" s="16">
        <f t="shared" si="23"/>
        <v>1.0094936691593167E-2</v>
      </c>
      <c r="BT73" s="16">
        <f t="shared" si="23"/>
        <v>3.6439700463083681E-2</v>
      </c>
      <c r="BU73" s="16">
        <f t="shared" si="23"/>
        <v>2.3138009995555674E-2</v>
      </c>
      <c r="BV73" s="16">
        <f t="shared" si="23"/>
        <v>1.2711834169399211E-3</v>
      </c>
      <c r="BW73" s="16">
        <f t="shared" si="23"/>
        <v>6.2201385671627274E-3</v>
      </c>
      <c r="BX73" s="16"/>
      <c r="BZ73" s="16"/>
      <c r="CA73" s="16"/>
    </row>
    <row r="74" spans="1:79" s="8" customFormat="1" x14ac:dyDescent="0.25">
      <c r="A74" s="2">
        <v>23.256281515571274</v>
      </c>
      <c r="B74" s="8">
        <v>0.27116378370225169</v>
      </c>
      <c r="C74" s="8">
        <v>0.78043066852655341</v>
      </c>
      <c r="D74" s="8">
        <v>0.8762889900807509</v>
      </c>
      <c r="E74" s="8">
        <v>0.68316841592617783</v>
      </c>
      <c r="F74" s="8">
        <v>0.74189182744710491</v>
      </c>
      <c r="G74" s="8">
        <v>0.87240628352416105</v>
      </c>
      <c r="I74" s="6">
        <f t="shared" si="24"/>
        <v>1</v>
      </c>
      <c r="J74" s="6">
        <f t="shared" si="25"/>
        <v>1</v>
      </c>
      <c r="K74" s="6">
        <f t="shared" si="26"/>
        <v>1</v>
      </c>
      <c r="L74" s="6">
        <f t="shared" si="27"/>
        <v>1</v>
      </c>
      <c r="M74" s="6">
        <f t="shared" si="28"/>
        <v>1</v>
      </c>
      <c r="N74" s="5"/>
      <c r="O74" s="4">
        <v>0.34749999999999998</v>
      </c>
      <c r="P74" s="4">
        <v>0.49519999999999997</v>
      </c>
      <c r="Q74" s="4">
        <v>0.45479999999999998</v>
      </c>
      <c r="R74" s="4">
        <v>0.34510000000000002</v>
      </c>
      <c r="S74" s="4">
        <v>0.54320000000000002</v>
      </c>
      <c r="T74" s="9"/>
      <c r="U74" s="24">
        <v>0.12870000000000001</v>
      </c>
      <c r="V74" s="24">
        <v>0.1275</v>
      </c>
      <c r="W74" s="24">
        <v>0.128</v>
      </c>
      <c r="X74" s="24">
        <v>0.1273</v>
      </c>
      <c r="Y74" s="24">
        <v>0.12709999999999999</v>
      </c>
      <c r="Z74" s="9"/>
      <c r="AA74" s="8">
        <f t="shared" si="21"/>
        <v>0.18742896375084847</v>
      </c>
      <c r="AB74" s="8">
        <f t="shared" si="21"/>
        <v>0.14522881836076668</v>
      </c>
      <c r="AC74" s="8">
        <f t="shared" si="21"/>
        <v>5.2152133392631757E-2</v>
      </c>
      <c r="AD74" s="8">
        <f t="shared" si="21"/>
        <v>0.15744375432881305</v>
      </c>
      <c r="AE74" s="8">
        <f t="shared" si="21"/>
        <v>0.10837677711179031</v>
      </c>
      <c r="AF74" s="9"/>
      <c r="AG74" s="9"/>
      <c r="AH74" s="8">
        <f t="shared" si="22"/>
        <v>0.42475286429806819</v>
      </c>
      <c r="AI74" s="8">
        <f t="shared" si="22"/>
        <v>0.56068495166615095</v>
      </c>
      <c r="AJ74" s="8">
        <f t="shared" si="22"/>
        <v>0.30821197004198159</v>
      </c>
      <c r="AK74" s="8">
        <f t="shared" si="22"/>
        <v>0.37772311436477202</v>
      </c>
      <c r="AL74" s="8">
        <f t="shared" si="22"/>
        <v>0.5554814562605972</v>
      </c>
      <c r="AO74" s="14">
        <v>0.2555</v>
      </c>
      <c r="AP74" s="14">
        <v>0.28789999999999999</v>
      </c>
      <c r="AQ74" s="14">
        <v>0.34860000000000002</v>
      </c>
      <c r="AR74" s="14">
        <v>0.3196</v>
      </c>
      <c r="AS74" s="14">
        <v>0.29060000000000002</v>
      </c>
      <c r="AT74" s="10"/>
      <c r="AU74" s="11">
        <f t="shared" si="20"/>
        <v>0.27555220675973424</v>
      </c>
      <c r="AV74" s="11">
        <f t="shared" si="20"/>
        <v>0.34620160364824593</v>
      </c>
      <c r="AW74" s="11">
        <f t="shared" si="20"/>
        <v>0.1119360249353519</v>
      </c>
      <c r="AX74" s="11">
        <f t="shared" si="20"/>
        <v>0.17833038752861544</v>
      </c>
      <c r="AY74" s="11">
        <f t="shared" si="20"/>
        <v>0.33849855154819652</v>
      </c>
      <c r="AZ74" s="10"/>
      <c r="BB74" s="13">
        <f t="shared" si="29"/>
        <v>23.579543828637714</v>
      </c>
      <c r="BC74" s="13">
        <f t="shared" si="30"/>
        <v>0.32326231306644004</v>
      </c>
      <c r="BD74" s="13">
        <f t="shared" si="31"/>
        <v>0.37330906330955343</v>
      </c>
      <c r="BE74" s="13">
        <f t="shared" si="32"/>
        <v>0.13585325401927789</v>
      </c>
      <c r="BF74" s="13"/>
      <c r="BG74" s="13"/>
      <c r="BH74" s="13">
        <f t="shared" si="33"/>
        <v>0.49519999999999997</v>
      </c>
      <c r="BI74" s="13">
        <f t="shared" si="34"/>
        <v>0.8762889900807509</v>
      </c>
      <c r="BJ74" s="13">
        <f t="shared" si="35"/>
        <v>0.14522881836076668</v>
      </c>
      <c r="BK74" s="13"/>
      <c r="BM74" s="16">
        <v>0.34524285633602098</v>
      </c>
      <c r="BN74" s="16">
        <v>0.48648538534332397</v>
      </c>
      <c r="BO74" s="16">
        <v>0.413030306545426</v>
      </c>
      <c r="BP74" s="16">
        <v>0.34420166478346398</v>
      </c>
      <c r="BQ74" s="16">
        <v>0.54590774559384903</v>
      </c>
      <c r="BR74" s="16"/>
      <c r="BS74" s="16">
        <f t="shared" si="23"/>
        <v>0.18938843187918214</v>
      </c>
      <c r="BT74" s="16">
        <f t="shared" si="23"/>
        <v>0.15194685026629215</v>
      </c>
      <c r="BU74" s="16">
        <f t="shared" si="23"/>
        <v>7.2974598139807043E-2</v>
      </c>
      <c r="BV74" s="16">
        <f t="shared" si="23"/>
        <v>0.15815746547943318</v>
      </c>
      <c r="BW74" s="16">
        <f t="shared" si="23"/>
        <v>0.1066012952706314</v>
      </c>
      <c r="BX74" s="16"/>
      <c r="BZ74" s="16"/>
      <c r="CA74" s="16"/>
    </row>
    <row r="75" spans="1:79" s="8" customFormat="1" x14ac:dyDescent="0.25">
      <c r="A75" s="2">
        <v>36.316447083978126</v>
      </c>
      <c r="B75" s="8">
        <v>0.30021705513191266</v>
      </c>
      <c r="C75" s="8">
        <v>0.28171124125722302</v>
      </c>
      <c r="D75" s="8">
        <v>0.29816178005228167</v>
      </c>
      <c r="E75" s="8">
        <v>0.35824246255310244</v>
      </c>
      <c r="F75" s="8">
        <v>0.18512618929101957</v>
      </c>
      <c r="G75" s="8">
        <v>0.35349973048207817</v>
      </c>
      <c r="I75" s="6">
        <f t="shared" si="24"/>
        <v>0</v>
      </c>
      <c r="J75" s="6">
        <f t="shared" si="25"/>
        <v>0</v>
      </c>
      <c r="K75" s="6">
        <f t="shared" si="26"/>
        <v>0</v>
      </c>
      <c r="L75" s="6">
        <f t="shared" si="27"/>
        <v>0</v>
      </c>
      <c r="M75" s="6">
        <f t="shared" si="28"/>
        <v>0</v>
      </c>
      <c r="N75" s="5"/>
      <c r="O75" s="4">
        <v>0.34770000000000001</v>
      </c>
      <c r="P75" s="4">
        <v>0.49370000000000003</v>
      </c>
      <c r="Q75" s="4">
        <v>0.45369999999999999</v>
      </c>
      <c r="R75" s="4">
        <v>0.34</v>
      </c>
      <c r="S75" s="4">
        <v>0.54020000000000001</v>
      </c>
      <c r="T75" s="9"/>
      <c r="U75" s="24">
        <v>0.11799999999999999</v>
      </c>
      <c r="V75" s="24">
        <v>0.1162</v>
      </c>
      <c r="W75" s="24">
        <v>0.1169</v>
      </c>
      <c r="X75" s="24">
        <v>0.1159</v>
      </c>
      <c r="Y75" s="24">
        <v>0.11559999999999999</v>
      </c>
      <c r="Z75" s="9"/>
      <c r="AA75" s="8">
        <f t="shared" si="21"/>
        <v>4.354516280412426E-3</v>
      </c>
      <c r="AB75" s="8">
        <f t="shared" si="21"/>
        <v>3.823519546032228E-2</v>
      </c>
      <c r="AC75" s="8">
        <f t="shared" si="21"/>
        <v>9.1121414554258488E-3</v>
      </c>
      <c r="AD75" s="8">
        <f t="shared" si="21"/>
        <v>2.3985897243521109E-2</v>
      </c>
      <c r="AE75" s="8">
        <f t="shared" si="21"/>
        <v>3.4856990638064654E-2</v>
      </c>
      <c r="AF75" s="9"/>
      <c r="AG75" s="9"/>
      <c r="AH75" s="8">
        <f t="shared" si="22"/>
        <v>2.6801370513980682E-2</v>
      </c>
      <c r="AI75" s="8">
        <f t="shared" si="22"/>
        <v>3.3110089399794929E-2</v>
      </c>
      <c r="AJ75" s="8">
        <f t="shared" si="22"/>
        <v>5.8246184231195652E-2</v>
      </c>
      <c r="AK75" s="8">
        <f t="shared" si="22"/>
        <v>4.792265283756072E-3</v>
      </c>
      <c r="AL75" s="8">
        <f t="shared" si="22"/>
        <v>5.6596281763445444E-2</v>
      </c>
      <c r="AO75" s="14">
        <v>0.25990000000000002</v>
      </c>
      <c r="AP75" s="14">
        <v>0.28799999999999998</v>
      </c>
      <c r="AQ75" s="14">
        <v>0.35160000000000002</v>
      </c>
      <c r="AR75" s="14">
        <v>0.31869999999999998</v>
      </c>
      <c r="AS75" s="14">
        <v>0.28149999999999997</v>
      </c>
      <c r="AT75" s="10"/>
      <c r="AU75" s="11">
        <f t="shared" si="20"/>
        <v>4.7573024518078686E-4</v>
      </c>
      <c r="AV75" s="11">
        <f t="shared" si="20"/>
        <v>1.0326177383095003E-4</v>
      </c>
      <c r="AW75" s="11">
        <f t="shared" si="20"/>
        <v>4.4122308769367823E-5</v>
      </c>
      <c r="AX75" s="11">
        <f t="shared" si="20"/>
        <v>1.7841962907318532E-2</v>
      </c>
      <c r="AY75" s="11">
        <f t="shared" si="20"/>
        <v>5.1839611894918996E-3</v>
      </c>
      <c r="AZ75" s="10"/>
      <c r="BB75" s="13">
        <f t="shared" si="29"/>
        <v>36.821245698445423</v>
      </c>
      <c r="BC75" s="13">
        <f t="shared" si="30"/>
        <v>0.50479861446729757</v>
      </c>
      <c r="BD75" s="13">
        <f t="shared" si="31"/>
        <v>0.39486919411725624</v>
      </c>
      <c r="BE75" s="13">
        <f t="shared" si="32"/>
        <v>4.3992128073538743E-2</v>
      </c>
      <c r="BF75" s="13"/>
      <c r="BG75" s="13"/>
      <c r="BH75" s="13">
        <f t="shared" si="33"/>
        <v>0.49370000000000003</v>
      </c>
      <c r="BI75" s="13">
        <f t="shared" si="34"/>
        <v>0.29816178005228167</v>
      </c>
      <c r="BJ75" s="13">
        <f t="shared" si="35"/>
        <v>3.823519546032228E-2</v>
      </c>
      <c r="BK75" s="13"/>
      <c r="BM75" s="16">
        <v>0.34627261464711001</v>
      </c>
      <c r="BN75" s="16">
        <v>0.48472226818293801</v>
      </c>
      <c r="BO75" s="16">
        <v>0.41298561854447902</v>
      </c>
      <c r="BP75" s="16">
        <v>0.34075970490333601</v>
      </c>
      <c r="BQ75" s="16">
        <v>0.54384720750256998</v>
      </c>
      <c r="BR75" s="16"/>
      <c r="BS75" s="16">
        <f t="shared" si="23"/>
        <v>4.168170933988408E-3</v>
      </c>
      <c r="BT75" s="16">
        <f t="shared" si="23"/>
        <v>3.4804815731548769E-2</v>
      </c>
      <c r="BU75" s="16">
        <f t="shared" si="23"/>
        <v>2.9968131278961894E-3</v>
      </c>
      <c r="BV75" s="16">
        <f t="shared" si="23"/>
        <v>2.4221791181849146E-2</v>
      </c>
      <c r="BW75" s="16">
        <f t="shared" si="23"/>
        <v>3.6232162008066664E-2</v>
      </c>
      <c r="BX75" s="16"/>
      <c r="BZ75" s="16"/>
      <c r="CA75" s="16"/>
    </row>
    <row r="76" spans="1:79" s="8" customFormat="1" x14ac:dyDescent="0.25">
      <c r="A76" s="2">
        <v>31.440843293499903</v>
      </c>
      <c r="B76" s="8">
        <v>0.16123877466737124</v>
      </c>
      <c r="C76" s="8">
        <v>0.43982317872674154</v>
      </c>
      <c r="D76" s="8">
        <v>0.65733643058136348</v>
      </c>
      <c r="E76" s="8">
        <v>0.49749323625262787</v>
      </c>
      <c r="F76" s="8">
        <v>0.52763421397672017</v>
      </c>
      <c r="G76" s="8">
        <v>0.7678030892875698</v>
      </c>
      <c r="I76" s="6">
        <f t="shared" si="24"/>
        <v>1</v>
      </c>
      <c r="J76" s="6">
        <f t="shared" si="25"/>
        <v>1</v>
      </c>
      <c r="K76" s="6">
        <f t="shared" si="26"/>
        <v>1</v>
      </c>
      <c r="L76" s="6">
        <f t="shared" si="27"/>
        <v>1</v>
      </c>
      <c r="M76" s="6">
        <f t="shared" si="28"/>
        <v>1</v>
      </c>
      <c r="N76" s="5"/>
      <c r="O76" s="4">
        <v>0.34720000000000001</v>
      </c>
      <c r="P76" s="4">
        <v>0.5</v>
      </c>
      <c r="Q76" s="4">
        <v>0.45939999999999998</v>
      </c>
      <c r="R76" s="4">
        <v>0.37159999999999999</v>
      </c>
      <c r="S76" s="4">
        <v>0.55830000000000002</v>
      </c>
      <c r="T76" s="9"/>
      <c r="U76" s="24">
        <v>0.16400000000000001</v>
      </c>
      <c r="V76" s="24">
        <v>0.1646</v>
      </c>
      <c r="W76" s="24">
        <v>0.16439999999999999</v>
      </c>
      <c r="X76" s="24">
        <v>0.16470000000000001</v>
      </c>
      <c r="Y76" s="24">
        <v>0.1648</v>
      </c>
      <c r="Z76" s="9"/>
      <c r="AA76" s="8">
        <f t="shared" si="21"/>
        <v>8.5790532374459046E-3</v>
      </c>
      <c r="AB76" s="8">
        <f t="shared" si="21"/>
        <v>2.4754752388084212E-2</v>
      </c>
      <c r="AC76" s="8">
        <f t="shared" si="21"/>
        <v>1.4510946481985239E-3</v>
      </c>
      <c r="AD76" s="8">
        <f t="shared" si="21"/>
        <v>2.4346675931332901E-2</v>
      </c>
      <c r="AE76" s="8">
        <f t="shared" si="21"/>
        <v>4.3891544421035433E-2</v>
      </c>
      <c r="AF76" s="9"/>
      <c r="AG76" s="9"/>
      <c r="AH76" s="8">
        <f t="shared" si="22"/>
        <v>7.607842592292402E-2</v>
      </c>
      <c r="AI76" s="8">
        <f t="shared" si="22"/>
        <v>0.24278919002206287</v>
      </c>
      <c r="AJ76" s="8">
        <f t="shared" si="22"/>
        <v>0.11095110403724898</v>
      </c>
      <c r="AK76" s="8">
        <f t="shared" si="22"/>
        <v>0.13172124367489968</v>
      </c>
      <c r="AL76" s="8">
        <f t="shared" si="22"/>
        <v>0.3636127256903528</v>
      </c>
      <c r="AO76" s="14">
        <v>0.23369999999999999</v>
      </c>
      <c r="AP76" s="14">
        <v>0.28939999999999999</v>
      </c>
      <c r="AQ76" s="14">
        <v>0.33629999999999999</v>
      </c>
      <c r="AR76" s="14">
        <v>0.32890000000000003</v>
      </c>
      <c r="AS76" s="14">
        <v>0.32440000000000002</v>
      </c>
      <c r="AT76" s="10"/>
      <c r="AU76" s="11">
        <f t="shared" si="20"/>
        <v>4.248676480841624E-2</v>
      </c>
      <c r="AV76" s="11">
        <f t="shared" si="20"/>
        <v>0.13537721694895452</v>
      </c>
      <c r="AW76" s="11">
        <f t="shared" si="20"/>
        <v>2.5983259413595507E-2</v>
      </c>
      <c r="AX76" s="11">
        <f t="shared" si="20"/>
        <v>3.9495287804944788E-2</v>
      </c>
      <c r="AY76" s="11">
        <f t="shared" si="20"/>
        <v>0.19660629958976059</v>
      </c>
      <c r="AZ76" s="10"/>
      <c r="BB76" s="13">
        <f t="shared" si="29"/>
        <v>31.877871015279553</v>
      </c>
      <c r="BC76" s="13">
        <f t="shared" si="30"/>
        <v>0.43702772177964988</v>
      </c>
      <c r="BD76" s="13">
        <f t="shared" si="31"/>
        <v>0.38682039451064726</v>
      </c>
      <c r="BE76" s="13">
        <f t="shared" si="32"/>
        <v>1.9828531752623772E-2</v>
      </c>
      <c r="BF76" s="13"/>
      <c r="BG76" s="13"/>
      <c r="BH76" s="13">
        <f t="shared" si="33"/>
        <v>0.5</v>
      </c>
      <c r="BI76" s="13">
        <f t="shared" si="34"/>
        <v>0.65733643058136348</v>
      </c>
      <c r="BJ76" s="13">
        <f t="shared" si="35"/>
        <v>2.4754752388084212E-2</v>
      </c>
      <c r="BK76" s="13"/>
      <c r="BM76" s="16">
        <v>0.34133687653533801</v>
      </c>
      <c r="BN76" s="16">
        <v>0.49317307112409903</v>
      </c>
      <c r="BO76" s="16">
        <v>0.413199812755912</v>
      </c>
      <c r="BP76" s="16">
        <v>0.35725737467360202</v>
      </c>
      <c r="BQ76" s="16">
        <v>0.55372357973318298</v>
      </c>
      <c r="BR76" s="16"/>
      <c r="BS76" s="16">
        <f t="shared" si="23"/>
        <v>9.6995517193364557E-3</v>
      </c>
      <c r="BT76" s="16">
        <f t="shared" si="23"/>
        <v>2.694960858829502E-2</v>
      </c>
      <c r="BU76" s="16">
        <f t="shared" si="23"/>
        <v>7.1053812447966908E-3</v>
      </c>
      <c r="BV76" s="16">
        <f t="shared" si="23"/>
        <v>2.9028267370920544E-2</v>
      </c>
      <c r="BW76" s="16">
        <f t="shared" si="23"/>
        <v>4.5830036411046798E-2</v>
      </c>
      <c r="BX76" s="16"/>
      <c r="BZ76" s="16"/>
      <c r="CA76" s="16"/>
    </row>
    <row r="77" spans="1:79" s="8" customFormat="1" x14ac:dyDescent="0.25">
      <c r="A77" s="2">
        <v>47.734341996095672</v>
      </c>
      <c r="B77" s="8">
        <v>0.21964088256784284</v>
      </c>
      <c r="C77" s="8">
        <v>0.28444198724957809</v>
      </c>
      <c r="D77" s="8">
        <v>0.47502930692104384</v>
      </c>
      <c r="E77" s="8">
        <v>0.32850093000325831</v>
      </c>
      <c r="F77" s="8">
        <v>0.25186463513098079</v>
      </c>
      <c r="G77" s="8">
        <v>0.526041934341138</v>
      </c>
      <c r="I77" s="6">
        <f t="shared" si="24"/>
        <v>0</v>
      </c>
      <c r="J77" s="6">
        <f t="shared" si="25"/>
        <v>0</v>
      </c>
      <c r="K77" s="6">
        <f t="shared" si="26"/>
        <v>0</v>
      </c>
      <c r="L77" s="6">
        <f t="shared" si="27"/>
        <v>0</v>
      </c>
      <c r="M77" s="6">
        <f t="shared" si="28"/>
        <v>0</v>
      </c>
      <c r="N77" s="5"/>
      <c r="O77" s="4">
        <v>0.34739999999999999</v>
      </c>
      <c r="P77" s="4">
        <v>0.49769999999999998</v>
      </c>
      <c r="Q77" s="4">
        <v>0.45689999999999997</v>
      </c>
      <c r="R77" s="4">
        <v>0.35749999999999998</v>
      </c>
      <c r="S77" s="4">
        <v>0.54990000000000006</v>
      </c>
      <c r="T77" s="9"/>
      <c r="U77" s="24">
        <v>0.14729999999999999</v>
      </c>
      <c r="V77" s="24">
        <v>0.14710000000000001</v>
      </c>
      <c r="W77" s="24">
        <v>0.1472</v>
      </c>
      <c r="X77" s="24">
        <v>0.14699999999999999</v>
      </c>
      <c r="Y77" s="24">
        <v>0.14699999999999999</v>
      </c>
      <c r="Z77" s="9"/>
      <c r="AA77" s="8">
        <f t="shared" si="21"/>
        <v>3.9637113694822868E-3</v>
      </c>
      <c r="AB77" s="8">
        <f t="shared" si="21"/>
        <v>5.139603246802298E-4</v>
      </c>
      <c r="AC77" s="8">
        <f t="shared" si="21"/>
        <v>1.6486321176028166E-2</v>
      </c>
      <c r="AD77" s="8">
        <f t="shared" si="21"/>
        <v>1.1158830311010816E-2</v>
      </c>
      <c r="AE77" s="8">
        <f t="shared" si="21"/>
        <v>5.6920729698257315E-4</v>
      </c>
      <c r="AF77" s="9"/>
      <c r="AG77" s="9"/>
      <c r="AH77" s="8">
        <f t="shared" si="22"/>
        <v>1.8807924666763443E-2</v>
      </c>
      <c r="AI77" s="8">
        <f t="shared" si="22"/>
        <v>0.10753763033771617</v>
      </c>
      <c r="AJ77" s="8">
        <f t="shared" si="22"/>
        <v>3.2870027220046366E-2</v>
      </c>
      <c r="AK77" s="8">
        <f t="shared" si="22"/>
        <v>1.0996591701153731E-2</v>
      </c>
      <c r="AL77" s="8">
        <f t="shared" si="22"/>
        <v>0.14367278798907154</v>
      </c>
      <c r="AO77" s="14">
        <v>0.24579999999999999</v>
      </c>
      <c r="AP77" s="14">
        <v>0.28810000000000002</v>
      </c>
      <c r="AQ77" s="14">
        <v>0.3427</v>
      </c>
      <c r="AR77" s="14">
        <v>0.32250000000000001</v>
      </c>
      <c r="AS77" s="14">
        <v>0.30719999999999997</v>
      </c>
      <c r="AT77" s="10"/>
      <c r="AU77" s="11">
        <f t="shared" si="20"/>
        <v>1.4932031785965562E-3</v>
      </c>
      <c r="AV77" s="11">
        <f t="shared" si="20"/>
        <v>3.4942565785981795E-2</v>
      </c>
      <c r="AW77" s="11">
        <f t="shared" si="20"/>
        <v>2.0161358877237028E-4</v>
      </c>
      <c r="AX77" s="11">
        <f t="shared" si="20"/>
        <v>4.9893547701794754E-3</v>
      </c>
      <c r="AY77" s="11">
        <f t="shared" si="20"/>
        <v>4.7891792226170966E-2</v>
      </c>
      <c r="AZ77" s="10"/>
      <c r="BB77" s="13">
        <f t="shared" si="29"/>
        <v>48.397849349841401</v>
      </c>
      <c r="BC77" s="13">
        <f t="shared" si="30"/>
        <v>0.66350735374572878</v>
      </c>
      <c r="BD77" s="13">
        <f t="shared" si="31"/>
        <v>0.41371821303393452</v>
      </c>
      <c r="BE77" s="13">
        <f t="shared" si="32"/>
        <v>2.6196580679987515E-2</v>
      </c>
      <c r="BF77" s="13"/>
      <c r="BG77" s="13"/>
      <c r="BH77" s="13">
        <f t="shared" si="33"/>
        <v>0.49769999999999998</v>
      </c>
      <c r="BI77" s="13">
        <f t="shared" si="34"/>
        <v>0.47502930692104384</v>
      </c>
      <c r="BJ77" s="13">
        <f t="shared" si="35"/>
        <v>5.139603246802298E-4</v>
      </c>
      <c r="BK77" s="13"/>
      <c r="BM77" s="16">
        <v>0.34341059672042801</v>
      </c>
      <c r="BN77" s="16">
        <v>0.48962251794594203</v>
      </c>
      <c r="BO77" s="16">
        <v>0.41310982036779897</v>
      </c>
      <c r="BP77" s="16">
        <v>0.350325979604656</v>
      </c>
      <c r="BQ77" s="16">
        <v>0.54957408233557303</v>
      </c>
      <c r="BR77" s="16"/>
      <c r="BS77" s="16">
        <f t="shared" si="23"/>
        <v>3.477296902925611E-3</v>
      </c>
      <c r="BT77" s="16">
        <f t="shared" si="23"/>
        <v>2.1296180801721006E-4</v>
      </c>
      <c r="BU77" s="16">
        <f t="shared" si="23"/>
        <v>7.1586643287188624E-3</v>
      </c>
      <c r="BV77" s="16">
        <f t="shared" si="23"/>
        <v>9.6946363555637325E-3</v>
      </c>
      <c r="BW77" s="16">
        <f t="shared" si="23"/>
        <v>5.5376198923199292E-4</v>
      </c>
      <c r="BX77" s="16"/>
      <c r="BZ77" s="16"/>
      <c r="CA77" s="16"/>
    </row>
    <row r="78" spans="1:79" s="8" customFormat="1" x14ac:dyDescent="0.25">
      <c r="A78" s="2">
        <v>47.976201305282288</v>
      </c>
      <c r="B78" s="8">
        <v>0.41874283980916449</v>
      </c>
      <c r="C78" s="8">
        <v>0.24227765140498264</v>
      </c>
      <c r="D78" s="8">
        <v>0.55494936846471465</v>
      </c>
      <c r="E78" s="8">
        <v>0.36880929733130169</v>
      </c>
      <c r="F78" s="8">
        <v>0.32376671534323226</v>
      </c>
      <c r="G78" s="8">
        <v>0.54323368592038335</v>
      </c>
      <c r="I78" s="6">
        <f t="shared" si="24"/>
        <v>0</v>
      </c>
      <c r="J78" s="6">
        <f t="shared" si="25"/>
        <v>1</v>
      </c>
      <c r="K78" s="6">
        <f t="shared" si="26"/>
        <v>0</v>
      </c>
      <c r="L78" s="6">
        <f t="shared" si="27"/>
        <v>0</v>
      </c>
      <c r="M78" s="6">
        <f t="shared" si="28"/>
        <v>0</v>
      </c>
      <c r="N78" s="5"/>
      <c r="O78" s="4">
        <v>0.36299999999999999</v>
      </c>
      <c r="P78" s="4">
        <v>0.4889</v>
      </c>
      <c r="Q78" s="4">
        <v>0.44979999999999998</v>
      </c>
      <c r="R78" s="4">
        <v>0.34610000000000002</v>
      </c>
      <c r="S78" s="4">
        <v>0.5323</v>
      </c>
      <c r="T78" s="9"/>
      <c r="U78" s="24">
        <v>8.3599999999999994E-2</v>
      </c>
      <c r="V78" s="24">
        <v>8.0199999999999994E-2</v>
      </c>
      <c r="W78" s="24">
        <v>8.1500000000000003E-2</v>
      </c>
      <c r="X78" s="24">
        <v>7.9600000000000004E-2</v>
      </c>
      <c r="Y78" s="24">
        <v>7.9000000000000001E-2</v>
      </c>
      <c r="Z78" s="9"/>
      <c r="AA78" s="8">
        <f t="shared" si="21"/>
        <v>1.4573885450296887E-2</v>
      </c>
      <c r="AB78" s="8">
        <f t="shared" si="21"/>
        <v>4.3625190745876421E-3</v>
      </c>
      <c r="AC78" s="8">
        <f t="shared" si="21"/>
        <v>6.5594939187694924E-3</v>
      </c>
      <c r="AD78" s="8">
        <f t="shared" si="21"/>
        <v>4.9877560356021821E-4</v>
      </c>
      <c r="AE78" s="8">
        <f t="shared" si="21"/>
        <v>1.1954548780558913E-4</v>
      </c>
      <c r="AF78" s="9"/>
      <c r="AG78" s="9"/>
      <c r="AH78" s="8">
        <f t="shared" si="22"/>
        <v>2.5178597055401188E-2</v>
      </c>
      <c r="AI78" s="8">
        <f t="shared" si="22"/>
        <v>0.2253869628576454</v>
      </c>
      <c r="AJ78" s="8">
        <f t="shared" si="22"/>
        <v>8.2546632333006312E-2</v>
      </c>
      <c r="AK78" s="8">
        <f t="shared" si="22"/>
        <v>5.9617384881503012E-2</v>
      </c>
      <c r="AL78" s="8">
        <f t="shared" si="22"/>
        <v>0.21551291514322513</v>
      </c>
      <c r="AO78" s="14">
        <v>0.26740000000000003</v>
      </c>
      <c r="AP78" s="14">
        <v>0.29160000000000003</v>
      </c>
      <c r="AQ78" s="14">
        <v>0.35959999999999998</v>
      </c>
      <c r="AR78" s="14">
        <v>0.31759999999999999</v>
      </c>
      <c r="AS78" s="14">
        <v>0.2515</v>
      </c>
      <c r="AT78" s="10"/>
      <c r="AU78" s="11">
        <f t="shared" si="20"/>
        <v>6.3113239892957195E-4</v>
      </c>
      <c r="AV78" s="11">
        <f t="shared" si="20"/>
        <v>6.9352889870764031E-2</v>
      </c>
      <c r="AW78" s="11">
        <f t="shared" si="20"/>
        <v>8.4811157336320863E-5</v>
      </c>
      <c r="AX78" s="11">
        <f t="shared" si="20"/>
        <v>3.8028378124456235E-5</v>
      </c>
      <c r="AY78" s="11">
        <f t="shared" si="20"/>
        <v>8.5108543500692871E-2</v>
      </c>
      <c r="AZ78" s="10"/>
      <c r="BB78" s="13">
        <f t="shared" si="29"/>
        <v>48.643070503425712</v>
      </c>
      <c r="BC78" s="13">
        <f t="shared" si="30"/>
        <v>0.6668691981434236</v>
      </c>
      <c r="BD78" s="13">
        <f t="shared" si="31"/>
        <v>0.41411748196477716</v>
      </c>
      <c r="BE78" s="13">
        <f t="shared" si="32"/>
        <v>8.1632610291008708E-3</v>
      </c>
      <c r="BF78" s="13"/>
      <c r="BG78" s="13"/>
      <c r="BH78" s="13">
        <f t="shared" si="33"/>
        <v>0.5323</v>
      </c>
      <c r="BI78" s="13">
        <f t="shared" si="34"/>
        <v>0.54323368592038335</v>
      </c>
      <c r="BJ78" s="13">
        <f t="shared" si="35"/>
        <v>1.1954548780558913E-4</v>
      </c>
      <c r="BK78" s="13"/>
      <c r="BM78" s="16">
        <v>0.35048042015966402</v>
      </c>
      <c r="BN78" s="16">
        <v>0.47751780668274002</v>
      </c>
      <c r="BO78" s="16">
        <v>0.41280301412681902</v>
      </c>
      <c r="BP78" s="16">
        <v>0.32669514470350502</v>
      </c>
      <c r="BQ78" s="16">
        <v>0.53542742254337805</v>
      </c>
      <c r="BR78" s="16"/>
      <c r="BS78" s="16">
        <f t="shared" si="23"/>
        <v>1.1707839166179053E-2</v>
      </c>
      <c r="BT78" s="16">
        <f t="shared" si="23"/>
        <v>5.995646759995755E-3</v>
      </c>
      <c r="BU78" s="16">
        <f t="shared" si="23"/>
        <v>1.9354471174841839E-3</v>
      </c>
      <c r="BV78" s="16">
        <f t="shared" si="23"/>
        <v>8.5756985181075628E-6</v>
      </c>
      <c r="BW78" s="16">
        <f t="shared" si="23"/>
        <v>6.0937747911174124E-5</v>
      </c>
      <c r="BX78" s="16"/>
      <c r="BZ78" s="16"/>
      <c r="CA78" s="16"/>
    </row>
    <row r="79" spans="1:79" s="8" customFormat="1" x14ac:dyDescent="0.25">
      <c r="A79" s="2">
        <v>25.986898321031457</v>
      </c>
      <c r="B79" s="8">
        <v>0.17345669526463192</v>
      </c>
      <c r="C79" s="8">
        <v>0.5433150673597571</v>
      </c>
      <c r="D79" s="8">
        <v>0.66220339216965607</v>
      </c>
      <c r="E79" s="8">
        <v>0.48123368643723341</v>
      </c>
      <c r="F79" s="8">
        <v>0.70258576160173702</v>
      </c>
      <c r="G79" s="8">
        <v>0.72013929605417804</v>
      </c>
      <c r="I79" s="6">
        <f t="shared" si="24"/>
        <v>1</v>
      </c>
      <c r="J79" s="6">
        <f t="shared" si="25"/>
        <v>1</v>
      </c>
      <c r="K79" s="6">
        <f t="shared" si="26"/>
        <v>1</v>
      </c>
      <c r="L79" s="6">
        <f t="shared" si="27"/>
        <v>1</v>
      </c>
      <c r="M79" s="6">
        <f t="shared" si="28"/>
        <v>1</v>
      </c>
      <c r="N79" s="5"/>
      <c r="O79" s="4">
        <v>0.3473</v>
      </c>
      <c r="P79" s="4">
        <v>0.49959999999999999</v>
      </c>
      <c r="Q79" s="4">
        <v>0.45879999999999999</v>
      </c>
      <c r="R79" s="4">
        <v>0.36880000000000002</v>
      </c>
      <c r="S79" s="4">
        <v>0.55659999999999998</v>
      </c>
      <c r="T79" s="9"/>
      <c r="U79" s="24">
        <v>0.161</v>
      </c>
      <c r="V79" s="24">
        <v>0.1615</v>
      </c>
      <c r="W79" s="24">
        <v>0.1613</v>
      </c>
      <c r="X79" s="24">
        <v>0.16159999999999999</v>
      </c>
      <c r="Y79" s="24">
        <v>0.16159999999999999</v>
      </c>
      <c r="Z79" s="9"/>
      <c r="AA79" s="8">
        <f t="shared" si="21"/>
        <v>3.8421906632050112E-2</v>
      </c>
      <c r="AB79" s="8">
        <f t="shared" si="21"/>
        <v>2.6439863145078971E-2</v>
      </c>
      <c r="AC79" s="8">
        <f t="shared" si="21"/>
        <v>5.0327028716411085E-4</v>
      </c>
      <c r="AD79" s="8">
        <f t="shared" si="21"/>
        <v>0.11141293464805162</v>
      </c>
      <c r="AE79" s="8">
        <f t="shared" si="21"/>
        <v>2.6745101353896097E-2</v>
      </c>
      <c r="AF79" s="9"/>
      <c r="AG79" s="9"/>
      <c r="AH79" s="8">
        <f t="shared" si="22"/>
        <v>0.14616481073029558</v>
      </c>
      <c r="AI79" s="8">
        <f t="shared" si="22"/>
        <v>0.2507038869302004</v>
      </c>
      <c r="AJ79" s="8">
        <f t="shared" si="22"/>
        <v>0.102357563717318</v>
      </c>
      <c r="AK79" s="8">
        <f t="shared" si="22"/>
        <v>0.29266559425581146</v>
      </c>
      <c r="AL79" s="8">
        <f t="shared" si="22"/>
        <v>0.3119661452366968</v>
      </c>
      <c r="AO79" s="14">
        <v>0.23619999999999999</v>
      </c>
      <c r="AP79" s="14">
        <v>0.28910000000000002</v>
      </c>
      <c r="AQ79" s="14">
        <v>0.33760000000000001</v>
      </c>
      <c r="AR79" s="14">
        <v>0.3271</v>
      </c>
      <c r="AS79" s="14">
        <v>0.32100000000000001</v>
      </c>
      <c r="AT79" s="10"/>
      <c r="AU79" s="11">
        <f t="shared" si="20"/>
        <v>9.4319664599388162E-2</v>
      </c>
      <c r="AV79" s="11">
        <f t="shared" si="20"/>
        <v>0.13920614124850417</v>
      </c>
      <c r="AW79" s="11">
        <f t="shared" si="20"/>
        <v>2.0630635879549487E-2</v>
      </c>
      <c r="AX79" s="11">
        <f t="shared" si="20"/>
        <v>0.14098955716563649</v>
      </c>
      <c r="AY79" s="11">
        <f t="shared" si="20"/>
        <v>0.15931217765462477</v>
      </c>
      <c r="AZ79" s="10"/>
      <c r="BB79" s="13">
        <f t="shared" si="29"/>
        <v>26.348116207693796</v>
      </c>
      <c r="BC79" s="13">
        <f t="shared" si="30"/>
        <v>0.36121788666233812</v>
      </c>
      <c r="BD79" s="13">
        <f t="shared" si="31"/>
        <v>0.3778168511475461</v>
      </c>
      <c r="BE79" s="13">
        <f t="shared" si="32"/>
        <v>0.10547484519760228</v>
      </c>
      <c r="BF79" s="13"/>
      <c r="BG79" s="13"/>
      <c r="BH79" s="13">
        <f t="shared" si="33"/>
        <v>0.49959999999999999</v>
      </c>
      <c r="BI79" s="13">
        <f t="shared" si="34"/>
        <v>0.66220339216965607</v>
      </c>
      <c r="BJ79" s="13">
        <f t="shared" si="35"/>
        <v>2.6439863145078971E-2</v>
      </c>
      <c r="BK79" s="13"/>
      <c r="BM79" s="16">
        <v>0.34177363609486899</v>
      </c>
      <c r="BN79" s="16">
        <v>0.49242526625952099</v>
      </c>
      <c r="BO79" s="16">
        <v>0.413180858879649</v>
      </c>
      <c r="BP79" s="16">
        <v>0.35579750893134099</v>
      </c>
      <c r="BQ79" s="16">
        <v>0.55284962737033005</v>
      </c>
      <c r="BR79" s="16"/>
      <c r="BS79" s="16">
        <f t="shared" si="23"/>
        <v>4.0618948516299616E-2</v>
      </c>
      <c r="BT79" s="16">
        <f t="shared" si="23"/>
        <v>2.8824612037557682E-2</v>
      </c>
      <c r="BU79" s="16">
        <f t="shared" si="23"/>
        <v>4.6311873385823195E-3</v>
      </c>
      <c r="BV79" s="16">
        <f t="shared" si="23"/>
        <v>0.12026209219018644</v>
      </c>
      <c r="BW79" s="16">
        <f t="shared" si="23"/>
        <v>2.7985833248351629E-2</v>
      </c>
      <c r="BX79" s="16"/>
      <c r="BZ79" s="16"/>
      <c r="CA79" s="16"/>
    </row>
    <row r="80" spans="1:79" s="8" customFormat="1" x14ac:dyDescent="0.25">
      <c r="A80" s="2">
        <v>37.074312342668087</v>
      </c>
      <c r="B80" s="8">
        <v>2.2703446564491959E-2</v>
      </c>
      <c r="C80" s="8">
        <v>0.49961928887264129</v>
      </c>
      <c r="D80" s="8">
        <v>0.75861763738615506</v>
      </c>
      <c r="E80" s="8">
        <v>0.51370824463826636</v>
      </c>
      <c r="F80" s="8">
        <v>0.52513799722845489</v>
      </c>
      <c r="G80" s="8">
        <v>0.70870018740765128</v>
      </c>
      <c r="I80" s="6">
        <f t="shared" si="24"/>
        <v>1</v>
      </c>
      <c r="J80" s="6">
        <f t="shared" si="25"/>
        <v>1</v>
      </c>
      <c r="K80" s="6">
        <f t="shared" si="26"/>
        <v>1</v>
      </c>
      <c r="L80" s="6">
        <f t="shared" si="27"/>
        <v>1</v>
      </c>
      <c r="M80" s="6">
        <f t="shared" si="28"/>
        <v>1</v>
      </c>
      <c r="N80" s="5"/>
      <c r="O80" s="4">
        <v>0.34660000000000002</v>
      </c>
      <c r="P80" s="4">
        <v>0.50370000000000004</v>
      </c>
      <c r="Q80" s="4">
        <v>0.45</v>
      </c>
      <c r="R80" s="4">
        <v>0.39329999999999998</v>
      </c>
      <c r="S80" s="4">
        <v>0.57299999999999995</v>
      </c>
      <c r="T80" s="9"/>
      <c r="U80" s="24">
        <v>0.18190000000000001</v>
      </c>
      <c r="V80" s="24">
        <v>0.18310000000000001</v>
      </c>
      <c r="W80" s="24">
        <v>0.1827</v>
      </c>
      <c r="X80" s="24">
        <v>0.18340000000000001</v>
      </c>
      <c r="Y80" s="24">
        <v>0.1835</v>
      </c>
      <c r="Z80" s="9"/>
      <c r="AA80" s="8">
        <f t="shared" si="21"/>
        <v>2.3414902767088835E-2</v>
      </c>
      <c r="AB80" s="8">
        <f t="shared" si="21"/>
        <v>6.4983001850539221E-2</v>
      </c>
      <c r="AC80" s="8">
        <f t="shared" si="21"/>
        <v>4.058740434889194E-3</v>
      </c>
      <c r="AD80" s="8">
        <f t="shared" si="21"/>
        <v>1.7381257513210083E-2</v>
      </c>
      <c r="AE80" s="8">
        <f t="shared" si="21"/>
        <v>1.8414540862471691E-2</v>
      </c>
      <c r="AF80" s="9"/>
      <c r="AG80" s="9"/>
      <c r="AH80" s="8">
        <f t="shared" si="22"/>
        <v>0.10094554652173687</v>
      </c>
      <c r="AI80" s="8">
        <f t="shared" si="22"/>
        <v>0.33122055094254182</v>
      </c>
      <c r="AJ80" s="8">
        <f t="shared" si="22"/>
        <v>0.10956645801850641</v>
      </c>
      <c r="AK80" s="8">
        <f t="shared" si="22"/>
        <v>0.11678485874971543</v>
      </c>
      <c r="AL80" s="8">
        <f t="shared" si="22"/>
        <v>0.27583523685303202</v>
      </c>
      <c r="AO80" s="14">
        <v>0.2165</v>
      </c>
      <c r="AP80" s="14">
        <v>0.29430000000000001</v>
      </c>
      <c r="AQ80" s="14">
        <v>0.32679999999999998</v>
      </c>
      <c r="AR80" s="14">
        <v>0.35899999999999999</v>
      </c>
      <c r="AS80" s="14">
        <v>0.3518</v>
      </c>
      <c r="AT80" s="10"/>
      <c r="AU80" s="11">
        <f t="shared" si="20"/>
        <v>8.0156531731750094E-2</v>
      </c>
      <c r="AV80" s="11">
        <f t="shared" si="20"/>
        <v>0.21559086838786098</v>
      </c>
      <c r="AW80" s="11">
        <f t="shared" si="20"/>
        <v>3.4934691913758038E-2</v>
      </c>
      <c r="AX80" s="11">
        <f t="shared" si="20"/>
        <v>2.7601834123082088E-2</v>
      </c>
      <c r="AY80" s="11">
        <f t="shared" si="20"/>
        <v>0.12737774377161662</v>
      </c>
      <c r="AZ80" s="10"/>
      <c r="BB80" s="13">
        <f t="shared" si="29"/>
        <v>37.589645284231175</v>
      </c>
      <c r="BC80" s="13">
        <f t="shared" si="30"/>
        <v>0.51533294156308784</v>
      </c>
      <c r="BD80" s="13">
        <f t="shared" si="31"/>
        <v>0.39612030184834773</v>
      </c>
      <c r="BE80" s="13">
        <f t="shared" si="32"/>
        <v>1.6645565721194123E-2</v>
      </c>
      <c r="BF80" s="13"/>
      <c r="BG80" s="13"/>
      <c r="BH80" s="13">
        <f t="shared" si="33"/>
        <v>0.50370000000000004</v>
      </c>
      <c r="BI80" s="13">
        <f t="shared" si="34"/>
        <v>0.75861763738615506</v>
      </c>
      <c r="BJ80" s="13">
        <f t="shared" si="35"/>
        <v>6.4983001850539221E-2</v>
      </c>
      <c r="BK80" s="13"/>
      <c r="BM80" s="16">
        <v>0.336418892877206</v>
      </c>
      <c r="BN80" s="16">
        <v>0.50159347549352895</v>
      </c>
      <c r="BO80" s="16">
        <v>0.41341323648457001</v>
      </c>
      <c r="BP80" s="16">
        <v>0.37369570030800298</v>
      </c>
      <c r="BQ80" s="16">
        <v>0.56356442544498098</v>
      </c>
      <c r="BR80" s="16"/>
      <c r="BS80" s="16">
        <f t="shared" si="23"/>
        <v>2.6634369253066892E-2</v>
      </c>
      <c r="BT80" s="16">
        <f t="shared" si="23"/>
        <v>6.6061419796606874E-2</v>
      </c>
      <c r="BU80" s="16">
        <f t="shared" si="23"/>
        <v>1.0059088660550018E-2</v>
      </c>
      <c r="BV80" s="16">
        <f t="shared" si="23"/>
        <v>2.2934769296542319E-2</v>
      </c>
      <c r="BW80" s="16">
        <f t="shared" si="23"/>
        <v>2.1064389400484898E-2</v>
      </c>
      <c r="BX80" s="16"/>
      <c r="BZ80" s="16"/>
      <c r="CA80" s="16"/>
    </row>
    <row r="81" spans="1:79" s="8" customFormat="1" x14ac:dyDescent="0.25">
      <c r="A81" s="2">
        <v>38.300946334954325</v>
      </c>
      <c r="B81" s="8">
        <v>0.19389492074015954</v>
      </c>
      <c r="C81" s="8">
        <v>0.25734025060230242</v>
      </c>
      <c r="D81" s="8">
        <v>0.48759820145054161</v>
      </c>
      <c r="E81" s="8">
        <v>0.28042431897382269</v>
      </c>
      <c r="F81" s="8">
        <v>0.27332482553859377</v>
      </c>
      <c r="G81" s="8">
        <v>0.49061006837123278</v>
      </c>
      <c r="I81" s="6">
        <f t="shared" si="24"/>
        <v>0</v>
      </c>
      <c r="J81" s="6">
        <f t="shared" si="25"/>
        <v>0</v>
      </c>
      <c r="K81" s="6">
        <f t="shared" si="26"/>
        <v>0</v>
      </c>
      <c r="L81" s="6">
        <f t="shared" si="27"/>
        <v>0</v>
      </c>
      <c r="M81" s="6">
        <f t="shared" si="28"/>
        <v>0</v>
      </c>
      <c r="N81" s="5"/>
      <c r="O81" s="4">
        <v>0.34739999999999999</v>
      </c>
      <c r="P81" s="4">
        <v>0.49880000000000002</v>
      </c>
      <c r="Q81" s="4">
        <v>0.45800000000000002</v>
      </c>
      <c r="R81" s="4">
        <v>0.36399999999999999</v>
      </c>
      <c r="S81" s="4">
        <v>0.55349999999999999</v>
      </c>
      <c r="T81" s="9"/>
      <c r="U81" s="24">
        <v>0.15540000000000001</v>
      </c>
      <c r="V81" s="24">
        <v>0.15559999999999999</v>
      </c>
      <c r="W81" s="24">
        <v>0.1555</v>
      </c>
      <c r="X81" s="24">
        <v>0.15559999999999999</v>
      </c>
      <c r="Y81" s="24">
        <v>0.15559999999999999</v>
      </c>
      <c r="Z81" s="9"/>
      <c r="AA81" s="8">
        <f t="shared" si="21"/>
        <v>8.1107584615760873E-3</v>
      </c>
      <c r="AB81" s="8">
        <f t="shared" si="21"/>
        <v>1.2548029074264849E-4</v>
      </c>
      <c r="AC81" s="8">
        <f t="shared" si="21"/>
        <v>3.1533122491910676E-2</v>
      </c>
      <c r="AD81" s="8">
        <f t="shared" si="21"/>
        <v>8.2219872636064544E-3</v>
      </c>
      <c r="AE81" s="8">
        <f t="shared" si="21"/>
        <v>3.9551435002710151E-3</v>
      </c>
      <c r="AF81" s="9"/>
      <c r="AG81" s="9"/>
      <c r="AH81" s="8">
        <f t="shared" si="22"/>
        <v>1.0391814692860218E-2</v>
      </c>
      <c r="AI81" s="8">
        <f t="shared" si="22"/>
        <v>0.1102228057663944</v>
      </c>
      <c r="AJ81" s="8">
        <f t="shared" si="22"/>
        <v>1.5606085471073398E-2</v>
      </c>
      <c r="AK81" s="8">
        <f t="shared" si="22"/>
        <v>1.3859134548092344E-2</v>
      </c>
      <c r="AL81" s="8">
        <f t="shared" si="22"/>
        <v>0.11223174591009809</v>
      </c>
      <c r="AO81" s="14">
        <v>0.24049999999999999</v>
      </c>
      <c r="AP81" s="14">
        <v>0.28860000000000002</v>
      </c>
      <c r="AQ81" s="14">
        <v>0.33979999999999999</v>
      </c>
      <c r="AR81" s="14">
        <v>0.32469999999999999</v>
      </c>
      <c r="AS81" s="14">
        <v>0.31509999999999999</v>
      </c>
      <c r="AT81" s="10"/>
      <c r="AU81" s="11">
        <f t="shared" si="20"/>
        <v>2.8359404034834741E-4</v>
      </c>
      <c r="AV81" s="11">
        <f t="shared" si="20"/>
        <v>3.9600284180550331E-2</v>
      </c>
      <c r="AW81" s="11">
        <f t="shared" si="20"/>
        <v>3.5254714973223505E-3</v>
      </c>
      <c r="AX81" s="11">
        <f t="shared" si="20"/>
        <v>2.6394085509399254E-3</v>
      </c>
      <c r="AY81" s="11">
        <f t="shared" si="20"/>
        <v>3.0803784099674807E-2</v>
      </c>
      <c r="AZ81" s="10"/>
      <c r="BB81" s="13">
        <f t="shared" si="29"/>
        <v>38.83332948901019</v>
      </c>
      <c r="BC81" s="13">
        <f t="shared" si="30"/>
        <v>0.53238315405586434</v>
      </c>
      <c r="BD81" s="13">
        <f t="shared" si="31"/>
        <v>0.39814526770259667</v>
      </c>
      <c r="BE81" s="13">
        <f t="shared" si="32"/>
        <v>1.5580142782017192E-2</v>
      </c>
      <c r="BF81" s="13"/>
      <c r="BG81" s="13"/>
      <c r="BH81" s="13">
        <f t="shared" si="33"/>
        <v>0.49880000000000002</v>
      </c>
      <c r="BI81" s="13">
        <f t="shared" si="34"/>
        <v>0.48759820145054161</v>
      </c>
      <c r="BJ81" s="13">
        <f t="shared" si="35"/>
        <v>1.2548029074264849E-4</v>
      </c>
      <c r="BK81" s="13"/>
      <c r="BM81" s="16">
        <v>0.34249801780335998</v>
      </c>
      <c r="BN81" s="16">
        <v>0.49118500453290498</v>
      </c>
      <c r="BO81" s="16">
        <v>0.41314942318243097</v>
      </c>
      <c r="BP81" s="16">
        <v>0.35337626818807899</v>
      </c>
      <c r="BQ81" s="16">
        <v>0.55140014540267202</v>
      </c>
      <c r="BR81" s="16"/>
      <c r="BS81" s="16">
        <f t="shared" si="23"/>
        <v>7.2518453146695142E-3</v>
      </c>
      <c r="BT81" s="16">
        <f t="shared" si="23"/>
        <v>1.286515635165134E-5</v>
      </c>
      <c r="BU81" s="16">
        <f t="shared" si="23"/>
        <v>1.7615953287185928E-2</v>
      </c>
      <c r="BV81" s="16">
        <f t="shared" si="23"/>
        <v>6.4082334702638202E-3</v>
      </c>
      <c r="BW81" s="16">
        <f t="shared" si="23"/>
        <v>3.6954334654883164E-3</v>
      </c>
      <c r="BX81" s="16"/>
      <c r="BZ81" s="16"/>
      <c r="CA81" s="16"/>
    </row>
    <row r="82" spans="1:79" s="8" customFormat="1" x14ac:dyDescent="0.25">
      <c r="A82" s="2">
        <v>40.958868861156674</v>
      </c>
      <c r="B82" s="8">
        <v>0.20648284870168609</v>
      </c>
      <c r="C82" s="8">
        <v>0.34053302725432094</v>
      </c>
      <c r="D82" s="8">
        <v>0.53841636907506618</v>
      </c>
      <c r="E82" s="8">
        <v>0.44931126721401499</v>
      </c>
      <c r="F82" s="8">
        <v>0.35510995298447179</v>
      </c>
      <c r="G82" s="8">
        <v>0.45359101495262083</v>
      </c>
      <c r="I82" s="6">
        <f t="shared" si="24"/>
        <v>1</v>
      </c>
      <c r="J82" s="6">
        <f t="shared" si="25"/>
        <v>1</v>
      </c>
      <c r="K82" s="6">
        <f t="shared" si="26"/>
        <v>1</v>
      </c>
      <c r="L82" s="6">
        <f t="shared" si="27"/>
        <v>1</v>
      </c>
      <c r="M82" s="6">
        <f t="shared" si="28"/>
        <v>0</v>
      </c>
      <c r="N82" s="5"/>
      <c r="O82" s="4">
        <v>0.3473</v>
      </c>
      <c r="P82" s="4">
        <v>0.49819999999999998</v>
      </c>
      <c r="Q82" s="4">
        <v>0.45739999999999997</v>
      </c>
      <c r="R82" s="4">
        <v>0.36080000000000001</v>
      </c>
      <c r="S82" s="4">
        <v>0.55169999999999997</v>
      </c>
      <c r="T82" s="9"/>
      <c r="U82" s="24">
        <v>0.1515</v>
      </c>
      <c r="V82" s="24">
        <v>0.1515</v>
      </c>
      <c r="W82" s="24">
        <v>0.15160000000000001</v>
      </c>
      <c r="X82" s="24">
        <v>0.15160000000000001</v>
      </c>
      <c r="Y82" s="24">
        <v>0.1515</v>
      </c>
      <c r="Z82" s="9"/>
      <c r="AA82" s="8">
        <f t="shared" si="21"/>
        <v>4.5791920140763146E-5</v>
      </c>
      <c r="AB82" s="8">
        <f t="shared" si="21"/>
        <v>1.6173563415819415E-3</v>
      </c>
      <c r="AC82" s="8">
        <f t="shared" si="21"/>
        <v>6.5427598083068445E-5</v>
      </c>
      <c r="AD82" s="8">
        <f t="shared" si="21"/>
        <v>3.2376635038921618E-5</v>
      </c>
      <c r="AE82" s="8">
        <f t="shared" si="21"/>
        <v>9.6253729470268633E-3</v>
      </c>
      <c r="AF82" s="9"/>
      <c r="AG82" s="9"/>
      <c r="AH82" s="8">
        <f t="shared" si="22"/>
        <v>3.5733485392932848E-2</v>
      </c>
      <c r="AI82" s="8">
        <f t="shared" si="22"/>
        <v>0.14970427665823285</v>
      </c>
      <c r="AJ82" s="8">
        <f t="shared" si="22"/>
        <v>8.863199862617463E-2</v>
      </c>
      <c r="AK82" s="8">
        <f t="shared" si="22"/>
        <v>4.1416300963741916E-2</v>
      </c>
      <c r="AL82" s="8">
        <f t="shared" si="22"/>
        <v>9.125898131510457E-2</v>
      </c>
      <c r="AO82" s="14">
        <v>0.24299999999999999</v>
      </c>
      <c r="AP82" s="14">
        <v>0.2883</v>
      </c>
      <c r="AQ82" s="14">
        <v>0.34129999999999999</v>
      </c>
      <c r="AR82" s="14">
        <v>0.32350000000000001</v>
      </c>
      <c r="AS82" s="14">
        <v>0.31119999999999998</v>
      </c>
      <c r="AT82" s="10"/>
      <c r="AU82" s="11">
        <f t="shared" si="20"/>
        <v>9.5126914053921124E-3</v>
      </c>
      <c r="AV82" s="11">
        <f t="shared" si="20"/>
        <v>6.2558198079294719E-2</v>
      </c>
      <c r="AW82" s="11">
        <f t="shared" si="20"/>
        <v>1.166643384517735E-2</v>
      </c>
      <c r="AX82" s="11">
        <f t="shared" si="20"/>
        <v>9.9918912768051627E-4</v>
      </c>
      <c r="AY82" s="11">
        <f t="shared" si="20"/>
        <v>2.0275201139237496E-2</v>
      </c>
      <c r="AZ82" s="10"/>
      <c r="BB82" s="13">
        <f t="shared" si="29"/>
        <v>41.528197138326753</v>
      </c>
      <c r="BC82" s="13">
        <f t="shared" si="30"/>
        <v>0.56932827717007939</v>
      </c>
      <c r="BD82" s="13">
        <f t="shared" si="31"/>
        <v>0.40253304954514008</v>
      </c>
      <c r="BE82" s="13">
        <f t="shared" si="32"/>
        <v>2.2489500874024685E-3</v>
      </c>
      <c r="BF82" s="13"/>
      <c r="BG82" s="13"/>
      <c r="BH82" s="13">
        <f t="shared" si="33"/>
        <v>0.49819999999999998</v>
      </c>
      <c r="BI82" s="13">
        <f t="shared" si="34"/>
        <v>0.53841636907506618</v>
      </c>
      <c r="BJ82" s="13">
        <f t="shared" si="35"/>
        <v>1.6173563415819415E-3</v>
      </c>
      <c r="BK82" s="13"/>
      <c r="BM82" s="16">
        <v>0.34294543003507399</v>
      </c>
      <c r="BN82" s="16">
        <v>0.49041896052528899</v>
      </c>
      <c r="BO82" s="16">
        <v>0.41313000701650299</v>
      </c>
      <c r="BP82" s="16">
        <v>0.351880795964299</v>
      </c>
      <c r="BQ82" s="16">
        <v>0.55050487712853002</v>
      </c>
      <c r="BR82" s="16"/>
      <c r="BS82" s="16">
        <f t="shared" si="23"/>
        <v>5.8196871765850647E-6</v>
      </c>
      <c r="BT82" s="16">
        <f t="shared" si="23"/>
        <v>2.3037512274942241E-3</v>
      </c>
      <c r="BU82" s="16">
        <f t="shared" si="23"/>
        <v>1.3090835894800661E-3</v>
      </c>
      <c r="BV82" s="16">
        <f t="shared" si="23"/>
        <v>1.0427455060931215E-5</v>
      </c>
      <c r="BW82" s="16">
        <f t="shared" si="23"/>
        <v>9.3922966818511221E-3</v>
      </c>
      <c r="BX82" s="16"/>
      <c r="BZ82" s="16"/>
      <c r="CA82" s="16"/>
    </row>
    <row r="83" spans="1:79" s="8" customFormat="1" x14ac:dyDescent="0.25">
      <c r="A83" s="2">
        <v>46.631659600358013</v>
      </c>
      <c r="B83" s="8">
        <v>0.18730527230045238</v>
      </c>
      <c r="C83" s="8">
        <v>0.24737571752241969</v>
      </c>
      <c r="D83" s="8">
        <v>0.33988733665055476</v>
      </c>
      <c r="E83" s="8">
        <v>0.30132454093885774</v>
      </c>
      <c r="F83" s="8">
        <v>0.39480626738035651</v>
      </c>
      <c r="G83" s="8">
        <v>0.49355040339953832</v>
      </c>
      <c r="I83" s="6">
        <f t="shared" si="24"/>
        <v>0</v>
      </c>
      <c r="J83" s="6">
        <f t="shared" si="25"/>
        <v>0</v>
      </c>
      <c r="K83" s="6">
        <f t="shared" si="26"/>
        <v>0</v>
      </c>
      <c r="L83" s="6">
        <f t="shared" si="27"/>
        <v>1</v>
      </c>
      <c r="M83" s="6">
        <f t="shared" si="28"/>
        <v>0</v>
      </c>
      <c r="N83" s="5"/>
      <c r="O83" s="4">
        <v>0.3473</v>
      </c>
      <c r="P83" s="4">
        <v>0.499</v>
      </c>
      <c r="Q83" s="4">
        <v>0.45829999999999999</v>
      </c>
      <c r="R83" s="4">
        <v>0.36559999999999998</v>
      </c>
      <c r="S83" s="4">
        <v>0.55449999999999999</v>
      </c>
      <c r="T83" s="9"/>
      <c r="U83" s="24">
        <v>0.1573</v>
      </c>
      <c r="V83" s="24">
        <v>0.15759999999999999</v>
      </c>
      <c r="W83" s="24">
        <v>0.1575</v>
      </c>
      <c r="X83" s="24">
        <v>0.15759999999999999</v>
      </c>
      <c r="Y83" s="24">
        <v>0.15759999999999999</v>
      </c>
      <c r="Z83" s="9"/>
      <c r="AA83" s="8">
        <f t="shared" si="21"/>
        <v>9.984862228659264E-3</v>
      </c>
      <c r="AB83" s="8">
        <f t="shared" si="21"/>
        <v>2.5316839638153895E-2</v>
      </c>
      <c r="AC83" s="8">
        <f t="shared" si="21"/>
        <v>2.4641294747456344E-2</v>
      </c>
      <c r="AD83" s="8">
        <f t="shared" si="21"/>
        <v>8.5300605429287804E-4</v>
      </c>
      <c r="AE83" s="8">
        <f t="shared" si="21"/>
        <v>3.7148533257590093E-3</v>
      </c>
      <c r="AF83" s="9"/>
      <c r="AG83" s="9"/>
      <c r="AH83" s="8">
        <f t="shared" si="22"/>
        <v>8.1136348871787452E-3</v>
      </c>
      <c r="AI83" s="8">
        <f t="shared" si="22"/>
        <v>3.3228673103152688E-2</v>
      </c>
      <c r="AJ83" s="8">
        <f t="shared" si="22"/>
        <v>2.0685498576273168E-2</v>
      </c>
      <c r="AK83" s="8">
        <f t="shared" si="22"/>
        <v>5.626681328452119E-2</v>
      </c>
      <c r="AL83" s="8">
        <f t="shared" si="22"/>
        <v>0.11286267354431251</v>
      </c>
      <c r="AO83" s="14">
        <v>0.23899999999999999</v>
      </c>
      <c r="AP83" s="14">
        <v>0.28870000000000001</v>
      </c>
      <c r="AQ83" s="14">
        <v>0.33910000000000001</v>
      </c>
      <c r="AR83" s="14">
        <v>0.32540000000000002</v>
      </c>
      <c r="AS83" s="14">
        <v>0.31709999999999999</v>
      </c>
      <c r="AT83" s="10"/>
      <c r="AU83" s="11">
        <f t="shared" si="20"/>
        <v>7.0152644015368325E-5</v>
      </c>
      <c r="AV83" s="11">
        <f t="shared" si="20"/>
        <v>2.6201434333772253E-3</v>
      </c>
      <c r="AW83" s="11">
        <f t="shared" si="20"/>
        <v>1.4269853072800356E-3</v>
      </c>
      <c r="AX83" s="11">
        <f t="shared" si="20"/>
        <v>4.817229951673537E-3</v>
      </c>
      <c r="AY83" s="11">
        <f t="shared" si="20"/>
        <v>3.1134744859859807E-2</v>
      </c>
      <c r="AZ83" s="10"/>
      <c r="BB83" s="13">
        <f t="shared" si="29"/>
        <v>47.279839668802992</v>
      </c>
      <c r="BC83" s="13">
        <f t="shared" si="30"/>
        <v>0.64818006844497944</v>
      </c>
      <c r="BD83" s="13">
        <f t="shared" si="31"/>
        <v>0.4118978703616365</v>
      </c>
      <c r="BE83" s="13">
        <f t="shared" si="32"/>
        <v>2.9212289246969886E-4</v>
      </c>
      <c r="BF83" s="13"/>
      <c r="BG83" s="13"/>
      <c r="BH83" s="13">
        <f t="shared" si="33"/>
        <v>0.499</v>
      </c>
      <c r="BI83" s="13">
        <f t="shared" si="34"/>
        <v>0.33988733665055476</v>
      </c>
      <c r="BJ83" s="13">
        <f t="shared" si="35"/>
        <v>2.5316839638153895E-2</v>
      </c>
      <c r="BK83" s="13"/>
      <c r="BM83" s="16">
        <v>0.34226365901531902</v>
      </c>
      <c r="BN83" s="16">
        <v>0.491586265679751</v>
      </c>
      <c r="BO83" s="16">
        <v>0.41315959355505999</v>
      </c>
      <c r="BP83" s="16">
        <v>0.354159610781487</v>
      </c>
      <c r="BQ83" s="16">
        <v>0.55186909545103202</v>
      </c>
      <c r="BR83" s="16"/>
      <c r="BS83" s="16">
        <f t="shared" si="23"/>
        <v>9.0037214407598879E-3</v>
      </c>
      <c r="BT83" s="16">
        <f t="shared" si="23"/>
        <v>2.3012565068605117E-2</v>
      </c>
      <c r="BU83" s="16">
        <f t="shared" si="23"/>
        <v>1.2507078993668725E-2</v>
      </c>
      <c r="BV83" s="16">
        <f t="shared" si="23"/>
        <v>1.6521506926664225E-3</v>
      </c>
      <c r="BW83" s="16">
        <f t="shared" si="23"/>
        <v>3.4010698425969549E-3</v>
      </c>
      <c r="BX83" s="16"/>
      <c r="BZ83" s="16"/>
      <c r="CA83" s="16"/>
    </row>
    <row r="84" spans="1:79" s="8" customFormat="1" x14ac:dyDescent="0.25">
      <c r="A84" s="2">
        <v>50.142657965540614</v>
      </c>
      <c r="B84" s="8">
        <v>5.6907712903736161E-2</v>
      </c>
      <c r="C84" s="8">
        <v>0.19143321775653438</v>
      </c>
      <c r="D84" s="8">
        <v>0.34016404062120792</v>
      </c>
      <c r="E84" s="8">
        <v>0.29214960417515312</v>
      </c>
      <c r="F84" s="8">
        <v>0.22772372951247902</v>
      </c>
      <c r="G84" s="8">
        <v>0.52984626435604576</v>
      </c>
      <c r="I84" s="6">
        <f t="shared" si="24"/>
        <v>0</v>
      </c>
      <c r="J84" s="6">
        <f t="shared" si="25"/>
        <v>0</v>
      </c>
      <c r="K84" s="6">
        <f t="shared" si="26"/>
        <v>0</v>
      </c>
      <c r="L84" s="6">
        <f t="shared" si="27"/>
        <v>0</v>
      </c>
      <c r="M84" s="6">
        <f t="shared" si="28"/>
        <v>0</v>
      </c>
      <c r="N84" s="5"/>
      <c r="O84" s="4">
        <v>0.3468</v>
      </c>
      <c r="P84" s="4">
        <v>0.503</v>
      </c>
      <c r="Q84" s="4">
        <v>0.4592</v>
      </c>
      <c r="R84" s="4">
        <v>0.38940000000000002</v>
      </c>
      <c r="S84" s="4">
        <v>0.57079999999999997</v>
      </c>
      <c r="T84" s="9"/>
      <c r="U84" s="24">
        <v>0.17960000000000001</v>
      </c>
      <c r="V84" s="24">
        <v>0.18079999999999999</v>
      </c>
      <c r="W84" s="24">
        <v>0.1804</v>
      </c>
      <c r="X84" s="24">
        <v>0.18099999999999999</v>
      </c>
      <c r="Y84" s="24">
        <v>0.1812</v>
      </c>
      <c r="Z84" s="9"/>
      <c r="AA84" s="8">
        <f t="shared" si="21"/>
        <v>2.4138837024688463E-2</v>
      </c>
      <c r="AB84" s="8">
        <f t="shared" si="21"/>
        <v>2.6515549666811626E-2</v>
      </c>
      <c r="AC84" s="8">
        <f t="shared" si="21"/>
        <v>2.7905834745238018E-2</v>
      </c>
      <c r="AD84" s="8">
        <f t="shared" si="21"/>
        <v>2.6139216438754057E-2</v>
      </c>
      <c r="AE84" s="8">
        <f t="shared" si="21"/>
        <v>1.677208463194886E-3</v>
      </c>
      <c r="AF84" s="9"/>
      <c r="AG84" s="9"/>
      <c r="AH84" s="8">
        <f t="shared" si="22"/>
        <v>1.4002504247356032E-4</v>
      </c>
      <c r="AI84" s="8">
        <f t="shared" si="22"/>
        <v>2.5396897443118013E-2</v>
      </c>
      <c r="AJ84" s="8">
        <f t="shared" si="22"/>
        <v>1.2487974033303399E-2</v>
      </c>
      <c r="AK84" s="8">
        <f t="shared" si="22"/>
        <v>2.1831068995553033E-3</v>
      </c>
      <c r="AL84" s="8">
        <f t="shared" si="22"/>
        <v>0.12155421764942573</v>
      </c>
      <c r="AO84" s="14">
        <v>0.21870000000000001</v>
      </c>
      <c r="AP84" s="14">
        <v>0.29310000000000003</v>
      </c>
      <c r="AQ84" s="14">
        <v>0.32829999999999998</v>
      </c>
      <c r="AR84" s="14">
        <v>0.3518</v>
      </c>
      <c r="AS84" s="14">
        <v>0.34689999999999999</v>
      </c>
      <c r="AT84" s="10"/>
      <c r="AU84" s="11">
        <f t="shared" si="20"/>
        <v>7.4347741391257239E-4</v>
      </c>
      <c r="AV84" s="11">
        <f t="shared" si="20"/>
        <v>2.2150239195947064E-3</v>
      </c>
      <c r="AW84" s="11">
        <f t="shared" si="20"/>
        <v>1.3068511182931053E-3</v>
      </c>
      <c r="AX84" s="11">
        <f t="shared" si="20"/>
        <v>1.5394920898092471E-2</v>
      </c>
      <c r="AY84" s="11">
        <f t="shared" si="20"/>
        <v>3.3469335641832187E-2</v>
      </c>
      <c r="AZ84" s="10"/>
      <c r="BB84" s="13">
        <f t="shared" si="29"/>
        <v>50.839640911261633</v>
      </c>
      <c r="BC84" s="13">
        <f t="shared" si="30"/>
        <v>0.69698294572101815</v>
      </c>
      <c r="BD84" s="13">
        <f t="shared" si="31"/>
        <v>0.41769393654643922</v>
      </c>
      <c r="BE84" s="13">
        <f t="shared" si="32"/>
        <v>3.6088679560525701E-2</v>
      </c>
      <c r="BF84" s="13"/>
      <c r="BG84" s="13"/>
      <c r="BH84" s="13">
        <f t="shared" si="33"/>
        <v>0.503</v>
      </c>
      <c r="BI84" s="13">
        <f t="shared" si="34"/>
        <v>0.34016404062120792</v>
      </c>
      <c r="BJ84" s="13">
        <f t="shared" si="35"/>
        <v>2.6515549666811626E-2</v>
      </c>
      <c r="BK84" s="13"/>
      <c r="BM84" s="16">
        <v>0.33763329750614501</v>
      </c>
      <c r="BN84" s="16">
        <v>0.49951421318714201</v>
      </c>
      <c r="BO84" s="16">
        <v>0.41336053546276402</v>
      </c>
      <c r="BP84" s="16">
        <v>0.36963656141488699</v>
      </c>
      <c r="BQ84" s="16">
        <v>0.56113441155802501</v>
      </c>
      <c r="BR84" s="16"/>
      <c r="BS84" s="16">
        <f t="shared" si="23"/>
        <v>2.137446331879251E-2</v>
      </c>
      <c r="BT84" s="16">
        <f t="shared" si="23"/>
        <v>2.5392477496792975E-2</v>
      </c>
      <c r="BU84" s="16">
        <f t="shared" si="23"/>
        <v>1.4692089863609932E-2</v>
      </c>
      <c r="BV84" s="16">
        <f t="shared" si="23"/>
        <v>2.0139251858561101E-2</v>
      </c>
      <c r="BW84" s="16">
        <f t="shared" si="23"/>
        <v>9.7894815533272226E-4</v>
      </c>
      <c r="BX84" s="16"/>
      <c r="BZ84" s="16"/>
      <c r="CA84" s="16"/>
    </row>
    <row r="85" spans="1:79" s="8" customFormat="1" x14ac:dyDescent="0.25">
      <c r="A85" s="2">
        <v>36.913939655735703</v>
      </c>
      <c r="B85" s="8">
        <v>5.6840584764797199E-3</v>
      </c>
      <c r="C85" s="8">
        <v>0.10143855205757671</v>
      </c>
      <c r="D85" s="8">
        <v>0.25785311803807653</v>
      </c>
      <c r="E85" s="8">
        <v>0.27779096548010729</v>
      </c>
      <c r="F85" s="8">
        <v>0.43599104734983957</v>
      </c>
      <c r="G85" s="8">
        <v>0.61753577277291727</v>
      </c>
      <c r="I85" s="6">
        <f t="shared" si="24"/>
        <v>0</v>
      </c>
      <c r="J85" s="6">
        <f t="shared" si="25"/>
        <v>0</v>
      </c>
      <c r="K85" s="6">
        <f t="shared" si="26"/>
        <v>0</v>
      </c>
      <c r="L85" s="6">
        <f t="shared" si="27"/>
        <v>1</v>
      </c>
      <c r="M85" s="6">
        <f t="shared" si="28"/>
        <v>1</v>
      </c>
      <c r="N85" s="5"/>
      <c r="O85" s="4">
        <v>0.3463</v>
      </c>
      <c r="P85" s="4">
        <v>0.504</v>
      </c>
      <c r="Q85" s="4">
        <v>0.43840000000000001</v>
      </c>
      <c r="R85" s="4">
        <v>0.39500000000000002</v>
      </c>
      <c r="S85" s="4">
        <v>0.57379999999999998</v>
      </c>
      <c r="T85" s="9"/>
      <c r="U85" s="24">
        <v>0.1827</v>
      </c>
      <c r="V85" s="24">
        <v>0.18390000000000001</v>
      </c>
      <c r="W85" s="24">
        <v>0.1835</v>
      </c>
      <c r="X85" s="24">
        <v>0.1842</v>
      </c>
      <c r="Y85" s="24">
        <v>0.18440000000000001</v>
      </c>
      <c r="Z85" s="9"/>
      <c r="AA85" s="8">
        <f t="shared" si="21"/>
        <v>5.9957128688460072E-2</v>
      </c>
      <c r="AB85" s="8">
        <f t="shared" si="21"/>
        <v>6.0588287499577086E-2</v>
      </c>
      <c r="AC85" s="8">
        <f t="shared" si="21"/>
        <v>2.5795261969412092E-2</v>
      </c>
      <c r="AD85" s="8">
        <f t="shared" si="21"/>
        <v>1.680265962836788E-3</v>
      </c>
      <c r="AE85" s="8">
        <f t="shared" si="21"/>
        <v>1.9128178200442535E-3</v>
      </c>
      <c r="AF85" s="9"/>
      <c r="AG85" s="9"/>
      <c r="AH85" s="8">
        <f t="shared" si="22"/>
        <v>6.6034229216991704E-3</v>
      </c>
      <c r="AI85" s="8">
        <f t="shared" si="22"/>
        <v>5.4690636675536796E-3</v>
      </c>
      <c r="AJ85" s="8">
        <f t="shared" si="22"/>
        <v>8.8907861711707854E-3</v>
      </c>
      <c r="AK85" s="8">
        <f t="shared" si="22"/>
        <v>6.3398731525529162E-2</v>
      </c>
      <c r="AL85" s="8">
        <f t="shared" si="22"/>
        <v>0.18760659765559221</v>
      </c>
      <c r="AO85" s="14">
        <v>0.2157</v>
      </c>
      <c r="AP85" s="14">
        <v>0.29499999999999998</v>
      </c>
      <c r="AQ85" s="14">
        <v>0.3261</v>
      </c>
      <c r="AR85" s="14">
        <v>0.36159999999999998</v>
      </c>
      <c r="AS85" s="14">
        <v>0.35389999999999999</v>
      </c>
      <c r="AT85" s="10"/>
      <c r="AU85" s="11">
        <f t="shared" si="20"/>
        <v>1.3055678485899109E-2</v>
      </c>
      <c r="AV85" s="11">
        <f t="shared" si="20"/>
        <v>1.3798908394930737E-3</v>
      </c>
      <c r="AW85" s="11">
        <f t="shared" si="20"/>
        <v>2.3337628162441856E-3</v>
      </c>
      <c r="AX85" s="11">
        <f t="shared" si="20"/>
        <v>5.5340279258060754E-3</v>
      </c>
      <c r="AY85" s="11">
        <f t="shared" si="20"/>
        <v>6.9503820685573273E-2</v>
      </c>
      <c r="AZ85" s="10"/>
      <c r="BB85" s="13">
        <f t="shared" si="29"/>
        <v>37.427043416950433</v>
      </c>
      <c r="BC85" s="13">
        <f t="shared" si="30"/>
        <v>0.51310376121472956</v>
      </c>
      <c r="BD85" s="13">
        <f t="shared" si="31"/>
        <v>0.39585555358844765</v>
      </c>
      <c r="BE85" s="13">
        <f t="shared" si="32"/>
        <v>1.6108578594707294E-3</v>
      </c>
      <c r="BF85" s="13"/>
      <c r="BG85" s="13"/>
      <c r="BH85" s="13">
        <f t="shared" si="33"/>
        <v>0.504</v>
      </c>
      <c r="BI85" s="13">
        <f t="shared" si="34"/>
        <v>0.25785311803807653</v>
      </c>
      <c r="BJ85" s="13">
        <f t="shared" si="35"/>
        <v>6.0588287499577086E-2</v>
      </c>
      <c r="BK85" s="13"/>
      <c r="BM85" s="16">
        <v>0.33581524145346398</v>
      </c>
      <c r="BN85" s="16">
        <v>0.50262702693237604</v>
      </c>
      <c r="BO85" s="16">
        <v>0.41343943289891699</v>
      </c>
      <c r="BP85" s="16">
        <v>0.37571340092738797</v>
      </c>
      <c r="BQ85" s="16">
        <v>0.56477232708469705</v>
      </c>
      <c r="BR85" s="16"/>
      <c r="BS85" s="16">
        <f t="shared" si="23"/>
        <v>5.4932432532176216E-2</v>
      </c>
      <c r="BT85" s="16">
        <f t="shared" si="23"/>
        <v>5.9914266475394835E-2</v>
      </c>
      <c r="BU85" s="16">
        <f t="shared" si="23"/>
        <v>1.8400506713071876E-2</v>
      </c>
      <c r="BV85" s="16">
        <f t="shared" si="23"/>
        <v>3.6333946582300914E-3</v>
      </c>
      <c r="BW85" s="16">
        <f t="shared" si="23"/>
        <v>2.7839812008937652E-3</v>
      </c>
      <c r="BX85" s="16"/>
      <c r="BZ85" s="16"/>
      <c r="CA85" s="16"/>
    </row>
    <row r="86" spans="1:79" s="8" customFormat="1" x14ac:dyDescent="0.25">
      <c r="A86" s="2">
        <v>34.091010661120485</v>
      </c>
      <c r="B86" s="8">
        <v>4.7819596327923181E-2</v>
      </c>
      <c r="C86" s="8">
        <v>0.34003327257100385</v>
      </c>
      <c r="D86" s="8">
        <v>0.42792203472090656</v>
      </c>
      <c r="E86" s="8">
        <v>0.20260011168468831</v>
      </c>
      <c r="F86" s="8">
        <v>0.21654063432522574</v>
      </c>
      <c r="G86" s="8">
        <v>0.42311498812332721</v>
      </c>
      <c r="I86" s="6">
        <f t="shared" si="24"/>
        <v>1</v>
      </c>
      <c r="J86" s="6">
        <f t="shared" si="25"/>
        <v>0</v>
      </c>
      <c r="K86" s="6">
        <f t="shared" si="26"/>
        <v>0</v>
      </c>
      <c r="L86" s="6">
        <f t="shared" si="27"/>
        <v>0</v>
      </c>
      <c r="M86" s="6">
        <f t="shared" si="28"/>
        <v>0</v>
      </c>
      <c r="N86" s="5"/>
      <c r="O86" s="4">
        <v>0.3468</v>
      </c>
      <c r="P86" s="4">
        <v>0.50319999999999998</v>
      </c>
      <c r="Q86" s="4">
        <v>0.45789999999999997</v>
      </c>
      <c r="R86" s="4">
        <v>0.39050000000000001</v>
      </c>
      <c r="S86" s="4">
        <v>0.57150000000000001</v>
      </c>
      <c r="T86" s="9"/>
      <c r="U86" s="24">
        <v>0.18029999999999999</v>
      </c>
      <c r="V86" s="24">
        <v>0.18149999999999999</v>
      </c>
      <c r="W86" s="24">
        <v>0.18110000000000001</v>
      </c>
      <c r="X86" s="24">
        <v>0.18179999999999999</v>
      </c>
      <c r="Y86" s="24">
        <v>0.18190000000000001</v>
      </c>
      <c r="Z86" s="9"/>
      <c r="AA86" s="8">
        <f t="shared" si="21"/>
        <v>4.5788600098328772E-5</v>
      </c>
      <c r="AB86" s="8">
        <f t="shared" si="21"/>
        <v>5.666772056560394E-3</v>
      </c>
      <c r="AC86" s="8">
        <f t="shared" si="21"/>
        <v>6.5178032973810626E-2</v>
      </c>
      <c r="AD86" s="8">
        <f t="shared" si="21"/>
        <v>3.0261860905969832E-2</v>
      </c>
      <c r="AE86" s="8">
        <f t="shared" si="21"/>
        <v>2.2018111749640329E-2</v>
      </c>
      <c r="AF86" s="9"/>
      <c r="AG86" s="9"/>
      <c r="AH86" s="8">
        <f t="shared" si="22"/>
        <v>2.5514718366242615E-2</v>
      </c>
      <c r="AI86" s="8">
        <f t="shared" si="22"/>
        <v>6.072381919599168E-2</v>
      </c>
      <c r="AJ86" s="8">
        <f t="shared" si="22"/>
        <v>4.6225480245407015E-4</v>
      </c>
      <c r="AK86" s="8">
        <f t="shared" si="22"/>
        <v>1.2069116733190539E-3</v>
      </c>
      <c r="AL86" s="8">
        <f t="shared" si="22"/>
        <v>5.8184670495336883E-2</v>
      </c>
      <c r="AO86" s="14">
        <v>0.218</v>
      </c>
      <c r="AP86" s="14">
        <v>0.29339999999999999</v>
      </c>
      <c r="AQ86" s="14">
        <v>0.32779999999999998</v>
      </c>
      <c r="AR86" s="14">
        <v>0.35389999999999999</v>
      </c>
      <c r="AS86" s="14">
        <v>0.3483</v>
      </c>
      <c r="AT86" s="10"/>
      <c r="AU86" s="11">
        <f t="shared" si="20"/>
        <v>1.4892119614388922E-2</v>
      </c>
      <c r="AV86" s="11">
        <f t="shared" si="20"/>
        <v>1.8096177825452791E-2</v>
      </c>
      <c r="AW86" s="11">
        <f t="shared" si="20"/>
        <v>1.5675012034166515E-2</v>
      </c>
      <c r="AX86" s="11">
        <f t="shared" si="20"/>
        <v>1.8867595338576348E-2</v>
      </c>
      <c r="AY86" s="11">
        <f t="shared" si="20"/>
        <v>5.5972824478935914E-3</v>
      </c>
      <c r="AZ86" s="10"/>
      <c r="BB86" s="13">
        <f t="shared" si="29"/>
        <v>34.564875709310058</v>
      </c>
      <c r="BC86" s="13">
        <f t="shared" si="30"/>
        <v>0.4738650481895732</v>
      </c>
      <c r="BD86" s="13">
        <f t="shared" si="31"/>
        <v>0.39119537389424858</v>
      </c>
      <c r="BE86" s="13">
        <f t="shared" si="32"/>
        <v>3.0504278053923188E-2</v>
      </c>
      <c r="BF86" s="13"/>
      <c r="BG86" s="13"/>
      <c r="BH86" s="13">
        <f t="shared" si="33"/>
        <v>0.50319999999999998</v>
      </c>
      <c r="BI86" s="13">
        <f t="shared" si="34"/>
        <v>0.42792203472090656</v>
      </c>
      <c r="BJ86" s="13">
        <f t="shared" si="35"/>
        <v>5.666772056560394E-3</v>
      </c>
      <c r="BK86" s="13"/>
      <c r="BM86" s="16">
        <v>0.33731016644990702</v>
      </c>
      <c r="BN86" s="16">
        <v>0.50006746719264294</v>
      </c>
      <c r="BO86" s="16">
        <v>0.413374558249268</v>
      </c>
      <c r="BP86" s="16">
        <v>0.37071662468761701</v>
      </c>
      <c r="BQ86" s="16">
        <v>0.56178099420046002</v>
      </c>
      <c r="BR86" s="16"/>
      <c r="BS86" s="16">
        <f t="shared" si="23"/>
        <v>7.4153069467550227E-6</v>
      </c>
      <c r="BT86" s="16">
        <f t="shared" si="23"/>
        <v>5.2049634265338741E-3</v>
      </c>
      <c r="BU86" s="16">
        <f t="shared" si="23"/>
        <v>4.4425867324604858E-2</v>
      </c>
      <c r="BV86" s="16">
        <f t="shared" si="23"/>
        <v>2.3770236004224166E-2</v>
      </c>
      <c r="BW86" s="16">
        <f t="shared" si="23"/>
        <v>1.9228261241383434E-2</v>
      </c>
      <c r="BX86" s="16"/>
      <c r="BZ86" s="16"/>
      <c r="CA86" s="16"/>
    </row>
    <row r="87" spans="1:79" s="8" customFormat="1" x14ac:dyDescent="0.25">
      <c r="A87" s="2">
        <v>43.635500479228646</v>
      </c>
      <c r="B87" s="8">
        <v>3.7601275615531803E-2</v>
      </c>
      <c r="C87" s="8">
        <v>0.21774123709506427</v>
      </c>
      <c r="D87" s="8">
        <v>0.4689553314590324</v>
      </c>
      <c r="E87" s="8">
        <v>0.21218515304062613</v>
      </c>
      <c r="F87" s="8">
        <v>0.29424504114826744</v>
      </c>
      <c r="G87" s="8">
        <v>0.44111882102699329</v>
      </c>
      <c r="I87" s="6">
        <f t="shared" si="24"/>
        <v>0</v>
      </c>
      <c r="J87" s="6">
        <f t="shared" si="25"/>
        <v>0</v>
      </c>
      <c r="K87" s="6">
        <f t="shared" si="26"/>
        <v>0</v>
      </c>
      <c r="L87" s="6">
        <f t="shared" si="27"/>
        <v>0</v>
      </c>
      <c r="M87" s="6">
        <f t="shared" si="28"/>
        <v>0</v>
      </c>
      <c r="N87" s="5"/>
      <c r="O87" s="4">
        <v>0.3468</v>
      </c>
      <c r="P87" s="4">
        <v>0.50339999999999996</v>
      </c>
      <c r="Q87" s="4">
        <v>0.45550000000000002</v>
      </c>
      <c r="R87" s="4">
        <v>0.39169999999999999</v>
      </c>
      <c r="S87" s="4">
        <v>0.57230000000000003</v>
      </c>
      <c r="T87" s="9"/>
      <c r="U87" s="24">
        <v>0.18099999999999999</v>
      </c>
      <c r="V87" s="24">
        <v>0.1822</v>
      </c>
      <c r="W87" s="24">
        <v>0.18179999999999999</v>
      </c>
      <c r="X87" s="24">
        <v>0.1825</v>
      </c>
      <c r="Y87" s="24">
        <v>0.18260000000000001</v>
      </c>
      <c r="Z87" s="9"/>
      <c r="AA87" s="8">
        <f t="shared" si="21"/>
        <v>1.6656164282552417E-2</v>
      </c>
      <c r="AB87" s="8">
        <f t="shared" si="21"/>
        <v>1.1864351908971204E-3</v>
      </c>
      <c r="AC87" s="8">
        <f t="shared" si="21"/>
        <v>5.9202114750863538E-2</v>
      </c>
      <c r="AD87" s="8">
        <f t="shared" si="21"/>
        <v>9.4974690047928845E-3</v>
      </c>
      <c r="AE87" s="8">
        <f t="shared" si="21"/>
        <v>1.7208501716748027E-2</v>
      </c>
      <c r="AF87" s="9"/>
      <c r="AG87" s="9"/>
      <c r="AH87" s="8">
        <f t="shared" si="22"/>
        <v>1.3499185032757269E-3</v>
      </c>
      <c r="AI87" s="8">
        <f t="shared" si="22"/>
        <v>8.2228620120179549E-2</v>
      </c>
      <c r="AJ87" s="8">
        <f t="shared" si="22"/>
        <v>9.2325752530227198E-4</v>
      </c>
      <c r="AK87" s="8">
        <f t="shared" si="22"/>
        <v>1.2486954221227984E-2</v>
      </c>
      <c r="AL87" s="8">
        <f t="shared" si="22"/>
        <v>6.6831980825186599E-2</v>
      </c>
      <c r="AO87" s="14">
        <v>0.21729999999999999</v>
      </c>
      <c r="AP87" s="14">
        <v>0.29380000000000001</v>
      </c>
      <c r="AQ87" s="14">
        <v>0.32740000000000002</v>
      </c>
      <c r="AR87" s="14">
        <v>0.35620000000000002</v>
      </c>
      <c r="AS87" s="14">
        <v>0.3498</v>
      </c>
      <c r="AT87" s="10"/>
      <c r="AU87" s="11">
        <f t="shared" si="20"/>
        <v>1.9469017406075828E-7</v>
      </c>
      <c r="AV87" s="11">
        <f t="shared" si="20"/>
        <v>3.0679390138523503E-2</v>
      </c>
      <c r="AW87" s="11">
        <f t="shared" si="20"/>
        <v>1.3274460959871948E-2</v>
      </c>
      <c r="AX87" s="11">
        <f t="shared" si="20"/>
        <v>3.838416926319877E-3</v>
      </c>
      <c r="AY87" s="11">
        <f t="shared" si="20"/>
        <v>8.3391270737600328E-3</v>
      </c>
      <c r="AZ87" s="10"/>
      <c r="BB87" s="13">
        <f t="shared" si="29"/>
        <v>44.242033935889928</v>
      </c>
      <c r="BC87" s="13">
        <f t="shared" si="30"/>
        <v>0.60653345666128189</v>
      </c>
      <c r="BD87" s="13">
        <f t="shared" si="31"/>
        <v>0.40695171694314508</v>
      </c>
      <c r="BE87" s="13">
        <f t="shared" si="32"/>
        <v>1.2702794768731658E-2</v>
      </c>
      <c r="BF87" s="13"/>
      <c r="BG87" s="13"/>
      <c r="BH87" s="13">
        <f t="shared" si="33"/>
        <v>0.50339999999999996</v>
      </c>
      <c r="BI87" s="13">
        <f t="shared" si="34"/>
        <v>0.4689553314590324</v>
      </c>
      <c r="BJ87" s="13">
        <f t="shared" si="35"/>
        <v>1.1864351908971204E-3</v>
      </c>
      <c r="BK87" s="13"/>
      <c r="BM87" s="16">
        <v>0.33694797559566197</v>
      </c>
      <c r="BN87" s="16">
        <v>0.50068759805595098</v>
      </c>
      <c r="BO87" s="16">
        <v>0.41339027609787599</v>
      </c>
      <c r="BP87" s="16">
        <v>0.37192724505924801</v>
      </c>
      <c r="BQ87" s="16">
        <v>0.56250573518429003</v>
      </c>
      <c r="BR87" s="16"/>
      <c r="BS87" s="16">
        <f t="shared" si="23"/>
        <v>1.4210246503949885E-2</v>
      </c>
      <c r="BT87" s="16">
        <f t="shared" si="23"/>
        <v>1.0069367433779147E-3</v>
      </c>
      <c r="BU87" s="16">
        <f t="shared" si="23"/>
        <v>4.0483501544483061E-2</v>
      </c>
      <c r="BV87" s="16">
        <f t="shared" si="23"/>
        <v>6.0345248044671659E-3</v>
      </c>
      <c r="BW87" s="16">
        <f t="shared" si="23"/>
        <v>1.4734782928630929E-2</v>
      </c>
      <c r="BX87" s="16"/>
      <c r="BZ87" s="16"/>
      <c r="CA87" s="16"/>
    </row>
    <row r="88" spans="1:79" s="8" customFormat="1" x14ac:dyDescent="0.25">
      <c r="A88" s="2">
        <v>39.6167677154586</v>
      </c>
      <c r="B88" s="8">
        <v>3.9089715284627603E-2</v>
      </c>
      <c r="C88" s="8">
        <v>0.48770065623290304</v>
      </c>
      <c r="D88" s="8">
        <v>0.69831642584735054</v>
      </c>
      <c r="E88" s="8">
        <v>0.57538758566020254</v>
      </c>
      <c r="F88" s="8">
        <v>0.4339352680030884</v>
      </c>
      <c r="G88" s="8">
        <v>0.67562416806081305</v>
      </c>
      <c r="I88" s="6">
        <f t="shared" si="24"/>
        <v>1</v>
      </c>
      <c r="J88" s="6">
        <f t="shared" si="25"/>
        <v>1</v>
      </c>
      <c r="K88" s="6">
        <f t="shared" si="26"/>
        <v>1</v>
      </c>
      <c r="L88" s="6">
        <f t="shared" si="27"/>
        <v>1</v>
      </c>
      <c r="M88" s="6">
        <f t="shared" si="28"/>
        <v>1</v>
      </c>
      <c r="N88" s="5"/>
      <c r="O88" s="4">
        <v>0.3468</v>
      </c>
      <c r="P88" s="4">
        <v>0.50329999999999997</v>
      </c>
      <c r="Q88" s="4">
        <v>0.45590000000000003</v>
      </c>
      <c r="R88" s="4">
        <v>0.39150000000000001</v>
      </c>
      <c r="S88" s="4">
        <v>0.57210000000000005</v>
      </c>
      <c r="T88" s="9"/>
      <c r="U88" s="24">
        <v>0.18090000000000001</v>
      </c>
      <c r="V88" s="24">
        <v>0.18210000000000001</v>
      </c>
      <c r="W88" s="24">
        <v>0.1817</v>
      </c>
      <c r="X88" s="24">
        <v>0.18240000000000001</v>
      </c>
      <c r="Y88" s="24">
        <v>0.1825</v>
      </c>
      <c r="Z88" s="9"/>
      <c r="AA88" s="8">
        <f t="shared" si="21"/>
        <v>1.9852994926862721E-2</v>
      </c>
      <c r="AB88" s="8">
        <f t="shared" si="21"/>
        <v>3.8031406350275188E-2</v>
      </c>
      <c r="AC88" s="8">
        <f t="shared" si="21"/>
        <v>1.4277283126904232E-2</v>
      </c>
      <c r="AD88" s="8">
        <f t="shared" si="21"/>
        <v>1.8007519704939371E-3</v>
      </c>
      <c r="AE88" s="8">
        <f t="shared" si="21"/>
        <v>1.0717253372683453E-2</v>
      </c>
      <c r="AF88" s="9"/>
      <c r="AG88" s="9"/>
      <c r="AH88" s="8">
        <f t="shared" si="22"/>
        <v>9.4126642664939947E-2</v>
      </c>
      <c r="AI88" s="8">
        <f t="shared" si="22"/>
        <v>0.26647939831461309</v>
      </c>
      <c r="AJ88" s="8">
        <f t="shared" si="22"/>
        <v>0.15498991510295934</v>
      </c>
      <c r="AK88" s="8">
        <f t="shared" si="22"/>
        <v>6.3269991049385507E-2</v>
      </c>
      <c r="AL88" s="8">
        <f t="shared" si="22"/>
        <v>0.24317144512566899</v>
      </c>
      <c r="AO88" s="14">
        <v>0.2175</v>
      </c>
      <c r="AP88" s="14">
        <v>0.29380000000000001</v>
      </c>
      <c r="AQ88" s="14">
        <v>0.32740000000000002</v>
      </c>
      <c r="AR88" s="14">
        <v>0.35580000000000001</v>
      </c>
      <c r="AS88" s="14">
        <v>0.34960000000000002</v>
      </c>
      <c r="AT88" s="10"/>
      <c r="AU88" s="11">
        <f t="shared" si="20"/>
        <v>7.3008394628691436E-2</v>
      </c>
      <c r="AV88" s="11">
        <f t="shared" si="20"/>
        <v>0.16363353878031506</v>
      </c>
      <c r="AW88" s="11">
        <f t="shared" si="20"/>
        <v>6.1497842641576282E-2</v>
      </c>
      <c r="AX88" s="11">
        <f t="shared" si="20"/>
        <v>6.1051201059144494E-3</v>
      </c>
      <c r="AY88" s="11">
        <f t="shared" si="20"/>
        <v>0.10629175815974526</v>
      </c>
      <c r="AZ88" s="10"/>
      <c r="BB88" s="13">
        <f t="shared" si="29"/>
        <v>40.167440786703473</v>
      </c>
      <c r="BC88" s="13">
        <f t="shared" si="30"/>
        <v>0.55067307124487286</v>
      </c>
      <c r="BD88" s="13">
        <f t="shared" si="31"/>
        <v>0.40031746689369035</v>
      </c>
      <c r="BE88" s="13">
        <f t="shared" si="32"/>
        <v>1.1301565514310447E-3</v>
      </c>
      <c r="BF88" s="13"/>
      <c r="BG88" s="13"/>
      <c r="BH88" s="13">
        <f t="shared" si="33"/>
        <v>0.50329999999999997</v>
      </c>
      <c r="BI88" s="13">
        <f t="shared" si="34"/>
        <v>0.69831642584735054</v>
      </c>
      <c r="BJ88" s="13">
        <f t="shared" si="35"/>
        <v>3.8031406350275188E-2</v>
      </c>
      <c r="BK88" s="13"/>
      <c r="BM88" s="16">
        <v>0.33700123895658002</v>
      </c>
      <c r="BN88" s="16">
        <v>0.50059640234075897</v>
      </c>
      <c r="BO88" s="16">
        <v>0.41338796464955202</v>
      </c>
      <c r="BP88" s="16">
        <v>0.371749212651655</v>
      </c>
      <c r="BQ88" s="16">
        <v>0.56239915562784404</v>
      </c>
      <c r="BR88" s="16"/>
      <c r="BS88" s="16">
        <f t="shared" si="23"/>
        <v>2.2710314367423327E-2</v>
      </c>
      <c r="BT88" s="16">
        <f t="shared" si="23"/>
        <v>3.9093207695447121E-2</v>
      </c>
      <c r="BU88" s="16">
        <f t="shared" si="23"/>
        <v>2.6243877207594402E-2</v>
      </c>
      <c r="BV88" s="16">
        <f t="shared" si="23"/>
        <v>3.8671054801715388E-3</v>
      </c>
      <c r="BW88" s="16">
        <f t="shared" si="23"/>
        <v>1.2819903440445986E-2</v>
      </c>
      <c r="BX88" s="16"/>
      <c r="BZ88" s="16"/>
      <c r="CA88" s="16"/>
    </row>
    <row r="89" spans="1:79" s="8" customFormat="1" x14ac:dyDescent="0.25">
      <c r="A89" s="2">
        <v>57.352459281226373</v>
      </c>
      <c r="B89" s="8">
        <v>9.1241412590393395E-2</v>
      </c>
      <c r="C89" s="8">
        <v>0.46570977357494936</v>
      </c>
      <c r="D89" s="8">
        <v>0.47548025833694674</v>
      </c>
      <c r="E89" s="8">
        <v>0.37703811498474404</v>
      </c>
      <c r="F89" s="8">
        <v>0.20852385237287199</v>
      </c>
      <c r="G89" s="8">
        <v>0.42411661676301432</v>
      </c>
      <c r="I89" s="6">
        <f t="shared" si="24"/>
        <v>1</v>
      </c>
      <c r="J89" s="6">
        <f t="shared" si="25"/>
        <v>0</v>
      </c>
      <c r="K89" s="6">
        <f t="shared" si="26"/>
        <v>0</v>
      </c>
      <c r="L89" s="6">
        <f t="shared" si="27"/>
        <v>0</v>
      </c>
      <c r="M89" s="6">
        <f t="shared" si="28"/>
        <v>0</v>
      </c>
      <c r="N89" s="5"/>
      <c r="O89" s="4">
        <v>0.34699999999999998</v>
      </c>
      <c r="P89" s="4">
        <v>0.50219999999999998</v>
      </c>
      <c r="Q89" s="4">
        <v>0.4612</v>
      </c>
      <c r="R89" s="4">
        <v>0.38450000000000001</v>
      </c>
      <c r="S89" s="4">
        <v>0.56759999999999999</v>
      </c>
      <c r="T89" s="9"/>
      <c r="U89" s="24">
        <v>0.1762</v>
      </c>
      <c r="V89" s="24">
        <v>0.17730000000000001</v>
      </c>
      <c r="W89" s="24">
        <v>0.1769</v>
      </c>
      <c r="X89" s="24">
        <v>0.17749999999999999</v>
      </c>
      <c r="Y89" s="24">
        <v>0.17760000000000001</v>
      </c>
      <c r="Z89" s="9"/>
      <c r="AA89" s="8">
        <f t="shared" si="21"/>
        <v>1.4092010342215751E-2</v>
      </c>
      <c r="AB89" s="8">
        <f t="shared" si="21"/>
        <v>7.1394459454030327E-4</v>
      </c>
      <c r="AC89" s="8">
        <f t="shared" si="21"/>
        <v>7.0832228893211646E-3</v>
      </c>
      <c r="AD89" s="8">
        <f t="shared" si="21"/>
        <v>3.0967604533684752E-2</v>
      </c>
      <c r="AE89" s="8">
        <f t="shared" si="21"/>
        <v>2.0587481265131703E-2</v>
      </c>
      <c r="AF89" s="9"/>
      <c r="AG89" s="9"/>
      <c r="AH89" s="8">
        <f t="shared" si="22"/>
        <v>8.3815908995418437E-2</v>
      </c>
      <c r="AI89" s="8">
        <f t="shared" si="22"/>
        <v>8.8911466461888286E-2</v>
      </c>
      <c r="AJ89" s="8">
        <f t="shared" si="22"/>
        <v>4.0055265069646628E-2</v>
      </c>
      <c r="AK89" s="8">
        <f t="shared" si="22"/>
        <v>9.6247941605375571E-4</v>
      </c>
      <c r="AL89" s="8">
        <f t="shared" si="22"/>
        <v>6.0770442340282872E-2</v>
      </c>
      <c r="AO89" s="14">
        <v>0.2223</v>
      </c>
      <c r="AP89" s="14">
        <v>0.29170000000000001</v>
      </c>
      <c r="AQ89" s="14">
        <v>0.33040000000000003</v>
      </c>
      <c r="AR89" s="14">
        <v>0.34320000000000001</v>
      </c>
      <c r="AS89" s="14">
        <v>0.34079999999999999</v>
      </c>
      <c r="AT89" s="10"/>
      <c r="AU89" s="11">
        <f t="shared" si="20"/>
        <v>5.9248317871808114E-2</v>
      </c>
      <c r="AV89" s="11">
        <f t="shared" si="20"/>
        <v>3.3775183354394875E-2</v>
      </c>
      <c r="AW89" s="11">
        <f t="shared" si="20"/>
        <v>2.1751137693302044E-3</v>
      </c>
      <c r="AX89" s="11">
        <f t="shared" si="20"/>
        <v>1.8137664739683979E-2</v>
      </c>
      <c r="AY89" s="11">
        <f t="shared" si="20"/>
        <v>6.9416586288350004E-3</v>
      </c>
      <c r="AZ89" s="10"/>
      <c r="BB89" s="13">
        <f t="shared" si="29"/>
        <v>58.149658465235419</v>
      </c>
      <c r="BC89" s="13">
        <f t="shared" si="30"/>
        <v>0.79719918400904533</v>
      </c>
      <c r="BD89" s="13">
        <f t="shared" si="31"/>
        <v>0.42959610261390085</v>
      </c>
      <c r="BE89" s="13">
        <f t="shared" si="32"/>
        <v>4.8872939826632086E-2</v>
      </c>
      <c r="BF89" s="13"/>
      <c r="BG89" s="13"/>
      <c r="BH89" s="13">
        <f t="shared" si="33"/>
        <v>0.50219999999999998</v>
      </c>
      <c r="BI89" s="13">
        <f t="shared" si="34"/>
        <v>0.47548025833694674</v>
      </c>
      <c r="BJ89" s="13">
        <f t="shared" si="35"/>
        <v>7.1394459454030327E-4</v>
      </c>
      <c r="BK89" s="13"/>
      <c r="BM89" s="16">
        <v>0.33885125302581298</v>
      </c>
      <c r="BN89" s="16">
        <v>0.49742887116640999</v>
      </c>
      <c r="BO89" s="16">
        <v>0.41330768034440302</v>
      </c>
      <c r="BP89" s="16">
        <v>0.36556555369459898</v>
      </c>
      <c r="BQ89" s="16">
        <v>0.55869729236730503</v>
      </c>
      <c r="BR89" s="16"/>
      <c r="BS89" s="16">
        <f t="shared" si="23"/>
        <v>1.6093084235915656E-2</v>
      </c>
      <c r="BT89" s="16">
        <f t="shared" si="23"/>
        <v>4.8174160513767895E-4</v>
      </c>
      <c r="BU89" s="16">
        <f t="shared" si="23"/>
        <v>1.315481371378574E-3</v>
      </c>
      <c r="BV89" s="16">
        <f t="shared" si="23"/>
        <v>2.4662095954022505E-2</v>
      </c>
      <c r="BW89" s="16">
        <f t="shared" si="23"/>
        <v>1.811195824610733E-2</v>
      </c>
      <c r="BX89" s="16"/>
      <c r="BZ89" s="16"/>
      <c r="CA89" s="16"/>
    </row>
    <row r="90" spans="1:79" s="8" customFormat="1" x14ac:dyDescent="0.25">
      <c r="A90" s="2">
        <v>45.923438973280788</v>
      </c>
      <c r="B90" s="8">
        <v>0.40986600062442441</v>
      </c>
      <c r="C90" s="8">
        <v>0.45428945660761838</v>
      </c>
      <c r="D90" s="8">
        <v>0.55851543920405022</v>
      </c>
      <c r="E90" s="8">
        <v>0.56384815719128523</v>
      </c>
      <c r="F90" s="8">
        <v>0.67815974920364142</v>
      </c>
      <c r="G90" s="8">
        <v>0.8220776014063691</v>
      </c>
      <c r="I90" s="6">
        <f t="shared" si="24"/>
        <v>1</v>
      </c>
      <c r="J90" s="6">
        <f t="shared" si="25"/>
        <v>1</v>
      </c>
      <c r="K90" s="6">
        <f t="shared" si="26"/>
        <v>1</v>
      </c>
      <c r="L90" s="6">
        <f t="shared" si="27"/>
        <v>1</v>
      </c>
      <c r="M90" s="6">
        <f t="shared" si="28"/>
        <v>1</v>
      </c>
      <c r="N90" s="5"/>
      <c r="O90" s="4">
        <v>0.36280000000000001</v>
      </c>
      <c r="P90" s="4">
        <v>0.48920000000000002</v>
      </c>
      <c r="Q90" s="4">
        <v>0.4501</v>
      </c>
      <c r="R90" s="4">
        <v>0.34670000000000001</v>
      </c>
      <c r="S90" s="4">
        <v>0.53269999999999995</v>
      </c>
      <c r="T90" s="9"/>
      <c r="U90" s="24">
        <v>8.5500000000000007E-2</v>
      </c>
      <c r="V90" s="24">
        <v>8.2100000000000006E-2</v>
      </c>
      <c r="W90" s="24">
        <v>8.3400000000000002E-2</v>
      </c>
      <c r="X90" s="24">
        <v>8.1500000000000003E-2</v>
      </c>
      <c r="Y90" s="24">
        <v>8.1000000000000003E-2</v>
      </c>
      <c r="Z90" s="9"/>
      <c r="AA90" s="8">
        <f t="shared" si="21"/>
        <v>8.3703206703572841E-3</v>
      </c>
      <c r="AB90" s="8">
        <f t="shared" si="21"/>
        <v>4.8046301120503792E-3</v>
      </c>
      <c r="AC90" s="8">
        <f t="shared" si="21"/>
        <v>1.2938643264413333E-2</v>
      </c>
      <c r="AD90" s="8">
        <f t="shared" si="21"/>
        <v>0.10986556534214086</v>
      </c>
      <c r="AE90" s="8">
        <f t="shared" si="21"/>
        <v>8.3739396195703461E-2</v>
      </c>
      <c r="AF90" s="9"/>
      <c r="AG90" s="9"/>
      <c r="AH90" s="8">
        <f t="shared" si="22"/>
        <v>0.13600566330494243</v>
      </c>
      <c r="AI90" s="8">
        <f t="shared" si="22"/>
        <v>0.22697167071198807</v>
      </c>
      <c r="AJ90" s="8">
        <f t="shared" si="22"/>
        <v>0.2308304317485019</v>
      </c>
      <c r="AK90" s="8">
        <f t="shared" si="22"/>
        <v>0.35600285631975226</v>
      </c>
      <c r="AL90" s="8">
        <f t="shared" si="22"/>
        <v>0.54919601130621731</v>
      </c>
      <c r="AO90" s="14">
        <v>0.26750000000000002</v>
      </c>
      <c r="AP90" s="14">
        <v>0.29120000000000001</v>
      </c>
      <c r="AQ90" s="14">
        <v>0.35930000000000001</v>
      </c>
      <c r="AR90" s="14">
        <v>0.31759999999999999</v>
      </c>
      <c r="AS90" s="14">
        <v>0.25309999999999999</v>
      </c>
      <c r="AT90" s="10"/>
      <c r="AU90" s="11">
        <f t="shared" si="20"/>
        <v>3.4890301099769344E-2</v>
      </c>
      <c r="AV90" s="11">
        <f t="shared" si="20"/>
        <v>7.1457544036854267E-2</v>
      </c>
      <c r="AW90" s="11">
        <f t="shared" si="20"/>
        <v>4.183994861035073E-2</v>
      </c>
      <c r="AX90" s="11">
        <f t="shared" si="20"/>
        <v>0.13000333274579279</v>
      </c>
      <c r="AY90" s="11">
        <f t="shared" si="20"/>
        <v>0.32373551090214503</v>
      </c>
      <c r="AZ90" s="10"/>
      <c r="BB90" s="13">
        <f t="shared" si="29"/>
        <v>46.56177477500939</v>
      </c>
      <c r="BC90" s="13">
        <f t="shared" si="30"/>
        <v>0.63833580172860138</v>
      </c>
      <c r="BD90" s="13">
        <f t="shared" si="31"/>
        <v>0.41072871754496454</v>
      </c>
      <c r="BE90" s="13">
        <f t="shared" si="32"/>
        <v>7.1519356694024233E-2</v>
      </c>
      <c r="BF90" s="13"/>
      <c r="BG90" s="13"/>
      <c r="BH90" s="13">
        <f t="shared" si="33"/>
        <v>0.53269999999999995</v>
      </c>
      <c r="BI90" s="13">
        <f t="shared" si="34"/>
        <v>0.8220776014063691</v>
      </c>
      <c r="BJ90" s="13">
        <f t="shared" si="35"/>
        <v>8.3739396195703461E-2</v>
      </c>
      <c r="BK90" s="13"/>
      <c r="BM90" s="16">
        <v>0.35016794177561</v>
      </c>
      <c r="BN90" s="16">
        <v>0.47805282154520201</v>
      </c>
      <c r="BO90" s="16">
        <v>0.41281657462365801</v>
      </c>
      <c r="BP90" s="16">
        <v>0.32773960149471698</v>
      </c>
      <c r="BQ90" s="16">
        <v>0.53605268927452498</v>
      </c>
      <c r="BR90" s="16"/>
      <c r="BS90" s="16">
        <f t="shared" si="23"/>
        <v>1.084128985091214E-2</v>
      </c>
      <c r="BT90" s="16">
        <f t="shared" si="23"/>
        <v>6.4742328405139925E-3</v>
      </c>
      <c r="BU90" s="16">
        <f t="shared" si="23"/>
        <v>2.2810538932881999E-2</v>
      </c>
      <c r="BV90" s="16">
        <f t="shared" si="23"/>
        <v>0.12279427992034442</v>
      </c>
      <c r="BW90" s="16">
        <f t="shared" si="23"/>
        <v>8.1810250360029146E-2</v>
      </c>
      <c r="BX90" s="16"/>
      <c r="BZ90" s="16"/>
      <c r="CA90" s="16"/>
    </row>
    <row r="91" spans="1:79" s="8" customFormat="1" x14ac:dyDescent="0.25">
      <c r="A91" s="2">
        <v>40.016265640348706</v>
      </c>
      <c r="B91" s="8">
        <v>5.1107394599683137E-2</v>
      </c>
      <c r="C91" s="8">
        <v>0.12816997118173082</v>
      </c>
      <c r="D91" s="8">
        <v>0.40780600687898821</v>
      </c>
      <c r="E91" s="8">
        <v>0.27968638007673285</v>
      </c>
      <c r="F91" s="8">
        <v>7.7361900186680599E-2</v>
      </c>
      <c r="G91" s="8">
        <v>0.31570147195823484</v>
      </c>
      <c r="I91" s="6">
        <f t="shared" si="24"/>
        <v>0</v>
      </c>
      <c r="J91" s="6">
        <f t="shared" si="25"/>
        <v>0</v>
      </c>
      <c r="K91" s="6">
        <f t="shared" si="26"/>
        <v>0</v>
      </c>
      <c r="L91" s="6">
        <f t="shared" si="27"/>
        <v>0</v>
      </c>
      <c r="M91" s="6">
        <f t="shared" si="28"/>
        <v>0</v>
      </c>
      <c r="N91" s="5"/>
      <c r="O91" s="4">
        <v>0.34689999999999999</v>
      </c>
      <c r="P91" s="4">
        <v>0.50319999999999998</v>
      </c>
      <c r="Q91" s="4">
        <v>0.45839999999999997</v>
      </c>
      <c r="R91" s="4">
        <v>0.3901</v>
      </c>
      <c r="S91" s="4">
        <v>0.57130000000000003</v>
      </c>
      <c r="T91" s="9"/>
      <c r="U91" s="24">
        <v>0.18010000000000001</v>
      </c>
      <c r="V91" s="24">
        <v>0.18129999999999999</v>
      </c>
      <c r="W91" s="24">
        <v>0.18079999999999999</v>
      </c>
      <c r="X91" s="24">
        <v>0.18149999999999999</v>
      </c>
      <c r="Y91" s="24">
        <v>0.1817</v>
      </c>
      <c r="Z91" s="9"/>
      <c r="AA91" s="8">
        <f t="shared" si="21"/>
        <v>4.7842825506840859E-2</v>
      </c>
      <c r="AB91" s="8">
        <f t="shared" si="21"/>
        <v>9.1000139235716399E-3</v>
      </c>
      <c r="AC91" s="8">
        <f t="shared" si="21"/>
        <v>3.1938557946077979E-2</v>
      </c>
      <c r="AD91" s="8">
        <f t="shared" si="21"/>
        <v>9.7805119074845737E-2</v>
      </c>
      <c r="AE91" s="8">
        <f t="shared" si="21"/>
        <v>6.533060753711703E-2</v>
      </c>
      <c r="AF91" s="9"/>
      <c r="AG91" s="9"/>
      <c r="AH91" s="8">
        <f t="shared" si="22"/>
        <v>2.6967278930662688E-3</v>
      </c>
      <c r="AI91" s="8">
        <f t="shared" si="22"/>
        <v>5.1304971152264262E-2</v>
      </c>
      <c r="AJ91" s="8">
        <f t="shared" si="22"/>
        <v>9.7785161646800709E-3</v>
      </c>
      <c r="AK91" s="8">
        <f t="shared" si="22"/>
        <v>1.0844743832728872E-2</v>
      </c>
      <c r="AL91" s="8">
        <f t="shared" si="22"/>
        <v>1.7956394486973597E-2</v>
      </c>
      <c r="AO91" s="14">
        <v>0.21820000000000001</v>
      </c>
      <c r="AP91" s="14">
        <v>0.29320000000000002</v>
      </c>
      <c r="AQ91" s="14">
        <v>0.32800000000000001</v>
      </c>
      <c r="AR91" s="14">
        <v>0.35310000000000002</v>
      </c>
      <c r="AS91" s="14">
        <v>0.3478</v>
      </c>
      <c r="AT91" s="10"/>
      <c r="AU91" s="11">
        <f t="shared" si="20"/>
        <v>8.1054060890183802E-3</v>
      </c>
      <c r="AV91" s="11">
        <f t="shared" si="20"/>
        <v>1.313453681274669E-2</v>
      </c>
      <c r="AW91" s="11">
        <f t="shared" si="20"/>
        <v>2.3342058700899174E-3</v>
      </c>
      <c r="AX91" s="11">
        <f t="shared" si="20"/>
        <v>7.6031499688660104E-2</v>
      </c>
      <c r="AY91" s="11">
        <f t="shared" si="20"/>
        <v>1.0303155024479844E-3</v>
      </c>
      <c r="AZ91" s="10"/>
      <c r="BB91" s="13">
        <f t="shared" si="29"/>
        <v>40.572491732749555</v>
      </c>
      <c r="BC91" s="13">
        <f t="shared" si="30"/>
        <v>0.55622609240084842</v>
      </c>
      <c r="BD91" s="13">
        <f t="shared" si="31"/>
        <v>0.40097697059392495</v>
      </c>
      <c r="BE91" s="13">
        <f t="shared" si="32"/>
        <v>0.10472671379468572</v>
      </c>
      <c r="BF91" s="13"/>
      <c r="BG91" s="13"/>
      <c r="BH91" s="13">
        <f t="shared" si="33"/>
        <v>0.50319999999999998</v>
      </c>
      <c r="BI91" s="13">
        <f t="shared" si="34"/>
        <v>0.40780600687898821</v>
      </c>
      <c r="BJ91" s="13">
        <f t="shared" si="35"/>
        <v>9.1000139235716399E-3</v>
      </c>
      <c r="BK91" s="13"/>
      <c r="BM91" s="16">
        <v>0.33742734584392797</v>
      </c>
      <c r="BN91" s="16">
        <v>0.49986683661921899</v>
      </c>
      <c r="BO91" s="16">
        <v>0.41336947306295302</v>
      </c>
      <c r="BP91" s="16">
        <v>0.37032495339091298</v>
      </c>
      <c r="BQ91" s="16">
        <v>0.56154651917628096</v>
      </c>
      <c r="BR91" s="16"/>
      <c r="BS91" s="16">
        <f t="shared" si="23"/>
        <v>4.3788648850515151E-2</v>
      </c>
      <c r="BT91" s="16">
        <f t="shared" si="23"/>
        <v>8.47519637245976E-3</v>
      </c>
      <c r="BU91" s="16">
        <f t="shared" si="23"/>
        <v>1.7871169350362388E-2</v>
      </c>
      <c r="BV91" s="16">
        <f t="shared" si="23"/>
        <v>8.5827350542745887E-2</v>
      </c>
      <c r="BW91" s="16">
        <f t="shared" si="23"/>
        <v>6.0439787241643325E-2</v>
      </c>
      <c r="BX91" s="16"/>
      <c r="BZ91" s="16"/>
      <c r="CA91" s="16"/>
    </row>
    <row r="92" spans="1:79" s="8" customFormat="1" x14ac:dyDescent="0.25">
      <c r="A92" s="2">
        <v>47.409228536762861</v>
      </c>
      <c r="B92" s="8">
        <v>0.1879273893974539</v>
      </c>
      <c r="C92" s="8">
        <v>0.28038519690693253</v>
      </c>
      <c r="D92" s="8">
        <v>0.51626138043894487</v>
      </c>
      <c r="E92" s="8">
        <v>0.47787443126867329</v>
      </c>
      <c r="F92" s="8">
        <v>0.30483175567565324</v>
      </c>
      <c r="G92" s="8">
        <v>0.54798383512203941</v>
      </c>
      <c r="I92" s="6">
        <f t="shared" si="24"/>
        <v>0</v>
      </c>
      <c r="J92" s="6">
        <f t="shared" si="25"/>
        <v>1</v>
      </c>
      <c r="K92" s="6">
        <f t="shared" si="26"/>
        <v>1</v>
      </c>
      <c r="L92" s="6">
        <f t="shared" si="27"/>
        <v>0</v>
      </c>
      <c r="M92" s="6">
        <f t="shared" si="28"/>
        <v>0</v>
      </c>
      <c r="N92" s="5"/>
      <c r="O92" s="4">
        <v>0.3473</v>
      </c>
      <c r="P92" s="4">
        <v>0.499</v>
      </c>
      <c r="Q92" s="4">
        <v>0.4582</v>
      </c>
      <c r="R92" s="4">
        <v>0.36549999999999999</v>
      </c>
      <c r="S92" s="4">
        <v>0.5544</v>
      </c>
      <c r="T92" s="9"/>
      <c r="U92" s="24">
        <v>0.15709999999999999</v>
      </c>
      <c r="V92" s="24">
        <v>0.15740000000000001</v>
      </c>
      <c r="W92" s="24">
        <v>0.1573</v>
      </c>
      <c r="X92" s="24">
        <v>0.1575</v>
      </c>
      <c r="Y92" s="24">
        <v>0.1575</v>
      </c>
      <c r="Z92" s="9"/>
      <c r="AA92" s="8">
        <f t="shared" si="21"/>
        <v>4.4775908729839916E-3</v>
      </c>
      <c r="AB92" s="8">
        <f t="shared" si="21"/>
        <v>2.9795525465798868E-4</v>
      </c>
      <c r="AC92" s="8">
        <f t="shared" si="21"/>
        <v>3.8708324574574958E-4</v>
      </c>
      <c r="AD92" s="8">
        <f t="shared" si="21"/>
        <v>3.6806358693986323E-3</v>
      </c>
      <c r="AE92" s="8">
        <f t="shared" si="21"/>
        <v>4.1167171741175101E-5</v>
      </c>
      <c r="AF92" s="9"/>
      <c r="AG92" s="9"/>
      <c r="AH92" s="8">
        <f t="shared" si="22"/>
        <v>1.5199239776381129E-2</v>
      </c>
      <c r="AI92" s="8">
        <f t="shared" si="22"/>
        <v>0.12878149037054515</v>
      </c>
      <c r="AJ92" s="8">
        <f t="shared" si="22"/>
        <v>0.10276796598323334</v>
      </c>
      <c r="AK92" s="8">
        <f t="shared" si="22"/>
        <v>2.1706646230470378E-2</v>
      </c>
      <c r="AL92" s="8">
        <f t="shared" si="22"/>
        <v>0.15247762549161609</v>
      </c>
      <c r="AO92" s="14">
        <v>0.23910000000000001</v>
      </c>
      <c r="AP92" s="14">
        <v>0.28870000000000001</v>
      </c>
      <c r="AQ92" s="14">
        <v>0.3392</v>
      </c>
      <c r="AR92" s="14">
        <v>0.32540000000000002</v>
      </c>
      <c r="AS92" s="14">
        <v>0.31690000000000002</v>
      </c>
      <c r="AT92" s="10"/>
      <c r="AU92" s="11">
        <f t="shared" si="20"/>
        <v>1.704467483644191E-3</v>
      </c>
      <c r="AV92" s="11">
        <f t="shared" si="20"/>
        <v>5.1784181867278199E-2</v>
      </c>
      <c r="AW92" s="11">
        <f t="shared" si="20"/>
        <v>1.9230597887689993E-2</v>
      </c>
      <c r="AX92" s="11">
        <f t="shared" si="20"/>
        <v>4.2305267458602375E-4</v>
      </c>
      <c r="AY92" s="11">
        <f t="shared" si="20"/>
        <v>5.3399738854709888E-2</v>
      </c>
      <c r="AZ92" s="10"/>
      <c r="BB92" s="13">
        <f t="shared" si="29"/>
        <v>48.068216813423867</v>
      </c>
      <c r="BC92" s="13">
        <f t="shared" si="30"/>
        <v>0.65898827666100601</v>
      </c>
      <c r="BD92" s="13">
        <f t="shared" si="31"/>
        <v>0.41318150554168714</v>
      </c>
      <c r="BE92" s="13">
        <f t="shared" si="32"/>
        <v>1.1739668296032114E-2</v>
      </c>
      <c r="BF92" s="13"/>
      <c r="BG92" s="13"/>
      <c r="BH92" s="13">
        <f t="shared" si="33"/>
        <v>0.499</v>
      </c>
      <c r="BI92" s="13">
        <f t="shared" si="34"/>
        <v>0.51626138043894487</v>
      </c>
      <c r="BJ92" s="13">
        <f t="shared" si="35"/>
        <v>2.9795525465798868E-4</v>
      </c>
      <c r="BK92" s="13"/>
      <c r="BM92" s="16">
        <v>0.34228496435968597</v>
      </c>
      <c r="BN92" s="16">
        <v>0.491549787393674</v>
      </c>
      <c r="BO92" s="16">
        <v>0.41315866897573</v>
      </c>
      <c r="BP92" s="16">
        <v>0.35408839781844997</v>
      </c>
      <c r="BQ92" s="16">
        <v>0.551826463628454</v>
      </c>
      <c r="BR92" s="16"/>
      <c r="BS92" s="16">
        <f t="shared" si="23"/>
        <v>3.8315812107049541E-3</v>
      </c>
      <c r="BT92" s="16">
        <f t="shared" si="23"/>
        <v>6.1066283083507987E-4</v>
      </c>
      <c r="BU92" s="16">
        <f t="shared" si="23"/>
        <v>4.1881298891567409E-3</v>
      </c>
      <c r="BV92" s="16">
        <f t="shared" si="23"/>
        <v>2.4262167951835394E-3</v>
      </c>
      <c r="BW92" s="16">
        <f t="shared" si="23"/>
        <v>1.4765793838310035E-5</v>
      </c>
      <c r="BX92" s="16"/>
      <c r="BZ92" s="16"/>
      <c r="CA92" s="16"/>
    </row>
    <row r="93" spans="1:79" s="8" customFormat="1" x14ac:dyDescent="0.25">
      <c r="A93" s="2">
        <v>48.522226787223303</v>
      </c>
      <c r="B93" s="8">
        <v>3.0891874923835529E-2</v>
      </c>
      <c r="C93" s="8">
        <v>0.10365727210910433</v>
      </c>
      <c r="D93" s="8">
        <v>0.31218273095184107</v>
      </c>
      <c r="E93" s="8">
        <v>0.31482013995304242</v>
      </c>
      <c r="F93" s="8">
        <v>0.17631259896320775</v>
      </c>
      <c r="G93" s="8">
        <v>0.49083241452971754</v>
      </c>
      <c r="I93" s="6">
        <f t="shared" si="24"/>
        <v>0</v>
      </c>
      <c r="J93" s="6">
        <f t="shared" si="25"/>
        <v>0</v>
      </c>
      <c r="K93" s="6">
        <f t="shared" si="26"/>
        <v>0</v>
      </c>
      <c r="L93" s="6">
        <f t="shared" si="27"/>
        <v>0</v>
      </c>
      <c r="M93" s="6">
        <f t="shared" si="28"/>
        <v>0</v>
      </c>
      <c r="N93" s="5"/>
      <c r="O93" s="4">
        <v>0.34670000000000001</v>
      </c>
      <c r="P93" s="4">
        <v>0.50349999999999995</v>
      </c>
      <c r="Q93" s="4">
        <v>0.45340000000000003</v>
      </c>
      <c r="R93" s="4">
        <v>0.39240000000000003</v>
      </c>
      <c r="S93" s="4">
        <v>0.5726</v>
      </c>
      <c r="T93" s="9"/>
      <c r="U93" s="24">
        <v>0.18140000000000001</v>
      </c>
      <c r="V93" s="24">
        <v>0.1827</v>
      </c>
      <c r="W93" s="24">
        <v>0.1822</v>
      </c>
      <c r="X93" s="24">
        <v>0.18290000000000001</v>
      </c>
      <c r="Y93" s="24">
        <v>0.18310000000000001</v>
      </c>
      <c r="Z93" s="9"/>
      <c r="AA93" s="8">
        <f t="shared" si="21"/>
        <v>5.9069767580647962E-2</v>
      </c>
      <c r="AB93" s="8">
        <f t="shared" si="21"/>
        <v>3.6602297436045608E-2</v>
      </c>
      <c r="AC93" s="8">
        <f t="shared" si="21"/>
        <v>1.9204377610634357E-2</v>
      </c>
      <c r="AD93" s="8">
        <f t="shared" si="21"/>
        <v>4.6693764886835493E-2</v>
      </c>
      <c r="AE93" s="8">
        <f t="shared" si="21"/>
        <v>6.6859380336399465E-3</v>
      </c>
      <c r="AF93" s="9"/>
      <c r="AG93" s="9"/>
      <c r="AH93" s="8">
        <f t="shared" si="22"/>
        <v>6.0439317399178481E-3</v>
      </c>
      <c r="AI93" s="8">
        <f t="shared" si="22"/>
        <v>1.676577761474686E-2</v>
      </c>
      <c r="AJ93" s="8">
        <f t="shared" si="22"/>
        <v>1.7588101521164558E-2</v>
      </c>
      <c r="AK93" s="8">
        <f t="shared" si="22"/>
        <v>4.3393852419531692E-5</v>
      </c>
      <c r="AL93" s="8">
        <f t="shared" si="22"/>
        <v>9.4699238952289919E-2</v>
      </c>
      <c r="AO93" s="14">
        <v>0.21690000000000001</v>
      </c>
      <c r="AP93" s="14">
        <v>0.29399999999999998</v>
      </c>
      <c r="AQ93" s="14">
        <v>0.32700000000000001</v>
      </c>
      <c r="AR93" s="14">
        <v>0.35749999999999998</v>
      </c>
      <c r="AS93" s="14">
        <v>0.3508</v>
      </c>
      <c r="AT93" s="10"/>
      <c r="AU93" s="11">
        <f t="shared" si="20"/>
        <v>1.2823915420171443E-2</v>
      </c>
      <c r="AV93" s="11">
        <f t="shared" si="20"/>
        <v>3.3061170486703987E-4</v>
      </c>
      <c r="AW93" s="11">
        <f t="shared" si="20"/>
        <v>1.4834899076347378E-4</v>
      </c>
      <c r="AX93" s="11">
        <f t="shared" si="20"/>
        <v>3.2828874294467382E-2</v>
      </c>
      <c r="AY93" s="11">
        <f t="shared" si="20"/>
        <v>1.9609077119022648E-2</v>
      </c>
      <c r="AZ93" s="10"/>
      <c r="BB93" s="13">
        <f t="shared" si="29"/>
        <v>49.196685739565709</v>
      </c>
      <c r="BC93" s="13">
        <f t="shared" si="30"/>
        <v>0.67445895234240538</v>
      </c>
      <c r="BD93" s="13">
        <f t="shared" si="31"/>
        <v>0.41501887795040443</v>
      </c>
      <c r="BE93" s="13">
        <f t="shared" si="32"/>
        <v>5.6980687627913376E-2</v>
      </c>
      <c r="BF93" s="13"/>
      <c r="BG93" s="13"/>
      <c r="BH93" s="13">
        <f t="shared" si="33"/>
        <v>0.50349999999999995</v>
      </c>
      <c r="BI93" s="13">
        <f t="shared" si="34"/>
        <v>0.31218273095184107</v>
      </c>
      <c r="BJ93" s="13">
        <f t="shared" si="35"/>
        <v>3.6602297436045608E-2</v>
      </c>
      <c r="BK93" s="13"/>
      <c r="BM93" s="16">
        <v>0.33671006591689301</v>
      </c>
      <c r="BN93" s="16">
        <v>0.50109493891714396</v>
      </c>
      <c r="BO93" s="16">
        <v>0.41340060056706102</v>
      </c>
      <c r="BP93" s="16">
        <v>0.37272245647982899</v>
      </c>
      <c r="BQ93" s="16">
        <v>0.56298179053641295</v>
      </c>
      <c r="BR93" s="16"/>
      <c r="BS93" s="16">
        <f t="shared" si="23"/>
        <v>5.4313604701615663E-2</v>
      </c>
      <c r="BT93" s="16">
        <f t="shared" si="23"/>
        <v>3.5687822318325853E-2</v>
      </c>
      <c r="BU93" s="16">
        <f t="shared" si="23"/>
        <v>9.7181072148720717E-3</v>
      </c>
      <c r="BV93" s="16">
        <f t="shared" si="23"/>
        <v>3.8576832129699458E-2</v>
      </c>
      <c r="BW93" s="16">
        <f t="shared" si="23"/>
        <v>5.205532458155515E-3</v>
      </c>
      <c r="BX93" s="16"/>
      <c r="BZ93" s="16"/>
      <c r="CA93" s="16"/>
    </row>
    <row r="94" spans="1:79" s="8" customFormat="1" x14ac:dyDescent="0.25">
      <c r="A94" s="2">
        <v>36.927979325445129</v>
      </c>
      <c r="B94" s="8">
        <v>1.9673611162282119E-2</v>
      </c>
      <c r="C94" s="8">
        <v>0.41152823069805028</v>
      </c>
      <c r="D94" s="8">
        <v>0.51617445826431807</v>
      </c>
      <c r="E94" s="8">
        <v>0.46197089103061872</v>
      </c>
      <c r="F94" s="8">
        <v>0.50534502363348111</v>
      </c>
      <c r="G94" s="8">
        <v>0.63401136367955946</v>
      </c>
      <c r="I94" s="6">
        <f t="shared" si="24"/>
        <v>1</v>
      </c>
      <c r="J94" s="6">
        <f t="shared" si="25"/>
        <v>1</v>
      </c>
      <c r="K94" s="6">
        <f t="shared" si="26"/>
        <v>1</v>
      </c>
      <c r="L94" s="6">
        <f t="shared" si="27"/>
        <v>1</v>
      </c>
      <c r="M94" s="6">
        <f t="shared" si="28"/>
        <v>1</v>
      </c>
      <c r="N94" s="5"/>
      <c r="O94" s="4">
        <v>0.34660000000000002</v>
      </c>
      <c r="P94" s="4">
        <v>0.50370000000000004</v>
      </c>
      <c r="Q94" s="4">
        <v>0.44840000000000002</v>
      </c>
      <c r="R94" s="4">
        <v>0.39360000000000001</v>
      </c>
      <c r="S94" s="4">
        <v>0.57320000000000004</v>
      </c>
      <c r="T94" s="9"/>
      <c r="U94" s="24">
        <v>0.182</v>
      </c>
      <c r="V94" s="24">
        <v>0.18329999999999999</v>
      </c>
      <c r="W94" s="24">
        <v>0.18279999999999999</v>
      </c>
      <c r="X94" s="24">
        <v>0.1835</v>
      </c>
      <c r="Y94" s="24">
        <v>0.1837</v>
      </c>
      <c r="Z94" s="9"/>
      <c r="AA94" s="8">
        <f t="shared" si="21"/>
        <v>4.2156751415792365E-3</v>
      </c>
      <c r="AB94" s="8">
        <f t="shared" si="21"/>
        <v>1.5561210898821248E-4</v>
      </c>
      <c r="AC94" s="8">
        <f t="shared" si="21"/>
        <v>1.8416908336492719E-4</v>
      </c>
      <c r="AD94" s="8">
        <f t="shared" si="21"/>
        <v>1.2486950306847249E-2</v>
      </c>
      <c r="AE94" s="8">
        <f t="shared" si="21"/>
        <v>3.6980219525676382E-3</v>
      </c>
      <c r="AF94" s="9"/>
      <c r="AG94" s="9"/>
      <c r="AH94" s="8">
        <f t="shared" si="22"/>
        <v>5.2683208687377393E-2</v>
      </c>
      <c r="AI94" s="8">
        <f t="shared" si="22"/>
        <v>0.11080540496476322</v>
      </c>
      <c r="AJ94" s="8">
        <f t="shared" si="22"/>
        <v>7.7936386398829618E-2</v>
      </c>
      <c r="AK94" s="8">
        <f t="shared" si="22"/>
        <v>0.10358421923763601</v>
      </c>
      <c r="AL94" s="8">
        <f t="shared" si="22"/>
        <v>0.20278032425894449</v>
      </c>
      <c r="AO94" s="14">
        <v>0.21629999999999999</v>
      </c>
      <c r="AP94" s="14">
        <v>0.2944</v>
      </c>
      <c r="AQ94" s="14">
        <v>0.3266</v>
      </c>
      <c r="AR94" s="14">
        <v>0.35949999999999999</v>
      </c>
      <c r="AS94" s="14">
        <v>0.35220000000000001</v>
      </c>
      <c r="AT94" s="10"/>
      <c r="AU94" s="11">
        <f t="shared" si="20"/>
        <v>3.8114062061491143E-2</v>
      </c>
      <c r="AV94" s="11">
        <f t="shared" si="20"/>
        <v>4.9183910338431759E-2</v>
      </c>
      <c r="AW94" s="11">
        <f t="shared" si="20"/>
        <v>1.8325278138423648E-2</v>
      </c>
      <c r="AX94" s="11">
        <f t="shared" si="20"/>
        <v>2.1270770918650667E-2</v>
      </c>
      <c r="AY94" s="11">
        <f t="shared" si="20"/>
        <v>7.9417644698932921E-2</v>
      </c>
      <c r="AZ94" s="10"/>
      <c r="BB94" s="13">
        <f t="shared" si="29"/>
        <v>37.441278238068818</v>
      </c>
      <c r="BC94" s="13">
        <f t="shared" si="30"/>
        <v>0.51329891262368932</v>
      </c>
      <c r="BD94" s="13">
        <f t="shared" si="31"/>
        <v>0.39587873071540253</v>
      </c>
      <c r="BE94" s="13">
        <f t="shared" si="32"/>
        <v>1.198286928522658E-2</v>
      </c>
      <c r="BF94" s="13"/>
      <c r="BG94" s="13"/>
      <c r="BH94" s="13">
        <f t="shared" si="33"/>
        <v>0.50370000000000004</v>
      </c>
      <c r="BI94" s="13">
        <f t="shared" si="34"/>
        <v>0.51617445826431807</v>
      </c>
      <c r="BJ94" s="13">
        <f t="shared" si="35"/>
        <v>1.5561210898821248E-4</v>
      </c>
      <c r="BK94" s="13"/>
      <c r="BM94" s="16">
        <v>0.33631236615536902</v>
      </c>
      <c r="BN94" s="16">
        <v>0.50177586692391296</v>
      </c>
      <c r="BO94" s="16">
        <v>0.413417859381219</v>
      </c>
      <c r="BP94" s="16">
        <v>0.374051765123189</v>
      </c>
      <c r="BQ94" s="16">
        <v>0.56377758455787197</v>
      </c>
      <c r="BR94" s="16"/>
      <c r="BS94" s="16">
        <f t="shared" si="23"/>
        <v>5.6574262789029755E-3</v>
      </c>
      <c r="BT94" s="16">
        <f t="shared" si="23"/>
        <v>2.07319432587989E-4</v>
      </c>
      <c r="BU94" s="16">
        <f t="shared" si="23"/>
        <v>2.3573968823476115E-3</v>
      </c>
      <c r="BV94" s="16">
        <f t="shared" si="23"/>
        <v>1.7237919730250392E-2</v>
      </c>
      <c r="BW94" s="16">
        <f t="shared" si="23"/>
        <v>4.9327837297139859E-3</v>
      </c>
      <c r="BX94" s="16"/>
      <c r="BZ94" s="16"/>
      <c r="CA94" s="16"/>
    </row>
    <row r="95" spans="1:79" s="8" customFormat="1" x14ac:dyDescent="0.25">
      <c r="A95" s="2">
        <v>37.797645713206364</v>
      </c>
      <c r="B95" s="8">
        <v>6.94417518729427E-2</v>
      </c>
      <c r="C95" s="8">
        <v>0.32793441339008339</v>
      </c>
      <c r="D95" s="8">
        <v>0.41535490584197438</v>
      </c>
      <c r="E95" s="8">
        <v>0.48787580478792381</v>
      </c>
      <c r="F95" s="8">
        <v>0.36767857770437484</v>
      </c>
      <c r="G95" s="8">
        <v>0.52205966922604763</v>
      </c>
      <c r="I95" s="6">
        <f t="shared" si="24"/>
        <v>0</v>
      </c>
      <c r="J95" s="6">
        <f t="shared" si="25"/>
        <v>0</v>
      </c>
      <c r="K95" s="6">
        <f t="shared" si="26"/>
        <v>1</v>
      </c>
      <c r="L95" s="6">
        <f t="shared" si="27"/>
        <v>1</v>
      </c>
      <c r="M95" s="6">
        <f t="shared" si="28"/>
        <v>0</v>
      </c>
      <c r="N95" s="5"/>
      <c r="O95" s="4">
        <v>0.34699999999999998</v>
      </c>
      <c r="P95" s="4">
        <v>0.50290000000000001</v>
      </c>
      <c r="Q95" s="4">
        <v>0.46039999999999998</v>
      </c>
      <c r="R95" s="4">
        <v>0.38769999999999999</v>
      </c>
      <c r="S95" s="4">
        <v>0.56979999999999997</v>
      </c>
      <c r="T95" s="9"/>
      <c r="U95" s="24">
        <v>0.17849999999999999</v>
      </c>
      <c r="V95" s="24">
        <v>0.1797</v>
      </c>
      <c r="W95" s="24">
        <v>0.17929999999999999</v>
      </c>
      <c r="X95" s="24">
        <v>0.1799</v>
      </c>
      <c r="Y95" s="24">
        <v>0.18010000000000001</v>
      </c>
      <c r="Z95" s="9"/>
      <c r="AA95" s="8">
        <f t="shared" si="21"/>
        <v>3.634965927802306E-4</v>
      </c>
      <c r="AB95" s="8">
        <f t="shared" si="21"/>
        <v>7.664143511137575E-3</v>
      </c>
      <c r="AC95" s="8">
        <f t="shared" si="21"/>
        <v>7.5491984874409806E-4</v>
      </c>
      <c r="AD95" s="8">
        <f t="shared" si="21"/>
        <v>4.0085735073975572E-4</v>
      </c>
      <c r="AE95" s="8">
        <f t="shared" si="21"/>
        <v>2.2791391824063811E-3</v>
      </c>
      <c r="AF95" s="9"/>
      <c r="AG95" s="9"/>
      <c r="AH95" s="8">
        <f t="shared" si="22"/>
        <v>2.2330643905238336E-2</v>
      </c>
      <c r="AI95" s="8">
        <f t="shared" si="22"/>
        <v>5.5533234647389809E-2</v>
      </c>
      <c r="AJ95" s="8">
        <f t="shared" si="22"/>
        <v>9.5219027300514847E-2</v>
      </c>
      <c r="AK95" s="8">
        <f t="shared" si="22"/>
        <v>3.5260794244677936E-2</v>
      </c>
      <c r="AL95" s="8">
        <f t="shared" si="22"/>
        <v>0.11693641537718788</v>
      </c>
      <c r="AO95" s="14">
        <v>0.21990000000000001</v>
      </c>
      <c r="AP95" s="14">
        <v>0.29249999999999998</v>
      </c>
      <c r="AQ95" s="14">
        <v>0.32900000000000001</v>
      </c>
      <c r="AR95" s="14">
        <v>0.34870000000000001</v>
      </c>
      <c r="AS95" s="14">
        <v>0.34489999999999998</v>
      </c>
      <c r="AT95" s="10"/>
      <c r="AU95" s="11">
        <f t="shared" si="20"/>
        <v>1.1671434476539427E-2</v>
      </c>
      <c r="AV95" s="11">
        <f t="shared" si="20"/>
        <v>1.5093327889440395E-2</v>
      </c>
      <c r="AW95" s="11">
        <f t="shared" si="20"/>
        <v>2.5241521347010468E-2</v>
      </c>
      <c r="AX95" s="11">
        <f t="shared" si="20"/>
        <v>3.6018641168099352E-4</v>
      </c>
      <c r="AY95" s="11">
        <f t="shared" si="20"/>
        <v>3.1385548400282612E-2</v>
      </c>
      <c r="AZ95" s="10"/>
      <c r="BB95" s="13">
        <f t="shared" si="29"/>
        <v>38.323032988619936</v>
      </c>
      <c r="BC95" s="13">
        <f t="shared" si="30"/>
        <v>0.52538727541357133</v>
      </c>
      <c r="BD95" s="13">
        <f t="shared" si="31"/>
        <v>0.39731440325576856</v>
      </c>
      <c r="BE95" s="13">
        <f t="shared" si="32"/>
        <v>8.7828215611264048E-4</v>
      </c>
      <c r="BF95" s="13"/>
      <c r="BG95" s="13"/>
      <c r="BH95" s="13">
        <f t="shared" si="33"/>
        <v>0.50290000000000001</v>
      </c>
      <c r="BI95" s="13">
        <f t="shared" si="34"/>
        <v>0.41535490584197438</v>
      </c>
      <c r="BJ95" s="13">
        <f t="shared" si="35"/>
        <v>7.664143511137575E-3</v>
      </c>
      <c r="BK95" s="13"/>
      <c r="BM95" s="16">
        <v>0.33807715884713202</v>
      </c>
      <c r="BN95" s="16">
        <v>0.49875424889387199</v>
      </c>
      <c r="BO95" s="16">
        <v>0.41334127339339</v>
      </c>
      <c r="BP95" s="16">
        <v>0.36815295801828102</v>
      </c>
      <c r="BQ95" s="16">
        <v>0.56024624858764605</v>
      </c>
      <c r="BR95" s="16"/>
      <c r="BS95" s="16">
        <f t="shared" si="23"/>
        <v>1.0287528540648061E-4</v>
      </c>
      <c r="BT95" s="16">
        <f t="shared" si="23"/>
        <v>6.9554504214881024E-3</v>
      </c>
      <c r="BU95" s="16">
        <f t="shared" si="23"/>
        <v>5.5553963702027458E-3</v>
      </c>
      <c r="BV95" s="16">
        <f t="shared" si="23"/>
        <v>2.2503668222172143E-7</v>
      </c>
      <c r="BW95" s="16">
        <f t="shared" si="23"/>
        <v>1.4582148433396542E-3</v>
      </c>
      <c r="BX95" s="16"/>
      <c r="BZ95" s="16"/>
      <c r="CA95" s="16"/>
    </row>
    <row r="96" spans="1:79" s="8" customFormat="1" x14ac:dyDescent="0.25">
      <c r="A96" s="2">
        <v>39.385620185480583</v>
      </c>
      <c r="B96" s="8">
        <v>2.470995052084763E-2</v>
      </c>
      <c r="C96" s="8">
        <v>0.33110344016155441</v>
      </c>
      <c r="D96" s="8">
        <v>0.65826421329004359</v>
      </c>
      <c r="E96" s="8">
        <v>0.55518767638605193</v>
      </c>
      <c r="F96" s="8">
        <v>0.44560444453770498</v>
      </c>
      <c r="G96" s="8">
        <v>0.76247056058578333</v>
      </c>
      <c r="I96" s="6">
        <f t="shared" si="24"/>
        <v>1</v>
      </c>
      <c r="J96" s="6">
        <f t="shared" si="25"/>
        <v>1</v>
      </c>
      <c r="K96" s="6">
        <f t="shared" si="26"/>
        <v>1</v>
      </c>
      <c r="L96" s="6">
        <f t="shared" si="27"/>
        <v>1</v>
      </c>
      <c r="M96" s="6">
        <f t="shared" si="28"/>
        <v>1</v>
      </c>
      <c r="N96" s="5"/>
      <c r="O96" s="4">
        <v>0.34670000000000001</v>
      </c>
      <c r="P96" s="4">
        <v>0.50370000000000004</v>
      </c>
      <c r="Q96" s="4">
        <v>0.45090000000000002</v>
      </c>
      <c r="R96" s="4">
        <v>0.39300000000000002</v>
      </c>
      <c r="S96" s="4">
        <v>0.57299999999999995</v>
      </c>
      <c r="T96" s="9"/>
      <c r="U96" s="24">
        <v>0.18179999999999999</v>
      </c>
      <c r="V96" s="24">
        <v>0.183</v>
      </c>
      <c r="W96" s="24">
        <v>0.1825</v>
      </c>
      <c r="X96" s="24">
        <v>0.18329999999999999</v>
      </c>
      <c r="Y96" s="24">
        <v>0.18340000000000001</v>
      </c>
      <c r="Z96" s="9"/>
      <c r="AA96" s="8">
        <f t="shared" si="21"/>
        <v>2.4325267879421426E-4</v>
      </c>
      <c r="AB96" s="8">
        <f t="shared" si="21"/>
        <v>2.3890096029970075E-2</v>
      </c>
      <c r="AC96" s="8">
        <f t="shared" si="21"/>
        <v>1.0875919446001889E-2</v>
      </c>
      <c r="AD96" s="8">
        <f t="shared" si="21"/>
        <v>2.7672275851204778E-3</v>
      </c>
      <c r="AE96" s="8">
        <f t="shared" si="21"/>
        <v>3.5899093328691012E-2</v>
      </c>
      <c r="AF96" s="9"/>
      <c r="AG96" s="9"/>
      <c r="AH96" s="8">
        <f t="shared" si="22"/>
        <v>2.2291517244074861E-2</v>
      </c>
      <c r="AI96" s="8">
        <f t="shared" si="22"/>
        <v>0.22587607243420404</v>
      </c>
      <c r="AJ96" s="8">
        <f t="shared" si="22"/>
        <v>0.13889610413003459</v>
      </c>
      <c r="AK96" s="8">
        <f t="shared" si="22"/>
        <v>6.8803621624233938E-2</v>
      </c>
      <c r="AL96" s="8">
        <f t="shared" si="22"/>
        <v>0.33532271413713333</v>
      </c>
      <c r="AO96" s="14">
        <v>0.21659999999999999</v>
      </c>
      <c r="AP96" s="14">
        <v>0.29430000000000001</v>
      </c>
      <c r="AQ96" s="14">
        <v>0.32679999999999998</v>
      </c>
      <c r="AR96" s="14">
        <v>0.35870000000000002</v>
      </c>
      <c r="AS96" s="14">
        <v>0.35160000000000002</v>
      </c>
      <c r="AT96" s="10"/>
      <c r="AU96" s="11">
        <f t="shared" si="20"/>
        <v>1.3111037808830673E-2</v>
      </c>
      <c r="AV96" s="11">
        <f t="shared" si="20"/>
        <v>0.13246994855584035</v>
      </c>
      <c r="AW96" s="11">
        <f t="shared" si="20"/>
        <v>5.216093072501999E-2</v>
      </c>
      <c r="AX96" s="11">
        <f t="shared" si="20"/>
        <v>7.5523824804070378E-3</v>
      </c>
      <c r="AY96" s="11">
        <f t="shared" si="20"/>
        <v>0.16881461755607582</v>
      </c>
      <c r="AZ96" s="10"/>
      <c r="BB96" s="13">
        <f t="shared" si="29"/>
        <v>39.933080306058763</v>
      </c>
      <c r="BC96" s="13">
        <f t="shared" si="30"/>
        <v>0.5474601205781795</v>
      </c>
      <c r="BD96" s="13">
        <f t="shared" si="31"/>
        <v>0.39993588130382179</v>
      </c>
      <c r="BE96" s="13">
        <f t="shared" si="32"/>
        <v>2.085617667847187E-3</v>
      </c>
      <c r="BF96" s="13"/>
      <c r="BG96" s="13"/>
      <c r="BH96" s="13">
        <f t="shared" si="33"/>
        <v>0.50370000000000004</v>
      </c>
      <c r="BI96" s="13">
        <f t="shared" si="34"/>
        <v>0.65826421329004359</v>
      </c>
      <c r="BJ96" s="13">
        <f t="shared" si="35"/>
        <v>2.3890096029970075E-2</v>
      </c>
      <c r="BK96" s="13"/>
      <c r="BM96" s="16">
        <v>0.33648991069176398</v>
      </c>
      <c r="BN96" s="16">
        <v>0.50147188120660502</v>
      </c>
      <c r="BO96" s="16">
        <v>0.41341015455347002</v>
      </c>
      <c r="BP96" s="16">
        <v>0.37345832376454602</v>
      </c>
      <c r="BQ96" s="16">
        <v>0.56342231936972098</v>
      </c>
      <c r="BR96" s="16"/>
      <c r="BS96" s="16">
        <f t="shared" si="23"/>
        <v>2.9014064772816221E-5</v>
      </c>
      <c r="BT96" s="16">
        <f t="shared" si="23"/>
        <v>2.4583835400163279E-2</v>
      </c>
      <c r="BU96" s="16">
        <f t="shared" si="23"/>
        <v>2.010086569698824E-2</v>
      </c>
      <c r="BV96" s="16">
        <f t="shared" si="23"/>
        <v>5.2050627426152392E-3</v>
      </c>
      <c r="BW96" s="16">
        <f t="shared" si="23"/>
        <v>3.9620202331207742E-2</v>
      </c>
      <c r="BX96" s="16"/>
      <c r="BZ96" s="16"/>
      <c r="CA96" s="16"/>
    </row>
    <row r="97" spans="1:79" s="8" customFormat="1" x14ac:dyDescent="0.25">
      <c r="A97" s="2">
        <v>53.286192239382657</v>
      </c>
      <c r="B97" s="8">
        <v>0.13305333560099844</v>
      </c>
      <c r="C97" s="8">
        <v>0.24975742563418085</v>
      </c>
      <c r="D97" s="8">
        <v>0.31223973200939359</v>
      </c>
      <c r="E97" s="8">
        <v>0.25189646874093752</v>
      </c>
      <c r="F97" s="8">
        <v>0.13227159587293763</v>
      </c>
      <c r="G97" s="8">
        <v>0.42147814162854513</v>
      </c>
      <c r="I97" s="6">
        <f t="shared" si="24"/>
        <v>0</v>
      </c>
      <c r="J97" s="6">
        <f t="shared" si="25"/>
        <v>0</v>
      </c>
      <c r="K97" s="6">
        <f t="shared" si="26"/>
        <v>0</v>
      </c>
      <c r="L97" s="6">
        <f t="shared" si="27"/>
        <v>0</v>
      </c>
      <c r="M97" s="6">
        <f t="shared" si="28"/>
        <v>0</v>
      </c>
      <c r="N97" s="5"/>
      <c r="O97" s="4">
        <v>0.34710000000000002</v>
      </c>
      <c r="P97" s="4">
        <v>0.501</v>
      </c>
      <c r="Q97" s="4">
        <v>0.46039999999999998</v>
      </c>
      <c r="R97" s="4">
        <v>0.37719999999999998</v>
      </c>
      <c r="S97" s="4">
        <v>0.56230000000000002</v>
      </c>
      <c r="T97" s="9"/>
      <c r="U97" s="24">
        <v>0.1699</v>
      </c>
      <c r="V97" s="24">
        <v>0.17069999999999999</v>
      </c>
      <c r="W97" s="24">
        <v>0.17050000000000001</v>
      </c>
      <c r="X97" s="24">
        <v>0.1709</v>
      </c>
      <c r="Y97" s="24">
        <v>0.17100000000000001</v>
      </c>
      <c r="Z97" s="9"/>
      <c r="AA97" s="8">
        <f t="shared" si="21"/>
        <v>9.4755767841650344E-3</v>
      </c>
      <c r="AB97" s="8">
        <f t="shared" si="21"/>
        <v>3.5630438771885549E-2</v>
      </c>
      <c r="AC97" s="8">
        <f t="shared" si="21"/>
        <v>4.3473722547498837E-2</v>
      </c>
      <c r="AD97" s="8">
        <f t="shared" si="21"/>
        <v>5.9989923148229575E-2</v>
      </c>
      <c r="AE97" s="8">
        <f t="shared" si="21"/>
        <v>1.98307957951901E-2</v>
      </c>
      <c r="AF97" s="9"/>
      <c r="AG97" s="9"/>
      <c r="AH97" s="8">
        <f t="shared" si="22"/>
        <v>6.3772084289187257E-3</v>
      </c>
      <c r="AI97" s="8">
        <f t="shared" si="22"/>
        <v>2.0033495737290959E-2</v>
      </c>
      <c r="AJ97" s="8">
        <f t="shared" si="22"/>
        <v>6.6253851234944162E-3</v>
      </c>
      <c r="AK97" s="8">
        <f t="shared" si="22"/>
        <v>1.4921536054036488E-3</v>
      </c>
      <c r="AL97" s="8">
        <f t="shared" si="22"/>
        <v>6.2739299433689499E-2</v>
      </c>
      <c r="AO97" s="14">
        <v>0.22839999999999999</v>
      </c>
      <c r="AP97" s="14">
        <v>0.2903</v>
      </c>
      <c r="AQ97" s="14">
        <v>0.3337</v>
      </c>
      <c r="AR97" s="14">
        <v>0.33379999999999999</v>
      </c>
      <c r="AS97" s="14">
        <v>0.33169999999999999</v>
      </c>
      <c r="AT97" s="10"/>
      <c r="AU97" s="11">
        <f t="shared" si="20"/>
        <v>4.5613962971956571E-4</v>
      </c>
      <c r="AV97" s="11">
        <f t="shared" si="20"/>
        <v>4.8135184064400957E-4</v>
      </c>
      <c r="AW97" s="11">
        <f t="shared" si="20"/>
        <v>6.6918177264524122E-3</v>
      </c>
      <c r="AX97" s="11">
        <f t="shared" si="20"/>
        <v>4.0613697670000566E-2</v>
      </c>
      <c r="AY97" s="11">
        <f t="shared" si="20"/>
        <v>8.0601147142751097E-3</v>
      </c>
      <c r="AZ97" s="10"/>
      <c r="BB97" s="13">
        <f t="shared" si="29"/>
        <v>54.026870311510081</v>
      </c>
      <c r="BC97" s="13">
        <f t="shared" si="30"/>
        <v>0.74067807212742309</v>
      </c>
      <c r="BD97" s="13">
        <f t="shared" si="31"/>
        <v>0.42288338148781746</v>
      </c>
      <c r="BE97" s="13">
        <f t="shared" si="32"/>
        <v>8.4455209938268869E-2</v>
      </c>
      <c r="BF97" s="13"/>
      <c r="BG97" s="13"/>
      <c r="BH97" s="13">
        <f t="shared" si="33"/>
        <v>0.501</v>
      </c>
      <c r="BI97" s="13">
        <f t="shared" si="34"/>
        <v>0.31223973200939359</v>
      </c>
      <c r="BJ97" s="13">
        <f t="shared" si="35"/>
        <v>3.5630438771885549E-2</v>
      </c>
      <c r="BK97" s="13"/>
      <c r="BM97" s="16">
        <v>0.34033907624080001</v>
      </c>
      <c r="BN97" s="16">
        <v>0.49488147085536899</v>
      </c>
      <c r="BO97" s="16">
        <v>0.413243113887863</v>
      </c>
      <c r="BP97" s="16">
        <v>0.36059251510917301</v>
      </c>
      <c r="BQ97" s="16">
        <v>0.55572017009059504</v>
      </c>
      <c r="BR97" s="16"/>
      <c r="BS97" s="16">
        <f t="shared" si="23"/>
        <v>8.2050354266196279E-3</v>
      </c>
      <c r="BT97" s="16">
        <f t="shared" si="23"/>
        <v>3.3358004768681476E-2</v>
      </c>
      <c r="BU97" s="16">
        <f t="shared" si="23"/>
        <v>2.6032739900167891E-2</v>
      </c>
      <c r="BV97" s="16">
        <f t="shared" si="23"/>
        <v>5.2130442160879517E-2</v>
      </c>
      <c r="BW97" s="16">
        <f t="shared" si="23"/>
        <v>1.8020922205605819E-2</v>
      </c>
      <c r="BX97" s="16"/>
      <c r="BZ97" s="16"/>
      <c r="CA97" s="16"/>
    </row>
    <row r="98" spans="1:79" s="8" customFormat="1" x14ac:dyDescent="0.25">
      <c r="A98" s="2">
        <v>47.98093664710332</v>
      </c>
      <c r="B98" s="8">
        <v>8.4533601271330083E-2</v>
      </c>
      <c r="C98" s="8">
        <v>0.23645788861906228</v>
      </c>
      <c r="D98" s="8">
        <v>0.49339922760876875</v>
      </c>
      <c r="E98" s="8">
        <v>0.34397679069364961</v>
      </c>
      <c r="F98" s="8">
        <v>0.23241502293099411</v>
      </c>
      <c r="G98" s="8">
        <v>0.4178918656376529</v>
      </c>
      <c r="I98" s="6">
        <f t="shared" si="24"/>
        <v>0</v>
      </c>
      <c r="J98" s="6">
        <f t="shared" si="25"/>
        <v>0</v>
      </c>
      <c r="K98" s="6">
        <f t="shared" si="26"/>
        <v>0</v>
      </c>
      <c r="L98" s="6">
        <f t="shared" si="27"/>
        <v>0</v>
      </c>
      <c r="M98" s="6">
        <f t="shared" si="28"/>
        <v>0</v>
      </c>
      <c r="N98" s="5"/>
      <c r="O98" s="4">
        <v>0.34699999999999998</v>
      </c>
      <c r="P98" s="4">
        <v>0.50239999999999996</v>
      </c>
      <c r="Q98" s="4">
        <v>0.46100000000000002</v>
      </c>
      <c r="R98" s="4">
        <v>0.38550000000000001</v>
      </c>
      <c r="S98" s="4">
        <v>0.56830000000000003</v>
      </c>
      <c r="T98" s="9"/>
      <c r="U98" s="24">
        <v>0.17699999999999999</v>
      </c>
      <c r="V98" s="24">
        <v>0.17810000000000001</v>
      </c>
      <c r="W98" s="24">
        <v>0.1777</v>
      </c>
      <c r="X98" s="24">
        <v>0.17829999999999999</v>
      </c>
      <c r="Y98" s="24">
        <v>0.17849999999999999</v>
      </c>
      <c r="Z98" s="9"/>
      <c r="AA98" s="8">
        <f t="shared" si="21"/>
        <v>1.2219558388555636E-2</v>
      </c>
      <c r="AB98" s="8">
        <f t="shared" si="21"/>
        <v>8.1013903638749892E-5</v>
      </c>
      <c r="AC98" s="8">
        <f t="shared" si="21"/>
        <v>1.3694431516357896E-2</v>
      </c>
      <c r="AD98" s="8">
        <f t="shared" si="21"/>
        <v>2.3435010204218062E-2</v>
      </c>
      <c r="AE98" s="8">
        <f t="shared" si="21"/>
        <v>2.2622606882361864E-2</v>
      </c>
      <c r="AF98" s="9"/>
      <c r="AG98" s="9"/>
      <c r="AH98" s="8">
        <f t="shared" si="22"/>
        <v>3.5352405190368168E-3</v>
      </c>
      <c r="AI98" s="8">
        <f t="shared" si="22"/>
        <v>9.9413602930686143E-2</v>
      </c>
      <c r="AJ98" s="8">
        <f t="shared" si="22"/>
        <v>2.7647971123379765E-2</v>
      </c>
      <c r="AK98" s="8">
        <f t="shared" si="22"/>
        <v>2.9284357068220202E-3</v>
      </c>
      <c r="AL98" s="8">
        <f t="shared" si="22"/>
        <v>5.7308465333476062E-2</v>
      </c>
      <c r="AO98" s="14">
        <v>0.2215</v>
      </c>
      <c r="AP98" s="14">
        <v>0.29199999999999998</v>
      </c>
      <c r="AQ98" s="14">
        <v>0.32990000000000003</v>
      </c>
      <c r="AR98" s="14">
        <v>0.34489999999999998</v>
      </c>
      <c r="AS98" s="14">
        <v>0.3422</v>
      </c>
      <c r="AT98" s="10"/>
      <c r="AU98" s="11">
        <f t="shared" si="20"/>
        <v>2.2373843194027277E-4</v>
      </c>
      <c r="AV98" s="11">
        <f t="shared" si="20"/>
        <v>4.0561648881408646E-2</v>
      </c>
      <c r="AW98" s="11">
        <f t="shared" si="20"/>
        <v>1.9815603623281965E-4</v>
      </c>
      <c r="AX98" s="11">
        <f t="shared" si="20"/>
        <v>1.2652870066214777E-2</v>
      </c>
      <c r="AY98" s="11">
        <f t="shared" si="20"/>
        <v>5.7292585237084994E-3</v>
      </c>
      <c r="AZ98" s="10"/>
      <c r="BB98" s="13">
        <f t="shared" si="29"/>
        <v>48.647871666498055</v>
      </c>
      <c r="BC98" s="13">
        <f t="shared" si="30"/>
        <v>0.66693501939473521</v>
      </c>
      <c r="BD98" s="13">
        <f t="shared" si="31"/>
        <v>0.41412529921552671</v>
      </c>
      <c r="BE98" s="13">
        <f t="shared" si="32"/>
        <v>3.3018624507401166E-2</v>
      </c>
      <c r="BF98" s="13"/>
      <c r="BG98" s="13"/>
      <c r="BH98" s="13">
        <f t="shared" si="33"/>
        <v>0.50239999999999996</v>
      </c>
      <c r="BI98" s="13">
        <f t="shared" si="34"/>
        <v>0.49339922760876875</v>
      </c>
      <c r="BJ98" s="13">
        <f t="shared" si="35"/>
        <v>8.1013903638749892E-5</v>
      </c>
      <c r="BK98" s="13"/>
      <c r="BM98" s="16">
        <v>0.33861334334704402</v>
      </c>
      <c r="BN98" s="16">
        <v>0.49783621202760198</v>
      </c>
      <c r="BO98" s="16">
        <v>0.41331800481358699</v>
      </c>
      <c r="BP98" s="16">
        <v>0.36636076511518001</v>
      </c>
      <c r="BQ98" s="16">
        <v>0.55917334771942795</v>
      </c>
      <c r="BR98" s="16"/>
      <c r="BS98" s="16">
        <f t="shared" si="23"/>
        <v>1.0435736930680726E-2</v>
      </c>
      <c r="BT98" s="16">
        <f t="shared" si="23"/>
        <v>1.9686830732968795E-5</v>
      </c>
      <c r="BU98" s="16">
        <f t="shared" si="23"/>
        <v>4.8082039756270024E-3</v>
      </c>
      <c r="BV98" s="16">
        <f t="shared" si="23"/>
        <v>1.7941461849272398E-2</v>
      </c>
      <c r="BW98" s="16">
        <f t="shared" si="23"/>
        <v>1.9960457179222922E-2</v>
      </c>
      <c r="BX98" s="16"/>
      <c r="BZ98" s="16"/>
      <c r="CA98" s="16"/>
    </row>
    <row r="99" spans="1:79" s="8" customFormat="1" x14ac:dyDescent="0.25">
      <c r="A99" s="2">
        <v>40.202715301271063</v>
      </c>
      <c r="B99" s="8">
        <v>9.1369634151747342E-2</v>
      </c>
      <c r="C99" s="8">
        <v>0.22359792290902605</v>
      </c>
      <c r="D99" s="8">
        <v>0.31819916389095526</v>
      </c>
      <c r="E99" s="8">
        <v>0.25573458686249034</v>
      </c>
      <c r="F99" s="8">
        <v>0.28331675444947235</v>
      </c>
      <c r="G99" s="8">
        <v>0.4920062424385635</v>
      </c>
      <c r="I99" s="6">
        <f t="shared" si="24"/>
        <v>0</v>
      </c>
      <c r="J99" s="6">
        <f t="shared" si="25"/>
        <v>0</v>
      </c>
      <c r="K99" s="6">
        <f t="shared" si="26"/>
        <v>0</v>
      </c>
      <c r="L99" s="6">
        <f t="shared" si="27"/>
        <v>0</v>
      </c>
      <c r="M99" s="6">
        <f t="shared" si="28"/>
        <v>0</v>
      </c>
      <c r="N99" s="5"/>
      <c r="O99" s="4">
        <v>0.34699999999999998</v>
      </c>
      <c r="P99" s="4">
        <v>0.50219999999999998</v>
      </c>
      <c r="Q99" s="4">
        <v>0.4612</v>
      </c>
      <c r="R99" s="4">
        <v>0.38440000000000002</v>
      </c>
      <c r="S99" s="4">
        <v>0.56759999999999999</v>
      </c>
      <c r="T99" s="9"/>
      <c r="U99" s="24">
        <v>0.1762</v>
      </c>
      <c r="V99" s="24">
        <v>0.17730000000000001</v>
      </c>
      <c r="W99" s="24">
        <v>0.1769</v>
      </c>
      <c r="X99" s="24">
        <v>0.17749999999999999</v>
      </c>
      <c r="Y99" s="24">
        <v>0.17760000000000001</v>
      </c>
      <c r="Z99" s="9"/>
      <c r="AA99" s="8">
        <f t="shared" si="21"/>
        <v>1.5228072630366671E-2</v>
      </c>
      <c r="AB99" s="8">
        <f t="shared" si="21"/>
        <v>3.3856307688827532E-2</v>
      </c>
      <c r="AC99" s="8">
        <f t="shared" si="21"/>
        <v>4.2216035995767523E-2</v>
      </c>
      <c r="AD99" s="8">
        <f t="shared" si="21"/>
        <v>1.0217822531028271E-2</v>
      </c>
      <c r="AE99" s="8">
        <f t="shared" si="21"/>
        <v>5.714416182257237E-3</v>
      </c>
      <c r="AF99" s="9"/>
      <c r="AG99" s="9"/>
      <c r="AH99" s="8">
        <f t="shared" si="22"/>
        <v>2.2465630960899772E-3</v>
      </c>
      <c r="AI99" s="8">
        <f t="shared" si="22"/>
        <v>1.9852574385170269E-2</v>
      </c>
      <c r="AJ99" s="8">
        <f t="shared" si="22"/>
        <v>6.214892085779535E-3</v>
      </c>
      <c r="AK99" s="8">
        <f t="shared" si="22"/>
        <v>1.1197185522219929E-2</v>
      </c>
      <c r="AL99" s="8">
        <f t="shared" si="22"/>
        <v>9.8851285284336787E-2</v>
      </c>
      <c r="AO99" s="14">
        <v>0.2223</v>
      </c>
      <c r="AP99" s="14">
        <v>0.29170000000000001</v>
      </c>
      <c r="AQ99" s="14">
        <v>0.33040000000000003</v>
      </c>
      <c r="AR99" s="14">
        <v>0.34320000000000001</v>
      </c>
      <c r="AS99" s="14">
        <v>0.34079999999999999</v>
      </c>
      <c r="AT99" s="10"/>
      <c r="AU99" s="11">
        <f t="shared" si="20"/>
        <v>1.684603877774659E-6</v>
      </c>
      <c r="AV99" s="11">
        <f t="shared" si="20"/>
        <v>7.0220568691970635E-4</v>
      </c>
      <c r="AW99" s="11">
        <f t="shared" si="20"/>
        <v>5.5749239189950041E-3</v>
      </c>
      <c r="AX99" s="11">
        <f t="shared" si="20"/>
        <v>3.5860030976647898E-3</v>
      </c>
      <c r="AY99" s="11">
        <f t="shared" si="20"/>
        <v>2.2863327752389643E-2</v>
      </c>
      <c r="AZ99" s="10"/>
      <c r="BB99" s="13">
        <f t="shared" si="29"/>
        <v>40.761533043958728</v>
      </c>
      <c r="BC99" s="13">
        <f t="shared" si="30"/>
        <v>0.55881774268766549</v>
      </c>
      <c r="BD99" s="13">
        <f t="shared" si="31"/>
        <v>0.40128476754010278</v>
      </c>
      <c r="BE99" s="13">
        <f t="shared" si="32"/>
        <v>1.3916452112551152E-2</v>
      </c>
      <c r="BF99" s="13"/>
      <c r="BG99" s="13"/>
      <c r="BH99" s="13">
        <f t="shared" si="33"/>
        <v>0.50219999999999998</v>
      </c>
      <c r="BI99" s="13">
        <f t="shared" si="34"/>
        <v>0.31819916389095526</v>
      </c>
      <c r="BJ99" s="13">
        <f t="shared" si="35"/>
        <v>3.3856307688827532E-2</v>
      </c>
      <c r="BK99" s="13"/>
      <c r="BM99" s="16">
        <v>0.338858354807269</v>
      </c>
      <c r="BN99" s="16">
        <v>0.49741671173771801</v>
      </c>
      <c r="BO99" s="16">
        <v>0.41330737215129298</v>
      </c>
      <c r="BP99" s="16">
        <v>0.36554181604025299</v>
      </c>
      <c r="BQ99" s="16">
        <v>0.55868308175977899</v>
      </c>
      <c r="BR99" s="16"/>
      <c r="BS99" s="16">
        <f t="shared" si="23"/>
        <v>1.3284967161369501E-2</v>
      </c>
      <c r="BT99" s="16">
        <f t="shared" si="23"/>
        <v>3.2118929456206695E-2</v>
      </c>
      <c r="BU99" s="16">
        <f t="shared" si="23"/>
        <v>2.4829182663671099E-2</v>
      </c>
      <c r="BV99" s="16">
        <f t="shared" si="23"/>
        <v>6.7609607536076692E-3</v>
      </c>
      <c r="BW99" s="16">
        <f t="shared" si="23"/>
        <v>4.4458009018671875E-3</v>
      </c>
      <c r="BX99" s="16"/>
      <c r="BZ99" s="16"/>
      <c r="CA99" s="16"/>
    </row>
    <row r="100" spans="1:79" s="8" customFormat="1" x14ac:dyDescent="0.25">
      <c r="A100" s="2">
        <v>44.264577515276457</v>
      </c>
      <c r="B100" s="8">
        <v>0.2284310761097843</v>
      </c>
      <c r="C100" s="8">
        <v>0.24502671561027073</v>
      </c>
      <c r="D100" s="8">
        <v>0.36463811593011747</v>
      </c>
      <c r="E100" s="8">
        <v>0.35261221465324621</v>
      </c>
      <c r="F100" s="8">
        <v>0.17085549624545021</v>
      </c>
      <c r="G100" s="8">
        <v>0.34275321058615177</v>
      </c>
      <c r="I100" s="6">
        <f t="shared" si="24"/>
        <v>0</v>
      </c>
      <c r="J100" s="6">
        <f t="shared" si="25"/>
        <v>0</v>
      </c>
      <c r="K100" s="6">
        <f t="shared" si="26"/>
        <v>0</v>
      </c>
      <c r="L100" s="6">
        <f t="shared" si="27"/>
        <v>0</v>
      </c>
      <c r="M100" s="6">
        <f t="shared" si="28"/>
        <v>0</v>
      </c>
      <c r="N100" s="5"/>
      <c r="O100" s="4">
        <v>0.34739999999999999</v>
      </c>
      <c r="P100" s="4">
        <v>0.49719999999999998</v>
      </c>
      <c r="Q100" s="4">
        <v>0.45650000000000002</v>
      </c>
      <c r="R100" s="4">
        <v>0.3553</v>
      </c>
      <c r="S100" s="4">
        <v>0.54869999999999997</v>
      </c>
      <c r="T100" s="9"/>
      <c r="U100" s="24">
        <v>0.14430000000000001</v>
      </c>
      <c r="V100" s="24">
        <v>0.1439</v>
      </c>
      <c r="W100" s="24">
        <v>0.14410000000000001</v>
      </c>
      <c r="X100" s="24">
        <v>0.1439</v>
      </c>
      <c r="Y100" s="24">
        <v>0.14380000000000001</v>
      </c>
      <c r="Z100" s="9"/>
      <c r="AA100" s="8">
        <f t="shared" si="21"/>
        <v>1.0480289356740384E-2</v>
      </c>
      <c r="AB100" s="8">
        <f t="shared" si="21"/>
        <v>1.757265310815697E-2</v>
      </c>
      <c r="AC100" s="8">
        <f t="shared" si="21"/>
        <v>1.0792671944253195E-2</v>
      </c>
      <c r="AD100" s="8">
        <f t="shared" si="21"/>
        <v>3.401977496526213E-2</v>
      </c>
      <c r="AE100" s="8">
        <f t="shared" si="21"/>
        <v>4.2414080069871934E-2</v>
      </c>
      <c r="AF100" s="9"/>
      <c r="AG100" s="9"/>
      <c r="AH100" s="8">
        <f t="shared" si="22"/>
        <v>1.0145871237632354E-2</v>
      </c>
      <c r="AI100" s="8">
        <f t="shared" si="22"/>
        <v>4.8725315824377981E-2</v>
      </c>
      <c r="AJ100" s="8">
        <f t="shared" si="22"/>
        <v>4.3477343659601424E-2</v>
      </c>
      <c r="AK100" s="8">
        <f t="shared" si="22"/>
        <v>7.2659877783848043E-4</v>
      </c>
      <c r="AL100" s="8">
        <f t="shared" si="22"/>
        <v>3.9582380002537651E-2</v>
      </c>
      <c r="AO100" s="14">
        <v>0.24759999999999999</v>
      </c>
      <c r="AP100" s="14">
        <v>0.28799999999999998</v>
      </c>
      <c r="AQ100" s="14">
        <v>0.34370000000000001</v>
      </c>
      <c r="AR100" s="14">
        <v>0.32179999999999997</v>
      </c>
      <c r="AS100" s="14">
        <v>0.3044</v>
      </c>
      <c r="AT100" s="10"/>
      <c r="AU100" s="11">
        <f t="shared" si="20"/>
        <v>6.621792550424279E-6</v>
      </c>
      <c r="AV100" s="11">
        <f t="shared" si="20"/>
        <v>5.8734008133181281E-3</v>
      </c>
      <c r="AW100" s="11">
        <f t="shared" si="20"/>
        <v>7.942757002553644E-5</v>
      </c>
      <c r="AX100" s="11">
        <f t="shared" si="20"/>
        <v>2.2784243213707287E-2</v>
      </c>
      <c r="AY100" s="11">
        <f t="shared" si="20"/>
        <v>1.4709687622657037E-3</v>
      </c>
      <c r="AZ100" s="10"/>
      <c r="BB100" s="13">
        <f t="shared" si="29"/>
        <v>44.879855142738798</v>
      </c>
      <c r="BC100" s="13">
        <f t="shared" si="30"/>
        <v>0.6152776274623406</v>
      </c>
      <c r="BD100" s="13">
        <f t="shared" si="31"/>
        <v>0.4079902170382827</v>
      </c>
      <c r="BE100" s="13">
        <f t="shared" si="32"/>
        <v>5.6232875805494617E-2</v>
      </c>
      <c r="BF100" s="13"/>
      <c r="BG100" s="13"/>
      <c r="BH100" s="13">
        <f t="shared" si="33"/>
        <v>0.49719999999999998</v>
      </c>
      <c r="BI100" s="13">
        <f t="shared" si="34"/>
        <v>0.36463811593011747</v>
      </c>
      <c r="BJ100" s="13">
        <f t="shared" si="35"/>
        <v>1.757265310815697E-2</v>
      </c>
      <c r="BK100" s="13"/>
      <c r="BM100" s="16">
        <v>0.34372307510448302</v>
      </c>
      <c r="BN100" s="16">
        <v>0.48908750308347998</v>
      </c>
      <c r="BO100" s="16">
        <v>0.41309625987095999</v>
      </c>
      <c r="BP100" s="16">
        <v>0.34928152281344499</v>
      </c>
      <c r="BQ100" s="16">
        <v>0.54894881560442599</v>
      </c>
      <c r="BR100" s="16"/>
      <c r="BS100" s="16">
        <f t="shared" si="23"/>
        <v>9.7409713774107894E-3</v>
      </c>
      <c r="BT100" s="16">
        <f t="shared" si="23"/>
        <v>1.5487649962847511E-2</v>
      </c>
      <c r="BU100" s="16">
        <f t="shared" si="23"/>
        <v>3.6583197258984448E-3</v>
      </c>
      <c r="BV100" s="16">
        <f t="shared" si="23"/>
        <v>3.183584695684278E-2</v>
      </c>
      <c r="BW100" s="16">
        <f t="shared" si="23"/>
        <v>4.2516627528852151E-2</v>
      </c>
      <c r="BX100" s="16"/>
      <c r="BZ100" s="16"/>
      <c r="CA100" s="16"/>
    </row>
    <row r="101" spans="1:79" s="8" customFormat="1" x14ac:dyDescent="0.25">
      <c r="A101" s="2">
        <v>43.111732931325321</v>
      </c>
      <c r="B101" s="8">
        <v>0.12117229628127243</v>
      </c>
      <c r="C101" s="8">
        <v>0.19271229281730221</v>
      </c>
      <c r="D101" s="8">
        <v>0.5871726135290285</v>
      </c>
      <c r="E101" s="8">
        <v>0.41755245881267433</v>
      </c>
      <c r="F101" s="8">
        <v>0.20135629368427571</v>
      </c>
      <c r="G101" s="8">
        <v>0.3712809675334911</v>
      </c>
      <c r="I101" s="6">
        <f t="shared" si="24"/>
        <v>0</v>
      </c>
      <c r="J101" s="6">
        <f t="shared" si="25"/>
        <v>1</v>
      </c>
      <c r="K101" s="6">
        <f t="shared" si="26"/>
        <v>1</v>
      </c>
      <c r="L101" s="6">
        <f t="shared" si="27"/>
        <v>0</v>
      </c>
      <c r="M101" s="6">
        <f t="shared" si="28"/>
        <v>0</v>
      </c>
      <c r="N101" s="5"/>
      <c r="O101" s="4">
        <v>0.34710000000000002</v>
      </c>
      <c r="P101" s="4">
        <v>0.50139999999999996</v>
      </c>
      <c r="Q101" s="4">
        <v>0.46079999999999999</v>
      </c>
      <c r="R101" s="4">
        <v>0.3795</v>
      </c>
      <c r="S101" s="4">
        <v>0.56389999999999996</v>
      </c>
      <c r="T101" s="9"/>
      <c r="U101" s="24">
        <v>0.17199999999999999</v>
      </c>
      <c r="V101" s="24">
        <v>0.1729</v>
      </c>
      <c r="W101" s="24">
        <v>0.1726</v>
      </c>
      <c r="X101" s="24">
        <v>0.1731</v>
      </c>
      <c r="Y101" s="24">
        <v>0.17319999999999999</v>
      </c>
      <c r="Z101" s="9"/>
      <c r="AA101" s="8">
        <f t="shared" si="21"/>
        <v>2.3835564129130443E-2</v>
      </c>
      <c r="AB101" s="8">
        <f t="shared" si="21"/>
        <v>7.3569412316000895E-3</v>
      </c>
      <c r="AC101" s="8">
        <f t="shared" si="21"/>
        <v>1.870349818749429E-3</v>
      </c>
      <c r="AD101" s="8">
        <f t="shared" si="21"/>
        <v>3.1735180099903025E-2</v>
      </c>
      <c r="AE101" s="8">
        <f t="shared" si="21"/>
        <v>3.7102091668333989E-2</v>
      </c>
      <c r="AF101" s="9"/>
      <c r="AG101" s="9"/>
      <c r="AH101" s="8">
        <f t="shared" si="22"/>
        <v>4.2899907374966908E-4</v>
      </c>
      <c r="AI101" s="8">
        <f t="shared" si="22"/>
        <v>0.1716217983201718</v>
      </c>
      <c r="AJ101" s="8">
        <f t="shared" si="22"/>
        <v>6.0001707078374912E-2</v>
      </c>
      <c r="AK101" s="8">
        <f t="shared" si="22"/>
        <v>7.984181327720392E-4</v>
      </c>
      <c r="AL101" s="8">
        <f t="shared" si="22"/>
        <v>3.9236069699003957E-2</v>
      </c>
      <c r="AO101" s="14">
        <v>0.22650000000000001</v>
      </c>
      <c r="AP101" s="14">
        <v>0.29060000000000002</v>
      </c>
      <c r="AQ101" s="14">
        <v>0.3327</v>
      </c>
      <c r="AR101" s="14">
        <v>0.3362</v>
      </c>
      <c r="AS101" s="14">
        <v>0.33439999999999998</v>
      </c>
      <c r="AT101" s="10"/>
      <c r="AU101" s="11">
        <f t="shared" si="20"/>
        <v>1.1416091566637287E-3</v>
      </c>
      <c r="AV101" s="11">
        <f t="shared" si="20"/>
        <v>8.7955315095438483E-2</v>
      </c>
      <c r="AW101" s="11">
        <f t="shared" si="20"/>
        <v>7.1999397665565949E-3</v>
      </c>
      <c r="AX101" s="11">
        <f t="shared" si="20"/>
        <v>1.8182825132961301E-2</v>
      </c>
      <c r="AY101" s="11">
        <f t="shared" si="20"/>
        <v>1.3602057662064266E-3</v>
      </c>
      <c r="AZ101" s="10"/>
      <c r="BB101" s="13">
        <f t="shared" si="29"/>
        <v>43.710986019070745</v>
      </c>
      <c r="BC101" s="13">
        <f t="shared" si="30"/>
        <v>0.5992530877454243</v>
      </c>
      <c r="BD101" s="13">
        <f t="shared" si="31"/>
        <v>0.40608706505290071</v>
      </c>
      <c r="BE101" s="13">
        <f t="shared" si="32"/>
        <v>4.1914688745192198E-2</v>
      </c>
      <c r="BF101" s="13"/>
      <c r="BG101" s="13"/>
      <c r="BH101" s="13">
        <f t="shared" si="33"/>
        <v>0.50139999999999996</v>
      </c>
      <c r="BI101" s="13">
        <f t="shared" si="34"/>
        <v>0.5871726135290285</v>
      </c>
      <c r="BJ101" s="13">
        <f t="shared" si="35"/>
        <v>7.3569412316000895E-3</v>
      </c>
      <c r="BK101" s="13"/>
      <c r="BM101" s="16">
        <v>0.33991652024418101</v>
      </c>
      <c r="BN101" s="16">
        <v>0.49560495686256201</v>
      </c>
      <c r="BO101" s="16">
        <v>0.41326145137790699</v>
      </c>
      <c r="BP101" s="16">
        <v>0.36200490554274301</v>
      </c>
      <c r="BQ101" s="16">
        <v>0.55656570123839599</v>
      </c>
      <c r="BR101" s="16"/>
      <c r="BS101" s="16">
        <f t="shared" si="23"/>
        <v>2.1669084572344257E-2</v>
      </c>
      <c r="BT101" s="16">
        <f t="shared" si="23"/>
        <v>8.3846357473878856E-3</v>
      </c>
      <c r="BU101" s="16">
        <f t="shared" si="23"/>
        <v>1.8412744805228644E-5</v>
      </c>
      <c r="BV101" s="16">
        <f t="shared" si="23"/>
        <v>2.5807976492052478E-2</v>
      </c>
      <c r="BW101" s="16">
        <f t="shared" si="23"/>
        <v>3.4330432544097518E-2</v>
      </c>
      <c r="BX101" s="16"/>
      <c r="BZ101" s="16"/>
      <c r="CA101" s="16"/>
    </row>
    <row r="102" spans="1:79" s="8" customFormat="1" x14ac:dyDescent="0.25">
      <c r="A102" s="2">
        <v>40.231896978653012</v>
      </c>
      <c r="B102" s="8">
        <v>0.17325060041467144</v>
      </c>
      <c r="C102" s="8">
        <v>0.32898363257554447</v>
      </c>
      <c r="D102" s="8">
        <v>0.65447969553909791</v>
      </c>
      <c r="E102" s="8">
        <v>0.495158315726765</v>
      </c>
      <c r="F102" s="8">
        <v>0.41742017649458008</v>
      </c>
      <c r="G102" s="8">
        <v>0.62262208341292447</v>
      </c>
      <c r="I102" s="6">
        <f t="shared" si="24"/>
        <v>0</v>
      </c>
      <c r="J102" s="6">
        <f t="shared" si="25"/>
        <v>1</v>
      </c>
      <c r="K102" s="6">
        <f t="shared" si="26"/>
        <v>1</v>
      </c>
      <c r="L102" s="6">
        <f t="shared" si="27"/>
        <v>1</v>
      </c>
      <c r="M102" s="6">
        <f t="shared" si="28"/>
        <v>1</v>
      </c>
      <c r="N102" s="5"/>
      <c r="O102" s="4">
        <v>0.3473</v>
      </c>
      <c r="P102" s="4">
        <v>0.49959999999999999</v>
      </c>
      <c r="Q102" s="4">
        <v>0.45889999999999997</v>
      </c>
      <c r="R102" s="4">
        <v>0.36890000000000001</v>
      </c>
      <c r="S102" s="4">
        <v>0.55659999999999998</v>
      </c>
      <c r="T102" s="9"/>
      <c r="U102" s="24">
        <v>0.161</v>
      </c>
      <c r="V102" s="24">
        <v>0.1615</v>
      </c>
      <c r="W102" s="24">
        <v>0.16139999999999999</v>
      </c>
      <c r="X102" s="24">
        <v>0.16159999999999999</v>
      </c>
      <c r="Y102" s="24">
        <v>0.16159999999999999</v>
      </c>
      <c r="Z102" s="9"/>
      <c r="AA102" s="8">
        <f t="shared" si="21"/>
        <v>3.3548931562765559E-4</v>
      </c>
      <c r="AB102" s="8">
        <f t="shared" si="21"/>
        <v>2.3987720090283667E-2</v>
      </c>
      <c r="AC102" s="8">
        <f t="shared" si="21"/>
        <v>1.3146654593417758E-3</v>
      </c>
      <c r="AD102" s="8">
        <f t="shared" si="21"/>
        <v>2.3542075270652002E-3</v>
      </c>
      <c r="AE102" s="8">
        <f t="shared" si="21"/>
        <v>4.3589154981831576E-3</v>
      </c>
      <c r="AF102" s="9"/>
      <c r="AG102" s="9"/>
      <c r="AH102" s="8">
        <f t="shared" si="22"/>
        <v>2.8218500813275524E-2</v>
      </c>
      <c r="AI102" s="8">
        <f t="shared" si="22"/>
        <v>0.24302898021382169</v>
      </c>
      <c r="AJ102" s="8">
        <f t="shared" si="22"/>
        <v>0.11139461331676695</v>
      </c>
      <c r="AK102" s="8">
        <f t="shared" si="22"/>
        <v>6.5443962701718122E-2</v>
      </c>
      <c r="AL102" s="8">
        <f t="shared" si="22"/>
        <v>0.2125413613943935</v>
      </c>
      <c r="AO102" s="14">
        <v>0.23619999999999999</v>
      </c>
      <c r="AP102" s="14">
        <v>0.28899999999999998</v>
      </c>
      <c r="AQ102" s="14">
        <v>0.33760000000000001</v>
      </c>
      <c r="AR102" s="14">
        <v>0.32719999999999999</v>
      </c>
      <c r="AS102" s="14">
        <v>0.3211</v>
      </c>
      <c r="AT102" s="10"/>
      <c r="AU102" s="11">
        <f t="shared" si="20"/>
        <v>8.608802473913638E-3</v>
      </c>
      <c r="AV102" s="11">
        <f t="shared" si="20"/>
        <v>0.13357540785135172</v>
      </c>
      <c r="AW102" s="11">
        <f t="shared" si="20"/>
        <v>2.4824622854654959E-2</v>
      </c>
      <c r="AX102" s="11">
        <f t="shared" si="20"/>
        <v>8.139680246713181E-3</v>
      </c>
      <c r="AY102" s="11">
        <f t="shared" si="20"/>
        <v>9.0915566785670587E-2</v>
      </c>
      <c r="AZ102" s="10"/>
      <c r="BB102" s="13">
        <f t="shared" si="29"/>
        <v>40.791120346656292</v>
      </c>
      <c r="BC102" s="13">
        <f t="shared" si="30"/>
        <v>0.55922336800328054</v>
      </c>
      <c r="BD102" s="13">
        <f t="shared" si="31"/>
        <v>0.40133294156808558</v>
      </c>
      <c r="BE102" s="13">
        <f t="shared" si="32"/>
        <v>2.5879912758022442E-4</v>
      </c>
      <c r="BF102" s="13"/>
      <c r="BG102" s="13"/>
      <c r="BH102" s="13">
        <f t="shared" si="33"/>
        <v>0.49959999999999999</v>
      </c>
      <c r="BI102" s="13">
        <f t="shared" si="34"/>
        <v>0.65447969553909791</v>
      </c>
      <c r="BJ102" s="13">
        <f t="shared" si="35"/>
        <v>2.3987720090283667E-2</v>
      </c>
      <c r="BK102" s="13"/>
      <c r="BM102" s="16">
        <v>0.34176653431341403</v>
      </c>
      <c r="BN102" s="16">
        <v>0.49243742568821403</v>
      </c>
      <c r="BO102" s="16">
        <v>0.41318116707275798</v>
      </c>
      <c r="BP102" s="16">
        <v>0.35582124658568598</v>
      </c>
      <c r="BQ102" s="16">
        <v>0.55286383797785599</v>
      </c>
      <c r="BR102" s="16"/>
      <c r="BS102" s="16">
        <f t="shared" si="23"/>
        <v>1.6340257684002853E-4</v>
      </c>
      <c r="BT102" s="16">
        <f t="shared" si="23"/>
        <v>2.6257697218426673E-2</v>
      </c>
      <c r="BU102" s="16">
        <f t="shared" si="23"/>
        <v>6.7202529014411642E-3</v>
      </c>
      <c r="BV102" s="16">
        <f t="shared" si="23"/>
        <v>3.7944281659208477E-3</v>
      </c>
      <c r="BW102" s="16">
        <f t="shared" si="23"/>
        <v>4.8662128061792518E-3</v>
      </c>
      <c r="BX102" s="16"/>
      <c r="BZ102" s="16"/>
      <c r="CA102" s="16"/>
    </row>
    <row r="103" spans="1:79" s="8" customFormat="1" x14ac:dyDescent="0.25">
      <c r="A103" s="2">
        <v>47.571474152773987</v>
      </c>
      <c r="B103" s="8">
        <v>0.26732426010845811</v>
      </c>
      <c r="C103" s="8">
        <v>0.19979306431575361</v>
      </c>
      <c r="D103" s="8">
        <v>0.44564830108098424</v>
      </c>
      <c r="E103" s="8">
        <v>0.34740262281744716</v>
      </c>
      <c r="F103" s="8">
        <v>0.23703346370208694</v>
      </c>
      <c r="G103" s="8">
        <v>0.46850847017159408</v>
      </c>
      <c r="I103" s="6">
        <f t="shared" si="24"/>
        <v>0</v>
      </c>
      <c r="J103" s="6">
        <f t="shared" si="25"/>
        <v>0</v>
      </c>
      <c r="K103" s="6">
        <f t="shared" si="26"/>
        <v>0</v>
      </c>
      <c r="L103" s="6">
        <f t="shared" si="27"/>
        <v>0</v>
      </c>
      <c r="M103" s="6">
        <f t="shared" si="28"/>
        <v>0</v>
      </c>
      <c r="N103" s="5"/>
      <c r="O103" s="4">
        <v>0.34760000000000002</v>
      </c>
      <c r="P103" s="4">
        <v>0.49540000000000001</v>
      </c>
      <c r="Q103" s="4">
        <v>0.45490000000000003</v>
      </c>
      <c r="R103" s="4">
        <v>0.34589999999999999</v>
      </c>
      <c r="S103" s="4">
        <v>0.54369999999999996</v>
      </c>
      <c r="T103" s="9"/>
      <c r="U103" s="24">
        <v>0.13020000000000001</v>
      </c>
      <c r="V103" s="24">
        <v>0.12909999999999999</v>
      </c>
      <c r="W103" s="24">
        <v>0.1295</v>
      </c>
      <c r="X103" s="24">
        <v>0.12889999999999999</v>
      </c>
      <c r="Y103" s="24">
        <v>0.12870000000000001</v>
      </c>
      <c r="Z103" s="9"/>
      <c r="AA103" s="8">
        <f t="shared" si="21"/>
        <v>2.1846890236366955E-2</v>
      </c>
      <c r="AB103" s="8">
        <f t="shared" si="21"/>
        <v>2.4752315453283945E-3</v>
      </c>
      <c r="AC103" s="8">
        <f t="shared" si="21"/>
        <v>1.1555686101128037E-2</v>
      </c>
      <c r="AD103" s="8">
        <f t="shared" si="21"/>
        <v>1.1851922725504819E-2</v>
      </c>
      <c r="AE103" s="8">
        <f t="shared" si="21"/>
        <v>5.6537661579360507E-3</v>
      </c>
      <c r="AF103" s="9"/>
      <c r="AG103" s="9"/>
      <c r="AH103" s="8">
        <f t="shared" si="22"/>
        <v>4.8431946008566174E-3</v>
      </c>
      <c r="AI103" s="8">
        <f t="shared" si="22"/>
        <v>0.10020282691725746</v>
      </c>
      <c r="AJ103" s="8">
        <f t="shared" si="22"/>
        <v>4.7481553030722642E-2</v>
      </c>
      <c r="AK103" s="8">
        <f t="shared" si="22"/>
        <v>1.1692845972210557E-2</v>
      </c>
      <c r="AL103" s="8">
        <f t="shared" si="22"/>
        <v>0.11546979640035916</v>
      </c>
      <c r="AO103" s="14">
        <v>0.25490000000000002</v>
      </c>
      <c r="AP103" s="14">
        <v>0.2878</v>
      </c>
      <c r="AQ103" s="14">
        <v>0.34810000000000002</v>
      </c>
      <c r="AR103" s="14">
        <v>0.31969999999999998</v>
      </c>
      <c r="AS103" s="14">
        <v>0.29189999999999999</v>
      </c>
      <c r="AT103" s="10"/>
      <c r="AU103" s="11">
        <f t="shared" si="20"/>
        <v>3.0367743605076696E-3</v>
      </c>
      <c r="AV103" s="11">
        <f t="shared" si="20"/>
        <v>2.4916086154153052E-2</v>
      </c>
      <c r="AW103" s="11">
        <f t="shared" si="20"/>
        <v>4.8633493474536601E-7</v>
      </c>
      <c r="AX103" s="11">
        <f t="shared" si="20"/>
        <v>6.8337562234941744E-3</v>
      </c>
      <c r="AY103" s="11">
        <f t="shared" si="20"/>
        <v>3.1190551736350838E-2</v>
      </c>
      <c r="AZ103" s="10"/>
      <c r="BB103" s="13">
        <f t="shared" si="29"/>
        <v>48.232717643497544</v>
      </c>
      <c r="BC103" s="13">
        <f t="shared" si="30"/>
        <v>0.6612434907235567</v>
      </c>
      <c r="BD103" s="13">
        <f t="shared" si="31"/>
        <v>0.41344934569163377</v>
      </c>
      <c r="BE103" s="13">
        <f t="shared" si="32"/>
        <v>3.1122563418149715E-2</v>
      </c>
      <c r="BF103" s="13"/>
      <c r="BG103" s="13"/>
      <c r="BH103" s="13">
        <f t="shared" si="33"/>
        <v>0.49540000000000001</v>
      </c>
      <c r="BI103" s="13">
        <f t="shared" si="34"/>
        <v>0.44564830108098424</v>
      </c>
      <c r="BJ103" s="13">
        <f t="shared" si="35"/>
        <v>2.4752315453283945E-3</v>
      </c>
      <c r="BK103" s="13"/>
      <c r="BM103" s="16">
        <v>0.34510437159763302</v>
      </c>
      <c r="BN103" s="16">
        <v>0.48672249420282399</v>
      </c>
      <c r="BO103" s="16">
        <v>0.41303631631107002</v>
      </c>
      <c r="BP103" s="16">
        <v>0.34466454904320498</v>
      </c>
      <c r="BQ103" s="16">
        <v>0.54618485244060699</v>
      </c>
      <c r="BR103" s="16"/>
      <c r="BS103" s="16">
        <f t="shared" si="23"/>
        <v>2.111537602396878E-2</v>
      </c>
      <c r="BT103" s="16">
        <f t="shared" si="23"/>
        <v>1.6870893406101871E-3</v>
      </c>
      <c r="BU103" s="16">
        <f t="shared" si="23"/>
        <v>4.3077817216148314E-3</v>
      </c>
      <c r="BV103" s="16">
        <f t="shared" si="23"/>
        <v>1.1584450531707034E-2</v>
      </c>
      <c r="BW103" s="16">
        <f t="shared" si="23"/>
        <v>6.0336203624018238E-3</v>
      </c>
      <c r="BX103" s="16"/>
      <c r="BZ103" s="16"/>
      <c r="CA103" s="16"/>
    </row>
    <row r="104" spans="1:79" s="8" customFormat="1" x14ac:dyDescent="0.25">
      <c r="A104" s="2">
        <v>45.293045761138096</v>
      </c>
      <c r="B104" s="8">
        <v>9.7638588735349474E-2</v>
      </c>
      <c r="C104" s="8">
        <v>0.24401624402991401</v>
      </c>
      <c r="D104" s="8">
        <v>0.37408373782298465</v>
      </c>
      <c r="E104" s="8">
        <v>0.34698462874407676</v>
      </c>
      <c r="F104" s="8">
        <v>0.26050419925935309</v>
      </c>
      <c r="G104" s="8">
        <v>0.5936632750863361</v>
      </c>
      <c r="I104" s="6">
        <f t="shared" si="24"/>
        <v>0</v>
      </c>
      <c r="J104" s="6">
        <f t="shared" si="25"/>
        <v>0</v>
      </c>
      <c r="K104" s="6">
        <f t="shared" si="26"/>
        <v>0</v>
      </c>
      <c r="L104" s="6">
        <f t="shared" si="27"/>
        <v>0</v>
      </c>
      <c r="M104" s="6">
        <f t="shared" si="28"/>
        <v>1</v>
      </c>
      <c r="N104" s="5"/>
      <c r="O104" s="4">
        <v>0.34699999999999998</v>
      </c>
      <c r="P104" s="4">
        <v>0.50209999999999999</v>
      </c>
      <c r="Q104" s="4">
        <v>0.4612</v>
      </c>
      <c r="R104" s="4">
        <v>0.38350000000000001</v>
      </c>
      <c r="S104" s="4">
        <v>0.56689999999999996</v>
      </c>
      <c r="T104" s="9"/>
      <c r="U104" s="24">
        <v>0.1754</v>
      </c>
      <c r="V104" s="24">
        <v>0.17649999999999999</v>
      </c>
      <c r="W104" s="24">
        <v>0.17610000000000001</v>
      </c>
      <c r="X104" s="24">
        <v>0.1767</v>
      </c>
      <c r="Y104" s="24">
        <v>0.17680000000000001</v>
      </c>
      <c r="Z104" s="9"/>
      <c r="AA104" s="8">
        <f t="shared" si="21"/>
        <v>1.0605653993706218E-2</v>
      </c>
      <c r="AB104" s="8">
        <f t="shared" si="21"/>
        <v>1.6388163381774328E-2</v>
      </c>
      <c r="AC104" s="8">
        <f t="shared" si="21"/>
        <v>1.3045151031128376E-2</v>
      </c>
      <c r="AD104" s="8">
        <f t="shared" si="21"/>
        <v>1.5127966999832921E-2</v>
      </c>
      <c r="AE104" s="8">
        <f t="shared" si="21"/>
        <v>7.1627289334690047E-4</v>
      </c>
      <c r="AF104" s="9"/>
      <c r="AG104" s="9"/>
      <c r="AH104" s="8">
        <f t="shared" si="22"/>
        <v>4.70818894477271E-3</v>
      </c>
      <c r="AI104" s="8">
        <f t="shared" si="22"/>
        <v>3.9039333452101942E-2</v>
      </c>
      <c r="AJ104" s="8">
        <f t="shared" si="22"/>
        <v>2.9201556341000943E-2</v>
      </c>
      <c r="AK104" s="8">
        <f t="shared" si="22"/>
        <v>7.0231438135013573E-3</v>
      </c>
      <c r="AL104" s="8">
        <f t="shared" si="22"/>
        <v>0.1737749901157063</v>
      </c>
      <c r="AO104" s="14">
        <v>0.22309999999999999</v>
      </c>
      <c r="AP104" s="14">
        <v>0.29149999999999998</v>
      </c>
      <c r="AQ104" s="14">
        <v>0.33079999999999998</v>
      </c>
      <c r="AR104" s="14">
        <v>0.3417</v>
      </c>
      <c r="AS104" s="14">
        <v>0.33960000000000001</v>
      </c>
      <c r="AT104" s="10"/>
      <c r="AU104" s="11">
        <f t="shared" si="20"/>
        <v>4.3748926431891371E-4</v>
      </c>
      <c r="AV104" s="11">
        <f t="shared" si="20"/>
        <v>6.8200737528154691E-3</v>
      </c>
      <c r="AW104" s="11">
        <f t="shared" si="20"/>
        <v>2.6194220758359629E-4</v>
      </c>
      <c r="AX104" s="11">
        <f t="shared" si="20"/>
        <v>6.5927580579148385E-3</v>
      </c>
      <c r="AY104" s="11">
        <f t="shared" si="20"/>
        <v>6.4548147747595278E-2</v>
      </c>
      <c r="AZ104" s="10"/>
      <c r="BB104" s="13">
        <f t="shared" si="29"/>
        <v>45.922619097217918</v>
      </c>
      <c r="BC104" s="13">
        <f t="shared" si="30"/>
        <v>0.62957333607982235</v>
      </c>
      <c r="BD104" s="13">
        <f t="shared" si="31"/>
        <v>0.40968804466506203</v>
      </c>
      <c r="BE104" s="13">
        <f t="shared" si="32"/>
        <v>2.2255819730034467E-2</v>
      </c>
      <c r="BF104" s="13"/>
      <c r="BG104" s="13"/>
      <c r="BH104" s="13">
        <f t="shared" si="33"/>
        <v>0.50209999999999999</v>
      </c>
      <c r="BI104" s="13">
        <f t="shared" si="34"/>
        <v>0.37408373782298465</v>
      </c>
      <c r="BJ104" s="13">
        <f t="shared" si="35"/>
        <v>1.6388163381774328E-2</v>
      </c>
      <c r="BK104" s="13"/>
      <c r="BM104" s="16">
        <v>0.33907851003239797</v>
      </c>
      <c r="BN104" s="16">
        <v>0.49703976944825601</v>
      </c>
      <c r="BO104" s="16">
        <v>0.41329781816488398</v>
      </c>
      <c r="BP104" s="16">
        <v>0.36480594875553601</v>
      </c>
      <c r="BQ104" s="16">
        <v>0.55824255292647096</v>
      </c>
      <c r="BR104" s="16"/>
      <c r="BS104" s="16">
        <f t="shared" si="23"/>
        <v>9.0368344175270187E-3</v>
      </c>
      <c r="BT104" s="16">
        <f t="shared" si="23"/>
        <v>1.5118185713034729E-2</v>
      </c>
      <c r="BU104" s="16">
        <f t="shared" si="23"/>
        <v>4.3974390911598578E-3</v>
      </c>
      <c r="BV104" s="16">
        <f t="shared" si="23"/>
        <v>1.0878854947964495E-2</v>
      </c>
      <c r="BW104" s="16">
        <f t="shared" si="23"/>
        <v>1.2546275583263612E-3</v>
      </c>
      <c r="BX104" s="16"/>
      <c r="BZ104" s="16"/>
      <c r="CA104" s="16"/>
    </row>
    <row r="105" spans="1:79" s="8" customFormat="1" x14ac:dyDescent="0.25">
      <c r="A105" s="2">
        <v>42.292448417627369</v>
      </c>
      <c r="B105" s="8">
        <v>0.27869052964908736</v>
      </c>
      <c r="C105" s="8">
        <v>0.33531223557394951</v>
      </c>
      <c r="D105" s="8">
        <v>0.26724669503360177</v>
      </c>
      <c r="E105" s="8">
        <v>0.30530397667935583</v>
      </c>
      <c r="F105" s="8">
        <v>0.17482522764535474</v>
      </c>
      <c r="G105" s="8">
        <v>0.35194603456515117</v>
      </c>
      <c r="I105" s="6">
        <f t="shared" si="24"/>
        <v>1</v>
      </c>
      <c r="J105" s="6">
        <f t="shared" si="25"/>
        <v>0</v>
      </c>
      <c r="K105" s="6">
        <f t="shared" si="26"/>
        <v>0</v>
      </c>
      <c r="L105" s="6">
        <f t="shared" si="27"/>
        <v>0</v>
      </c>
      <c r="M105" s="6">
        <f t="shared" si="28"/>
        <v>0</v>
      </c>
      <c r="N105" s="5"/>
      <c r="O105" s="4">
        <v>0.34760000000000002</v>
      </c>
      <c r="P105" s="4">
        <v>0.49480000000000002</v>
      </c>
      <c r="Q105" s="4">
        <v>0.45450000000000002</v>
      </c>
      <c r="R105" s="4">
        <v>0.34360000000000002</v>
      </c>
      <c r="S105" s="4">
        <v>0.54239999999999999</v>
      </c>
      <c r="T105" s="9"/>
      <c r="U105" s="24">
        <v>0.12590000000000001</v>
      </c>
      <c r="V105" s="24">
        <v>0.1246</v>
      </c>
      <c r="W105" s="24">
        <v>0.12509999999999999</v>
      </c>
      <c r="X105" s="24">
        <v>0.1244</v>
      </c>
      <c r="Y105" s="24">
        <v>0.1241</v>
      </c>
      <c r="Z105" s="9"/>
      <c r="AA105" s="8">
        <f t="shared" si="21"/>
        <v>1.5098915459011236E-4</v>
      </c>
      <c r="AB105" s="8">
        <f t="shared" si="21"/>
        <v>5.1780506601130649E-2</v>
      </c>
      <c r="AC105" s="8">
        <f t="shared" si="21"/>
        <v>2.2259453374694205E-2</v>
      </c>
      <c r="AD105" s="8">
        <f t="shared" si="21"/>
        <v>2.8484923783362336E-2</v>
      </c>
      <c r="AE105" s="8">
        <f t="shared" si="21"/>
        <v>3.6272712949858593E-2</v>
      </c>
      <c r="AF105" s="9"/>
      <c r="AG105" s="9"/>
      <c r="AH105" s="8">
        <f t="shared" si="22"/>
        <v>4.3853484408079318E-2</v>
      </c>
      <c r="AI105" s="8">
        <f t="shared" si="22"/>
        <v>2.0348079604009389E-2</v>
      </c>
      <c r="AJ105" s="8">
        <f t="shared" si="22"/>
        <v>3.2473473211053823E-2</v>
      </c>
      <c r="AK105" s="8">
        <f t="shared" si="22"/>
        <v>2.5427035830858486E-3</v>
      </c>
      <c r="AL105" s="8">
        <f t="shared" si="22"/>
        <v>5.1913815467064063E-2</v>
      </c>
      <c r="AO105" s="14">
        <v>0.25679999999999997</v>
      </c>
      <c r="AP105" s="14">
        <v>0.28789999999999999</v>
      </c>
      <c r="AQ105" s="14">
        <v>0.34939999999999999</v>
      </c>
      <c r="AR105" s="14">
        <v>0.31929999999999997</v>
      </c>
      <c r="AS105" s="14">
        <v>0.28820000000000001</v>
      </c>
      <c r="AT105" s="10"/>
      <c r="AU105" s="11">
        <f t="shared" si="20"/>
        <v>6.1641711348193479E-3</v>
      </c>
      <c r="AV105" s="11">
        <f t="shared" si="20"/>
        <v>4.2655900603504949E-4</v>
      </c>
      <c r="AW105" s="11">
        <f t="shared" si="20"/>
        <v>1.9444592726947938E-3</v>
      </c>
      <c r="AX105" s="11">
        <f t="shared" si="20"/>
        <v>2.0872959846926564E-2</v>
      </c>
      <c r="AY105" s="11">
        <f t="shared" si="20"/>
        <v>4.0635569227814462E-3</v>
      </c>
      <c r="AZ105" s="10"/>
      <c r="BB105" s="13">
        <f t="shared" si="29"/>
        <v>42.880313450632393</v>
      </c>
      <c r="BC105" s="13">
        <f t="shared" si="30"/>
        <v>0.58786503300502346</v>
      </c>
      <c r="BD105" s="13">
        <f t="shared" si="31"/>
        <v>0.40473456448990774</v>
      </c>
      <c r="BE105" s="13">
        <f t="shared" si="32"/>
        <v>5.2858303168302138E-2</v>
      </c>
      <c r="BF105" s="13"/>
      <c r="BG105" s="13"/>
      <c r="BH105" s="13">
        <f t="shared" si="33"/>
        <v>0.49480000000000002</v>
      </c>
      <c r="BI105" s="13">
        <f t="shared" si="34"/>
        <v>0.26724669503360177</v>
      </c>
      <c r="BJ105" s="13">
        <f t="shared" si="35"/>
        <v>5.1780506601130649E-2</v>
      </c>
      <c r="BK105" s="13"/>
      <c r="BM105" s="16">
        <v>0.34550917314061302</v>
      </c>
      <c r="BN105" s="16">
        <v>0.486029406767362</v>
      </c>
      <c r="BO105" s="16">
        <v>0.413018749303802</v>
      </c>
      <c r="BP105" s="16">
        <v>0.34331150274549999</v>
      </c>
      <c r="BQ105" s="16">
        <v>0.54537484781162204</v>
      </c>
      <c r="BR105" s="16"/>
      <c r="BS105" s="16">
        <f t="shared" si="23"/>
        <v>1.0397753573843357E-4</v>
      </c>
      <c r="BT105" s="16">
        <f t="shared" si="23"/>
        <v>4.7865874953577629E-2</v>
      </c>
      <c r="BU105" s="16">
        <f t="shared" si="23"/>
        <v>1.1602472241536139E-2</v>
      </c>
      <c r="BV105" s="16">
        <f t="shared" si="23"/>
        <v>2.8387624897121825E-2</v>
      </c>
      <c r="BW105" s="16">
        <f t="shared" si="23"/>
        <v>3.7414705793938109E-2</v>
      </c>
      <c r="BX105" s="16"/>
      <c r="BZ105" s="16"/>
      <c r="CA105" s="16"/>
    </row>
    <row r="106" spans="1:79" s="8" customFormat="1" x14ac:dyDescent="0.25">
      <c r="A106" s="2">
        <v>47.861504046012051</v>
      </c>
      <c r="B106" s="8">
        <v>0.20336219061557628</v>
      </c>
      <c r="C106" s="8">
        <v>0.30985983351374641</v>
      </c>
      <c r="D106" s="8">
        <v>0.58657754521331906</v>
      </c>
      <c r="E106" s="8">
        <v>0.40656393055964335</v>
      </c>
      <c r="F106" s="8">
        <v>0.26713870418797575</v>
      </c>
      <c r="G106" s="8">
        <v>0.47411841761235068</v>
      </c>
      <c r="I106" s="6">
        <f t="shared" si="24"/>
        <v>0</v>
      </c>
      <c r="J106" s="6">
        <f t="shared" si="25"/>
        <v>1</v>
      </c>
      <c r="K106" s="6">
        <f t="shared" si="26"/>
        <v>1</v>
      </c>
      <c r="L106" s="6">
        <f t="shared" si="27"/>
        <v>0</v>
      </c>
      <c r="M106" s="6">
        <f t="shared" si="28"/>
        <v>0</v>
      </c>
      <c r="N106" s="5"/>
      <c r="O106" s="4">
        <v>0.34739999999999999</v>
      </c>
      <c r="P106" s="4">
        <v>0.49840000000000001</v>
      </c>
      <c r="Q106" s="4">
        <v>0.45760000000000001</v>
      </c>
      <c r="R106" s="4">
        <v>0.36159999999999998</v>
      </c>
      <c r="S106" s="4">
        <v>0.55220000000000002</v>
      </c>
      <c r="T106" s="9"/>
      <c r="U106" s="24">
        <v>0.1525</v>
      </c>
      <c r="V106" s="24">
        <v>0.15260000000000001</v>
      </c>
      <c r="W106" s="24">
        <v>0.15260000000000001</v>
      </c>
      <c r="X106" s="24">
        <v>0.15260000000000001</v>
      </c>
      <c r="Y106" s="24">
        <v>0.15260000000000001</v>
      </c>
      <c r="Z106" s="9"/>
      <c r="AA106" s="8">
        <f t="shared" si="21"/>
        <v>1.4092640998156364E-3</v>
      </c>
      <c r="AB106" s="8">
        <f t="shared" si="21"/>
        <v>7.7752794798469256E-3</v>
      </c>
      <c r="AC106" s="8">
        <f t="shared" si="21"/>
        <v>2.6046803839209066E-3</v>
      </c>
      <c r="AD106" s="8">
        <f t="shared" si="21"/>
        <v>8.9229364064867464E-3</v>
      </c>
      <c r="AE106" s="8">
        <f t="shared" si="21"/>
        <v>6.0967335081592716E-3</v>
      </c>
      <c r="AF106" s="9"/>
      <c r="AG106" s="9"/>
      <c r="AH106" s="8">
        <f t="shared" si="22"/>
        <v>2.4762117203473988E-2</v>
      </c>
      <c r="AI106" s="8">
        <f t="shared" si="22"/>
        <v>0.18833650974937838</v>
      </c>
      <c r="AJ106" s="8">
        <f t="shared" si="22"/>
        <v>6.4497678025303345E-2</v>
      </c>
      <c r="AK106" s="8">
        <f t="shared" si="22"/>
        <v>1.3119114757060612E-2</v>
      </c>
      <c r="AL106" s="8">
        <f t="shared" si="22"/>
        <v>0.10337409286394993</v>
      </c>
      <c r="AO106" s="14">
        <v>0.2424</v>
      </c>
      <c r="AP106" s="14">
        <v>0.28839999999999999</v>
      </c>
      <c r="AQ106" s="14">
        <v>0.34089999999999998</v>
      </c>
      <c r="AR106" s="14">
        <v>0.32379999999999998</v>
      </c>
      <c r="AS106" s="14">
        <v>0.31230000000000002</v>
      </c>
      <c r="AT106" s="10"/>
      <c r="AU106" s="11">
        <f t="shared" si="20"/>
        <v>4.5508291377023826E-3</v>
      </c>
      <c r="AV106" s="11">
        <f t="shared" si="20"/>
        <v>8.8909848469440944E-2</v>
      </c>
      <c r="AW106" s="11">
        <f t="shared" si="20"/>
        <v>4.311751776541666E-3</v>
      </c>
      <c r="AX106" s="11">
        <f t="shared" si="20"/>
        <v>3.210502443097714E-3</v>
      </c>
      <c r="AY106" s="11">
        <f t="shared" si="20"/>
        <v>2.6185200278565118E-2</v>
      </c>
      <c r="AZ106" s="10"/>
      <c r="BB106" s="13">
        <f t="shared" si="29"/>
        <v>48.526778952251618</v>
      </c>
      <c r="BC106" s="13">
        <f t="shared" si="30"/>
        <v>0.66527490623956709</v>
      </c>
      <c r="BD106" s="13">
        <f t="shared" si="31"/>
        <v>0.4139281361329652</v>
      </c>
      <c r="BE106" s="13">
        <f t="shared" si="32"/>
        <v>2.1547137330732689E-2</v>
      </c>
      <c r="BF106" s="13"/>
      <c r="BG106" s="13"/>
      <c r="BH106" s="13">
        <f t="shared" si="33"/>
        <v>0.49840000000000001</v>
      </c>
      <c r="BI106" s="13">
        <f t="shared" si="34"/>
        <v>0.58657754521331906</v>
      </c>
      <c r="BJ106" s="13">
        <f t="shared" si="35"/>
        <v>7.7752794798469256E-3</v>
      </c>
      <c r="BK106" s="13"/>
      <c r="BM106" s="16">
        <v>0.34283535242250901</v>
      </c>
      <c r="BN106" s="16">
        <v>0.49060743167002002</v>
      </c>
      <c r="BO106" s="16">
        <v>0.41313478400970699</v>
      </c>
      <c r="BP106" s="16">
        <v>0.35224872960665798</v>
      </c>
      <c r="BQ106" s="16">
        <v>0.55072514154518404</v>
      </c>
      <c r="BR106" s="16"/>
      <c r="BS106" s="16">
        <f t="shared" si="23"/>
        <v>1.0873848473021599E-3</v>
      </c>
      <c r="BT106" s="16">
        <f t="shared" si="23"/>
        <v>9.2102626935137103E-3</v>
      </c>
      <c r="BU106" s="16">
        <f t="shared" si="23"/>
        <v>4.3176115062213251E-5</v>
      </c>
      <c r="BV106" s="16">
        <f t="shared" si="23"/>
        <v>7.2437164267687357E-3</v>
      </c>
      <c r="BW106" s="16">
        <f t="shared" si="23"/>
        <v>5.8685901517213429E-3</v>
      </c>
      <c r="BX106" s="16"/>
      <c r="BZ106" s="16"/>
      <c r="CA106" s="16"/>
    </row>
    <row r="107" spans="1:79" s="8" customFormat="1" x14ac:dyDescent="0.25">
      <c r="A107" s="2">
        <v>55.339975249296891</v>
      </c>
      <c r="B107" s="8">
        <v>8.8715678459837369E-2</v>
      </c>
      <c r="C107" s="8">
        <v>0.23126395161558594</v>
      </c>
      <c r="D107" s="8">
        <v>0.62722939644106401</v>
      </c>
      <c r="E107" s="8">
        <v>0.43953366988172993</v>
      </c>
      <c r="F107" s="8">
        <v>0.48559874384872492</v>
      </c>
      <c r="G107" s="8">
        <v>0.65077062603162461</v>
      </c>
      <c r="I107" s="6">
        <f t="shared" si="24"/>
        <v>0</v>
      </c>
      <c r="J107" s="6">
        <f t="shared" si="25"/>
        <v>1</v>
      </c>
      <c r="K107" s="6">
        <f t="shared" si="26"/>
        <v>1</v>
      </c>
      <c r="L107" s="6">
        <f t="shared" si="27"/>
        <v>1</v>
      </c>
      <c r="M107" s="6">
        <f t="shared" si="28"/>
        <v>1</v>
      </c>
      <c r="N107" s="5"/>
      <c r="O107" s="4">
        <v>0.34699999999999998</v>
      </c>
      <c r="P107" s="4">
        <v>0.50239999999999996</v>
      </c>
      <c r="Q107" s="4">
        <v>0.4612</v>
      </c>
      <c r="R107" s="4">
        <v>0.38490000000000002</v>
      </c>
      <c r="S107" s="4">
        <v>0.56789999999999996</v>
      </c>
      <c r="T107" s="9"/>
      <c r="U107" s="24">
        <v>0.17649999999999999</v>
      </c>
      <c r="V107" s="24">
        <v>0.17760000000000001</v>
      </c>
      <c r="W107" s="24">
        <v>0.1772</v>
      </c>
      <c r="X107" s="24">
        <v>0.17780000000000001</v>
      </c>
      <c r="Y107" s="24">
        <v>0.17799999999999999</v>
      </c>
      <c r="Z107" s="9"/>
      <c r="AA107" s="8">
        <f t="shared" si="21"/>
        <v>1.3394832895639426E-2</v>
      </c>
      <c r="AB107" s="8">
        <f t="shared" si="21"/>
        <v>1.5582378215840336E-2</v>
      </c>
      <c r="AC107" s="8">
        <f t="shared" si="21"/>
        <v>4.6942986079385682E-4</v>
      </c>
      <c r="AD107" s="8">
        <f t="shared" si="21"/>
        <v>1.0140237012711112E-2</v>
      </c>
      <c r="AE107" s="8">
        <f t="shared" si="21"/>
        <v>6.8675406588733848E-3</v>
      </c>
      <c r="AF107" s="9"/>
      <c r="AG107" s="9"/>
      <c r="AH107" s="8">
        <f t="shared" si="22"/>
        <v>2.9990903965542389E-3</v>
      </c>
      <c r="AI107" s="8">
        <f t="shared" si="22"/>
        <v>0.20216659414395552</v>
      </c>
      <c r="AJ107" s="8">
        <f t="shared" si="22"/>
        <v>6.8818954353616443E-2</v>
      </c>
      <c r="AK107" s="8">
        <f t="shared" si="22"/>
        <v>9.4740066714852966E-2</v>
      </c>
      <c r="AL107" s="8">
        <f t="shared" si="22"/>
        <v>0.22351206483833425</v>
      </c>
      <c r="AO107" s="14">
        <v>0.222</v>
      </c>
      <c r="AP107" s="14">
        <v>0.2918</v>
      </c>
      <c r="AQ107" s="14">
        <v>0.33019999999999999</v>
      </c>
      <c r="AR107" s="14">
        <v>0.34379999999999999</v>
      </c>
      <c r="AS107" s="14">
        <v>0.34129999999999999</v>
      </c>
      <c r="AT107" s="10"/>
      <c r="AU107" s="11">
        <f t="shared" si="20"/>
        <v>8.5820799535917265E-5</v>
      </c>
      <c r="AV107" s="11">
        <f t="shared" si="20"/>
        <v>0.11251287999681649</v>
      </c>
      <c r="AW107" s="11">
        <f t="shared" si="20"/>
        <v>1.19538513698071E-2</v>
      </c>
      <c r="AX107" s="11">
        <f t="shared" si="20"/>
        <v>2.0106883757076307E-2</v>
      </c>
      <c r="AY107" s="11">
        <f t="shared" si="20"/>
        <v>9.5772068376405659E-2</v>
      </c>
      <c r="AZ107" s="10"/>
      <c r="BB107" s="13">
        <f t="shared" si="29"/>
        <v>56.109200905262121</v>
      </c>
      <c r="BC107" s="13">
        <f t="shared" si="30"/>
        <v>0.76922565596522929</v>
      </c>
      <c r="BD107" s="13">
        <f t="shared" si="31"/>
        <v>0.42627383087473031</v>
      </c>
      <c r="BE107" s="13">
        <f t="shared" si="32"/>
        <v>3.5194452993720345E-3</v>
      </c>
      <c r="BF107" s="13"/>
      <c r="BG107" s="13"/>
      <c r="BH107" s="13">
        <f t="shared" si="33"/>
        <v>0.50239999999999996</v>
      </c>
      <c r="BI107" s="13">
        <f t="shared" si="34"/>
        <v>0.62722939644106401</v>
      </c>
      <c r="BJ107" s="13">
        <f t="shared" si="35"/>
        <v>1.5582378215840336E-2</v>
      </c>
      <c r="BK107" s="13"/>
      <c r="BM107" s="16">
        <v>0.338762480757616</v>
      </c>
      <c r="BN107" s="16">
        <v>0.49758086402506402</v>
      </c>
      <c r="BO107" s="16">
        <v>0.41331153275827798</v>
      </c>
      <c r="BP107" s="16">
        <v>0.36586227437391999</v>
      </c>
      <c r="BQ107" s="16">
        <v>0.55887492496138103</v>
      </c>
      <c r="BR107" s="16"/>
      <c r="BS107" s="16">
        <f t="shared" si="23"/>
        <v>1.1555933767699887E-2</v>
      </c>
      <c r="BT107" s="16">
        <f t="shared" si="23"/>
        <v>1.6808741957622601E-2</v>
      </c>
      <c r="BU107" s="16">
        <f t="shared" si="23"/>
        <v>6.876004753211169E-4</v>
      </c>
      <c r="BV107" s="16">
        <f t="shared" si="23"/>
        <v>1.4336822122290893E-2</v>
      </c>
      <c r="BW107" s="16">
        <f t="shared" si="23"/>
        <v>8.4448198751915678E-3</v>
      </c>
      <c r="BX107" s="16"/>
      <c r="BZ107" s="16"/>
      <c r="CA107" s="16"/>
    </row>
    <row r="108" spans="1:79" s="8" customFormat="1" x14ac:dyDescent="0.25">
      <c r="A108" s="2">
        <v>41.903542640786881</v>
      </c>
      <c r="B108" s="8">
        <v>0.10542253297304674</v>
      </c>
      <c r="C108" s="8">
        <v>0.1758300203652797</v>
      </c>
      <c r="D108" s="8">
        <v>0.38240824654452521</v>
      </c>
      <c r="E108" s="8">
        <v>0.2792538953508179</v>
      </c>
      <c r="F108" s="8">
        <v>0.33503453073020817</v>
      </c>
      <c r="G108" s="8">
        <v>0.59901884415162154</v>
      </c>
      <c r="I108" s="6">
        <f t="shared" si="24"/>
        <v>0</v>
      </c>
      <c r="J108" s="6">
        <f t="shared" si="25"/>
        <v>0</v>
      </c>
      <c r="K108" s="6">
        <f t="shared" si="26"/>
        <v>0</v>
      </c>
      <c r="L108" s="6">
        <f t="shared" si="27"/>
        <v>1</v>
      </c>
      <c r="M108" s="6">
        <f t="shared" si="28"/>
        <v>1</v>
      </c>
      <c r="N108" s="5"/>
      <c r="O108" s="4">
        <v>0.34710000000000002</v>
      </c>
      <c r="P108" s="4">
        <v>0.50190000000000001</v>
      </c>
      <c r="Q108" s="4">
        <v>0.46110000000000001</v>
      </c>
      <c r="R108" s="4">
        <v>0.38219999999999998</v>
      </c>
      <c r="S108" s="4">
        <v>0.56599999999999995</v>
      </c>
      <c r="T108" s="9"/>
      <c r="U108" s="24">
        <v>0.1744</v>
      </c>
      <c r="V108" s="24">
        <v>0.1754</v>
      </c>
      <c r="W108" s="24">
        <v>0.17499999999999999</v>
      </c>
      <c r="X108" s="24">
        <v>0.17560000000000001</v>
      </c>
      <c r="Y108" s="24">
        <v>0.1757</v>
      </c>
      <c r="Z108" s="9"/>
      <c r="AA108" s="8">
        <f t="shared" si="21"/>
        <v>2.9333405924077512E-2</v>
      </c>
      <c r="AB108" s="8">
        <f t="shared" si="21"/>
        <v>1.4278279143863974E-2</v>
      </c>
      <c r="AC108" s="8">
        <f t="shared" si="21"/>
        <v>3.3068005776081287E-2</v>
      </c>
      <c r="AD108" s="8">
        <f t="shared" si="21"/>
        <v>2.2245814914396761E-3</v>
      </c>
      <c r="AE108" s="8">
        <f t="shared" si="21"/>
        <v>1.0902440691090756E-3</v>
      </c>
      <c r="AF108" s="9"/>
      <c r="AG108" s="9"/>
      <c r="AH108" s="8">
        <f t="shared" si="22"/>
        <v>2.0449582451146848E-6</v>
      </c>
      <c r="AI108" s="8">
        <f t="shared" si="22"/>
        <v>4.2852414137438934E-2</v>
      </c>
      <c r="AJ108" s="8">
        <f t="shared" si="22"/>
        <v>1.0868874695819293E-2</v>
      </c>
      <c r="AK108" s="8">
        <f t="shared" si="22"/>
        <v>2.5419369589161692E-2</v>
      </c>
      <c r="AL108" s="8">
        <f t="shared" si="22"/>
        <v>0.17919884381386489</v>
      </c>
      <c r="AO108" s="14">
        <v>0.22409999999999999</v>
      </c>
      <c r="AP108" s="14">
        <v>0.29120000000000001</v>
      </c>
      <c r="AQ108" s="14">
        <v>0.33139999999999997</v>
      </c>
      <c r="AR108" s="14">
        <v>0.3397</v>
      </c>
      <c r="AS108" s="14">
        <v>0.33789999999999998</v>
      </c>
      <c r="AT108" s="10"/>
      <c r="AU108" s="11">
        <f t="shared" si="20"/>
        <v>2.3299909339363121E-3</v>
      </c>
      <c r="AV108" s="11">
        <f t="shared" si="20"/>
        <v>8.318944237726892E-3</v>
      </c>
      <c r="AW108" s="11">
        <f t="shared" si="20"/>
        <v>2.7192162300834475E-3</v>
      </c>
      <c r="AX108" s="11">
        <f t="shared" si="20"/>
        <v>2.176660350737194E-5</v>
      </c>
      <c r="AY108" s="11">
        <f t="shared" si="20"/>
        <v>6.8183050771078835E-2</v>
      </c>
      <c r="AZ108" s="10"/>
      <c r="BB108" s="13">
        <f t="shared" si="29"/>
        <v>42.48600188349382</v>
      </c>
      <c r="BC108" s="13">
        <f t="shared" si="30"/>
        <v>0.58245924270693905</v>
      </c>
      <c r="BD108" s="13">
        <f t="shared" si="31"/>
        <v>0.40409254663977895</v>
      </c>
      <c r="BE108" s="13">
        <f t="shared" si="32"/>
        <v>4.7690095613665308E-3</v>
      </c>
      <c r="BF108" s="13"/>
      <c r="BG108" s="13"/>
      <c r="BH108" s="13">
        <f t="shared" si="33"/>
        <v>0.50190000000000001</v>
      </c>
      <c r="BI108" s="13">
        <f t="shared" si="34"/>
        <v>0.38240824654452521</v>
      </c>
      <c r="BJ108" s="13">
        <f t="shared" si="35"/>
        <v>1.4278279143863974E-2</v>
      </c>
      <c r="BK108" s="13"/>
      <c r="BM108" s="16">
        <v>0.339355479509174</v>
      </c>
      <c r="BN108" s="16">
        <v>0.49656555172925498</v>
      </c>
      <c r="BO108" s="16">
        <v>0.41328579863359499</v>
      </c>
      <c r="BP108" s="16">
        <v>0.36388018023605401</v>
      </c>
      <c r="BQ108" s="16">
        <v>0.55768833923295502</v>
      </c>
      <c r="BR108" s="16"/>
      <c r="BS108" s="16">
        <f t="shared" si="23"/>
        <v>2.6740575788221442E-2</v>
      </c>
      <c r="BT108" s="16">
        <f t="shared" si="23"/>
        <v>1.3031890327039532E-2</v>
      </c>
      <c r="BU108" s="16">
        <f t="shared" si="23"/>
        <v>1.7964551097603712E-2</v>
      </c>
      <c r="BV108" s="16">
        <f t="shared" si="23"/>
        <v>8.3207149541410425E-4</v>
      </c>
      <c r="BW108" s="16">
        <f t="shared" si="23"/>
        <v>1.7082106368319176E-3</v>
      </c>
      <c r="BX108" s="16"/>
      <c r="BZ108" s="16"/>
      <c r="CA108" s="16"/>
    </row>
    <row r="109" spans="1:79" s="8" customFormat="1" x14ac:dyDescent="0.25">
      <c r="A109" s="2">
        <v>56.053542279392879</v>
      </c>
      <c r="B109" s="8">
        <v>0.64375652578159492</v>
      </c>
      <c r="C109" s="8">
        <v>0.28733276151588344</v>
      </c>
      <c r="D109" s="8">
        <v>0.31898727867714538</v>
      </c>
      <c r="E109" s="8">
        <v>0.34837535017011079</v>
      </c>
      <c r="F109" s="8">
        <v>1.9139489767659279E-2</v>
      </c>
      <c r="G109" s="8">
        <v>0.20178162266862104</v>
      </c>
      <c r="I109" s="6">
        <f t="shared" si="24"/>
        <v>0</v>
      </c>
      <c r="J109" s="6">
        <f t="shared" si="25"/>
        <v>0</v>
      </c>
      <c r="K109" s="6">
        <f t="shared" si="26"/>
        <v>0</v>
      </c>
      <c r="L109" s="6">
        <f t="shared" si="27"/>
        <v>0</v>
      </c>
      <c r="M109" s="6">
        <f t="shared" si="28"/>
        <v>0</v>
      </c>
      <c r="N109" s="5"/>
      <c r="O109" s="4">
        <v>0.36399999999999999</v>
      </c>
      <c r="P109" s="4">
        <v>0.49049999999999999</v>
      </c>
      <c r="Q109" s="4">
        <v>0.43140000000000001</v>
      </c>
      <c r="R109" s="4">
        <v>0.34029999999999999</v>
      </c>
      <c r="S109" s="4">
        <v>0.5403</v>
      </c>
      <c r="T109" s="9"/>
      <c r="U109" s="24">
        <v>5.3100000000000001E-2</v>
      </c>
      <c r="V109" s="24">
        <v>4.9700000000000001E-2</v>
      </c>
      <c r="W109" s="24">
        <v>5.0999999999999997E-2</v>
      </c>
      <c r="X109" s="24">
        <v>4.9099999999999998E-2</v>
      </c>
      <c r="Y109" s="24">
        <v>4.8599999999999997E-2</v>
      </c>
      <c r="Z109" s="9"/>
      <c r="AA109" s="8">
        <f t="shared" si="21"/>
        <v>5.877865456780402E-3</v>
      </c>
      <c r="AB109" s="8">
        <f t="shared" si="21"/>
        <v>2.9416613575571186E-2</v>
      </c>
      <c r="AC109" s="8">
        <f t="shared" si="21"/>
        <v>6.893092479375724E-3</v>
      </c>
      <c r="AD109" s="8">
        <f t="shared" si="21"/>
        <v>0.10314407333269743</v>
      </c>
      <c r="AE109" s="8">
        <f t="shared" si="21"/>
        <v>0.11459469179106986</v>
      </c>
      <c r="AF109" s="9"/>
      <c r="AG109" s="9"/>
      <c r="AH109" s="8">
        <f t="shared" si="22"/>
        <v>5.4864986567356722E-2</v>
      </c>
      <c r="AI109" s="8">
        <f t="shared" si="22"/>
        <v>7.2515638457342546E-2</v>
      </c>
      <c r="AJ109" s="8">
        <f t="shared" si="22"/>
        <v>8.843209888879601E-2</v>
      </c>
      <c r="AK109" s="8">
        <f t="shared" si="22"/>
        <v>8.9763217338219292E-4</v>
      </c>
      <c r="AL109" s="8">
        <f t="shared" si="22"/>
        <v>2.3464609523391796E-2</v>
      </c>
      <c r="AO109" s="14">
        <v>0.25169999999999998</v>
      </c>
      <c r="AP109" s="14">
        <v>0.28739999999999999</v>
      </c>
      <c r="AQ109" s="14">
        <v>0.36680000000000001</v>
      </c>
      <c r="AR109" s="14">
        <v>0.31940000000000002</v>
      </c>
      <c r="AS109" s="14">
        <v>0.24970000000000001</v>
      </c>
      <c r="AT109" s="10"/>
      <c r="AU109" s="11">
        <f t="shared" si="20"/>
        <v>1.2696936932478254E-3</v>
      </c>
      <c r="AV109" s="11">
        <f t="shared" si="20"/>
        <v>9.9775617422764385E-4</v>
      </c>
      <c r="AW109" s="11">
        <f t="shared" si="20"/>
        <v>3.3946772135403714E-4</v>
      </c>
      <c r="AX109" s="11">
        <f t="shared" si="20"/>
        <v>9.0156374004985593E-2</v>
      </c>
      <c r="AY109" s="11">
        <f t="shared" si="20"/>
        <v>2.2961708860724135E-3</v>
      </c>
      <c r="AZ109" s="10"/>
      <c r="BB109" s="13">
        <f t="shared" si="29"/>
        <v>56.832686517076439</v>
      </c>
      <c r="BC109" s="13">
        <f t="shared" si="30"/>
        <v>0.77914423768356045</v>
      </c>
      <c r="BD109" s="13">
        <f t="shared" si="31"/>
        <v>0.42745180970113544</v>
      </c>
      <c r="BE109" s="13">
        <f t="shared" si="32"/>
        <v>0.16671895060945741</v>
      </c>
      <c r="BF109" s="13"/>
      <c r="BG109" s="13"/>
      <c r="BH109" s="13">
        <f t="shared" si="33"/>
        <v>0.5403</v>
      </c>
      <c r="BI109" s="13">
        <f t="shared" si="34"/>
        <v>0.20178162266862104</v>
      </c>
      <c r="BJ109" s="13">
        <f t="shared" si="35"/>
        <v>0.11459469179106986</v>
      </c>
      <c r="BK109" s="13"/>
      <c r="BM109" s="16">
        <v>0.35847347518815298</v>
      </c>
      <c r="BN109" s="16">
        <v>0.46383236968953701</v>
      </c>
      <c r="BO109" s="16">
        <v>0.41245614278154202</v>
      </c>
      <c r="BP109" s="16">
        <v>0.29997841473741399</v>
      </c>
      <c r="BQ109" s="16">
        <v>0.51943338377279502</v>
      </c>
      <c r="BR109" s="16"/>
      <c r="BS109" s="16">
        <f t="shared" si="23"/>
        <v>5.0610011417998382E-3</v>
      </c>
      <c r="BT109" s="16">
        <f t="shared" si="23"/>
        <v>2.0980100390388012E-2</v>
      </c>
      <c r="BU109" s="16">
        <f t="shared" si="23"/>
        <v>4.1063479817092605E-3</v>
      </c>
      <c r="BV109" s="16">
        <f t="shared" si="23"/>
        <v>7.8870501778167512E-2</v>
      </c>
      <c r="BW109" s="16">
        <f t="shared" si="23"/>
        <v>0.10090264133258321</v>
      </c>
      <c r="BX109" s="16"/>
      <c r="BZ109" s="16"/>
      <c r="CA109" s="16"/>
    </row>
    <row r="110" spans="1:79" s="8" customFormat="1" x14ac:dyDescent="0.25">
      <c r="A110" s="2">
        <v>40.27260448058577</v>
      </c>
      <c r="B110" s="8">
        <v>4.4413654404691638E-2</v>
      </c>
      <c r="C110" s="8">
        <v>0.23073096991915421</v>
      </c>
      <c r="D110" s="8">
        <v>0.63461098147848549</v>
      </c>
      <c r="E110" s="8">
        <v>0.35072244082511095</v>
      </c>
      <c r="F110" s="8">
        <v>0.48392138919755318</v>
      </c>
      <c r="G110" s="8">
        <v>0.73358006983004898</v>
      </c>
      <c r="I110" s="6">
        <f t="shared" si="24"/>
        <v>0</v>
      </c>
      <c r="J110" s="6">
        <f t="shared" si="25"/>
        <v>1</v>
      </c>
      <c r="K110" s="6">
        <f t="shared" si="26"/>
        <v>0</v>
      </c>
      <c r="L110" s="6">
        <f t="shared" si="27"/>
        <v>1</v>
      </c>
      <c r="M110" s="6">
        <f t="shared" si="28"/>
        <v>1</v>
      </c>
      <c r="N110" s="5"/>
      <c r="O110" s="4">
        <v>0.34689999999999999</v>
      </c>
      <c r="P110" s="4">
        <v>0.50329999999999997</v>
      </c>
      <c r="Q110" s="4">
        <v>0.45710000000000001</v>
      </c>
      <c r="R110" s="4">
        <v>0.39079999999999998</v>
      </c>
      <c r="S110" s="4">
        <v>0.57179999999999997</v>
      </c>
      <c r="T110" s="9"/>
      <c r="U110" s="24">
        <v>0.18060000000000001</v>
      </c>
      <c r="V110" s="24">
        <v>0.18179999999999999</v>
      </c>
      <c r="W110" s="24">
        <v>0.18129999999999999</v>
      </c>
      <c r="X110" s="24">
        <v>0.182</v>
      </c>
      <c r="Y110" s="24">
        <v>0.1822</v>
      </c>
      <c r="Z110" s="9"/>
      <c r="AA110" s="8">
        <f t="shared" si="21"/>
        <v>1.3495243549924452E-2</v>
      </c>
      <c r="AB110" s="8">
        <f t="shared" si="21"/>
        <v>1.7242573856843166E-2</v>
      </c>
      <c r="AC110" s="8">
        <f t="shared" si="21"/>
        <v>1.1316185096007023E-2</v>
      </c>
      <c r="AD110" s="8">
        <f t="shared" si="21"/>
        <v>8.6715931260821777E-3</v>
      </c>
      <c r="AE110" s="8">
        <f t="shared" si="21"/>
        <v>2.6172790994215531E-2</v>
      </c>
      <c r="AF110" s="9"/>
      <c r="AG110" s="9"/>
      <c r="AH110" s="8">
        <f t="shared" si="22"/>
        <v>2.5131141450351426E-3</v>
      </c>
      <c r="AI110" s="8">
        <f t="shared" si="22"/>
        <v>0.20503778494750938</v>
      </c>
      <c r="AJ110" s="8">
        <f t="shared" si="22"/>
        <v>2.8703963455138225E-2</v>
      </c>
      <c r="AK110" s="8">
        <f t="shared" si="22"/>
        <v>9.1156525254980386E-2</v>
      </c>
      <c r="AL110" s="8">
        <f t="shared" si="22"/>
        <v>0.30401998140578967</v>
      </c>
      <c r="AO110" s="14">
        <v>0.2177</v>
      </c>
      <c r="AP110" s="14">
        <v>0.29349999999999998</v>
      </c>
      <c r="AQ110" s="14">
        <v>0.32769999999999999</v>
      </c>
      <c r="AR110" s="14">
        <v>0.35470000000000002</v>
      </c>
      <c r="AS110" s="14">
        <v>0.34889999999999999</v>
      </c>
      <c r="AT110" s="10"/>
      <c r="AU110" s="11">
        <f t="shared" si="20"/>
        <v>1.6980617703390164E-4</v>
      </c>
      <c r="AV110" s="11">
        <f t="shared" si="20"/>
        <v>0.11635670168521568</v>
      </c>
      <c r="AW110" s="11">
        <f t="shared" si="20"/>
        <v>5.3003278154573573E-4</v>
      </c>
      <c r="AX110" s="11">
        <f t="shared" si="20"/>
        <v>1.6698167426145508E-2</v>
      </c>
      <c r="AY110" s="11">
        <f t="shared" si="20"/>
        <v>0.14797875612445135</v>
      </c>
      <c r="AZ110" s="10"/>
      <c r="BB110" s="13">
        <f t="shared" si="29"/>
        <v>40.832393682865913</v>
      </c>
      <c r="BC110" s="13">
        <f t="shared" si="30"/>
        <v>0.55978920228014317</v>
      </c>
      <c r="BD110" s="13">
        <f t="shared" si="31"/>
        <v>0.40140014278861558</v>
      </c>
      <c r="BE110" s="13">
        <f t="shared" si="32"/>
        <v>6.8097561088845968E-3</v>
      </c>
      <c r="BF110" s="13"/>
      <c r="BG110" s="13"/>
      <c r="BH110" s="13">
        <f t="shared" si="33"/>
        <v>0.50329999999999997</v>
      </c>
      <c r="BI110" s="13">
        <f t="shared" si="34"/>
        <v>0.63461098147848549</v>
      </c>
      <c r="BJ110" s="13">
        <f t="shared" si="35"/>
        <v>1.7242573856843166E-2</v>
      </c>
      <c r="BK110" s="13"/>
      <c r="BM110" s="16">
        <v>0.33718943616515901</v>
      </c>
      <c r="BN110" s="16">
        <v>0.50027417748041203</v>
      </c>
      <c r="BO110" s="16">
        <v>0.41337979753213699</v>
      </c>
      <c r="BP110" s="16">
        <v>0.37112016481149401</v>
      </c>
      <c r="BQ110" s="16">
        <v>0.56202257452840398</v>
      </c>
      <c r="BR110" s="16"/>
      <c r="BS110" s="16">
        <f t="shared" si="23"/>
        <v>1.1333405035451743E-2</v>
      </c>
      <c r="BT110" s="16">
        <f t="shared" si="23"/>
        <v>1.8046376908416806E-2</v>
      </c>
      <c r="BU110" s="16">
        <f t="shared" si="23"/>
        <v>3.925944349511502E-3</v>
      </c>
      <c r="BV110" s="16">
        <f t="shared" si="23"/>
        <v>1.2724116222994068E-2</v>
      </c>
      <c r="BW110" s="16">
        <f t="shared" si="23"/>
        <v>2.9431974194173944E-2</v>
      </c>
      <c r="BX110" s="16"/>
      <c r="BZ110" s="16"/>
      <c r="CA110" s="16"/>
    </row>
    <row r="111" spans="1:79" s="8" customFormat="1" x14ac:dyDescent="0.25">
      <c r="A111" s="2">
        <v>42.132554810947092</v>
      </c>
      <c r="B111" s="8">
        <v>1.3837752533607389E-2</v>
      </c>
      <c r="C111" s="8">
        <v>0.21664684853002258</v>
      </c>
      <c r="D111" s="8">
        <v>0.35070520978449299</v>
      </c>
      <c r="E111" s="8">
        <v>0.35039325111215835</v>
      </c>
      <c r="F111" s="8">
        <v>0.36472770036156416</v>
      </c>
      <c r="G111" s="8">
        <v>0.44403105391808251</v>
      </c>
      <c r="I111" s="6">
        <f t="shared" si="24"/>
        <v>0</v>
      </c>
      <c r="J111" s="6">
        <f t="shared" si="25"/>
        <v>0</v>
      </c>
      <c r="K111" s="6">
        <f t="shared" si="26"/>
        <v>0</v>
      </c>
      <c r="L111" s="6">
        <f t="shared" si="27"/>
        <v>1</v>
      </c>
      <c r="M111" s="6">
        <f t="shared" si="28"/>
        <v>0</v>
      </c>
      <c r="N111" s="5"/>
      <c r="O111" s="4">
        <v>0.34649999999999997</v>
      </c>
      <c r="P111" s="4">
        <v>0.50380000000000003</v>
      </c>
      <c r="Q111" s="4">
        <v>0.44490000000000002</v>
      </c>
      <c r="R111" s="4">
        <v>0.39419999999999999</v>
      </c>
      <c r="S111" s="4">
        <v>0.57350000000000001</v>
      </c>
      <c r="T111" s="9"/>
      <c r="U111" s="24">
        <v>0.18229999999999999</v>
      </c>
      <c r="V111" s="24">
        <v>0.18360000000000001</v>
      </c>
      <c r="W111" s="24">
        <v>0.18310000000000001</v>
      </c>
      <c r="X111" s="24">
        <v>0.18379999999999999</v>
      </c>
      <c r="Y111" s="24">
        <v>0.184</v>
      </c>
      <c r="Z111" s="9"/>
      <c r="AA111" s="8">
        <f t="shared" si="21"/>
        <v>1.686184094668489E-2</v>
      </c>
      <c r="AB111" s="8">
        <f t="shared" si="21"/>
        <v>2.3438014791130109E-2</v>
      </c>
      <c r="AC111" s="8">
        <f t="shared" si="21"/>
        <v>8.9315255853495614E-3</v>
      </c>
      <c r="AD111" s="8">
        <f t="shared" si="21"/>
        <v>8.686164459777453E-4</v>
      </c>
      <c r="AE111" s="8">
        <f t="shared" si="21"/>
        <v>1.6762207999562462E-2</v>
      </c>
      <c r="AF111" s="9"/>
      <c r="AG111" s="9"/>
      <c r="AH111" s="8">
        <f t="shared" si="22"/>
        <v>1.1797060039443153E-3</v>
      </c>
      <c r="AI111" s="8">
        <f t="shared" si="22"/>
        <v>2.7924151137119407E-2</v>
      </c>
      <c r="AJ111" s="8">
        <f t="shared" si="22"/>
        <v>2.798703186767567E-2</v>
      </c>
      <c r="AK111" s="8">
        <f t="shared" si="22"/>
        <v>3.2734832758123944E-2</v>
      </c>
      <c r="AL111" s="8">
        <f t="shared" si="22"/>
        <v>6.761614900174874E-2</v>
      </c>
      <c r="AO111" s="14">
        <v>0.216</v>
      </c>
      <c r="AP111" s="14">
        <v>0.29470000000000002</v>
      </c>
      <c r="AQ111" s="14">
        <v>0.32640000000000002</v>
      </c>
      <c r="AR111" s="14">
        <v>0.36049999999999999</v>
      </c>
      <c r="AS111" s="14">
        <v>0.35289999999999999</v>
      </c>
      <c r="AT111" s="10"/>
      <c r="AU111" s="11">
        <f t="shared" si="20"/>
        <v>4.1841302079238137E-7</v>
      </c>
      <c r="AV111" s="11">
        <f t="shared" si="20"/>
        <v>3.1365835230050673E-3</v>
      </c>
      <c r="AW111" s="11">
        <f t="shared" si="20"/>
        <v>5.7567609893108696E-4</v>
      </c>
      <c r="AX111" s="11">
        <f t="shared" si="20"/>
        <v>1.78734503471698E-5</v>
      </c>
      <c r="AY111" s="11">
        <f t="shared" si="20"/>
        <v>8.304868988220462E-3</v>
      </c>
      <c r="AZ111" s="10"/>
      <c r="BB111" s="13">
        <f t="shared" si="29"/>
        <v>42.718197322819258</v>
      </c>
      <c r="BC111" s="13">
        <f t="shared" si="30"/>
        <v>0.58564251187216598</v>
      </c>
      <c r="BD111" s="13">
        <f t="shared" si="31"/>
        <v>0.40447060711070854</v>
      </c>
      <c r="BE111" s="13">
        <f t="shared" si="32"/>
        <v>1.5794986368711859E-3</v>
      </c>
      <c r="BF111" s="13"/>
      <c r="BG111" s="13"/>
      <c r="BH111" s="13">
        <f t="shared" si="33"/>
        <v>0.50380000000000003</v>
      </c>
      <c r="BI111" s="13">
        <f t="shared" si="34"/>
        <v>0.35070520978449299</v>
      </c>
      <c r="BJ111" s="13">
        <f t="shared" si="35"/>
        <v>2.3438014791130109E-2</v>
      </c>
      <c r="BK111" s="13"/>
      <c r="BM111" s="16">
        <v>0.33610286360242297</v>
      </c>
      <c r="BN111" s="16">
        <v>0.50213457007033702</v>
      </c>
      <c r="BO111" s="16">
        <v>0.41342695107796301</v>
      </c>
      <c r="BP111" s="16">
        <v>0.37475202592638701</v>
      </c>
      <c r="BQ111" s="16">
        <v>0.56419679747989104</v>
      </c>
      <c r="BR111" s="16"/>
      <c r="BS111" s="16">
        <f t="shared" si="23"/>
        <v>1.4269739536977549E-2</v>
      </c>
      <c r="BT111" s="16">
        <f t="shared" si="23"/>
        <v>2.2930851156579956E-2</v>
      </c>
      <c r="BU111" s="16">
        <f t="shared" si="23"/>
        <v>3.9732473313790822E-3</v>
      </c>
      <c r="BV111" s="16">
        <f t="shared" si="23"/>
        <v>1.0048710302956107E-4</v>
      </c>
      <c r="BW111" s="16">
        <f t="shared" si="23"/>
        <v>1.443980592576233E-2</v>
      </c>
      <c r="BX111" s="16"/>
      <c r="BZ111" s="16"/>
      <c r="CA111" s="16"/>
    </row>
    <row r="112" spans="1:79" s="8" customFormat="1" x14ac:dyDescent="0.25">
      <c r="A112" s="2">
        <v>47.26634087711988</v>
      </c>
      <c r="B112" s="8">
        <v>0.27124528135950587</v>
      </c>
      <c r="C112" s="8">
        <v>0.41129648567254495</v>
      </c>
      <c r="D112" s="8">
        <v>0.46695724275008227</v>
      </c>
      <c r="E112" s="8">
        <v>0.36165513180029879</v>
      </c>
      <c r="F112" s="8">
        <v>0.2997790528714363</v>
      </c>
      <c r="G112" s="8">
        <v>0.51780786026098657</v>
      </c>
      <c r="I112" s="6">
        <f t="shared" si="24"/>
        <v>1</v>
      </c>
      <c r="J112" s="6">
        <f t="shared" si="25"/>
        <v>0</v>
      </c>
      <c r="K112" s="6">
        <f t="shared" si="26"/>
        <v>0</v>
      </c>
      <c r="L112" s="6">
        <f t="shared" si="27"/>
        <v>0</v>
      </c>
      <c r="M112" s="6">
        <f t="shared" si="28"/>
        <v>0</v>
      </c>
      <c r="N112" s="5"/>
      <c r="O112" s="4">
        <v>0.34749999999999998</v>
      </c>
      <c r="P112" s="4">
        <v>0.49519999999999997</v>
      </c>
      <c r="Q112" s="4">
        <v>0.45479999999999998</v>
      </c>
      <c r="R112" s="4">
        <v>0.34510000000000002</v>
      </c>
      <c r="S112" s="4">
        <v>0.54320000000000002</v>
      </c>
      <c r="T112" s="9"/>
      <c r="U112" s="24">
        <v>0.12870000000000001</v>
      </c>
      <c r="V112" s="24">
        <v>0.1275</v>
      </c>
      <c r="W112" s="24">
        <v>0.128</v>
      </c>
      <c r="X112" s="24">
        <v>0.1273</v>
      </c>
      <c r="Y112" s="24">
        <v>0.12709999999999999</v>
      </c>
      <c r="Z112" s="9"/>
      <c r="AA112" s="8">
        <f t="shared" si="21"/>
        <v>4.0699915841672365E-3</v>
      </c>
      <c r="AB112" s="8">
        <f t="shared" si="21"/>
        <v>7.9765333707777905E-4</v>
      </c>
      <c r="AC112" s="8">
        <f t="shared" si="21"/>
        <v>8.6759664719397063E-3</v>
      </c>
      <c r="AD112" s="8">
        <f t="shared" si="21"/>
        <v>2.0539882486300676E-3</v>
      </c>
      <c r="AE112" s="8">
        <f t="shared" si="21"/>
        <v>6.4476076052558562E-4</v>
      </c>
      <c r="AF112" s="9"/>
      <c r="AG112" s="9"/>
      <c r="AH112" s="8">
        <f t="shared" si="22"/>
        <v>7.986077371447288E-2</v>
      </c>
      <c r="AI112" s="8">
        <f t="shared" si="22"/>
        <v>0.11523121965548828</v>
      </c>
      <c r="AJ112" s="8">
        <f t="shared" si="22"/>
        <v>5.4594720616614995E-2</v>
      </c>
      <c r="AK112" s="8">
        <f t="shared" si="22"/>
        <v>2.9749023679427722E-2</v>
      </c>
      <c r="AL112" s="8">
        <f t="shared" si="22"/>
        <v>0.15265263206971863</v>
      </c>
      <c r="AO112" s="14">
        <v>0.2555</v>
      </c>
      <c r="AP112" s="14">
        <v>0.28789999999999999</v>
      </c>
      <c r="AQ112" s="14">
        <v>0.34860000000000002</v>
      </c>
      <c r="AR112" s="14">
        <v>0.3196</v>
      </c>
      <c r="AS112" s="14">
        <v>0.29060000000000002</v>
      </c>
      <c r="AT112" s="10"/>
      <c r="AU112" s="11">
        <f t="shared" si="20"/>
        <v>2.4272544947915503E-2</v>
      </c>
      <c r="AV112" s="11">
        <f t="shared" si="20"/>
        <v>3.2061496181261896E-2</v>
      </c>
      <c r="AW112" s="11">
        <f t="shared" si="20"/>
        <v>1.7043646632317218E-4</v>
      </c>
      <c r="AX112" s="11">
        <f t="shared" si="20"/>
        <v>3.928699450733173E-4</v>
      </c>
      <c r="AY112" s="11">
        <f t="shared" si="20"/>
        <v>5.1623411764375994E-2</v>
      </c>
      <c r="AZ112" s="10"/>
      <c r="BB112" s="13">
        <f t="shared" si="29"/>
        <v>47.92334301531185</v>
      </c>
      <c r="BC112" s="13">
        <f t="shared" si="30"/>
        <v>0.65700213819197018</v>
      </c>
      <c r="BD112" s="13">
        <f t="shared" si="31"/>
        <v>0.41294562211306057</v>
      </c>
      <c r="BE112" s="13">
        <f t="shared" si="32"/>
        <v>1.280667239391934E-2</v>
      </c>
      <c r="BF112" s="13"/>
      <c r="BG112" s="13"/>
      <c r="BH112" s="13">
        <f t="shared" si="33"/>
        <v>0.49519999999999997</v>
      </c>
      <c r="BI112" s="13">
        <f t="shared" si="34"/>
        <v>0.46695724275008227</v>
      </c>
      <c r="BJ112" s="13">
        <f t="shared" si="35"/>
        <v>7.9765333707777905E-4</v>
      </c>
      <c r="BK112" s="13"/>
      <c r="BM112" s="16">
        <v>0.34524285633602098</v>
      </c>
      <c r="BN112" s="16">
        <v>0.48648538534332397</v>
      </c>
      <c r="BO112" s="16">
        <v>0.413030306545426</v>
      </c>
      <c r="BP112" s="16">
        <v>0.34420166478346398</v>
      </c>
      <c r="BQ112" s="16">
        <v>0.54590774559384903</v>
      </c>
      <c r="BR112" s="16"/>
      <c r="BS112" s="16">
        <f t="shared" si="23"/>
        <v>4.3630819485269007E-3</v>
      </c>
      <c r="BT112" s="16">
        <f t="shared" si="23"/>
        <v>3.8134835314198082E-4</v>
      </c>
      <c r="BU112" s="16">
        <f t="shared" si="23"/>
        <v>2.6394085800923563E-3</v>
      </c>
      <c r="BV112" s="16">
        <f t="shared" si="23"/>
        <v>1.973368449086623E-3</v>
      </c>
      <c r="BW112" s="16">
        <f t="shared" si="23"/>
        <v>7.8960355572001834E-4</v>
      </c>
      <c r="BX112" s="16"/>
      <c r="BZ112" s="16"/>
      <c r="CA112" s="16"/>
    </row>
    <row r="113" spans="1:79" s="8" customFormat="1" x14ac:dyDescent="0.25">
      <c r="A113" s="2">
        <v>45.080682669229653</v>
      </c>
      <c r="B113" s="8">
        <v>0.35757153202795072</v>
      </c>
      <c r="C113" s="8">
        <v>0.45578962892290159</v>
      </c>
      <c r="D113" s="8">
        <v>0.34723515377633457</v>
      </c>
      <c r="E113" s="8">
        <v>0.41281623932009615</v>
      </c>
      <c r="F113" s="8">
        <v>0.21222767674526657</v>
      </c>
      <c r="G113" s="8">
        <v>0.43086487766140985</v>
      </c>
      <c r="I113" s="6">
        <f t="shared" si="24"/>
        <v>1</v>
      </c>
      <c r="J113" s="6">
        <f t="shared" si="25"/>
        <v>0</v>
      </c>
      <c r="K113" s="6">
        <f t="shared" si="26"/>
        <v>1</v>
      </c>
      <c r="L113" s="6">
        <f t="shared" si="27"/>
        <v>0</v>
      </c>
      <c r="M113" s="6">
        <f t="shared" si="28"/>
        <v>0</v>
      </c>
      <c r="N113" s="5"/>
      <c r="O113" s="4">
        <v>0.34799999999999998</v>
      </c>
      <c r="P113" s="4">
        <v>0.49120000000000003</v>
      </c>
      <c r="Q113" s="4">
        <v>0.45169999999999999</v>
      </c>
      <c r="R113" s="4">
        <v>0.3392</v>
      </c>
      <c r="S113" s="4">
        <v>0.53549999999999998</v>
      </c>
      <c r="T113" s="9"/>
      <c r="U113" s="24">
        <v>9.8799999999999999E-2</v>
      </c>
      <c r="V113" s="24">
        <v>9.6000000000000002E-2</v>
      </c>
      <c r="W113" s="24">
        <v>9.7100000000000006E-2</v>
      </c>
      <c r="X113" s="24">
        <v>9.5500000000000002E-2</v>
      </c>
      <c r="Y113" s="24">
        <v>9.5100000000000004E-2</v>
      </c>
      <c r="Z113" s="9"/>
      <c r="AA113" s="8">
        <f t="shared" si="21"/>
        <v>1.1618604103336828E-2</v>
      </c>
      <c r="AB113" s="8">
        <f t="shared" si="21"/>
        <v>2.0725876948203641E-2</v>
      </c>
      <c r="AC113" s="8">
        <f t="shared" si="21"/>
        <v>1.5119468446120362E-3</v>
      </c>
      <c r="AD113" s="8">
        <f t="shared" si="21"/>
        <v>1.6121970872704519E-2</v>
      </c>
      <c r="AE113" s="8">
        <f t="shared" si="21"/>
        <v>1.0948508826811722E-2</v>
      </c>
      <c r="AF113" s="9"/>
      <c r="AG113" s="9"/>
      <c r="AH113" s="8">
        <f t="shared" si="22"/>
        <v>0.12744159515851097</v>
      </c>
      <c r="AI113" s="8">
        <f t="shared" si="22"/>
        <v>6.311910249301847E-2</v>
      </c>
      <c r="AJ113" s="8">
        <f t="shared" si="22"/>
        <v>9.9676743770424209E-2</v>
      </c>
      <c r="AK113" s="8">
        <f t="shared" si="22"/>
        <v>1.3625350518347446E-2</v>
      </c>
      <c r="AL113" s="8">
        <f t="shared" si="22"/>
        <v>0.11273805307098152</v>
      </c>
      <c r="AO113" s="14">
        <v>0.2656</v>
      </c>
      <c r="AP113" s="14">
        <v>0.28939999999999999</v>
      </c>
      <c r="AQ113" s="14">
        <v>0.35639999999999999</v>
      </c>
      <c r="AR113" s="14">
        <v>0.31780000000000003</v>
      </c>
      <c r="AS113" s="14">
        <v>0.26479999999999998</v>
      </c>
      <c r="AT113" s="10"/>
      <c r="AU113" s="11">
        <f t="shared" si="20"/>
        <v>3.6172094949831007E-2</v>
      </c>
      <c r="AV113" s="11">
        <f t="shared" si="20"/>
        <v>3.344905012332268E-3</v>
      </c>
      <c r="AW113" s="11">
        <f t="shared" si="20"/>
        <v>3.1827920590223632E-3</v>
      </c>
      <c r="AX113" s="11">
        <f t="shared" si="20"/>
        <v>1.1145515437401934E-2</v>
      </c>
      <c r="AY113" s="11">
        <f t="shared" si="20"/>
        <v>2.7577543592699028E-2</v>
      </c>
      <c r="AZ113" s="10"/>
      <c r="BB113" s="13">
        <f t="shared" si="29"/>
        <v>45.707304158331944</v>
      </c>
      <c r="BC113" s="13">
        <f t="shared" si="30"/>
        <v>0.62662148910229121</v>
      </c>
      <c r="BD113" s="13">
        <f t="shared" si="31"/>
        <v>0.40933746901452389</v>
      </c>
      <c r="BE113" s="13">
        <f t="shared" si="32"/>
        <v>3.8852270208429775E-2</v>
      </c>
      <c r="BF113" s="13"/>
      <c r="BG113" s="13"/>
      <c r="BH113" s="13">
        <f t="shared" si="33"/>
        <v>0.53549999999999998</v>
      </c>
      <c r="BI113" s="13">
        <f t="shared" si="34"/>
        <v>0.43086487766140985</v>
      </c>
      <c r="BJ113" s="13">
        <f t="shared" si="35"/>
        <v>1.0948508826811722E-2</v>
      </c>
      <c r="BK113" s="13"/>
      <c r="BM113" s="16">
        <v>0.34831082592492102</v>
      </c>
      <c r="BN113" s="16">
        <v>0.48123251214824297</v>
      </c>
      <c r="BO113" s="16">
        <v>0.41289716712191699</v>
      </c>
      <c r="BP113" s="16">
        <v>0.333946998106119</v>
      </c>
      <c r="BQ113" s="16">
        <v>0.53976876314259004</v>
      </c>
      <c r="BR113" s="16"/>
      <c r="BS113" s="16">
        <f t="shared" si="23"/>
        <v>1.1551693093878717E-2</v>
      </c>
      <c r="BT113" s="16">
        <f t="shared" si="23"/>
        <v>1.7955292050649652E-2</v>
      </c>
      <c r="BU113" s="16">
        <f t="shared" si="23"/>
        <v>6.5493091075532125E-9</v>
      </c>
      <c r="BV113" s="16">
        <f t="shared" si="23"/>
        <v>1.4815593192546465E-2</v>
      </c>
      <c r="BW113" s="16">
        <f t="shared" si="23"/>
        <v>1.1860056272898009E-2</v>
      </c>
      <c r="BX113" s="16"/>
      <c r="BZ113" s="16"/>
      <c r="CA113" s="16"/>
    </row>
    <row r="114" spans="1:79" s="8" customFormat="1" x14ac:dyDescent="0.25">
      <c r="A114" s="2">
        <v>34.219822709544324</v>
      </c>
      <c r="B114" s="8">
        <v>0.31522545165860416</v>
      </c>
      <c r="C114" s="8">
        <v>0.46244013752702962</v>
      </c>
      <c r="D114" s="8">
        <v>0.37033541804733328</v>
      </c>
      <c r="E114" s="8">
        <v>0.44698674332890725</v>
      </c>
      <c r="F114" s="8">
        <v>0.19982746528665279</v>
      </c>
      <c r="G114" s="8">
        <v>0.36892092692819717</v>
      </c>
      <c r="I114" s="6">
        <f t="shared" si="24"/>
        <v>1</v>
      </c>
      <c r="J114" s="6">
        <f t="shared" si="25"/>
        <v>0</v>
      </c>
      <c r="K114" s="6">
        <f t="shared" si="26"/>
        <v>1</v>
      </c>
      <c r="L114" s="6">
        <f t="shared" si="27"/>
        <v>0</v>
      </c>
      <c r="M114" s="6">
        <f t="shared" si="28"/>
        <v>0</v>
      </c>
      <c r="N114" s="5"/>
      <c r="O114" s="4">
        <v>0.34770000000000001</v>
      </c>
      <c r="P114" s="4">
        <v>0.49309999999999998</v>
      </c>
      <c r="Q114" s="4">
        <v>0.45319999999999999</v>
      </c>
      <c r="R114" s="4">
        <v>0.33839999999999998</v>
      </c>
      <c r="S114" s="4">
        <v>0.53879999999999995</v>
      </c>
      <c r="T114" s="9"/>
      <c r="U114" s="24">
        <v>0.11260000000000001</v>
      </c>
      <c r="V114" s="24">
        <v>0.1105</v>
      </c>
      <c r="W114" s="24">
        <v>0.1113</v>
      </c>
      <c r="X114" s="24">
        <v>0.11020000000000001</v>
      </c>
      <c r="Y114" s="24">
        <v>0.10979999999999999</v>
      </c>
      <c r="Z114" s="9"/>
      <c r="AA114" s="8">
        <f t="shared" si="21"/>
        <v>1.3165299159721668E-2</v>
      </c>
      <c r="AB114" s="8">
        <f t="shared" si="21"/>
        <v>1.507114258201302E-2</v>
      </c>
      <c r="AC114" s="8">
        <f t="shared" si="21"/>
        <v>3.8604558460878404E-5</v>
      </c>
      <c r="AD114" s="8">
        <f t="shared" si="21"/>
        <v>1.9202347376881812E-2</v>
      </c>
      <c r="AE114" s="8">
        <f t="shared" si="21"/>
        <v>2.8858899467734907E-2</v>
      </c>
      <c r="AF114" s="9"/>
      <c r="AG114" s="9"/>
      <c r="AH114" s="8">
        <f t="shared" si="22"/>
        <v>0.12238812182493097</v>
      </c>
      <c r="AI114" s="8">
        <f t="shared" si="22"/>
        <v>6.7514444471832455E-2</v>
      </c>
      <c r="AJ114" s="8">
        <f t="shared" si="22"/>
        <v>0.11268558964676766</v>
      </c>
      <c r="AK114" s="8">
        <f t="shared" si="22"/>
        <v>8.0330825337101511E-3</v>
      </c>
      <c r="AL114" s="8">
        <f t="shared" si="22"/>
        <v>6.7143654772128095E-2</v>
      </c>
      <c r="AO114" s="14">
        <v>0.26179999999999998</v>
      </c>
      <c r="AP114" s="14">
        <v>0.28820000000000001</v>
      </c>
      <c r="AQ114" s="14">
        <v>0.35299999999999998</v>
      </c>
      <c r="AR114" s="14">
        <v>0.31830000000000003</v>
      </c>
      <c r="AS114" s="14">
        <v>0.27689999999999998</v>
      </c>
      <c r="AT114" s="10"/>
      <c r="AU114" s="11">
        <f t="shared" si="20"/>
        <v>4.025646478686537E-2</v>
      </c>
      <c r="AV114" s="11">
        <f t="shared" si="20"/>
        <v>6.7462268978101987E-3</v>
      </c>
      <c r="AW114" s="11">
        <f t="shared" si="20"/>
        <v>8.8335079215738962E-3</v>
      </c>
      <c r="AX114" s="11">
        <f t="shared" si="20"/>
        <v>1.4035741481405265E-2</v>
      </c>
      <c r="AY114" s="11">
        <f t="shared" si="20"/>
        <v>8.4678509927246064E-3</v>
      </c>
      <c r="AZ114" s="10"/>
      <c r="BB114" s="13">
        <f t="shared" si="29"/>
        <v>34.695478245206992</v>
      </c>
      <c r="BC114" s="13">
        <f t="shared" si="30"/>
        <v>0.47565553566266772</v>
      </c>
      <c r="BD114" s="13">
        <f t="shared" si="31"/>
        <v>0.39140802086254961</v>
      </c>
      <c r="BE114" s="13">
        <f t="shared" si="32"/>
        <v>3.6703109274769288E-2</v>
      </c>
      <c r="BF114" s="13"/>
      <c r="BG114" s="13"/>
      <c r="BH114" s="13">
        <f t="shared" si="33"/>
        <v>0.49309999999999998</v>
      </c>
      <c r="BI114" s="13">
        <f t="shared" si="34"/>
        <v>0.37033541804733328</v>
      </c>
      <c r="BJ114" s="13">
        <f t="shared" si="35"/>
        <v>1.507114258201302E-2</v>
      </c>
      <c r="BK114" s="13"/>
      <c r="BM114" s="16">
        <v>0.346805248256294</v>
      </c>
      <c r="BN114" s="16">
        <v>0.48381031103101402</v>
      </c>
      <c r="BO114" s="16">
        <v>0.41296250406123097</v>
      </c>
      <c r="BP114" s="16">
        <v>0.33897938082740797</v>
      </c>
      <c r="BQ114" s="16">
        <v>0.54278141193811502</v>
      </c>
      <c r="BR114" s="16"/>
      <c r="BS114" s="16">
        <f t="shared" si="23"/>
        <v>1.3371427616655288E-2</v>
      </c>
      <c r="BT114" s="16">
        <f t="shared" si="23"/>
        <v>1.2876551337657798E-2</v>
      </c>
      <c r="BU114" s="16">
        <f t="shared" si="23"/>
        <v>1.1576488577440846E-3</v>
      </c>
      <c r="BV114" s="16">
        <f t="shared" si="23"/>
        <v>1.9363255598661464E-2</v>
      </c>
      <c r="BW114" s="16">
        <f t="shared" si="23"/>
        <v>3.022746824788387E-2</v>
      </c>
      <c r="BX114" s="16"/>
      <c r="BZ114" s="16"/>
      <c r="CA114" s="16"/>
    </row>
    <row r="115" spans="1:79" s="8" customFormat="1" x14ac:dyDescent="0.25">
      <c r="A115" s="2">
        <v>50.465552633284005</v>
      </c>
      <c r="B115" s="8">
        <v>0.16711807394894518</v>
      </c>
      <c r="C115" s="8">
        <v>0.39634858341166485</v>
      </c>
      <c r="D115" s="8">
        <v>0.54743890818134733</v>
      </c>
      <c r="E115" s="8">
        <v>0.53360171787143285</v>
      </c>
      <c r="F115" s="8">
        <v>0.31925581903292072</v>
      </c>
      <c r="G115" s="8">
        <v>0.497444863518402</v>
      </c>
      <c r="I115" s="6">
        <f t="shared" si="24"/>
        <v>1</v>
      </c>
      <c r="J115" s="6">
        <f t="shared" si="25"/>
        <v>1</v>
      </c>
      <c r="K115" s="6">
        <f t="shared" si="26"/>
        <v>1</v>
      </c>
      <c r="L115" s="6">
        <f t="shared" si="27"/>
        <v>0</v>
      </c>
      <c r="M115" s="6">
        <f t="shared" si="28"/>
        <v>0</v>
      </c>
      <c r="N115" s="5"/>
      <c r="O115" s="4">
        <v>0.3473</v>
      </c>
      <c r="P115" s="4">
        <v>0.49990000000000001</v>
      </c>
      <c r="Q115" s="4">
        <v>0.45910000000000001</v>
      </c>
      <c r="R115" s="4">
        <v>0.37019999999999997</v>
      </c>
      <c r="S115" s="4">
        <v>0.5575</v>
      </c>
      <c r="T115" s="9"/>
      <c r="U115" s="24">
        <v>0.16259999999999999</v>
      </c>
      <c r="V115" s="24">
        <v>0.16309999999999999</v>
      </c>
      <c r="W115" s="24">
        <v>0.16300000000000001</v>
      </c>
      <c r="X115" s="24">
        <v>0.1633</v>
      </c>
      <c r="Y115" s="24">
        <v>0.1633</v>
      </c>
      <c r="Z115" s="9"/>
      <c r="AA115" s="8">
        <f t="shared" si="21"/>
        <v>2.405763534691044E-3</v>
      </c>
      <c r="AB115" s="8">
        <f t="shared" si="21"/>
        <v>2.2599477910745709E-3</v>
      </c>
      <c r="AC115" s="8">
        <f t="shared" si="21"/>
        <v>5.5505059657945752E-3</v>
      </c>
      <c r="AD115" s="8">
        <f t="shared" si="21"/>
        <v>2.5953095744065202E-3</v>
      </c>
      <c r="AE115" s="8">
        <f t="shared" si="21"/>
        <v>3.606619417823362E-3</v>
      </c>
      <c r="AF115" s="9"/>
      <c r="AG115" s="9"/>
      <c r="AH115" s="8">
        <f t="shared" si="22"/>
        <v>5.4638400246960039E-2</v>
      </c>
      <c r="AI115" s="8">
        <f t="shared" si="22"/>
        <v>0.14771639634203013</v>
      </c>
      <c r="AJ115" s="8">
        <f t="shared" si="22"/>
        <v>0.13734563328925709</v>
      </c>
      <c r="AK115" s="8">
        <f t="shared" si="22"/>
        <v>2.4322217490229114E-2</v>
      </c>
      <c r="AL115" s="8">
        <f t="shared" si="22"/>
        <v>0.1116527898157315</v>
      </c>
      <c r="AO115" s="14">
        <v>0.23480000000000001</v>
      </c>
      <c r="AP115" s="14">
        <v>0.28920000000000001</v>
      </c>
      <c r="AQ115" s="14">
        <v>0.33700000000000002</v>
      </c>
      <c r="AR115" s="14">
        <v>0.32800000000000001</v>
      </c>
      <c r="AS115" s="14">
        <v>0.32279999999999998</v>
      </c>
      <c r="AT115" s="10"/>
      <c r="AU115" s="11">
        <f t="shared" ref="AU115:AY165" si="36">POWER(AO115-C115,2)</f>
        <v>2.6097944802315632E-2</v>
      </c>
      <c r="AV115" s="11">
        <f t="shared" si="36"/>
        <v>6.6687333698694326E-2</v>
      </c>
      <c r="AW115" s="11">
        <f t="shared" si="36"/>
        <v>3.8652235469998471E-2</v>
      </c>
      <c r="AX115" s="11">
        <f t="shared" si="36"/>
        <v>7.6460700785031807E-5</v>
      </c>
      <c r="AY115" s="11">
        <f t="shared" si="36"/>
        <v>3.0500828353361271E-2</v>
      </c>
      <c r="AZ115" s="10"/>
      <c r="BB115" s="13">
        <f t="shared" si="29"/>
        <v>51.167023814886655</v>
      </c>
      <c r="BC115" s="13">
        <f t="shared" si="30"/>
        <v>0.7014711816026491</v>
      </c>
      <c r="BD115" s="13">
        <f t="shared" si="31"/>
        <v>0.41822698118796309</v>
      </c>
      <c r="BE115" s="13">
        <f t="shared" si="32"/>
        <v>9.7952909383196909E-3</v>
      </c>
      <c r="BF115" s="13"/>
      <c r="BG115" s="13"/>
      <c r="BH115" s="13">
        <f t="shared" si="33"/>
        <v>0.49990000000000001</v>
      </c>
      <c r="BI115" s="13">
        <f t="shared" si="34"/>
        <v>0.54743890818134733</v>
      </c>
      <c r="BJ115" s="13">
        <f t="shared" si="35"/>
        <v>2.2599477910745709E-3</v>
      </c>
      <c r="BK115" s="13"/>
      <c r="BM115" s="16">
        <v>0.341546379088284</v>
      </c>
      <c r="BN115" s="16">
        <v>0.49281436797767503</v>
      </c>
      <c r="BO115" s="16">
        <v>0.41319072105916799</v>
      </c>
      <c r="BP115" s="16">
        <v>0.35655711387040301</v>
      </c>
      <c r="BQ115" s="16">
        <v>0.55330436681116402</v>
      </c>
      <c r="BR115" s="16"/>
      <c r="BS115" s="16">
        <f t="shared" si="23"/>
        <v>3.0032815987015818E-3</v>
      </c>
      <c r="BT115" s="16">
        <f t="shared" si="23"/>
        <v>2.9838403924626116E-3</v>
      </c>
      <c r="BU115" s="16">
        <f t="shared" si="23"/>
        <v>1.4498808153323259E-2</v>
      </c>
      <c r="BV115" s="16">
        <f t="shared" si="23"/>
        <v>1.391386596552783E-3</v>
      </c>
      <c r="BW115" s="16">
        <f t="shared" si="23"/>
        <v>3.1202841081140902E-3</v>
      </c>
      <c r="BX115" s="16"/>
      <c r="BZ115" s="16"/>
      <c r="CA115" s="16"/>
    </row>
    <row r="116" spans="1:79" s="8" customFormat="1" x14ac:dyDescent="0.25">
      <c r="A116" s="2">
        <v>32.157022779378224</v>
      </c>
      <c r="B116" s="8">
        <v>0.12633512290756413</v>
      </c>
      <c r="C116" s="8">
        <v>0.30090387900969179</v>
      </c>
      <c r="D116" s="8">
        <v>0.30283547507381248</v>
      </c>
      <c r="E116" s="8">
        <v>0.37328343002950498</v>
      </c>
      <c r="F116" s="8">
        <v>0.32520123719058308</v>
      </c>
      <c r="G116" s="8">
        <v>0.51809609771509546</v>
      </c>
      <c r="I116" s="6">
        <f t="shared" si="24"/>
        <v>0</v>
      </c>
      <c r="J116" s="6">
        <f t="shared" si="25"/>
        <v>0</v>
      </c>
      <c r="K116" s="6">
        <f t="shared" si="26"/>
        <v>0</v>
      </c>
      <c r="L116" s="6">
        <f t="shared" si="27"/>
        <v>0</v>
      </c>
      <c r="M116" s="6">
        <f t="shared" si="28"/>
        <v>0</v>
      </c>
      <c r="N116" s="5"/>
      <c r="O116" s="4">
        <v>0.34720000000000001</v>
      </c>
      <c r="P116" s="4">
        <v>0.50129999999999997</v>
      </c>
      <c r="Q116" s="4">
        <v>0.4607</v>
      </c>
      <c r="R116" s="4">
        <v>0.37859999999999999</v>
      </c>
      <c r="S116" s="4">
        <v>0.56320000000000003</v>
      </c>
      <c r="T116" s="9"/>
      <c r="U116" s="24">
        <v>0.1711</v>
      </c>
      <c r="V116" s="24">
        <v>0.17199999999999999</v>
      </c>
      <c r="W116" s="24">
        <v>0.17169999999999999</v>
      </c>
      <c r="X116" s="24">
        <v>0.17219999999999999</v>
      </c>
      <c r="Y116" s="24">
        <v>0.17230000000000001</v>
      </c>
      <c r="Z116" s="9"/>
      <c r="AA116" s="8">
        <f t="shared" si="21"/>
        <v>2.1433308187492573E-3</v>
      </c>
      <c r="AB116" s="8">
        <f t="shared" si="21"/>
        <v>3.9388167654177297E-2</v>
      </c>
      <c r="AC116" s="8">
        <f t="shared" si="21"/>
        <v>7.6416567054064513E-3</v>
      </c>
      <c r="AD116" s="8">
        <f t="shared" si="21"/>
        <v>2.8514278695763668E-3</v>
      </c>
      <c r="AE116" s="8">
        <f t="shared" si="21"/>
        <v>2.03436200132622E-3</v>
      </c>
      <c r="AF116" s="9"/>
      <c r="AG116" s="9"/>
      <c r="AH116" s="8">
        <f t="shared" si="22"/>
        <v>1.6849047005962705E-2</v>
      </c>
      <c r="AI116" s="8">
        <f t="shared" si="22"/>
        <v>1.7117921537790209E-2</v>
      </c>
      <c r="AJ116" s="8">
        <f t="shared" si="22"/>
        <v>4.0635879262460331E-2</v>
      </c>
      <c r="AK116" s="8">
        <f t="shared" si="22"/>
        <v>2.3409378581849067E-2</v>
      </c>
      <c r="AL116" s="8">
        <f t="shared" si="22"/>
        <v>0.11957494119498784</v>
      </c>
      <c r="AO116" s="14">
        <v>0.22739999999999999</v>
      </c>
      <c r="AP116" s="14">
        <v>0.29049999999999998</v>
      </c>
      <c r="AQ116" s="14">
        <v>0.33310000000000001</v>
      </c>
      <c r="AR116" s="14">
        <v>0.33510000000000001</v>
      </c>
      <c r="AS116" s="14">
        <v>0.3332</v>
      </c>
      <c r="AT116" s="10"/>
      <c r="AU116" s="11">
        <f t="shared" si="36"/>
        <v>5.4028202294714106E-3</v>
      </c>
      <c r="AV116" s="11">
        <f t="shared" si="36"/>
        <v>1.5216394529664942E-4</v>
      </c>
      <c r="AW116" s="11">
        <f t="shared" si="36"/>
        <v>1.6147080489361222E-3</v>
      </c>
      <c r="AX116" s="11">
        <f t="shared" si="36"/>
        <v>9.798550515709571E-5</v>
      </c>
      <c r="AY116" s="11">
        <f t="shared" si="36"/>
        <v>3.4186566950270128E-2</v>
      </c>
      <c r="AZ116" s="10"/>
      <c r="BB116" s="13">
        <f t="shared" si="29"/>
        <v>32.60400539601158</v>
      </c>
      <c r="BC116" s="13">
        <f t="shared" si="30"/>
        <v>0.44698261663335614</v>
      </c>
      <c r="BD116" s="13">
        <f t="shared" si="31"/>
        <v>0.38800268606096866</v>
      </c>
      <c r="BE116" s="13">
        <f t="shared" si="32"/>
        <v>3.9440219802196544E-3</v>
      </c>
      <c r="BF116" s="13"/>
      <c r="BG116" s="13"/>
      <c r="BH116" s="13">
        <f t="shared" si="33"/>
        <v>0.50129999999999997</v>
      </c>
      <c r="BI116" s="13">
        <f t="shared" si="34"/>
        <v>0.30283547507381248</v>
      </c>
      <c r="BJ116" s="13">
        <f t="shared" si="35"/>
        <v>3.9388167654177297E-2</v>
      </c>
      <c r="BK116" s="13"/>
      <c r="BM116" s="16">
        <v>0.34009761567130398</v>
      </c>
      <c r="BN116" s="16">
        <v>0.49529489143090799</v>
      </c>
      <c r="BO116" s="16">
        <v>0.41325359245360299</v>
      </c>
      <c r="BP116" s="16">
        <v>0.36139959535692701</v>
      </c>
      <c r="BQ116" s="16">
        <v>0.55620333074648098</v>
      </c>
      <c r="BR116" s="16"/>
      <c r="BS116" s="16">
        <f t="shared" si="23"/>
        <v>1.5361489934998032E-3</v>
      </c>
      <c r="BT116" s="16">
        <f t="shared" si="23"/>
        <v>3.7040626944513842E-2</v>
      </c>
      <c r="BU116" s="16">
        <f t="shared" si="23"/>
        <v>1.5976138842087766E-3</v>
      </c>
      <c r="BV116" s="16">
        <f t="shared" si="23"/>
        <v>1.3103211339389178E-3</v>
      </c>
      <c r="BW116" s="16">
        <f t="shared" si="23"/>
        <v>1.45216120930832E-3</v>
      </c>
      <c r="BX116" s="16"/>
      <c r="BZ116" s="16"/>
      <c r="CA116" s="16"/>
    </row>
    <row r="117" spans="1:79" s="8" customFormat="1" x14ac:dyDescent="0.25">
      <c r="A117" s="2">
        <v>56.36213049993119</v>
      </c>
      <c r="B117" s="8">
        <v>0.44475088082095376</v>
      </c>
      <c r="C117" s="8">
        <v>0.37956060978471601</v>
      </c>
      <c r="D117" s="8">
        <v>0.47709134874083881</v>
      </c>
      <c r="E117" s="8">
        <v>0.41462334089747876</v>
      </c>
      <c r="F117" s="8">
        <v>0.40655682636332691</v>
      </c>
      <c r="G117" s="8">
        <v>0.66464862168041239</v>
      </c>
      <c r="I117" s="6">
        <f t="shared" si="24"/>
        <v>1</v>
      </c>
      <c r="J117" s="6">
        <f t="shared" si="25"/>
        <v>0</v>
      </c>
      <c r="K117" s="6">
        <f t="shared" si="26"/>
        <v>1</v>
      </c>
      <c r="L117" s="6">
        <f t="shared" si="27"/>
        <v>1</v>
      </c>
      <c r="M117" s="6">
        <f t="shared" si="28"/>
        <v>1</v>
      </c>
      <c r="N117" s="5"/>
      <c r="O117" s="4">
        <v>0.36320000000000002</v>
      </c>
      <c r="P117" s="4">
        <v>0.48799999999999999</v>
      </c>
      <c r="Q117" s="4">
        <v>0.44900000000000001</v>
      </c>
      <c r="R117" s="4">
        <v>0.34460000000000002</v>
      </c>
      <c r="S117" s="4">
        <v>0.53139999999999998</v>
      </c>
      <c r="T117" s="9"/>
      <c r="U117" s="24">
        <v>7.8799999999999995E-2</v>
      </c>
      <c r="V117" s="24">
        <v>7.5200000000000003E-2</v>
      </c>
      <c r="W117" s="24">
        <v>7.6600000000000001E-2</v>
      </c>
      <c r="X117" s="24">
        <v>7.4499999999999997E-2</v>
      </c>
      <c r="Y117" s="24">
        <v>7.3999999999999996E-2</v>
      </c>
      <c r="Z117" s="9"/>
      <c r="AA117" s="8">
        <f t="shared" si="21"/>
        <v>2.6766955252774442E-4</v>
      </c>
      <c r="AB117" s="8">
        <f t="shared" si="21"/>
        <v>1.1899867229399889E-4</v>
      </c>
      <c r="AC117" s="8">
        <f t="shared" si="21"/>
        <v>1.1817546910509568E-3</v>
      </c>
      <c r="AD117" s="8">
        <f t="shared" si="21"/>
        <v>3.8386483330154378E-3</v>
      </c>
      <c r="AE117" s="8">
        <f t="shared" si="21"/>
        <v>1.775519517972967E-2</v>
      </c>
      <c r="AF117" s="9"/>
      <c r="AG117" s="9"/>
      <c r="AH117" s="8">
        <f t="shared" si="22"/>
        <v>9.0456944398074224E-2</v>
      </c>
      <c r="AI117" s="8">
        <f t="shared" si="22"/>
        <v>0.16151665619273053</v>
      </c>
      <c r="AJ117" s="8">
        <f t="shared" si="22"/>
        <v>0.11425977899149314</v>
      </c>
      <c r="AK117" s="8">
        <f t="shared" si="22"/>
        <v>0.11026173593448463</v>
      </c>
      <c r="AL117" s="8">
        <f t="shared" si="22"/>
        <v>0.34886579429297099</v>
      </c>
      <c r="AO117" s="14">
        <v>0.26669999999999999</v>
      </c>
      <c r="AP117" s="14">
        <v>0.2928</v>
      </c>
      <c r="AQ117" s="14">
        <v>0.36049999999999999</v>
      </c>
      <c r="AR117" s="14">
        <v>0.3175</v>
      </c>
      <c r="AS117" s="14">
        <v>0.24740000000000001</v>
      </c>
      <c r="AT117" s="10"/>
      <c r="AU117" s="11">
        <f t="shared" si="36"/>
        <v>1.2737517240977936E-2</v>
      </c>
      <c r="AV117" s="11">
        <f t="shared" si="36"/>
        <v>3.3963301220717466E-2</v>
      </c>
      <c r="AW117" s="11">
        <f t="shared" si="36"/>
        <v>2.9293360299046988E-3</v>
      </c>
      <c r="AX117" s="11">
        <f t="shared" si="36"/>
        <v>7.9311183219077583E-3</v>
      </c>
      <c r="AY117" s="11">
        <f t="shared" si="36"/>
        <v>0.17409641229420389</v>
      </c>
      <c r="AZ117" s="10"/>
      <c r="BB117" s="13">
        <f t="shared" si="29"/>
        <v>57.145564113880233</v>
      </c>
      <c r="BC117" s="13">
        <f t="shared" si="30"/>
        <v>0.78343361394904321</v>
      </c>
      <c r="BD117" s="13">
        <f t="shared" si="31"/>
        <v>0.42796123681105025</v>
      </c>
      <c r="BE117" s="13">
        <f t="shared" si="32"/>
        <v>4.5814878661460821E-4</v>
      </c>
      <c r="BF117" s="13"/>
      <c r="BG117" s="13"/>
      <c r="BH117" s="13">
        <f t="shared" si="33"/>
        <v>0.53139999999999998</v>
      </c>
      <c r="BI117" s="13">
        <f t="shared" si="34"/>
        <v>0.66464862168041239</v>
      </c>
      <c r="BJ117" s="13">
        <f t="shared" si="35"/>
        <v>1.775519517972967E-2</v>
      </c>
      <c r="BK117" s="13"/>
      <c r="BM117" s="16">
        <v>0.35140720263964498</v>
      </c>
      <c r="BN117" s="16">
        <v>0.47593100123839299</v>
      </c>
      <c r="BO117" s="16">
        <v>0.41276279492596801</v>
      </c>
      <c r="BP117" s="16">
        <v>0.323597380811391</v>
      </c>
      <c r="BQ117" s="16">
        <v>0.53357293826122698</v>
      </c>
      <c r="BR117" s="16"/>
      <c r="BS117" s="16">
        <f t="shared" si="23"/>
        <v>7.9261433387613656E-4</v>
      </c>
      <c r="BT117" s="16">
        <f t="shared" si="23"/>
        <v>1.3464063264322365E-6</v>
      </c>
      <c r="BU117" s="16">
        <f t="shared" si="23"/>
        <v>3.4616313121048878E-6</v>
      </c>
      <c r="BV117" s="16">
        <f t="shared" si="23"/>
        <v>6.8822696062846179E-3</v>
      </c>
      <c r="BW117" s="16">
        <f t="shared" si="23"/>
        <v>1.7180834783806515E-2</v>
      </c>
      <c r="BX117" s="16"/>
      <c r="BZ117" s="16"/>
      <c r="CA117" s="16"/>
    </row>
    <row r="118" spans="1:79" s="8" customFormat="1" x14ac:dyDescent="0.25">
      <c r="A118" s="2">
        <v>25.6442990878171</v>
      </c>
      <c r="B118" s="8">
        <v>0.11526657532057882</v>
      </c>
      <c r="C118" s="8">
        <v>0.48644515451994308</v>
      </c>
      <c r="D118" s="8">
        <v>0.76956633376782402</v>
      </c>
      <c r="E118" s="8">
        <v>0.66748666106717169</v>
      </c>
      <c r="F118" s="8">
        <v>0.64760151850496639</v>
      </c>
      <c r="G118" s="8">
        <v>0.86736995314188836</v>
      </c>
      <c r="I118" s="6">
        <f t="shared" si="24"/>
        <v>1</v>
      </c>
      <c r="J118" s="6">
        <f t="shared" si="25"/>
        <v>1</v>
      </c>
      <c r="K118" s="6">
        <f t="shared" si="26"/>
        <v>1</v>
      </c>
      <c r="L118" s="6">
        <f t="shared" si="27"/>
        <v>1</v>
      </c>
      <c r="M118" s="6">
        <f t="shared" si="28"/>
        <v>1</v>
      </c>
      <c r="N118" s="5"/>
      <c r="O118" s="4">
        <v>0.34710000000000002</v>
      </c>
      <c r="P118" s="4">
        <v>0.50160000000000005</v>
      </c>
      <c r="Q118" s="4">
        <v>0.46089999999999998</v>
      </c>
      <c r="R118" s="4">
        <v>0.3805</v>
      </c>
      <c r="S118" s="4">
        <v>0.56469999999999998</v>
      </c>
      <c r="T118" s="9"/>
      <c r="U118" s="24">
        <v>0.1729</v>
      </c>
      <c r="V118" s="24">
        <v>0.1739</v>
      </c>
      <c r="W118" s="24">
        <v>0.17349999999999999</v>
      </c>
      <c r="X118" s="24">
        <v>0.1741</v>
      </c>
      <c r="Y118" s="24">
        <v>0.17419999999999999</v>
      </c>
      <c r="Z118" s="9"/>
      <c r="AA118" s="8">
        <f t="shared" ref="AA118:AE168" si="37">POWER(O118-C118,2)</f>
        <v>1.9417072088186809E-2</v>
      </c>
      <c r="AB118" s="8">
        <f t="shared" si="37"/>
        <v>7.180595603296884E-2</v>
      </c>
      <c r="AC118" s="8">
        <f t="shared" si="37"/>
        <v>4.267804853088248E-2</v>
      </c>
      <c r="AD118" s="8">
        <f t="shared" si="37"/>
        <v>7.1343221187658901E-2</v>
      </c>
      <c r="AE118" s="8">
        <f t="shared" si="37"/>
        <v>9.1609100534912905E-2</v>
      </c>
      <c r="AF118" s="9"/>
      <c r="AG118" s="9"/>
      <c r="AH118" s="8">
        <f t="shared" ref="AH118:AL168" si="38">POWER(U118-C118,2)</f>
        <v>9.8310563922934982E-2</v>
      </c>
      <c r="AI118" s="8">
        <f t="shared" si="38"/>
        <v>0.35481838118440079</v>
      </c>
      <c r="AJ118" s="8">
        <f t="shared" si="38"/>
        <v>0.24402282131229278</v>
      </c>
      <c r="AK118" s="8">
        <f t="shared" si="38"/>
        <v>0.224203688026509</v>
      </c>
      <c r="AL118" s="8">
        <f t="shared" si="38"/>
        <v>0.48048458393872767</v>
      </c>
      <c r="AO118" s="14">
        <v>0.22559999999999999</v>
      </c>
      <c r="AP118" s="14">
        <v>0.29089999999999999</v>
      </c>
      <c r="AQ118" s="14">
        <v>0.3322</v>
      </c>
      <c r="AR118" s="14">
        <v>0.33750000000000002</v>
      </c>
      <c r="AS118" s="14">
        <v>0.3357</v>
      </c>
      <c r="AT118" s="10"/>
      <c r="AU118" s="11">
        <f t="shared" si="36"/>
        <v>6.8040194636532964E-2</v>
      </c>
      <c r="AV118" s="11">
        <f t="shared" si="36"/>
        <v>0.22912145908272991</v>
      </c>
      <c r="AW118" s="11">
        <f t="shared" si="36"/>
        <v>0.11241714508957247</v>
      </c>
      <c r="AX118" s="11">
        <f t="shared" si="36"/>
        <v>9.6162951779086001E-2</v>
      </c>
      <c r="AY118" s="11">
        <f t="shared" si="36"/>
        <v>0.28267293907389779</v>
      </c>
      <c r="AZ118" s="10"/>
      <c r="BB118" s="13">
        <f t="shared" si="29"/>
        <v>26.000754845137759</v>
      </c>
      <c r="BC118" s="13">
        <f t="shared" si="30"/>
        <v>0.35645575732065993</v>
      </c>
      <c r="BD118" s="13">
        <f t="shared" si="31"/>
        <v>0.37725127759152727</v>
      </c>
      <c r="BE118" s="13">
        <f t="shared" si="32"/>
        <v>7.3089252761954576E-2</v>
      </c>
      <c r="BF118" s="13"/>
      <c r="BG118" s="13"/>
      <c r="BH118" s="13">
        <f t="shared" si="33"/>
        <v>0.50160000000000005</v>
      </c>
      <c r="BI118" s="13">
        <f t="shared" si="34"/>
        <v>0.76956633376782402</v>
      </c>
      <c r="BJ118" s="13">
        <f t="shared" si="35"/>
        <v>7.180595603296884E-2</v>
      </c>
      <c r="BK118" s="13"/>
      <c r="BM118" s="16">
        <v>0.33970701769123501</v>
      </c>
      <c r="BN118" s="16">
        <v>0.49596366000898601</v>
      </c>
      <c r="BO118" s="16">
        <v>0.413270543074651</v>
      </c>
      <c r="BP118" s="16">
        <v>0.36270516634594102</v>
      </c>
      <c r="BQ118" s="16">
        <v>0.55698491416041496</v>
      </c>
      <c r="BR118" s="16"/>
      <c r="BS118" s="16">
        <f t="shared" ref="BS118:BW168" si="39">POWER(BM118-C118,2)</f>
        <v>2.1532080799960652E-2</v>
      </c>
      <c r="BT118" s="16">
        <f t="shared" si="39"/>
        <v>7.485842308798514E-2</v>
      </c>
      <c r="BU118" s="16">
        <f t="shared" si="39"/>
        <v>6.46258346471872E-2</v>
      </c>
      <c r="BV118" s="16">
        <f t="shared" si="39"/>
        <v>8.1165931473519401E-2</v>
      </c>
      <c r="BW118" s="16">
        <f t="shared" si="39"/>
        <v>9.6338872423530758E-2</v>
      </c>
      <c r="BX118" s="16"/>
      <c r="BZ118" s="16"/>
      <c r="CA118" s="16"/>
    </row>
    <row r="119" spans="1:79" s="8" customFormat="1" x14ac:dyDescent="0.25">
      <c r="A119" s="2">
        <v>50.583590115717499</v>
      </c>
      <c r="B119" s="8">
        <v>0.11208142124136755</v>
      </c>
      <c r="C119" s="8">
        <v>0.28620847881029127</v>
      </c>
      <c r="D119" s="8">
        <v>0.36773128334451766</v>
      </c>
      <c r="E119" s="8">
        <v>0.29853073191936241</v>
      </c>
      <c r="F119" s="8">
        <v>0.21243338137004014</v>
      </c>
      <c r="G119" s="8">
        <v>0.47613068188308816</v>
      </c>
      <c r="I119" s="6">
        <f t="shared" si="24"/>
        <v>0</v>
      </c>
      <c r="J119" s="6">
        <f t="shared" si="25"/>
        <v>0</v>
      </c>
      <c r="K119" s="6">
        <f t="shared" si="26"/>
        <v>0</v>
      </c>
      <c r="L119" s="6">
        <f t="shared" si="27"/>
        <v>0</v>
      </c>
      <c r="M119" s="6">
        <f t="shared" si="28"/>
        <v>0</v>
      </c>
      <c r="N119" s="5"/>
      <c r="O119" s="4">
        <v>0.34710000000000002</v>
      </c>
      <c r="P119" s="4">
        <v>0.50170000000000003</v>
      </c>
      <c r="Q119" s="4">
        <v>0.46100000000000002</v>
      </c>
      <c r="R119" s="4">
        <v>0.38109999999999999</v>
      </c>
      <c r="S119" s="4">
        <v>0.56510000000000005</v>
      </c>
      <c r="T119" s="9"/>
      <c r="U119" s="24">
        <v>0.1734</v>
      </c>
      <c r="V119" s="24">
        <v>0.1744</v>
      </c>
      <c r="W119" s="24">
        <v>0.17399999999999999</v>
      </c>
      <c r="X119" s="24">
        <v>0.17460000000000001</v>
      </c>
      <c r="Y119" s="24">
        <v>0.17469999999999999</v>
      </c>
      <c r="Z119" s="9"/>
      <c r="AA119" s="8">
        <f t="shared" si="37"/>
        <v>3.7077773527967499E-3</v>
      </c>
      <c r="AB119" s="8">
        <f t="shared" si="37"/>
        <v>1.7947617042316923E-2</v>
      </c>
      <c r="AC119" s="8">
        <f t="shared" si="37"/>
        <v>2.639626307065809E-2</v>
      </c>
      <c r="AD119" s="8">
        <f t="shared" si="37"/>
        <v>2.844842824006432E-2</v>
      </c>
      <c r="AE119" s="8">
        <f t="shared" si="37"/>
        <v>7.9155395661882656E-3</v>
      </c>
      <c r="AF119" s="9"/>
      <c r="AG119" s="9"/>
      <c r="AH119" s="8">
        <f t="shared" si="38"/>
        <v>1.2725752891491934E-2</v>
      </c>
      <c r="AI119" s="8">
        <f t="shared" si="38"/>
        <v>3.7376985119638169E-2</v>
      </c>
      <c r="AJ119" s="8">
        <f t="shared" si="38"/>
        <v>1.5507903192372111E-2</v>
      </c>
      <c r="AK119" s="8">
        <f t="shared" si="38"/>
        <v>1.4313647458909001E-3</v>
      </c>
      <c r="AL119" s="8">
        <f t="shared" si="38"/>
        <v>9.0860455980503518E-2</v>
      </c>
      <c r="AO119" s="14">
        <v>0.22520000000000001</v>
      </c>
      <c r="AP119" s="14">
        <v>0.29110000000000003</v>
      </c>
      <c r="AQ119" s="14">
        <v>0.33189999999999997</v>
      </c>
      <c r="AR119" s="14">
        <v>0.33829999999999999</v>
      </c>
      <c r="AS119" s="14">
        <v>0.33650000000000002</v>
      </c>
      <c r="AT119" s="10"/>
      <c r="AU119" s="11">
        <f t="shared" si="36"/>
        <v>3.7220344867457573E-3</v>
      </c>
      <c r="AV119" s="11">
        <f t="shared" si="36"/>
        <v>5.8723535870277453E-3</v>
      </c>
      <c r="AW119" s="11">
        <f t="shared" si="36"/>
        <v>1.1135080522374566E-3</v>
      </c>
      <c r="AX119" s="11">
        <f t="shared" si="36"/>
        <v>1.5842405685339754E-2</v>
      </c>
      <c r="AY119" s="11">
        <f t="shared" si="36"/>
        <v>1.9496727323136159E-2</v>
      </c>
      <c r="AZ119" s="10"/>
      <c r="BB119" s="13">
        <f t="shared" si="29"/>
        <v>51.286702018325975</v>
      </c>
      <c r="BC119" s="13">
        <f t="shared" si="30"/>
        <v>0.70311190260847667</v>
      </c>
      <c r="BD119" s="13">
        <f t="shared" si="31"/>
        <v>0.41842184116490222</v>
      </c>
      <c r="BE119" s="13">
        <f t="shared" si="32"/>
        <v>4.2431245568659508E-2</v>
      </c>
      <c r="BF119" s="13"/>
      <c r="BG119" s="13"/>
      <c r="BH119" s="13">
        <f t="shared" si="33"/>
        <v>0.50170000000000003</v>
      </c>
      <c r="BI119" s="13">
        <f t="shared" si="34"/>
        <v>0.36773128334451766</v>
      </c>
      <c r="BJ119" s="13">
        <f t="shared" si="35"/>
        <v>1.7947617042316923E-2</v>
      </c>
      <c r="BK119" s="13"/>
      <c r="BM119" s="16">
        <v>0.33959338918794302</v>
      </c>
      <c r="BN119" s="16">
        <v>0.496158210868063</v>
      </c>
      <c r="BO119" s="16">
        <v>0.41327547416441102</v>
      </c>
      <c r="BP119" s="16">
        <v>0.36308496881547198</v>
      </c>
      <c r="BQ119" s="16">
        <v>0.55721228388083099</v>
      </c>
      <c r="BR119" s="16"/>
      <c r="BS119" s="16">
        <f t="shared" si="39"/>
        <v>2.8499486560299098E-3</v>
      </c>
      <c r="BT119" s="16">
        <f t="shared" si="39"/>
        <v>1.6493475713137969E-2</v>
      </c>
      <c r="BU119" s="16">
        <f t="shared" si="39"/>
        <v>1.3166355872882642E-2</v>
      </c>
      <c r="BV119" s="16">
        <f t="shared" si="39"/>
        <v>2.2695900799828594E-2</v>
      </c>
      <c r="BW119" s="16">
        <f t="shared" si="39"/>
        <v>6.5742261825203754E-3</v>
      </c>
      <c r="BX119" s="16"/>
      <c r="BZ119" s="16"/>
      <c r="CA119" s="16"/>
    </row>
    <row r="120" spans="1:79" s="8" customFormat="1" x14ac:dyDescent="0.25">
      <c r="A120" s="2">
        <v>56.089622908575862</v>
      </c>
      <c r="B120" s="8">
        <v>0.23031255816649157</v>
      </c>
      <c r="C120" s="8">
        <v>0.16418753117852292</v>
      </c>
      <c r="D120" s="8">
        <v>0.37778100878426035</v>
      </c>
      <c r="E120" s="8">
        <v>0.31097147844190537</v>
      </c>
      <c r="F120" s="8">
        <v>0.1555655238901151</v>
      </c>
      <c r="G120" s="8">
        <v>0.36702284686214115</v>
      </c>
      <c r="I120" s="6">
        <f t="shared" si="24"/>
        <v>0</v>
      </c>
      <c r="J120" s="6">
        <f t="shared" si="25"/>
        <v>0</v>
      </c>
      <c r="K120" s="6">
        <f t="shared" si="26"/>
        <v>0</v>
      </c>
      <c r="L120" s="6">
        <f t="shared" si="27"/>
        <v>0</v>
      </c>
      <c r="M120" s="6">
        <f t="shared" si="28"/>
        <v>0</v>
      </c>
      <c r="N120" s="5"/>
      <c r="O120" s="4">
        <v>0.34739999999999999</v>
      </c>
      <c r="P120" s="4">
        <v>0.49719999999999998</v>
      </c>
      <c r="Q120" s="4">
        <v>0.45639999999999997</v>
      </c>
      <c r="R120" s="4">
        <v>0.3548</v>
      </c>
      <c r="S120" s="4">
        <v>0.5484</v>
      </c>
      <c r="T120" s="9"/>
      <c r="U120" s="24">
        <v>0.14360000000000001</v>
      </c>
      <c r="V120" s="24">
        <v>0.14319999999999999</v>
      </c>
      <c r="W120" s="24">
        <v>0.1434</v>
      </c>
      <c r="X120" s="24">
        <v>0.14319999999999999</v>
      </c>
      <c r="Y120" s="24">
        <v>0.1431</v>
      </c>
      <c r="Z120" s="9"/>
      <c r="AA120" s="8">
        <f t="shared" si="37"/>
        <v>3.3566808731660708E-2</v>
      </c>
      <c r="AB120" s="8">
        <f t="shared" si="37"/>
        <v>1.4260895462984898E-2</v>
      </c>
      <c r="AC120" s="8">
        <f t="shared" si="37"/>
        <v>2.1149454882573186E-2</v>
      </c>
      <c r="AD120" s="8">
        <f t="shared" si="37"/>
        <v>3.96943764707803E-2</v>
      </c>
      <c r="AE120" s="8">
        <f t="shared" si="37"/>
        <v>3.28976716803943E-2</v>
      </c>
      <c r="AF120" s="9"/>
      <c r="AG120" s="9"/>
      <c r="AH120" s="8">
        <f t="shared" si="38"/>
        <v>4.2384644002665294E-4</v>
      </c>
      <c r="AI120" s="8">
        <f t="shared" si="38"/>
        <v>5.5028249682241237E-2</v>
      </c>
      <c r="AJ120" s="8">
        <f t="shared" si="38"/>
        <v>2.8080200387205954E-2</v>
      </c>
      <c r="AK120" s="8">
        <f t="shared" si="38"/>
        <v>1.5290618107700752E-4</v>
      </c>
      <c r="AL120" s="8">
        <f t="shared" si="38"/>
        <v>5.0141441346845915E-2</v>
      </c>
      <c r="AO120" s="14">
        <v>0.24790000000000001</v>
      </c>
      <c r="AP120" s="14">
        <v>0.28789999999999999</v>
      </c>
      <c r="AQ120" s="14">
        <v>0.34399999999999997</v>
      </c>
      <c r="AR120" s="14">
        <v>0.3216</v>
      </c>
      <c r="AS120" s="14">
        <v>0.30380000000000001</v>
      </c>
      <c r="AT120" s="10"/>
      <c r="AU120" s="11">
        <f t="shared" si="36"/>
        <v>7.007777436186774E-3</v>
      </c>
      <c r="AV120" s="11">
        <f t="shared" si="36"/>
        <v>8.0785957400762894E-3</v>
      </c>
      <c r="AW120" s="11">
        <f t="shared" si="36"/>
        <v>1.0908832363135199E-3</v>
      </c>
      <c r="AX120" s="11">
        <f t="shared" si="36"/>
        <v>2.7567447257083936E-2</v>
      </c>
      <c r="AY120" s="11">
        <f t="shared" si="36"/>
        <v>3.997128365353749E-3</v>
      </c>
      <c r="AZ120" s="10"/>
      <c r="BB120" s="13">
        <f t="shared" si="29"/>
        <v>56.869268667005066</v>
      </c>
      <c r="BC120" s="13">
        <f t="shared" si="30"/>
        <v>0.77964575842920425</v>
      </c>
      <c r="BD120" s="13">
        <f t="shared" si="31"/>
        <v>0.42751137273505985</v>
      </c>
      <c r="BE120" s="13">
        <f t="shared" si="32"/>
        <v>7.3954544703997552E-2</v>
      </c>
      <c r="BF120" s="13"/>
      <c r="BG120" s="13"/>
      <c r="BH120" s="13">
        <f t="shared" si="33"/>
        <v>0.49719999999999998</v>
      </c>
      <c r="BI120" s="13">
        <f t="shared" si="34"/>
        <v>0.37778100878426035</v>
      </c>
      <c r="BJ120" s="13">
        <f t="shared" si="35"/>
        <v>1.4260895462984898E-2</v>
      </c>
      <c r="BK120" s="13"/>
      <c r="BM120" s="16">
        <v>0.343790542028313</v>
      </c>
      <c r="BN120" s="16">
        <v>0.48897198851090301</v>
      </c>
      <c r="BO120" s="16">
        <v>0.41309333203641602</v>
      </c>
      <c r="BP120" s="16">
        <v>0.34905601509716</v>
      </c>
      <c r="BQ120" s="16">
        <v>0.54881381483292901</v>
      </c>
      <c r="BR120" s="16"/>
      <c r="BS120" s="16">
        <f t="shared" si="39"/>
        <v>3.2257241506309813E-2</v>
      </c>
      <c r="BT120" s="16">
        <f t="shared" si="39"/>
        <v>1.2363433972570658E-2</v>
      </c>
      <c r="BU120" s="16">
        <f t="shared" si="39"/>
        <v>1.0428872981578668E-2</v>
      </c>
      <c r="BV120" s="16">
        <f t="shared" si="39"/>
        <v>3.743857018754352E-2</v>
      </c>
      <c r="BW120" s="16">
        <f t="shared" si="39"/>
        <v>3.304795603575602E-2</v>
      </c>
      <c r="BX120" s="16"/>
      <c r="BZ120" s="16"/>
      <c r="CA120" s="16"/>
    </row>
    <row r="121" spans="1:79" s="8" customFormat="1" x14ac:dyDescent="0.25">
      <c r="A121" s="2">
        <v>59.471392348677234</v>
      </c>
      <c r="B121" s="8">
        <v>0.57857884900759482</v>
      </c>
      <c r="C121" s="8">
        <v>0.358675852189134</v>
      </c>
      <c r="D121" s="8">
        <v>0.45876208386406042</v>
      </c>
      <c r="E121" s="8">
        <v>0.37146267212996914</v>
      </c>
      <c r="F121" s="8">
        <v>0.23900387007171503</v>
      </c>
      <c r="G121" s="8">
        <v>0.42086927054284157</v>
      </c>
      <c r="I121" s="6">
        <f t="shared" si="24"/>
        <v>1</v>
      </c>
      <c r="J121" s="6">
        <f t="shared" si="25"/>
        <v>0</v>
      </c>
      <c r="K121" s="6">
        <f t="shared" si="26"/>
        <v>0</v>
      </c>
      <c r="L121" s="6">
        <f t="shared" si="27"/>
        <v>0</v>
      </c>
      <c r="M121" s="6">
        <f t="shared" si="28"/>
        <v>0</v>
      </c>
      <c r="N121" s="5"/>
      <c r="O121" s="4">
        <v>0.36370000000000002</v>
      </c>
      <c r="P121" s="4">
        <v>0.48609999999999998</v>
      </c>
      <c r="Q121" s="4">
        <v>0.42449999999999999</v>
      </c>
      <c r="R121" s="4">
        <v>0.33929999999999999</v>
      </c>
      <c r="S121" s="4">
        <v>0.5292</v>
      </c>
      <c r="T121" s="9"/>
      <c r="U121" s="24">
        <v>6.1699999999999998E-2</v>
      </c>
      <c r="V121" s="24">
        <v>5.8000000000000003E-2</v>
      </c>
      <c r="W121" s="24">
        <v>5.9400000000000001E-2</v>
      </c>
      <c r="X121" s="24">
        <v>5.7299999999999997E-2</v>
      </c>
      <c r="Y121" s="24">
        <v>5.67E-2</v>
      </c>
      <c r="Z121" s="9"/>
      <c r="AA121" s="8">
        <f t="shared" si="37"/>
        <v>2.524206122542982E-5</v>
      </c>
      <c r="AB121" s="8">
        <f t="shared" si="37"/>
        <v>7.4736165865566429E-4</v>
      </c>
      <c r="AC121" s="8">
        <f t="shared" si="37"/>
        <v>2.8129581475931508E-3</v>
      </c>
      <c r="AD121" s="8">
        <f t="shared" si="37"/>
        <v>1.0059313678591418E-2</v>
      </c>
      <c r="AE121" s="8">
        <f t="shared" si="37"/>
        <v>1.1735546944720055E-2</v>
      </c>
      <c r="AF121" s="9"/>
      <c r="AG121" s="9"/>
      <c r="AH121" s="8">
        <f t="shared" si="38"/>
        <v>8.8194656783462375E-2</v>
      </c>
      <c r="AI121" s="8">
        <f t="shared" si="38"/>
        <v>0.16061024786306421</v>
      </c>
      <c r="AJ121" s="8">
        <f t="shared" si="38"/>
        <v>9.7383111336896616E-2</v>
      </c>
      <c r="AK121" s="8">
        <f t="shared" si="38"/>
        <v>3.3016296399038698E-2</v>
      </c>
      <c r="AL121" s="8">
        <f t="shared" si="38"/>
        <v>0.13261925760770532</v>
      </c>
      <c r="AO121" s="14">
        <v>0.25879999999999997</v>
      </c>
      <c r="AP121" s="14">
        <v>0.29909999999999998</v>
      </c>
      <c r="AQ121" s="14">
        <v>0.36430000000000001</v>
      </c>
      <c r="AR121" s="14">
        <v>0.31830000000000003</v>
      </c>
      <c r="AS121" s="14">
        <v>0.2397</v>
      </c>
      <c r="AT121" s="10"/>
      <c r="AU121" s="11">
        <f t="shared" si="36"/>
        <v>9.9751858505057484E-3</v>
      </c>
      <c r="AV121" s="11">
        <f t="shared" si="36"/>
        <v>2.549198102381427E-2</v>
      </c>
      <c r="AW121" s="11">
        <f t="shared" si="36"/>
        <v>5.1303872041436478E-5</v>
      </c>
      <c r="AX121" s="11">
        <f t="shared" si="36"/>
        <v>6.2878762216034556E-3</v>
      </c>
      <c r="AY121" s="11">
        <f t="shared" si="36"/>
        <v>3.2822304589025325E-2</v>
      </c>
      <c r="AZ121" s="10"/>
      <c r="BB121" s="13">
        <f t="shared" si="29"/>
        <v>60.29804470232385</v>
      </c>
      <c r="BC121" s="13">
        <f t="shared" si="30"/>
        <v>0.82665235364661527</v>
      </c>
      <c r="BD121" s="13">
        <f t="shared" si="31"/>
        <v>0.43309410375850538</v>
      </c>
      <c r="BE121" s="13">
        <f t="shared" si="32"/>
        <v>3.7671018812592889E-2</v>
      </c>
      <c r="BF121" s="13"/>
      <c r="BG121" s="13"/>
      <c r="BH121" s="13">
        <f t="shared" si="33"/>
        <v>0.5292</v>
      </c>
      <c r="BI121" s="13">
        <f t="shared" si="34"/>
        <v>0.42086927054284157</v>
      </c>
      <c r="BJ121" s="13">
        <f t="shared" si="35"/>
        <v>1.1735546944720055E-2</v>
      </c>
      <c r="BK121" s="13"/>
      <c r="BM121" s="16">
        <v>0.356158294433566</v>
      </c>
      <c r="BN121" s="16">
        <v>0.46779634344323201</v>
      </c>
      <c r="BO121" s="16">
        <v>0.41255661373539398</v>
      </c>
      <c r="BP121" s="16">
        <v>0.30771689005411401</v>
      </c>
      <c r="BQ121" s="16">
        <v>0.52406604182629102</v>
      </c>
      <c r="BR121" s="16"/>
      <c r="BS121" s="16">
        <f t="shared" si="39"/>
        <v>6.3380970526205891E-6</v>
      </c>
      <c r="BT121" s="16">
        <f t="shared" si="39"/>
        <v>8.1617846143853607E-5</v>
      </c>
      <c r="BU121" s="16">
        <f t="shared" si="39"/>
        <v>1.6887120366700669E-3</v>
      </c>
      <c r="BV121" s="16">
        <f t="shared" si="39"/>
        <v>4.7214791151015617E-3</v>
      </c>
      <c r="BW121" s="16">
        <f t="shared" si="39"/>
        <v>1.0649573603328577E-2</v>
      </c>
      <c r="BX121" s="16"/>
      <c r="BZ121" s="16"/>
      <c r="CA121" s="16"/>
    </row>
    <row r="122" spans="1:79" s="8" customFormat="1" x14ac:dyDescent="0.25">
      <c r="A122" s="2">
        <v>50.531499120645762</v>
      </c>
      <c r="B122" s="8">
        <v>0.22172235791732839</v>
      </c>
      <c r="C122" s="8">
        <v>0.33296706796619702</v>
      </c>
      <c r="D122" s="8">
        <v>0.46822409137105514</v>
      </c>
      <c r="E122" s="8">
        <v>0.27344164442004115</v>
      </c>
      <c r="F122" s="8">
        <v>0.10363091870973418</v>
      </c>
      <c r="G122" s="8">
        <v>0.3430310120408383</v>
      </c>
      <c r="I122" s="6">
        <f t="shared" si="24"/>
        <v>1</v>
      </c>
      <c r="J122" s="6">
        <f t="shared" si="25"/>
        <v>0</v>
      </c>
      <c r="K122" s="6">
        <f t="shared" si="26"/>
        <v>0</v>
      </c>
      <c r="L122" s="6">
        <f t="shared" si="27"/>
        <v>0</v>
      </c>
      <c r="M122" s="6">
        <f t="shared" si="28"/>
        <v>0</v>
      </c>
      <c r="N122" s="5"/>
      <c r="O122" s="4">
        <v>0.34739999999999999</v>
      </c>
      <c r="P122" s="4">
        <v>0.4975</v>
      </c>
      <c r="Q122" s="4">
        <v>0.45679999999999998</v>
      </c>
      <c r="R122" s="4">
        <v>0.35699999999999998</v>
      </c>
      <c r="S122" s="4">
        <v>0.54949999999999999</v>
      </c>
      <c r="T122" s="9"/>
      <c r="U122" s="24">
        <v>0.14660000000000001</v>
      </c>
      <c r="V122" s="24">
        <v>0.14630000000000001</v>
      </c>
      <c r="W122" s="24">
        <v>0.14649999999999999</v>
      </c>
      <c r="X122" s="24">
        <v>0.14630000000000001</v>
      </c>
      <c r="Y122" s="24">
        <v>0.1462</v>
      </c>
      <c r="Z122" s="9"/>
      <c r="AA122" s="8">
        <f t="shared" si="37"/>
        <v>2.0830952709237593E-4</v>
      </c>
      <c r="AB122" s="8">
        <f t="shared" si="37"/>
        <v>8.5707882605032802E-4</v>
      </c>
      <c r="AC122" s="8">
        <f t="shared" si="37"/>
        <v>3.3620286560986617E-2</v>
      </c>
      <c r="AD122" s="8">
        <f t="shared" si="37"/>
        <v>6.4195891353873324E-2</v>
      </c>
      <c r="AE122" s="8">
        <f t="shared" si="37"/>
        <v>4.2629442988880453E-2</v>
      </c>
      <c r="AF122" s="9"/>
      <c r="AG122" s="9"/>
      <c r="AH122" s="8">
        <f t="shared" si="38"/>
        <v>3.4732684022317092E-2</v>
      </c>
      <c r="AI122" s="8">
        <f t="shared" si="38"/>
        <v>0.10363512060507947</v>
      </c>
      <c r="AJ122" s="8">
        <f t="shared" si="38"/>
        <v>1.6114181088064169E-2</v>
      </c>
      <c r="AK122" s="8">
        <f t="shared" si="38"/>
        <v>1.8206504981553141E-3</v>
      </c>
      <c r="AL122" s="8">
        <f t="shared" si="38"/>
        <v>3.8742447301020631E-2</v>
      </c>
      <c r="AO122" s="14">
        <v>0.2462</v>
      </c>
      <c r="AP122" s="14">
        <v>0.28810000000000002</v>
      </c>
      <c r="AQ122" s="14">
        <v>0.34300000000000003</v>
      </c>
      <c r="AR122" s="14">
        <v>0.32219999999999999</v>
      </c>
      <c r="AS122" s="14">
        <v>0.30649999999999999</v>
      </c>
      <c r="AT122" s="10"/>
      <c r="AU122" s="11">
        <f t="shared" si="36"/>
        <v>7.5285240834506518E-3</v>
      </c>
      <c r="AV122" s="11">
        <f t="shared" si="36"/>
        <v>3.2444688292248211E-2</v>
      </c>
      <c r="AW122" s="11">
        <f t="shared" si="36"/>
        <v>4.8383648309879958E-3</v>
      </c>
      <c r="AX122" s="11">
        <f t="shared" si="36"/>
        <v>4.7772443296070825E-2</v>
      </c>
      <c r="AY122" s="11">
        <f t="shared" si="36"/>
        <v>1.3345148407278734E-3</v>
      </c>
      <c r="AZ122" s="10"/>
      <c r="BB122" s="13">
        <f t="shared" si="29"/>
        <v>51.233886958422737</v>
      </c>
      <c r="BC122" s="13">
        <f t="shared" si="30"/>
        <v>0.70238783777697478</v>
      </c>
      <c r="BD122" s="13">
        <f t="shared" si="31"/>
        <v>0.41833584771698035</v>
      </c>
      <c r="BE122" s="13">
        <f t="shared" si="32"/>
        <v>9.9039192341455848E-2</v>
      </c>
      <c r="BF122" s="13"/>
      <c r="BG122" s="13"/>
      <c r="BH122" s="13">
        <f t="shared" si="33"/>
        <v>0.4975</v>
      </c>
      <c r="BI122" s="13">
        <f t="shared" si="34"/>
        <v>0.46822409137105514</v>
      </c>
      <c r="BJ122" s="13">
        <f t="shared" si="35"/>
        <v>8.5707882605032802E-4</v>
      </c>
      <c r="BK122" s="13"/>
      <c r="BM122" s="16">
        <v>0.343485165425714</v>
      </c>
      <c r="BN122" s="16">
        <v>0.48949484394467302</v>
      </c>
      <c r="BO122" s="16">
        <v>0.41310658434014502</v>
      </c>
      <c r="BP122" s="16">
        <v>0.35007673423402602</v>
      </c>
      <c r="BQ122" s="16">
        <v>0.54942487095654902</v>
      </c>
      <c r="BR122" s="16"/>
      <c r="BS122" s="16">
        <f t="shared" si="39"/>
        <v>1.1063037416789764E-4</v>
      </c>
      <c r="BT122" s="16">
        <f t="shared" si="39"/>
        <v>4.5244491504807164E-4</v>
      </c>
      <c r="BU122" s="16">
        <f t="shared" si="39"/>
        <v>1.9506295442886224E-2</v>
      </c>
      <c r="BV122" s="16">
        <f t="shared" si="39"/>
        <v>6.073553998943329E-2</v>
      </c>
      <c r="BW122" s="16">
        <f t="shared" si="39"/>
        <v>4.2598424998118299E-2</v>
      </c>
      <c r="BX122" s="16"/>
      <c r="BZ122" s="16"/>
      <c r="CA122" s="16"/>
    </row>
    <row r="123" spans="1:79" s="8" customFormat="1" x14ac:dyDescent="0.25">
      <c r="A123" s="2">
        <v>28.364621972346708</v>
      </c>
      <c r="B123" s="8">
        <v>3.46887508058901E-3</v>
      </c>
      <c r="C123" s="8">
        <v>0.61404889365523774</v>
      </c>
      <c r="D123" s="8">
        <v>0.67130393195578608</v>
      </c>
      <c r="E123" s="8">
        <v>0.62681447726515249</v>
      </c>
      <c r="F123" s="8">
        <v>0.67754970887974153</v>
      </c>
      <c r="G123" s="8">
        <v>0.91772544648714582</v>
      </c>
      <c r="I123" s="6">
        <f t="shared" si="24"/>
        <v>1</v>
      </c>
      <c r="J123" s="6">
        <f t="shared" si="25"/>
        <v>1</v>
      </c>
      <c r="K123" s="6">
        <f t="shared" si="26"/>
        <v>1</v>
      </c>
      <c r="L123" s="6">
        <f t="shared" si="27"/>
        <v>1</v>
      </c>
      <c r="M123" s="6">
        <f t="shared" si="28"/>
        <v>1</v>
      </c>
      <c r="N123" s="5"/>
      <c r="O123" s="4">
        <v>0.34610000000000002</v>
      </c>
      <c r="P123" s="4">
        <v>0.504</v>
      </c>
      <c r="Q123" s="4">
        <v>0.43609999999999999</v>
      </c>
      <c r="R123" s="4">
        <v>0.3952</v>
      </c>
      <c r="S123" s="4">
        <v>0.57379999999999998</v>
      </c>
      <c r="T123" s="9"/>
      <c r="U123" s="24">
        <v>0.18279999999999999</v>
      </c>
      <c r="V123" s="24">
        <v>0.184</v>
      </c>
      <c r="W123" s="24">
        <v>0.18360000000000001</v>
      </c>
      <c r="X123" s="24">
        <v>0.18429999999999999</v>
      </c>
      <c r="Y123" s="24">
        <v>0.1845</v>
      </c>
      <c r="Z123" s="9"/>
      <c r="AA123" s="8">
        <f t="shared" si="37"/>
        <v>7.179660961106589E-2</v>
      </c>
      <c r="AB123" s="8">
        <f t="shared" si="37"/>
        <v>2.7990605647866297E-2</v>
      </c>
      <c r="AC123" s="8">
        <f t="shared" si="37"/>
        <v>3.6372011838520374E-2</v>
      </c>
      <c r="AD123" s="8">
        <f t="shared" si="37"/>
        <v>7.9721358104474796E-2</v>
      </c>
      <c r="AE123" s="8">
        <f t="shared" si="37"/>
        <v>0.11828471274138262</v>
      </c>
      <c r="AF123" s="9"/>
      <c r="AG123" s="9"/>
      <c r="AH123" s="8">
        <f t="shared" si="38"/>
        <v>0.18597560827886658</v>
      </c>
      <c r="AI123" s="8">
        <f t="shared" si="38"/>
        <v>0.23746512209956938</v>
      </c>
      <c r="AJ123" s="8">
        <f t="shared" si="38"/>
        <v>0.19643907285742238</v>
      </c>
      <c r="AK123" s="8">
        <f t="shared" si="38"/>
        <v>0.24329527530994974</v>
      </c>
      <c r="AL123" s="8">
        <f t="shared" si="38"/>
        <v>0.53761955537627437</v>
      </c>
      <c r="AO123" s="14">
        <v>0.2157</v>
      </c>
      <c r="AP123" s="14">
        <v>0.29509999999999997</v>
      </c>
      <c r="AQ123" s="14">
        <v>0.32600000000000001</v>
      </c>
      <c r="AR123" s="14">
        <v>0.3619</v>
      </c>
      <c r="AS123" s="14">
        <v>0.35420000000000001</v>
      </c>
      <c r="AT123" s="10"/>
      <c r="AU123" s="11">
        <f t="shared" si="36"/>
        <v>0.15868184107635191</v>
      </c>
      <c r="AV123" s="11">
        <f t="shared" si="36"/>
        <v>0.14152939841899376</v>
      </c>
      <c r="AW123" s="11">
        <f t="shared" si="36"/>
        <v>9.0489349732306934E-2</v>
      </c>
      <c r="AX123" s="11">
        <f t="shared" si="36"/>
        <v>9.9634738715865576E-2</v>
      </c>
      <c r="AY123" s="11">
        <f t="shared" si="36"/>
        <v>0.31756092883853698</v>
      </c>
      <c r="AZ123" s="10"/>
      <c r="BB123" s="13">
        <f t="shared" si="29"/>
        <v>28.758890217762328</v>
      </c>
      <c r="BC123" s="13">
        <f t="shared" si="30"/>
        <v>0.39426824541562056</v>
      </c>
      <c r="BD123" s="13">
        <f t="shared" si="31"/>
        <v>0.38174207190209269</v>
      </c>
      <c r="BE123" s="13">
        <f t="shared" si="32"/>
        <v>8.7502158094300481E-2</v>
      </c>
      <c r="BF123" s="13"/>
      <c r="BG123" s="13"/>
      <c r="BH123" s="13">
        <f t="shared" si="33"/>
        <v>0.504</v>
      </c>
      <c r="BI123" s="13">
        <f t="shared" si="34"/>
        <v>0.67130393195578608</v>
      </c>
      <c r="BJ123" s="13">
        <f t="shared" si="35"/>
        <v>2.7990605647866297E-2</v>
      </c>
      <c r="BK123" s="13"/>
      <c r="BM123" s="16">
        <v>0.33573712185745003</v>
      </c>
      <c r="BN123" s="16">
        <v>0.50276078064799101</v>
      </c>
      <c r="BO123" s="16">
        <v>0.41344282302312702</v>
      </c>
      <c r="BP123" s="16">
        <v>0.37597451512519098</v>
      </c>
      <c r="BQ123" s="16">
        <v>0.56492864376748297</v>
      </c>
      <c r="BR123" s="16"/>
      <c r="BS123" s="16">
        <f t="shared" si="39"/>
        <v>7.7457442321223868E-2</v>
      </c>
      <c r="BT123" s="16">
        <f t="shared" si="39"/>
        <v>2.8406793852762301E-2</v>
      </c>
      <c r="BU123" s="16">
        <f t="shared" si="39"/>
        <v>4.5527462833978467E-2</v>
      </c>
      <c r="BV123" s="16">
        <f t="shared" si="39"/>
        <v>9.0947597488094709E-2</v>
      </c>
      <c r="BW123" s="16">
        <f t="shared" si="39"/>
        <v>0.12446558400921671</v>
      </c>
      <c r="BX123" s="16"/>
      <c r="BZ123" s="16"/>
      <c r="CA123" s="16"/>
    </row>
    <row r="124" spans="1:79" s="8" customFormat="1" x14ac:dyDescent="0.25">
      <c r="A124" s="2">
        <v>48.511327332781086</v>
      </c>
      <c r="B124" s="8">
        <v>7.1921151031164893E-2</v>
      </c>
      <c r="C124" s="8">
        <v>0.29389474108781294</v>
      </c>
      <c r="D124" s="8">
        <v>0.48645924237552546</v>
      </c>
      <c r="E124" s="8">
        <v>0.28557927414614726</v>
      </c>
      <c r="F124" s="8">
        <v>0.23548323242169777</v>
      </c>
      <c r="G124" s="8">
        <v>0.35936454730934619</v>
      </c>
      <c r="I124" s="6">
        <f t="shared" si="24"/>
        <v>0</v>
      </c>
      <c r="J124" s="6">
        <f t="shared" si="25"/>
        <v>0</v>
      </c>
      <c r="K124" s="6">
        <f t="shared" si="26"/>
        <v>0</v>
      </c>
      <c r="L124" s="6">
        <f t="shared" si="27"/>
        <v>0</v>
      </c>
      <c r="M124" s="6">
        <f t="shared" si="28"/>
        <v>0</v>
      </c>
      <c r="N124" s="5"/>
      <c r="O124" s="4">
        <v>0.34699999999999998</v>
      </c>
      <c r="P124" s="4">
        <v>0.50270000000000004</v>
      </c>
      <c r="Q124" s="4">
        <v>0.46060000000000001</v>
      </c>
      <c r="R124" s="4">
        <v>0.38729999999999998</v>
      </c>
      <c r="S124" s="4">
        <v>0.5696</v>
      </c>
      <c r="T124" s="9"/>
      <c r="U124" s="24">
        <v>0.17829999999999999</v>
      </c>
      <c r="V124" s="24">
        <v>0.1794</v>
      </c>
      <c r="W124" s="24">
        <v>0.17899999999999999</v>
      </c>
      <c r="X124" s="24">
        <v>0.1797</v>
      </c>
      <c r="Y124" s="24">
        <v>0.17979999999999999</v>
      </c>
      <c r="Z124" s="9"/>
      <c r="AA124" s="8">
        <f t="shared" si="37"/>
        <v>2.8201685241304206E-3</v>
      </c>
      <c r="AB124" s="8">
        <f t="shared" si="37"/>
        <v>2.6376220821692912E-4</v>
      </c>
      <c r="AC124" s="8">
        <f t="shared" si="37"/>
        <v>3.0632254478409483E-2</v>
      </c>
      <c r="AD124" s="8">
        <f t="shared" si="37"/>
        <v>2.3048330917924232E-2</v>
      </c>
      <c r="AE124" s="8">
        <f t="shared" si="37"/>
        <v>4.4198945568044136E-2</v>
      </c>
      <c r="AF124" s="9"/>
      <c r="AG124" s="9"/>
      <c r="AH124" s="8">
        <f t="shared" si="38"/>
        <v>1.3362144167158512E-2</v>
      </c>
      <c r="AI124" s="8">
        <f t="shared" si="38"/>
        <v>9.4285378328231681E-2</v>
      </c>
      <c r="AJ124" s="8">
        <f t="shared" si="38"/>
        <v>1.1359141677519615E-2</v>
      </c>
      <c r="AK124" s="8">
        <f t="shared" si="38"/>
        <v>3.1117690194131537E-3</v>
      </c>
      <c r="AL124" s="8">
        <f t="shared" si="38"/>
        <v>3.2243426650410432E-2</v>
      </c>
      <c r="AO124" s="14">
        <v>0.22009999999999999</v>
      </c>
      <c r="AP124" s="14">
        <v>0.29239999999999999</v>
      </c>
      <c r="AQ124" s="14">
        <v>0.3291</v>
      </c>
      <c r="AR124" s="14">
        <v>0.34810000000000002</v>
      </c>
      <c r="AS124" s="14">
        <v>0.34439999999999998</v>
      </c>
      <c r="AT124" s="10"/>
      <c r="AU124" s="11">
        <f t="shared" si="36"/>
        <v>5.4456638122173488E-3</v>
      </c>
      <c r="AV124" s="11">
        <f t="shared" si="36"/>
        <v>3.7658989551362938E-2</v>
      </c>
      <c r="AW124" s="11">
        <f t="shared" si="36"/>
        <v>1.894053578846207E-3</v>
      </c>
      <c r="AX124" s="11">
        <f t="shared" si="36"/>
        <v>1.2682536339785349E-2</v>
      </c>
      <c r="AY124" s="11">
        <f t="shared" si="36"/>
        <v>2.2393767617366091E-4</v>
      </c>
      <c r="AZ124" s="10"/>
      <c r="BB124" s="13">
        <f t="shared" si="29"/>
        <v>49.185634782706742</v>
      </c>
      <c r="BC124" s="13">
        <f t="shared" si="30"/>
        <v>0.6743074499256565</v>
      </c>
      <c r="BD124" s="13">
        <f t="shared" si="31"/>
        <v>0.41500088478927033</v>
      </c>
      <c r="BE124" s="13">
        <f t="shared" si="32"/>
        <v>3.2226587511564625E-2</v>
      </c>
      <c r="BF124" s="13"/>
      <c r="BG124" s="13"/>
      <c r="BH124" s="13">
        <f t="shared" si="33"/>
        <v>0.50270000000000004</v>
      </c>
      <c r="BI124" s="13">
        <f t="shared" si="34"/>
        <v>0.48645924237552546</v>
      </c>
      <c r="BJ124" s="13">
        <f t="shared" si="35"/>
        <v>2.6376220821692912E-4</v>
      </c>
      <c r="BK124" s="13"/>
      <c r="BM124" s="16">
        <v>0.338165931115329</v>
      </c>
      <c r="BN124" s="16">
        <v>0.49860225603521802</v>
      </c>
      <c r="BO124" s="16">
        <v>0.41333742097951598</v>
      </c>
      <c r="BP124" s="16">
        <v>0.367856237338959</v>
      </c>
      <c r="BQ124" s="16">
        <v>0.56006861599357005</v>
      </c>
      <c r="BR124" s="16"/>
      <c r="BS124" s="16">
        <f t="shared" si="39"/>
        <v>1.9599382664524374E-3</v>
      </c>
      <c r="BT124" s="16">
        <f t="shared" si="39"/>
        <v>1.4745278073948008E-4</v>
      </c>
      <c r="BU124" s="16">
        <f t="shared" si="39"/>
        <v>1.6322144082296604E-2</v>
      </c>
      <c r="BV124" s="16">
        <f t="shared" si="39"/>
        <v>1.7522612430825264E-2</v>
      </c>
      <c r="BW124" s="16">
        <f t="shared" si="39"/>
        <v>4.0282123186401647E-2</v>
      </c>
      <c r="BX124" s="16"/>
      <c r="BZ124" s="16"/>
      <c r="CA124" s="16"/>
    </row>
    <row r="125" spans="1:79" s="8" customFormat="1" x14ac:dyDescent="0.25">
      <c r="A125" s="2">
        <v>38.783530742148848</v>
      </c>
      <c r="B125" s="8">
        <v>0.19726093691582497</v>
      </c>
      <c r="C125" s="8">
        <v>0.25699557078582214</v>
      </c>
      <c r="D125" s="8">
        <v>0.21460116883009561</v>
      </c>
      <c r="E125" s="8">
        <v>0.37503570004357273</v>
      </c>
      <c r="F125" s="8">
        <v>5.6067857047568059E-2</v>
      </c>
      <c r="G125" s="8">
        <v>0.30076300242110704</v>
      </c>
      <c r="I125" s="6">
        <f t="shared" si="24"/>
        <v>0</v>
      </c>
      <c r="J125" s="6">
        <f t="shared" si="25"/>
        <v>0</v>
      </c>
      <c r="K125" s="6">
        <f t="shared" si="26"/>
        <v>0</v>
      </c>
      <c r="L125" s="6">
        <f t="shared" si="27"/>
        <v>0</v>
      </c>
      <c r="M125" s="6">
        <f t="shared" si="28"/>
        <v>0</v>
      </c>
      <c r="N125" s="5"/>
      <c r="O125" s="4">
        <v>0.34739999999999999</v>
      </c>
      <c r="P125" s="4">
        <v>0.49869999999999998</v>
      </c>
      <c r="Q125" s="4">
        <v>0.45779999999999998</v>
      </c>
      <c r="R125" s="4">
        <v>0.36309999999999998</v>
      </c>
      <c r="S125" s="4">
        <v>0.55300000000000005</v>
      </c>
      <c r="T125" s="9"/>
      <c r="U125" s="24">
        <v>0.15440000000000001</v>
      </c>
      <c r="V125" s="24">
        <v>0.1545</v>
      </c>
      <c r="W125" s="24">
        <v>0.1545</v>
      </c>
      <c r="X125" s="24">
        <v>0.15459999999999999</v>
      </c>
      <c r="Y125" s="24">
        <v>0.1545</v>
      </c>
      <c r="Z125" s="9"/>
      <c r="AA125" s="8">
        <f t="shared" si="37"/>
        <v>8.1729608215412933E-3</v>
      </c>
      <c r="AB125" s="8">
        <f t="shared" si="37"/>
        <v>8.0712145872105817E-2</v>
      </c>
      <c r="AC125" s="8">
        <f t="shared" si="37"/>
        <v>6.8499293472774649E-3</v>
      </c>
      <c r="AD125" s="8">
        <f t="shared" si="37"/>
        <v>9.4268736805962594E-2</v>
      </c>
      <c r="AE125" s="8">
        <f t="shared" si="37"/>
        <v>6.3623502947614471E-2</v>
      </c>
      <c r="AF125" s="9"/>
      <c r="AG125" s="9"/>
      <c r="AH125" s="8">
        <f t="shared" si="38"/>
        <v>1.0525851144868639E-2</v>
      </c>
      <c r="AI125" s="8">
        <f t="shared" si="38"/>
        <v>3.6121504947436564E-3</v>
      </c>
      <c r="AJ125" s="8">
        <f t="shared" si="38"/>
        <v>4.8635994993708687E-2</v>
      </c>
      <c r="AK125" s="8">
        <f t="shared" si="38"/>
        <v>9.708583194798481E-3</v>
      </c>
      <c r="AL125" s="8">
        <f t="shared" si="38"/>
        <v>2.1392865877236763E-2</v>
      </c>
      <c r="AO125" s="14">
        <v>0.24110000000000001</v>
      </c>
      <c r="AP125" s="14">
        <v>0.28849999999999998</v>
      </c>
      <c r="AQ125" s="14">
        <v>0.3402</v>
      </c>
      <c r="AR125" s="14">
        <v>0.32440000000000002</v>
      </c>
      <c r="AS125" s="14">
        <v>0.314</v>
      </c>
      <c r="AT125" s="10"/>
      <c r="AU125" s="11">
        <f t="shared" si="36"/>
        <v>2.5266917060708186E-4</v>
      </c>
      <c r="AV125" s="11">
        <f t="shared" si="36"/>
        <v>5.4610372482780294E-3</v>
      </c>
      <c r="AW125" s="11">
        <f t="shared" si="36"/>
        <v>1.2135259975257727E-3</v>
      </c>
      <c r="AX125" s="11">
        <f t="shared" si="36"/>
        <v>7.2002138941444388E-2</v>
      </c>
      <c r="AY125" s="11">
        <f t="shared" si="36"/>
        <v>1.7521810490361814E-4</v>
      </c>
      <c r="AZ125" s="10"/>
      <c r="BB125" s="13">
        <f t="shared" si="29"/>
        <v>39.322621819464715</v>
      </c>
      <c r="BC125" s="13">
        <f t="shared" si="30"/>
        <v>0.53909107731586658</v>
      </c>
      <c r="BD125" s="13">
        <f t="shared" si="31"/>
        <v>0.39894193317290577</v>
      </c>
      <c r="BE125" s="13">
        <f t="shared" si="32"/>
        <v>0.11756263207880388</v>
      </c>
      <c r="BF125" s="13"/>
      <c r="BG125" s="13"/>
      <c r="BH125" s="13">
        <f t="shared" si="33"/>
        <v>0.49869999999999998</v>
      </c>
      <c r="BI125" s="13">
        <f t="shared" si="34"/>
        <v>0.21460116883009561</v>
      </c>
      <c r="BJ125" s="13">
        <f t="shared" si="35"/>
        <v>8.0712145872105817E-2</v>
      </c>
      <c r="BK125" s="13"/>
      <c r="BM125" s="16">
        <v>0.34261874808810799</v>
      </c>
      <c r="BN125" s="16">
        <v>0.49097829424513501</v>
      </c>
      <c r="BO125" s="16">
        <v>0.41314418389956098</v>
      </c>
      <c r="BP125" s="16">
        <v>0.35297272806420199</v>
      </c>
      <c r="BQ125" s="16">
        <v>0.55115856507472905</v>
      </c>
      <c r="BR125" s="16"/>
      <c r="BS125" s="16">
        <f t="shared" si="39"/>
        <v>7.3313284913386805E-3</v>
      </c>
      <c r="BT125" s="16">
        <f t="shared" si="39"/>
        <v>7.6384315452680415E-2</v>
      </c>
      <c r="BU125" s="16">
        <f t="shared" si="39"/>
        <v>1.4522565418021171E-3</v>
      </c>
      <c r="BV125" s="16">
        <f t="shared" si="39"/>
        <v>8.8152502433404029E-2</v>
      </c>
      <c r="BW125" s="16">
        <f t="shared" si="39"/>
        <v>6.2697937796623943E-2</v>
      </c>
      <c r="BX125" s="16"/>
      <c r="BZ125" s="16"/>
      <c r="CA125" s="16"/>
    </row>
    <row r="126" spans="1:79" s="8" customFormat="1" x14ac:dyDescent="0.25">
      <c r="A126" s="2">
        <v>32.519579835755721</v>
      </c>
      <c r="B126" s="8">
        <v>0.82267948421186876</v>
      </c>
      <c r="C126" s="8">
        <v>0.38659016729273499</v>
      </c>
      <c r="D126" s="8">
        <v>0.43672948328623168</v>
      </c>
      <c r="E126" s="8">
        <v>0.2617843208047661</v>
      </c>
      <c r="F126" s="8">
        <v>0.19696398932307102</v>
      </c>
      <c r="G126" s="8">
        <v>0.23469025404199201</v>
      </c>
      <c r="I126" s="6">
        <f t="shared" si="24"/>
        <v>1</v>
      </c>
      <c r="J126" s="6">
        <f t="shared" si="25"/>
        <v>0</v>
      </c>
      <c r="K126" s="6">
        <f t="shared" si="26"/>
        <v>0</v>
      </c>
      <c r="L126" s="6">
        <f t="shared" si="27"/>
        <v>0</v>
      </c>
      <c r="M126" s="6">
        <f t="shared" si="28"/>
        <v>0</v>
      </c>
      <c r="N126" s="5"/>
      <c r="O126" s="4">
        <v>0.3644</v>
      </c>
      <c r="P126" s="4">
        <v>0.53439999999999999</v>
      </c>
      <c r="Q126" s="4">
        <v>0.45019999999999999</v>
      </c>
      <c r="R126" s="4">
        <v>0.36280000000000001</v>
      </c>
      <c r="S126" s="4">
        <v>0.58260000000000001</v>
      </c>
      <c r="T126" s="9"/>
      <c r="U126" s="24">
        <v>2.0899999999999998E-2</v>
      </c>
      <c r="V126" s="24">
        <v>1.9300000000000001E-2</v>
      </c>
      <c r="W126" s="24">
        <v>1.9900000000000001E-2</v>
      </c>
      <c r="X126" s="24">
        <v>1.9099999999999999E-2</v>
      </c>
      <c r="Y126" s="24">
        <v>1.8700000000000001E-2</v>
      </c>
      <c r="Z126" s="9"/>
      <c r="AA126" s="8">
        <f t="shared" si="37"/>
        <v>4.9240352447956555E-4</v>
      </c>
      <c r="AB126" s="8">
        <f t="shared" si="37"/>
        <v>9.5395298351344943E-3</v>
      </c>
      <c r="AC126" s="8">
        <f t="shared" si="37"/>
        <v>3.5500468166601289E-2</v>
      </c>
      <c r="AD126" s="8">
        <f t="shared" si="37"/>
        <v>2.7501582437238506E-2</v>
      </c>
      <c r="AE126" s="8">
        <f t="shared" si="37"/>
        <v>0.12104119133256566</v>
      </c>
      <c r="AF126" s="9"/>
      <c r="AG126" s="9"/>
      <c r="AH126" s="8">
        <f t="shared" si="38"/>
        <v>0.13372929845458853</v>
      </c>
      <c r="AI126" s="8">
        <f t="shared" si="38"/>
        <v>0.17424737351661038</v>
      </c>
      <c r="AJ126" s="8">
        <f t="shared" si="38"/>
        <v>5.8508024651183002E-2</v>
      </c>
      <c r="AK126" s="8">
        <f t="shared" si="38"/>
        <v>3.1635598697917523E-2</v>
      </c>
      <c r="AL126" s="8">
        <f t="shared" si="38"/>
        <v>4.6651789841124246E-2</v>
      </c>
      <c r="AO126" s="14">
        <v>0.22939999999999999</v>
      </c>
      <c r="AP126" s="14">
        <v>0.24809999999999999</v>
      </c>
      <c r="AQ126" s="14">
        <v>0.36720000000000003</v>
      </c>
      <c r="AR126" s="14">
        <v>0.32400000000000001</v>
      </c>
      <c r="AS126" s="14">
        <v>0.35899999999999999</v>
      </c>
      <c r="AT126" s="10"/>
      <c r="AU126" s="11">
        <f t="shared" si="36"/>
        <v>2.4708748693518013E-2</v>
      </c>
      <c r="AV126" s="11">
        <f t="shared" si="36"/>
        <v>3.5581081964830764E-2</v>
      </c>
      <c r="AW126" s="11">
        <f t="shared" si="36"/>
        <v>1.1112465420192475E-2</v>
      </c>
      <c r="AX126" s="11">
        <f t="shared" si="36"/>
        <v>1.6138148008708816E-2</v>
      </c>
      <c r="AY126" s="11">
        <f t="shared" si="36"/>
        <v>1.5452912940144481E-2</v>
      </c>
      <c r="AZ126" s="10"/>
      <c r="BB126" s="13">
        <f t="shared" si="29"/>
        <v>32.971601995472724</v>
      </c>
      <c r="BC126" s="13">
        <f t="shared" si="30"/>
        <v>0.45202215971700355</v>
      </c>
      <c r="BD126" s="13">
        <f t="shared" si="31"/>
        <v>0.38860120661722131</v>
      </c>
      <c r="BE126" s="13">
        <f t="shared" si="32"/>
        <v>3.6724823052245371E-2</v>
      </c>
      <c r="BF126" s="13"/>
      <c r="BG126" s="13"/>
      <c r="BH126" s="13">
        <f t="shared" si="33"/>
        <v>0.58260000000000001</v>
      </c>
      <c r="BI126" s="13">
        <f t="shared" si="34"/>
        <v>0.23469025404199201</v>
      </c>
      <c r="BJ126" s="13">
        <f t="shared" si="35"/>
        <v>0.12104119133256566</v>
      </c>
      <c r="BK126" s="13"/>
      <c r="BM126" s="16">
        <v>0.36482601870035403</v>
      </c>
      <c r="BN126" s="16">
        <v>0.45295576072425903</v>
      </c>
      <c r="BO126" s="16">
        <v>0.41218046404467001</v>
      </c>
      <c r="BP126" s="16">
        <v>0.27874508292518002</v>
      </c>
      <c r="BQ126" s="16">
        <v>0.50672199534073203</v>
      </c>
      <c r="BR126" s="16"/>
      <c r="BS126" s="16">
        <f t="shared" si="39"/>
        <v>4.7367816395123817E-4</v>
      </c>
      <c r="BT126" s="16">
        <f t="shared" si="39"/>
        <v>2.6329207949583536E-4</v>
      </c>
      <c r="BU126" s="16">
        <f t="shared" si="39"/>
        <v>2.2618999901437696E-2</v>
      </c>
      <c r="BV126" s="16">
        <f t="shared" si="39"/>
        <v>6.6881472707569136E-3</v>
      </c>
      <c r="BW126" s="16">
        <f t="shared" si="39"/>
        <v>7.4001268274024617E-2</v>
      </c>
      <c r="BX126" s="16"/>
      <c r="BZ126" s="16"/>
      <c r="CA126" s="16"/>
    </row>
    <row r="127" spans="1:79" s="8" customFormat="1" x14ac:dyDescent="0.25">
      <c r="A127" s="2">
        <v>38.46153032975058</v>
      </c>
      <c r="B127" s="8">
        <v>8.8106207720763774E-2</v>
      </c>
      <c r="C127" s="8">
        <v>0.29601749963053359</v>
      </c>
      <c r="D127" s="8">
        <v>0.47031942522548659</v>
      </c>
      <c r="E127" s="8">
        <v>0.40228055073179148</v>
      </c>
      <c r="F127" s="8">
        <v>0.29934619593267053</v>
      </c>
      <c r="G127" s="8">
        <v>0.54288227192482552</v>
      </c>
      <c r="I127" s="6">
        <f t="shared" si="24"/>
        <v>0</v>
      </c>
      <c r="J127" s="6">
        <f t="shared" si="25"/>
        <v>0</v>
      </c>
      <c r="K127" s="6">
        <f t="shared" si="26"/>
        <v>1</v>
      </c>
      <c r="L127" s="6">
        <f t="shared" si="27"/>
        <v>0</v>
      </c>
      <c r="M127" s="6">
        <f t="shared" si="28"/>
        <v>0</v>
      </c>
      <c r="N127" s="5"/>
      <c r="O127" s="4">
        <v>0.34699999999999998</v>
      </c>
      <c r="P127" s="4">
        <v>0.50239999999999996</v>
      </c>
      <c r="Q127" s="4">
        <v>0.46110000000000001</v>
      </c>
      <c r="R127" s="4">
        <v>0.38500000000000001</v>
      </c>
      <c r="S127" s="4">
        <v>0.56799999999999995</v>
      </c>
      <c r="T127" s="9"/>
      <c r="U127" s="24">
        <v>0.17660000000000001</v>
      </c>
      <c r="V127" s="24">
        <v>0.1777</v>
      </c>
      <c r="W127" s="24">
        <v>0.17730000000000001</v>
      </c>
      <c r="X127" s="24">
        <v>0.1779</v>
      </c>
      <c r="Y127" s="24">
        <v>0.17799999999999999</v>
      </c>
      <c r="Z127" s="9"/>
      <c r="AA127" s="8">
        <f t="shared" si="37"/>
        <v>2.5992153439226406E-3</v>
      </c>
      <c r="AB127" s="8">
        <f t="shared" si="37"/>
        <v>1.0291632778631436E-3</v>
      </c>
      <c r="AC127" s="8">
        <f t="shared" si="37"/>
        <v>3.4597276122153575E-3</v>
      </c>
      <c r="AD127" s="8">
        <f t="shared" si="37"/>
        <v>7.3365741512044676E-3</v>
      </c>
      <c r="AE127" s="8">
        <f t="shared" si="37"/>
        <v>6.3090026365840565E-4</v>
      </c>
      <c r="AF127" s="9"/>
      <c r="AG127" s="9"/>
      <c r="AH127" s="8">
        <f t="shared" si="38"/>
        <v>1.4260539218008487E-2</v>
      </c>
      <c r="AI127" s="8">
        <f t="shared" si="38"/>
        <v>8.5626128019294118E-2</v>
      </c>
      <c r="AJ127" s="8">
        <f t="shared" si="38"/>
        <v>5.0616248207580192E-2</v>
      </c>
      <c r="AK127" s="8">
        <f t="shared" si="38"/>
        <v>1.4749178506516599E-2</v>
      </c>
      <c r="AL127" s="8">
        <f t="shared" si="38"/>
        <v>0.13313907236502232</v>
      </c>
      <c r="AO127" s="14">
        <v>0.22189999999999999</v>
      </c>
      <c r="AP127" s="14">
        <v>0.29189999999999999</v>
      </c>
      <c r="AQ127" s="14">
        <v>0.33019999999999999</v>
      </c>
      <c r="AR127" s="14">
        <v>0.34410000000000002</v>
      </c>
      <c r="AS127" s="14">
        <v>0.34150000000000003</v>
      </c>
      <c r="AT127" s="10"/>
      <c r="AU127" s="11">
        <f t="shared" si="36"/>
        <v>5.4934037514821482E-3</v>
      </c>
      <c r="AV127" s="11">
        <f t="shared" si="36"/>
        <v>3.1833491297793004E-2</v>
      </c>
      <c r="AW127" s="11">
        <f t="shared" si="36"/>
        <v>5.1956057937983654E-3</v>
      </c>
      <c r="AX127" s="11">
        <f t="shared" si="36"/>
        <v>2.0029029784969172E-3</v>
      </c>
      <c r="AY127" s="11">
        <f t="shared" si="36"/>
        <v>4.0554819445604358E-2</v>
      </c>
      <c r="AZ127" s="10"/>
      <c r="BB127" s="13">
        <f t="shared" si="29"/>
        <v>38.996145601334113</v>
      </c>
      <c r="BC127" s="13">
        <f t="shared" si="30"/>
        <v>0.53461527158353306</v>
      </c>
      <c r="BD127" s="13">
        <f t="shared" si="31"/>
        <v>0.39841036479614406</v>
      </c>
      <c r="BE127" s="13">
        <f t="shared" si="32"/>
        <v>9.8137095526107977E-3</v>
      </c>
      <c r="BF127" s="13"/>
      <c r="BG127" s="13"/>
      <c r="BH127" s="13">
        <f t="shared" si="33"/>
        <v>0.50239999999999996</v>
      </c>
      <c r="BI127" s="13">
        <f t="shared" si="34"/>
        <v>0.47031942522548659</v>
      </c>
      <c r="BJ127" s="13">
        <f t="shared" si="35"/>
        <v>1.0291632778631436E-3</v>
      </c>
      <c r="BK127" s="13"/>
      <c r="BM127" s="16">
        <v>0.338741175413248</v>
      </c>
      <c r="BN127" s="16">
        <v>0.49761734231114102</v>
      </c>
      <c r="BO127" s="16">
        <v>0.41331245733760802</v>
      </c>
      <c r="BP127" s="16">
        <v>0.36593348733695702</v>
      </c>
      <c r="BQ127" s="16">
        <v>0.55891755678395905</v>
      </c>
      <c r="BR127" s="16"/>
      <c r="BS127" s="16">
        <f t="shared" si="39"/>
        <v>1.8253124723864977E-3</v>
      </c>
      <c r="BT127" s="16">
        <f t="shared" si="39"/>
        <v>7.4517627721526415E-4</v>
      </c>
      <c r="BU127" s="16">
        <f t="shared" si="39"/>
        <v>1.217029633594587E-4</v>
      </c>
      <c r="BV127" s="16">
        <f t="shared" si="39"/>
        <v>4.4338673765593646E-3</v>
      </c>
      <c r="BW127" s="16">
        <f t="shared" si="39"/>
        <v>2.5713036051355689E-4</v>
      </c>
      <c r="BX127" s="16"/>
      <c r="BZ127" s="16"/>
      <c r="CA127" s="16"/>
    </row>
    <row r="128" spans="1:79" s="8" customFormat="1" x14ac:dyDescent="0.25">
      <c r="A128" s="2">
        <v>30.73332439608285</v>
      </c>
      <c r="B128" s="8">
        <v>5.6535521826038696E-3</v>
      </c>
      <c r="C128" s="8">
        <v>0.38842107266535664</v>
      </c>
      <c r="D128" s="8">
        <v>0.69460926187375427</v>
      </c>
      <c r="E128" s="8">
        <v>0.5147686512235885</v>
      </c>
      <c r="F128" s="8">
        <v>0.60930356273937702</v>
      </c>
      <c r="G128" s="8">
        <v>0.83878747188032332</v>
      </c>
      <c r="I128" s="6">
        <f t="shared" si="24"/>
        <v>1</v>
      </c>
      <c r="J128" s="6">
        <f t="shared" si="25"/>
        <v>1</v>
      </c>
      <c r="K128" s="6">
        <f t="shared" si="26"/>
        <v>1</v>
      </c>
      <c r="L128" s="6">
        <f t="shared" si="27"/>
        <v>1</v>
      </c>
      <c r="M128" s="6">
        <f t="shared" si="28"/>
        <v>1</v>
      </c>
      <c r="N128" s="5"/>
      <c r="O128" s="4">
        <v>0.3463</v>
      </c>
      <c r="P128" s="4">
        <v>0.504</v>
      </c>
      <c r="Q128" s="4">
        <v>0.43840000000000001</v>
      </c>
      <c r="R128" s="4">
        <v>0.39500000000000002</v>
      </c>
      <c r="S128" s="4">
        <v>0.57379999999999998</v>
      </c>
      <c r="T128" s="9"/>
      <c r="U128" s="24">
        <v>0.1827</v>
      </c>
      <c r="V128" s="24">
        <v>0.18390000000000001</v>
      </c>
      <c r="W128" s="24">
        <v>0.1835</v>
      </c>
      <c r="X128" s="24">
        <v>0.1842</v>
      </c>
      <c r="Y128" s="24">
        <v>0.18440000000000001</v>
      </c>
      <c r="Z128" s="9"/>
      <c r="AA128" s="8">
        <f t="shared" si="37"/>
        <v>1.7741847624802543E-3</v>
      </c>
      <c r="AB128" s="8">
        <f t="shared" si="37"/>
        <v>3.6331890712057432E-2</v>
      </c>
      <c r="AC128" s="8">
        <f t="shared" si="37"/>
        <v>5.8321708897101036E-3</v>
      </c>
      <c r="AD128" s="8">
        <f t="shared" si="37"/>
        <v>4.5926017002790094E-2</v>
      </c>
      <c r="AE128" s="8">
        <f t="shared" si="37"/>
        <v>7.0218360253525153E-2</v>
      </c>
      <c r="AF128" s="9"/>
      <c r="AG128" s="9"/>
      <c r="AH128" s="8">
        <f t="shared" si="38"/>
        <v>4.2321159738584947E-2</v>
      </c>
      <c r="AI128" s="8">
        <f t="shared" si="38"/>
        <v>0.26082395016363497</v>
      </c>
      <c r="AJ128" s="8">
        <f t="shared" si="38"/>
        <v>0.10973891928349552</v>
      </c>
      <c r="AK128" s="8">
        <f t="shared" si="38"/>
        <v>0.18071303905371144</v>
      </c>
      <c r="AL128" s="8">
        <f t="shared" si="38"/>
        <v>0.42822296335392096</v>
      </c>
      <c r="AO128" s="14">
        <v>0.2157</v>
      </c>
      <c r="AP128" s="14">
        <v>0.29499999999999998</v>
      </c>
      <c r="AQ128" s="14">
        <v>0.3261</v>
      </c>
      <c r="AR128" s="14">
        <v>0.36159999999999998</v>
      </c>
      <c r="AS128" s="14">
        <v>0.35389999999999999</v>
      </c>
      <c r="AT128" s="10"/>
      <c r="AU128" s="11">
        <f t="shared" si="36"/>
        <v>2.9832568942671406E-2</v>
      </c>
      <c r="AV128" s="11">
        <f t="shared" si="36"/>
        <v>0.15968756217528673</v>
      </c>
      <c r="AW128" s="11">
        <f t="shared" si="36"/>
        <v>3.5595859954528082E-2</v>
      </c>
      <c r="AX128" s="11">
        <f t="shared" si="36"/>
        <v>6.1357054993780503E-2</v>
      </c>
      <c r="AY128" s="11">
        <f t="shared" si="36"/>
        <v>0.23511586038649135</v>
      </c>
      <c r="AZ128" s="10"/>
      <c r="BB128" s="13">
        <f t="shared" si="29"/>
        <v>31.160517605188403</v>
      </c>
      <c r="BC128" s="13">
        <f t="shared" si="30"/>
        <v>0.42719320910555325</v>
      </c>
      <c r="BD128" s="13">
        <f t="shared" si="31"/>
        <v>0.38565240013130087</v>
      </c>
      <c r="BE128" s="13">
        <f t="shared" si="32"/>
        <v>5.0019842535944124E-2</v>
      </c>
      <c r="BF128" s="13"/>
      <c r="BG128" s="13"/>
      <c r="BH128" s="13">
        <f t="shared" si="33"/>
        <v>0.504</v>
      </c>
      <c r="BI128" s="13">
        <f t="shared" si="34"/>
        <v>0.69460926187375427</v>
      </c>
      <c r="BJ128" s="13">
        <f t="shared" si="35"/>
        <v>3.6331890712057432E-2</v>
      </c>
      <c r="BK128" s="13"/>
      <c r="BM128" s="16">
        <v>0.33581524145346398</v>
      </c>
      <c r="BN128" s="16">
        <v>0.50262702693237604</v>
      </c>
      <c r="BO128" s="16">
        <v>0.41343943289891699</v>
      </c>
      <c r="BP128" s="16">
        <v>0.37571340092738797</v>
      </c>
      <c r="BQ128" s="16">
        <v>0.56477232708469705</v>
      </c>
      <c r="BR128" s="16"/>
      <c r="BS128" s="16">
        <f t="shared" si="39"/>
        <v>2.7673734774941402E-3</v>
      </c>
      <c r="BT128" s="16">
        <f t="shared" si="39"/>
        <v>3.6857178533086545E-2</v>
      </c>
      <c r="BU128" s="16">
        <f t="shared" si="39"/>
        <v>1.0267610486288945E-2</v>
      </c>
      <c r="BV128" s="16">
        <f t="shared" si="39"/>
        <v>5.4564363695351226E-2</v>
      </c>
      <c r="BW128" s="16">
        <f t="shared" si="39"/>
        <v>7.5084299577368036E-2</v>
      </c>
      <c r="BX128" s="16"/>
      <c r="BZ128" s="16"/>
      <c r="CA128" s="16"/>
    </row>
    <row r="129" spans="1:79" s="8" customFormat="1" x14ac:dyDescent="0.25">
      <c r="A129" s="2">
        <v>44.363965664281885</v>
      </c>
      <c r="B129" s="8">
        <v>6.6488438196965101E-3</v>
      </c>
      <c r="C129" s="8">
        <v>0.36056180603457055</v>
      </c>
      <c r="D129" s="8">
        <v>0.5577451411987534</v>
      </c>
      <c r="E129" s="8">
        <v>0.45801229859909875</v>
      </c>
      <c r="F129" s="8">
        <v>0.33732222646504462</v>
      </c>
      <c r="G129" s="8">
        <v>0.57024523553955808</v>
      </c>
      <c r="I129" s="6">
        <f t="shared" si="24"/>
        <v>1</v>
      </c>
      <c r="J129" s="6">
        <f t="shared" si="25"/>
        <v>1</v>
      </c>
      <c r="K129" s="6">
        <f t="shared" si="26"/>
        <v>1</v>
      </c>
      <c r="L129" s="6">
        <f t="shared" si="27"/>
        <v>1</v>
      </c>
      <c r="M129" s="6">
        <f t="shared" si="28"/>
        <v>1</v>
      </c>
      <c r="N129" s="5"/>
      <c r="O129" s="4">
        <v>0.34639999999999999</v>
      </c>
      <c r="P129" s="4">
        <v>0.50380000000000003</v>
      </c>
      <c r="Q129" s="4">
        <v>0.43930000000000002</v>
      </c>
      <c r="R129" s="4">
        <v>0.39489999999999997</v>
      </c>
      <c r="S129" s="4">
        <v>0.57369999999999999</v>
      </c>
      <c r="T129" s="9"/>
      <c r="U129" s="24">
        <v>0.18260000000000001</v>
      </c>
      <c r="V129" s="24">
        <v>0.18390000000000001</v>
      </c>
      <c r="W129" s="24">
        <v>0.18340000000000001</v>
      </c>
      <c r="X129" s="24">
        <v>0.1842</v>
      </c>
      <c r="Y129" s="24">
        <v>0.18429999999999999</v>
      </c>
      <c r="Z129" s="9"/>
      <c r="AA129" s="8">
        <f t="shared" si="37"/>
        <v>2.0055675016079935E-4</v>
      </c>
      <c r="AB129" s="8">
        <f t="shared" si="37"/>
        <v>2.910078258953439E-3</v>
      </c>
      <c r="AC129" s="8">
        <f t="shared" si="37"/>
        <v>3.5015011886183235E-4</v>
      </c>
      <c r="AD129" s="8">
        <f t="shared" si="37"/>
        <v>3.3152000052426053E-3</v>
      </c>
      <c r="AE129" s="8">
        <f t="shared" si="37"/>
        <v>1.1935397477132452E-5</v>
      </c>
      <c r="AF129" s="9"/>
      <c r="AG129" s="9"/>
      <c r="AH129" s="8">
        <f t="shared" si="38"/>
        <v>3.1670404407086107E-2</v>
      </c>
      <c r="AI129" s="8">
        <f t="shared" si="38"/>
        <v>0.13976018959791586</v>
      </c>
      <c r="AJ129" s="8">
        <f t="shared" si="38"/>
        <v>7.5411914541880579E-2</v>
      </c>
      <c r="AK129" s="8">
        <f t="shared" si="38"/>
        <v>2.344641623761241E-2</v>
      </c>
      <c r="AL129" s="8">
        <f t="shared" si="38"/>
        <v>0.14895372483568495</v>
      </c>
      <c r="AO129" s="14">
        <v>0.2157</v>
      </c>
      <c r="AP129" s="14">
        <v>0.29509999999999997</v>
      </c>
      <c r="AQ129" s="14">
        <v>0.32619999999999999</v>
      </c>
      <c r="AR129" s="14">
        <v>0.36149999999999999</v>
      </c>
      <c r="AS129" s="14">
        <v>0.3538</v>
      </c>
      <c r="AT129" s="10"/>
      <c r="AU129" s="11">
        <f t="shared" si="36"/>
        <v>2.098494284759754E-2</v>
      </c>
      <c r="AV129" s="11">
        <f t="shared" si="36"/>
        <v>6.8982470195313131E-2</v>
      </c>
      <c r="AW129" s="11">
        <f t="shared" si="36"/>
        <v>1.7374482061977975E-2</v>
      </c>
      <c r="AX129" s="11">
        <f t="shared" si="36"/>
        <v>5.845647331075884E-4</v>
      </c>
      <c r="AY129" s="11">
        <f t="shared" si="36"/>
        <v>4.6848539987774773E-2</v>
      </c>
      <c r="AZ129" s="10"/>
      <c r="BB129" s="13">
        <f t="shared" si="29"/>
        <v>44.980624787015401</v>
      </c>
      <c r="BC129" s="13">
        <f t="shared" si="30"/>
        <v>0.61665912273351609</v>
      </c>
      <c r="BD129" s="13">
        <f t="shared" si="31"/>
        <v>0.4081542901108689</v>
      </c>
      <c r="BE129" s="13">
        <f t="shared" si="32"/>
        <v>5.0171812403261018E-3</v>
      </c>
      <c r="BF129" s="13"/>
      <c r="BG129" s="13"/>
      <c r="BH129" s="13">
        <f t="shared" si="33"/>
        <v>0.50380000000000003</v>
      </c>
      <c r="BI129" s="13">
        <f t="shared" si="34"/>
        <v>0.5577451411987534</v>
      </c>
      <c r="BJ129" s="13">
        <f t="shared" si="35"/>
        <v>2.910078258953439E-3</v>
      </c>
      <c r="BK129" s="13"/>
      <c r="BM129" s="16">
        <v>0.33584719947001501</v>
      </c>
      <c r="BN129" s="16">
        <v>0.50257230950326004</v>
      </c>
      <c r="BO129" s="16">
        <v>0.41343804602992301</v>
      </c>
      <c r="BP129" s="16">
        <v>0.37560658148283199</v>
      </c>
      <c r="BQ129" s="16">
        <v>0.56470837935082896</v>
      </c>
      <c r="BR129" s="16"/>
      <c r="BS129" s="16">
        <f t="shared" si="39"/>
        <v>6.1081177764077182E-4</v>
      </c>
      <c r="BT129" s="16">
        <f t="shared" si="39"/>
        <v>3.044041357299237E-3</v>
      </c>
      <c r="BU129" s="16">
        <f t="shared" si="39"/>
        <v>1.9868639921006705E-3</v>
      </c>
      <c r="BV129" s="16">
        <f t="shared" si="39"/>
        <v>1.4656918391279814E-3</v>
      </c>
      <c r="BW129" s="16">
        <f t="shared" si="39"/>
        <v>3.0656776454667983E-5</v>
      </c>
      <c r="BX129" s="16"/>
      <c r="BZ129" s="16"/>
      <c r="CA129" s="16"/>
    </row>
    <row r="130" spans="1:79" s="8" customFormat="1" x14ac:dyDescent="0.25">
      <c r="A130" s="2">
        <v>53.473062153839535</v>
      </c>
      <c r="B130" s="8">
        <v>0.39183529575984766</v>
      </c>
      <c r="C130" s="8">
        <v>0.31132728427454903</v>
      </c>
      <c r="D130" s="8">
        <v>0.36380194099965923</v>
      </c>
      <c r="E130" s="8">
        <v>0.33049787848455159</v>
      </c>
      <c r="F130" s="8">
        <v>0.26889624939007362</v>
      </c>
      <c r="G130" s="8">
        <v>0.45166526251953548</v>
      </c>
      <c r="I130" s="6">
        <f t="shared" si="24"/>
        <v>0</v>
      </c>
      <c r="J130" s="6">
        <f t="shared" si="25"/>
        <v>0</v>
      </c>
      <c r="K130" s="6">
        <f t="shared" si="26"/>
        <v>0</v>
      </c>
      <c r="L130" s="6">
        <f t="shared" si="27"/>
        <v>0</v>
      </c>
      <c r="M130" s="6">
        <f t="shared" si="28"/>
        <v>0</v>
      </c>
      <c r="N130" s="5"/>
      <c r="O130" s="4">
        <v>0.34849999999999998</v>
      </c>
      <c r="P130" s="4">
        <v>0.48980000000000001</v>
      </c>
      <c r="Q130" s="4">
        <v>0.45069999999999999</v>
      </c>
      <c r="R130" s="4">
        <v>0.3453</v>
      </c>
      <c r="S130" s="4">
        <v>0.53349999999999997</v>
      </c>
      <c r="T130" s="9"/>
      <c r="U130" s="24">
        <v>8.9599999999999999E-2</v>
      </c>
      <c r="V130" s="24">
        <v>8.6400000000000005E-2</v>
      </c>
      <c r="W130" s="24">
        <v>8.7599999999999997E-2</v>
      </c>
      <c r="X130" s="24">
        <v>8.5900000000000004E-2</v>
      </c>
      <c r="Y130" s="24">
        <v>8.5300000000000001E-2</v>
      </c>
      <c r="Z130" s="9"/>
      <c r="AA130" s="8">
        <f t="shared" si="37"/>
        <v>1.3818107944051879E-3</v>
      </c>
      <c r="AB130" s="8">
        <f t="shared" si="37"/>
        <v>1.5875510871853356E-2</v>
      </c>
      <c r="AC130" s="8">
        <f t="shared" si="37"/>
        <v>1.4448550016814624E-2</v>
      </c>
      <c r="AD130" s="8">
        <f t="shared" si="37"/>
        <v>5.8375331072638252E-3</v>
      </c>
      <c r="AE130" s="8">
        <f t="shared" si="37"/>
        <v>6.6969242584965401E-3</v>
      </c>
      <c r="AF130" s="9"/>
      <c r="AG130" s="9"/>
      <c r="AH130" s="8">
        <f t="shared" si="38"/>
        <v>4.9162988591766675E-2</v>
      </c>
      <c r="AI130" s="8">
        <f t="shared" si="38"/>
        <v>7.6951836870378404E-2</v>
      </c>
      <c r="AJ130" s="8">
        <f t="shared" si="38"/>
        <v>5.8999379372295983E-2</v>
      </c>
      <c r="AK130" s="8">
        <f t="shared" si="38"/>
        <v>3.3487627290834016E-2</v>
      </c>
      <c r="AL130" s="8">
        <f t="shared" si="38"/>
        <v>0.13422350558100815</v>
      </c>
      <c r="AO130" s="14">
        <v>0.26740000000000003</v>
      </c>
      <c r="AP130" s="14">
        <v>0.29049999999999998</v>
      </c>
      <c r="AQ130" s="14">
        <v>0.35849999999999999</v>
      </c>
      <c r="AR130" s="14">
        <v>0.31759999999999999</v>
      </c>
      <c r="AS130" s="14">
        <v>0.25679999999999997</v>
      </c>
      <c r="AT130" s="10"/>
      <c r="AU130" s="11">
        <f t="shared" si="36"/>
        <v>1.9296063037370405E-3</v>
      </c>
      <c r="AV130" s="11">
        <f t="shared" si="36"/>
        <v>5.3731745543175264E-3</v>
      </c>
      <c r="AW130" s="11">
        <f t="shared" si="36"/>
        <v>7.8411880936593808E-4</v>
      </c>
      <c r="AX130" s="11">
        <f t="shared" si="36"/>
        <v>2.372055323473904E-3</v>
      </c>
      <c r="AY130" s="11">
        <f t="shared" si="36"/>
        <v>3.7972470536807489E-2</v>
      </c>
      <c r="AZ130" s="10"/>
      <c r="BB130" s="13">
        <f t="shared" si="29"/>
        <v>54.216337717777904</v>
      </c>
      <c r="BC130" s="13">
        <f t="shared" si="30"/>
        <v>0.74327556393836858</v>
      </c>
      <c r="BD130" s="13">
        <f t="shared" si="31"/>
        <v>0.42319187220170645</v>
      </c>
      <c r="BE130" s="13">
        <f t="shared" si="32"/>
        <v>2.3807139218829671E-2</v>
      </c>
      <c r="BF130" s="13"/>
      <c r="BG130" s="13"/>
      <c r="BH130" s="13">
        <f t="shared" si="33"/>
        <v>0.53349999999999997</v>
      </c>
      <c r="BI130" s="13">
        <f t="shared" si="34"/>
        <v>0.45166526251953548</v>
      </c>
      <c r="BJ130" s="13">
        <f t="shared" si="35"/>
        <v>6.6969242584965401E-3</v>
      </c>
      <c r="BK130" s="13"/>
      <c r="BM130" s="16">
        <v>0.34952523055386098</v>
      </c>
      <c r="BN130" s="16">
        <v>0.47915324984185698</v>
      </c>
      <c r="BO130" s="16">
        <v>0.412844466100111</v>
      </c>
      <c r="BP130" s="16">
        <v>0.32988785921300301</v>
      </c>
      <c r="BQ130" s="16">
        <v>0.53733874925563296</v>
      </c>
      <c r="BR130" s="16"/>
      <c r="BS130" s="16">
        <f t="shared" si="39"/>
        <v>1.4590830999572013E-3</v>
      </c>
      <c r="BT130" s="16">
        <f t="shared" si="39"/>
        <v>1.3305924451608086E-2</v>
      </c>
      <c r="BU130" s="16">
        <f t="shared" si="39"/>
        <v>6.7809604919270017E-3</v>
      </c>
      <c r="BV130" s="16">
        <f t="shared" si="39"/>
        <v>3.7199764687924574E-3</v>
      </c>
      <c r="BW130" s="16">
        <f t="shared" si="39"/>
        <v>7.3399463295202713E-3</v>
      </c>
      <c r="BX130" s="16"/>
      <c r="BZ130" s="16"/>
      <c r="CA130" s="16"/>
    </row>
    <row r="131" spans="1:79" s="8" customFormat="1" x14ac:dyDescent="0.25">
      <c r="A131" s="2">
        <v>44.538542138854588</v>
      </c>
      <c r="B131" s="8">
        <v>0.1292243470844785</v>
      </c>
      <c r="C131" s="8">
        <v>0.47289560421872379</v>
      </c>
      <c r="D131" s="8">
        <v>0.5675066843243739</v>
      </c>
      <c r="E131" s="8">
        <v>0.52744450046220026</v>
      </c>
      <c r="F131" s="8">
        <v>0.47852145437920424</v>
      </c>
      <c r="G131" s="8">
        <v>0.55505743891668979</v>
      </c>
      <c r="I131" s="6">
        <f t="shared" si="24"/>
        <v>1</v>
      </c>
      <c r="J131" s="6">
        <f t="shared" si="25"/>
        <v>1</v>
      </c>
      <c r="K131" s="6">
        <f t="shared" si="26"/>
        <v>1</v>
      </c>
      <c r="L131" s="6">
        <f t="shared" si="27"/>
        <v>1</v>
      </c>
      <c r="M131" s="6">
        <f t="shared" si="28"/>
        <v>1</v>
      </c>
      <c r="N131" s="5"/>
      <c r="O131" s="4">
        <v>0.34710000000000002</v>
      </c>
      <c r="P131" s="4">
        <v>0.50119999999999998</v>
      </c>
      <c r="Q131" s="4">
        <v>0.46060000000000001</v>
      </c>
      <c r="R131" s="4">
        <v>0.378</v>
      </c>
      <c r="S131" s="4">
        <v>0.56289999999999996</v>
      </c>
      <c r="T131" s="9"/>
      <c r="U131" s="24">
        <v>0.1706</v>
      </c>
      <c r="V131" s="24">
        <v>0.17150000000000001</v>
      </c>
      <c r="W131" s="24">
        <v>0.17119999999999999</v>
      </c>
      <c r="X131" s="24">
        <v>0.17169999999999999</v>
      </c>
      <c r="Y131" s="24">
        <v>0.17180000000000001</v>
      </c>
      <c r="Z131" s="9"/>
      <c r="AA131" s="8">
        <f t="shared" si="37"/>
        <v>1.5824534040753794E-2</v>
      </c>
      <c r="AB131" s="8">
        <f t="shared" si="37"/>
        <v>4.396576386092174E-3</v>
      </c>
      <c r="AC131" s="8">
        <f t="shared" si="37"/>
        <v>4.4681872420410896E-3</v>
      </c>
      <c r="AD131" s="8">
        <f t="shared" si="37"/>
        <v>1.0104562790510438E-2</v>
      </c>
      <c r="AE131" s="8">
        <f t="shared" si="37"/>
        <v>6.1505764345451069E-5</v>
      </c>
      <c r="AF131" s="9"/>
      <c r="AG131" s="9"/>
      <c r="AH131" s="8">
        <f t="shared" si="38"/>
        <v>9.1382632329963312E-2</v>
      </c>
      <c r="AI131" s="8">
        <f t="shared" si="38"/>
        <v>0.15682129402958433</v>
      </c>
      <c r="AJ131" s="8">
        <f t="shared" si="38"/>
        <v>0.12691014410956258</v>
      </c>
      <c r="AK131" s="8">
        <f t="shared" si="38"/>
        <v>9.413940486737013E-2</v>
      </c>
      <c r="AL131" s="8">
        <f t="shared" si="38"/>
        <v>0.14688626448498021</v>
      </c>
      <c r="AO131" s="14">
        <v>0.2278</v>
      </c>
      <c r="AP131" s="14">
        <v>0.29039999999999999</v>
      </c>
      <c r="AQ131" s="14">
        <v>0.33339999999999997</v>
      </c>
      <c r="AR131" s="14">
        <v>0.33460000000000001</v>
      </c>
      <c r="AS131" s="14">
        <v>0.33260000000000001</v>
      </c>
      <c r="AT131" s="10"/>
      <c r="AU131" s="11">
        <f t="shared" si="36"/>
        <v>6.007185520734129E-2</v>
      </c>
      <c r="AV131" s="11">
        <f t="shared" si="36"/>
        <v>7.6788114497248219E-2</v>
      </c>
      <c r="AW131" s="11">
        <f t="shared" si="36"/>
        <v>3.7653268159624845E-2</v>
      </c>
      <c r="AX131" s="11">
        <f t="shared" si="36"/>
        <v>2.0713385030625364E-2</v>
      </c>
      <c r="AY131" s="11">
        <f t="shared" si="36"/>
        <v>4.9487312129372768E-2</v>
      </c>
      <c r="AZ131" s="10"/>
      <c r="BB131" s="13">
        <f t="shared" si="29"/>
        <v>45.157627874584669</v>
      </c>
      <c r="BC131" s="13">
        <f t="shared" si="30"/>
        <v>0.61908573573008141</v>
      </c>
      <c r="BD131" s="13">
        <f t="shared" si="31"/>
        <v>0.40844248642875075</v>
      </c>
      <c r="BE131" s="13">
        <f t="shared" si="32"/>
        <v>4.9110617490006865E-3</v>
      </c>
      <c r="BF131" s="13"/>
      <c r="BG131" s="13"/>
      <c r="BH131" s="13">
        <f t="shared" si="33"/>
        <v>0.50119999999999998</v>
      </c>
      <c r="BI131" s="13">
        <f t="shared" si="34"/>
        <v>0.5675066843243739</v>
      </c>
      <c r="BJ131" s="13">
        <f t="shared" si="35"/>
        <v>4.396576386092174E-3</v>
      </c>
      <c r="BK131" s="13"/>
      <c r="BM131" s="16">
        <v>0.340200591502412</v>
      </c>
      <c r="BN131" s="16">
        <v>0.49511857971487</v>
      </c>
      <c r="BO131" s="16">
        <v>0.41324912365350802</v>
      </c>
      <c r="BP131" s="16">
        <v>0.36105539936891501</v>
      </c>
      <c r="BQ131" s="16">
        <v>0.55599727693735301</v>
      </c>
      <c r="BR131" s="16"/>
      <c r="BS131" s="16">
        <f t="shared" si="39"/>
        <v>1.7607966399782148E-2</v>
      </c>
      <c r="BT131" s="16">
        <f t="shared" si="39"/>
        <v>5.2400376889564799E-3</v>
      </c>
      <c r="BU131" s="16">
        <f t="shared" si="39"/>
        <v>1.3040584084479206E-2</v>
      </c>
      <c r="BV131" s="16">
        <f t="shared" si="39"/>
        <v>1.3798274079680295E-2</v>
      </c>
      <c r="BW131" s="16">
        <f t="shared" si="39"/>
        <v>8.8329550508415831E-7</v>
      </c>
      <c r="BX131" s="16"/>
      <c r="BZ131" s="16"/>
      <c r="CA131" s="16"/>
    </row>
    <row r="132" spans="1:79" s="8" customFormat="1" x14ac:dyDescent="0.25">
      <c r="A132" s="2">
        <v>36.036448555756209</v>
      </c>
      <c r="B132" s="8">
        <v>0.11227349199637592</v>
      </c>
      <c r="C132" s="8">
        <v>0.23454465754924564</v>
      </c>
      <c r="D132" s="8">
        <v>0.45448094918228993</v>
      </c>
      <c r="E132" s="8">
        <v>0.4769960470385769</v>
      </c>
      <c r="F132" s="8">
        <v>0.42873090506130024</v>
      </c>
      <c r="G132" s="8">
        <v>0.71618931229046379</v>
      </c>
      <c r="I132" s="6">
        <f t="shared" ref="I132:I195" si="40">IF(C132&lt;=0.33,0,1)</f>
        <v>0</v>
      </c>
      <c r="J132" s="6">
        <f t="shared" ref="J132:J195" si="41">IF(D132&lt;=0.51,0,1)</f>
        <v>0</v>
      </c>
      <c r="K132" s="6">
        <f t="shared" ref="K132:K195" si="42">IF(E132&lt;=0.4,0,1)</f>
        <v>1</v>
      </c>
      <c r="L132" s="6">
        <f t="shared" ref="L132:L195" si="43">IF(F132&lt;=0.33,0,1)</f>
        <v>1</v>
      </c>
      <c r="M132" s="6">
        <f t="shared" ref="M132:M195" si="44">IF(G132&lt;=0.55,0,1)</f>
        <v>1</v>
      </c>
      <c r="N132" s="5"/>
      <c r="O132" s="4">
        <v>0.34710000000000002</v>
      </c>
      <c r="P132" s="4">
        <v>0.50170000000000003</v>
      </c>
      <c r="Q132" s="4">
        <v>0.46100000000000002</v>
      </c>
      <c r="R132" s="4">
        <v>0.38109999999999999</v>
      </c>
      <c r="S132" s="4">
        <v>0.56510000000000005</v>
      </c>
      <c r="T132" s="9"/>
      <c r="U132" s="24">
        <v>0.1734</v>
      </c>
      <c r="V132" s="24">
        <v>0.17430000000000001</v>
      </c>
      <c r="W132" s="24">
        <v>0.17399999999999999</v>
      </c>
      <c r="X132" s="24">
        <v>0.17449999999999999</v>
      </c>
      <c r="Y132" s="24">
        <v>0.17469999999999999</v>
      </c>
      <c r="Z132" s="9"/>
      <c r="AA132" s="8">
        <f t="shared" si="37"/>
        <v>1.2668705114206591E-2</v>
      </c>
      <c r="AB132" s="8">
        <f t="shared" si="37"/>
        <v>2.2296387601254894E-3</v>
      </c>
      <c r="AC132" s="8">
        <f t="shared" si="37"/>
        <v>2.5587352086036406E-4</v>
      </c>
      <c r="AD132" s="8">
        <f t="shared" si="37"/>
        <v>2.2687031169585973E-3</v>
      </c>
      <c r="AE132" s="8">
        <f t="shared" si="37"/>
        <v>2.2827980288405277E-2</v>
      </c>
      <c r="AF132" s="9"/>
      <c r="AG132" s="9"/>
      <c r="AH132" s="8">
        <f t="shared" si="38"/>
        <v>3.7386691468145219E-3</v>
      </c>
      <c r="AI132" s="8">
        <f t="shared" si="38"/>
        <v>7.8501364284688929E-2</v>
      </c>
      <c r="AJ132" s="8">
        <f t="shared" si="38"/>
        <v>9.1806604521003518E-2</v>
      </c>
      <c r="AK132" s="8">
        <f t="shared" si="38"/>
        <v>6.4633353088287868E-2</v>
      </c>
      <c r="AL132" s="8">
        <f t="shared" si="38"/>
        <v>0.29321067532479944</v>
      </c>
      <c r="AO132" s="14">
        <v>0.22520000000000001</v>
      </c>
      <c r="AP132" s="14">
        <v>0.29099999999999998</v>
      </c>
      <c r="AQ132" s="14">
        <v>0.33189999999999997</v>
      </c>
      <c r="AR132" s="14">
        <v>0.3382</v>
      </c>
      <c r="AS132" s="14">
        <v>0.33639999999999998</v>
      </c>
      <c r="AT132" s="10"/>
      <c r="AU132" s="11">
        <f t="shared" si="36"/>
        <v>8.732262471267329E-5</v>
      </c>
      <c r="AV132" s="11">
        <f t="shared" si="36"/>
        <v>2.6726020745542468E-2</v>
      </c>
      <c r="AW132" s="11">
        <f t="shared" si="36"/>
        <v>2.1052862866220927E-2</v>
      </c>
      <c r="AX132" s="11">
        <f t="shared" si="36"/>
        <v>8.1958447712181578E-3</v>
      </c>
      <c r="AY132" s="11">
        <f t="shared" si="36"/>
        <v>0.14423992173006345</v>
      </c>
      <c r="AZ132" s="10"/>
      <c r="BB132" s="13">
        <f t="shared" ref="BB132:BB195" si="45">A132*1.0139</f>
        <v>36.537355190681218</v>
      </c>
      <c r="BC132" s="13">
        <f t="shared" ref="BC132:BC195" si="46">BB132-A132</f>
        <v>0.50090663492500909</v>
      </c>
      <c r="BD132" s="13">
        <f t="shared" ref="BD132:BD195" si="47">(((BC132-(-2.82)) * 1)/(5.6+2.82))+0</f>
        <v>0.39440696376781581</v>
      </c>
      <c r="BE132" s="13">
        <f t="shared" ref="BE132:BE195" si="48">POWER(F132-BD132,2)</f>
        <v>1.1781329459185654E-3</v>
      </c>
      <c r="BF132" s="13"/>
      <c r="BG132" s="13"/>
      <c r="BH132" s="13">
        <f t="shared" ref="BH132:BH195" si="49">IF(B132&gt;0.33,S132,P132)</f>
        <v>0.50170000000000003</v>
      </c>
      <c r="BI132" s="13">
        <f t="shared" ref="BI132:BI195" si="50">IF(B132&gt;0.33,G132,D132)</f>
        <v>0.45448094918228993</v>
      </c>
      <c r="BJ132" s="13">
        <f t="shared" ref="BJ132:BJ195" si="51">POWER(BI132-BH132,2)</f>
        <v>2.2296387601254894E-3</v>
      </c>
      <c r="BK132" s="13"/>
      <c r="BM132" s="16">
        <v>0.33960049096939798</v>
      </c>
      <c r="BN132" s="16">
        <v>0.49614605143937002</v>
      </c>
      <c r="BO132" s="16">
        <v>0.41327516597130098</v>
      </c>
      <c r="BP132" s="16">
        <v>0.36306123116112698</v>
      </c>
      <c r="BQ132" s="16">
        <v>0.55719807327330495</v>
      </c>
      <c r="BR132" s="16"/>
      <c r="BS132" s="16">
        <f t="shared" si="39"/>
        <v>1.1036728135602799E-2</v>
      </c>
      <c r="BT132" s="16">
        <f t="shared" si="39"/>
        <v>1.7359807460929403E-3</v>
      </c>
      <c r="BU132" s="16">
        <f t="shared" si="39"/>
        <v>4.0603506839899219E-3</v>
      </c>
      <c r="BV132" s="16">
        <f t="shared" si="39"/>
        <v>4.3125060701550959E-3</v>
      </c>
      <c r="BW132" s="16">
        <f t="shared" si="39"/>
        <v>2.5278214084211329E-2</v>
      </c>
      <c r="BX132" s="16"/>
      <c r="BZ132" s="16"/>
      <c r="CA132" s="16"/>
    </row>
    <row r="133" spans="1:79" s="8" customFormat="1" x14ac:dyDescent="0.25">
      <c r="A133" s="2">
        <v>42.034098935370203</v>
      </c>
      <c r="B133" s="8">
        <v>5.2059463461950672E-2</v>
      </c>
      <c r="C133" s="8">
        <v>4.435487149603623E-2</v>
      </c>
      <c r="D133" s="8">
        <v>0.11304792635129796</v>
      </c>
      <c r="E133" s="8">
        <v>0.11305086814359128</v>
      </c>
      <c r="F133" s="8">
        <v>3.3615106571551652E-2</v>
      </c>
      <c r="G133" s="8">
        <v>0.22207703556911362</v>
      </c>
      <c r="I133" s="6">
        <f t="shared" si="40"/>
        <v>0</v>
      </c>
      <c r="J133" s="6">
        <f t="shared" si="41"/>
        <v>0</v>
      </c>
      <c r="K133" s="6">
        <f t="shared" si="42"/>
        <v>0</v>
      </c>
      <c r="L133" s="6">
        <f t="shared" si="43"/>
        <v>0</v>
      </c>
      <c r="M133" s="6">
        <f t="shared" si="44"/>
        <v>0</v>
      </c>
      <c r="N133" s="5"/>
      <c r="O133" s="4">
        <v>0.34689999999999999</v>
      </c>
      <c r="P133" s="4">
        <v>0.50319999999999998</v>
      </c>
      <c r="Q133" s="4">
        <v>0.45860000000000001</v>
      </c>
      <c r="R133" s="4">
        <v>0.38990000000000002</v>
      </c>
      <c r="S133" s="4">
        <v>0.57130000000000003</v>
      </c>
      <c r="T133" s="9"/>
      <c r="U133" s="24">
        <v>0.18</v>
      </c>
      <c r="V133" s="24">
        <v>0.1812</v>
      </c>
      <c r="W133" s="24">
        <v>0.18079999999999999</v>
      </c>
      <c r="X133" s="24">
        <v>0.18140000000000001</v>
      </c>
      <c r="Y133" s="24">
        <v>0.18160000000000001</v>
      </c>
      <c r="Z133" s="9"/>
      <c r="AA133" s="8">
        <f t="shared" si="37"/>
        <v>9.1533554781479939E-2</v>
      </c>
      <c r="AB133" s="8">
        <f t="shared" si="37"/>
        <v>0.15221864057238221</v>
      </c>
      <c r="AC133" s="8">
        <f t="shared" si="37"/>
        <v>0.11940420252671775</v>
      </c>
      <c r="AD133" s="8">
        <f t="shared" si="37"/>
        <v>0.12693892528532083</v>
      </c>
      <c r="AE133" s="8">
        <f t="shared" si="37"/>
        <v>0.12195667888589615</v>
      </c>
      <c r="AF133" s="9"/>
      <c r="AG133" s="9"/>
      <c r="AH133" s="8">
        <f t="shared" si="38"/>
        <v>1.8399600886856844E-2</v>
      </c>
      <c r="AI133" s="8">
        <f t="shared" si="38"/>
        <v>4.6447051426181073E-3</v>
      </c>
      <c r="AJ133" s="8">
        <f t="shared" si="38"/>
        <v>4.5899448672970539E-3</v>
      </c>
      <c r="AK133" s="8">
        <f t="shared" si="38"/>
        <v>2.1840374725657839E-2</v>
      </c>
      <c r="AL133" s="8">
        <f t="shared" si="38"/>
        <v>1.6383904084632886E-3</v>
      </c>
      <c r="AO133" s="14">
        <v>0.21829999999999999</v>
      </c>
      <c r="AP133" s="14">
        <v>0.29320000000000002</v>
      </c>
      <c r="AQ133" s="14">
        <v>0.3281</v>
      </c>
      <c r="AR133" s="14">
        <v>0.35299999999999998</v>
      </c>
      <c r="AS133" s="14">
        <v>0.34770000000000001</v>
      </c>
      <c r="AT133" s="10"/>
      <c r="AU133" s="11">
        <f t="shared" si="36"/>
        <v>3.0256907730260466E-2</v>
      </c>
      <c r="AV133" s="11">
        <f t="shared" si="36"/>
        <v>3.2454769639927369E-2</v>
      </c>
      <c r="AW133" s="11">
        <f t="shared" si="36"/>
        <v>4.624612911219507E-2</v>
      </c>
      <c r="AX133" s="11">
        <f t="shared" si="36"/>
        <v>0.1020067101503013</v>
      </c>
      <c r="AY133" s="11">
        <f t="shared" si="36"/>
        <v>1.5781129192403747E-2</v>
      </c>
      <c r="AZ133" s="10"/>
      <c r="BB133" s="13">
        <f t="shared" si="45"/>
        <v>42.61837291057185</v>
      </c>
      <c r="BC133" s="13">
        <f t="shared" si="46"/>
        <v>0.58427397520164703</v>
      </c>
      <c r="BD133" s="13">
        <f t="shared" si="47"/>
        <v>0.40430807306432859</v>
      </c>
      <c r="BE133" s="13">
        <f t="shared" si="48"/>
        <v>0.13741327540721504</v>
      </c>
      <c r="BF133" s="13"/>
      <c r="BG133" s="13"/>
      <c r="BH133" s="13">
        <f t="shared" si="49"/>
        <v>0.50319999999999998</v>
      </c>
      <c r="BI133" s="13">
        <f t="shared" si="50"/>
        <v>0.11304792635129796</v>
      </c>
      <c r="BJ133" s="13">
        <f t="shared" si="51"/>
        <v>0.15221864057238221</v>
      </c>
      <c r="BK133" s="13"/>
      <c r="BM133" s="16">
        <v>0.33746285475120702</v>
      </c>
      <c r="BN133" s="16">
        <v>0.49980603947575802</v>
      </c>
      <c r="BO133" s="16">
        <v>0.41336793209740302</v>
      </c>
      <c r="BP133" s="16">
        <v>0.37020626511918397</v>
      </c>
      <c r="BQ133" s="16">
        <v>0.56147546613864996</v>
      </c>
      <c r="BR133" s="16"/>
      <c r="BS133" s="16">
        <f t="shared" si="39"/>
        <v>8.5912289847913478E-2</v>
      </c>
      <c r="BT133" s="16">
        <f t="shared" si="39"/>
        <v>0.14958183806759265</v>
      </c>
      <c r="BU133" s="16">
        <f t="shared" si="39"/>
        <v>9.0190338901837849E-2</v>
      </c>
      <c r="BV133" s="16">
        <f t="shared" si="39"/>
        <v>0.11329360801243736</v>
      </c>
      <c r="BW133" s="16">
        <f t="shared" si="39"/>
        <v>0.11519129467306438</v>
      </c>
      <c r="BX133" s="16"/>
      <c r="BZ133" s="16"/>
      <c r="CA133" s="16"/>
    </row>
    <row r="134" spans="1:79" s="8" customFormat="1" x14ac:dyDescent="0.25">
      <c r="A134" s="2">
        <v>44.628151970045934</v>
      </c>
      <c r="B134" s="8">
        <v>2.9605766209625139E-2</v>
      </c>
      <c r="C134" s="8">
        <v>0.45659873810903506</v>
      </c>
      <c r="D134" s="8">
        <v>0.63310469747360287</v>
      </c>
      <c r="E134" s="8">
        <v>0.39002864254356584</v>
      </c>
      <c r="F134" s="8">
        <v>0.38638263532084383</v>
      </c>
      <c r="G134" s="8">
        <v>0.5683631476406501</v>
      </c>
      <c r="I134" s="6">
        <f t="shared" si="40"/>
        <v>1</v>
      </c>
      <c r="J134" s="6">
        <f t="shared" si="41"/>
        <v>1</v>
      </c>
      <c r="K134" s="6">
        <f t="shared" si="42"/>
        <v>0</v>
      </c>
      <c r="L134" s="6">
        <f t="shared" si="43"/>
        <v>1</v>
      </c>
      <c r="M134" s="6">
        <f t="shared" si="44"/>
        <v>1</v>
      </c>
      <c r="N134" s="5"/>
      <c r="O134" s="4">
        <v>0.34670000000000001</v>
      </c>
      <c r="P134" s="4">
        <v>0.50349999999999995</v>
      </c>
      <c r="Q134" s="4">
        <v>0.45290000000000002</v>
      </c>
      <c r="R134" s="4">
        <v>0.3926</v>
      </c>
      <c r="S134" s="4">
        <v>0.57269999999999999</v>
      </c>
      <c r="T134" s="9"/>
      <c r="U134" s="24">
        <v>0.18149999999999999</v>
      </c>
      <c r="V134" s="24">
        <v>0.1827</v>
      </c>
      <c r="W134" s="24">
        <v>0.18229999999999999</v>
      </c>
      <c r="X134" s="24">
        <v>0.183</v>
      </c>
      <c r="Y134" s="24">
        <v>0.18310000000000001</v>
      </c>
      <c r="Z134" s="9"/>
      <c r="AA134" s="8">
        <f t="shared" si="37"/>
        <v>1.2077732637958274E-2</v>
      </c>
      <c r="AB134" s="8">
        <f t="shared" si="37"/>
        <v>1.6797377607224138E-2</v>
      </c>
      <c r="AC134" s="8">
        <f t="shared" si="37"/>
        <v>3.9528075884147224E-3</v>
      </c>
      <c r="AD134" s="8">
        <f t="shared" si="37"/>
        <v>3.8655623553618816E-5</v>
      </c>
      <c r="AE134" s="8">
        <f t="shared" si="37"/>
        <v>1.8808288386798667E-5</v>
      </c>
      <c r="AF134" s="9"/>
      <c r="AG134" s="9"/>
      <c r="AH134" s="8">
        <f t="shared" si="38"/>
        <v>7.5679315709183459E-2</v>
      </c>
      <c r="AI134" s="8">
        <f t="shared" si="38"/>
        <v>0.20286439150628774</v>
      </c>
      <c r="AJ134" s="8">
        <f t="shared" si="38"/>
        <v>4.3151188932992558E-2</v>
      </c>
      <c r="AK134" s="8">
        <f t="shared" si="38"/>
        <v>4.136449635005135E-2</v>
      </c>
      <c r="AL134" s="8">
        <f t="shared" si="38"/>
        <v>0.14842769292998131</v>
      </c>
      <c r="AO134" s="14">
        <v>0.21679999999999999</v>
      </c>
      <c r="AP134" s="14">
        <v>0.29409999999999997</v>
      </c>
      <c r="AQ134" s="14">
        <v>0.3271</v>
      </c>
      <c r="AR134" s="14">
        <v>0.35770000000000002</v>
      </c>
      <c r="AS134" s="14">
        <v>0.35089999999999999</v>
      </c>
      <c r="AT134" s="10"/>
      <c r="AU134" s="11">
        <f t="shared" si="36"/>
        <v>5.7503434798685589E-2</v>
      </c>
      <c r="AV134" s="11">
        <f t="shared" si="36"/>
        <v>0.11492418490916903</v>
      </c>
      <c r="AW134" s="11">
        <f t="shared" si="36"/>
        <v>3.9600140523758844E-3</v>
      </c>
      <c r="AX134" s="11">
        <f t="shared" si="36"/>
        <v>8.2269356894851676E-4</v>
      </c>
      <c r="AY134" s="11">
        <f t="shared" si="36"/>
        <v>4.7290220581779188E-2</v>
      </c>
      <c r="AZ134" s="10"/>
      <c r="BB134" s="13">
        <f t="shared" si="45"/>
        <v>45.248483282429575</v>
      </c>
      <c r="BC134" s="13">
        <f t="shared" si="46"/>
        <v>0.62033131238364092</v>
      </c>
      <c r="BD134" s="13">
        <f t="shared" si="47"/>
        <v>0.40859041714770078</v>
      </c>
      <c r="BE134" s="13">
        <f t="shared" si="48"/>
        <v>4.9318557366927803E-4</v>
      </c>
      <c r="BF134" s="13"/>
      <c r="BG134" s="13"/>
      <c r="BH134" s="13">
        <f t="shared" si="49"/>
        <v>0.50349999999999995</v>
      </c>
      <c r="BI134" s="13">
        <f t="shared" si="50"/>
        <v>0.63310469747360287</v>
      </c>
      <c r="BJ134" s="13">
        <f t="shared" si="51"/>
        <v>1.6797377607224138E-2</v>
      </c>
      <c r="BK134" s="13"/>
      <c r="BM134" s="16">
        <v>0.33666390433742999</v>
      </c>
      <c r="BN134" s="16">
        <v>0.50117397520364404</v>
      </c>
      <c r="BO134" s="16">
        <v>0.41340260382227501</v>
      </c>
      <c r="BP134" s="16">
        <v>0.37287675123307601</v>
      </c>
      <c r="BQ134" s="16">
        <v>0.56307415948533202</v>
      </c>
      <c r="BR134" s="16"/>
      <c r="BS134" s="16">
        <f t="shared" si="39"/>
        <v>1.4384364351822542E-2</v>
      </c>
      <c r="BT134" s="16">
        <f t="shared" si="39"/>
        <v>1.7405715478673013E-2</v>
      </c>
      <c r="BU134" s="16">
        <f t="shared" si="39"/>
        <v>5.4634206585859539E-4</v>
      </c>
      <c r="BV134" s="16">
        <f t="shared" si="39"/>
        <v>1.824089049922199E-4</v>
      </c>
      <c r="BW134" s="16">
        <f t="shared" si="39"/>
        <v>2.7973395707095012E-5</v>
      </c>
      <c r="BX134" s="16"/>
      <c r="BZ134" s="16"/>
      <c r="CA134" s="16"/>
    </row>
    <row r="135" spans="1:79" s="8" customFormat="1" x14ac:dyDescent="0.25">
      <c r="A135" s="2">
        <v>48.833156041304875</v>
      </c>
      <c r="B135" s="8">
        <v>0.3885353997596066</v>
      </c>
      <c r="C135" s="8">
        <v>0.33368653593861208</v>
      </c>
      <c r="D135" s="8">
        <v>0.6595770682775115</v>
      </c>
      <c r="E135" s="8">
        <v>0.42271949938553244</v>
      </c>
      <c r="F135" s="8">
        <v>0.42310704686394346</v>
      </c>
      <c r="G135" s="8">
        <v>0.70928830678540278</v>
      </c>
      <c r="I135" s="6">
        <f t="shared" si="40"/>
        <v>1</v>
      </c>
      <c r="J135" s="6">
        <f t="shared" si="41"/>
        <v>1</v>
      </c>
      <c r="K135" s="6">
        <f t="shared" si="42"/>
        <v>1</v>
      </c>
      <c r="L135" s="6">
        <f t="shared" si="43"/>
        <v>1</v>
      </c>
      <c r="M135" s="6">
        <f t="shared" si="44"/>
        <v>1</v>
      </c>
      <c r="N135" s="5"/>
      <c r="O135" s="4">
        <v>0.34839999999999999</v>
      </c>
      <c r="P135" s="4">
        <v>0.4899</v>
      </c>
      <c r="Q135" s="4">
        <v>0.45079999999999998</v>
      </c>
      <c r="R135" s="4">
        <v>0.34449999999999997</v>
      </c>
      <c r="S135" s="4">
        <v>0.53369999999999995</v>
      </c>
      <c r="T135" s="9"/>
      <c r="U135" s="24">
        <v>9.0399999999999994E-2</v>
      </c>
      <c r="V135" s="24">
        <v>8.7300000000000003E-2</v>
      </c>
      <c r="W135" s="24">
        <v>8.8499999999999995E-2</v>
      </c>
      <c r="X135" s="24">
        <v>8.6699999999999999E-2</v>
      </c>
      <c r="Y135" s="24">
        <v>8.6199999999999999E-2</v>
      </c>
      <c r="Z135" s="9"/>
      <c r="AA135" s="8">
        <f t="shared" si="37"/>
        <v>2.1648602468575344E-4</v>
      </c>
      <c r="AB135" s="8">
        <f t="shared" si="37"/>
        <v>2.8790307499251301E-2</v>
      </c>
      <c r="AC135" s="8">
        <f t="shared" si="37"/>
        <v>7.8851451475911189E-4</v>
      </c>
      <c r="AD135" s="8">
        <f t="shared" si="37"/>
        <v>6.179067816670207E-3</v>
      </c>
      <c r="AE135" s="8">
        <f t="shared" si="37"/>
        <v>3.0831253479764741E-2</v>
      </c>
      <c r="AF135" s="9"/>
      <c r="AG135" s="9"/>
      <c r="AH135" s="8">
        <f t="shared" si="38"/>
        <v>5.9188338569009596E-2</v>
      </c>
      <c r="AI135" s="8">
        <f t="shared" si="38"/>
        <v>0.32750104287630349</v>
      </c>
      <c r="AJ135" s="8">
        <f t="shared" si="38"/>
        <v>0.1117026737695159</v>
      </c>
      <c r="AK135" s="8">
        <f t="shared" si="38"/>
        <v>0.11316970117971945</v>
      </c>
      <c r="AL135" s="8">
        <f t="shared" si="38"/>
        <v>0.38823903805270016</v>
      </c>
      <c r="AO135" s="14">
        <v>0.26729999999999998</v>
      </c>
      <c r="AP135" s="14">
        <v>0.29039999999999999</v>
      </c>
      <c r="AQ135" s="14">
        <v>0.35830000000000001</v>
      </c>
      <c r="AR135" s="14">
        <v>0.31769999999999998</v>
      </c>
      <c r="AS135" s="14">
        <v>0.25740000000000002</v>
      </c>
      <c r="AT135" s="10"/>
      <c r="AU135" s="11">
        <f t="shared" si="36"/>
        <v>4.4071721539286363E-3</v>
      </c>
      <c r="AV135" s="11">
        <f t="shared" si="36"/>
        <v>0.13629170774197841</v>
      </c>
      <c r="AW135" s="11">
        <f t="shared" si="36"/>
        <v>4.1498719010826133E-3</v>
      </c>
      <c r="AX135" s="11">
        <f t="shared" si="36"/>
        <v>1.1110645528577576E-2</v>
      </c>
      <c r="AY135" s="11">
        <f t="shared" si="36"/>
        <v>0.20420304180937829</v>
      </c>
      <c r="AZ135" s="10"/>
      <c r="BB135" s="13">
        <f t="shared" si="45"/>
        <v>49.511936910279012</v>
      </c>
      <c r="BC135" s="13">
        <f t="shared" si="46"/>
        <v>0.67878086897413681</v>
      </c>
      <c r="BD135" s="13">
        <f t="shared" si="47"/>
        <v>0.41553216971189272</v>
      </c>
      <c r="BE135" s="13">
        <f t="shared" si="48"/>
        <v>5.737876386866034E-5</v>
      </c>
      <c r="BF135" s="13"/>
      <c r="BG135" s="13"/>
      <c r="BH135" s="13">
        <f t="shared" si="49"/>
        <v>0.53369999999999995</v>
      </c>
      <c r="BI135" s="13">
        <f t="shared" si="50"/>
        <v>0.70928830678540278</v>
      </c>
      <c r="BJ135" s="13">
        <f t="shared" si="51"/>
        <v>3.0831253479764741E-2</v>
      </c>
      <c r="BK135" s="13"/>
      <c r="BM135" s="16">
        <v>0.34940805115984003</v>
      </c>
      <c r="BN135" s="16">
        <v>0.47935388041527999</v>
      </c>
      <c r="BO135" s="16">
        <v>0.41284955128642498</v>
      </c>
      <c r="BP135" s="16">
        <v>0.33027953050970699</v>
      </c>
      <c r="BQ135" s="16">
        <v>0.53757322427981302</v>
      </c>
      <c r="BR135" s="16"/>
      <c r="BS135" s="16">
        <f t="shared" si="39"/>
        <v>2.4716604085130194E-4</v>
      </c>
      <c r="BT135" s="16">
        <f t="shared" si="39"/>
        <v>3.2480397443225194E-2</v>
      </c>
      <c r="BU135" s="16">
        <f t="shared" si="39"/>
        <v>9.7415875479074993E-5</v>
      </c>
      <c r="BV135" s="16">
        <f t="shared" si="39"/>
        <v>8.6169477924960391E-3</v>
      </c>
      <c r="BW135" s="16">
        <f t="shared" si="39"/>
        <v>2.9486069559901497E-2</v>
      </c>
      <c r="BX135" s="16"/>
      <c r="BZ135" s="16"/>
      <c r="CA135" s="16"/>
    </row>
    <row r="136" spans="1:79" s="8" customFormat="1" x14ac:dyDescent="0.25">
      <c r="A136" s="2">
        <v>36.504501632725919</v>
      </c>
      <c r="B136" s="8">
        <v>0.35568385077156039</v>
      </c>
      <c r="C136" s="8">
        <v>0.34669691179222301</v>
      </c>
      <c r="D136" s="8">
        <v>0.4648524984745106</v>
      </c>
      <c r="E136" s="8">
        <v>0.25859843285992568</v>
      </c>
      <c r="F136" s="8">
        <v>0.21310769367931778</v>
      </c>
      <c r="G136" s="8">
        <v>0.40362247740752921</v>
      </c>
      <c r="I136" s="6">
        <f t="shared" si="40"/>
        <v>1</v>
      </c>
      <c r="J136" s="6">
        <f t="shared" si="41"/>
        <v>0</v>
      </c>
      <c r="K136" s="6">
        <f t="shared" si="42"/>
        <v>0</v>
      </c>
      <c r="L136" s="6">
        <f t="shared" si="43"/>
        <v>0</v>
      </c>
      <c r="M136" s="6">
        <f t="shared" si="44"/>
        <v>0</v>
      </c>
      <c r="N136" s="5"/>
      <c r="O136" s="4">
        <v>0.34789999999999999</v>
      </c>
      <c r="P136" s="4">
        <v>0.49130000000000001</v>
      </c>
      <c r="Q136" s="4">
        <v>0.45179999999999998</v>
      </c>
      <c r="R136" s="4">
        <v>0.33889999999999998</v>
      </c>
      <c r="S136" s="4">
        <v>0.53569999999999995</v>
      </c>
      <c r="T136" s="9"/>
      <c r="U136" s="24">
        <v>9.9400000000000002E-2</v>
      </c>
      <c r="V136" s="24">
        <v>9.6600000000000005E-2</v>
      </c>
      <c r="W136" s="24">
        <v>9.7699999999999995E-2</v>
      </c>
      <c r="X136" s="24">
        <v>9.6100000000000005E-2</v>
      </c>
      <c r="Y136" s="24">
        <v>9.5699999999999993E-2</v>
      </c>
      <c r="Z136" s="9"/>
      <c r="AA136" s="8">
        <f t="shared" si="37"/>
        <v>1.4474212356920284E-6</v>
      </c>
      <c r="AB136" s="8">
        <f t="shared" si="37"/>
        <v>6.9947033694076489E-4</v>
      </c>
      <c r="AC136" s="8">
        <f t="shared" si="37"/>
        <v>3.7326845545380641E-2</v>
      </c>
      <c r="AD136" s="8">
        <f t="shared" si="37"/>
        <v>1.5823704329476343E-2</v>
      </c>
      <c r="AE136" s="8">
        <f t="shared" si="37"/>
        <v>1.744447197416462E-2</v>
      </c>
      <c r="AF136" s="9"/>
      <c r="AG136" s="9"/>
      <c r="AH136" s="8">
        <f t="shared" si="38"/>
        <v>6.115576258197053E-2</v>
      </c>
      <c r="AI136" s="8">
        <f t="shared" si="38"/>
        <v>0.13560990263271941</v>
      </c>
      <c r="AJ136" s="8">
        <f t="shared" si="38"/>
        <v>2.5888305696780009E-2</v>
      </c>
      <c r="AK136" s="8">
        <f t="shared" si="38"/>
        <v>1.3690800380153061E-2</v>
      </c>
      <c r="AL136" s="8">
        <f t="shared" si="38"/>
        <v>9.4816252092790335E-2</v>
      </c>
      <c r="AO136" s="14">
        <v>0.26540000000000002</v>
      </c>
      <c r="AP136" s="14">
        <v>0.28920000000000001</v>
      </c>
      <c r="AQ136" s="14">
        <v>0.35639999999999999</v>
      </c>
      <c r="AR136" s="14">
        <v>0.31790000000000002</v>
      </c>
      <c r="AS136" s="14">
        <v>0.26540000000000002</v>
      </c>
      <c r="AT136" s="10"/>
      <c r="AU136" s="11">
        <f t="shared" si="36"/>
        <v>6.6091878669524836E-3</v>
      </c>
      <c r="AV136" s="11">
        <f t="shared" si="36"/>
        <v>3.0853800220337943E-2</v>
      </c>
      <c r="AW136" s="11">
        <f t="shared" si="36"/>
        <v>9.5651465350544643E-3</v>
      </c>
      <c r="AX136" s="11">
        <f t="shared" si="36"/>
        <v>1.0981427464007697E-2</v>
      </c>
      <c r="AY136" s="11">
        <f t="shared" si="36"/>
        <v>1.9105453260674917E-2</v>
      </c>
      <c r="AZ136" s="10"/>
      <c r="BB136" s="13">
        <f t="shared" si="45"/>
        <v>37.011914205420808</v>
      </c>
      <c r="BC136" s="13">
        <f t="shared" si="46"/>
        <v>0.50741257269488926</v>
      </c>
      <c r="BD136" s="13">
        <f t="shared" si="47"/>
        <v>0.39517964046257592</v>
      </c>
      <c r="BE136" s="13">
        <f t="shared" si="48"/>
        <v>3.3150193805445587E-2</v>
      </c>
      <c r="BF136" s="13"/>
      <c r="BG136" s="13"/>
      <c r="BH136" s="13">
        <f t="shared" si="49"/>
        <v>0.53569999999999995</v>
      </c>
      <c r="BI136" s="13">
        <f t="shared" si="50"/>
        <v>0.40362247740752921</v>
      </c>
      <c r="BJ136" s="13">
        <f t="shared" si="51"/>
        <v>1.744447197416462E-2</v>
      </c>
      <c r="BK136" s="13"/>
      <c r="BM136" s="16">
        <v>0.34824335900109099</v>
      </c>
      <c r="BN136" s="16">
        <v>0.48134802672082</v>
      </c>
      <c r="BO136" s="16">
        <v>0.41290009495646102</v>
      </c>
      <c r="BP136" s="16">
        <v>0.33417250582240299</v>
      </c>
      <c r="BQ136" s="16">
        <v>0.53990376391408801</v>
      </c>
      <c r="BR136" s="16"/>
      <c r="BS136" s="16">
        <f t="shared" si="39"/>
        <v>2.3914989698155808E-6</v>
      </c>
      <c r="BT136" s="16">
        <f t="shared" si="39"/>
        <v>2.7210245212479125E-4</v>
      </c>
      <c r="BU136" s="16">
        <f t="shared" si="39"/>
        <v>2.3809002925753373E-2</v>
      </c>
      <c r="BV136" s="16">
        <f t="shared" si="39"/>
        <v>1.465668873924051E-2</v>
      </c>
      <c r="BW136" s="16">
        <f t="shared" si="39"/>
        <v>1.8572589051882766E-2</v>
      </c>
      <c r="BX136" s="16"/>
      <c r="BZ136" s="16"/>
      <c r="CA136" s="16"/>
    </row>
    <row r="137" spans="1:79" s="8" customFormat="1" x14ac:dyDescent="0.25">
      <c r="A137" s="2">
        <v>56.12019144830677</v>
      </c>
      <c r="B137" s="8">
        <v>8.9617216020929008E-2</v>
      </c>
      <c r="C137" s="8">
        <v>0.18191077012320386</v>
      </c>
      <c r="D137" s="8">
        <v>0.35380401873542416</v>
      </c>
      <c r="E137" s="8">
        <v>0.19621058758835253</v>
      </c>
      <c r="F137" s="8">
        <v>0.17161864762323695</v>
      </c>
      <c r="G137" s="8">
        <v>0.34671532002148503</v>
      </c>
      <c r="I137" s="6">
        <f t="shared" si="40"/>
        <v>0</v>
      </c>
      <c r="J137" s="6">
        <f t="shared" si="41"/>
        <v>0</v>
      </c>
      <c r="K137" s="6">
        <f t="shared" si="42"/>
        <v>0</v>
      </c>
      <c r="L137" s="6">
        <f t="shared" si="43"/>
        <v>0</v>
      </c>
      <c r="M137" s="6">
        <f t="shared" si="44"/>
        <v>0</v>
      </c>
      <c r="N137" s="5"/>
      <c r="O137" s="4">
        <v>0.34699999999999998</v>
      </c>
      <c r="P137" s="4">
        <v>0.50239999999999996</v>
      </c>
      <c r="Q137" s="4">
        <v>0.4612</v>
      </c>
      <c r="R137" s="4">
        <v>0.38469999999999999</v>
      </c>
      <c r="S137" s="4">
        <v>0.56769999999999998</v>
      </c>
      <c r="T137" s="9"/>
      <c r="U137" s="24">
        <v>0.1764</v>
      </c>
      <c r="V137" s="24">
        <v>0.17749999999999999</v>
      </c>
      <c r="W137" s="24">
        <v>0.17710000000000001</v>
      </c>
      <c r="X137" s="24">
        <v>0.1777</v>
      </c>
      <c r="Y137" s="24">
        <v>0.17780000000000001</v>
      </c>
      <c r="Z137" s="9"/>
      <c r="AA137" s="8">
        <f t="shared" si="37"/>
        <v>2.725445382131363E-2</v>
      </c>
      <c r="AB137" s="8">
        <f t="shared" si="37"/>
        <v>2.208076564798216E-2</v>
      </c>
      <c r="AC137" s="8">
        <f t="shared" si="37"/>
        <v>7.0219388690270182E-2</v>
      </c>
      <c r="AD137" s="8">
        <f t="shared" si="37"/>
        <v>4.5403662730710261E-2</v>
      </c>
      <c r="AE137" s="8">
        <f t="shared" si="37"/>
        <v>4.8834228785206671E-2</v>
      </c>
      <c r="AF137" s="9"/>
      <c r="AG137" s="9"/>
      <c r="AH137" s="8">
        <f t="shared" si="38"/>
        <v>3.0368587350796307E-5</v>
      </c>
      <c r="AI137" s="8">
        <f t="shared" si="38"/>
        <v>3.1083107022260796E-2</v>
      </c>
      <c r="AJ137" s="8">
        <f t="shared" si="38"/>
        <v>3.6521455797209332E-4</v>
      </c>
      <c r="AK137" s="8">
        <f t="shared" si="38"/>
        <v>3.6982846730361593E-5</v>
      </c>
      <c r="AL137" s="8">
        <f t="shared" si="38"/>
        <v>2.8532385337960698E-2</v>
      </c>
      <c r="AO137" s="14">
        <v>0.22209999999999999</v>
      </c>
      <c r="AP137" s="14">
        <v>0.2918</v>
      </c>
      <c r="AQ137" s="14">
        <v>0.33029999999999998</v>
      </c>
      <c r="AR137" s="14">
        <v>0.34360000000000002</v>
      </c>
      <c r="AS137" s="14">
        <v>0.3412</v>
      </c>
      <c r="AT137" s="10"/>
      <c r="AU137" s="11">
        <f t="shared" si="36"/>
        <v>1.6151741980899627E-3</v>
      </c>
      <c r="AV137" s="11">
        <f t="shared" si="36"/>
        <v>3.8444983393428303E-3</v>
      </c>
      <c r="AW137" s="11">
        <f t="shared" si="36"/>
        <v>1.7979970520900876E-2</v>
      </c>
      <c r="AX137" s="11">
        <f t="shared" si="36"/>
        <v>2.9577585565340347E-2</v>
      </c>
      <c r="AY137" s="11">
        <f t="shared" si="36"/>
        <v>3.0418754939393591E-5</v>
      </c>
      <c r="AZ137" s="10"/>
      <c r="BB137" s="13">
        <f t="shared" si="45"/>
        <v>56.900262109438238</v>
      </c>
      <c r="BC137" s="13">
        <f t="shared" si="46"/>
        <v>0.78007066113146806</v>
      </c>
      <c r="BD137" s="13">
        <f t="shared" si="47"/>
        <v>0.42756183623889166</v>
      </c>
      <c r="BE137" s="13">
        <f t="shared" si="48"/>
        <v>6.5506915798748594E-2</v>
      </c>
      <c r="BF137" s="13"/>
      <c r="BG137" s="13"/>
      <c r="BH137" s="13">
        <f t="shared" si="49"/>
        <v>0.50239999999999996</v>
      </c>
      <c r="BI137" s="13">
        <f t="shared" si="50"/>
        <v>0.35380401873542416</v>
      </c>
      <c r="BJ137" s="13">
        <f t="shared" si="51"/>
        <v>2.208076564798216E-2</v>
      </c>
      <c r="BK137" s="13"/>
      <c r="BM137" s="16">
        <v>0.33879443877416698</v>
      </c>
      <c r="BN137" s="16">
        <v>0.49752614659594802</v>
      </c>
      <c r="BO137" s="16">
        <v>0.413310145889283</v>
      </c>
      <c r="BP137" s="16">
        <v>0.36575545492936401</v>
      </c>
      <c r="BQ137" s="16">
        <v>0.55881097722751305</v>
      </c>
      <c r="BR137" s="16"/>
      <c r="BS137" s="16">
        <f t="shared" si="39"/>
        <v>2.4612485489385189E-2</v>
      </c>
      <c r="BT137" s="16">
        <f t="shared" si="39"/>
        <v>2.0656050036756766E-2</v>
      </c>
      <c r="BU137" s="16">
        <f t="shared" si="39"/>
        <v>4.7132218214459107E-2</v>
      </c>
      <c r="BV137" s="16">
        <f t="shared" si="39"/>
        <v>3.7689099951016311E-2</v>
      </c>
      <c r="BW137" s="16">
        <f t="shared" si="39"/>
        <v>4.4984567805656947E-2</v>
      </c>
      <c r="BX137" s="16"/>
      <c r="BZ137" s="16"/>
      <c r="CA137" s="16"/>
    </row>
    <row r="138" spans="1:79" s="8" customFormat="1" x14ac:dyDescent="0.25">
      <c r="A138" s="2">
        <v>44.69855524271231</v>
      </c>
      <c r="B138" s="8">
        <v>2.707648292007582E-2</v>
      </c>
      <c r="C138" s="8">
        <v>0.14876591140744705</v>
      </c>
      <c r="D138" s="8">
        <v>0.18576883701488273</v>
      </c>
      <c r="E138" s="8">
        <v>0.21346719435753705</v>
      </c>
      <c r="F138" s="8">
        <v>0.20490828237246847</v>
      </c>
      <c r="G138" s="8">
        <v>0.52625045884183419</v>
      </c>
      <c r="I138" s="6">
        <f t="shared" si="40"/>
        <v>0</v>
      </c>
      <c r="J138" s="6">
        <f t="shared" si="41"/>
        <v>0</v>
      </c>
      <c r="K138" s="6">
        <f t="shared" si="42"/>
        <v>0</v>
      </c>
      <c r="L138" s="6">
        <f t="shared" si="43"/>
        <v>0</v>
      </c>
      <c r="M138" s="6">
        <f t="shared" si="44"/>
        <v>0</v>
      </c>
      <c r="N138" s="5"/>
      <c r="O138" s="4">
        <v>0.34660000000000002</v>
      </c>
      <c r="P138" s="4">
        <v>0.50370000000000004</v>
      </c>
      <c r="Q138" s="4">
        <v>0.45190000000000002</v>
      </c>
      <c r="R138" s="4">
        <v>0.39290000000000003</v>
      </c>
      <c r="S138" s="4">
        <v>0.57279999999999998</v>
      </c>
      <c r="T138" s="9"/>
      <c r="U138" s="24">
        <v>0.18160000000000001</v>
      </c>
      <c r="V138" s="24">
        <v>0.18290000000000001</v>
      </c>
      <c r="W138" s="24">
        <v>0.18240000000000001</v>
      </c>
      <c r="X138" s="24">
        <v>0.18310000000000001</v>
      </c>
      <c r="Y138" s="24">
        <v>0.18329999999999999</v>
      </c>
      <c r="Z138" s="9"/>
      <c r="AA138" s="8">
        <f t="shared" si="37"/>
        <v>3.9138326609246099E-2</v>
      </c>
      <c r="AB138" s="8">
        <f t="shared" si="37"/>
        <v>0.10108022439706922</v>
      </c>
      <c r="AC138" s="8">
        <f t="shared" si="37"/>
        <v>5.6850202806536521E-2</v>
      </c>
      <c r="AD138" s="8">
        <f t="shared" si="37"/>
        <v>3.5340885896549559E-2</v>
      </c>
      <c r="AE138" s="8">
        <f t="shared" si="37"/>
        <v>2.1668597820357705E-3</v>
      </c>
      <c r="AF138" s="9"/>
      <c r="AG138" s="9"/>
      <c r="AH138" s="8">
        <f t="shared" si="38"/>
        <v>1.0780773737036166E-3</v>
      </c>
      <c r="AI138" s="8">
        <f t="shared" si="38"/>
        <v>8.2302258179611905E-6</v>
      </c>
      <c r="AJ138" s="8">
        <f t="shared" si="38"/>
        <v>9.6517056524898174E-4</v>
      </c>
      <c r="AK138" s="8">
        <f t="shared" si="38"/>
        <v>4.7560118003731842E-4</v>
      </c>
      <c r="AL138" s="8">
        <f t="shared" si="38"/>
        <v>0.11761501721982459</v>
      </c>
      <c r="AO138" s="14">
        <v>0.2167</v>
      </c>
      <c r="AP138" s="14">
        <v>0.29420000000000002</v>
      </c>
      <c r="AQ138" s="14">
        <v>0.32690000000000002</v>
      </c>
      <c r="AR138" s="14">
        <v>0.35830000000000001</v>
      </c>
      <c r="AS138" s="14">
        <v>0.3513</v>
      </c>
      <c r="AT138" s="10"/>
      <c r="AU138" s="11">
        <f t="shared" si="36"/>
        <v>4.6150403929008333E-3</v>
      </c>
      <c r="AV138" s="11">
        <f t="shared" si="36"/>
        <v>1.175731710630507E-2</v>
      </c>
      <c r="AW138" s="11">
        <f t="shared" si="36"/>
        <v>1.2867001395920778E-2</v>
      </c>
      <c r="AX138" s="11">
        <f t="shared" si="36"/>
        <v>2.3529019036724368E-2</v>
      </c>
      <c r="AY138" s="11">
        <f t="shared" si="36"/>
        <v>3.0607663048968319E-2</v>
      </c>
      <c r="AZ138" s="10"/>
      <c r="BB138" s="13">
        <f t="shared" si="45"/>
        <v>45.319865160586012</v>
      </c>
      <c r="BC138" s="13">
        <f t="shared" si="46"/>
        <v>0.62130991787370249</v>
      </c>
      <c r="BD138" s="13">
        <f t="shared" si="47"/>
        <v>0.40870664107763688</v>
      </c>
      <c r="BE138" s="13">
        <f t="shared" si="48"/>
        <v>4.1533771010920491E-2</v>
      </c>
      <c r="BF138" s="13"/>
      <c r="BG138" s="13"/>
      <c r="BH138" s="13">
        <f t="shared" si="49"/>
        <v>0.50370000000000004</v>
      </c>
      <c r="BI138" s="13">
        <f t="shared" si="50"/>
        <v>0.18576883701488273</v>
      </c>
      <c r="BJ138" s="13">
        <f t="shared" si="51"/>
        <v>0.10108022439706922</v>
      </c>
      <c r="BK138" s="13"/>
      <c r="BM138" s="16">
        <v>0.33657513206923301</v>
      </c>
      <c r="BN138" s="16">
        <v>0.50132596806229801</v>
      </c>
      <c r="BO138" s="16">
        <v>0.41340645623615002</v>
      </c>
      <c r="BP138" s="16">
        <v>0.37317347191239703</v>
      </c>
      <c r="BQ138" s="16">
        <v>0.56325179207940801</v>
      </c>
      <c r="BR138" s="16"/>
      <c r="BS138" s="16">
        <f t="shared" si="39"/>
        <v>3.5272303365587412E-2</v>
      </c>
      <c r="BT138" s="16">
        <f t="shared" si="39"/>
        <v>9.9576302954875628E-2</v>
      </c>
      <c r="BU138" s="16">
        <f t="shared" si="39"/>
        <v>3.9975708440564577E-2</v>
      </c>
      <c r="BV138" s="16">
        <f t="shared" si="39"/>
        <v>2.8313174010908083E-2</v>
      </c>
      <c r="BW138" s="16">
        <f t="shared" si="39"/>
        <v>1.3690986613579851E-3</v>
      </c>
      <c r="BX138" s="16"/>
      <c r="BZ138" s="16"/>
      <c r="CA138" s="16"/>
    </row>
    <row r="139" spans="1:79" s="8" customFormat="1" x14ac:dyDescent="0.25">
      <c r="A139" s="2">
        <v>39.363596525176916</v>
      </c>
      <c r="B139" s="8">
        <v>1.7840610821455999E-4</v>
      </c>
      <c r="C139" s="8">
        <v>0.19704809275653368</v>
      </c>
      <c r="D139" s="8">
        <v>0.47987677978343185</v>
      </c>
      <c r="E139" s="8">
        <v>0.54164964546131034</v>
      </c>
      <c r="F139" s="8">
        <v>0.48252913543905085</v>
      </c>
      <c r="G139" s="8">
        <v>0.68897865047832563</v>
      </c>
      <c r="I139" s="6">
        <f t="shared" si="40"/>
        <v>0</v>
      </c>
      <c r="J139" s="6">
        <f t="shared" si="41"/>
        <v>0</v>
      </c>
      <c r="K139" s="6">
        <f t="shared" si="42"/>
        <v>1</v>
      </c>
      <c r="L139" s="6">
        <f t="shared" si="43"/>
        <v>1</v>
      </c>
      <c r="M139" s="6">
        <f t="shared" si="44"/>
        <v>1</v>
      </c>
      <c r="N139" s="5"/>
      <c r="O139" s="4">
        <v>0.34560000000000002</v>
      </c>
      <c r="P139" s="4">
        <v>0.504</v>
      </c>
      <c r="Q139" s="4">
        <v>0.43159999999999998</v>
      </c>
      <c r="R139" s="4">
        <v>0.39550000000000002</v>
      </c>
      <c r="S139" s="4">
        <v>0.57389999999999997</v>
      </c>
      <c r="T139" s="9"/>
      <c r="U139" s="24">
        <v>0.18290000000000001</v>
      </c>
      <c r="V139" s="24">
        <v>0.1842</v>
      </c>
      <c r="W139" s="24">
        <v>0.1837</v>
      </c>
      <c r="X139" s="24">
        <v>0.18440000000000001</v>
      </c>
      <c r="Y139" s="24">
        <v>0.18459999999999999</v>
      </c>
      <c r="Z139" s="9"/>
      <c r="AA139" s="8">
        <f t="shared" si="37"/>
        <v>2.2067669145671428E-2</v>
      </c>
      <c r="AB139" s="8">
        <f t="shared" si="37"/>
        <v>5.8192975361704249E-4</v>
      </c>
      <c r="AC139" s="8">
        <f t="shared" si="37"/>
        <v>1.2110924466160106E-2</v>
      </c>
      <c r="AD139" s="8">
        <f t="shared" si="37"/>
        <v>7.5740704152686533E-3</v>
      </c>
      <c r="AE139" s="8">
        <f t="shared" si="37"/>
        <v>1.3243095795912643E-2</v>
      </c>
      <c r="AF139" s="9"/>
      <c r="AG139" s="9"/>
      <c r="AH139" s="8">
        <f t="shared" si="38"/>
        <v>2.001685286474805E-4</v>
      </c>
      <c r="AI139" s="8">
        <f t="shared" si="38"/>
        <v>8.7424758103100075E-2</v>
      </c>
      <c r="AJ139" s="8">
        <f t="shared" si="38"/>
        <v>0.12812794868587779</v>
      </c>
      <c r="AK139" s="8">
        <f t="shared" si="38"/>
        <v>8.8880981397635922E-2</v>
      </c>
      <c r="AL139" s="8">
        <f t="shared" si="38"/>
        <v>0.25439782305833697</v>
      </c>
      <c r="AO139" s="14">
        <v>0.2155</v>
      </c>
      <c r="AP139" s="14">
        <v>0.29520000000000002</v>
      </c>
      <c r="AQ139" s="14">
        <v>0.32600000000000001</v>
      </c>
      <c r="AR139" s="14">
        <v>0.36230000000000001</v>
      </c>
      <c r="AS139" s="14">
        <v>0.35449999999999998</v>
      </c>
      <c r="AT139" s="10"/>
      <c r="AU139" s="11">
        <f t="shared" si="36"/>
        <v>3.4047288092148488E-4</v>
      </c>
      <c r="AV139" s="11">
        <f t="shared" si="36"/>
        <v>3.4105512991178179E-2</v>
      </c>
      <c r="AW139" s="11">
        <f t="shared" si="36"/>
        <v>4.650476958758884E-2</v>
      </c>
      <c r="AX139" s="11">
        <f t="shared" si="36"/>
        <v>1.4455045008421629E-2</v>
      </c>
      <c r="AY139" s="11">
        <f t="shared" si="36"/>
        <v>0.11187596762580193</v>
      </c>
      <c r="AZ139" s="10"/>
      <c r="BB139" s="13">
        <f t="shared" si="45"/>
        <v>39.910750516876874</v>
      </c>
      <c r="BC139" s="13">
        <f t="shared" si="46"/>
        <v>0.54715399169995749</v>
      </c>
      <c r="BD139" s="13">
        <f t="shared" si="47"/>
        <v>0.39989952395486428</v>
      </c>
      <c r="BE139" s="13">
        <f t="shared" si="48"/>
        <v>6.8276526940276175E-3</v>
      </c>
      <c r="BF139" s="13"/>
      <c r="BG139" s="13"/>
      <c r="BH139" s="13">
        <f t="shared" si="49"/>
        <v>0.504</v>
      </c>
      <c r="BI139" s="13">
        <f t="shared" si="50"/>
        <v>0.47987677978343185</v>
      </c>
      <c r="BJ139" s="13">
        <f t="shared" si="51"/>
        <v>5.8192975361704249E-4</v>
      </c>
      <c r="BK139" s="13"/>
      <c r="BM139" s="16">
        <v>0.33561994246343002</v>
      </c>
      <c r="BN139" s="16">
        <v>0.50296141122141402</v>
      </c>
      <c r="BO139" s="16">
        <v>0.41344790820944199</v>
      </c>
      <c r="BP139" s="16">
        <v>0.37636618642189501</v>
      </c>
      <c r="BQ139" s="16">
        <v>0.56516311879166303</v>
      </c>
      <c r="BR139" s="16"/>
      <c r="BS139" s="16">
        <f t="shared" si="39"/>
        <v>1.9202157531190669E-2</v>
      </c>
      <c r="BT139" s="16">
        <f t="shared" si="39"/>
        <v>5.3290020862747488E-4</v>
      </c>
      <c r="BU139" s="16">
        <f t="shared" si="39"/>
        <v>1.6435685434397086E-2</v>
      </c>
      <c r="BV139" s="16">
        <f t="shared" si="39"/>
        <v>1.127057174401923E-2</v>
      </c>
      <c r="BW139" s="16">
        <f t="shared" si="39"/>
        <v>1.5330285886850949E-2</v>
      </c>
      <c r="BX139" s="16"/>
      <c r="BZ139" s="16"/>
      <c r="CA139" s="16"/>
    </row>
    <row r="140" spans="1:79" s="8" customFormat="1" x14ac:dyDescent="0.25">
      <c r="A140" s="2">
        <v>47.439195625480941</v>
      </c>
      <c r="B140" s="8">
        <v>2.5968342477481251E-2</v>
      </c>
      <c r="C140" s="8">
        <v>0.31458283127356967</v>
      </c>
      <c r="D140" s="8">
        <v>0.39681188505749998</v>
      </c>
      <c r="E140" s="8">
        <v>0.33436661593623362</v>
      </c>
      <c r="F140" s="8">
        <v>0.38313331322611749</v>
      </c>
      <c r="G140" s="8">
        <v>0.5906922636189369</v>
      </c>
      <c r="I140" s="6">
        <f t="shared" si="40"/>
        <v>0</v>
      </c>
      <c r="J140" s="6">
        <f t="shared" si="41"/>
        <v>0</v>
      </c>
      <c r="K140" s="6">
        <f t="shared" si="42"/>
        <v>0</v>
      </c>
      <c r="L140" s="6">
        <f t="shared" si="43"/>
        <v>1</v>
      </c>
      <c r="M140" s="6">
        <f t="shared" si="44"/>
        <v>1</v>
      </c>
      <c r="N140" s="5"/>
      <c r="O140" s="4">
        <v>0.34660000000000002</v>
      </c>
      <c r="P140" s="4">
        <v>0.50370000000000004</v>
      </c>
      <c r="Q140" s="4">
        <v>0.45150000000000001</v>
      </c>
      <c r="R140" s="4">
        <v>0.39290000000000003</v>
      </c>
      <c r="S140" s="4">
        <v>0.57289999999999996</v>
      </c>
      <c r="T140" s="9"/>
      <c r="U140" s="24">
        <v>0.1817</v>
      </c>
      <c r="V140" s="24">
        <v>0.18290000000000001</v>
      </c>
      <c r="W140" s="24">
        <v>0.1825</v>
      </c>
      <c r="X140" s="24">
        <v>0.1832</v>
      </c>
      <c r="Y140" s="24">
        <v>0.18329999999999999</v>
      </c>
      <c r="Z140" s="9"/>
      <c r="AA140" s="8">
        <f t="shared" si="37"/>
        <v>1.0250990932567092E-3</v>
      </c>
      <c r="AB140" s="8">
        <f t="shared" si="37"/>
        <v>1.1425069115961103E-2</v>
      </c>
      <c r="AC140" s="8">
        <f t="shared" si="37"/>
        <v>1.3720229662229801E-2</v>
      </c>
      <c r="AD140" s="8">
        <f t="shared" si="37"/>
        <v>9.5388170539132094E-5</v>
      </c>
      <c r="AE140" s="8">
        <f t="shared" si="37"/>
        <v>3.1656464468574671E-4</v>
      </c>
      <c r="AF140" s="9"/>
      <c r="AG140" s="9"/>
      <c r="AH140" s="8">
        <f t="shared" si="38"/>
        <v>1.7657846847279987E-2</v>
      </c>
      <c r="AI140" s="8">
        <f t="shared" si="38"/>
        <v>4.5758294568853081E-2</v>
      </c>
      <c r="AJ140" s="8">
        <f t="shared" si="38"/>
        <v>2.306346903592349E-2</v>
      </c>
      <c r="AK140" s="8">
        <f t="shared" si="38"/>
        <v>3.9973329737572803E-2</v>
      </c>
      <c r="AL140" s="8">
        <f t="shared" si="38"/>
        <v>0.16596845645656136</v>
      </c>
      <c r="AO140" s="14">
        <v>0.21659999999999999</v>
      </c>
      <c r="AP140" s="14">
        <v>0.29420000000000002</v>
      </c>
      <c r="AQ140" s="14">
        <v>0.32690000000000002</v>
      </c>
      <c r="AR140" s="14">
        <v>0.35849999999999999</v>
      </c>
      <c r="AS140" s="14">
        <v>0.35139999999999999</v>
      </c>
      <c r="AT140" s="10"/>
      <c r="AU140" s="11">
        <f t="shared" si="36"/>
        <v>9.6006352243848264E-3</v>
      </c>
      <c r="AV140" s="11">
        <f t="shared" si="36"/>
        <v>1.0529198955053585E-2</v>
      </c>
      <c r="AW140" s="11">
        <f t="shared" si="36"/>
        <v>5.5750353539217568E-5</v>
      </c>
      <c r="AX140" s="11">
        <f t="shared" si="36"/>
        <v>6.0680012049601551E-4</v>
      </c>
      <c r="AY140" s="11">
        <f t="shared" si="36"/>
        <v>5.7260787427874799E-2</v>
      </c>
      <c r="AZ140" s="10"/>
      <c r="BB140" s="13">
        <f t="shared" si="45"/>
        <v>48.098600444675128</v>
      </c>
      <c r="BC140" s="13">
        <f t="shared" si="46"/>
        <v>0.65940481919418659</v>
      </c>
      <c r="BD140" s="13">
        <f t="shared" si="47"/>
        <v>0.41323097615132853</v>
      </c>
      <c r="BE140" s="13">
        <f t="shared" si="48"/>
        <v>9.0586931355962337E-4</v>
      </c>
      <c r="BF140" s="13"/>
      <c r="BG140" s="13"/>
      <c r="BH140" s="13">
        <f t="shared" si="49"/>
        <v>0.50370000000000004</v>
      </c>
      <c r="BI140" s="13">
        <f t="shared" si="50"/>
        <v>0.39681188505749998</v>
      </c>
      <c r="BJ140" s="13">
        <f t="shared" si="51"/>
        <v>1.1425069115961103E-2</v>
      </c>
      <c r="BK140" s="13"/>
      <c r="BM140" s="16">
        <v>0.33653607227122601</v>
      </c>
      <c r="BN140" s="16">
        <v>0.50139284492010505</v>
      </c>
      <c r="BO140" s="16">
        <v>0.41340815129825498</v>
      </c>
      <c r="BP140" s="16">
        <v>0.373304029011299</v>
      </c>
      <c r="BQ140" s="16">
        <v>0.56332995042080103</v>
      </c>
      <c r="BR140" s="16"/>
      <c r="BS140" s="16">
        <f t="shared" si="39"/>
        <v>4.8194479030117877E-4</v>
      </c>
      <c r="BT140" s="16">
        <f t="shared" si="39"/>
        <v>1.0937177165783813E-2</v>
      </c>
      <c r="BU140" s="16">
        <f t="shared" si="39"/>
        <v>6.2475643123856717E-3</v>
      </c>
      <c r="BV140" s="16">
        <f t="shared" si="39"/>
        <v>9.6614828175679938E-5</v>
      </c>
      <c r="BW140" s="16">
        <f t="shared" si="39"/>
        <v>7.4869618355288034E-4</v>
      </c>
      <c r="BX140" s="16"/>
      <c r="BZ140" s="16"/>
      <c r="CA140" s="16"/>
    </row>
    <row r="141" spans="1:79" s="8" customFormat="1" x14ac:dyDescent="0.25">
      <c r="A141" s="2">
        <v>42.184081633871401</v>
      </c>
      <c r="B141" s="8">
        <v>7.4496918957190184E-2</v>
      </c>
      <c r="C141" s="8">
        <v>0.25162649362092271</v>
      </c>
      <c r="D141" s="8">
        <v>0.48683733506399268</v>
      </c>
      <c r="E141" s="8">
        <v>0.33064479787173018</v>
      </c>
      <c r="F141" s="8">
        <v>0.36330903128128467</v>
      </c>
      <c r="G141" s="8">
        <v>0.58291217968898246</v>
      </c>
      <c r="I141" s="6">
        <f t="shared" si="40"/>
        <v>0</v>
      </c>
      <c r="J141" s="6">
        <f t="shared" si="41"/>
        <v>0</v>
      </c>
      <c r="K141" s="6">
        <f t="shared" si="42"/>
        <v>0</v>
      </c>
      <c r="L141" s="6">
        <f t="shared" si="43"/>
        <v>1</v>
      </c>
      <c r="M141" s="6">
        <f t="shared" si="44"/>
        <v>1</v>
      </c>
      <c r="N141" s="5"/>
      <c r="O141" s="4">
        <v>0.34689999999999999</v>
      </c>
      <c r="P141" s="4">
        <v>0.50270000000000004</v>
      </c>
      <c r="Q141" s="4">
        <v>0.4607</v>
      </c>
      <c r="R141" s="4">
        <v>0.38700000000000001</v>
      </c>
      <c r="S141" s="4">
        <v>0.56930000000000003</v>
      </c>
      <c r="T141" s="9"/>
      <c r="U141" s="24">
        <v>0.17799999999999999</v>
      </c>
      <c r="V141" s="24">
        <v>0.1792</v>
      </c>
      <c r="W141" s="24">
        <v>0.17879999999999999</v>
      </c>
      <c r="X141" s="24">
        <v>0.1794</v>
      </c>
      <c r="Y141" s="24">
        <v>0.17949999999999999</v>
      </c>
      <c r="Z141" s="9"/>
      <c r="AA141" s="8">
        <f t="shared" si="37"/>
        <v>9.0770410177640794E-3</v>
      </c>
      <c r="AB141" s="8">
        <f t="shared" si="37"/>
        <v>2.5162413887203718E-4</v>
      </c>
      <c r="AC141" s="8">
        <f t="shared" si="37"/>
        <v>1.6914355600625118E-2</v>
      </c>
      <c r="AD141" s="8">
        <f t="shared" si="37"/>
        <v>5.6126199883114894E-4</v>
      </c>
      <c r="AE141" s="8">
        <f t="shared" si="37"/>
        <v>1.8529143588514577E-4</v>
      </c>
      <c r="AF141" s="9"/>
      <c r="AG141" s="9"/>
      <c r="AH141" s="8">
        <f t="shared" si="38"/>
        <v>5.4208605629117732E-3</v>
      </c>
      <c r="AI141" s="8">
        <f t="shared" si="38"/>
        <v>9.4640729925275321E-2</v>
      </c>
      <c r="AJ141" s="8">
        <f t="shared" si="38"/>
        <v>2.3056842640706596E-2</v>
      </c>
      <c r="AK141" s="8">
        <f t="shared" si="38"/>
        <v>3.3822531786820542E-2</v>
      </c>
      <c r="AL141" s="8">
        <f t="shared" si="38"/>
        <v>0.16274138672141589</v>
      </c>
      <c r="AO141" s="14">
        <v>0.22040000000000001</v>
      </c>
      <c r="AP141" s="14">
        <v>0.29239999999999999</v>
      </c>
      <c r="AQ141" s="14">
        <v>0.32929999999999998</v>
      </c>
      <c r="AR141" s="14">
        <v>0.34739999999999999</v>
      </c>
      <c r="AS141" s="14">
        <v>0.34399999999999997</v>
      </c>
      <c r="AT141" s="10"/>
      <c r="AU141" s="11">
        <f t="shared" si="36"/>
        <v>9.7509390385752584E-4</v>
      </c>
      <c r="AV141" s="11">
        <f t="shared" si="36"/>
        <v>3.7805877266787358E-2</v>
      </c>
      <c r="AW141" s="11">
        <f t="shared" si="36"/>
        <v>1.8084813158100665E-6</v>
      </c>
      <c r="AX141" s="11">
        <f t="shared" si="36"/>
        <v>2.5309727630889447E-4</v>
      </c>
      <c r="AY141" s="11">
        <f t="shared" si="36"/>
        <v>5.7079029603740658E-2</v>
      </c>
      <c r="AZ141" s="10"/>
      <c r="BB141" s="13">
        <f t="shared" si="45"/>
        <v>42.770440368582214</v>
      </c>
      <c r="BC141" s="13">
        <f t="shared" si="46"/>
        <v>0.58635873471081368</v>
      </c>
      <c r="BD141" s="13">
        <f t="shared" si="47"/>
        <v>0.4045556692055598</v>
      </c>
      <c r="BE141" s="13">
        <f t="shared" si="48"/>
        <v>1.7012851400562516E-3</v>
      </c>
      <c r="BF141" s="13"/>
      <c r="BG141" s="13"/>
      <c r="BH141" s="13">
        <f t="shared" si="49"/>
        <v>0.50270000000000004</v>
      </c>
      <c r="BI141" s="13">
        <f t="shared" si="50"/>
        <v>0.48683733506399268</v>
      </c>
      <c r="BJ141" s="13">
        <f t="shared" si="51"/>
        <v>2.5162413887203718E-4</v>
      </c>
      <c r="BK141" s="13"/>
      <c r="BM141" s="16">
        <v>0.33825825427425499</v>
      </c>
      <c r="BN141" s="16">
        <v>0.49844418346221803</v>
      </c>
      <c r="BO141" s="16">
        <v>0.413333414469086</v>
      </c>
      <c r="BP141" s="16">
        <v>0.36754764783246502</v>
      </c>
      <c r="BQ141" s="16">
        <v>0.55988387809573104</v>
      </c>
      <c r="BR141" s="16"/>
      <c r="BS141" s="16">
        <f t="shared" si="39"/>
        <v>7.5050619538962506E-3</v>
      </c>
      <c r="BT141" s="16">
        <f t="shared" si="39"/>
        <v>1.3471892973938624E-4</v>
      </c>
      <c r="BU141" s="16">
        <f t="shared" si="39"/>
        <v>6.8374073147845094E-3</v>
      </c>
      <c r="BV141" s="16">
        <f t="shared" si="39"/>
        <v>1.7965870267940023E-5</v>
      </c>
      <c r="BW141" s="16">
        <f t="shared" si="39"/>
        <v>5.3030267426974591E-4</v>
      </c>
      <c r="BX141" s="16"/>
      <c r="BZ141" s="16"/>
      <c r="CA141" s="16"/>
    </row>
    <row r="142" spans="1:79" s="8" customFormat="1" x14ac:dyDescent="0.25">
      <c r="A142" s="2">
        <v>41.468110742418077</v>
      </c>
      <c r="B142" s="8">
        <v>9.0118934706459278E-2</v>
      </c>
      <c r="C142" s="8">
        <v>0.30848409339859861</v>
      </c>
      <c r="D142" s="8">
        <v>0.57590683955110578</v>
      </c>
      <c r="E142" s="8">
        <v>0.42007537282451213</v>
      </c>
      <c r="F142" s="8">
        <v>0.29745268044758183</v>
      </c>
      <c r="G142" s="8">
        <v>0.60209422230758491</v>
      </c>
      <c r="I142" s="6">
        <f t="shared" si="40"/>
        <v>0</v>
      </c>
      <c r="J142" s="6">
        <f t="shared" si="41"/>
        <v>1</v>
      </c>
      <c r="K142" s="6">
        <f t="shared" si="42"/>
        <v>1</v>
      </c>
      <c r="L142" s="6">
        <f t="shared" si="43"/>
        <v>0</v>
      </c>
      <c r="M142" s="6">
        <f t="shared" si="44"/>
        <v>1</v>
      </c>
      <c r="N142" s="5"/>
      <c r="O142" s="4">
        <v>0.34699999999999998</v>
      </c>
      <c r="P142" s="4">
        <v>0.50239999999999996</v>
      </c>
      <c r="Q142" s="4">
        <v>0.4612</v>
      </c>
      <c r="R142" s="4">
        <v>0.38469999999999999</v>
      </c>
      <c r="S142" s="4">
        <v>0.56769999999999998</v>
      </c>
      <c r="T142" s="9"/>
      <c r="U142" s="24">
        <v>0.17630000000000001</v>
      </c>
      <c r="V142" s="24">
        <v>0.1774</v>
      </c>
      <c r="W142" s="24">
        <v>0.17699999999999999</v>
      </c>
      <c r="X142" s="24">
        <v>0.17760000000000001</v>
      </c>
      <c r="Y142" s="24">
        <v>0.17780000000000001</v>
      </c>
      <c r="Z142" s="9"/>
      <c r="AA142" s="8">
        <f t="shared" si="37"/>
        <v>1.4834750613278731E-3</v>
      </c>
      <c r="AB142" s="8">
        <f t="shared" si="37"/>
        <v>5.4032554607920148E-3</v>
      </c>
      <c r="AC142" s="8">
        <f t="shared" si="37"/>
        <v>1.6912349603228755E-3</v>
      </c>
      <c r="AD142" s="8">
        <f t="shared" si="37"/>
        <v>7.6120947690817677E-3</v>
      </c>
      <c r="AE142" s="8">
        <f t="shared" si="37"/>
        <v>1.182962528143573E-3</v>
      </c>
      <c r="AF142" s="9"/>
      <c r="AG142" s="9"/>
      <c r="AH142" s="8">
        <f t="shared" si="38"/>
        <v>1.7472634547609438E-2</v>
      </c>
      <c r="AI142" s="8">
        <f t="shared" si="38"/>
        <v>0.15880770116901077</v>
      </c>
      <c r="AJ142" s="8">
        <f t="shared" si="38"/>
        <v>5.9085636873775577E-2</v>
      </c>
      <c r="AK142" s="8">
        <f t="shared" si="38"/>
        <v>1.4364665010470162E-2</v>
      </c>
      <c r="AL142" s="8">
        <f t="shared" si="38"/>
        <v>0.18002558708359828</v>
      </c>
      <c r="AO142" s="14">
        <v>0.22220000000000001</v>
      </c>
      <c r="AP142" s="14">
        <v>0.29189999999999999</v>
      </c>
      <c r="AQ142" s="14">
        <v>0.33040000000000003</v>
      </c>
      <c r="AR142" s="14">
        <v>0.34350000000000003</v>
      </c>
      <c r="AS142" s="14">
        <v>0.34110000000000001</v>
      </c>
      <c r="AT142" s="10"/>
      <c r="AU142" s="11">
        <f t="shared" si="36"/>
        <v>7.4449447736180873E-3</v>
      </c>
      <c r="AV142" s="11">
        <f t="shared" si="36"/>
        <v>8.0659884911807547E-2</v>
      </c>
      <c r="AW142" s="11">
        <f t="shared" si="36"/>
        <v>8.0416724912152435E-3</v>
      </c>
      <c r="AX142" s="11">
        <f t="shared" si="36"/>
        <v>2.1203556379625153E-3</v>
      </c>
      <c r="AY142" s="11">
        <f t="shared" si="36"/>
        <v>6.8117984077941049E-2</v>
      </c>
      <c r="AZ142" s="10"/>
      <c r="BB142" s="13">
        <f t="shared" si="45"/>
        <v>42.044517481737692</v>
      </c>
      <c r="BC142" s="13">
        <f t="shared" si="46"/>
        <v>0.57640673931961572</v>
      </c>
      <c r="BD142" s="13">
        <f t="shared" si="47"/>
        <v>0.40337372200945554</v>
      </c>
      <c r="BE142" s="13">
        <f t="shared" si="48"/>
        <v>1.1219267045552178E-2</v>
      </c>
      <c r="BF142" s="13"/>
      <c r="BG142" s="13"/>
      <c r="BH142" s="13">
        <f t="shared" si="49"/>
        <v>0.50239999999999996</v>
      </c>
      <c r="BI142" s="13">
        <f t="shared" si="50"/>
        <v>0.57590683955110578</v>
      </c>
      <c r="BJ142" s="13">
        <f t="shared" si="51"/>
        <v>5.4032554607920148E-3</v>
      </c>
      <c r="BK142" s="13"/>
      <c r="BM142" s="16">
        <v>0.33881219322780598</v>
      </c>
      <c r="BN142" s="16">
        <v>0.49749574802421798</v>
      </c>
      <c r="BO142" s="16">
        <v>0.41330937540650797</v>
      </c>
      <c r="BP142" s="16">
        <v>0.36569611079350001</v>
      </c>
      <c r="BQ142" s="16">
        <v>0.55877545070869805</v>
      </c>
      <c r="BR142" s="16"/>
      <c r="BS142" s="16">
        <f t="shared" si="39"/>
        <v>9.1979363925036794E-4</v>
      </c>
      <c r="BT142" s="16">
        <f t="shared" si="39"/>
        <v>6.1482992744379752E-3</v>
      </c>
      <c r="BU142" s="16">
        <f t="shared" si="39"/>
        <v>4.5778721060438891E-5</v>
      </c>
      <c r="BV142" s="16">
        <f t="shared" si="39"/>
        <v>4.6571657853781857E-3</v>
      </c>
      <c r="BW142" s="16">
        <f t="shared" si="39"/>
        <v>1.8765159728365271E-3</v>
      </c>
      <c r="BX142" s="16"/>
      <c r="BZ142" s="16"/>
      <c r="CA142" s="16"/>
    </row>
    <row r="143" spans="1:79" s="8" customFormat="1" x14ac:dyDescent="0.25">
      <c r="A143" s="2">
        <v>42.290805582004772</v>
      </c>
      <c r="B143" s="8">
        <v>6.5509543090752936E-2</v>
      </c>
      <c r="C143" s="8">
        <v>0.39176044867210363</v>
      </c>
      <c r="D143" s="8">
        <v>0.52425297025450157</v>
      </c>
      <c r="E143" s="8">
        <v>0.4131967882595925</v>
      </c>
      <c r="F143" s="8">
        <v>0.32288398377319205</v>
      </c>
      <c r="G143" s="8">
        <v>0.46172620730086278</v>
      </c>
      <c r="I143" s="6">
        <f t="shared" si="40"/>
        <v>1</v>
      </c>
      <c r="J143" s="6">
        <f t="shared" si="41"/>
        <v>1</v>
      </c>
      <c r="K143" s="6">
        <f t="shared" si="42"/>
        <v>1</v>
      </c>
      <c r="L143" s="6">
        <f t="shared" si="43"/>
        <v>0</v>
      </c>
      <c r="M143" s="6">
        <f t="shared" si="44"/>
        <v>0</v>
      </c>
      <c r="N143" s="5"/>
      <c r="O143" s="4">
        <v>0.34689999999999999</v>
      </c>
      <c r="P143" s="4">
        <v>0.50290000000000001</v>
      </c>
      <c r="Q143" s="4">
        <v>0.46010000000000001</v>
      </c>
      <c r="R143" s="4">
        <v>0.3881</v>
      </c>
      <c r="S143" s="4">
        <v>0.57020000000000004</v>
      </c>
      <c r="T143" s="9"/>
      <c r="U143" s="24">
        <v>0.1789</v>
      </c>
      <c r="V143" s="24">
        <v>0.18010000000000001</v>
      </c>
      <c r="W143" s="24">
        <v>0.17960000000000001</v>
      </c>
      <c r="X143" s="24">
        <v>0.18029999999999999</v>
      </c>
      <c r="Y143" s="24">
        <v>0.1804</v>
      </c>
      <c r="Z143" s="9"/>
      <c r="AA143" s="8">
        <f t="shared" si="37"/>
        <v>2.0124598550624461E-3</v>
      </c>
      <c r="AB143" s="8">
        <f t="shared" si="37"/>
        <v>4.559493386896283E-4</v>
      </c>
      <c r="AC143" s="8">
        <f t="shared" si="37"/>
        <v>2.1999112715655011E-3</v>
      </c>
      <c r="AD143" s="8">
        <f t="shared" si="37"/>
        <v>4.2531287724952779E-3</v>
      </c>
      <c r="AE143" s="8">
        <f t="shared" si="37"/>
        <v>1.1766563702535404E-2</v>
      </c>
      <c r="AF143" s="9"/>
      <c r="AG143" s="9"/>
      <c r="AH143" s="8">
        <f t="shared" si="38"/>
        <v>4.5309570608889266E-2</v>
      </c>
      <c r="AI143" s="8">
        <f t="shared" si="38"/>
        <v>0.11844126693499582</v>
      </c>
      <c r="AJ143" s="8">
        <f t="shared" si="38"/>
        <v>5.4567459485196888E-2</v>
      </c>
      <c r="AK143" s="8">
        <f t="shared" si="38"/>
        <v>2.0330192428633896E-2</v>
      </c>
      <c r="AL143" s="8">
        <f t="shared" si="38"/>
        <v>7.914443491428802E-2</v>
      </c>
      <c r="AO143" s="14">
        <v>0.2195</v>
      </c>
      <c r="AP143" s="14">
        <v>0.29270000000000002</v>
      </c>
      <c r="AQ143" s="14">
        <v>0.32869999999999999</v>
      </c>
      <c r="AR143" s="14">
        <v>0.34960000000000002</v>
      </c>
      <c r="AS143" s="14">
        <v>0.34549999999999997</v>
      </c>
      <c r="AT143" s="10"/>
      <c r="AU143" s="11">
        <f t="shared" si="36"/>
        <v>2.9673662176714452E-2</v>
      </c>
      <c r="AV143" s="11">
        <f t="shared" si="36"/>
        <v>5.3616778033682082E-2</v>
      </c>
      <c r="AW143" s="11">
        <f t="shared" si="36"/>
        <v>7.1397072261864094E-3</v>
      </c>
      <c r="AX143" s="11">
        <f t="shared" si="36"/>
        <v>7.1374552303106681E-4</v>
      </c>
      <c r="AY143" s="11">
        <f t="shared" si="36"/>
        <v>1.3508531263543134E-2</v>
      </c>
      <c r="AZ143" s="10"/>
      <c r="BB143" s="13">
        <f t="shared" si="45"/>
        <v>42.878647779594637</v>
      </c>
      <c r="BC143" s="13">
        <f t="shared" si="46"/>
        <v>0.58784219758986467</v>
      </c>
      <c r="BD143" s="13">
        <f t="shared" si="47"/>
        <v>0.40473185244535209</v>
      </c>
      <c r="BE143" s="13">
        <f t="shared" si="48"/>
        <v>6.6990736061751568E-3</v>
      </c>
      <c r="BF143" s="13"/>
      <c r="BG143" s="13"/>
      <c r="BH143" s="13">
        <f t="shared" si="49"/>
        <v>0.50290000000000001</v>
      </c>
      <c r="BI143" s="13">
        <f t="shared" si="50"/>
        <v>0.52425297025450157</v>
      </c>
      <c r="BJ143" s="13">
        <f t="shared" si="51"/>
        <v>4.559493386896283E-4</v>
      </c>
      <c r="BK143" s="13"/>
      <c r="BM143" s="16">
        <v>0.33793867410874401</v>
      </c>
      <c r="BN143" s="16">
        <v>0.498991357753373</v>
      </c>
      <c r="BO143" s="16">
        <v>0.41334728315903502</v>
      </c>
      <c r="BP143" s="16">
        <v>0.36861584227802202</v>
      </c>
      <c r="BQ143" s="16">
        <v>0.56052335543440401</v>
      </c>
      <c r="BR143" s="16"/>
      <c r="BS143" s="16">
        <f t="shared" si="39"/>
        <v>2.8967834171491052E-3</v>
      </c>
      <c r="BT143" s="16">
        <f t="shared" si="39"/>
        <v>6.381490661571753E-4</v>
      </c>
      <c r="BU143" s="16">
        <f t="shared" si="39"/>
        <v>2.2648714758214652E-8</v>
      </c>
      <c r="BV143" s="16">
        <f t="shared" si="39"/>
        <v>2.0914028823057892E-3</v>
      </c>
      <c r="BW143" s="16">
        <f t="shared" si="39"/>
        <v>9.7608764793208902E-3</v>
      </c>
      <c r="BX143" s="16"/>
      <c r="BZ143" s="16"/>
      <c r="CA143" s="16"/>
    </row>
    <row r="144" spans="1:79" s="8" customFormat="1" x14ac:dyDescent="0.25">
      <c r="A144" s="2">
        <v>38.336950394541432</v>
      </c>
      <c r="B144" s="8">
        <v>0.11772193289247802</v>
      </c>
      <c r="C144" s="8">
        <v>0.34663777639822341</v>
      </c>
      <c r="D144" s="8">
        <v>0.48566856798599939</v>
      </c>
      <c r="E144" s="8">
        <v>0.37561217060718172</v>
      </c>
      <c r="F144" s="8">
        <v>0.24775580811683279</v>
      </c>
      <c r="G144" s="8">
        <v>0.37737729047798846</v>
      </c>
      <c r="I144" s="6">
        <f t="shared" si="40"/>
        <v>1</v>
      </c>
      <c r="J144" s="6">
        <f t="shared" si="41"/>
        <v>0</v>
      </c>
      <c r="K144" s="6">
        <f t="shared" si="42"/>
        <v>0</v>
      </c>
      <c r="L144" s="6">
        <f t="shared" si="43"/>
        <v>0</v>
      </c>
      <c r="M144" s="6">
        <f t="shared" si="44"/>
        <v>0</v>
      </c>
      <c r="N144" s="5"/>
      <c r="O144" s="4">
        <v>0.34710000000000002</v>
      </c>
      <c r="P144" s="4">
        <v>0.50160000000000005</v>
      </c>
      <c r="Q144" s="4">
        <v>0.46089999999999998</v>
      </c>
      <c r="R144" s="4">
        <v>0.38009999999999999</v>
      </c>
      <c r="S144" s="4">
        <v>0.56440000000000001</v>
      </c>
      <c r="T144" s="9"/>
      <c r="U144" s="24">
        <v>0.17249999999999999</v>
      </c>
      <c r="V144" s="24">
        <v>0.17349999999999999</v>
      </c>
      <c r="W144" s="24">
        <v>0.17319999999999999</v>
      </c>
      <c r="X144" s="24">
        <v>0.17369999999999999</v>
      </c>
      <c r="Y144" s="24">
        <v>0.17380000000000001</v>
      </c>
      <c r="Z144" s="9"/>
      <c r="AA144" s="8">
        <f t="shared" si="37"/>
        <v>2.1365065803934433E-7</v>
      </c>
      <c r="AB144" s="8">
        <f t="shared" si="37"/>
        <v>2.5381052601672501E-4</v>
      </c>
      <c r="AC144" s="8">
        <f t="shared" si="37"/>
        <v>7.2740138425384741E-3</v>
      </c>
      <c r="AD144" s="8">
        <f t="shared" si="37"/>
        <v>1.751498512520858E-2</v>
      </c>
      <c r="AE144" s="8">
        <f t="shared" si="37"/>
        <v>3.4977493876954709E-2</v>
      </c>
      <c r="AF144" s="9"/>
      <c r="AG144" s="9"/>
      <c r="AH144" s="8">
        <f t="shared" si="38"/>
        <v>3.0323965168917659E-2</v>
      </c>
      <c r="AI144" s="8">
        <f t="shared" si="38"/>
        <v>9.7449214838429526E-2</v>
      </c>
      <c r="AJ144" s="8">
        <f t="shared" si="38"/>
        <v>4.0970686809910839E-2</v>
      </c>
      <c r="AK144" s="8">
        <f t="shared" si="38"/>
        <v>5.4842627158371579E-3</v>
      </c>
      <c r="AL144" s="8">
        <f t="shared" si="38"/>
        <v>4.1443713198359287E-2</v>
      </c>
      <c r="AO144" s="14">
        <v>0.22600000000000001</v>
      </c>
      <c r="AP144" s="14">
        <v>0.2908</v>
      </c>
      <c r="AQ144" s="14">
        <v>0.33239999999999997</v>
      </c>
      <c r="AR144" s="14">
        <v>0.33689999999999998</v>
      </c>
      <c r="AS144" s="14">
        <v>0.3352</v>
      </c>
      <c r="AT144" s="10"/>
      <c r="AU144" s="11">
        <f t="shared" si="36"/>
        <v>1.4553473094307746E-2</v>
      </c>
      <c r="AV144" s="11">
        <f t="shared" si="36"/>
        <v>3.7973758788914062E-2</v>
      </c>
      <c r="AW144" s="11">
        <f t="shared" si="36"/>
        <v>1.8672916885841817E-3</v>
      </c>
      <c r="AX144" s="11">
        <f t="shared" si="36"/>
        <v>7.9466869465029313E-3</v>
      </c>
      <c r="AY144" s="11">
        <f t="shared" si="36"/>
        <v>1.778923832064616E-3</v>
      </c>
      <c r="AZ144" s="10"/>
      <c r="BB144" s="13">
        <f t="shared" si="45"/>
        <v>38.86983400502556</v>
      </c>
      <c r="BC144" s="13">
        <f t="shared" si="46"/>
        <v>0.53288361048412725</v>
      </c>
      <c r="BD144" s="13">
        <f t="shared" si="47"/>
        <v>0.39820470433303173</v>
      </c>
      <c r="BE144" s="13">
        <f t="shared" si="48"/>
        <v>2.2634870372672602E-2</v>
      </c>
      <c r="BF144" s="13"/>
      <c r="BG144" s="13"/>
      <c r="BH144" s="13">
        <f t="shared" si="49"/>
        <v>0.50160000000000005</v>
      </c>
      <c r="BI144" s="13">
        <f t="shared" si="50"/>
        <v>0.48566856798599939</v>
      </c>
      <c r="BJ144" s="13">
        <f t="shared" si="51"/>
        <v>2.5381052601672501E-4</v>
      </c>
      <c r="BK144" s="13"/>
      <c r="BM144" s="16">
        <v>0.33979223906870498</v>
      </c>
      <c r="BN144" s="16">
        <v>0.495817746864678</v>
      </c>
      <c r="BO144" s="16">
        <v>0.413266844757331</v>
      </c>
      <c r="BP144" s="16">
        <v>0.36242031449379303</v>
      </c>
      <c r="BQ144" s="16">
        <v>0.55681438687010198</v>
      </c>
      <c r="BR144" s="16"/>
      <c r="BS144" s="16">
        <f t="shared" si="39"/>
        <v>4.6861381329830252E-5</v>
      </c>
      <c r="BT144" s="16">
        <f t="shared" si="39"/>
        <v>1.0300583191141602E-4</v>
      </c>
      <c r="BU144" s="16">
        <f t="shared" si="39"/>
        <v>1.4178744853539204E-3</v>
      </c>
      <c r="BV144" s="16">
        <f t="shared" si="39"/>
        <v>1.3147949022671955E-2</v>
      </c>
      <c r="BW144" s="16">
        <f t="shared" si="39"/>
        <v>3.219767156163264E-2</v>
      </c>
      <c r="BX144" s="16"/>
      <c r="BZ144" s="16"/>
      <c r="CA144" s="16"/>
    </row>
    <row r="145" spans="1:79" s="8" customFormat="1" x14ac:dyDescent="0.25">
      <c r="A145" s="2">
        <v>29.595405639791117</v>
      </c>
      <c r="B145" s="8">
        <v>0.18500133595850343</v>
      </c>
      <c r="C145" s="8">
        <v>0.48436975599575172</v>
      </c>
      <c r="D145" s="8">
        <v>0.83383091051825331</v>
      </c>
      <c r="E145" s="8">
        <v>0.59466819005442084</v>
      </c>
      <c r="F145" s="8">
        <v>0.60964262672727321</v>
      </c>
      <c r="G145" s="8">
        <v>0.79368657274983401</v>
      </c>
      <c r="I145" s="6">
        <f t="shared" si="40"/>
        <v>1</v>
      </c>
      <c r="J145" s="6">
        <f t="shared" si="41"/>
        <v>1</v>
      </c>
      <c r="K145" s="6">
        <f t="shared" si="42"/>
        <v>1</v>
      </c>
      <c r="L145" s="6">
        <f t="shared" si="43"/>
        <v>1</v>
      </c>
      <c r="M145" s="6">
        <f t="shared" si="44"/>
        <v>1</v>
      </c>
      <c r="N145" s="5"/>
      <c r="O145" s="4">
        <v>0.3473</v>
      </c>
      <c r="P145" s="4">
        <v>0.49909999999999999</v>
      </c>
      <c r="Q145" s="4">
        <v>0.45829999999999999</v>
      </c>
      <c r="R145" s="4">
        <v>0.36599999999999999</v>
      </c>
      <c r="S145" s="4">
        <v>0.55479999999999996</v>
      </c>
      <c r="T145" s="9"/>
      <c r="U145" s="24">
        <v>0.15790000000000001</v>
      </c>
      <c r="V145" s="24">
        <v>0.15820000000000001</v>
      </c>
      <c r="W145" s="24">
        <v>0.15820000000000001</v>
      </c>
      <c r="X145" s="24">
        <v>0.1583</v>
      </c>
      <c r="Y145" s="24">
        <v>0.1583</v>
      </c>
      <c r="Z145" s="9"/>
      <c r="AA145" s="8">
        <f t="shared" si="37"/>
        <v>1.8788118008734915E-2</v>
      </c>
      <c r="AB145" s="8">
        <f t="shared" si="37"/>
        <v>0.11204478245637892</v>
      </c>
      <c r="AC145" s="8">
        <f t="shared" si="37"/>
        <v>1.8596283258718649E-2</v>
      </c>
      <c r="AD145" s="8">
        <f t="shared" si="37"/>
        <v>5.936172955856539E-2</v>
      </c>
      <c r="AE145" s="8">
        <f t="shared" si="37"/>
        <v>5.7066794640161754E-2</v>
      </c>
      <c r="AF145" s="9"/>
      <c r="AG145" s="9"/>
      <c r="AH145" s="8">
        <f t="shared" si="38"/>
        <v>0.10658250157992563</v>
      </c>
      <c r="AI145" s="8">
        <f t="shared" si="38"/>
        <v>0.45647712724772399</v>
      </c>
      <c r="AJ145" s="8">
        <f t="shared" si="38"/>
        <v>0.19050448092938202</v>
      </c>
      <c r="AK145" s="8">
        <f t="shared" si="38"/>
        <v>0.20371016670107467</v>
      </c>
      <c r="AL145" s="8">
        <f t="shared" si="38"/>
        <v>0.40371609683078014</v>
      </c>
      <c r="AO145" s="14">
        <v>0.23860000000000001</v>
      </c>
      <c r="AP145" s="14">
        <v>0.2888</v>
      </c>
      <c r="AQ145" s="14">
        <v>0.33879999999999999</v>
      </c>
      <c r="AR145" s="14">
        <v>0.32569999999999999</v>
      </c>
      <c r="AS145" s="14">
        <v>0.31769999999999998</v>
      </c>
      <c r="AT145" s="10"/>
      <c r="AU145" s="11">
        <f t="shared" si="36"/>
        <v>6.0402772962211332E-2</v>
      </c>
      <c r="AV145" s="11">
        <f t="shared" si="36"/>
        <v>0.29705869342035629</v>
      </c>
      <c r="AW145" s="11">
        <f t="shared" si="36"/>
        <v>6.5468530681725229E-2</v>
      </c>
      <c r="AX145" s="11">
        <f t="shared" si="36"/>
        <v>8.0623415272783605E-2</v>
      </c>
      <c r="AY145" s="11">
        <f t="shared" si="36"/>
        <v>0.22656321743813304</v>
      </c>
      <c r="AZ145" s="10"/>
      <c r="BB145" s="13">
        <f t="shared" si="45"/>
        <v>30.006781778184216</v>
      </c>
      <c r="BC145" s="13">
        <f t="shared" si="46"/>
        <v>0.4113761383930985</v>
      </c>
      <c r="BD145" s="13">
        <f t="shared" si="47"/>
        <v>0.38377388817020169</v>
      </c>
      <c r="BE145" s="13">
        <f t="shared" si="48"/>
        <v>5.1016687057362724E-2</v>
      </c>
      <c r="BF145" s="13"/>
      <c r="BG145" s="13"/>
      <c r="BH145" s="13">
        <f t="shared" si="49"/>
        <v>0.49909999999999999</v>
      </c>
      <c r="BI145" s="13">
        <f t="shared" si="50"/>
        <v>0.83383091051825331</v>
      </c>
      <c r="BJ145" s="13">
        <f t="shared" si="51"/>
        <v>0.11204478245637892</v>
      </c>
      <c r="BK145" s="13"/>
      <c r="BM145" s="16">
        <v>0.34218198852857701</v>
      </c>
      <c r="BN145" s="16">
        <v>0.49172609910971299</v>
      </c>
      <c r="BO145" s="16">
        <v>0.41316313777582497</v>
      </c>
      <c r="BP145" s="16">
        <v>0.35443259380646303</v>
      </c>
      <c r="BQ145" s="16">
        <v>0.55203251743758197</v>
      </c>
      <c r="BR145" s="16"/>
      <c r="BS145" s="16">
        <f t="shared" si="39"/>
        <v>2.0217361217299345E-2</v>
      </c>
      <c r="BT145" s="16">
        <f t="shared" si="39"/>
        <v>0.11703570198887293</v>
      </c>
      <c r="BU145" s="16">
        <f t="shared" si="39"/>
        <v>3.2944084002655818E-2</v>
      </c>
      <c r="BV145" s="16">
        <f t="shared" si="39"/>
        <v>6.5132160903441011E-2</v>
      </c>
      <c r="BW145" s="16">
        <f t="shared" si="39"/>
        <v>5.8396682448856964E-2</v>
      </c>
      <c r="BX145" s="16"/>
      <c r="BZ145" s="16"/>
      <c r="CA145" s="16"/>
    </row>
    <row r="146" spans="1:79" s="8" customFormat="1" x14ac:dyDescent="0.25">
      <c r="A146" s="2">
        <v>44.317893369963834</v>
      </c>
      <c r="B146" s="8">
        <v>3.2974008965185299E-2</v>
      </c>
      <c r="C146" s="8">
        <v>0.49626555755468482</v>
      </c>
      <c r="D146" s="8">
        <v>0.51694295139948399</v>
      </c>
      <c r="E146" s="8">
        <v>0.46158428191412204</v>
      </c>
      <c r="F146" s="8">
        <v>0.38347924524924715</v>
      </c>
      <c r="G146" s="8">
        <v>0.57883318763528013</v>
      </c>
      <c r="I146" s="6">
        <f t="shared" si="40"/>
        <v>1</v>
      </c>
      <c r="J146" s="6">
        <f t="shared" si="41"/>
        <v>1</v>
      </c>
      <c r="K146" s="6">
        <f t="shared" si="42"/>
        <v>1</v>
      </c>
      <c r="L146" s="6">
        <f t="shared" si="43"/>
        <v>1</v>
      </c>
      <c r="M146" s="6">
        <f t="shared" si="44"/>
        <v>1</v>
      </c>
      <c r="N146" s="5"/>
      <c r="O146" s="4">
        <v>0.34670000000000001</v>
      </c>
      <c r="P146" s="4">
        <v>0.50349999999999995</v>
      </c>
      <c r="Q146" s="4">
        <v>0.4541</v>
      </c>
      <c r="R146" s="4">
        <v>0.39219999999999999</v>
      </c>
      <c r="S146" s="4">
        <v>0.57250000000000001</v>
      </c>
      <c r="T146" s="9"/>
      <c r="U146" s="24">
        <v>0.18129999999999999</v>
      </c>
      <c r="V146" s="24">
        <v>0.1825</v>
      </c>
      <c r="W146" s="24">
        <v>0.18210000000000001</v>
      </c>
      <c r="X146" s="24">
        <v>0.18279999999999999</v>
      </c>
      <c r="Y146" s="24">
        <v>0.18290000000000001</v>
      </c>
      <c r="Z146" s="9"/>
      <c r="AA146" s="8">
        <f t="shared" si="37"/>
        <v>2.2369856006643735E-2</v>
      </c>
      <c r="AB146" s="8">
        <f t="shared" si="37"/>
        <v>1.8071294232888986E-4</v>
      </c>
      <c r="AC146" s="8">
        <f t="shared" si="37"/>
        <v>5.6014475770054229E-5</v>
      </c>
      <c r="AD146" s="8">
        <f t="shared" si="37"/>
        <v>7.6051563422778329E-5</v>
      </c>
      <c r="AE146" s="8">
        <f t="shared" si="37"/>
        <v>4.010926562366505E-5</v>
      </c>
      <c r="AF146" s="9"/>
      <c r="AG146" s="9"/>
      <c r="AH146" s="8">
        <f t="shared" si="38"/>
        <v>9.9203302445733471E-2</v>
      </c>
      <c r="AI146" s="8">
        <f t="shared" si="38"/>
        <v>0.11185208774079761</v>
      </c>
      <c r="AJ146" s="8">
        <f t="shared" si="38"/>
        <v>7.8111463837052419E-2</v>
      </c>
      <c r="AK146" s="8">
        <f t="shared" si="38"/>
        <v>4.0272159473807488E-2</v>
      </c>
      <c r="AL146" s="8">
        <f t="shared" si="38"/>
        <v>0.15676308907103395</v>
      </c>
      <c r="AO146" s="14">
        <v>0.217</v>
      </c>
      <c r="AP146" s="14">
        <v>0.29399999999999998</v>
      </c>
      <c r="AQ146" s="14">
        <v>0.3271</v>
      </c>
      <c r="AR146" s="14">
        <v>0.35709999999999997</v>
      </c>
      <c r="AS146" s="14">
        <v>0.35060000000000002</v>
      </c>
      <c r="AT146" s="10"/>
      <c r="AU146" s="11">
        <f t="shared" si="36"/>
        <v>7.7989251636328999E-2</v>
      </c>
      <c r="AV146" s="11">
        <f t="shared" si="36"/>
        <v>4.9703559578712683E-2</v>
      </c>
      <c r="AW146" s="11">
        <f t="shared" si="36"/>
        <v>1.8086022081957052E-2</v>
      </c>
      <c r="AX146" s="11">
        <f t="shared" si="36"/>
        <v>6.958645799199296E-4</v>
      </c>
      <c r="AY146" s="11">
        <f t="shared" si="36"/>
        <v>5.2090387938160974E-2</v>
      </c>
      <c r="AZ146" s="10"/>
      <c r="BB146" s="13">
        <f t="shared" si="45"/>
        <v>44.933912087806334</v>
      </c>
      <c r="BC146" s="13">
        <f t="shared" si="46"/>
        <v>0.61601871784250051</v>
      </c>
      <c r="BD146" s="13">
        <f t="shared" si="47"/>
        <v>0.40807823252286229</v>
      </c>
      <c r="BE146" s="13">
        <f t="shared" si="48"/>
        <v>6.0511017488748E-4</v>
      </c>
      <c r="BF146" s="13"/>
      <c r="BG146" s="13"/>
      <c r="BH146" s="13">
        <f t="shared" si="49"/>
        <v>0.50349999999999995</v>
      </c>
      <c r="BI146" s="13">
        <f t="shared" si="50"/>
        <v>0.51694295139948399</v>
      </c>
      <c r="BJ146" s="13">
        <f t="shared" si="51"/>
        <v>1.8071294232888986E-4</v>
      </c>
      <c r="BK146" s="13"/>
      <c r="BM146" s="16">
        <v>0.336784634622179</v>
      </c>
      <c r="BN146" s="16">
        <v>0.50096726491587396</v>
      </c>
      <c r="BO146" s="16">
        <v>0.41339736453940601</v>
      </c>
      <c r="BP146" s="16">
        <v>0.37247321110919901</v>
      </c>
      <c r="BQ146" s="16">
        <v>0.56283257915738905</v>
      </c>
      <c r="BR146" s="16"/>
      <c r="BS146" s="16">
        <f t="shared" si="39"/>
        <v>2.543416477940386E-2</v>
      </c>
      <c r="BT146" s="16">
        <f t="shared" si="39"/>
        <v>2.5522255862260021E-4</v>
      </c>
      <c r="BU146" s="16">
        <f t="shared" si="39"/>
        <v>2.3219790060777096E-3</v>
      </c>
      <c r="BV146" s="16">
        <f t="shared" si="39"/>
        <v>1.2113278749190515E-4</v>
      </c>
      <c r="BW146" s="16">
        <f t="shared" si="39"/>
        <v>2.5601947166276013E-4</v>
      </c>
      <c r="BX146" s="16"/>
      <c r="BZ146" s="16"/>
      <c r="CA146" s="16"/>
    </row>
    <row r="147" spans="1:79" s="8" customFormat="1" x14ac:dyDescent="0.25">
      <c r="A147" s="2">
        <v>34.595525667780485</v>
      </c>
      <c r="B147" s="8">
        <v>2.811206843861527E-2</v>
      </c>
      <c r="C147" s="8">
        <v>0.33287253039180809</v>
      </c>
      <c r="D147" s="8">
        <v>0.47137294417426273</v>
      </c>
      <c r="E147" s="8">
        <v>0.5057514354454995</v>
      </c>
      <c r="F147" s="8">
        <v>0.57062774751041268</v>
      </c>
      <c r="G147" s="8">
        <v>0.85896194652313018</v>
      </c>
      <c r="I147" s="6">
        <f t="shared" si="40"/>
        <v>1</v>
      </c>
      <c r="J147" s="6">
        <f t="shared" si="41"/>
        <v>0</v>
      </c>
      <c r="K147" s="6">
        <f t="shared" si="42"/>
        <v>1</v>
      </c>
      <c r="L147" s="6">
        <f t="shared" si="43"/>
        <v>1</v>
      </c>
      <c r="M147" s="6">
        <f t="shared" si="44"/>
        <v>1</v>
      </c>
      <c r="N147" s="5"/>
      <c r="O147" s="4">
        <v>0.34670000000000001</v>
      </c>
      <c r="P147" s="4">
        <v>0.50360000000000005</v>
      </c>
      <c r="Q147" s="4">
        <v>0.45229999999999998</v>
      </c>
      <c r="R147" s="4">
        <v>0.39269999999999999</v>
      </c>
      <c r="S147" s="4">
        <v>0.57279999999999998</v>
      </c>
      <c r="T147" s="9"/>
      <c r="U147" s="24">
        <v>0.18160000000000001</v>
      </c>
      <c r="V147" s="24">
        <v>0.18279999999999999</v>
      </c>
      <c r="W147" s="24">
        <v>0.18240000000000001</v>
      </c>
      <c r="X147" s="24">
        <v>0.18310000000000001</v>
      </c>
      <c r="Y147" s="24">
        <v>0.1832</v>
      </c>
      <c r="Z147" s="9"/>
      <c r="AA147" s="8">
        <f t="shared" si="37"/>
        <v>1.9119891576547128E-4</v>
      </c>
      <c r="AB147" s="8">
        <f t="shared" si="37"/>
        <v>1.0385831271951895E-3</v>
      </c>
      <c r="AC147" s="8">
        <f t="shared" si="37"/>
        <v>2.8570559511844023E-3</v>
      </c>
      <c r="AD147" s="8">
        <f t="shared" si="37"/>
        <v>3.1658283334129164E-2</v>
      </c>
      <c r="AE147" s="8">
        <f t="shared" si="37"/>
        <v>8.1888659637906827E-2</v>
      </c>
      <c r="AF147" s="9"/>
      <c r="AG147" s="9"/>
      <c r="AH147" s="8">
        <f t="shared" si="38"/>
        <v>2.2883378451140496E-2</v>
      </c>
      <c r="AI147" s="8">
        <f t="shared" si="38"/>
        <v>8.327434410940214E-2</v>
      </c>
      <c r="AJ147" s="8">
        <f t="shared" si="38"/>
        <v>0.10455615080466503</v>
      </c>
      <c r="AK147" s="8">
        <f t="shared" si="38"/>
        <v>0.15017775509049414</v>
      </c>
      <c r="AL147" s="8">
        <f t="shared" si="38"/>
        <v>0.45665420836872983</v>
      </c>
      <c r="AO147" s="14">
        <v>0.21679999999999999</v>
      </c>
      <c r="AP147" s="14">
        <v>0.29420000000000002</v>
      </c>
      <c r="AQ147" s="14">
        <v>0.32690000000000002</v>
      </c>
      <c r="AR147" s="14">
        <v>0.35809999999999997</v>
      </c>
      <c r="AS147" s="14">
        <v>0.35110000000000002</v>
      </c>
      <c r="AT147" s="10"/>
      <c r="AU147" s="11">
        <f t="shared" si="36"/>
        <v>1.3472832311557213E-2</v>
      </c>
      <c r="AV147" s="11">
        <f t="shared" si="36"/>
        <v>3.139025214737641E-2</v>
      </c>
      <c r="AW147" s="11">
        <f t="shared" si="36"/>
        <v>3.1987835960915666E-2</v>
      </c>
      <c r="AX147" s="11">
        <f t="shared" si="36"/>
        <v>4.516804346184973E-2</v>
      </c>
      <c r="AY147" s="11">
        <f t="shared" si="36"/>
        <v>0.25792375672626278</v>
      </c>
      <c r="AZ147" s="10"/>
      <c r="BB147" s="13">
        <f t="shared" si="45"/>
        <v>35.076403474562632</v>
      </c>
      <c r="BC147" s="13">
        <f t="shared" si="46"/>
        <v>0.48087780678214642</v>
      </c>
      <c r="BD147" s="13">
        <f t="shared" si="47"/>
        <v>0.39202824308576562</v>
      </c>
      <c r="BE147" s="13">
        <f t="shared" si="48"/>
        <v>3.1897782980729525E-2</v>
      </c>
      <c r="BF147" s="13"/>
      <c r="BG147" s="13"/>
      <c r="BH147" s="13">
        <f t="shared" si="49"/>
        <v>0.50360000000000005</v>
      </c>
      <c r="BI147" s="13">
        <f t="shared" si="50"/>
        <v>0.47137294417426273</v>
      </c>
      <c r="BJ147" s="13">
        <f t="shared" si="51"/>
        <v>1.0385831271951895E-3</v>
      </c>
      <c r="BK147" s="13"/>
      <c r="BM147" s="16">
        <v>0.336610640976512</v>
      </c>
      <c r="BN147" s="16">
        <v>0.50126517091883604</v>
      </c>
      <c r="BO147" s="16">
        <v>0.41340491527060003</v>
      </c>
      <c r="BP147" s="16">
        <v>0.37305478364066902</v>
      </c>
      <c r="BQ147" s="16">
        <v>0.56318073904177801</v>
      </c>
      <c r="BR147" s="16"/>
      <c r="BS147" s="16">
        <f t="shared" si="39"/>
        <v>1.3973470743475432E-5</v>
      </c>
      <c r="BT147" s="16">
        <f t="shared" si="39"/>
        <v>8.9354521974898413E-4</v>
      </c>
      <c r="BU147" s="16">
        <f t="shared" si="39"/>
        <v>8.5278797884131147E-3</v>
      </c>
      <c r="BV147" s="16">
        <f t="shared" si="39"/>
        <v>3.9035076052275033E-2</v>
      </c>
      <c r="BW147" s="16">
        <f t="shared" si="39"/>
        <v>8.7486522699126698E-2</v>
      </c>
      <c r="BX147" s="16"/>
      <c r="BZ147" s="16"/>
      <c r="CA147" s="16"/>
    </row>
    <row r="148" spans="1:79" s="8" customFormat="1" x14ac:dyDescent="0.25">
      <c r="A148" s="2">
        <v>56.103386148701091</v>
      </c>
      <c r="B148" s="8">
        <v>0.11136485538764668</v>
      </c>
      <c r="C148" s="8">
        <v>0.23698021566296143</v>
      </c>
      <c r="D148" s="8">
        <v>0.49718341748359501</v>
      </c>
      <c r="E148" s="8">
        <v>0.40155922956322265</v>
      </c>
      <c r="F148" s="8">
        <v>0.30570535649473374</v>
      </c>
      <c r="G148" s="8">
        <v>0.6104477219983977</v>
      </c>
      <c r="I148" s="6">
        <f t="shared" si="40"/>
        <v>0</v>
      </c>
      <c r="J148" s="6">
        <f t="shared" si="41"/>
        <v>0</v>
      </c>
      <c r="K148" s="6">
        <f t="shared" si="42"/>
        <v>1</v>
      </c>
      <c r="L148" s="6">
        <f t="shared" si="43"/>
        <v>0</v>
      </c>
      <c r="M148" s="6">
        <f t="shared" si="44"/>
        <v>1</v>
      </c>
      <c r="N148" s="5"/>
      <c r="O148" s="4">
        <v>0.34710000000000002</v>
      </c>
      <c r="P148" s="4">
        <v>0.50170000000000003</v>
      </c>
      <c r="Q148" s="4">
        <v>0.46100000000000002</v>
      </c>
      <c r="R148" s="4">
        <v>0.38119999999999998</v>
      </c>
      <c r="S148" s="4">
        <v>0.56520000000000004</v>
      </c>
      <c r="T148" s="9"/>
      <c r="U148" s="24">
        <v>0.17349999999999999</v>
      </c>
      <c r="V148" s="24">
        <v>0.17449999999999999</v>
      </c>
      <c r="W148" s="24">
        <v>0.1741</v>
      </c>
      <c r="X148" s="24">
        <v>0.17469999999999999</v>
      </c>
      <c r="Y148" s="24">
        <v>0.17480000000000001</v>
      </c>
      <c r="Z148" s="9"/>
      <c r="AA148" s="8">
        <f t="shared" si="37"/>
        <v>1.2126366902435889E-2</v>
      </c>
      <c r="AB148" s="8">
        <f t="shared" si="37"/>
        <v>2.0399517627495512E-5</v>
      </c>
      <c r="AC148" s="8">
        <f t="shared" si="37"/>
        <v>3.5332051901176662E-3</v>
      </c>
      <c r="AD148" s="8">
        <f t="shared" si="37"/>
        <v>5.699441197987239E-3</v>
      </c>
      <c r="AE148" s="8">
        <f t="shared" si="37"/>
        <v>2.0473563460442798E-3</v>
      </c>
      <c r="AF148" s="9"/>
      <c r="AG148" s="9"/>
      <c r="AH148" s="8">
        <f t="shared" si="38"/>
        <v>4.0297377806160955E-3</v>
      </c>
      <c r="AI148" s="8">
        <f t="shared" si="38"/>
        <v>0.10412458791889208</v>
      </c>
      <c r="AJ148" s="8">
        <f t="shared" si="38"/>
        <v>5.1737701113494822E-2</v>
      </c>
      <c r="AK148" s="8">
        <f t="shared" si="38"/>
        <v>1.7162403430312275E-2</v>
      </c>
      <c r="AL148" s="8">
        <f t="shared" si="38"/>
        <v>0.18978893768239319</v>
      </c>
      <c r="AO148" s="14">
        <v>0.22500000000000001</v>
      </c>
      <c r="AP148" s="14">
        <v>0.29099999999999998</v>
      </c>
      <c r="AQ148" s="14">
        <v>0.33189999999999997</v>
      </c>
      <c r="AR148" s="14">
        <v>0.33839999999999998</v>
      </c>
      <c r="AS148" s="14">
        <v>0.33660000000000001</v>
      </c>
      <c r="AT148" s="10"/>
      <c r="AU148" s="11">
        <f t="shared" si="36"/>
        <v>1.4352556733106625E-4</v>
      </c>
      <c r="AV148" s="11">
        <f t="shared" si="36"/>
        <v>4.251160164521444E-2</v>
      </c>
      <c r="AW148" s="11">
        <f t="shared" si="36"/>
        <v>4.8524082633417563E-3</v>
      </c>
      <c r="AX148" s="11">
        <f t="shared" si="36"/>
        <v>1.068939713936448E-3</v>
      </c>
      <c r="AY148" s="11">
        <f t="shared" si="36"/>
        <v>7.4992574843711704E-2</v>
      </c>
      <c r="AZ148" s="10"/>
      <c r="BB148" s="13">
        <f t="shared" si="45"/>
        <v>56.883223216168041</v>
      </c>
      <c r="BC148" s="13">
        <f t="shared" si="46"/>
        <v>0.77983706746694992</v>
      </c>
      <c r="BD148" s="13">
        <f t="shared" si="47"/>
        <v>0.42753409352339072</v>
      </c>
      <c r="BE148" s="13">
        <f t="shared" si="48"/>
        <v>1.4842241165997657E-2</v>
      </c>
      <c r="BF148" s="13"/>
      <c r="BG148" s="13"/>
      <c r="BH148" s="13">
        <f t="shared" si="49"/>
        <v>0.50170000000000003</v>
      </c>
      <c r="BI148" s="13">
        <f t="shared" si="50"/>
        <v>0.49718341748359501</v>
      </c>
      <c r="BJ148" s="13">
        <f t="shared" si="51"/>
        <v>2.0399517627495512E-5</v>
      </c>
      <c r="BK148" s="13"/>
      <c r="BM148" s="16">
        <v>0.339568532952847</v>
      </c>
      <c r="BN148" s="16">
        <v>0.49620076886848602</v>
      </c>
      <c r="BO148" s="16">
        <v>0.41327655284029602</v>
      </c>
      <c r="BP148" s="16">
        <v>0.36316805060568202</v>
      </c>
      <c r="BQ148" s="16">
        <v>0.55726202100717304</v>
      </c>
      <c r="BR148" s="16"/>
      <c r="BS148" s="16">
        <f t="shared" si="39"/>
        <v>1.0524362844370236E-2</v>
      </c>
      <c r="BT148" s="16">
        <f t="shared" si="39"/>
        <v>9.6559830077562414E-7</v>
      </c>
      <c r="BU148" s="16">
        <f t="shared" si="39"/>
        <v>1.3729566477944531E-4</v>
      </c>
      <c r="BV148" s="16">
        <f t="shared" si="39"/>
        <v>3.3019612144884109E-3</v>
      </c>
      <c r="BW148" s="16">
        <f t="shared" si="39"/>
        <v>2.828718789927956E-3</v>
      </c>
      <c r="BX148" s="16"/>
      <c r="BZ148" s="16"/>
      <c r="CA148" s="16"/>
    </row>
    <row r="149" spans="1:79" s="8" customFormat="1" x14ac:dyDescent="0.25">
      <c r="A149" s="2">
        <v>46.806027148802656</v>
      </c>
      <c r="B149" s="8">
        <v>0.30500812747422407</v>
      </c>
      <c r="C149" s="8">
        <v>0.2962204413930567</v>
      </c>
      <c r="D149" s="8">
        <v>0.4439707890929408</v>
      </c>
      <c r="E149" s="8">
        <v>0.34653776494653205</v>
      </c>
      <c r="F149" s="8">
        <v>0.3931503971101124</v>
      </c>
      <c r="G149" s="8">
        <v>0.56643472918871773</v>
      </c>
      <c r="I149" s="6">
        <f t="shared" si="40"/>
        <v>0</v>
      </c>
      <c r="J149" s="6">
        <f t="shared" si="41"/>
        <v>0</v>
      </c>
      <c r="K149" s="6">
        <f t="shared" si="42"/>
        <v>0</v>
      </c>
      <c r="L149" s="6">
        <f t="shared" si="43"/>
        <v>1</v>
      </c>
      <c r="M149" s="6">
        <f t="shared" si="44"/>
        <v>1</v>
      </c>
      <c r="N149" s="5"/>
      <c r="O149" s="4">
        <v>0.34770000000000001</v>
      </c>
      <c r="P149" s="4">
        <v>0.49359999999999998</v>
      </c>
      <c r="Q149" s="4">
        <v>0.45350000000000001</v>
      </c>
      <c r="R149" s="4">
        <v>0.33939999999999998</v>
      </c>
      <c r="S149" s="4">
        <v>0.53959999999999997</v>
      </c>
      <c r="T149" s="9"/>
      <c r="U149" s="24">
        <v>0.1162</v>
      </c>
      <c r="V149" s="24">
        <v>0.1144</v>
      </c>
      <c r="W149" s="24">
        <v>0.11509999999999999</v>
      </c>
      <c r="X149" s="24">
        <v>0.114</v>
      </c>
      <c r="Y149" s="24">
        <v>0.1137</v>
      </c>
      <c r="Z149" s="9"/>
      <c r="AA149" s="8">
        <f t="shared" si="37"/>
        <v>2.6501449543657111E-3</v>
      </c>
      <c r="AB149" s="8">
        <f t="shared" si="37"/>
        <v>2.4630585752573623E-3</v>
      </c>
      <c r="AC149" s="8">
        <f t="shared" si="37"/>
        <v>1.1440919727633331E-2</v>
      </c>
      <c r="AD149" s="8">
        <f t="shared" si="37"/>
        <v>2.8891051894947822E-3</v>
      </c>
      <c r="AE149" s="8">
        <f t="shared" si="37"/>
        <v>7.2010269063182118E-4</v>
      </c>
      <c r="AF149" s="9"/>
      <c r="AG149" s="9"/>
      <c r="AH149" s="8">
        <f t="shared" si="38"/>
        <v>3.2407359319350966E-2</v>
      </c>
      <c r="AI149" s="8">
        <f t="shared" si="38"/>
        <v>0.10861690502334366</v>
      </c>
      <c r="AJ149" s="8">
        <f t="shared" si="38"/>
        <v>5.3563439043446223E-2</v>
      </c>
      <c r="AK149" s="8">
        <f t="shared" si="38"/>
        <v>7.792494420673346E-2</v>
      </c>
      <c r="AL149" s="8">
        <f t="shared" si="38"/>
        <v>0.20496873501358157</v>
      </c>
      <c r="AO149" s="14">
        <v>0.26050000000000001</v>
      </c>
      <c r="AP149" s="14">
        <v>0.28810000000000002</v>
      </c>
      <c r="AQ149" s="14">
        <v>0.35210000000000002</v>
      </c>
      <c r="AR149" s="14">
        <v>0.31859999999999999</v>
      </c>
      <c r="AS149" s="14">
        <v>0.27989999999999998</v>
      </c>
      <c r="AT149" s="10"/>
      <c r="AU149" s="11">
        <f t="shared" si="36"/>
        <v>1.2759499333147978E-3</v>
      </c>
      <c r="AV149" s="11">
        <f t="shared" si="36"/>
        <v>2.4295702892456025E-2</v>
      </c>
      <c r="AW149" s="11">
        <f t="shared" si="36"/>
        <v>3.0938458790027929E-5</v>
      </c>
      <c r="AX149" s="11">
        <f t="shared" si="36"/>
        <v>5.5577617092754565E-3</v>
      </c>
      <c r="AY149" s="11">
        <f t="shared" si="36"/>
        <v>8.2102151031251819E-2</v>
      </c>
      <c r="AZ149" s="10"/>
      <c r="BB149" s="13">
        <f t="shared" si="45"/>
        <v>47.456630926171016</v>
      </c>
      <c r="BC149" s="13">
        <f t="shared" si="46"/>
        <v>0.65060377736836017</v>
      </c>
      <c r="BD149" s="13">
        <f t="shared" si="47"/>
        <v>0.41218572177771495</v>
      </c>
      <c r="BE149" s="13">
        <f t="shared" si="48"/>
        <v>3.6234358520103807E-4</v>
      </c>
      <c r="BF149" s="13"/>
      <c r="BG149" s="13"/>
      <c r="BH149" s="13">
        <f t="shared" si="49"/>
        <v>0.49359999999999998</v>
      </c>
      <c r="BI149" s="13">
        <f t="shared" si="50"/>
        <v>0.4439707890929408</v>
      </c>
      <c r="BJ149" s="13">
        <f t="shared" si="51"/>
        <v>2.4630585752573623E-3</v>
      </c>
      <c r="BK149" s="13"/>
      <c r="BM149" s="16">
        <v>0.346443057402049</v>
      </c>
      <c r="BN149" s="16">
        <v>0.48443044189432199</v>
      </c>
      <c r="BO149" s="16">
        <v>0.41297822190984002</v>
      </c>
      <c r="BP149" s="16">
        <v>0.34019000119903903</v>
      </c>
      <c r="BQ149" s="16">
        <v>0.54350615292194404</v>
      </c>
      <c r="BR149" s="16"/>
      <c r="BS149" s="16">
        <f t="shared" si="39"/>
        <v>2.5223111587866901E-3</v>
      </c>
      <c r="BT149" s="16">
        <f t="shared" si="39"/>
        <v>1.6369835048083133E-3</v>
      </c>
      <c r="BU149" s="16">
        <f t="shared" si="39"/>
        <v>4.4143343214931782E-3</v>
      </c>
      <c r="BV149" s="16">
        <f t="shared" si="39"/>
        <v>2.8048035350576378E-3</v>
      </c>
      <c r="BW149" s="16">
        <f t="shared" si="39"/>
        <v>5.2571960962125789E-4</v>
      </c>
      <c r="BX149" s="16"/>
      <c r="BZ149" s="16"/>
      <c r="CA149" s="16"/>
    </row>
    <row r="150" spans="1:79" s="8" customFormat="1" x14ac:dyDescent="0.25">
      <c r="A150" s="2">
        <v>41.239461634348721</v>
      </c>
      <c r="B150" s="8">
        <v>0.12931069879684892</v>
      </c>
      <c r="C150" s="8">
        <v>0.6005334172594361</v>
      </c>
      <c r="D150" s="8">
        <v>0.58639721567293235</v>
      </c>
      <c r="E150" s="8">
        <v>0.5792960509770958</v>
      </c>
      <c r="F150" s="8">
        <v>0.46378562932114054</v>
      </c>
      <c r="G150" s="8">
        <v>0.6969060437390282</v>
      </c>
      <c r="I150" s="6">
        <f t="shared" si="40"/>
        <v>1</v>
      </c>
      <c r="J150" s="6">
        <f t="shared" si="41"/>
        <v>1</v>
      </c>
      <c r="K150" s="6">
        <f t="shared" si="42"/>
        <v>1</v>
      </c>
      <c r="L150" s="6">
        <f t="shared" si="43"/>
        <v>1</v>
      </c>
      <c r="M150" s="6">
        <f t="shared" si="44"/>
        <v>1</v>
      </c>
      <c r="N150" s="5"/>
      <c r="O150" s="4">
        <v>0.34710000000000002</v>
      </c>
      <c r="P150" s="4">
        <v>0.50119999999999998</v>
      </c>
      <c r="Q150" s="4">
        <v>0.46060000000000001</v>
      </c>
      <c r="R150" s="4">
        <v>0.378</v>
      </c>
      <c r="S150" s="4">
        <v>0.56289999999999996</v>
      </c>
      <c r="T150" s="9"/>
      <c r="U150" s="24">
        <v>0.1706</v>
      </c>
      <c r="V150" s="24">
        <v>0.17150000000000001</v>
      </c>
      <c r="W150" s="24">
        <v>0.17119999999999999</v>
      </c>
      <c r="X150" s="24">
        <v>0.1716</v>
      </c>
      <c r="Y150" s="24">
        <v>0.17169999999999999</v>
      </c>
      <c r="Z150" s="9"/>
      <c r="AA150" s="8">
        <f t="shared" si="37"/>
        <v>6.422849698379543E-2</v>
      </c>
      <c r="AB150" s="8">
        <f t="shared" si="37"/>
        <v>7.2585655584201528E-3</v>
      </c>
      <c r="AC150" s="8">
        <f t="shared" si="37"/>
        <v>1.4088752517557323E-2</v>
      </c>
      <c r="AD150" s="8">
        <f t="shared" si="37"/>
        <v>7.3591741980241262E-3</v>
      </c>
      <c r="AE150" s="8">
        <f t="shared" si="37"/>
        <v>1.7957619758586351E-2</v>
      </c>
      <c r="AF150" s="9"/>
      <c r="AG150" s="9"/>
      <c r="AH150" s="8">
        <f t="shared" si="38"/>
        <v>0.1848427432763764</v>
      </c>
      <c r="AI150" s="8">
        <f t="shared" si="38"/>
        <v>0.17213969957315176</v>
      </c>
      <c r="AJ150" s="8">
        <f t="shared" si="38"/>
        <v>0.16654238682310035</v>
      </c>
      <c r="AK150" s="8">
        <f t="shared" si="38"/>
        <v>8.5372441981790961E-2</v>
      </c>
      <c r="AL150" s="8">
        <f t="shared" si="38"/>
        <v>0.27584138838000205</v>
      </c>
      <c r="AO150" s="14">
        <v>0.22789999999999999</v>
      </c>
      <c r="AP150" s="14">
        <v>0.29039999999999999</v>
      </c>
      <c r="AQ150" s="14">
        <v>0.33339999999999997</v>
      </c>
      <c r="AR150" s="14">
        <v>0.33460000000000001</v>
      </c>
      <c r="AS150" s="14">
        <v>0.33260000000000001</v>
      </c>
      <c r="AT150" s="10"/>
      <c r="AU150" s="11">
        <f t="shared" si="36"/>
        <v>0.13885566365844501</v>
      </c>
      <c r="AV150" s="11">
        <f t="shared" si="36"/>
        <v>8.7614351686128439E-2</v>
      </c>
      <c r="AW150" s="11">
        <f t="shared" si="36"/>
        <v>6.0464867886130508E-2</v>
      </c>
      <c r="AX150" s="11">
        <f t="shared" si="36"/>
        <v>1.6688926823099123E-2</v>
      </c>
      <c r="AY150" s="11">
        <f t="shared" si="36"/>
        <v>0.13271889350478272</v>
      </c>
      <c r="AZ150" s="10"/>
      <c r="BB150" s="13">
        <f t="shared" si="45"/>
        <v>41.812690151066171</v>
      </c>
      <c r="BC150" s="13">
        <f t="shared" si="46"/>
        <v>0.57322851671744957</v>
      </c>
      <c r="BD150" s="13">
        <f t="shared" si="47"/>
        <v>0.40299626089280871</v>
      </c>
      <c r="BE150" s="13">
        <f t="shared" si="48"/>
        <v>3.695347313915466E-3</v>
      </c>
      <c r="BF150" s="13"/>
      <c r="BG150" s="13"/>
      <c r="BH150" s="13">
        <f t="shared" si="49"/>
        <v>0.50119999999999998</v>
      </c>
      <c r="BI150" s="13">
        <f t="shared" si="50"/>
        <v>0.58639721567293235</v>
      </c>
      <c r="BJ150" s="13">
        <f t="shared" si="51"/>
        <v>7.2585655584201528E-3</v>
      </c>
      <c r="BK150" s="13"/>
      <c r="BM150" s="16">
        <v>0.34020414239314001</v>
      </c>
      <c r="BN150" s="16">
        <v>0.49511250000052298</v>
      </c>
      <c r="BO150" s="16">
        <v>0.41324896955695301</v>
      </c>
      <c r="BP150" s="16">
        <v>0.36104353054174199</v>
      </c>
      <c r="BQ150" s="16">
        <v>0.55599017163358999</v>
      </c>
      <c r="BR150" s="16"/>
      <c r="BS150" s="16">
        <f t="shared" si="39"/>
        <v>6.7771331352411535E-2</v>
      </c>
      <c r="BT150" s="16">
        <f t="shared" si="39"/>
        <v>8.3328993153926195E-3</v>
      </c>
      <c r="BU150" s="16">
        <f t="shared" si="39"/>
        <v>2.7571633248147532E-2</v>
      </c>
      <c r="BV150" s="16">
        <f t="shared" si="39"/>
        <v>1.055593886159569E-2</v>
      </c>
      <c r="BW150" s="16">
        <f t="shared" si="39"/>
        <v>1.985728301123622E-2</v>
      </c>
      <c r="BX150" s="16"/>
      <c r="BZ150" s="16"/>
      <c r="CA150" s="16"/>
    </row>
    <row r="151" spans="1:79" s="8" customFormat="1" x14ac:dyDescent="0.25">
      <c r="A151" s="2">
        <v>45.282715282305482</v>
      </c>
      <c r="B151" s="8">
        <v>2.1403926827082431E-2</v>
      </c>
      <c r="C151" s="8">
        <v>0.4557093392524727</v>
      </c>
      <c r="D151" s="8">
        <v>0.75507740407025148</v>
      </c>
      <c r="E151" s="8">
        <v>0.55493459050218386</v>
      </c>
      <c r="F151" s="8">
        <v>0.62950143714896301</v>
      </c>
      <c r="G151" s="8">
        <v>0.8259265974037906</v>
      </c>
      <c r="I151" s="6">
        <f t="shared" si="40"/>
        <v>1</v>
      </c>
      <c r="J151" s="6">
        <f t="shared" si="41"/>
        <v>1</v>
      </c>
      <c r="K151" s="6">
        <f t="shared" si="42"/>
        <v>1</v>
      </c>
      <c r="L151" s="6">
        <f t="shared" si="43"/>
        <v>1</v>
      </c>
      <c r="M151" s="6">
        <f t="shared" si="44"/>
        <v>1</v>
      </c>
      <c r="N151" s="5"/>
      <c r="O151" s="4">
        <v>0.34660000000000002</v>
      </c>
      <c r="P151" s="4">
        <v>0.50370000000000004</v>
      </c>
      <c r="Q151" s="4">
        <v>0.44929999999999998</v>
      </c>
      <c r="R151" s="4">
        <v>0.39340000000000003</v>
      </c>
      <c r="S151" s="4">
        <v>0.57310000000000005</v>
      </c>
      <c r="T151" s="9"/>
      <c r="U151" s="24">
        <v>0.18190000000000001</v>
      </c>
      <c r="V151" s="24">
        <v>0.1832</v>
      </c>
      <c r="W151" s="24">
        <v>0.1827</v>
      </c>
      <c r="X151" s="24">
        <v>0.18340000000000001</v>
      </c>
      <c r="Y151" s="24">
        <v>0.18360000000000001</v>
      </c>
      <c r="Z151" s="9"/>
      <c r="AA151" s="8">
        <f t="shared" si="37"/>
        <v>1.1904847912111176E-2</v>
      </c>
      <c r="AB151" s="8">
        <f t="shared" si="37"/>
        <v>6.3190599277098469E-2</v>
      </c>
      <c r="AC151" s="8">
        <f t="shared" si="37"/>
        <v>1.1158666710564076E-2</v>
      </c>
      <c r="AD151" s="8">
        <f t="shared" si="37"/>
        <v>5.5743888623805714E-2</v>
      </c>
      <c r="AE151" s="8">
        <f t="shared" si="37"/>
        <v>6.392128835477838E-2</v>
      </c>
      <c r="AF151" s="9"/>
      <c r="AG151" s="9"/>
      <c r="AH151" s="8">
        <f t="shared" si="38"/>
        <v>7.4971554261875684E-2</v>
      </c>
      <c r="AI151" s="8">
        <f t="shared" si="38"/>
        <v>0.32704376528612966</v>
      </c>
      <c r="AJ151" s="8">
        <f t="shared" si="38"/>
        <v>0.13855859036632853</v>
      </c>
      <c r="AK151" s="8">
        <f t="shared" si="38"/>
        <v>0.19900649222637018</v>
      </c>
      <c r="AL151" s="8">
        <f t="shared" si="38"/>
        <v>0.41258345773233129</v>
      </c>
      <c r="AO151" s="14">
        <v>0.21640000000000001</v>
      </c>
      <c r="AP151" s="14">
        <v>0.2944</v>
      </c>
      <c r="AQ151" s="14">
        <v>0.32669999999999999</v>
      </c>
      <c r="AR151" s="14">
        <v>0.35930000000000001</v>
      </c>
      <c r="AS151" s="14">
        <v>0.35199999999999998</v>
      </c>
      <c r="AT151" s="10"/>
      <c r="AU151" s="11">
        <f t="shared" si="36"/>
        <v>5.7268959853455065E-2</v>
      </c>
      <c r="AV151" s="11">
        <f t="shared" si="36"/>
        <v>0.21222367062090575</v>
      </c>
      <c r="AW151" s="11">
        <f t="shared" si="36"/>
        <v>5.2091028301699559E-2</v>
      </c>
      <c r="AX151" s="11">
        <f t="shared" si="36"/>
        <v>7.3008816637364998E-2</v>
      </c>
      <c r="AY151" s="11">
        <f t="shared" si="36"/>
        <v>0.22460641972673465</v>
      </c>
      <c r="AZ151" s="10"/>
      <c r="BB151" s="13">
        <f t="shared" si="45"/>
        <v>45.912145024729526</v>
      </c>
      <c r="BC151" s="13">
        <f t="shared" si="46"/>
        <v>0.62942974242404404</v>
      </c>
      <c r="BD151" s="13">
        <f t="shared" si="47"/>
        <v>0.40967099078670355</v>
      </c>
      <c r="BE151" s="13">
        <f t="shared" si="48"/>
        <v>4.8325425147830232E-2</v>
      </c>
      <c r="BF151" s="13"/>
      <c r="BG151" s="13"/>
      <c r="BH151" s="13">
        <f t="shared" si="49"/>
        <v>0.50370000000000004</v>
      </c>
      <c r="BI151" s="13">
        <f t="shared" si="50"/>
        <v>0.75507740407025148</v>
      </c>
      <c r="BJ151" s="13">
        <f t="shared" si="51"/>
        <v>6.3190599277098469E-2</v>
      </c>
      <c r="BK151" s="13"/>
      <c r="BM151" s="16">
        <v>0.33637273129774298</v>
      </c>
      <c r="BN151" s="16">
        <v>0.50167251178002903</v>
      </c>
      <c r="BO151" s="16">
        <v>0.413415239739784</v>
      </c>
      <c r="BP151" s="16">
        <v>0.37384999506125</v>
      </c>
      <c r="BQ151" s="16">
        <v>0.56365679439390104</v>
      </c>
      <c r="BR151" s="16"/>
      <c r="BS151" s="16">
        <f t="shared" si="39"/>
        <v>1.4241225998140861E-2</v>
      </c>
      <c r="BT151" s="16">
        <f t="shared" si="39"/>
        <v>6.4214039436619241E-2</v>
      </c>
      <c r="BU151" s="16">
        <f t="shared" si="39"/>
        <v>2.0027726640211164E-2</v>
      </c>
      <c r="BV151" s="16">
        <f t="shared" si="39"/>
        <v>6.5357659841527277E-2</v>
      </c>
      <c r="BW151" s="16">
        <f t="shared" si="39"/>
        <v>6.8785449570846272E-2</v>
      </c>
      <c r="BX151" s="16"/>
      <c r="BZ151" s="16"/>
      <c r="CA151" s="16"/>
    </row>
    <row r="152" spans="1:79" s="8" customFormat="1" x14ac:dyDescent="0.25">
      <c r="A152" s="2">
        <v>32.485754848082529</v>
      </c>
      <c r="B152" s="8">
        <v>0.16585752013812985</v>
      </c>
      <c r="C152" s="8">
        <v>0.24547324729278944</v>
      </c>
      <c r="D152" s="8">
        <v>0.60378437969792143</v>
      </c>
      <c r="E152" s="8">
        <v>0.4090652062724538</v>
      </c>
      <c r="F152" s="8">
        <v>0.45321712728420255</v>
      </c>
      <c r="G152" s="8">
        <v>0.56005707543488159</v>
      </c>
      <c r="I152" s="6">
        <f t="shared" si="40"/>
        <v>0</v>
      </c>
      <c r="J152" s="6">
        <f t="shared" si="41"/>
        <v>1</v>
      </c>
      <c r="K152" s="6">
        <f t="shared" si="42"/>
        <v>1</v>
      </c>
      <c r="L152" s="6">
        <f t="shared" si="43"/>
        <v>1</v>
      </c>
      <c r="M152" s="6">
        <f t="shared" si="44"/>
        <v>1</v>
      </c>
      <c r="N152" s="5"/>
      <c r="O152" s="4">
        <v>0.3473</v>
      </c>
      <c r="P152" s="4">
        <v>0.49990000000000001</v>
      </c>
      <c r="Q152" s="4">
        <v>0.4592</v>
      </c>
      <c r="R152" s="4">
        <v>0.3705</v>
      </c>
      <c r="S152" s="4">
        <v>0.55759999999999998</v>
      </c>
      <c r="T152" s="9"/>
      <c r="U152" s="24">
        <v>0.16289999999999999</v>
      </c>
      <c r="V152" s="24">
        <v>0.16339999999999999</v>
      </c>
      <c r="W152" s="24">
        <v>0.1633</v>
      </c>
      <c r="X152" s="24">
        <v>0.1636</v>
      </c>
      <c r="Y152" s="24">
        <v>0.1636</v>
      </c>
      <c r="Z152" s="9"/>
      <c r="AA152" s="8">
        <f t="shared" si="37"/>
        <v>1.0368687566895414E-2</v>
      </c>
      <c r="AB152" s="8">
        <f t="shared" si="37"/>
        <v>1.0791964345221906E-2</v>
      </c>
      <c r="AC152" s="8">
        <f t="shared" si="37"/>
        <v>2.5134975421036059E-3</v>
      </c>
      <c r="AD152" s="8">
        <f t="shared" si="37"/>
        <v>6.8421231461509666E-3</v>
      </c>
      <c r="AE152" s="8">
        <f t="shared" si="37"/>
        <v>6.037219692698633E-6</v>
      </c>
      <c r="AF152" s="9"/>
      <c r="AG152" s="9"/>
      <c r="AH152" s="8">
        <f t="shared" si="38"/>
        <v>6.8183411684761596E-3</v>
      </c>
      <c r="AI152" s="8">
        <f t="shared" si="38"/>
        <v>0.19393840188192304</v>
      </c>
      <c r="AJ152" s="8">
        <f t="shared" si="38"/>
        <v>6.0400536614141763E-2</v>
      </c>
      <c r="AK152" s="8">
        <f t="shared" si="38"/>
        <v>8.3878080416353973E-2</v>
      </c>
      <c r="AL152" s="8">
        <f t="shared" si="38"/>
        <v>0.15717821266237941</v>
      </c>
      <c r="AO152" s="14">
        <v>0.23469999999999999</v>
      </c>
      <c r="AP152" s="14">
        <v>0.2893</v>
      </c>
      <c r="AQ152" s="14">
        <v>0.33689999999999998</v>
      </c>
      <c r="AR152" s="14">
        <v>0.32819999999999999</v>
      </c>
      <c r="AS152" s="14">
        <v>0.3231</v>
      </c>
      <c r="AT152" s="10"/>
      <c r="AU152" s="11">
        <f t="shared" si="36"/>
        <v>1.160628572315951E-4</v>
      </c>
      <c r="AV152" s="11">
        <f t="shared" si="36"/>
        <v>9.8900425073986414E-2</v>
      </c>
      <c r="AW152" s="11">
        <f t="shared" si="36"/>
        <v>5.2078169963458076E-3</v>
      </c>
      <c r="AX152" s="11">
        <f t="shared" si="36"/>
        <v>1.5629282114394502E-2</v>
      </c>
      <c r="AY152" s="11">
        <f t="shared" si="36"/>
        <v>5.6148655598652168E-2</v>
      </c>
      <c r="AZ152" s="10"/>
      <c r="BB152" s="13">
        <f t="shared" si="45"/>
        <v>32.937306840470875</v>
      </c>
      <c r="BC152" s="13">
        <f t="shared" si="46"/>
        <v>0.45155199238834598</v>
      </c>
      <c r="BD152" s="13">
        <f t="shared" si="47"/>
        <v>0.38854536726702443</v>
      </c>
      <c r="BE152" s="13">
        <f t="shared" si="48"/>
        <v>4.1824365437194777E-3</v>
      </c>
      <c r="BF152" s="13"/>
      <c r="BG152" s="13"/>
      <c r="BH152" s="13">
        <f t="shared" si="49"/>
        <v>0.49990000000000001</v>
      </c>
      <c r="BI152" s="13">
        <f t="shared" si="50"/>
        <v>0.60378437969792143</v>
      </c>
      <c r="BJ152" s="13">
        <f t="shared" si="51"/>
        <v>1.0791964345221906E-2</v>
      </c>
      <c r="BK152" s="13"/>
      <c r="BM152" s="16">
        <v>0.34150376839954899</v>
      </c>
      <c r="BN152" s="16">
        <v>0.49288732454982898</v>
      </c>
      <c r="BO152" s="16">
        <v>0.41319257021782801</v>
      </c>
      <c r="BP152" s="16">
        <v>0.356699539796478</v>
      </c>
      <c r="BQ152" s="16">
        <v>0.55338963045632095</v>
      </c>
      <c r="BR152" s="16"/>
      <c r="BS152" s="16">
        <f t="shared" si="39"/>
        <v>9.2218609840357922E-3</v>
      </c>
      <c r="BT152" s="16">
        <f t="shared" si="39"/>
        <v>1.2298156840519058E-2</v>
      </c>
      <c r="BU152" s="16">
        <f t="shared" si="39"/>
        <v>1.7035133137575033E-5</v>
      </c>
      <c r="BV152" s="16">
        <f t="shared" si="39"/>
        <v>9.315644694450561E-3</v>
      </c>
      <c r="BW152" s="16">
        <f t="shared" si="39"/>
        <v>4.4454822542133545E-5</v>
      </c>
      <c r="BX152" s="16"/>
      <c r="BZ152" s="16"/>
      <c r="CA152" s="16"/>
    </row>
    <row r="153" spans="1:79" s="8" customFormat="1" x14ac:dyDescent="0.25">
      <c r="A153" s="2">
        <v>50.41046905891055</v>
      </c>
      <c r="B153" s="8">
        <v>0.16472675212734553</v>
      </c>
      <c r="C153" s="8">
        <v>0.30130210760074572</v>
      </c>
      <c r="D153" s="8">
        <v>0.43873707464173956</v>
      </c>
      <c r="E153" s="8">
        <v>0.37064211250243911</v>
      </c>
      <c r="F153" s="8">
        <v>0.24106108261954998</v>
      </c>
      <c r="G153" s="8">
        <v>0.56074181493326747</v>
      </c>
      <c r="I153" s="6">
        <f t="shared" si="40"/>
        <v>0</v>
      </c>
      <c r="J153" s="6">
        <f t="shared" si="41"/>
        <v>0</v>
      </c>
      <c r="K153" s="6">
        <f t="shared" si="42"/>
        <v>0</v>
      </c>
      <c r="L153" s="6">
        <f t="shared" si="43"/>
        <v>0</v>
      </c>
      <c r="M153" s="6">
        <f t="shared" si="44"/>
        <v>1</v>
      </c>
      <c r="N153" s="5"/>
      <c r="O153" s="4">
        <v>0.34720000000000001</v>
      </c>
      <c r="P153" s="4">
        <v>0.49990000000000001</v>
      </c>
      <c r="Q153" s="4">
        <v>0.4592</v>
      </c>
      <c r="R153" s="4">
        <v>0.37069999999999997</v>
      </c>
      <c r="S153" s="4">
        <v>0.55779999999999996</v>
      </c>
      <c r="T153" s="9"/>
      <c r="U153" s="24">
        <v>0.16320000000000001</v>
      </c>
      <c r="V153" s="24">
        <v>0.1638</v>
      </c>
      <c r="W153" s="24">
        <v>0.1636</v>
      </c>
      <c r="X153" s="24">
        <v>0.16389999999999999</v>
      </c>
      <c r="Y153" s="24">
        <v>0.16389999999999999</v>
      </c>
      <c r="Z153" s="9"/>
      <c r="AA153" s="8">
        <f t="shared" si="37"/>
        <v>2.1066165266935251E-3</v>
      </c>
      <c r="AB153" s="8">
        <f t="shared" si="37"/>
        <v>3.7409034383801398E-3</v>
      </c>
      <c r="AC153" s="8">
        <f t="shared" si="37"/>
        <v>7.842499438030651E-3</v>
      </c>
      <c r="AD153" s="8">
        <f t="shared" si="37"/>
        <v>1.6806248899575139E-2</v>
      </c>
      <c r="AE153" s="8">
        <f t="shared" si="37"/>
        <v>8.6542751015956993E-6</v>
      </c>
      <c r="AF153" s="9"/>
      <c r="AG153" s="9"/>
      <c r="AH153" s="8">
        <f t="shared" si="38"/>
        <v>1.9072192123767946E-2</v>
      </c>
      <c r="AI153" s="8">
        <f t="shared" si="38"/>
        <v>7.5590395012557474E-2</v>
      </c>
      <c r="AJ153" s="8">
        <f t="shared" si="38"/>
        <v>4.286643634947266E-2</v>
      </c>
      <c r="AK153" s="8">
        <f t="shared" si="38"/>
        <v>5.9538326710210192E-3</v>
      </c>
      <c r="AL153" s="8">
        <f t="shared" si="38"/>
        <v>0.15748342607952973</v>
      </c>
      <c r="AO153" s="14">
        <v>0.23430000000000001</v>
      </c>
      <c r="AP153" s="14">
        <v>0.2893</v>
      </c>
      <c r="AQ153" s="14">
        <v>0.3367</v>
      </c>
      <c r="AR153" s="14">
        <v>0.32840000000000003</v>
      </c>
      <c r="AS153" s="14">
        <v>0.32350000000000001</v>
      </c>
      <c r="AT153" s="10"/>
      <c r="AU153" s="11">
        <f t="shared" si="36"/>
        <v>4.4892824229419061E-3</v>
      </c>
      <c r="AV153" s="11">
        <f t="shared" si="36"/>
        <v>2.2331439277480838E-2</v>
      </c>
      <c r="AW153" s="11">
        <f t="shared" si="36"/>
        <v>1.1520670011282337E-3</v>
      </c>
      <c r="AX153" s="11">
        <f t="shared" si="36"/>
        <v>7.6280864891890799E-3</v>
      </c>
      <c r="AY153" s="11">
        <f t="shared" si="36"/>
        <v>5.6283678752830725E-2</v>
      </c>
      <c r="AZ153" s="10"/>
      <c r="BB153" s="13">
        <f t="shared" si="45"/>
        <v>51.111174578829406</v>
      </c>
      <c r="BC153" s="13">
        <f t="shared" si="46"/>
        <v>0.70070551991885566</v>
      </c>
      <c r="BD153" s="13">
        <f t="shared" si="47"/>
        <v>0.41813604749630112</v>
      </c>
      <c r="BE153" s="13">
        <f t="shared" si="48"/>
        <v>3.1355543186102654E-2</v>
      </c>
      <c r="BF153" s="13"/>
      <c r="BG153" s="13"/>
      <c r="BH153" s="13">
        <f t="shared" si="49"/>
        <v>0.49990000000000001</v>
      </c>
      <c r="BI153" s="13">
        <f t="shared" si="50"/>
        <v>0.43873707464173956</v>
      </c>
      <c r="BJ153" s="13">
        <f t="shared" si="51"/>
        <v>3.7409034383801398E-3</v>
      </c>
      <c r="BK153" s="13"/>
      <c r="BM153" s="16">
        <v>0.34146115771081498</v>
      </c>
      <c r="BN153" s="16">
        <v>0.49296028112198298</v>
      </c>
      <c r="BO153" s="16">
        <v>0.41319441937648699</v>
      </c>
      <c r="BP153" s="16">
        <v>0.356841965722552</v>
      </c>
      <c r="BQ153" s="16">
        <v>0.55347489410147699</v>
      </c>
      <c r="BR153" s="16"/>
      <c r="BS153" s="16">
        <f t="shared" si="39"/>
        <v>1.6127493057430538E-3</v>
      </c>
      <c r="BT153" s="16">
        <f t="shared" si="39"/>
        <v>2.9401561209991124E-3</v>
      </c>
      <c r="BU153" s="16">
        <f t="shared" si="39"/>
        <v>1.8106988203031419E-3</v>
      </c>
      <c r="BV153" s="16">
        <f t="shared" si="39"/>
        <v>1.340521289211102E-2</v>
      </c>
      <c r="BW153" s="16">
        <f t="shared" si="39"/>
        <v>5.2808138375510438E-5</v>
      </c>
      <c r="BX153" s="16"/>
      <c r="BZ153" s="16"/>
      <c r="CA153" s="16"/>
    </row>
    <row r="154" spans="1:79" s="8" customFormat="1" x14ac:dyDescent="0.25">
      <c r="A154" s="2">
        <v>43.162643472451244</v>
      </c>
      <c r="B154" s="8">
        <v>0.13952171796736829</v>
      </c>
      <c r="C154" s="8">
        <v>0.18046827776263058</v>
      </c>
      <c r="D154" s="8">
        <v>0.31323007518439328</v>
      </c>
      <c r="E154" s="8">
        <v>0.28750647607601371</v>
      </c>
      <c r="F154" s="8">
        <v>0.22283263483817847</v>
      </c>
      <c r="G154" s="8">
        <v>0.51489020748405046</v>
      </c>
      <c r="I154" s="6">
        <f t="shared" si="40"/>
        <v>0</v>
      </c>
      <c r="J154" s="6">
        <f t="shared" si="41"/>
        <v>0</v>
      </c>
      <c r="K154" s="6">
        <f t="shared" si="42"/>
        <v>0</v>
      </c>
      <c r="L154" s="6">
        <f t="shared" si="43"/>
        <v>0</v>
      </c>
      <c r="M154" s="6">
        <f t="shared" si="44"/>
        <v>0</v>
      </c>
      <c r="N154" s="5"/>
      <c r="O154" s="4">
        <v>0.34720000000000001</v>
      </c>
      <c r="P154" s="4">
        <v>0.50080000000000002</v>
      </c>
      <c r="Q154" s="4">
        <v>0.4602</v>
      </c>
      <c r="R154" s="4">
        <v>0.376</v>
      </c>
      <c r="S154" s="4">
        <v>0.56140000000000001</v>
      </c>
      <c r="T154" s="9"/>
      <c r="U154" s="24">
        <v>0.16869999999999999</v>
      </c>
      <c r="V154" s="24">
        <v>0.16950000000000001</v>
      </c>
      <c r="W154" s="24">
        <v>0.16919999999999999</v>
      </c>
      <c r="X154" s="24">
        <v>0.1696</v>
      </c>
      <c r="Y154" s="24">
        <v>0.16969999999999999</v>
      </c>
      <c r="Z154" s="9"/>
      <c r="AA154" s="8">
        <f t="shared" si="37"/>
        <v>2.7799467200239313E-2</v>
      </c>
      <c r="AB154" s="8">
        <f t="shared" si="37"/>
        <v>3.5182476695332365E-2</v>
      </c>
      <c r="AC154" s="8">
        <f t="shared" si="37"/>
        <v>2.9823053205284427E-2</v>
      </c>
      <c r="AD154" s="8">
        <f t="shared" si="37"/>
        <v>2.3460241750614778E-2</v>
      </c>
      <c r="AE154" s="8">
        <f t="shared" si="37"/>
        <v>2.1631607998766774E-3</v>
      </c>
      <c r="AF154" s="9"/>
      <c r="AG154" s="9"/>
      <c r="AH154" s="8">
        <f t="shared" si="38"/>
        <v>1.3849236149842566E-4</v>
      </c>
      <c r="AI154" s="8">
        <f t="shared" si="38"/>
        <v>2.0658334512511339E-2</v>
      </c>
      <c r="AJ154" s="8">
        <f t="shared" si="38"/>
        <v>1.3996422281524406E-2</v>
      </c>
      <c r="AK154" s="8">
        <f t="shared" si="38"/>
        <v>2.8337134118148525E-3</v>
      </c>
      <c r="AL154" s="8">
        <f t="shared" si="38"/>
        <v>0.11915627934288182</v>
      </c>
      <c r="AO154" s="14">
        <v>0.2296</v>
      </c>
      <c r="AP154" s="14">
        <v>0.29010000000000002</v>
      </c>
      <c r="AQ154" s="14">
        <v>0.3342</v>
      </c>
      <c r="AR154" s="14">
        <v>0.33260000000000001</v>
      </c>
      <c r="AS154" s="15">
        <v>0.33</v>
      </c>
      <c r="AT154" s="10"/>
      <c r="AU154" s="11">
        <f t="shared" si="36"/>
        <v>2.4139261300100208E-3</v>
      </c>
      <c r="AV154" s="11">
        <f t="shared" si="36"/>
        <v>5.3500037803568446E-4</v>
      </c>
      <c r="AW154" s="11">
        <f t="shared" si="36"/>
        <v>2.1802851764398802E-3</v>
      </c>
      <c r="AX154" s="11">
        <f t="shared" si="36"/>
        <v>1.2048874454568672E-2</v>
      </c>
      <c r="AY154" s="11">
        <f t="shared" si="36"/>
        <v>3.418438882349522E-2</v>
      </c>
      <c r="AZ154" s="10"/>
      <c r="BB154" s="13">
        <f t="shared" si="45"/>
        <v>43.762604216718316</v>
      </c>
      <c r="BC154" s="13">
        <f t="shared" si="46"/>
        <v>0.59996074426707224</v>
      </c>
      <c r="BD154" s="13">
        <f t="shared" si="47"/>
        <v>0.40617110977043613</v>
      </c>
      <c r="BE154" s="13">
        <f t="shared" si="48"/>
        <v>3.3612996390486073E-2</v>
      </c>
      <c r="BF154" s="13"/>
      <c r="BG154" s="13"/>
      <c r="BH154" s="13">
        <f t="shared" si="49"/>
        <v>0.50080000000000002</v>
      </c>
      <c r="BI154" s="13">
        <f t="shared" si="50"/>
        <v>0.31323007518439328</v>
      </c>
      <c r="BJ154" s="13">
        <f t="shared" si="51"/>
        <v>3.5182476695332365E-2</v>
      </c>
      <c r="BK154" s="13"/>
      <c r="BM154" s="16">
        <v>0.340566333247385</v>
      </c>
      <c r="BN154" s="16">
        <v>0.494492369137215</v>
      </c>
      <c r="BO154" s="16">
        <v>0.41323325170834402</v>
      </c>
      <c r="BP154" s="16">
        <v>0.35983291017011099</v>
      </c>
      <c r="BQ154" s="16">
        <v>0.55526543064976097</v>
      </c>
      <c r="BR154" s="16"/>
      <c r="BS154" s="16">
        <f t="shared" si="39"/>
        <v>2.5631387369999505E-2</v>
      </c>
      <c r="BT154" s="16">
        <f t="shared" si="39"/>
        <v>3.2856019209039154E-2</v>
      </c>
      <c r="BU154" s="16">
        <f t="shared" si="39"/>
        <v>1.5807222110902328E-2</v>
      </c>
      <c r="BV154" s="16">
        <f t="shared" si="39"/>
        <v>1.8769075441025317E-2</v>
      </c>
      <c r="BW154" s="16">
        <f t="shared" si="39"/>
        <v>1.6301586456809272E-3</v>
      </c>
      <c r="BX154" s="16"/>
      <c r="BZ154" s="16"/>
      <c r="CA154" s="16"/>
    </row>
    <row r="155" spans="1:79" s="8" customFormat="1" x14ac:dyDescent="0.25">
      <c r="A155" s="2">
        <v>23.017058374505073</v>
      </c>
      <c r="B155" s="8">
        <v>0.15469883002180829</v>
      </c>
      <c r="C155" s="8">
        <v>0.49523817708275714</v>
      </c>
      <c r="D155" s="8">
        <v>0.57113334621675749</v>
      </c>
      <c r="E155" s="8">
        <v>0.44739002178702325</v>
      </c>
      <c r="F155" s="8">
        <v>0.57916286074781509</v>
      </c>
      <c r="G155" s="8">
        <v>0.78816750517160428</v>
      </c>
      <c r="I155" s="6">
        <f t="shared" si="40"/>
        <v>1</v>
      </c>
      <c r="J155" s="6">
        <f t="shared" si="41"/>
        <v>1</v>
      </c>
      <c r="K155" s="6">
        <f t="shared" si="42"/>
        <v>1</v>
      </c>
      <c r="L155" s="6">
        <f t="shared" si="43"/>
        <v>1</v>
      </c>
      <c r="M155" s="6">
        <f t="shared" si="44"/>
        <v>1</v>
      </c>
      <c r="N155" s="5"/>
      <c r="O155" s="4">
        <v>0.3473</v>
      </c>
      <c r="P155" s="4">
        <v>0.50039999999999996</v>
      </c>
      <c r="Q155" s="4">
        <v>0.45960000000000001</v>
      </c>
      <c r="R155" s="4">
        <v>0.373</v>
      </c>
      <c r="S155" s="4">
        <v>0.55920000000000003</v>
      </c>
      <c r="T155" s="9"/>
      <c r="U155" s="24">
        <v>0.16550000000000001</v>
      </c>
      <c r="V155" s="24">
        <v>0.16619999999999999</v>
      </c>
      <c r="W155" s="24">
        <v>0.16600000000000001</v>
      </c>
      <c r="X155" s="24">
        <v>0.1663</v>
      </c>
      <c r="Y155" s="24">
        <v>0.16639999999999999</v>
      </c>
      <c r="Z155" s="9"/>
      <c r="AA155" s="8">
        <f t="shared" si="37"/>
        <v>2.1885704238569208E-2</v>
      </c>
      <c r="AB155" s="8">
        <f t="shared" si="37"/>
        <v>5.0032062670196872E-3</v>
      </c>
      <c r="AC155" s="8">
        <f t="shared" si="37"/>
        <v>1.4908356796136709E-4</v>
      </c>
      <c r="AD155" s="8">
        <f t="shared" si="37"/>
        <v>4.2503125151722998E-2</v>
      </c>
      <c r="AE155" s="8">
        <f t="shared" si="37"/>
        <v>5.2426118424508616E-2</v>
      </c>
      <c r="AF155" s="9"/>
      <c r="AG155" s="9"/>
      <c r="AH155" s="8">
        <f t="shared" si="38"/>
        <v>0.10872726542585968</v>
      </c>
      <c r="AI155" s="8">
        <f t="shared" si="38"/>
        <v>0.16397101487830038</v>
      </c>
      <c r="AJ155" s="8">
        <f t="shared" si="38"/>
        <v>7.9180344361301405E-2</v>
      </c>
      <c r="AK155" s="8">
        <f t="shared" si="38"/>
        <v>0.17045574178486975</v>
      </c>
      <c r="AL155" s="8">
        <f t="shared" si="38"/>
        <v>0.38659483048732096</v>
      </c>
      <c r="AO155" s="14">
        <v>0.2324</v>
      </c>
      <c r="AP155" s="14">
        <v>0.28960000000000002</v>
      </c>
      <c r="AQ155" s="14">
        <v>0.3357</v>
      </c>
      <c r="AR155" s="14">
        <v>0.32990000000000003</v>
      </c>
      <c r="AS155" s="14">
        <v>0.32619999999999999</v>
      </c>
      <c r="AT155" s="10"/>
      <c r="AU155" s="11">
        <f t="shared" si="36"/>
        <v>6.9083907332186806E-2</v>
      </c>
      <c r="AV155" s="11">
        <f t="shared" si="36"/>
        <v>7.926102503200462E-2</v>
      </c>
      <c r="AW155" s="11">
        <f t="shared" si="36"/>
        <v>1.2474660966785728E-2</v>
      </c>
      <c r="AX155" s="11">
        <f t="shared" si="36"/>
        <v>6.2131973748184646E-2</v>
      </c>
      <c r="AY155" s="11">
        <f t="shared" si="36"/>
        <v>0.21341397583447624</v>
      </c>
      <c r="AZ155" s="10"/>
      <c r="BB155" s="13">
        <f t="shared" si="45"/>
        <v>23.336995485910695</v>
      </c>
      <c r="BC155" s="13">
        <f t="shared" si="46"/>
        <v>0.31993711140562198</v>
      </c>
      <c r="BD155" s="13">
        <f t="shared" si="47"/>
        <v>0.37291414624769853</v>
      </c>
      <c r="BE155" s="13">
        <f t="shared" si="48"/>
        <v>4.2538532232950593E-2</v>
      </c>
      <c r="BF155" s="13"/>
      <c r="BG155" s="13"/>
      <c r="BH155" s="13">
        <f t="shared" si="49"/>
        <v>0.50039999999999996</v>
      </c>
      <c r="BI155" s="13">
        <f t="shared" si="50"/>
        <v>0.57113334621675749</v>
      </c>
      <c r="BJ155" s="13">
        <f t="shared" si="51"/>
        <v>5.0032062670196872E-3</v>
      </c>
      <c r="BK155" s="13"/>
      <c r="BM155" s="16">
        <v>0.34110606863802501</v>
      </c>
      <c r="BN155" s="16">
        <v>0.49356825255659897</v>
      </c>
      <c r="BO155" s="16">
        <v>0.413209829031986</v>
      </c>
      <c r="BP155" s="16">
        <v>0.35802884843983701</v>
      </c>
      <c r="BQ155" s="16">
        <v>0.55418542447777996</v>
      </c>
      <c r="BR155" s="16"/>
      <c r="BS155" s="16">
        <f t="shared" si="39"/>
        <v>2.3756706853618664E-2</v>
      </c>
      <c r="BT155" s="16">
        <f t="shared" si="39"/>
        <v>6.0163437545091621E-3</v>
      </c>
      <c r="BU155" s="16">
        <f t="shared" si="39"/>
        <v>1.168285576771501E-3</v>
      </c>
      <c r="BV155" s="16">
        <f t="shared" si="39"/>
        <v>4.8900251399424999E-2</v>
      </c>
      <c r="BW155" s="16">
        <f t="shared" si="39"/>
        <v>5.4747614085811309E-2</v>
      </c>
      <c r="BX155" s="16"/>
      <c r="BZ155" s="16"/>
      <c r="CA155" s="16"/>
    </row>
    <row r="156" spans="1:79" s="8" customFormat="1" x14ac:dyDescent="0.25">
      <c r="A156" s="2">
        <v>42.773845600473209</v>
      </c>
      <c r="B156" s="8">
        <v>5.0079968714040357E-2</v>
      </c>
      <c r="C156" s="8">
        <v>0.2311456817989562</v>
      </c>
      <c r="D156" s="8">
        <v>0.38472857681963429</v>
      </c>
      <c r="E156" s="8">
        <v>0.4114412659388913</v>
      </c>
      <c r="F156" s="8">
        <v>0.33248328263060867</v>
      </c>
      <c r="G156" s="8">
        <v>0.55817019111558586</v>
      </c>
      <c r="I156" s="6">
        <f t="shared" si="40"/>
        <v>0</v>
      </c>
      <c r="J156" s="6">
        <f t="shared" si="41"/>
        <v>0</v>
      </c>
      <c r="K156" s="6">
        <f t="shared" si="42"/>
        <v>1</v>
      </c>
      <c r="L156" s="6">
        <f t="shared" si="43"/>
        <v>1</v>
      </c>
      <c r="M156" s="6">
        <f t="shared" si="44"/>
        <v>1</v>
      </c>
      <c r="N156" s="5"/>
      <c r="O156" s="4">
        <v>0.3468</v>
      </c>
      <c r="P156" s="4">
        <v>0.50319999999999998</v>
      </c>
      <c r="Q156" s="4">
        <v>0.4582</v>
      </c>
      <c r="R156" s="4">
        <v>0.3901</v>
      </c>
      <c r="S156" s="4">
        <v>0.57130000000000003</v>
      </c>
      <c r="T156" s="9"/>
      <c r="U156" s="24">
        <v>0.18010000000000001</v>
      </c>
      <c r="V156" s="24">
        <v>0.18140000000000001</v>
      </c>
      <c r="W156" s="24">
        <v>0.18090000000000001</v>
      </c>
      <c r="X156" s="24">
        <v>0.18160000000000001</v>
      </c>
      <c r="Y156" s="24">
        <v>0.1817</v>
      </c>
      <c r="Z156" s="9"/>
      <c r="AA156" s="8">
        <f t="shared" si="37"/>
        <v>1.3375921318548291E-2</v>
      </c>
      <c r="AB156" s="8">
        <f t="shared" si="37"/>
        <v>1.4035478110381288E-2</v>
      </c>
      <c r="AC156" s="8">
        <f t="shared" si="37"/>
        <v>2.1863792109974869E-3</v>
      </c>
      <c r="AD156" s="8">
        <f t="shared" si="37"/>
        <v>3.3196861204243212E-3</v>
      </c>
      <c r="AE156" s="8">
        <f t="shared" si="37"/>
        <v>1.7239188134124137E-4</v>
      </c>
      <c r="AF156" s="9"/>
      <c r="AG156" s="9"/>
      <c r="AH156" s="8">
        <f t="shared" si="38"/>
        <v>2.6056616303202873E-3</v>
      </c>
      <c r="AI156" s="8">
        <f t="shared" si="38"/>
        <v>4.1342510151497924E-2</v>
      </c>
      <c r="AJ156" s="8">
        <f t="shared" si="38"/>
        <v>5.3149275300706601E-2</v>
      </c>
      <c r="AK156" s="8">
        <f t="shared" si="38"/>
        <v>2.2765764977388133E-2</v>
      </c>
      <c r="AL156" s="8">
        <f t="shared" si="38"/>
        <v>0.14172980479860575</v>
      </c>
      <c r="AO156" s="14">
        <v>0.21820000000000001</v>
      </c>
      <c r="AP156" s="14">
        <v>0.29330000000000001</v>
      </c>
      <c r="AQ156" s="14">
        <v>0.32800000000000001</v>
      </c>
      <c r="AR156" s="14">
        <v>0.35339999999999999</v>
      </c>
      <c r="AS156" s="14">
        <v>0.34799999999999998</v>
      </c>
      <c r="AT156" s="10"/>
      <c r="AU156" s="11">
        <f t="shared" si="36"/>
        <v>1.6759067723982567E-4</v>
      </c>
      <c r="AV156" s="11">
        <f t="shared" si="36"/>
        <v>8.359184659263769E-3</v>
      </c>
      <c r="AW156" s="11">
        <f t="shared" si="36"/>
        <v>6.9624448614847793E-3</v>
      </c>
      <c r="AX156" s="11">
        <f t="shared" si="36"/>
        <v>4.3750906551099673E-4</v>
      </c>
      <c r="AY156" s="11">
        <f t="shared" si="36"/>
        <v>4.4171509233561897E-2</v>
      </c>
      <c r="AZ156" s="10"/>
      <c r="BB156" s="13">
        <f t="shared" si="45"/>
        <v>43.368402054319787</v>
      </c>
      <c r="BC156" s="13">
        <f t="shared" si="46"/>
        <v>0.59455645384657885</v>
      </c>
      <c r="BD156" s="13">
        <f t="shared" si="47"/>
        <v>0.40552927005303785</v>
      </c>
      <c r="BE156" s="13">
        <f t="shared" si="48"/>
        <v>5.3357162785176819E-3</v>
      </c>
      <c r="BF156" s="13"/>
      <c r="BG156" s="13"/>
      <c r="BH156" s="13">
        <f t="shared" si="49"/>
        <v>0.50319999999999998</v>
      </c>
      <c r="BI156" s="13">
        <f t="shared" si="50"/>
        <v>0.38472857681963429</v>
      </c>
      <c r="BJ156" s="13">
        <f t="shared" si="51"/>
        <v>1.4035478110381288E-2</v>
      </c>
      <c r="BK156" s="13"/>
      <c r="BM156" s="16">
        <v>0.33739183693664898</v>
      </c>
      <c r="BN156" s="16">
        <v>0.49992763376268101</v>
      </c>
      <c r="BO156" s="16">
        <v>0.41337101402850301</v>
      </c>
      <c r="BP156" s="16">
        <v>0.37044364166264099</v>
      </c>
      <c r="BQ156" s="16">
        <v>0.56161757221391095</v>
      </c>
      <c r="BR156" s="16"/>
      <c r="BS156" s="16">
        <f t="shared" si="39"/>
        <v>1.1288245481542683E-2</v>
      </c>
      <c r="BT156" s="16">
        <f t="shared" si="39"/>
        <v>1.3270822720567321E-2</v>
      </c>
      <c r="BU156" s="16">
        <f t="shared" si="39"/>
        <v>3.7239276893600669E-6</v>
      </c>
      <c r="BV156" s="16">
        <f t="shared" si="39"/>
        <v>1.4409888578407978E-3</v>
      </c>
      <c r="BW156" s="16">
        <f t="shared" si="39"/>
        <v>1.1884436437089154E-5</v>
      </c>
      <c r="BX156" s="16"/>
      <c r="BZ156" s="16"/>
      <c r="CA156" s="16"/>
    </row>
    <row r="157" spans="1:79" s="8" customFormat="1" x14ac:dyDescent="0.25">
      <c r="A157" s="2">
        <v>49.397357005647166</v>
      </c>
      <c r="B157" s="8">
        <v>0.20651793890494111</v>
      </c>
      <c r="C157" s="8">
        <v>0.31269039501788498</v>
      </c>
      <c r="D157" s="8">
        <v>0.37795956935828334</v>
      </c>
      <c r="E157" s="8">
        <v>0.38522663482314623</v>
      </c>
      <c r="F157" s="8">
        <v>0.21915657135511496</v>
      </c>
      <c r="G157" s="8">
        <v>0.48040051827161362</v>
      </c>
      <c r="I157" s="6">
        <f t="shared" si="40"/>
        <v>0</v>
      </c>
      <c r="J157" s="6">
        <f t="shared" si="41"/>
        <v>0</v>
      </c>
      <c r="K157" s="6">
        <f t="shared" si="42"/>
        <v>0</v>
      </c>
      <c r="L157" s="6">
        <f t="shared" si="43"/>
        <v>0</v>
      </c>
      <c r="M157" s="6">
        <f t="shared" si="44"/>
        <v>0</v>
      </c>
      <c r="N157" s="5"/>
      <c r="O157" s="4">
        <v>0.3473</v>
      </c>
      <c r="P157" s="4">
        <v>0.49819999999999998</v>
      </c>
      <c r="Q157" s="4">
        <v>0.45739999999999997</v>
      </c>
      <c r="R157" s="4">
        <v>0.36080000000000001</v>
      </c>
      <c r="S157" s="4">
        <v>0.55169999999999997</v>
      </c>
      <c r="T157" s="9"/>
      <c r="U157" s="24">
        <v>0.1515</v>
      </c>
      <c r="V157" s="24">
        <v>0.1515</v>
      </c>
      <c r="W157" s="24">
        <v>0.15160000000000001</v>
      </c>
      <c r="X157" s="24">
        <v>0.15160000000000001</v>
      </c>
      <c r="Y157" s="24">
        <v>0.1515</v>
      </c>
      <c r="Z157" s="9"/>
      <c r="AA157" s="8">
        <f t="shared" si="37"/>
        <v>1.1978247570180406E-3</v>
      </c>
      <c r="AB157" s="8">
        <f t="shared" si="37"/>
        <v>1.4457761160905469E-2</v>
      </c>
      <c r="AC157" s="8">
        <f t="shared" si="37"/>
        <v>5.2089946409514844E-3</v>
      </c>
      <c r="AD157" s="8">
        <f t="shared" si="37"/>
        <v>2.0062860878278643E-2</v>
      </c>
      <c r="AE157" s="8">
        <f t="shared" si="37"/>
        <v>5.083616094736499E-3</v>
      </c>
      <c r="AF157" s="9"/>
      <c r="AG157" s="9"/>
      <c r="AH157" s="8">
        <f t="shared" si="38"/>
        <v>2.5982343446021801E-2</v>
      </c>
      <c r="AI157" s="8">
        <f t="shared" si="38"/>
        <v>5.1283936553939147E-2</v>
      </c>
      <c r="AJ157" s="8">
        <f t="shared" si="38"/>
        <v>5.4581404498787719E-2</v>
      </c>
      <c r="AK157" s="8">
        <f t="shared" si="38"/>
        <v>4.5638903332587376E-3</v>
      </c>
      <c r="AL157" s="8">
        <f t="shared" si="38"/>
        <v>0.10817555091933603</v>
      </c>
      <c r="AO157" s="14">
        <v>0.24299999999999999</v>
      </c>
      <c r="AP157" s="14">
        <v>0.2883</v>
      </c>
      <c r="AQ157" s="14">
        <v>0.34129999999999999</v>
      </c>
      <c r="AR157" s="14">
        <v>0.32350000000000001</v>
      </c>
      <c r="AS157" s="14">
        <v>0.31119999999999998</v>
      </c>
      <c r="AT157" s="10"/>
      <c r="AU157" s="11">
        <f t="shared" si="36"/>
        <v>4.856751157748849E-3</v>
      </c>
      <c r="AV157" s="11">
        <f t="shared" si="36"/>
        <v>8.0388383775128209E-3</v>
      </c>
      <c r="AW157" s="11">
        <f t="shared" si="36"/>
        <v>1.9295492468860437E-3</v>
      </c>
      <c r="AX157" s="11">
        <f t="shared" si="36"/>
        <v>1.0887551101370218E-2</v>
      </c>
      <c r="AY157" s="11">
        <f t="shared" si="36"/>
        <v>2.8628815383382661E-2</v>
      </c>
      <c r="AZ157" s="10"/>
      <c r="BB157" s="13">
        <f t="shared" si="45"/>
        <v>50.083980268025662</v>
      </c>
      <c r="BC157" s="13">
        <f t="shared" si="46"/>
        <v>0.68662326237849669</v>
      </c>
      <c r="BD157" s="13">
        <f t="shared" si="47"/>
        <v>0.41646357035374071</v>
      </c>
      <c r="BE157" s="13">
        <f t="shared" si="48"/>
        <v>3.8930051853843704E-2</v>
      </c>
      <c r="BF157" s="13"/>
      <c r="BG157" s="13"/>
      <c r="BH157" s="13">
        <f t="shared" si="49"/>
        <v>0.49819999999999998</v>
      </c>
      <c r="BI157" s="13">
        <f t="shared" si="50"/>
        <v>0.37795956935828334</v>
      </c>
      <c r="BJ157" s="13">
        <f t="shared" si="51"/>
        <v>1.4457761160905469E-2</v>
      </c>
      <c r="BK157" s="13"/>
      <c r="BM157" s="16">
        <v>0.34294543003507399</v>
      </c>
      <c r="BN157" s="16">
        <v>0.49041896052528899</v>
      </c>
      <c r="BO157" s="16">
        <v>0.41313000701650299</v>
      </c>
      <c r="BP157" s="16">
        <v>0.351880795964299</v>
      </c>
      <c r="BQ157" s="16">
        <v>0.55050487712853002</v>
      </c>
      <c r="BR157" s="16"/>
      <c r="BS157" s="16">
        <f t="shared" si="39"/>
        <v>9.1536714389133347E-4</v>
      </c>
      <c r="BT157" s="16">
        <f t="shared" si="39"/>
        <v>1.2647114661653589E-2</v>
      </c>
      <c r="BU157" s="16">
        <f t="shared" si="39"/>
        <v>7.7859817976099507E-4</v>
      </c>
      <c r="BV157" s="16">
        <f t="shared" si="39"/>
        <v>1.7615719798109133E-2</v>
      </c>
      <c r="BW157" s="16">
        <f t="shared" si="39"/>
        <v>4.9146211307393136E-3</v>
      </c>
      <c r="BX157" s="16"/>
      <c r="BZ157" s="16"/>
      <c r="CA157" s="16"/>
    </row>
    <row r="158" spans="1:79" s="8" customFormat="1" x14ac:dyDescent="0.25">
      <c r="A158" s="2">
        <v>32.291939523543867</v>
      </c>
      <c r="B158" s="8">
        <v>6.8159638261034827E-2</v>
      </c>
      <c r="C158" s="8">
        <v>0.34426469249470421</v>
      </c>
      <c r="D158" s="8">
        <v>0.40549746555056432</v>
      </c>
      <c r="E158" s="8">
        <v>0.32180191804043023</v>
      </c>
      <c r="F158" s="8">
        <v>0.37419123398017812</v>
      </c>
      <c r="G158" s="8">
        <v>0.5105026315989194</v>
      </c>
      <c r="I158" s="6">
        <f t="shared" si="40"/>
        <v>1</v>
      </c>
      <c r="J158" s="6">
        <f t="shared" si="41"/>
        <v>0</v>
      </c>
      <c r="K158" s="6">
        <f t="shared" si="42"/>
        <v>0</v>
      </c>
      <c r="L158" s="6">
        <f t="shared" si="43"/>
        <v>1</v>
      </c>
      <c r="M158" s="6">
        <f t="shared" si="44"/>
        <v>0</v>
      </c>
      <c r="N158" s="5"/>
      <c r="O158" s="4">
        <v>0.34699999999999998</v>
      </c>
      <c r="P158" s="4">
        <v>0.50290000000000001</v>
      </c>
      <c r="Q158" s="4">
        <v>0.46029999999999999</v>
      </c>
      <c r="R158" s="4">
        <v>0.38779999999999998</v>
      </c>
      <c r="S158" s="4">
        <v>0.56989999999999996</v>
      </c>
      <c r="T158" s="9"/>
      <c r="U158" s="24">
        <v>0.17860000000000001</v>
      </c>
      <c r="V158" s="24">
        <v>0.17979999999999999</v>
      </c>
      <c r="W158" s="24">
        <v>0.1794</v>
      </c>
      <c r="X158" s="24">
        <v>0.18</v>
      </c>
      <c r="Y158" s="24">
        <v>0.1802</v>
      </c>
      <c r="Z158" s="9"/>
      <c r="AA158" s="8">
        <f t="shared" si="37"/>
        <v>7.4819071485273682E-6</v>
      </c>
      <c r="AB158" s="8">
        <f t="shared" si="37"/>
        <v>9.4872537171735074E-3</v>
      </c>
      <c r="AC158" s="8">
        <f t="shared" si="37"/>
        <v>1.9181718706479702E-2</v>
      </c>
      <c r="AD158" s="8">
        <f t="shared" si="37"/>
        <v>1.8519851258225813E-4</v>
      </c>
      <c r="AE158" s="8">
        <f t="shared" si="37"/>
        <v>3.5280473729736839E-3</v>
      </c>
      <c r="AF158" s="9"/>
      <c r="AG158" s="9"/>
      <c r="AH158" s="8">
        <f t="shared" si="38"/>
        <v>2.7444790339364901E-2</v>
      </c>
      <c r="AI158" s="8">
        <f t="shared" si="38"/>
        <v>5.0939345955948172E-2</v>
      </c>
      <c r="AJ158" s="8">
        <f t="shared" si="38"/>
        <v>2.027830626159341E-2</v>
      </c>
      <c r="AK158" s="8">
        <f t="shared" si="38"/>
        <v>3.7710235354744284E-2</v>
      </c>
      <c r="AL158" s="8">
        <f t="shared" si="38"/>
        <v>0.10909982844117146</v>
      </c>
      <c r="AO158" s="14">
        <v>0.21970000000000001</v>
      </c>
      <c r="AP158" s="14">
        <v>0.29270000000000002</v>
      </c>
      <c r="AQ158" s="14">
        <v>0.32890000000000003</v>
      </c>
      <c r="AR158" s="14">
        <v>0.34899999999999998</v>
      </c>
      <c r="AS158" s="14">
        <v>0.34510000000000002</v>
      </c>
      <c r="AT158" s="10"/>
      <c r="AU158" s="11">
        <f t="shared" si="36"/>
        <v>1.5516362616300216E-2</v>
      </c>
      <c r="AV158" s="11">
        <f t="shared" si="36"/>
        <v>1.2723268234630741E-2</v>
      </c>
      <c r="AW158" s="11">
        <f t="shared" si="36"/>
        <v>5.0382767504770119E-5</v>
      </c>
      <c r="AX158" s="11">
        <f t="shared" si="36"/>
        <v>6.3459826944408184E-4</v>
      </c>
      <c r="AY158" s="11">
        <f t="shared" si="36"/>
        <v>2.7358030539847845E-2</v>
      </c>
      <c r="AZ158" s="10"/>
      <c r="BB158" s="13">
        <f t="shared" si="45"/>
        <v>32.740797482921124</v>
      </c>
      <c r="BC158" s="13">
        <f t="shared" si="46"/>
        <v>0.44885795937725703</v>
      </c>
      <c r="BD158" s="13">
        <f t="shared" si="47"/>
        <v>0.38822541085240581</v>
      </c>
      <c r="BE158" s="13">
        <f t="shared" si="48"/>
        <v>1.9695812048097053E-4</v>
      </c>
      <c r="BF158" s="13"/>
      <c r="BG158" s="13"/>
      <c r="BH158" s="13">
        <f t="shared" si="49"/>
        <v>0.50290000000000001</v>
      </c>
      <c r="BI158" s="13">
        <f t="shared" si="50"/>
        <v>0.40549746555056432</v>
      </c>
      <c r="BJ158" s="13">
        <f t="shared" si="51"/>
        <v>9.4872537171735074E-3</v>
      </c>
      <c r="BK158" s="13"/>
      <c r="BM158" s="16">
        <v>0.33803454815839701</v>
      </c>
      <c r="BN158" s="16">
        <v>0.49882720546602599</v>
      </c>
      <c r="BO158" s="16">
        <v>0.41334312255205002</v>
      </c>
      <c r="BP158" s="16">
        <v>0.36829538394435501</v>
      </c>
      <c r="BQ158" s="16">
        <v>0.56033151223280198</v>
      </c>
      <c r="BR158" s="16"/>
      <c r="BS158" s="16">
        <f t="shared" si="39"/>
        <v>3.8814698451220645E-5</v>
      </c>
      <c r="BT158" s="16">
        <f t="shared" si="39"/>
        <v>8.7104403526877192E-3</v>
      </c>
      <c r="BU158" s="16">
        <f t="shared" si="39"/>
        <v>8.3797921234381994E-3</v>
      </c>
      <c r="BV158" s="16">
        <f t="shared" si="39"/>
        <v>3.4761047644915277E-5</v>
      </c>
      <c r="BW158" s="16">
        <f t="shared" si="39"/>
        <v>2.4829173452257181E-3</v>
      </c>
      <c r="BX158" s="16"/>
      <c r="BZ158" s="16"/>
      <c r="CA158" s="16"/>
    </row>
    <row r="159" spans="1:79" s="8" customFormat="1" x14ac:dyDescent="0.25">
      <c r="A159" s="2">
        <v>27.203009987093949</v>
      </c>
      <c r="B159" s="8">
        <v>1.6784973147960999E-3</v>
      </c>
      <c r="C159" s="8">
        <v>0.42875063648611722</v>
      </c>
      <c r="D159" s="8">
        <v>0.66464420596835017</v>
      </c>
      <c r="E159" s="8">
        <v>0.53966302272672917</v>
      </c>
      <c r="F159" s="8">
        <v>0.55599171217265886</v>
      </c>
      <c r="G159" s="8">
        <v>0.61349653182271402</v>
      </c>
      <c r="I159" s="6">
        <f t="shared" si="40"/>
        <v>1</v>
      </c>
      <c r="J159" s="6">
        <f t="shared" si="41"/>
        <v>1</v>
      </c>
      <c r="K159" s="6">
        <f t="shared" si="42"/>
        <v>1</v>
      </c>
      <c r="L159" s="6">
        <f t="shared" si="43"/>
        <v>1</v>
      </c>
      <c r="M159" s="6">
        <f t="shared" si="44"/>
        <v>1</v>
      </c>
      <c r="N159" s="5"/>
      <c r="O159" s="4">
        <v>0.34599999999999997</v>
      </c>
      <c r="P159" s="4">
        <v>0.504</v>
      </c>
      <c r="Q159" s="4">
        <v>0.434</v>
      </c>
      <c r="R159" s="4">
        <v>0.39529999999999998</v>
      </c>
      <c r="S159" s="4">
        <v>0.57389999999999997</v>
      </c>
      <c r="T159" s="9"/>
      <c r="U159" s="24">
        <v>0.18279999999999999</v>
      </c>
      <c r="V159" s="24">
        <v>0.18410000000000001</v>
      </c>
      <c r="W159" s="24">
        <v>0.18360000000000001</v>
      </c>
      <c r="X159" s="24">
        <v>0.18440000000000001</v>
      </c>
      <c r="Y159" s="24">
        <v>0.1845</v>
      </c>
      <c r="Z159" s="9"/>
      <c r="AA159" s="8">
        <f t="shared" si="37"/>
        <v>6.847667838857519E-3</v>
      </c>
      <c r="AB159" s="8">
        <f t="shared" si="37"/>
        <v>2.5806560911201711E-2</v>
      </c>
      <c r="AC159" s="8">
        <f t="shared" si="37"/>
        <v>1.1164674371749285E-2</v>
      </c>
      <c r="AD159" s="8">
        <f t="shared" si="37"/>
        <v>2.5821826360980644E-2</v>
      </c>
      <c r="AE159" s="8">
        <f t="shared" si="37"/>
        <v>1.5678853323872067E-3</v>
      </c>
      <c r="AF159" s="9"/>
      <c r="AG159" s="9"/>
      <c r="AH159" s="8">
        <f t="shared" si="38"/>
        <v>6.0491715587926181E-2</v>
      </c>
      <c r="AI159" s="8">
        <f t="shared" si="38"/>
        <v>0.2309227338897521</v>
      </c>
      <c r="AJ159" s="8">
        <f t="shared" si="38"/>
        <v>0.12678087615329525</v>
      </c>
      <c r="AK159" s="8">
        <f t="shared" si="38"/>
        <v>0.13808040055540813</v>
      </c>
      <c r="AL159" s="8">
        <f t="shared" si="38"/>
        <v>0.1840380243159169</v>
      </c>
      <c r="AO159" s="14">
        <v>0.21560000000000001</v>
      </c>
      <c r="AP159" s="14">
        <v>0.29509999999999997</v>
      </c>
      <c r="AQ159" s="14">
        <v>0.32600000000000001</v>
      </c>
      <c r="AR159" s="14">
        <v>0.36209999999999998</v>
      </c>
      <c r="AS159" s="14">
        <v>0.35439999999999999</v>
      </c>
      <c r="AT159" s="10"/>
      <c r="AU159" s="11">
        <f t="shared" si="36"/>
        <v>4.5433193834436877E-2</v>
      </c>
      <c r="AV159" s="11">
        <f t="shared" si="36"/>
        <v>0.13656292016477842</v>
      </c>
      <c r="AW159" s="11">
        <f t="shared" si="36"/>
        <v>4.565188728072278E-2</v>
      </c>
      <c r="AX159" s="11">
        <f t="shared" si="36"/>
        <v>3.7593996049245196E-2</v>
      </c>
      <c r="AY159" s="11">
        <f t="shared" si="36"/>
        <v>6.7131012802558662E-2</v>
      </c>
      <c r="AZ159" s="10"/>
      <c r="BB159" s="13">
        <f t="shared" si="45"/>
        <v>27.581131825914557</v>
      </c>
      <c r="BC159" s="13">
        <f t="shared" si="46"/>
        <v>0.37812183882060779</v>
      </c>
      <c r="BD159" s="13">
        <f t="shared" si="47"/>
        <v>0.37982444641574914</v>
      </c>
      <c r="BE159" s="13">
        <f t="shared" si="48"/>
        <v>3.1034905524265657E-2</v>
      </c>
      <c r="BF159" s="13"/>
      <c r="BG159" s="13"/>
      <c r="BH159" s="13">
        <f t="shared" si="49"/>
        <v>0.504</v>
      </c>
      <c r="BI159" s="13">
        <f t="shared" si="50"/>
        <v>0.66464420596835017</v>
      </c>
      <c r="BJ159" s="13">
        <f t="shared" si="51"/>
        <v>2.5806560911201711E-2</v>
      </c>
      <c r="BK159" s="13"/>
      <c r="BM159" s="16">
        <v>0.33567320582434801</v>
      </c>
      <c r="BN159" s="16">
        <v>0.50287021550622202</v>
      </c>
      <c r="BO159" s="16">
        <v>0.41344559676111697</v>
      </c>
      <c r="BP159" s="16">
        <v>0.376188154014302</v>
      </c>
      <c r="BQ159" s="16">
        <v>0.56505653923521804</v>
      </c>
      <c r="BR159" s="16"/>
      <c r="BS159" s="16">
        <f t="shared" si="39"/>
        <v>8.6634080985964548E-3</v>
      </c>
      <c r="BT159" s="16">
        <f t="shared" si="39"/>
        <v>2.6170823990040729E-2</v>
      </c>
      <c r="BU159" s="16">
        <f t="shared" si="39"/>
        <v>1.5930838617384795E-2</v>
      </c>
      <c r="BV159" s="16">
        <f t="shared" si="39"/>
        <v>3.2329319526405616E-2</v>
      </c>
      <c r="BW159" s="16">
        <f t="shared" si="39"/>
        <v>2.3464328818766657E-3</v>
      </c>
      <c r="BX159" s="16"/>
      <c r="BZ159" s="16"/>
      <c r="CA159" s="16"/>
    </row>
    <row r="160" spans="1:79" s="8" customFormat="1" x14ac:dyDescent="0.25">
      <c r="A160" s="2">
        <v>42.594491664942439</v>
      </c>
      <c r="B160" s="8">
        <v>0.10738179765943515</v>
      </c>
      <c r="C160" s="8">
        <v>0.57828435129903488</v>
      </c>
      <c r="D160" s="8">
        <v>0.62098523696543018</v>
      </c>
      <c r="E160" s="8">
        <v>0.6081743509315618</v>
      </c>
      <c r="F160" s="8">
        <v>0.71549531404867195</v>
      </c>
      <c r="G160" s="8">
        <v>0.70248684810826223</v>
      </c>
      <c r="I160" s="6">
        <f t="shared" si="40"/>
        <v>1</v>
      </c>
      <c r="J160" s="6">
        <f t="shared" si="41"/>
        <v>1</v>
      </c>
      <c r="K160" s="6">
        <f t="shared" si="42"/>
        <v>1</v>
      </c>
      <c r="L160" s="6">
        <f t="shared" si="43"/>
        <v>1</v>
      </c>
      <c r="M160" s="6">
        <f t="shared" si="44"/>
        <v>1</v>
      </c>
      <c r="N160" s="5"/>
      <c r="O160" s="4">
        <v>0.34710000000000002</v>
      </c>
      <c r="P160" s="4">
        <v>0.50190000000000001</v>
      </c>
      <c r="Q160" s="4">
        <v>0.46110000000000001</v>
      </c>
      <c r="R160" s="4">
        <v>0.38190000000000002</v>
      </c>
      <c r="S160" s="4">
        <v>0.56569999999999998</v>
      </c>
      <c r="T160" s="9"/>
      <c r="U160" s="24">
        <v>0.1741</v>
      </c>
      <c r="V160" s="24">
        <v>0.17510000000000001</v>
      </c>
      <c r="W160" s="24">
        <v>0.17469999999999999</v>
      </c>
      <c r="X160" s="24">
        <v>0.17530000000000001</v>
      </c>
      <c r="Y160" s="24">
        <v>0.1754</v>
      </c>
      <c r="Z160" s="9"/>
      <c r="AA160" s="8">
        <f t="shared" si="37"/>
        <v>5.3446204285555562E-2</v>
      </c>
      <c r="AB160" s="8">
        <f t="shared" si="37"/>
        <v>1.4181293663112654E-2</v>
      </c>
      <c r="AC160" s="8">
        <f t="shared" si="37"/>
        <v>2.163086470194019E-2</v>
      </c>
      <c r="AD160" s="8">
        <f t="shared" si="37"/>
        <v>0.11128583355523206</v>
      </c>
      <c r="AE160" s="8">
        <f t="shared" si="37"/>
        <v>1.8710641815392809E-2</v>
      </c>
      <c r="AF160" s="9"/>
      <c r="AG160" s="9"/>
      <c r="AH160" s="8">
        <f t="shared" si="38"/>
        <v>0.16336498983502162</v>
      </c>
      <c r="AI160" s="8">
        <f t="shared" si="38"/>
        <v>0.1988136445437178</v>
      </c>
      <c r="AJ160" s="8">
        <f t="shared" si="38"/>
        <v>0.18790001291553882</v>
      </c>
      <c r="AK160" s="8">
        <f t="shared" si="38"/>
        <v>0.29181097732014333</v>
      </c>
      <c r="AL160" s="8">
        <f t="shared" si="38"/>
        <v>0.27782054544870227</v>
      </c>
      <c r="AO160" s="14">
        <v>0.22450000000000001</v>
      </c>
      <c r="AP160" s="14">
        <v>0.29120000000000001</v>
      </c>
      <c r="AQ160" s="14">
        <v>0.33160000000000001</v>
      </c>
      <c r="AR160" s="14">
        <v>0.33929999999999999</v>
      </c>
      <c r="AS160" s="14">
        <v>0.33750000000000002</v>
      </c>
      <c r="AT160" s="10"/>
      <c r="AU160" s="11">
        <f t="shared" si="36"/>
        <v>0.12516336722407889</v>
      </c>
      <c r="AV160" s="11">
        <f t="shared" si="36"/>
        <v>0.10875830252034492</v>
      </c>
      <c r="AW160" s="11">
        <f t="shared" si="36"/>
        <v>7.6493371593214704E-2</v>
      </c>
      <c r="AX160" s="11">
        <f t="shared" si="36"/>
        <v>0.14152291431217892</v>
      </c>
      <c r="AY160" s="11">
        <f t="shared" si="36"/>
        <v>0.13321539929200366</v>
      </c>
      <c r="AZ160" s="10"/>
      <c r="BB160" s="13">
        <f t="shared" si="45"/>
        <v>43.18655509908514</v>
      </c>
      <c r="BC160" s="13">
        <f t="shared" si="46"/>
        <v>0.59206343414270179</v>
      </c>
      <c r="BD160" s="13">
        <f t="shared" si="47"/>
        <v>0.40523318695281491</v>
      </c>
      <c r="BE160" s="13">
        <f t="shared" si="48"/>
        <v>9.6262587510045752E-2</v>
      </c>
      <c r="BF160" s="13"/>
      <c r="BG160" s="13"/>
      <c r="BH160" s="13">
        <f t="shared" si="49"/>
        <v>0.50190000000000001</v>
      </c>
      <c r="BI160" s="13">
        <f t="shared" si="50"/>
        <v>0.62098523696543018</v>
      </c>
      <c r="BJ160" s="13">
        <f t="shared" si="51"/>
        <v>1.4181293663112654E-2</v>
      </c>
      <c r="BK160" s="13"/>
      <c r="BM160" s="16">
        <v>0.33942649732373198</v>
      </c>
      <c r="BN160" s="16">
        <v>0.496443957442332</v>
      </c>
      <c r="BO160" s="16">
        <v>0.413282716702495</v>
      </c>
      <c r="BP160" s="16">
        <v>0.36364280369259699</v>
      </c>
      <c r="BQ160" s="16">
        <v>0.55754623315769403</v>
      </c>
      <c r="BR160" s="16"/>
      <c r="BS160" s="16">
        <f t="shared" si="39"/>
        <v>5.7053074405687125E-2</v>
      </c>
      <c r="BT160" s="16">
        <f t="shared" si="39"/>
        <v>1.5510530305250474E-2</v>
      </c>
      <c r="BU160" s="16">
        <f t="shared" si="39"/>
        <v>3.7982749092476363E-2</v>
      </c>
      <c r="BV160" s="16">
        <f t="shared" si="39"/>
        <v>0.12380018904387183</v>
      </c>
      <c r="BW160" s="16">
        <f t="shared" si="39"/>
        <v>2.1007781862248876E-2</v>
      </c>
      <c r="BX160" s="16"/>
      <c r="BZ160" s="16"/>
      <c r="CA160" s="16"/>
    </row>
    <row r="161" spans="1:79" s="8" customFormat="1" x14ac:dyDescent="0.25">
      <c r="A161" s="2">
        <v>36.640748051724529</v>
      </c>
      <c r="B161" s="8">
        <v>2.8478533546715971E-2</v>
      </c>
      <c r="C161" s="8">
        <v>0.38781955208097629</v>
      </c>
      <c r="D161" s="8">
        <v>0.49195219701404275</v>
      </c>
      <c r="E161" s="8">
        <v>0.57771243065720324</v>
      </c>
      <c r="F161" s="8">
        <v>0.50590059671656651</v>
      </c>
      <c r="G161" s="8">
        <v>0.66909020224567506</v>
      </c>
      <c r="I161" s="6">
        <f t="shared" si="40"/>
        <v>1</v>
      </c>
      <c r="J161" s="6">
        <f t="shared" si="41"/>
        <v>0</v>
      </c>
      <c r="K161" s="6">
        <f t="shared" si="42"/>
        <v>1</v>
      </c>
      <c r="L161" s="6">
        <f t="shared" si="43"/>
        <v>1</v>
      </c>
      <c r="M161" s="6">
        <f t="shared" si="44"/>
        <v>1</v>
      </c>
      <c r="N161" s="5"/>
      <c r="O161" s="4">
        <v>0.34670000000000001</v>
      </c>
      <c r="P161" s="4">
        <v>0.50360000000000005</v>
      </c>
      <c r="Q161" s="4">
        <v>0.45250000000000001</v>
      </c>
      <c r="R161" s="4">
        <v>0.39269999999999999</v>
      </c>
      <c r="S161" s="4">
        <v>0.57279999999999998</v>
      </c>
      <c r="T161" s="9"/>
      <c r="U161" s="24">
        <v>0.18160000000000001</v>
      </c>
      <c r="V161" s="24">
        <v>0.18279999999999999</v>
      </c>
      <c r="W161" s="24">
        <v>0.18229999999999999</v>
      </c>
      <c r="X161" s="24">
        <v>0.183</v>
      </c>
      <c r="Y161" s="24">
        <v>0.1832</v>
      </c>
      <c r="Z161" s="9"/>
      <c r="AA161" s="8">
        <f t="shared" si="37"/>
        <v>1.6908175633401211E-3</v>
      </c>
      <c r="AB161" s="8">
        <f t="shared" si="37"/>
        <v>1.356713143996758E-4</v>
      </c>
      <c r="AC161" s="8">
        <f t="shared" si="37"/>
        <v>1.5678152791084924E-2</v>
      </c>
      <c r="AD161" s="8">
        <f t="shared" si="37"/>
        <v>1.2814375096986731E-2</v>
      </c>
      <c r="AE161" s="8">
        <f t="shared" si="37"/>
        <v>9.2718030485130099E-3</v>
      </c>
      <c r="AF161" s="9"/>
      <c r="AG161" s="9"/>
      <c r="AH161" s="8">
        <f t="shared" si="38"/>
        <v>4.2526503660478492E-2</v>
      </c>
      <c r="AI161" s="8">
        <f t="shared" si="38"/>
        <v>9.5575080918609487E-2</v>
      </c>
      <c r="AJ161" s="8">
        <f t="shared" si="38"/>
        <v>0.15635099031823754</v>
      </c>
      <c r="AK161" s="8">
        <f t="shared" si="38"/>
        <v>0.10426479535991473</v>
      </c>
      <c r="AL161" s="8">
        <f t="shared" si="38"/>
        <v>0.23608928863834297</v>
      </c>
      <c r="AO161" s="14">
        <v>0.21679999999999999</v>
      </c>
      <c r="AP161" s="14">
        <v>0.29420000000000002</v>
      </c>
      <c r="AQ161" s="14">
        <v>0.32700000000000001</v>
      </c>
      <c r="AR161" s="14">
        <v>0.35799999999999998</v>
      </c>
      <c r="AS161" s="14">
        <v>0.35110000000000002</v>
      </c>
      <c r="AT161" s="10"/>
      <c r="AU161" s="11">
        <f t="shared" si="36"/>
        <v>2.9247687193977766E-2</v>
      </c>
      <c r="AV161" s="11">
        <f t="shared" si="36"/>
        <v>3.9105931423880767E-2</v>
      </c>
      <c r="AW161" s="11">
        <f t="shared" si="36"/>
        <v>6.2856722886042937E-2</v>
      </c>
      <c r="AX161" s="11">
        <f t="shared" si="36"/>
        <v>2.1874586509116448E-2</v>
      </c>
      <c r="AY161" s="11">
        <f t="shared" si="36"/>
        <v>0.10111776872424531</v>
      </c>
      <c r="AZ161" s="10"/>
      <c r="BB161" s="13">
        <f t="shared" si="45"/>
        <v>37.150054449643498</v>
      </c>
      <c r="BC161" s="13">
        <f t="shared" si="46"/>
        <v>0.50930639791896937</v>
      </c>
      <c r="BD161" s="13">
        <f t="shared" si="47"/>
        <v>0.39540456032291799</v>
      </c>
      <c r="BE161" s="13">
        <f t="shared" si="48"/>
        <v>1.2209374058706498E-2</v>
      </c>
      <c r="BF161" s="13"/>
      <c r="BG161" s="13"/>
      <c r="BH161" s="13">
        <f t="shared" si="49"/>
        <v>0.50360000000000005</v>
      </c>
      <c r="BI161" s="13">
        <f t="shared" si="50"/>
        <v>0.49195219701404275</v>
      </c>
      <c r="BJ161" s="13">
        <f t="shared" si="51"/>
        <v>1.356713143996758E-4</v>
      </c>
      <c r="BK161" s="13"/>
      <c r="BM161" s="16">
        <v>0.33662484453942398</v>
      </c>
      <c r="BN161" s="16">
        <v>0.50124085206145097</v>
      </c>
      <c r="BO161" s="16">
        <v>0.41340429888438002</v>
      </c>
      <c r="BP161" s="16">
        <v>0.37300730833197698</v>
      </c>
      <c r="BQ161" s="16">
        <v>0.56315231782672504</v>
      </c>
      <c r="BR161" s="16"/>
      <c r="BS161" s="16">
        <f t="shared" si="39"/>
        <v>2.6208980802650728E-3</v>
      </c>
      <c r="BT161" s="16">
        <f t="shared" si="39"/>
        <v>8.6279112589742263E-5</v>
      </c>
      <c r="BU161" s="16">
        <f t="shared" si="39"/>
        <v>2.6997162166675439E-2</v>
      </c>
      <c r="BV161" s="16">
        <f t="shared" si="39"/>
        <v>1.7660626097669677E-2</v>
      </c>
      <c r="BW161" s="16">
        <f t="shared" si="39"/>
        <v>1.1222835355162815E-2</v>
      </c>
      <c r="BX161" s="16"/>
      <c r="BZ161" s="16"/>
      <c r="CA161" s="16"/>
    </row>
    <row r="162" spans="1:79" s="8" customFormat="1" x14ac:dyDescent="0.25">
      <c r="A162" s="2">
        <v>44.006855440704349</v>
      </c>
      <c r="B162" s="8">
        <v>0.11845378645692303</v>
      </c>
      <c r="C162" s="8">
        <v>0.15423304636300997</v>
      </c>
      <c r="D162" s="8">
        <v>0.22611807417117019</v>
      </c>
      <c r="E162" s="8">
        <v>0.17480130674889391</v>
      </c>
      <c r="F162" s="8">
        <v>0.18840073682741684</v>
      </c>
      <c r="G162" s="8">
        <v>0.39020590738651495</v>
      </c>
      <c r="I162" s="6">
        <f t="shared" si="40"/>
        <v>0</v>
      </c>
      <c r="J162" s="6">
        <f t="shared" si="41"/>
        <v>0</v>
      </c>
      <c r="K162" s="6">
        <f t="shared" si="42"/>
        <v>0</v>
      </c>
      <c r="L162" s="6">
        <f t="shared" si="43"/>
        <v>0</v>
      </c>
      <c r="M162" s="6">
        <f t="shared" si="44"/>
        <v>0</v>
      </c>
      <c r="N162" s="5"/>
      <c r="O162" s="4">
        <v>0.34710000000000002</v>
      </c>
      <c r="P162" s="4">
        <v>0.50149999999999995</v>
      </c>
      <c r="Q162" s="4">
        <v>0.46089999999999998</v>
      </c>
      <c r="R162" s="4">
        <v>0.38</v>
      </c>
      <c r="S162" s="4">
        <v>0.56430000000000002</v>
      </c>
      <c r="T162" s="9"/>
      <c r="U162" s="24">
        <v>0.1724</v>
      </c>
      <c r="V162" s="24">
        <v>0.1734</v>
      </c>
      <c r="W162" s="24">
        <v>0.17299999999999999</v>
      </c>
      <c r="X162" s="24">
        <v>0.17349999999999999</v>
      </c>
      <c r="Y162" s="24">
        <v>0.17369999999999999</v>
      </c>
      <c r="Z162" s="9"/>
      <c r="AA162" s="8">
        <f t="shared" si="37"/>
        <v>3.7197661805212869E-2</v>
      </c>
      <c r="AB162" s="8">
        <f t="shared" si="37"/>
        <v>7.5835205073195092E-2</v>
      </c>
      <c r="AC162" s="8">
        <f t="shared" si="37"/>
        <v>8.1852462279990462E-2</v>
      </c>
      <c r="AD162" s="8">
        <f t="shared" si="37"/>
        <v>3.6710277648276779E-2</v>
      </c>
      <c r="AE162" s="8">
        <f t="shared" si="37"/>
        <v>3.0308753082912719E-2</v>
      </c>
      <c r="AF162" s="9"/>
      <c r="AG162" s="9"/>
      <c r="AH162" s="8">
        <f t="shared" si="38"/>
        <v>3.3003820444854528E-4</v>
      </c>
      <c r="AI162" s="8">
        <f t="shared" si="38"/>
        <v>2.7791953443170019E-3</v>
      </c>
      <c r="AJ162" s="8">
        <f t="shared" si="38"/>
        <v>3.2447060036107894E-6</v>
      </c>
      <c r="AK162" s="8">
        <f t="shared" si="38"/>
        <v>2.2203195799993692E-4</v>
      </c>
      <c r="AL162" s="8">
        <f t="shared" si="38"/>
        <v>4.687480793325819E-2</v>
      </c>
      <c r="AO162" s="14">
        <v>0.2261</v>
      </c>
      <c r="AP162" s="14">
        <v>0.29070000000000001</v>
      </c>
      <c r="AQ162" s="14">
        <v>0.33250000000000002</v>
      </c>
      <c r="AR162" s="14">
        <v>0.33679999999999999</v>
      </c>
      <c r="AS162" s="14">
        <v>0.33510000000000001</v>
      </c>
      <c r="AT162" s="10"/>
      <c r="AU162" s="11">
        <f t="shared" si="36"/>
        <v>5.1648590250612742E-3</v>
      </c>
      <c r="AV162" s="11">
        <f t="shared" si="36"/>
        <v>4.1708251437604761E-3</v>
      </c>
      <c r="AW162" s="11">
        <f t="shared" si="36"/>
        <v>2.4868877853106458E-2</v>
      </c>
      <c r="AX162" s="11">
        <f t="shared" si="36"/>
        <v>2.2022341310165592E-2</v>
      </c>
      <c r="AY162" s="11">
        <f t="shared" si="36"/>
        <v>3.036661028891162E-3</v>
      </c>
      <c r="AZ162" s="10"/>
      <c r="BB162" s="13">
        <f t="shared" si="45"/>
        <v>44.618550731330139</v>
      </c>
      <c r="BC162" s="13">
        <f t="shared" si="46"/>
        <v>0.61169529062578931</v>
      </c>
      <c r="BD162" s="13">
        <f t="shared" si="47"/>
        <v>0.40756476135698211</v>
      </c>
      <c r="BE162" s="13">
        <f t="shared" si="48"/>
        <v>4.8032869647995885E-2</v>
      </c>
      <c r="BF162" s="13"/>
      <c r="BG162" s="13"/>
      <c r="BH162" s="13">
        <f t="shared" si="49"/>
        <v>0.50149999999999995</v>
      </c>
      <c r="BI162" s="13">
        <f t="shared" si="50"/>
        <v>0.22611807417117019</v>
      </c>
      <c r="BJ162" s="13">
        <f t="shared" si="51"/>
        <v>7.5835205073195092E-2</v>
      </c>
      <c r="BK162" s="13"/>
      <c r="BM162" s="16">
        <v>0.33982064619452801</v>
      </c>
      <c r="BN162" s="16">
        <v>0.49576910914990902</v>
      </c>
      <c r="BO162" s="16">
        <v>0.41326561198489198</v>
      </c>
      <c r="BP162" s="16">
        <v>0.36232536387641001</v>
      </c>
      <c r="BQ162" s="16">
        <v>0.55675754443999703</v>
      </c>
      <c r="BR162" s="16"/>
      <c r="BS162" s="16">
        <f t="shared" si="39"/>
        <v>3.4442757211223675E-2</v>
      </c>
      <c r="BT162" s="16">
        <f t="shared" si="39"/>
        <v>7.2711680665105027E-2</v>
      </c>
      <c r="BU162" s="16">
        <f t="shared" si="39"/>
        <v>5.6865224871687256E-2</v>
      </c>
      <c r="BV162" s="16">
        <f t="shared" si="39"/>
        <v>3.0249775894131366E-2</v>
      </c>
      <c r="BW162" s="16">
        <f t="shared" si="39"/>
        <v>2.7739447805194824E-2</v>
      </c>
      <c r="BX162" s="16"/>
      <c r="BZ162" s="16"/>
      <c r="CA162" s="16"/>
    </row>
    <row r="163" spans="1:79" s="8" customFormat="1" x14ac:dyDescent="0.25">
      <c r="A163" s="2">
        <v>40.952216455260597</v>
      </c>
      <c r="B163" s="8">
        <v>4.4910075864336603E-2</v>
      </c>
      <c r="C163" s="8">
        <v>0.35463634510425457</v>
      </c>
      <c r="D163" s="8">
        <v>0.5782801079541674</v>
      </c>
      <c r="E163" s="8">
        <v>0.58071369776288762</v>
      </c>
      <c r="F163" s="8">
        <v>0.36565715959928952</v>
      </c>
      <c r="G163" s="8">
        <v>0.54708806950550937</v>
      </c>
      <c r="I163" s="6">
        <f t="shared" si="40"/>
        <v>1</v>
      </c>
      <c r="J163" s="6">
        <f t="shared" si="41"/>
        <v>1</v>
      </c>
      <c r="K163" s="6">
        <f t="shared" si="42"/>
        <v>1</v>
      </c>
      <c r="L163" s="6">
        <f t="shared" si="43"/>
        <v>1</v>
      </c>
      <c r="M163" s="6">
        <f t="shared" si="44"/>
        <v>0</v>
      </c>
      <c r="N163" s="5"/>
      <c r="O163" s="4">
        <v>0.3468</v>
      </c>
      <c r="P163" s="4">
        <v>0.50329999999999997</v>
      </c>
      <c r="Q163" s="4">
        <v>0.45729999999999998</v>
      </c>
      <c r="R163" s="4">
        <v>0.39079999999999998</v>
      </c>
      <c r="S163" s="4">
        <v>0.57179999999999997</v>
      </c>
      <c r="T163" s="9"/>
      <c r="U163" s="24">
        <v>0.18049999999999999</v>
      </c>
      <c r="V163" s="24">
        <v>0.1817</v>
      </c>
      <c r="W163" s="24">
        <v>0.18129999999999999</v>
      </c>
      <c r="X163" s="24">
        <v>0.182</v>
      </c>
      <c r="Y163" s="24">
        <v>0.18210000000000001</v>
      </c>
      <c r="Z163" s="9"/>
      <c r="AA163" s="8">
        <f t="shared" si="37"/>
        <v>6.14083045929746E-5</v>
      </c>
      <c r="AB163" s="8">
        <f t="shared" si="37"/>
        <v>5.622016588818602E-3</v>
      </c>
      <c r="AC163" s="8">
        <f t="shared" si="37"/>
        <v>1.5230940795509375E-2</v>
      </c>
      <c r="AD163" s="8">
        <f t="shared" si="37"/>
        <v>6.321624234155984E-4</v>
      </c>
      <c r="AE163" s="8">
        <f t="shared" si="37"/>
        <v>6.1067950876453488E-4</v>
      </c>
      <c r="AF163" s="9"/>
      <c r="AG163" s="9"/>
      <c r="AH163" s="8">
        <f t="shared" si="38"/>
        <v>3.0323466686268046E-2</v>
      </c>
      <c r="AI163" s="8">
        <f t="shared" si="38"/>
        <v>0.15727578202493908</v>
      </c>
      <c r="AJ163" s="8">
        <f t="shared" si="38"/>
        <v>0.15953130196062332</v>
      </c>
      <c r="AK163" s="8">
        <f t="shared" si="38"/>
        <v>3.3729952272078902E-2</v>
      </c>
      <c r="AL163" s="8">
        <f t="shared" si="38"/>
        <v>0.1332162908813585</v>
      </c>
      <c r="AO163" s="14">
        <v>0.21779999999999999</v>
      </c>
      <c r="AP163" s="14">
        <v>0.29360000000000003</v>
      </c>
      <c r="AQ163" s="14">
        <v>0.32769999999999999</v>
      </c>
      <c r="AR163" s="14">
        <v>0.35449999999999998</v>
      </c>
      <c r="AS163" s="14">
        <v>0.3488</v>
      </c>
      <c r="AT163" s="10"/>
      <c r="AU163" s="11">
        <f t="shared" si="36"/>
        <v>1.8724185341490656E-2</v>
      </c>
      <c r="AV163" s="11">
        <f t="shared" si="36"/>
        <v>8.1042763864796391E-2</v>
      </c>
      <c r="AW163" s="11">
        <f t="shared" si="36"/>
        <v>6.4015931255649847E-2</v>
      </c>
      <c r="AX163" s="11">
        <f t="shared" si="36"/>
        <v>1.244822103240186E-4</v>
      </c>
      <c r="AY163" s="11">
        <f t="shared" si="36"/>
        <v>3.9318158508221714E-2</v>
      </c>
      <c r="AZ163" s="10"/>
      <c r="BB163" s="13">
        <f t="shared" si="45"/>
        <v>41.521452263988721</v>
      </c>
      <c r="BC163" s="13">
        <f t="shared" si="46"/>
        <v>0.56923580872812352</v>
      </c>
      <c r="BD163" s="13">
        <f t="shared" si="47"/>
        <v>0.40252206754490777</v>
      </c>
      <c r="BE163" s="13">
        <f t="shared" si="48"/>
        <v>1.3590214378389077E-3</v>
      </c>
      <c r="BF163" s="13"/>
      <c r="BG163" s="13"/>
      <c r="BH163" s="13">
        <f t="shared" si="49"/>
        <v>0.50329999999999997</v>
      </c>
      <c r="BI163" s="13">
        <f t="shared" si="50"/>
        <v>0.5782801079541674</v>
      </c>
      <c r="BJ163" s="13">
        <f t="shared" si="51"/>
        <v>5.622016588818602E-3</v>
      </c>
      <c r="BK163" s="13"/>
      <c r="BM163" s="16">
        <v>0.337207190618798</v>
      </c>
      <c r="BN163" s="16">
        <v>0.50024377890868099</v>
      </c>
      <c r="BO163" s="16">
        <v>0.41337902704936202</v>
      </c>
      <c r="BP163" s="16">
        <v>0.37106082067563001</v>
      </c>
      <c r="BQ163" s="16">
        <v>0.56198704800958799</v>
      </c>
      <c r="BR163" s="16"/>
      <c r="BS163" s="16">
        <f t="shared" si="39"/>
        <v>3.0377542607791074E-4</v>
      </c>
      <c r="BT163" s="16">
        <f t="shared" si="39"/>
        <v>6.0896686508954256E-3</v>
      </c>
      <c r="BU163" s="16">
        <f t="shared" si="39"/>
        <v>2.8000892022804039E-2</v>
      </c>
      <c r="BV163" s="16">
        <f t="shared" si="39"/>
        <v>2.91995530279573E-5</v>
      </c>
      <c r="BW163" s="16">
        <f t="shared" si="39"/>
        <v>2.2197956046499678E-4</v>
      </c>
      <c r="BX163" s="16"/>
      <c r="BZ163" s="16"/>
      <c r="CA163" s="16"/>
    </row>
    <row r="164" spans="1:79" s="8" customFormat="1" x14ac:dyDescent="0.25">
      <c r="A164" s="2">
        <v>42.109138789805925</v>
      </c>
      <c r="B164" s="8">
        <v>0.15060192020656152</v>
      </c>
      <c r="C164" s="8">
        <v>0.4313519545896406</v>
      </c>
      <c r="D164" s="8">
        <v>0.60886945880243681</v>
      </c>
      <c r="E164" s="8">
        <v>0.62540838598823223</v>
      </c>
      <c r="F164" s="8">
        <v>0.60894221884044031</v>
      </c>
      <c r="G164" s="8">
        <v>0.81437079030370962</v>
      </c>
      <c r="I164" s="6">
        <f t="shared" si="40"/>
        <v>1</v>
      </c>
      <c r="J164" s="6">
        <f t="shared" si="41"/>
        <v>1</v>
      </c>
      <c r="K164" s="6">
        <f t="shared" si="42"/>
        <v>1</v>
      </c>
      <c r="L164" s="6">
        <f t="shared" si="43"/>
        <v>1</v>
      </c>
      <c r="M164" s="6">
        <f t="shared" si="44"/>
        <v>1</v>
      </c>
      <c r="N164" s="5"/>
      <c r="O164" s="4">
        <v>0.3473</v>
      </c>
      <c r="P164" s="4">
        <v>0.50049999999999994</v>
      </c>
      <c r="Q164" s="4">
        <v>0.45979999999999999</v>
      </c>
      <c r="R164" s="4">
        <v>0.37380000000000002</v>
      </c>
      <c r="S164" s="4">
        <v>0.55979999999999996</v>
      </c>
      <c r="T164" s="9"/>
      <c r="U164" s="24">
        <v>0.16639999999999999</v>
      </c>
      <c r="V164" s="24">
        <v>0.1671</v>
      </c>
      <c r="W164" s="24">
        <v>0.16689999999999999</v>
      </c>
      <c r="X164" s="24">
        <v>0.1673</v>
      </c>
      <c r="Y164" s="24">
        <v>0.1673</v>
      </c>
      <c r="Z164" s="9"/>
      <c r="AA164" s="8">
        <f t="shared" si="37"/>
        <v>7.0647310703390049E-3</v>
      </c>
      <c r="AB164" s="8">
        <f t="shared" si="37"/>
        <v>1.1743939601133062E-2</v>
      </c>
      <c r="AC164" s="8">
        <f t="shared" si="37"/>
        <v>2.7426137509627316E-2</v>
      </c>
      <c r="AD164" s="8">
        <f t="shared" si="37"/>
        <v>5.5291863081205511E-2</v>
      </c>
      <c r="AE164" s="8">
        <f t="shared" si="37"/>
        <v>6.4806287275855315E-2</v>
      </c>
      <c r="AF164" s="9"/>
      <c r="AG164" s="9"/>
      <c r="AH164" s="8">
        <f t="shared" si="38"/>
        <v>7.0199538240870982E-2</v>
      </c>
      <c r="AI164" s="8">
        <f t="shared" si="38"/>
        <v>0.19516025473059789</v>
      </c>
      <c r="AJ164" s="8">
        <f t="shared" si="38"/>
        <v>0.21022994002153375</v>
      </c>
      <c r="AK164" s="8">
        <f t="shared" si="38"/>
        <v>0.19504784946230735</v>
      </c>
      <c r="AL164" s="8">
        <f t="shared" si="38"/>
        <v>0.41870060766426737</v>
      </c>
      <c r="AO164" s="14">
        <v>0.23169999999999999</v>
      </c>
      <c r="AP164" s="14">
        <v>0.28970000000000001</v>
      </c>
      <c r="AQ164" s="14">
        <v>0.33529999999999999</v>
      </c>
      <c r="AR164" s="14">
        <v>0.3306</v>
      </c>
      <c r="AS164" s="14">
        <v>0.32729999999999998</v>
      </c>
      <c r="AT164" s="10"/>
      <c r="AU164" s="11">
        <f t="shared" si="36"/>
        <v>3.9860902971463913E-2</v>
      </c>
      <c r="AV164" s="11">
        <f t="shared" si="36"/>
        <v>0.10186914343224041</v>
      </c>
      <c r="AW164" s="11">
        <f t="shared" si="36"/>
        <v>8.4162875620697145E-2</v>
      </c>
      <c r="AX164" s="11">
        <f t="shared" si="36"/>
        <v>7.7474390789019562E-2</v>
      </c>
      <c r="AY164" s="11">
        <f t="shared" si="36"/>
        <v>0.23723795476708029</v>
      </c>
      <c r="AZ164" s="10"/>
      <c r="BB164" s="13">
        <f t="shared" si="45"/>
        <v>42.694455818984231</v>
      </c>
      <c r="BC164" s="13">
        <f t="shared" si="46"/>
        <v>0.58531702917830586</v>
      </c>
      <c r="BD164" s="13">
        <f t="shared" si="47"/>
        <v>0.40443195120882491</v>
      </c>
      <c r="BE164" s="13">
        <f t="shared" si="48"/>
        <v>4.1824449566754955E-2</v>
      </c>
      <c r="BF164" s="13"/>
      <c r="BG164" s="13"/>
      <c r="BH164" s="13">
        <f t="shared" si="49"/>
        <v>0.50049999999999994</v>
      </c>
      <c r="BI164" s="13">
        <f t="shared" si="50"/>
        <v>0.60886945880243681</v>
      </c>
      <c r="BJ164" s="13">
        <f t="shared" si="51"/>
        <v>1.1743939601133062E-2</v>
      </c>
      <c r="BK164" s="13"/>
      <c r="BM164" s="16">
        <v>0.34096048211818197</v>
      </c>
      <c r="BN164" s="16">
        <v>0.49381752084479202</v>
      </c>
      <c r="BO164" s="16">
        <v>0.413216146990741</v>
      </c>
      <c r="BP164" s="16">
        <v>0.358515470353924</v>
      </c>
      <c r="BQ164" s="16">
        <v>0.55447674193206398</v>
      </c>
      <c r="BR164" s="16"/>
      <c r="BS164" s="16">
        <f t="shared" si="39"/>
        <v>8.1706182955584624E-3</v>
      </c>
      <c r="BT164" s="16">
        <f t="shared" si="39"/>
        <v>1.3236948427809746E-2</v>
      </c>
      <c r="BU164" s="16">
        <f t="shared" si="39"/>
        <v>4.5025546290768437E-2</v>
      </c>
      <c r="BV164" s="16">
        <f t="shared" si="39"/>
        <v>6.2713556357528899E-2</v>
      </c>
      <c r="BW164" s="16">
        <f t="shared" si="39"/>
        <v>6.7544916379003284E-2</v>
      </c>
      <c r="BX164" s="16"/>
      <c r="BZ164" s="16"/>
      <c r="CA164" s="16"/>
    </row>
    <row r="165" spans="1:79" s="8" customFormat="1" x14ac:dyDescent="0.25">
      <c r="A165" s="2">
        <v>52.796435683699428</v>
      </c>
      <c r="B165" s="8">
        <v>0.28117444353359278</v>
      </c>
      <c r="C165" s="8">
        <v>0.23819019921586193</v>
      </c>
      <c r="D165" s="8">
        <v>0.40319803095107332</v>
      </c>
      <c r="E165" s="8">
        <v>0.44689196895569555</v>
      </c>
      <c r="F165" s="8">
        <v>0.22453632985284597</v>
      </c>
      <c r="G165" s="8">
        <v>0.55440814541299865</v>
      </c>
      <c r="I165" s="6">
        <f t="shared" si="40"/>
        <v>0</v>
      </c>
      <c r="J165" s="6">
        <f t="shared" si="41"/>
        <v>0</v>
      </c>
      <c r="K165" s="6">
        <f t="shared" si="42"/>
        <v>1</v>
      </c>
      <c r="L165" s="6">
        <f t="shared" si="43"/>
        <v>0</v>
      </c>
      <c r="M165" s="6">
        <f t="shared" si="44"/>
        <v>1</v>
      </c>
      <c r="N165" s="5"/>
      <c r="O165" s="4">
        <v>0.34760000000000002</v>
      </c>
      <c r="P165" s="4">
        <v>0.49469999999999997</v>
      </c>
      <c r="Q165" s="4">
        <v>0.45440000000000003</v>
      </c>
      <c r="R165" s="4">
        <v>0.34310000000000002</v>
      </c>
      <c r="S165" s="4">
        <v>0.54220000000000002</v>
      </c>
      <c r="T165" s="9"/>
      <c r="U165" s="24">
        <v>0.125</v>
      </c>
      <c r="V165" s="24">
        <v>0.1236</v>
      </c>
      <c r="W165" s="24">
        <v>0.1241</v>
      </c>
      <c r="X165" s="24">
        <v>0.1234</v>
      </c>
      <c r="Y165" s="24">
        <v>0.1231</v>
      </c>
      <c r="Z165" s="9"/>
      <c r="AA165" s="8">
        <f t="shared" si="37"/>
        <v>1.1970504507624784E-2</v>
      </c>
      <c r="AB165" s="8">
        <f t="shared" si="37"/>
        <v>8.3726103398307321E-3</v>
      </c>
      <c r="AC165" s="8">
        <f t="shared" si="37"/>
        <v>5.6370530162239749E-5</v>
      </c>
      <c r="AD165" s="8">
        <f t="shared" si="37"/>
        <v>1.4057343878763149E-2</v>
      </c>
      <c r="AE165" s="8">
        <f t="shared" si="37"/>
        <v>1.4903881442491969E-4</v>
      </c>
      <c r="AF165" s="9"/>
      <c r="AG165" s="9"/>
      <c r="AH165" s="8">
        <f t="shared" si="38"/>
        <v>1.2812021198526511E-2</v>
      </c>
      <c r="AI165" s="8">
        <f t="shared" si="38"/>
        <v>7.817505891171736E-2</v>
      </c>
      <c r="AJ165" s="8">
        <f t="shared" si="38"/>
        <v>0.10419465522229472</v>
      </c>
      <c r="AK165" s="8">
        <f t="shared" si="38"/>
        <v>1.0228557216103664E-2</v>
      </c>
      <c r="AL165" s="8">
        <f t="shared" si="38"/>
        <v>0.18602671629960041</v>
      </c>
      <c r="AO165" s="14">
        <v>0.2571</v>
      </c>
      <c r="AP165" s="14">
        <v>0.28789999999999999</v>
      </c>
      <c r="AQ165" s="14">
        <v>0.34970000000000001</v>
      </c>
      <c r="AR165" s="14">
        <v>0.31929999999999997</v>
      </c>
      <c r="AS165" s="14">
        <v>0.28739999999999999</v>
      </c>
      <c r="AT165" s="10"/>
      <c r="AU165" s="11">
        <f t="shared" si="36"/>
        <v>3.5758056569578858E-4</v>
      </c>
      <c r="AV165" s="11">
        <f t="shared" si="36"/>
        <v>1.3293635941194664E-2</v>
      </c>
      <c r="AW165" s="11">
        <f t="shared" si="36"/>
        <v>9.446278829484886E-3</v>
      </c>
      <c r="AX165" s="11">
        <f t="shared" si="36"/>
        <v>8.9801531797586067E-3</v>
      </c>
      <c r="AY165" s="11">
        <f t="shared" si="36"/>
        <v>7.129334971688904E-2</v>
      </c>
      <c r="AZ165" s="10"/>
      <c r="BB165" s="13">
        <f t="shared" si="45"/>
        <v>53.530306139702851</v>
      </c>
      <c r="BC165" s="13">
        <f t="shared" si="46"/>
        <v>0.73387045600342304</v>
      </c>
      <c r="BD165" s="13">
        <f t="shared" si="47"/>
        <v>0.42207487600990773</v>
      </c>
      <c r="BE165" s="13">
        <f t="shared" si="48"/>
        <v>3.9021477217845622E-2</v>
      </c>
      <c r="BF165" s="13"/>
      <c r="BG165" s="13"/>
      <c r="BH165" s="13">
        <f t="shared" si="49"/>
        <v>0.49469999999999997</v>
      </c>
      <c r="BI165" s="13">
        <f t="shared" si="50"/>
        <v>0.40319803095107332</v>
      </c>
      <c r="BJ165" s="13">
        <f t="shared" si="51"/>
        <v>8.3726103398307321E-3</v>
      </c>
      <c r="BK165" s="13"/>
      <c r="BM165" s="16">
        <v>0.345597945408811</v>
      </c>
      <c r="BN165" s="16">
        <v>0.48587741390870798</v>
      </c>
      <c r="BO165" s="16">
        <v>0.41301489688992699</v>
      </c>
      <c r="BP165" s="16">
        <v>0.34301478206617803</v>
      </c>
      <c r="BQ165" s="16">
        <v>0.54519721521754605</v>
      </c>
      <c r="BR165" s="16"/>
      <c r="BS165" s="16">
        <f t="shared" si="39"/>
        <v>1.1536423942248965E-2</v>
      </c>
      <c r="BT165" s="16">
        <f t="shared" si="39"/>
        <v>6.8358803662552092E-3</v>
      </c>
      <c r="BU165" s="16">
        <f t="shared" si="39"/>
        <v>1.1476560117492768E-3</v>
      </c>
      <c r="BV165" s="16">
        <f t="shared" si="39"/>
        <v>1.4037143638866809E-2</v>
      </c>
      <c r="BW165" s="16">
        <f t="shared" si="39"/>
        <v>8.4841235065500562E-5</v>
      </c>
      <c r="BX165" s="16"/>
      <c r="BZ165" s="16"/>
      <c r="CA165" s="16"/>
    </row>
    <row r="166" spans="1:79" s="8" customFormat="1" x14ac:dyDescent="0.25">
      <c r="A166" s="2">
        <v>42.643448398057437</v>
      </c>
      <c r="B166" s="8">
        <v>0.17292957855707786</v>
      </c>
      <c r="C166" s="8">
        <v>0.52278809629256728</v>
      </c>
      <c r="D166" s="8">
        <v>0.46973909111053869</v>
      </c>
      <c r="E166" s="8">
        <v>0.56382078546787129</v>
      </c>
      <c r="F166" s="8">
        <v>0.4122541185453753</v>
      </c>
      <c r="G166" s="8">
        <v>0.51941496751782312</v>
      </c>
      <c r="I166" s="6">
        <f t="shared" si="40"/>
        <v>1</v>
      </c>
      <c r="J166" s="6">
        <f t="shared" si="41"/>
        <v>0</v>
      </c>
      <c r="K166" s="6">
        <f t="shared" si="42"/>
        <v>1</v>
      </c>
      <c r="L166" s="6">
        <f t="shared" si="43"/>
        <v>1</v>
      </c>
      <c r="M166" s="6">
        <f t="shared" si="44"/>
        <v>0</v>
      </c>
      <c r="N166" s="5"/>
      <c r="O166" s="4">
        <v>0.3473</v>
      </c>
      <c r="P166" s="4">
        <v>0.49959999999999999</v>
      </c>
      <c r="Q166" s="4">
        <v>0.45889999999999997</v>
      </c>
      <c r="R166" s="4">
        <v>0.36890000000000001</v>
      </c>
      <c r="S166" s="4">
        <v>0.55659999999999998</v>
      </c>
      <c r="T166" s="9"/>
      <c r="U166" s="24">
        <v>0.16120000000000001</v>
      </c>
      <c r="V166" s="24">
        <v>0.16159999999999999</v>
      </c>
      <c r="W166" s="24">
        <v>0.1615</v>
      </c>
      <c r="X166" s="24">
        <v>0.16170000000000001</v>
      </c>
      <c r="Y166" s="24">
        <v>0.1618</v>
      </c>
      <c r="Z166" s="9"/>
      <c r="AA166" s="8">
        <f t="shared" si="37"/>
        <v>3.0796071940389368E-2</v>
      </c>
      <c r="AB166" s="8">
        <f t="shared" si="37"/>
        <v>8.9167387970470898E-4</v>
      </c>
      <c r="AC166" s="8">
        <f t="shared" si="37"/>
        <v>1.1008371223195076E-2</v>
      </c>
      <c r="AD166" s="8">
        <f t="shared" si="37"/>
        <v>1.8795795948464544E-3</v>
      </c>
      <c r="AE166" s="8">
        <f t="shared" si="37"/>
        <v>1.3827266407005483E-3</v>
      </c>
      <c r="AF166" s="9"/>
      <c r="AG166" s="9"/>
      <c r="AH166" s="8">
        <f t="shared" si="38"/>
        <v>0.13074595138048289</v>
      </c>
      <c r="AI166" s="8">
        <f t="shared" si="38"/>
        <v>9.4949699470428889E-2</v>
      </c>
      <c r="AJ166" s="8">
        <f t="shared" si="38"/>
        <v>0.16186201441948495</v>
      </c>
      <c r="AK166" s="8">
        <f t="shared" si="38"/>
        <v>6.2777366320049974E-2</v>
      </c>
      <c r="AL166" s="8">
        <f t="shared" si="38"/>
        <v>0.12788846499277368</v>
      </c>
      <c r="AO166" s="14">
        <v>0.23599999999999999</v>
      </c>
      <c r="AP166" s="14">
        <v>0.28910000000000002</v>
      </c>
      <c r="AQ166" s="14">
        <v>0.33750000000000002</v>
      </c>
      <c r="AR166" s="14">
        <v>0.32729999999999998</v>
      </c>
      <c r="AS166" s="14">
        <v>0.32119999999999999</v>
      </c>
      <c r="AT166" s="10"/>
      <c r="AU166" s="11">
        <f t="shared" ref="AU166:AY202" si="52">POWER(AO166-C166,2)</f>
        <v>8.2247412175114845E-2</v>
      </c>
      <c r="AV166" s="11">
        <f t="shared" si="52"/>
        <v>3.2630481237241486E-2</v>
      </c>
      <c r="AW166" s="11">
        <f t="shared" si="52"/>
        <v>5.1221097934794207E-2</v>
      </c>
      <c r="AX166" s="11">
        <f t="shared" si="52"/>
        <v>7.2172022578216831E-3</v>
      </c>
      <c r="AY166" s="11">
        <f t="shared" si="52"/>
        <v>3.9289173348091684E-2</v>
      </c>
      <c r="AZ166" s="10"/>
      <c r="BB166" s="13">
        <f t="shared" si="45"/>
        <v>43.236192330790438</v>
      </c>
      <c r="BC166" s="13">
        <f t="shared" si="46"/>
        <v>0.59274393273300063</v>
      </c>
      <c r="BD166" s="13">
        <f t="shared" si="47"/>
        <v>0.40531400626282665</v>
      </c>
      <c r="BE166" s="13">
        <f t="shared" si="48"/>
        <v>4.8165158494382627E-5</v>
      </c>
      <c r="BF166" s="13"/>
      <c r="BG166" s="13"/>
      <c r="BH166" s="13">
        <f t="shared" si="49"/>
        <v>0.49959999999999999</v>
      </c>
      <c r="BI166" s="13">
        <f t="shared" si="50"/>
        <v>0.46973909111053869</v>
      </c>
      <c r="BJ166" s="13">
        <f t="shared" si="51"/>
        <v>8.9167387970470898E-4</v>
      </c>
      <c r="BK166" s="13"/>
      <c r="BM166" s="16">
        <v>0.34175233075050199</v>
      </c>
      <c r="BN166" s="16">
        <v>0.49246174454559799</v>
      </c>
      <c r="BO166" s="16">
        <v>0.41318178345897799</v>
      </c>
      <c r="BP166" s="16">
        <v>0.35586872189437802</v>
      </c>
      <c r="BQ166" s="16">
        <v>0.55289225919290896</v>
      </c>
      <c r="BR166" s="16"/>
      <c r="BS166" s="16">
        <f t="shared" si="39"/>
        <v>3.277394840540164E-2</v>
      </c>
      <c r="BT166" s="16">
        <f t="shared" si="39"/>
        <v>5.1631897912981237E-4</v>
      </c>
      <c r="BU166" s="16">
        <f t="shared" si="39"/>
        <v>2.2692108926235358E-2</v>
      </c>
      <c r="BV166" s="16">
        <f t="shared" si="39"/>
        <v>3.1793129554902964E-3</v>
      </c>
      <c r="BW166" s="16">
        <f t="shared" si="39"/>
        <v>1.1207290578987717E-3</v>
      </c>
      <c r="BX166" s="16"/>
      <c r="BZ166" s="16"/>
      <c r="CA166" s="16"/>
    </row>
    <row r="167" spans="1:79" s="8" customFormat="1" x14ac:dyDescent="0.25">
      <c r="A167" s="2">
        <v>38.632888570124877</v>
      </c>
      <c r="B167" s="8">
        <v>4.3953163663460929E-2</v>
      </c>
      <c r="C167" s="8">
        <v>0.53844214861913053</v>
      </c>
      <c r="D167" s="8">
        <v>0.85056472158157148</v>
      </c>
      <c r="E167" s="8">
        <v>0.59522993888737175</v>
      </c>
      <c r="F167" s="8">
        <v>0.61228145816267787</v>
      </c>
      <c r="G167" s="8">
        <v>0.79920160025588871</v>
      </c>
      <c r="I167" s="6">
        <f t="shared" si="40"/>
        <v>1</v>
      </c>
      <c r="J167" s="6">
        <f t="shared" si="41"/>
        <v>1</v>
      </c>
      <c r="K167" s="6">
        <f t="shared" si="42"/>
        <v>1</v>
      </c>
      <c r="L167" s="6">
        <f t="shared" si="43"/>
        <v>1</v>
      </c>
      <c r="M167" s="6">
        <f t="shared" si="44"/>
        <v>1</v>
      </c>
      <c r="N167" s="5"/>
      <c r="O167" s="4">
        <v>0.34689999999999999</v>
      </c>
      <c r="P167" s="4">
        <v>0.50329999999999997</v>
      </c>
      <c r="Q167" s="4">
        <v>0.45710000000000001</v>
      </c>
      <c r="R167" s="4">
        <v>0.39079999999999998</v>
      </c>
      <c r="S167" s="4">
        <v>0.57179999999999997</v>
      </c>
      <c r="T167" s="9"/>
      <c r="U167" s="24">
        <v>0.18060000000000001</v>
      </c>
      <c r="V167" s="24">
        <v>0.18179999999999999</v>
      </c>
      <c r="W167" s="24">
        <v>0.18129999999999999</v>
      </c>
      <c r="X167" s="24">
        <v>0.182</v>
      </c>
      <c r="Y167" s="24">
        <v>0.1822</v>
      </c>
      <c r="Z167" s="9"/>
      <c r="AA167" s="8">
        <f t="shared" si="37"/>
        <v>3.6688394697633096E-2</v>
      </c>
      <c r="AB167" s="8">
        <f t="shared" si="37"/>
        <v>0.12059278685512638</v>
      </c>
      <c r="AC167" s="8">
        <f t="shared" si="37"/>
        <v>1.9079880017029052E-2</v>
      </c>
      <c r="AD167" s="8">
        <f t="shared" si="37"/>
        <v>4.9054036309866038E-2</v>
      </c>
      <c r="AE167" s="8">
        <f t="shared" si="37"/>
        <v>5.171148779893902E-2</v>
      </c>
      <c r="AF167" s="9"/>
      <c r="AG167" s="9"/>
      <c r="AH167" s="8">
        <f t="shared" si="38"/>
        <v>0.12805100332835592</v>
      </c>
      <c r="AI167" s="8">
        <f t="shared" si="38"/>
        <v>0.44724625283207686</v>
      </c>
      <c r="AJ167" s="8">
        <f t="shared" si="38"/>
        <v>0.17133799430730329</v>
      </c>
      <c r="AK167" s="8">
        <f t="shared" si="38"/>
        <v>0.18514213323860032</v>
      </c>
      <c r="AL167" s="8">
        <f t="shared" si="38"/>
        <v>0.38069097471832747</v>
      </c>
      <c r="AO167" s="14">
        <v>0.2177</v>
      </c>
      <c r="AP167" s="14">
        <v>0.29349999999999998</v>
      </c>
      <c r="AQ167" s="14">
        <v>0.3276</v>
      </c>
      <c r="AR167" s="14">
        <v>0.3548</v>
      </c>
      <c r="AS167" s="14">
        <v>0.34889999999999999</v>
      </c>
      <c r="AT167" s="10"/>
      <c r="AU167" s="11">
        <f t="shared" si="52"/>
        <v>0.10287552590081642</v>
      </c>
      <c r="AV167" s="11">
        <f t="shared" si="52"/>
        <v>0.31032110403075375</v>
      </c>
      <c r="AW167" s="11">
        <f t="shared" si="52"/>
        <v>7.162578418885833E-2</v>
      </c>
      <c r="AX167" s="11">
        <f t="shared" si="52"/>
        <v>6.6296701297578836E-2</v>
      </c>
      <c r="AY167" s="11">
        <f t="shared" si="52"/>
        <v>0.20277153119301419</v>
      </c>
      <c r="AZ167" s="10"/>
      <c r="BB167" s="13">
        <f t="shared" si="45"/>
        <v>39.169885721249614</v>
      </c>
      <c r="BC167" s="13">
        <f t="shared" si="46"/>
        <v>0.53699715112473712</v>
      </c>
      <c r="BD167" s="13">
        <f t="shared" si="47"/>
        <v>0.39869324835210651</v>
      </c>
      <c r="BE167" s="13">
        <f t="shared" si="48"/>
        <v>4.561992337008465E-2</v>
      </c>
      <c r="BF167" s="13"/>
      <c r="BG167" s="13"/>
      <c r="BH167" s="13">
        <f t="shared" si="49"/>
        <v>0.50329999999999997</v>
      </c>
      <c r="BI167" s="13">
        <f t="shared" si="50"/>
        <v>0.85056472158157148</v>
      </c>
      <c r="BJ167" s="13">
        <f t="shared" si="51"/>
        <v>0.12059278685512638</v>
      </c>
      <c r="BK167" s="13"/>
      <c r="BM167" s="16">
        <v>0.33717523260224702</v>
      </c>
      <c r="BN167" s="16">
        <v>0.50029849633779699</v>
      </c>
      <c r="BO167" s="16">
        <v>0.413380413918357</v>
      </c>
      <c r="BP167" s="16">
        <v>0.37116764012018499</v>
      </c>
      <c r="BQ167" s="16">
        <v>0.56205099574345596</v>
      </c>
      <c r="BR167" s="16"/>
      <c r="BS167" s="16">
        <f t="shared" si="39"/>
        <v>4.0508371482947239E-2</v>
      </c>
      <c r="BT167" s="16">
        <f t="shared" si="39"/>
        <v>0.12268642854652256</v>
      </c>
      <c r="BU167" s="16">
        <f t="shared" si="39"/>
        <v>3.3069249731456314E-2</v>
      </c>
      <c r="BV167" s="16">
        <f t="shared" si="39"/>
        <v>5.8135873251028362E-2</v>
      </c>
      <c r="BW167" s="16">
        <f t="shared" si="39"/>
        <v>5.624040922061229E-2</v>
      </c>
      <c r="BX167" s="16"/>
      <c r="BZ167" s="16"/>
      <c r="CA167" s="16"/>
    </row>
    <row r="168" spans="1:79" s="8" customFormat="1" x14ac:dyDescent="0.25">
      <c r="A168" s="2">
        <v>49.133519267366744</v>
      </c>
      <c r="B168" s="8">
        <v>1.6046514532999809E-2</v>
      </c>
      <c r="C168" s="8">
        <v>0.45491381754291882</v>
      </c>
      <c r="D168" s="8">
        <v>0.55152828896794992</v>
      </c>
      <c r="E168" s="8">
        <v>0.35666747567805634</v>
      </c>
      <c r="F168" s="8">
        <v>0.4010160110344933</v>
      </c>
      <c r="G168" s="8">
        <v>0.5683763434159611</v>
      </c>
      <c r="I168" s="6">
        <f t="shared" si="40"/>
        <v>1</v>
      </c>
      <c r="J168" s="6">
        <f t="shared" si="41"/>
        <v>1</v>
      </c>
      <c r="K168" s="6">
        <f t="shared" si="42"/>
        <v>0</v>
      </c>
      <c r="L168" s="6">
        <f t="shared" si="43"/>
        <v>1</v>
      </c>
      <c r="M168" s="6">
        <f t="shared" si="44"/>
        <v>1</v>
      </c>
      <c r="N168" s="5"/>
      <c r="O168" s="4">
        <v>0.34649999999999997</v>
      </c>
      <c r="P168" s="4">
        <v>0.50380000000000003</v>
      </c>
      <c r="Q168" s="4">
        <v>0.44629999999999997</v>
      </c>
      <c r="R168" s="4">
        <v>0.39400000000000002</v>
      </c>
      <c r="S168" s="4">
        <v>0.57330000000000003</v>
      </c>
      <c r="T168" s="9"/>
      <c r="U168" s="24">
        <v>0.1822</v>
      </c>
      <c r="V168" s="24">
        <v>0.1835</v>
      </c>
      <c r="W168" s="24">
        <v>0.183</v>
      </c>
      <c r="X168" s="24">
        <v>0.1837</v>
      </c>
      <c r="Y168" s="24">
        <v>0.18390000000000001</v>
      </c>
      <c r="Z168" s="9"/>
      <c r="AA168" s="8">
        <f t="shared" si="37"/>
        <v>1.1753555834229297E-2</v>
      </c>
      <c r="AB168" s="8">
        <f t="shared" si="37"/>
        <v>2.2779895678081276E-3</v>
      </c>
      <c r="AC168" s="8">
        <f t="shared" si="37"/>
        <v>8.0339894163238158E-3</v>
      </c>
      <c r="AD168" s="8">
        <f t="shared" si="37"/>
        <v>4.9224410836131548E-5</v>
      </c>
      <c r="AE168" s="8">
        <f t="shared" si="37"/>
        <v>2.4242394157549874E-5</v>
      </c>
      <c r="AF168" s="9"/>
      <c r="AG168" s="9"/>
      <c r="AH168" s="8">
        <f t="shared" si="38"/>
        <v>7.4372826278832405E-2</v>
      </c>
      <c r="AI168" s="8">
        <f t="shared" si="38"/>
        <v>0.13544482148067685</v>
      </c>
      <c r="AJ168" s="8">
        <f t="shared" si="38"/>
        <v>3.0160392108388293E-2</v>
      </c>
      <c r="AK168" s="8">
        <f t="shared" si="38"/>
        <v>4.7226248651944011E-2</v>
      </c>
      <c r="AL168" s="8">
        <f t="shared" si="38"/>
        <v>0.14782205864650805</v>
      </c>
      <c r="AO168" s="14">
        <v>0.2162</v>
      </c>
      <c r="AP168" s="14">
        <v>0.29459999999999997</v>
      </c>
      <c r="AQ168" s="14">
        <v>0.32650000000000001</v>
      </c>
      <c r="AR168" s="14">
        <v>0.36020000000000002</v>
      </c>
      <c r="AS168" s="14">
        <v>0.35270000000000001</v>
      </c>
      <c r="AT168" s="10"/>
      <c r="AU168" s="11">
        <f t="shared" si="52"/>
        <v>5.6984286685913932E-2</v>
      </c>
      <c r="AV168" s="11">
        <f t="shared" si="52"/>
        <v>6.6012145671998396E-2</v>
      </c>
      <c r="AW168" s="11">
        <f t="shared" si="52"/>
        <v>9.1007658878612034E-4</v>
      </c>
      <c r="AX168" s="11">
        <f t="shared" si="52"/>
        <v>1.6659467567678775E-3</v>
      </c>
      <c r="AY168" s="11">
        <f t="shared" si="52"/>
        <v>4.6516285109279583E-2</v>
      </c>
      <c r="AZ168" s="10"/>
      <c r="BB168" s="13">
        <f t="shared" si="45"/>
        <v>49.816475185183144</v>
      </c>
      <c r="BC168" s="13">
        <f t="shared" si="46"/>
        <v>0.68295591781640042</v>
      </c>
      <c r="BD168" s="13">
        <f t="shared" si="47"/>
        <v>0.41602801874304041</v>
      </c>
      <c r="BE168" s="13">
        <f t="shared" si="48"/>
        <v>2.2536037544147765E-4</v>
      </c>
      <c r="BF168" s="13"/>
      <c r="BG168" s="13"/>
      <c r="BH168" s="13">
        <f t="shared" si="49"/>
        <v>0.50380000000000003</v>
      </c>
      <c r="BI168" s="13">
        <f t="shared" si="50"/>
        <v>0.55152828896794992</v>
      </c>
      <c r="BJ168" s="13">
        <f t="shared" si="51"/>
        <v>2.2779895678081276E-3</v>
      </c>
      <c r="BK168" s="13"/>
      <c r="BM168" s="16">
        <v>0.33618098319843698</v>
      </c>
      <c r="BN168" s="16">
        <v>0.50200081635472105</v>
      </c>
      <c r="BO168" s="16">
        <v>0.41342356095375399</v>
      </c>
      <c r="BP168" s="16">
        <v>0.37449091172858401</v>
      </c>
      <c r="BQ168" s="16">
        <v>0.564040480797104</v>
      </c>
      <c r="BR168" s="16"/>
      <c r="BS168" s="16">
        <f t="shared" si="39"/>
        <v>1.4097485951474167E-2</v>
      </c>
      <c r="BT168" s="16">
        <f t="shared" si="39"/>
        <v>2.4529705434541359E-3</v>
      </c>
      <c r="BU168" s="16">
        <f t="shared" si="39"/>
        <v>3.2212532158222627E-3</v>
      </c>
      <c r="BV168" s="16">
        <f t="shared" si="39"/>
        <v>7.0358089318834976E-4</v>
      </c>
      <c r="BW168" s="16">
        <f t="shared" si="39"/>
        <v>1.8799704649602354E-5</v>
      </c>
      <c r="BX168" s="16"/>
      <c r="BZ168" s="16"/>
      <c r="CA168" s="16"/>
    </row>
    <row r="169" spans="1:79" s="8" customFormat="1" x14ac:dyDescent="0.25">
      <c r="A169" s="2">
        <v>46.447006906551536</v>
      </c>
      <c r="B169" s="8">
        <v>0.31076543244205612</v>
      </c>
      <c r="C169" s="8">
        <v>0.15749217956962269</v>
      </c>
      <c r="D169" s="8">
        <v>0.34578193958936798</v>
      </c>
      <c r="E169" s="8">
        <v>0.25069168098508621</v>
      </c>
      <c r="F169" s="8">
        <v>7.8027776549825845E-2</v>
      </c>
      <c r="G169" s="8">
        <v>0.25939163680411081</v>
      </c>
      <c r="I169" s="6">
        <f t="shared" si="40"/>
        <v>0</v>
      </c>
      <c r="J169" s="6">
        <f t="shared" si="41"/>
        <v>0</v>
      </c>
      <c r="K169" s="6">
        <f t="shared" si="42"/>
        <v>0</v>
      </c>
      <c r="L169" s="6">
        <f t="shared" si="43"/>
        <v>0</v>
      </c>
      <c r="M169" s="6">
        <f t="shared" si="44"/>
        <v>0</v>
      </c>
      <c r="N169" s="5"/>
      <c r="O169" s="4">
        <v>0.34770000000000001</v>
      </c>
      <c r="P169" s="4">
        <v>0.49330000000000002</v>
      </c>
      <c r="Q169" s="4">
        <v>0.45340000000000003</v>
      </c>
      <c r="R169" s="4">
        <v>0.33879999999999999</v>
      </c>
      <c r="S169" s="4">
        <v>0.53920000000000001</v>
      </c>
      <c r="T169" s="9"/>
      <c r="U169" s="24">
        <v>0.11409999999999999</v>
      </c>
      <c r="V169" s="24">
        <v>0.11219999999999999</v>
      </c>
      <c r="W169" s="24">
        <v>0.1129</v>
      </c>
      <c r="X169" s="24">
        <v>0.1118</v>
      </c>
      <c r="Y169" s="24">
        <v>0.1115</v>
      </c>
      <c r="Z169" s="9"/>
      <c r="AA169" s="8">
        <f t="shared" ref="AA169:AE202" si="53">POWER(O169-C169,2)</f>
        <v>3.6179014952874664E-2</v>
      </c>
      <c r="AB169" s="8">
        <f t="shared" si="53"/>
        <v>2.1761578147314883E-2</v>
      </c>
      <c r="AC169" s="8">
        <f t="shared" si="53"/>
        <v>4.1090662597852073E-2</v>
      </c>
      <c r="AD169" s="8">
        <f t="shared" si="53"/>
        <v>6.8002152523147549E-2</v>
      </c>
      <c r="AE169" s="8">
        <f t="shared" si="53"/>
        <v>7.8292720114362641E-2</v>
      </c>
      <c r="AF169" s="9"/>
      <c r="AG169" s="9"/>
      <c r="AH169" s="8">
        <f t="shared" ref="AH169:AL202" si="54">POWER(U169-C169,2)</f>
        <v>1.8828812478023816E-3</v>
      </c>
      <c r="AI169" s="8">
        <f t="shared" si="54"/>
        <v>5.4560522502331156E-2</v>
      </c>
      <c r="AJ169" s="8">
        <f t="shared" si="54"/>
        <v>1.8986547348695766E-2</v>
      </c>
      <c r="AK169" s="8">
        <f t="shared" si="54"/>
        <v>1.1405630767684929E-3</v>
      </c>
      <c r="AL169" s="8">
        <f t="shared" si="54"/>
        <v>2.1871936236599027E-2</v>
      </c>
      <c r="AO169" s="14">
        <v>0.26119999999999999</v>
      </c>
      <c r="AP169" s="14">
        <v>0.28820000000000001</v>
      </c>
      <c r="AQ169" s="14">
        <v>0.35260000000000002</v>
      </c>
      <c r="AR169" s="14">
        <v>0.31850000000000001</v>
      </c>
      <c r="AS169" s="14">
        <v>0.27810000000000001</v>
      </c>
      <c r="AT169" s="10"/>
      <c r="AU169" s="11">
        <f t="shared" si="52"/>
        <v>1.0755312018419382E-2</v>
      </c>
      <c r="AV169" s="11">
        <f t="shared" si="52"/>
        <v>3.3156797668736225E-3</v>
      </c>
      <c r="AW169" s="11">
        <f t="shared" si="52"/>
        <v>1.0385305484445445E-2</v>
      </c>
      <c r="AX169" s="11">
        <f t="shared" si="52"/>
        <v>5.782689025107049E-2</v>
      </c>
      <c r="AY169" s="11">
        <f t="shared" si="52"/>
        <v>3.5000285346930155E-4</v>
      </c>
      <c r="AZ169" s="10"/>
      <c r="BB169" s="13">
        <f t="shared" si="45"/>
        <v>47.092620302552604</v>
      </c>
      <c r="BC169" s="13">
        <f t="shared" si="46"/>
        <v>0.64561339600106749</v>
      </c>
      <c r="BD169" s="13">
        <f t="shared" si="47"/>
        <v>0.41159303990511487</v>
      </c>
      <c r="BE169" s="13">
        <f t="shared" si="48"/>
        <v>0.11126578491728333</v>
      </c>
      <c r="BF169" s="13"/>
      <c r="BG169" s="13"/>
      <c r="BH169" s="13">
        <f t="shared" si="49"/>
        <v>0.49330000000000002</v>
      </c>
      <c r="BI169" s="13">
        <f t="shared" si="50"/>
        <v>0.34578193958936798</v>
      </c>
      <c r="BJ169" s="13">
        <f t="shared" si="51"/>
        <v>2.1761578147314883E-2</v>
      </c>
      <c r="BK169" s="13"/>
      <c r="BM169" s="16">
        <v>0.34664900906426699</v>
      </c>
      <c r="BN169" s="16">
        <v>0.48407781846224501</v>
      </c>
      <c r="BO169" s="16">
        <v>0.41296928430965102</v>
      </c>
      <c r="BP169" s="16">
        <v>0.33950160922301398</v>
      </c>
      <c r="BQ169" s="16">
        <v>0.54309404530368899</v>
      </c>
      <c r="BR169" s="16"/>
      <c r="BS169" s="16">
        <f t="shared" ref="BS169:BW202" si="55">POWER(BM169-C169,2)</f>
        <v>3.5780306144465937E-2</v>
      </c>
      <c r="BT169" s="16">
        <f t="shared" si="55"/>
        <v>1.9125750113221474E-2</v>
      </c>
      <c r="BU169" s="16">
        <f t="shared" si="55"/>
        <v>2.6334020540764808E-2</v>
      </c>
      <c r="BV169" s="16">
        <f t="shared" si="55"/>
        <v>6.8368565172806386E-2</v>
      </c>
      <c r="BW169" s="16">
        <f t="shared" si="55"/>
        <v>8.0487056588461531E-2</v>
      </c>
      <c r="BX169" s="16"/>
      <c r="BZ169" s="16"/>
      <c r="CA169" s="16"/>
    </row>
    <row r="170" spans="1:79" s="8" customFormat="1" x14ac:dyDescent="0.25">
      <c r="A170" s="2">
        <v>47.719117089842676</v>
      </c>
      <c r="B170" s="8">
        <v>1.5798782450991131E-2</v>
      </c>
      <c r="C170" s="8">
        <v>0.2833587492044235</v>
      </c>
      <c r="D170" s="8">
        <v>0.29815979659005654</v>
      </c>
      <c r="E170" s="8">
        <v>0.23314892768699727</v>
      </c>
      <c r="F170" s="8">
        <v>0.2406307811691844</v>
      </c>
      <c r="G170" s="8">
        <v>0.46055021663062573</v>
      </c>
      <c r="I170" s="6">
        <f t="shared" si="40"/>
        <v>0</v>
      </c>
      <c r="J170" s="6">
        <f t="shared" si="41"/>
        <v>0</v>
      </c>
      <c r="K170" s="6">
        <f t="shared" si="42"/>
        <v>0</v>
      </c>
      <c r="L170" s="6">
        <f t="shared" si="43"/>
        <v>0</v>
      </c>
      <c r="M170" s="6">
        <f t="shared" si="44"/>
        <v>0</v>
      </c>
      <c r="N170" s="5"/>
      <c r="O170" s="4">
        <v>0.34649999999999997</v>
      </c>
      <c r="P170" s="4">
        <v>0.50380000000000003</v>
      </c>
      <c r="Q170" s="4">
        <v>0.44619999999999999</v>
      </c>
      <c r="R170" s="4">
        <v>0.39400000000000002</v>
      </c>
      <c r="S170" s="4">
        <v>0.57330000000000003</v>
      </c>
      <c r="T170" s="9"/>
      <c r="U170" s="24">
        <v>0.1822</v>
      </c>
      <c r="V170" s="24">
        <v>0.1835</v>
      </c>
      <c r="W170" s="24">
        <v>0.183</v>
      </c>
      <c r="X170" s="24">
        <v>0.1837</v>
      </c>
      <c r="Y170" s="24">
        <v>0.18390000000000001</v>
      </c>
      <c r="Z170" s="9"/>
      <c r="AA170" s="8">
        <f t="shared" si="53"/>
        <v>3.9868175520298872E-3</v>
      </c>
      <c r="AB170" s="8">
        <f t="shared" si="53"/>
        <v>4.2287893258482936E-2</v>
      </c>
      <c r="AC170" s="8">
        <f t="shared" si="53"/>
        <v>4.5390759413720311E-2</v>
      </c>
      <c r="AD170" s="8">
        <f t="shared" si="53"/>
        <v>2.3522117284774605E-2</v>
      </c>
      <c r="AE170" s="8">
        <f t="shared" si="53"/>
        <v>1.2712513649840834E-2</v>
      </c>
      <c r="AF170" s="9"/>
      <c r="AG170" s="9"/>
      <c r="AH170" s="8">
        <f t="shared" si="54"/>
        <v>1.0233092540603452E-2</v>
      </c>
      <c r="AI170" s="8">
        <f t="shared" si="54"/>
        <v>1.3146868954073141E-2</v>
      </c>
      <c r="AJ170" s="8">
        <f t="shared" si="54"/>
        <v>2.5149149481556816E-3</v>
      </c>
      <c r="AK170" s="8">
        <f t="shared" si="54"/>
        <v>3.2411138445335615E-3</v>
      </c>
      <c r="AL170" s="8">
        <f t="shared" si="54"/>
        <v>7.6535342361772146E-2</v>
      </c>
      <c r="AO170" s="14">
        <v>0.2162</v>
      </c>
      <c r="AP170" s="14">
        <v>0.29470000000000002</v>
      </c>
      <c r="AQ170" s="14">
        <v>0.32650000000000001</v>
      </c>
      <c r="AR170" s="14">
        <v>0.36020000000000002</v>
      </c>
      <c r="AS170" s="14">
        <v>0.35270000000000001</v>
      </c>
      <c r="AT170" s="10"/>
      <c r="AU170" s="11">
        <f t="shared" si="52"/>
        <v>4.5102975947026534E-3</v>
      </c>
      <c r="AV170" s="11">
        <f t="shared" si="52"/>
        <v>1.1970192444566714E-5</v>
      </c>
      <c r="AW170" s="11">
        <f t="shared" si="52"/>
        <v>8.7144227019874676E-3</v>
      </c>
      <c r="AX170" s="11">
        <f t="shared" si="52"/>
        <v>1.4296798091811471E-2</v>
      </c>
      <c r="AY170" s="11">
        <f t="shared" si="52"/>
        <v>1.1631669227272896E-2</v>
      </c>
      <c r="AZ170" s="10"/>
      <c r="BB170" s="13">
        <f t="shared" si="45"/>
        <v>48.38241281739149</v>
      </c>
      <c r="BC170" s="13">
        <f t="shared" si="46"/>
        <v>0.66329572754881383</v>
      </c>
      <c r="BD170" s="13">
        <f t="shared" si="47"/>
        <v>0.41369307928133181</v>
      </c>
      <c r="BE170" s="13">
        <f t="shared" si="48"/>
        <v>2.995055902785778E-2</v>
      </c>
      <c r="BF170" s="13"/>
      <c r="BG170" s="13"/>
      <c r="BH170" s="13">
        <f t="shared" si="49"/>
        <v>0.50380000000000003</v>
      </c>
      <c r="BI170" s="13">
        <f t="shared" si="50"/>
        <v>0.29815979659005654</v>
      </c>
      <c r="BJ170" s="13">
        <f t="shared" si="51"/>
        <v>4.2287893258482936E-2</v>
      </c>
      <c r="BK170" s="13"/>
      <c r="BM170" s="16">
        <v>0.33617388141698101</v>
      </c>
      <c r="BN170" s="16">
        <v>0.50201297578341397</v>
      </c>
      <c r="BO170" s="16">
        <v>0.41342386914686402</v>
      </c>
      <c r="BP170" s="16">
        <v>0.37451464938293</v>
      </c>
      <c r="BQ170" s="16">
        <v>0.56405469140463005</v>
      </c>
      <c r="BR170" s="16"/>
      <c r="BS170" s="16">
        <f t="shared" si="55"/>
        <v>2.7894381906299302E-3</v>
      </c>
      <c r="BT170" s="16">
        <f t="shared" si="55"/>
        <v>4.15561186672391E-2</v>
      </c>
      <c r="BU170" s="16">
        <f t="shared" si="55"/>
        <v>3.2499054518358383E-2</v>
      </c>
      <c r="BV170" s="16">
        <f t="shared" si="55"/>
        <v>1.7924890167875598E-2</v>
      </c>
      <c r="BW170" s="16">
        <f t="shared" si="55"/>
        <v>1.0713176298242496E-2</v>
      </c>
      <c r="BX170" s="16"/>
      <c r="BZ170" s="16"/>
      <c r="CA170" s="16"/>
    </row>
    <row r="171" spans="1:79" s="8" customFormat="1" x14ac:dyDescent="0.25">
      <c r="A171" s="2">
        <v>29.576388680687547</v>
      </c>
      <c r="B171" s="8">
        <v>0.18664641475436269</v>
      </c>
      <c r="C171" s="8">
        <v>0.42965493071762789</v>
      </c>
      <c r="D171" s="8">
        <v>0.61252848555530626</v>
      </c>
      <c r="E171" s="8">
        <v>0.43530744931341053</v>
      </c>
      <c r="F171" s="8">
        <v>0.56170804000140995</v>
      </c>
      <c r="G171" s="8">
        <v>0.5626982521429692</v>
      </c>
      <c r="I171" s="6">
        <f t="shared" si="40"/>
        <v>1</v>
      </c>
      <c r="J171" s="6">
        <f t="shared" si="41"/>
        <v>1</v>
      </c>
      <c r="K171" s="6">
        <f t="shared" si="42"/>
        <v>1</v>
      </c>
      <c r="L171" s="6">
        <f t="shared" si="43"/>
        <v>1</v>
      </c>
      <c r="M171" s="6">
        <f t="shared" si="44"/>
        <v>1</v>
      </c>
      <c r="N171" s="5"/>
      <c r="O171" s="4">
        <v>0.3473</v>
      </c>
      <c r="P171" s="4">
        <v>0.49909999999999999</v>
      </c>
      <c r="Q171" s="4">
        <v>0.45829999999999999</v>
      </c>
      <c r="R171" s="4">
        <v>0.36570000000000003</v>
      </c>
      <c r="S171" s="4">
        <v>0.55459999999999998</v>
      </c>
      <c r="T171" s="9"/>
      <c r="U171" s="24">
        <v>0.1575</v>
      </c>
      <c r="V171" s="24">
        <v>0.1578</v>
      </c>
      <c r="W171" s="24">
        <v>0.15770000000000001</v>
      </c>
      <c r="X171" s="24">
        <v>0.1578</v>
      </c>
      <c r="Y171" s="24">
        <v>0.1578</v>
      </c>
      <c r="Z171" s="9"/>
      <c r="AA171" s="8">
        <f t="shared" si="53"/>
        <v>6.7823346135052909E-3</v>
      </c>
      <c r="AB171" s="8">
        <f t="shared" si="53"/>
        <v>1.2866021335370324E-2</v>
      </c>
      <c r="AC171" s="8">
        <f t="shared" si="53"/>
        <v>5.2865738707538507E-4</v>
      </c>
      <c r="AD171" s="8">
        <f t="shared" si="53"/>
        <v>3.8419151745194315E-2</v>
      </c>
      <c r="AE171" s="8">
        <f t="shared" si="53"/>
        <v>6.5581687771105565E-5</v>
      </c>
      <c r="AF171" s="9"/>
      <c r="AG171" s="9"/>
      <c r="AH171" s="8">
        <f t="shared" si="54"/>
        <v>7.4068306313916824E-2</v>
      </c>
      <c r="AI171" s="8">
        <f t="shared" si="54"/>
        <v>0.20677799557542237</v>
      </c>
      <c r="AJ171" s="8">
        <f t="shared" si="54"/>
        <v>7.70658959142978E-2</v>
      </c>
      <c r="AK171" s="8">
        <f t="shared" si="54"/>
        <v>0.16314170477778059</v>
      </c>
      <c r="AL171" s="8">
        <f t="shared" si="54"/>
        <v>0.16394259458843147</v>
      </c>
      <c r="AO171" s="14">
        <v>0.2389</v>
      </c>
      <c r="AP171" s="14">
        <v>0.28870000000000001</v>
      </c>
      <c r="AQ171" s="14">
        <v>0.33910000000000001</v>
      </c>
      <c r="AR171" s="14">
        <v>0.3256</v>
      </c>
      <c r="AS171" s="14">
        <v>0.31730000000000003</v>
      </c>
      <c r="AT171" s="10"/>
      <c r="AU171" s="11">
        <f t="shared" si="52"/>
        <v>3.6387443593087015E-2</v>
      </c>
      <c r="AV171" s="11">
        <f t="shared" si="52"/>
        <v>0.10486488805704318</v>
      </c>
      <c r="AW171" s="11">
        <f t="shared" si="52"/>
        <v>9.2558733033924548E-3</v>
      </c>
      <c r="AX171" s="11">
        <f t="shared" si="52"/>
        <v>5.5747006553307402E-2</v>
      </c>
      <c r="AY171" s="11">
        <f t="shared" si="52"/>
        <v>6.0220302154824275E-2</v>
      </c>
      <c r="AZ171" s="10"/>
      <c r="BB171" s="13">
        <f t="shared" si="45"/>
        <v>29.987500483349105</v>
      </c>
      <c r="BC171" s="13">
        <f t="shared" si="46"/>
        <v>0.41111180266155856</v>
      </c>
      <c r="BD171" s="13">
        <f t="shared" si="47"/>
        <v>0.38374249437785729</v>
      </c>
      <c r="BE171" s="13">
        <f t="shared" si="48"/>
        <v>3.1671735429088806E-2</v>
      </c>
      <c r="BF171" s="13"/>
      <c r="BG171" s="13"/>
      <c r="BH171" s="13">
        <f t="shared" si="49"/>
        <v>0.49909999999999999</v>
      </c>
      <c r="BI171" s="13">
        <f t="shared" si="50"/>
        <v>0.61252848555530626</v>
      </c>
      <c r="BJ171" s="13">
        <f t="shared" si="51"/>
        <v>1.2866021335370324E-2</v>
      </c>
      <c r="BK171" s="13"/>
      <c r="BM171" s="16">
        <v>0.34223880278022301</v>
      </c>
      <c r="BN171" s="16">
        <v>0.49162882368017402</v>
      </c>
      <c r="BO171" s="16">
        <v>0.41316067223094499</v>
      </c>
      <c r="BP171" s="16">
        <v>0.35424269257169699</v>
      </c>
      <c r="BQ171" s="16">
        <v>0.55191883257737295</v>
      </c>
      <c r="BR171" s="16"/>
      <c r="BS171" s="16">
        <f t="shared" si="55"/>
        <v>7.641579423568739E-3</v>
      </c>
      <c r="BT171" s="16">
        <f t="shared" si="55"/>
        <v>1.4616728241521304E-2</v>
      </c>
      <c r="BU171" s="16">
        <f t="shared" si="55"/>
        <v>4.9047973514042091E-4</v>
      </c>
      <c r="BV171" s="16">
        <f t="shared" si="55"/>
        <v>4.30418703841315E-2</v>
      </c>
      <c r="BW171" s="16">
        <f t="shared" si="55"/>
        <v>1.1619588617115922E-4</v>
      </c>
      <c r="BX171" s="16"/>
      <c r="BZ171" s="16"/>
      <c r="CA171" s="16"/>
    </row>
    <row r="172" spans="1:79" s="8" customFormat="1" x14ac:dyDescent="0.25">
      <c r="A172" s="2">
        <v>43.452300221958673</v>
      </c>
      <c r="B172" s="8">
        <v>0.21982089450688699</v>
      </c>
      <c r="C172" s="8">
        <v>0.2653941581928263</v>
      </c>
      <c r="D172" s="8">
        <v>0.5404742015153996</v>
      </c>
      <c r="E172" s="8">
        <v>0.43862227784763608</v>
      </c>
      <c r="F172" s="8">
        <v>0.23898788263230897</v>
      </c>
      <c r="G172" s="8">
        <v>0.52904470620293598</v>
      </c>
      <c r="I172" s="6">
        <f t="shared" si="40"/>
        <v>0</v>
      </c>
      <c r="J172" s="6">
        <f t="shared" si="41"/>
        <v>1</v>
      </c>
      <c r="K172" s="6">
        <f t="shared" si="42"/>
        <v>1</v>
      </c>
      <c r="L172" s="6">
        <f t="shared" si="43"/>
        <v>0</v>
      </c>
      <c r="M172" s="6">
        <f t="shared" si="44"/>
        <v>0</v>
      </c>
      <c r="N172" s="5"/>
      <c r="O172" s="4">
        <v>0.34739999999999999</v>
      </c>
      <c r="P172" s="4">
        <v>0.49759999999999999</v>
      </c>
      <c r="Q172" s="4">
        <v>0.45679999999999998</v>
      </c>
      <c r="R172" s="4">
        <v>0.35749999999999998</v>
      </c>
      <c r="S172" s="4">
        <v>0.54979999999999996</v>
      </c>
      <c r="T172" s="9"/>
      <c r="U172" s="24">
        <v>0.1472</v>
      </c>
      <c r="V172" s="24">
        <v>0.14699999999999999</v>
      </c>
      <c r="W172" s="24">
        <v>0.14710000000000001</v>
      </c>
      <c r="X172" s="24">
        <v>0.14699999999999999</v>
      </c>
      <c r="Y172" s="24">
        <v>0.1469</v>
      </c>
      <c r="Z172" s="9"/>
      <c r="AA172" s="8">
        <f t="shared" si="53"/>
        <v>6.7249580905031957E-3</v>
      </c>
      <c r="AB172" s="8">
        <f t="shared" si="53"/>
        <v>1.8381971555830943E-3</v>
      </c>
      <c r="AC172" s="8">
        <f t="shared" si="53"/>
        <v>3.3042958264854148E-4</v>
      </c>
      <c r="AD172" s="8">
        <f t="shared" si="53"/>
        <v>1.404512196297337E-2</v>
      </c>
      <c r="AE172" s="8">
        <f t="shared" si="53"/>
        <v>4.3078222060244245E-4</v>
      </c>
      <c r="AF172" s="9"/>
      <c r="AG172" s="9"/>
      <c r="AH172" s="8">
        <f t="shared" si="54"/>
        <v>1.396985903091085E-2</v>
      </c>
      <c r="AI172" s="8">
        <f t="shared" si="54"/>
        <v>0.15482194725818127</v>
      </c>
      <c r="AJ172" s="8">
        <f t="shared" si="54"/>
        <v>8.4985238481474323E-2</v>
      </c>
      <c r="AK172" s="8">
        <f t="shared" si="54"/>
        <v>8.4617705511754512E-3</v>
      </c>
      <c r="AL172" s="8">
        <f t="shared" si="54"/>
        <v>0.14603457647892823</v>
      </c>
      <c r="AO172" s="14">
        <v>0.24579999999999999</v>
      </c>
      <c r="AP172" s="14">
        <v>0.28810000000000002</v>
      </c>
      <c r="AQ172" s="14">
        <v>0.34279999999999999</v>
      </c>
      <c r="AR172" s="14">
        <v>0.32250000000000001</v>
      </c>
      <c r="AS172" s="14">
        <v>0.30719999999999997</v>
      </c>
      <c r="AT172" s="10"/>
      <c r="AU172" s="11">
        <f t="shared" si="52"/>
        <v>3.8393103528550245E-4</v>
      </c>
      <c r="AV172" s="11">
        <f t="shared" si="52"/>
        <v>6.3692737590535509E-2</v>
      </c>
      <c r="AW172" s="11">
        <f t="shared" si="52"/>
        <v>9.1819089319095694E-3</v>
      </c>
      <c r="AX172" s="11">
        <f t="shared" si="52"/>
        <v>6.9742737472350035E-3</v>
      </c>
      <c r="AY172" s="11">
        <f t="shared" si="52"/>
        <v>4.9215073670266993E-2</v>
      </c>
      <c r="AZ172" s="10"/>
      <c r="BB172" s="13">
        <f t="shared" si="45"/>
        <v>44.0562871950439</v>
      </c>
      <c r="BC172" s="13">
        <f t="shared" si="46"/>
        <v>0.60398697308522742</v>
      </c>
      <c r="BD172" s="13">
        <f t="shared" si="47"/>
        <v>0.40664928421439756</v>
      </c>
      <c r="BE172" s="13">
        <f t="shared" si="48"/>
        <v>2.8110345580470378E-2</v>
      </c>
      <c r="BF172" s="13"/>
      <c r="BG172" s="13"/>
      <c r="BH172" s="13">
        <f t="shared" si="49"/>
        <v>0.49759999999999999</v>
      </c>
      <c r="BI172" s="13">
        <f t="shared" si="50"/>
        <v>0.5404742015153996</v>
      </c>
      <c r="BJ172" s="13">
        <f t="shared" si="51"/>
        <v>1.8381971555830943E-3</v>
      </c>
      <c r="BK172" s="13"/>
      <c r="BM172" s="16">
        <v>0.34341769850188397</v>
      </c>
      <c r="BN172" s="16">
        <v>0.48961035851724999</v>
      </c>
      <c r="BO172" s="16">
        <v>0.413109512174689</v>
      </c>
      <c r="BP172" s="16">
        <v>0.35030224195031001</v>
      </c>
      <c r="BQ172" s="16">
        <v>0.54955987172804699</v>
      </c>
      <c r="BR172" s="16"/>
      <c r="BS172" s="16">
        <f t="shared" si="55"/>
        <v>6.0876728423591474E-3</v>
      </c>
      <c r="BT172" s="16">
        <f t="shared" si="55"/>
        <v>2.5871305245404133E-3</v>
      </c>
      <c r="BU172" s="16">
        <f t="shared" si="55"/>
        <v>6.5090121228270688E-4</v>
      </c>
      <c r="BV172" s="16">
        <f t="shared" si="55"/>
        <v>1.2390886590377046E-2</v>
      </c>
      <c r="BW172" s="16">
        <f t="shared" si="55"/>
        <v>4.2087201652270338E-4</v>
      </c>
      <c r="BX172" s="16"/>
      <c r="BZ172" s="16"/>
      <c r="CA172" s="16"/>
    </row>
    <row r="173" spans="1:79" s="8" customFormat="1" x14ac:dyDescent="0.25">
      <c r="A173" s="2">
        <v>17.753058847190001</v>
      </c>
      <c r="B173" s="8">
        <v>7.7912904499690419E-2</v>
      </c>
      <c r="C173" s="8">
        <v>0.37345852557574133</v>
      </c>
      <c r="D173" s="8">
        <v>0.84157086466200726</v>
      </c>
      <c r="E173" s="8">
        <v>0.56815349499939738</v>
      </c>
      <c r="F173" s="8">
        <v>0.57300435657225257</v>
      </c>
      <c r="G173" s="8">
        <v>0.78661633076001225</v>
      </c>
      <c r="I173" s="6">
        <f t="shared" si="40"/>
        <v>1</v>
      </c>
      <c r="J173" s="6">
        <f t="shared" si="41"/>
        <v>1</v>
      </c>
      <c r="K173" s="6">
        <f t="shared" si="42"/>
        <v>1</v>
      </c>
      <c r="L173" s="6">
        <f t="shared" si="43"/>
        <v>1</v>
      </c>
      <c r="M173" s="6">
        <f t="shared" si="44"/>
        <v>1</v>
      </c>
      <c r="N173" s="5"/>
      <c r="O173" s="4">
        <v>0.34699999999999998</v>
      </c>
      <c r="P173" s="4">
        <v>0.50249999999999995</v>
      </c>
      <c r="Q173" s="4">
        <v>0.46089999999999998</v>
      </c>
      <c r="R173" s="4">
        <v>0.38650000000000001</v>
      </c>
      <c r="S173" s="4">
        <v>0.56899999999999995</v>
      </c>
      <c r="T173" s="9"/>
      <c r="U173" s="24">
        <v>0.1777</v>
      </c>
      <c r="V173" s="24">
        <v>0.17879999999999999</v>
      </c>
      <c r="W173" s="24">
        <v>0.1784</v>
      </c>
      <c r="X173" s="24">
        <v>0.17899999999999999</v>
      </c>
      <c r="Y173" s="24">
        <v>0.1792</v>
      </c>
      <c r="Z173" s="9"/>
      <c r="AA173" s="8">
        <f t="shared" si="53"/>
        <v>7.0005357564215933E-4</v>
      </c>
      <c r="AB173" s="8">
        <f t="shared" si="53"/>
        <v>0.11496905126264127</v>
      </c>
      <c r="AC173" s="8">
        <f t="shared" si="53"/>
        <v>1.1503312189585764E-2</v>
      </c>
      <c r="AD173" s="8">
        <f t="shared" si="53"/>
        <v>3.4783875020429927E-2</v>
      </c>
      <c r="AE173" s="8">
        <f t="shared" si="53"/>
        <v>4.7356867413451076E-2</v>
      </c>
      <c r="AF173" s="9"/>
      <c r="AG173" s="9"/>
      <c r="AH173" s="8">
        <f t="shared" si="54"/>
        <v>3.8321400335588174E-2</v>
      </c>
      <c r="AI173" s="8">
        <f t="shared" si="54"/>
        <v>0.4392652190448248</v>
      </c>
      <c r="AJ173" s="8">
        <f t="shared" si="54"/>
        <v>0.15190778686424528</v>
      </c>
      <c r="AK173" s="8">
        <f t="shared" si="54"/>
        <v>0.15523943299791476</v>
      </c>
      <c r="AL173" s="8">
        <f t="shared" si="54"/>
        <v>0.3689545988739566</v>
      </c>
      <c r="AO173" s="14">
        <v>0.22070000000000001</v>
      </c>
      <c r="AP173" s="14">
        <v>0.29220000000000002</v>
      </c>
      <c r="AQ173" s="14">
        <v>0.32950000000000002</v>
      </c>
      <c r="AR173" s="14">
        <v>0.34660000000000002</v>
      </c>
      <c r="AS173" s="14">
        <v>0.34339999999999998</v>
      </c>
      <c r="AT173" s="10"/>
      <c r="AU173" s="11">
        <f t="shared" si="52"/>
        <v>2.3335167136074416E-2</v>
      </c>
      <c r="AV173" s="11">
        <f t="shared" si="52"/>
        <v>0.3018083469394815</v>
      </c>
      <c r="AW173" s="11">
        <f t="shared" si="52"/>
        <v>5.6955490675427385E-2</v>
      </c>
      <c r="AX173" s="11">
        <f t="shared" si="52"/>
        <v>5.1258932674895674E-2</v>
      </c>
      <c r="AY173" s="11">
        <f t="shared" si="52"/>
        <v>0.19644071585236861</v>
      </c>
      <c r="AZ173" s="10"/>
      <c r="BB173" s="13">
        <f t="shared" si="45"/>
        <v>17.999826365165944</v>
      </c>
      <c r="BC173" s="13">
        <f t="shared" si="46"/>
        <v>0.24676751797594321</v>
      </c>
      <c r="BD173" s="13">
        <f t="shared" si="47"/>
        <v>0.36422417078099084</v>
      </c>
      <c r="BE173" s="13">
        <f t="shared" si="48"/>
        <v>4.3589165979033763E-2</v>
      </c>
      <c r="BF173" s="13"/>
      <c r="BG173" s="13"/>
      <c r="BH173" s="13">
        <f t="shared" si="49"/>
        <v>0.50249999999999995</v>
      </c>
      <c r="BI173" s="13">
        <f t="shared" si="50"/>
        <v>0.84157086466200726</v>
      </c>
      <c r="BJ173" s="13">
        <f t="shared" si="51"/>
        <v>0.11496905126264127</v>
      </c>
      <c r="BK173" s="13"/>
      <c r="BM173" s="16">
        <v>0.338378984559003</v>
      </c>
      <c r="BN173" s="16">
        <v>0.498237473174449</v>
      </c>
      <c r="BO173" s="16">
        <v>0.41332817518621701</v>
      </c>
      <c r="BP173" s="16">
        <v>0.36714410770858802</v>
      </c>
      <c r="BQ173" s="16">
        <v>0.55964229776778796</v>
      </c>
      <c r="BR173" s="16"/>
      <c r="BS173" s="16">
        <f t="shared" si="55"/>
        <v>1.2305741979450266E-3</v>
      </c>
      <c r="BT173" s="16">
        <f t="shared" si="55"/>
        <v>0.11787781771034894</v>
      </c>
      <c r="BU173" s="16">
        <f t="shared" si="55"/>
        <v>2.3970879655253585E-2</v>
      </c>
      <c r="BV173" s="16">
        <f t="shared" si="55"/>
        <v>4.2378442062209899E-2</v>
      </c>
      <c r="BW173" s="16">
        <f t="shared" si="55"/>
        <v>5.1517211652755322E-2</v>
      </c>
      <c r="BX173" s="16"/>
      <c r="BZ173" s="16"/>
      <c r="CA173" s="16"/>
    </row>
    <row r="174" spans="1:79" s="8" customFormat="1" x14ac:dyDescent="0.25">
      <c r="A174" s="2">
        <v>38.517924416383437</v>
      </c>
      <c r="B174" s="8">
        <v>3.1869903561508067E-2</v>
      </c>
      <c r="C174" s="8">
        <v>0.33399271135089376</v>
      </c>
      <c r="D174" s="8">
        <v>0.72453819904466088</v>
      </c>
      <c r="E174" s="8">
        <v>0.42920934109769154</v>
      </c>
      <c r="F174" s="8">
        <v>0.4813305787163743</v>
      </c>
      <c r="G174" s="8">
        <v>0.60391331647869728</v>
      </c>
      <c r="I174" s="6">
        <f t="shared" si="40"/>
        <v>1</v>
      </c>
      <c r="J174" s="6">
        <f t="shared" si="41"/>
        <v>1</v>
      </c>
      <c r="K174" s="6">
        <f t="shared" si="42"/>
        <v>1</v>
      </c>
      <c r="L174" s="6">
        <f t="shared" si="43"/>
        <v>1</v>
      </c>
      <c r="M174" s="6">
        <f t="shared" si="44"/>
        <v>1</v>
      </c>
      <c r="N174" s="5"/>
      <c r="O174" s="4">
        <v>0.34670000000000001</v>
      </c>
      <c r="P174" s="4">
        <v>0.50349999999999995</v>
      </c>
      <c r="Q174" s="4">
        <v>0.45379999999999998</v>
      </c>
      <c r="R174" s="4">
        <v>0.39219999999999999</v>
      </c>
      <c r="S174" s="4">
        <v>0.57250000000000001</v>
      </c>
      <c r="T174" s="9"/>
      <c r="U174" s="24">
        <v>0.18140000000000001</v>
      </c>
      <c r="V174" s="24">
        <v>0.18260000000000001</v>
      </c>
      <c r="W174" s="24">
        <v>0.18210000000000001</v>
      </c>
      <c r="X174" s="24">
        <v>0.18279999999999999</v>
      </c>
      <c r="Y174" s="24">
        <v>0.183</v>
      </c>
      <c r="Z174" s="9"/>
      <c r="AA174" s="8">
        <f t="shared" si="53"/>
        <v>1.614751848117046E-4</v>
      </c>
      <c r="AB174" s="8">
        <f t="shared" si="53"/>
        <v>4.8857885436907146E-2</v>
      </c>
      <c r="AC174" s="8">
        <f t="shared" si="53"/>
        <v>6.0470050524968118E-4</v>
      </c>
      <c r="AD174" s="8">
        <f t="shared" si="53"/>
        <v>7.9442600623157965E-3</v>
      </c>
      <c r="AE174" s="8">
        <f t="shared" si="53"/>
        <v>9.8679645219079356E-4</v>
      </c>
      <c r="AF174" s="9"/>
      <c r="AG174" s="9"/>
      <c r="AH174" s="8">
        <f t="shared" si="54"/>
        <v>2.3284535557417177E-2</v>
      </c>
      <c r="AI174" s="8">
        <f t="shared" si="54"/>
        <v>0.29369701158377048</v>
      </c>
      <c r="AJ174" s="8">
        <f t="shared" si="54"/>
        <v>6.1063026457735259E-2</v>
      </c>
      <c r="AK174" s="8">
        <f t="shared" si="54"/>
        <v>8.912050642873337E-2</v>
      </c>
      <c r="AL174" s="8">
        <f t="shared" si="54"/>
        <v>0.17716801998909598</v>
      </c>
      <c r="AO174" s="14">
        <v>0.217</v>
      </c>
      <c r="AP174" s="14">
        <v>0.29399999999999998</v>
      </c>
      <c r="AQ174" s="14">
        <v>0.3271</v>
      </c>
      <c r="AR174" s="14">
        <v>0.3574</v>
      </c>
      <c r="AS174" s="14">
        <v>0.35070000000000001</v>
      </c>
      <c r="AT174" s="10"/>
      <c r="AU174" s="11">
        <f t="shared" si="52"/>
        <v>1.3687294509233545E-2</v>
      </c>
      <c r="AV174" s="11">
        <f t="shared" si="52"/>
        <v>0.18536314083662003</v>
      </c>
      <c r="AW174" s="11">
        <f t="shared" si="52"/>
        <v>1.042631753940472E-2</v>
      </c>
      <c r="AX174" s="11">
        <f t="shared" si="52"/>
        <v>1.5358788340975447E-2</v>
      </c>
      <c r="AY174" s="11">
        <f t="shared" si="52"/>
        <v>6.4116983642140898E-2</v>
      </c>
      <c r="AZ174" s="10"/>
      <c r="BB174" s="13">
        <f t="shared" si="45"/>
        <v>39.053323565771166</v>
      </c>
      <c r="BC174" s="13">
        <f t="shared" si="46"/>
        <v>0.53539914938772881</v>
      </c>
      <c r="BD174" s="13">
        <f t="shared" si="47"/>
        <v>0.39850346192253311</v>
      </c>
      <c r="BE174" s="13">
        <f t="shared" si="48"/>
        <v>6.8603312763806101E-3</v>
      </c>
      <c r="BF174" s="13"/>
      <c r="BG174" s="13"/>
      <c r="BH174" s="13">
        <f t="shared" si="49"/>
        <v>0.50349999999999995</v>
      </c>
      <c r="BI174" s="13">
        <f t="shared" si="50"/>
        <v>0.72453819904466088</v>
      </c>
      <c r="BJ174" s="13">
        <f t="shared" si="51"/>
        <v>4.8857885436907146E-2</v>
      </c>
      <c r="BK174" s="13"/>
      <c r="BM174" s="16">
        <v>0.336745574824172</v>
      </c>
      <c r="BN174" s="16">
        <v>0.501034141773682</v>
      </c>
      <c r="BO174" s="16">
        <v>0.41339905960151102</v>
      </c>
      <c r="BP174" s="16">
        <v>0.37260376820809998</v>
      </c>
      <c r="BQ174" s="16">
        <v>0.56291073749878195</v>
      </c>
      <c r="BR174" s="16"/>
      <c r="BS174" s="16">
        <f t="shared" si="55"/>
        <v>7.5782573025095583E-6</v>
      </c>
      <c r="BT174" s="16">
        <f t="shared" si="55"/>
        <v>4.9954063616589009E-2</v>
      </c>
      <c r="BU174" s="16">
        <f t="shared" si="55"/>
        <v>2.499650009884682E-4</v>
      </c>
      <c r="BV174" s="16">
        <f t="shared" si="55"/>
        <v>1.1821519323302191E-2</v>
      </c>
      <c r="BW174" s="16">
        <f t="shared" si="55"/>
        <v>1.6812114830041943E-3</v>
      </c>
      <c r="BX174" s="16"/>
      <c r="BZ174" s="16"/>
      <c r="CA174" s="16"/>
    </row>
    <row r="175" spans="1:79" s="8" customFormat="1" x14ac:dyDescent="0.25">
      <c r="A175" s="2">
        <v>44.023873891783509</v>
      </c>
      <c r="B175" s="8">
        <v>0.15068237544292495</v>
      </c>
      <c r="C175" s="8">
        <v>0.38090615350807167</v>
      </c>
      <c r="D175" s="8">
        <v>0.39656592132179269</v>
      </c>
      <c r="E175" s="8">
        <v>0.35562734600633605</v>
      </c>
      <c r="F175" s="8">
        <v>0.32839051581901257</v>
      </c>
      <c r="G175" s="8">
        <v>0.55060566383065024</v>
      </c>
      <c r="I175" s="6">
        <f t="shared" si="40"/>
        <v>1</v>
      </c>
      <c r="J175" s="6">
        <f t="shared" si="41"/>
        <v>0</v>
      </c>
      <c r="K175" s="6">
        <f t="shared" si="42"/>
        <v>0</v>
      </c>
      <c r="L175" s="6">
        <f t="shared" si="43"/>
        <v>0</v>
      </c>
      <c r="M175" s="6">
        <f t="shared" si="44"/>
        <v>1</v>
      </c>
      <c r="N175" s="5"/>
      <c r="O175" s="4">
        <v>0.3473</v>
      </c>
      <c r="P175" s="4">
        <v>0.50049999999999994</v>
      </c>
      <c r="Q175" s="4">
        <v>0.45979999999999999</v>
      </c>
      <c r="R175" s="4">
        <v>0.37369999999999998</v>
      </c>
      <c r="S175" s="4">
        <v>0.55989999999999995</v>
      </c>
      <c r="T175" s="9"/>
      <c r="U175" s="24">
        <v>0.16639999999999999</v>
      </c>
      <c r="V175" s="24">
        <v>0.1671</v>
      </c>
      <c r="W175" s="24">
        <v>0.16689999999999999</v>
      </c>
      <c r="X175" s="24">
        <v>0.16719999999999999</v>
      </c>
      <c r="Y175" s="24">
        <v>0.1673</v>
      </c>
      <c r="Z175" s="9"/>
      <c r="AA175" s="8">
        <f t="shared" si="53"/>
        <v>1.1293735536080777E-3</v>
      </c>
      <c r="AB175" s="8">
        <f t="shared" si="53"/>
        <v>1.0802292710687776E-2</v>
      </c>
      <c r="AC175" s="8">
        <f t="shared" si="53"/>
        <v>1.0851941840083626E-2</v>
      </c>
      <c r="AD175" s="8">
        <f t="shared" si="53"/>
        <v>2.0529493567471475E-3</v>
      </c>
      <c r="AE175" s="8">
        <f t="shared" si="53"/>
        <v>8.6384684828882342E-5</v>
      </c>
      <c r="AF175" s="9"/>
      <c r="AG175" s="9"/>
      <c r="AH175" s="8">
        <f t="shared" si="54"/>
        <v>4.601288989282841E-2</v>
      </c>
      <c r="AI175" s="8">
        <f t="shared" si="54"/>
        <v>5.2654609048059152E-2</v>
      </c>
      <c r="AJ175" s="8">
        <f t="shared" si="54"/>
        <v>3.561801113059529E-2</v>
      </c>
      <c r="AK175" s="8">
        <f t="shared" si="54"/>
        <v>2.5982382389999347E-2</v>
      </c>
      <c r="AL175" s="8">
        <f t="shared" si="54"/>
        <v>0.14692323192465545</v>
      </c>
      <c r="AO175" s="14">
        <v>0.23169999999999999</v>
      </c>
      <c r="AP175" s="14">
        <v>0.28970000000000001</v>
      </c>
      <c r="AQ175" s="14">
        <v>0.33529999999999999</v>
      </c>
      <c r="AR175" s="14">
        <v>0.33050000000000002</v>
      </c>
      <c r="AS175" s="14">
        <v>0.32719999999999999</v>
      </c>
      <c r="AT175" s="10"/>
      <c r="AU175" s="11">
        <f t="shared" si="52"/>
        <v>2.2262476244674249E-2</v>
      </c>
      <c r="AV175" s="11">
        <f t="shared" si="52"/>
        <v>1.1420325139955584E-2</v>
      </c>
      <c r="AW175" s="11">
        <f t="shared" si="52"/>
        <v>4.1320099566130683E-4</v>
      </c>
      <c r="AX175" s="11">
        <f t="shared" si="52"/>
        <v>4.4499235098362595E-6</v>
      </c>
      <c r="AY175" s="11">
        <f t="shared" si="52"/>
        <v>4.9910090631613509E-2</v>
      </c>
      <c r="AZ175" s="10"/>
      <c r="BB175" s="13">
        <f t="shared" si="45"/>
        <v>44.635805738879299</v>
      </c>
      <c r="BC175" s="13">
        <f t="shared" si="46"/>
        <v>0.61193184709578929</v>
      </c>
      <c r="BD175" s="13">
        <f t="shared" si="47"/>
        <v>0.40759285594961869</v>
      </c>
      <c r="BE175" s="13">
        <f t="shared" si="48"/>
        <v>6.2730106821642208E-3</v>
      </c>
      <c r="BF175" s="13"/>
      <c r="BG175" s="13"/>
      <c r="BH175" s="13">
        <f t="shared" si="49"/>
        <v>0.50049999999999994</v>
      </c>
      <c r="BI175" s="13">
        <f t="shared" si="50"/>
        <v>0.39656592132179269</v>
      </c>
      <c r="BJ175" s="13">
        <f t="shared" si="51"/>
        <v>1.0802292710687776E-2</v>
      </c>
      <c r="BK175" s="13"/>
      <c r="BM175" s="16">
        <v>0.34096403300890998</v>
      </c>
      <c r="BN175" s="16">
        <v>0.49381144113044501</v>
      </c>
      <c r="BO175" s="16">
        <v>0.41321599289418598</v>
      </c>
      <c r="BP175" s="16">
        <v>0.35850360152675098</v>
      </c>
      <c r="BQ175" s="16">
        <v>0.55446963662830095</v>
      </c>
      <c r="BR175" s="16"/>
      <c r="BS175" s="16">
        <f t="shared" si="55"/>
        <v>1.5953729899695519E-3</v>
      </c>
      <c r="BT175" s="16">
        <f t="shared" si="55"/>
        <v>9.4566911228549898E-3</v>
      </c>
      <c r="BU175" s="16">
        <f t="shared" si="55"/>
        <v>3.3164522503734669E-3</v>
      </c>
      <c r="BV175" s="16">
        <f t="shared" si="55"/>
        <v>9.067979308415991E-4</v>
      </c>
      <c r="BW175" s="16">
        <f t="shared" si="55"/>
        <v>1.4930285780984705E-5</v>
      </c>
      <c r="BX175" s="16"/>
      <c r="BZ175" s="16"/>
      <c r="CA175" s="16"/>
    </row>
    <row r="176" spans="1:79" s="8" customFormat="1" x14ac:dyDescent="0.25">
      <c r="A176" s="2">
        <v>50.518067305161374</v>
      </c>
      <c r="B176" s="8">
        <v>0.26963839398643102</v>
      </c>
      <c r="C176" s="8">
        <v>0.30536578177757545</v>
      </c>
      <c r="D176" s="8">
        <v>0.32208741469754643</v>
      </c>
      <c r="E176" s="8">
        <v>9.1653504319573309E-2</v>
      </c>
      <c r="F176" s="8">
        <v>4.5137004731563957E-2</v>
      </c>
      <c r="G176" s="8">
        <v>0.21197118871622378</v>
      </c>
      <c r="I176" s="6">
        <f t="shared" si="40"/>
        <v>0</v>
      </c>
      <c r="J176" s="6">
        <f t="shared" si="41"/>
        <v>0</v>
      </c>
      <c r="K176" s="6">
        <f t="shared" si="42"/>
        <v>0</v>
      </c>
      <c r="L176" s="6">
        <f t="shared" si="43"/>
        <v>0</v>
      </c>
      <c r="M176" s="6">
        <f t="shared" si="44"/>
        <v>0</v>
      </c>
      <c r="N176" s="5"/>
      <c r="O176" s="4">
        <v>0.34749999999999998</v>
      </c>
      <c r="P176" s="4">
        <v>0.49519999999999997</v>
      </c>
      <c r="Q176" s="4">
        <v>0.45490000000000003</v>
      </c>
      <c r="R176" s="4">
        <v>0.34539999999999998</v>
      </c>
      <c r="S176" s="4">
        <v>0.54349999999999998</v>
      </c>
      <c r="T176" s="9"/>
      <c r="U176" s="24">
        <v>0.1293</v>
      </c>
      <c r="V176" s="24">
        <v>0.12820000000000001</v>
      </c>
      <c r="W176" s="24">
        <v>0.12859999999999999</v>
      </c>
      <c r="X176" s="24">
        <v>0.128</v>
      </c>
      <c r="Y176" s="24">
        <v>0.1278</v>
      </c>
      <c r="Z176" s="9"/>
      <c r="AA176" s="8">
        <f t="shared" si="53"/>
        <v>1.7752923452148909E-3</v>
      </c>
      <c r="AB176" s="8">
        <f t="shared" si="53"/>
        <v>2.9967967190099257E-2</v>
      </c>
      <c r="AC176" s="8">
        <f t="shared" si="53"/>
        <v>0.13194801662411026</v>
      </c>
      <c r="AD176" s="8">
        <f t="shared" si="53"/>
        <v>9.0157866327572833E-2</v>
      </c>
      <c r="AE176" s="8">
        <f t="shared" si="53"/>
        <v>0.1099113527112337</v>
      </c>
      <c r="AF176" s="9"/>
      <c r="AG176" s="9"/>
      <c r="AH176" s="8">
        <f t="shared" si="54"/>
        <v>3.0999159512948821E-2</v>
      </c>
      <c r="AI176" s="8">
        <f t="shared" si="54"/>
        <v>3.7592329578098341E-2</v>
      </c>
      <c r="AJ176" s="8">
        <f t="shared" si="54"/>
        <v>1.3650435430637875E-3</v>
      </c>
      <c r="AK176" s="8">
        <f t="shared" si="54"/>
        <v>6.8662759848568547E-3</v>
      </c>
      <c r="AL176" s="8">
        <f t="shared" si="54"/>
        <v>7.0847890099021574E-3</v>
      </c>
      <c r="AO176" s="14">
        <v>0.25530000000000003</v>
      </c>
      <c r="AP176" s="14">
        <v>0.28789999999999999</v>
      </c>
      <c r="AQ176" s="14">
        <v>0.3483</v>
      </c>
      <c r="AR176" s="14">
        <v>0.3196</v>
      </c>
      <c r="AS176" s="14">
        <v>0.29110000000000003</v>
      </c>
      <c r="AT176" s="10"/>
      <c r="AU176" s="11">
        <f t="shared" si="52"/>
        <v>2.5065825049998035E-3</v>
      </c>
      <c r="AV176" s="11">
        <f t="shared" si="52"/>
        <v>1.1687793237020142E-3</v>
      </c>
      <c r="AW176" s="11">
        <f t="shared" si="52"/>
        <v>6.5867423745043271E-2</v>
      </c>
      <c r="AX176" s="11">
        <f t="shared" si="52"/>
        <v>7.5329935771721548E-2</v>
      </c>
      <c r="AY176" s="11">
        <f t="shared" si="52"/>
        <v>6.2613687751834745E-3</v>
      </c>
      <c r="AZ176" s="10"/>
      <c r="BB176" s="13">
        <f t="shared" si="45"/>
        <v>51.220268440703116</v>
      </c>
      <c r="BC176" s="13">
        <f t="shared" si="46"/>
        <v>0.70220113554174191</v>
      </c>
      <c r="BD176" s="13">
        <f t="shared" si="47"/>
        <v>0.41831367405483871</v>
      </c>
      <c r="BE176" s="13">
        <f t="shared" si="48"/>
        <v>0.13926082652721275</v>
      </c>
      <c r="BF176" s="13"/>
      <c r="BG176" s="13"/>
      <c r="BH176" s="13">
        <f t="shared" si="49"/>
        <v>0.49519999999999997</v>
      </c>
      <c r="BI176" s="13">
        <f t="shared" si="50"/>
        <v>0.32208741469754643</v>
      </c>
      <c r="BJ176" s="13">
        <f t="shared" si="51"/>
        <v>2.9967967190099257E-2</v>
      </c>
      <c r="BK176" s="13"/>
      <c r="BM176" s="16">
        <v>0.34518604208437498</v>
      </c>
      <c r="BN176" s="16">
        <v>0.486582660772863</v>
      </c>
      <c r="BO176" s="16">
        <v>0.41303277209030598</v>
      </c>
      <c r="BP176" s="16">
        <v>0.34439156601822901</v>
      </c>
      <c r="BQ176" s="16">
        <v>0.54602143045405704</v>
      </c>
      <c r="BR176" s="16"/>
      <c r="BS176" s="16">
        <f t="shared" si="55"/>
        <v>1.585653130901274E-3</v>
      </c>
      <c r="BT176" s="16">
        <f t="shared" si="55"/>
        <v>2.7058685981378953E-2</v>
      </c>
      <c r="BU176" s="16">
        <f t="shared" si="55"/>
        <v>0.1032846337528523</v>
      </c>
      <c r="BV176" s="16">
        <f t="shared" si="55"/>
        <v>8.9553292450874372E-2</v>
      </c>
      <c r="BW176" s="16">
        <f t="shared" si="55"/>
        <v>0.11158956400510484</v>
      </c>
      <c r="BX176" s="16"/>
      <c r="BZ176" s="16"/>
      <c r="CA176" s="16"/>
    </row>
    <row r="177" spans="1:79" s="8" customFormat="1" x14ac:dyDescent="0.25">
      <c r="A177" s="2">
        <v>39.341548708314889</v>
      </c>
      <c r="B177" s="8">
        <v>1.888437753090846E-2</v>
      </c>
      <c r="C177" s="8">
        <v>0.48993623251712343</v>
      </c>
      <c r="D177" s="8">
        <v>0.58604818407887604</v>
      </c>
      <c r="E177" s="8">
        <v>0.473931245035489</v>
      </c>
      <c r="F177" s="8">
        <v>0.27264991029439517</v>
      </c>
      <c r="G177" s="8">
        <v>0.46407238133865836</v>
      </c>
      <c r="I177" s="6">
        <f t="shared" si="40"/>
        <v>1</v>
      </c>
      <c r="J177" s="6">
        <f t="shared" si="41"/>
        <v>1</v>
      </c>
      <c r="K177" s="6">
        <f t="shared" si="42"/>
        <v>1</v>
      </c>
      <c r="L177" s="6">
        <f t="shared" si="43"/>
        <v>0</v>
      </c>
      <c r="M177" s="6">
        <f t="shared" si="44"/>
        <v>0</v>
      </c>
      <c r="N177" s="5"/>
      <c r="O177" s="4">
        <v>0.34649999999999997</v>
      </c>
      <c r="P177" s="4">
        <v>0.50370000000000004</v>
      </c>
      <c r="Q177" s="4">
        <v>0.44800000000000001</v>
      </c>
      <c r="R177" s="4">
        <v>0.39369999999999999</v>
      </c>
      <c r="S177" s="4">
        <v>0.57320000000000004</v>
      </c>
      <c r="T177" s="9"/>
      <c r="U177" s="24">
        <v>0.18210000000000001</v>
      </c>
      <c r="V177" s="24">
        <v>0.18329999999999999</v>
      </c>
      <c r="W177" s="24">
        <v>0.18290000000000001</v>
      </c>
      <c r="X177" s="24">
        <v>0.18360000000000001</v>
      </c>
      <c r="Y177" s="24">
        <v>0.1837</v>
      </c>
      <c r="Z177" s="9"/>
      <c r="AA177" s="8">
        <f t="shared" si="53"/>
        <v>2.0573952798706302E-2</v>
      </c>
      <c r="AB177" s="8">
        <f t="shared" si="53"/>
        <v>6.7812234210884482E-3</v>
      </c>
      <c r="AC177" s="8">
        <f t="shared" si="53"/>
        <v>6.7242946909057248E-4</v>
      </c>
      <c r="AD177" s="8">
        <f t="shared" si="53"/>
        <v>1.4653124217734976E-2</v>
      </c>
      <c r="AE177" s="8">
        <f t="shared" si="53"/>
        <v>1.190883715469521E-2</v>
      </c>
      <c r="AF177" s="9"/>
      <c r="AG177" s="9"/>
      <c r="AH177" s="8">
        <f t="shared" si="54"/>
        <v>9.4763146050336491E-2</v>
      </c>
      <c r="AI177" s="8">
        <f t="shared" si="54"/>
        <v>0.16220609977883221</v>
      </c>
      <c r="AJ177" s="8">
        <f t="shared" si="54"/>
        <v>8.4699185586906839E-2</v>
      </c>
      <c r="AK177" s="8">
        <f t="shared" si="54"/>
        <v>7.929886523439825E-3</v>
      </c>
      <c r="AL177" s="8">
        <f t="shared" si="54"/>
        <v>7.860867221751007E-2</v>
      </c>
      <c r="AO177" s="14">
        <v>0.21629999999999999</v>
      </c>
      <c r="AP177" s="14">
        <v>0.29449999999999998</v>
      </c>
      <c r="AQ177" s="14">
        <v>0.3266</v>
      </c>
      <c r="AR177" s="14">
        <v>0.35970000000000002</v>
      </c>
      <c r="AS177" s="14">
        <v>0.35239999999999999</v>
      </c>
      <c r="AT177" s="10"/>
      <c r="AU177" s="11">
        <f t="shared" si="52"/>
        <v>7.4876787746165241E-2</v>
      </c>
      <c r="AV177" s="11">
        <f t="shared" si="52"/>
        <v>8.5000343639690196E-2</v>
      </c>
      <c r="AW177" s="11">
        <f t="shared" si="52"/>
        <v>2.1706495763707302E-2</v>
      </c>
      <c r="AX177" s="11">
        <f t="shared" si="52"/>
        <v>7.5777181177538516E-3</v>
      </c>
      <c r="AY177" s="11">
        <f t="shared" si="52"/>
        <v>1.2470720753846733E-2</v>
      </c>
      <c r="AZ177" s="10"/>
      <c r="BB177" s="13">
        <f t="shared" si="45"/>
        <v>39.888396235360467</v>
      </c>
      <c r="BC177" s="13">
        <f t="shared" si="46"/>
        <v>0.54684752704557837</v>
      </c>
      <c r="BD177" s="13">
        <f t="shared" si="47"/>
        <v>0.39986312672750335</v>
      </c>
      <c r="BE177" s="13">
        <f t="shared" si="48"/>
        <v>1.6183202435256824E-2</v>
      </c>
      <c r="BF177" s="13"/>
      <c r="BG177" s="13"/>
      <c r="BH177" s="13">
        <f t="shared" si="49"/>
        <v>0.50370000000000004</v>
      </c>
      <c r="BI177" s="13">
        <f t="shared" si="50"/>
        <v>0.58604818407887604</v>
      </c>
      <c r="BJ177" s="13">
        <f t="shared" si="51"/>
        <v>6.7812234210884482E-3</v>
      </c>
      <c r="BK177" s="13"/>
      <c r="BM177" s="16">
        <v>0.336283959029546</v>
      </c>
      <c r="BN177" s="16">
        <v>0.501824504638683</v>
      </c>
      <c r="BO177" s="16">
        <v>0.41341909215365902</v>
      </c>
      <c r="BP177" s="16">
        <v>0.37414671574057101</v>
      </c>
      <c r="BQ177" s="16">
        <v>0.56383442698797603</v>
      </c>
      <c r="BR177" s="16"/>
      <c r="BS177" s="16">
        <f t="shared" si="55"/>
        <v>2.3609021147901289E-2</v>
      </c>
      <c r="BT177" s="16">
        <f t="shared" si="55"/>
        <v>7.0936281784443967E-3</v>
      </c>
      <c r="BU177" s="16">
        <f t="shared" si="55"/>
        <v>3.6617206463939646E-3</v>
      </c>
      <c r="BV177" s="16">
        <f t="shared" si="55"/>
        <v>1.030160151577887E-2</v>
      </c>
      <c r="BW177" s="16">
        <f t="shared" si="55"/>
        <v>9.9524657521365446E-3</v>
      </c>
      <c r="BX177" s="16"/>
      <c r="BZ177" s="16"/>
      <c r="CA177" s="16"/>
    </row>
    <row r="178" spans="1:79" s="8" customFormat="1" x14ac:dyDescent="0.25">
      <c r="A178" s="2">
        <v>50.607413236636567</v>
      </c>
      <c r="B178" s="8">
        <v>0.27204082948085417</v>
      </c>
      <c r="C178" s="8">
        <v>0.54126657385164823</v>
      </c>
      <c r="D178" s="8">
        <v>0.61213791308436005</v>
      </c>
      <c r="E178" s="8">
        <v>0.59668235241656098</v>
      </c>
      <c r="F178" s="8">
        <v>0.53438217249770881</v>
      </c>
      <c r="G178" s="8">
        <v>0.73217058413208824</v>
      </c>
      <c r="I178" s="6">
        <f t="shared" si="40"/>
        <v>1</v>
      </c>
      <c r="J178" s="6">
        <f t="shared" si="41"/>
        <v>1</v>
      </c>
      <c r="K178" s="6">
        <f t="shared" si="42"/>
        <v>1</v>
      </c>
      <c r="L178" s="6">
        <f t="shared" si="43"/>
        <v>1</v>
      </c>
      <c r="M178" s="6">
        <f t="shared" si="44"/>
        <v>1</v>
      </c>
      <c r="N178" s="5"/>
      <c r="O178" s="4">
        <v>0.34749999999999998</v>
      </c>
      <c r="P178" s="4">
        <v>0.49519999999999997</v>
      </c>
      <c r="Q178" s="4">
        <v>0.45469999999999999</v>
      </c>
      <c r="R178" s="4">
        <v>0.34489999999999998</v>
      </c>
      <c r="S178" s="4">
        <v>0.54310000000000003</v>
      </c>
      <c r="T178" s="9"/>
      <c r="U178" s="24">
        <v>0.12839999999999999</v>
      </c>
      <c r="V178" s="24">
        <v>0.12720000000000001</v>
      </c>
      <c r="W178" s="24">
        <v>0.12770000000000001</v>
      </c>
      <c r="X178" s="24">
        <v>0.127</v>
      </c>
      <c r="Y178" s="24">
        <v>0.1268</v>
      </c>
      <c r="Z178" s="9"/>
      <c r="AA178" s="8">
        <f t="shared" si="53"/>
        <v>3.7545485142206257E-2</v>
      </c>
      <c r="AB178" s="8">
        <f t="shared" si="53"/>
        <v>1.3674475516525352E-2</v>
      </c>
      <c r="AC178" s="8">
        <f t="shared" si="53"/>
        <v>2.015898839774052E-2</v>
      </c>
      <c r="AD178" s="8">
        <f t="shared" si="53"/>
        <v>3.5903493694451484E-2</v>
      </c>
      <c r="AE178" s="8">
        <f t="shared" si="53"/>
        <v>3.5747685784049049E-2</v>
      </c>
      <c r="AF178" s="9"/>
      <c r="AG178" s="9"/>
      <c r="AH178" s="8">
        <f t="shared" si="54"/>
        <v>0.17045880780399852</v>
      </c>
      <c r="AI178" s="8">
        <f t="shared" si="54"/>
        <v>0.23516477954661436</v>
      </c>
      <c r="AJ178" s="8">
        <f t="shared" si="54"/>
        <v>0.21994444687817136</v>
      </c>
      <c r="AK178" s="8">
        <f t="shared" si="54"/>
        <v>0.16596023446895297</v>
      </c>
      <c r="AL178" s="8">
        <f t="shared" si="54"/>
        <v>0.36647354413242572</v>
      </c>
      <c r="AO178" s="14">
        <v>0.25569999999999998</v>
      </c>
      <c r="AP178" s="14">
        <v>0.2878</v>
      </c>
      <c r="AQ178" s="14">
        <v>0.34860000000000002</v>
      </c>
      <c r="AR178" s="14">
        <v>0.31950000000000001</v>
      </c>
      <c r="AS178" s="14">
        <v>0.29039999999999999</v>
      </c>
      <c r="AT178" s="10"/>
      <c r="AU178" s="11">
        <f t="shared" si="52"/>
        <v>8.1548268101368865E-2</v>
      </c>
      <c r="AV178" s="11">
        <f t="shared" si="52"/>
        <v>0.10519508186391789</v>
      </c>
      <c r="AW178" s="11">
        <f t="shared" si="52"/>
        <v>6.1544853580534749E-2</v>
      </c>
      <c r="AX178" s="11">
        <f t="shared" si="52"/>
        <v>4.6174348057335078E-2</v>
      </c>
      <c r="AY178" s="11">
        <f t="shared" si="52"/>
        <v>0.19516124900440646</v>
      </c>
      <c r="AZ178" s="10"/>
      <c r="BB178" s="13">
        <f t="shared" si="45"/>
        <v>51.310856280625813</v>
      </c>
      <c r="BC178" s="13">
        <f t="shared" si="46"/>
        <v>0.70344304398924606</v>
      </c>
      <c r="BD178" s="13">
        <f t="shared" si="47"/>
        <v>0.41846116911986292</v>
      </c>
      <c r="BE178" s="13">
        <f t="shared" si="48"/>
        <v>1.3437679024126558E-2</v>
      </c>
      <c r="BF178" s="13"/>
      <c r="BG178" s="13"/>
      <c r="BH178" s="13">
        <f t="shared" si="49"/>
        <v>0.49519999999999997</v>
      </c>
      <c r="BI178" s="13">
        <f t="shared" si="50"/>
        <v>0.61213791308436005</v>
      </c>
      <c r="BJ178" s="13">
        <f t="shared" si="51"/>
        <v>1.3674475516525352E-2</v>
      </c>
      <c r="BK178" s="13"/>
      <c r="BM178" s="16">
        <v>0.345271263461844</v>
      </c>
      <c r="BN178" s="16">
        <v>0.48643674762855499</v>
      </c>
      <c r="BO178" s="16">
        <v>0.41302907377298598</v>
      </c>
      <c r="BP178" s="16">
        <v>0.34410671416608102</v>
      </c>
      <c r="BQ178" s="16">
        <v>0.54585090316374496</v>
      </c>
      <c r="BR178" s="16"/>
      <c r="BS178" s="16">
        <f t="shared" si="55"/>
        <v>3.8414161694795702E-2</v>
      </c>
      <c r="BT178" s="16">
        <f t="shared" si="55"/>
        <v>1.580078299694768E-2</v>
      </c>
      <c r="BU178" s="16">
        <f t="shared" si="55"/>
        <v>3.3728526756534601E-2</v>
      </c>
      <c r="BV178" s="16">
        <f t="shared" si="55"/>
        <v>3.6204750043311022E-2</v>
      </c>
      <c r="BW178" s="16">
        <f t="shared" si="55"/>
        <v>3.4715023516145221E-2</v>
      </c>
      <c r="BX178" s="16"/>
      <c r="BZ178" s="16"/>
      <c r="CA178" s="16"/>
    </row>
    <row r="179" spans="1:79" s="8" customFormat="1" x14ac:dyDescent="0.25">
      <c r="A179" s="2">
        <v>36.376048706204202</v>
      </c>
      <c r="B179" s="8">
        <v>0.18649769553517298</v>
      </c>
      <c r="C179" s="8">
        <v>0.34533834513252093</v>
      </c>
      <c r="D179" s="8">
        <v>0.74112803156262552</v>
      </c>
      <c r="E179" s="8">
        <v>0.59901947902945651</v>
      </c>
      <c r="F179" s="8">
        <v>0.59865651167718825</v>
      </c>
      <c r="G179" s="8">
        <v>0.70949894724226215</v>
      </c>
      <c r="I179" s="6">
        <f t="shared" si="40"/>
        <v>1</v>
      </c>
      <c r="J179" s="6">
        <f t="shared" si="41"/>
        <v>1</v>
      </c>
      <c r="K179" s="6">
        <f t="shared" si="42"/>
        <v>1</v>
      </c>
      <c r="L179" s="6">
        <f t="shared" si="43"/>
        <v>1</v>
      </c>
      <c r="M179" s="6">
        <f t="shared" si="44"/>
        <v>1</v>
      </c>
      <c r="N179" s="5"/>
      <c r="O179" s="4">
        <v>0.3473</v>
      </c>
      <c r="P179" s="4">
        <v>0.49909999999999999</v>
      </c>
      <c r="Q179" s="4">
        <v>0.45829999999999999</v>
      </c>
      <c r="R179" s="4">
        <v>0.36570000000000003</v>
      </c>
      <c r="S179" s="4">
        <v>0.55469999999999997</v>
      </c>
      <c r="T179" s="9"/>
      <c r="U179" s="24">
        <v>0.1575</v>
      </c>
      <c r="V179" s="24">
        <v>0.1578</v>
      </c>
      <c r="W179" s="24">
        <v>0.15770000000000001</v>
      </c>
      <c r="X179" s="24">
        <v>0.15790000000000001</v>
      </c>
      <c r="Y179" s="24">
        <v>0.15790000000000001</v>
      </c>
      <c r="Z179" s="9"/>
      <c r="AA179" s="8">
        <f t="shared" si="53"/>
        <v>3.8480898191043198E-6</v>
      </c>
      <c r="AB179" s="8">
        <f t="shared" si="53"/>
        <v>5.8577568062079262E-2</v>
      </c>
      <c r="AC179" s="8">
        <f t="shared" si="53"/>
        <v>1.9801971778321655E-2</v>
      </c>
      <c r="AD179" s="8">
        <f t="shared" si="53"/>
        <v>5.4268736332803935E-2</v>
      </c>
      <c r="AE179" s="8">
        <f t="shared" si="53"/>
        <v>2.3962714067312669E-2</v>
      </c>
      <c r="AF179" s="9"/>
      <c r="AG179" s="9"/>
      <c r="AH179" s="8">
        <f t="shared" si="54"/>
        <v>3.5283243902124048E-2</v>
      </c>
      <c r="AI179" s="8">
        <f t="shared" si="54"/>
        <v>0.34027159240672739</v>
      </c>
      <c r="AJ179" s="8">
        <f t="shared" si="54"/>
        <v>0.19476288257083091</v>
      </c>
      <c r="AK179" s="8">
        <f t="shared" si="54"/>
        <v>0.19426630258584335</v>
      </c>
      <c r="AL179" s="8">
        <f t="shared" si="54"/>
        <v>0.30426139859877183</v>
      </c>
      <c r="AO179" s="14">
        <v>0.2389</v>
      </c>
      <c r="AP179" s="14">
        <v>0.28870000000000001</v>
      </c>
      <c r="AQ179" s="14">
        <v>0.33910000000000001</v>
      </c>
      <c r="AR179" s="14">
        <v>0.3256</v>
      </c>
      <c r="AS179" s="14">
        <v>0.31730000000000003</v>
      </c>
      <c r="AT179" s="10"/>
      <c r="AU179" s="11">
        <f t="shared" si="52"/>
        <v>1.1329121314549641E-2</v>
      </c>
      <c r="AV179" s="11">
        <f t="shared" si="52"/>
        <v>0.20469112374363208</v>
      </c>
      <c r="AW179" s="11">
        <f t="shared" si="52"/>
        <v>6.7558135578944079E-2</v>
      </c>
      <c r="AX179" s="11">
        <f t="shared" si="52"/>
        <v>7.4559858569314449E-2</v>
      </c>
      <c r="AY179" s="11">
        <f t="shared" si="52"/>
        <v>0.1538200142179387</v>
      </c>
      <c r="AZ179" s="10"/>
      <c r="BB179" s="13">
        <f t="shared" si="45"/>
        <v>36.881675783220444</v>
      </c>
      <c r="BC179" s="13">
        <f t="shared" si="46"/>
        <v>0.50562707701624277</v>
      </c>
      <c r="BD179" s="13">
        <f t="shared" si="47"/>
        <v>0.39496758634397183</v>
      </c>
      <c r="BE179" s="13">
        <f t="shared" si="48"/>
        <v>4.1489178303400612E-2</v>
      </c>
      <c r="BF179" s="13"/>
      <c r="BG179" s="13"/>
      <c r="BH179" s="13">
        <f t="shared" si="49"/>
        <v>0.49909999999999999</v>
      </c>
      <c r="BI179" s="13">
        <f t="shared" si="50"/>
        <v>0.74112803156262552</v>
      </c>
      <c r="BJ179" s="13">
        <f t="shared" si="51"/>
        <v>5.8577568062079262E-2</v>
      </c>
      <c r="BK179" s="13"/>
      <c r="BM179" s="16">
        <v>0.342235251889495</v>
      </c>
      <c r="BN179" s="16">
        <v>0.49163490339452098</v>
      </c>
      <c r="BO179" s="16">
        <v>0.41316082632750001</v>
      </c>
      <c r="BP179" s="16">
        <v>0.35425456139887002</v>
      </c>
      <c r="BQ179" s="16">
        <v>0.55192593788113598</v>
      </c>
      <c r="BR179" s="16"/>
      <c r="BS179" s="16">
        <f t="shared" si="55"/>
        <v>9.6291876749132083E-6</v>
      </c>
      <c r="BT179" s="16">
        <f t="shared" si="55"/>
        <v>6.2246821003106238E-2</v>
      </c>
      <c r="BU179" s="16">
        <f t="shared" si="55"/>
        <v>3.4543438784186482E-2</v>
      </c>
      <c r="BV179" s="16">
        <f t="shared" si="55"/>
        <v>5.9732313299845539E-2</v>
      </c>
      <c r="BW179" s="16">
        <f t="shared" si="55"/>
        <v>2.4829253279121555E-2</v>
      </c>
      <c r="BX179" s="16"/>
      <c r="BZ179" s="16"/>
      <c r="CA179" s="16"/>
    </row>
    <row r="180" spans="1:79" s="8" customFormat="1" x14ac:dyDescent="0.25">
      <c r="A180" s="2">
        <v>60.617226729295567</v>
      </c>
      <c r="B180" s="8">
        <v>0.23412194921503868</v>
      </c>
      <c r="C180" s="8">
        <v>5.0125786011530997E-2</v>
      </c>
      <c r="D180" s="8">
        <v>0.18554650160405012</v>
      </c>
      <c r="E180" s="8">
        <v>0.18387441771696345</v>
      </c>
      <c r="F180" s="8">
        <v>8.4626787910073442E-2</v>
      </c>
      <c r="G180" s="8">
        <v>0.40175209208995788</v>
      </c>
      <c r="I180" s="6">
        <f t="shared" si="40"/>
        <v>0</v>
      </c>
      <c r="J180" s="6">
        <f t="shared" si="41"/>
        <v>0</v>
      </c>
      <c r="K180" s="6">
        <f t="shared" si="42"/>
        <v>0</v>
      </c>
      <c r="L180" s="6">
        <f t="shared" si="43"/>
        <v>0</v>
      </c>
      <c r="M180" s="6">
        <f t="shared" si="44"/>
        <v>0</v>
      </c>
      <c r="N180" s="5"/>
      <c r="O180" s="4">
        <v>0.34739999999999999</v>
      </c>
      <c r="P180" s="4">
        <v>0.497</v>
      </c>
      <c r="Q180" s="4">
        <v>0.45619999999999999</v>
      </c>
      <c r="R180" s="4">
        <v>0.35389999999999999</v>
      </c>
      <c r="S180" s="4">
        <v>0.54790000000000005</v>
      </c>
      <c r="T180" s="9"/>
      <c r="U180" s="24">
        <v>0.14230000000000001</v>
      </c>
      <c r="V180" s="24">
        <v>0.14180000000000001</v>
      </c>
      <c r="W180" s="24">
        <v>0.14199999999999999</v>
      </c>
      <c r="X180" s="24">
        <v>0.14180000000000001</v>
      </c>
      <c r="Y180" s="24">
        <v>0.1416</v>
      </c>
      <c r="Z180" s="9"/>
      <c r="AA180" s="8">
        <f t="shared" si="53"/>
        <v>8.8371958302462042E-2</v>
      </c>
      <c r="AB180" s="8">
        <f t="shared" si="53"/>
        <v>9.7003281663075952E-2</v>
      </c>
      <c r="AC180" s="8">
        <f t="shared" si="53"/>
        <v>7.4161222765794912E-2</v>
      </c>
      <c r="AD180" s="8">
        <f t="shared" si="53"/>
        <v>7.2508062749226568E-2</v>
      </c>
      <c r="AE180" s="8">
        <f t="shared" si="53"/>
        <v>2.1359210986482167E-2</v>
      </c>
      <c r="AF180" s="9"/>
      <c r="AG180" s="9"/>
      <c r="AH180" s="8">
        <f t="shared" si="54"/>
        <v>8.4960857243920745E-3</v>
      </c>
      <c r="AI180" s="8">
        <f t="shared" si="54"/>
        <v>1.9137564025931586E-3</v>
      </c>
      <c r="AJ180" s="8">
        <f t="shared" si="54"/>
        <v>1.7534668591347431E-3</v>
      </c>
      <c r="AK180" s="8">
        <f t="shared" si="54"/>
        <v>3.2687761806797252E-3</v>
      </c>
      <c r="AL180" s="8">
        <f t="shared" si="54"/>
        <v>6.7679111018781921E-2</v>
      </c>
      <c r="AO180" s="14">
        <v>0.24879999999999999</v>
      </c>
      <c r="AP180" s="14">
        <v>0.28799999999999998</v>
      </c>
      <c r="AQ180" s="14">
        <v>0.34439999999999998</v>
      </c>
      <c r="AR180" s="14">
        <v>0.32150000000000001</v>
      </c>
      <c r="AS180" s="14">
        <v>0.30259999999999998</v>
      </c>
      <c r="AT180" s="10"/>
      <c r="AU180" s="11">
        <f t="shared" si="52"/>
        <v>3.9471443303935969E-2</v>
      </c>
      <c r="AV180" s="11">
        <f t="shared" si="52"/>
        <v>1.04967193335689E-2</v>
      </c>
      <c r="AW180" s="11">
        <f t="shared" si="52"/>
        <v>2.5768462567307936E-2</v>
      </c>
      <c r="AX180" s="11">
        <f t="shared" si="52"/>
        <v>5.6108918605799335E-2</v>
      </c>
      <c r="AY180" s="11">
        <f t="shared" si="52"/>
        <v>9.8311373658154927E-3</v>
      </c>
      <c r="AZ180" s="10"/>
      <c r="BB180" s="13">
        <f t="shared" si="45"/>
        <v>61.459806180832778</v>
      </c>
      <c r="BC180" s="13">
        <f t="shared" si="46"/>
        <v>0.84257945153721181</v>
      </c>
      <c r="BD180" s="13">
        <f t="shared" si="47"/>
        <v>0.43498568308042895</v>
      </c>
      <c r="BE180" s="13">
        <f t="shared" si="48"/>
        <v>0.12275135542499216</v>
      </c>
      <c r="BF180" s="13"/>
      <c r="BG180" s="13"/>
      <c r="BH180" s="13">
        <f t="shared" si="49"/>
        <v>0.497</v>
      </c>
      <c r="BI180" s="13">
        <f t="shared" si="50"/>
        <v>0.18554650160405012</v>
      </c>
      <c r="BJ180" s="13">
        <f t="shared" si="51"/>
        <v>9.7003281663075952E-2</v>
      </c>
      <c r="BK180" s="13"/>
      <c r="BM180" s="16">
        <v>0.343925475875973</v>
      </c>
      <c r="BN180" s="16">
        <v>0.48874095936574902</v>
      </c>
      <c r="BO180" s="16">
        <v>0.41308747636732601</v>
      </c>
      <c r="BP180" s="16">
        <v>0.34860499966459202</v>
      </c>
      <c r="BQ180" s="16">
        <v>0.54854381328993296</v>
      </c>
      <c r="BR180" s="16"/>
      <c r="BS180" s="16">
        <f t="shared" si="55"/>
        <v>8.6318257764442297E-2</v>
      </c>
      <c r="BT180" s="16">
        <f t="shared" si="55"/>
        <v>9.192687921741062E-2</v>
      </c>
      <c r="BU180" s="16">
        <f t="shared" si="55"/>
        <v>5.2538626255854551E-2</v>
      </c>
      <c r="BV180" s="16">
        <f t="shared" si="55"/>
        <v>6.9684496281113451E-2</v>
      </c>
      <c r="BW180" s="16">
        <f t="shared" si="55"/>
        <v>2.1547809412851213E-2</v>
      </c>
      <c r="BX180" s="16"/>
      <c r="BZ180" s="16"/>
      <c r="CA180" s="16"/>
    </row>
    <row r="181" spans="1:79" s="8" customFormat="1" x14ac:dyDescent="0.25">
      <c r="A181" s="2">
        <v>37.527919492508339</v>
      </c>
      <c r="B181" s="8">
        <v>0.33327299468130933</v>
      </c>
      <c r="C181" s="8">
        <v>0.35497572288666601</v>
      </c>
      <c r="D181" s="8">
        <v>0.47873546683580037</v>
      </c>
      <c r="E181" s="8">
        <v>0.18410818738476403</v>
      </c>
      <c r="F181" s="8">
        <v>0.26395702787476</v>
      </c>
      <c r="G181" s="8">
        <v>0.42161186213807234</v>
      </c>
      <c r="I181" s="6">
        <f t="shared" si="40"/>
        <v>1</v>
      </c>
      <c r="J181" s="6">
        <f t="shared" si="41"/>
        <v>0</v>
      </c>
      <c r="K181" s="6">
        <f t="shared" si="42"/>
        <v>0</v>
      </c>
      <c r="L181" s="6">
        <f t="shared" si="43"/>
        <v>0</v>
      </c>
      <c r="M181" s="6">
        <f t="shared" si="44"/>
        <v>0</v>
      </c>
      <c r="N181" s="5"/>
      <c r="O181" s="4">
        <v>0.3478</v>
      </c>
      <c r="P181" s="4">
        <v>0.49230000000000002</v>
      </c>
      <c r="Q181" s="4">
        <v>0.4526</v>
      </c>
      <c r="R181" s="4">
        <v>0.33779999999999999</v>
      </c>
      <c r="S181" s="4">
        <v>0.53720000000000001</v>
      </c>
      <c r="T181" s="9"/>
      <c r="U181" s="24">
        <v>0.10639999999999999</v>
      </c>
      <c r="V181" s="24">
        <v>0.104</v>
      </c>
      <c r="W181" s="24">
        <v>0.10489999999999999</v>
      </c>
      <c r="X181" s="24">
        <v>0.1036</v>
      </c>
      <c r="Y181" s="24">
        <v>0.1032</v>
      </c>
      <c r="Z181" s="9"/>
      <c r="AA181" s="8">
        <f t="shared" si="53"/>
        <v>5.149099894622243E-5</v>
      </c>
      <c r="AB181" s="8">
        <f t="shared" si="53"/>
        <v>1.8399655996267201E-4</v>
      </c>
      <c r="AC181" s="8">
        <f t="shared" si="53"/>
        <v>7.2087853441414981E-2</v>
      </c>
      <c r="AD181" s="8">
        <f t="shared" si="53"/>
        <v>5.4527845322889703E-3</v>
      </c>
      <c r="AE181" s="8">
        <f t="shared" si="53"/>
        <v>1.3360617614387999E-2</v>
      </c>
      <c r="AF181" s="9"/>
      <c r="AG181" s="9"/>
      <c r="AH181" s="8">
        <f t="shared" si="54"/>
        <v>6.1789890008628577E-2</v>
      </c>
      <c r="AI181" s="8">
        <f t="shared" si="54"/>
        <v>0.14042667010464527</v>
      </c>
      <c r="AJ181" s="8">
        <f t="shared" si="54"/>
        <v>6.2739369487798931E-3</v>
      </c>
      <c r="AK181" s="8">
        <f t="shared" si="54"/>
        <v>2.5714376388826555E-2</v>
      </c>
      <c r="AL181" s="8">
        <f t="shared" si="54"/>
        <v>0.10138611395023478</v>
      </c>
      <c r="AO181" s="14">
        <v>0.26369999999999999</v>
      </c>
      <c r="AP181" s="14">
        <v>0.28860000000000002</v>
      </c>
      <c r="AQ181" s="14">
        <v>0.35460000000000003</v>
      </c>
      <c r="AR181" s="14">
        <v>0.31809999999999999</v>
      </c>
      <c r="AS181" s="14">
        <v>0.27150000000000002</v>
      </c>
      <c r="AT181" s="10"/>
      <c r="AU181" s="11">
        <f t="shared" si="52"/>
        <v>8.3312575884834476E-3</v>
      </c>
      <c r="AV181" s="11">
        <f t="shared" si="52"/>
        <v>3.6151495748867737E-2</v>
      </c>
      <c r="AW181" s="11">
        <f t="shared" si="52"/>
        <v>2.9067458168828744E-2</v>
      </c>
      <c r="AX181" s="11">
        <f t="shared" si="52"/>
        <v>2.9314614305545154E-3</v>
      </c>
      <c r="AY181" s="11">
        <f t="shared" si="52"/>
        <v>2.2533571154559628E-2</v>
      </c>
      <c r="AZ181" s="10"/>
      <c r="BB181" s="13">
        <f t="shared" si="45"/>
        <v>38.049557573454209</v>
      </c>
      <c r="BC181" s="13">
        <f t="shared" si="46"/>
        <v>0.52163808094586983</v>
      </c>
      <c r="BD181" s="13">
        <f t="shared" si="47"/>
        <v>0.39686913075366625</v>
      </c>
      <c r="BE181" s="13">
        <f t="shared" si="48"/>
        <v>1.7665627091692962E-2</v>
      </c>
      <c r="BF181" s="13"/>
      <c r="BG181" s="13"/>
      <c r="BH181" s="13">
        <f t="shared" si="49"/>
        <v>0.53720000000000001</v>
      </c>
      <c r="BI181" s="13">
        <f t="shared" si="50"/>
        <v>0.42161186213807234</v>
      </c>
      <c r="BJ181" s="13">
        <f t="shared" si="51"/>
        <v>1.3360617614387999E-2</v>
      </c>
      <c r="BK181" s="13"/>
      <c r="BM181" s="16">
        <v>0.34744795947804302</v>
      </c>
      <c r="BN181" s="16">
        <v>0.48270988273436</v>
      </c>
      <c r="BO181" s="16">
        <v>0.41293461258477898</v>
      </c>
      <c r="BP181" s="16">
        <v>0.336831123109122</v>
      </c>
      <c r="BQ181" s="16">
        <v>0.54149535195700604</v>
      </c>
      <c r="BR181" s="16"/>
      <c r="BS181" s="16">
        <f t="shared" si="55"/>
        <v>5.6667221936203212E-5</v>
      </c>
      <c r="BT181" s="16">
        <f t="shared" si="55"/>
        <v>1.5795981734723508E-5</v>
      </c>
      <c r="BU181" s="16">
        <f t="shared" si="55"/>
        <v>5.2361532869818039E-2</v>
      </c>
      <c r="BV181" s="16">
        <f t="shared" si="55"/>
        <v>5.3106337562268627E-3</v>
      </c>
      <c r="BW181" s="16">
        <f t="shared" si="55"/>
        <v>1.4372051131166382E-2</v>
      </c>
      <c r="BX181" s="16"/>
      <c r="BZ181" s="16"/>
      <c r="CA181" s="16"/>
    </row>
    <row r="182" spans="1:79" s="8" customFormat="1" x14ac:dyDescent="0.25">
      <c r="A182" s="2">
        <v>55.631086559801318</v>
      </c>
      <c r="B182" s="8">
        <v>0.31626672573246462</v>
      </c>
      <c r="C182" s="8">
        <v>0.36694085610174149</v>
      </c>
      <c r="D182" s="8">
        <v>0.29545214943973042</v>
      </c>
      <c r="E182" s="8">
        <v>0.3091790523650727</v>
      </c>
      <c r="F182" s="8">
        <v>0.30798075654120349</v>
      </c>
      <c r="G182" s="8">
        <v>0.41715270058155074</v>
      </c>
      <c r="I182" s="6">
        <f t="shared" si="40"/>
        <v>1</v>
      </c>
      <c r="J182" s="6">
        <f t="shared" si="41"/>
        <v>0</v>
      </c>
      <c r="K182" s="6">
        <f t="shared" si="42"/>
        <v>0</v>
      </c>
      <c r="L182" s="6">
        <f t="shared" si="43"/>
        <v>0</v>
      </c>
      <c r="M182" s="6">
        <f t="shared" si="44"/>
        <v>0</v>
      </c>
      <c r="N182" s="5"/>
      <c r="O182" s="4">
        <v>0.34770000000000001</v>
      </c>
      <c r="P182" s="4">
        <v>0.49299999999999999</v>
      </c>
      <c r="Q182" s="4">
        <v>0.4531</v>
      </c>
      <c r="R182" s="4">
        <v>0.33829999999999999</v>
      </c>
      <c r="S182" s="4">
        <v>0.53869999999999996</v>
      </c>
      <c r="T182" s="9"/>
      <c r="U182" s="24">
        <v>0.11219999999999999</v>
      </c>
      <c r="V182" s="24">
        <v>0.1101</v>
      </c>
      <c r="W182" s="24">
        <v>0.1109</v>
      </c>
      <c r="X182" s="24">
        <v>0.10979999999999999</v>
      </c>
      <c r="Y182" s="24">
        <v>0.1094</v>
      </c>
      <c r="Z182" s="9"/>
      <c r="AA182" s="8">
        <f t="shared" si="53"/>
        <v>3.7021054352792221E-4</v>
      </c>
      <c r="AB182" s="8">
        <f t="shared" si="53"/>
        <v>3.9025153260982604E-2</v>
      </c>
      <c r="AC182" s="8">
        <f t="shared" si="53"/>
        <v>2.0713239168135486E-2</v>
      </c>
      <c r="AD182" s="8">
        <f t="shared" si="53"/>
        <v>9.1925652391377415E-4</v>
      </c>
      <c r="AE182" s="8">
        <f t="shared" si="53"/>
        <v>1.4773745995918146E-2</v>
      </c>
      <c r="AF182" s="9"/>
      <c r="AG182" s="9"/>
      <c r="AH182" s="8">
        <f t="shared" si="54"/>
        <v>6.4892903767448148E-2</v>
      </c>
      <c r="AI182" s="8">
        <f t="shared" si="54"/>
        <v>3.4355419301928154E-2</v>
      </c>
      <c r="AJ182" s="8">
        <f t="shared" si="54"/>
        <v>3.9314582606791243E-2</v>
      </c>
      <c r="AK182" s="8">
        <f t="shared" si="54"/>
        <v>3.9275612263243768E-2</v>
      </c>
      <c r="AL182" s="8">
        <f t="shared" si="54"/>
        <v>9.4711724715237616E-2</v>
      </c>
      <c r="AO182" s="14">
        <v>0.26190000000000002</v>
      </c>
      <c r="AP182" s="14">
        <v>0.28820000000000001</v>
      </c>
      <c r="AQ182" s="14">
        <v>0.35320000000000001</v>
      </c>
      <c r="AR182" s="14">
        <v>0.31840000000000002</v>
      </c>
      <c r="AS182" s="14">
        <v>0.27650000000000002</v>
      </c>
      <c r="AT182" s="10"/>
      <c r="AU182" s="11">
        <f t="shared" si="52"/>
        <v>1.1033581450586758E-2</v>
      </c>
      <c r="AV182" s="11">
        <f t="shared" si="52"/>
        <v>5.2593671496182019E-5</v>
      </c>
      <c r="AW182" s="11">
        <f t="shared" si="52"/>
        <v>1.9378438306770123E-3</v>
      </c>
      <c r="AX182" s="11">
        <f t="shared" si="52"/>
        <v>1.0856063425367413E-4</v>
      </c>
      <c r="AY182" s="11">
        <f t="shared" si="52"/>
        <v>1.9783182180883357E-2</v>
      </c>
      <c r="AZ182" s="10"/>
      <c r="BB182" s="13">
        <f t="shared" si="45"/>
        <v>56.40435866298256</v>
      </c>
      <c r="BC182" s="13">
        <f t="shared" si="46"/>
        <v>0.77327210318124173</v>
      </c>
      <c r="BD182" s="13">
        <f t="shared" si="47"/>
        <v>0.42675440655359165</v>
      </c>
      <c r="BE182" s="13">
        <f t="shared" si="48"/>
        <v>1.4107179937265273E-2</v>
      </c>
      <c r="BF182" s="13"/>
      <c r="BG182" s="13"/>
      <c r="BH182" s="13">
        <f t="shared" si="49"/>
        <v>0.49299999999999999</v>
      </c>
      <c r="BI182" s="13">
        <f t="shared" si="50"/>
        <v>0.29545214943973042</v>
      </c>
      <c r="BJ182" s="13">
        <f t="shared" si="51"/>
        <v>3.9025153260982604E-2</v>
      </c>
      <c r="BK182" s="13"/>
      <c r="BM182" s="16">
        <v>0.346844308054301</v>
      </c>
      <c r="BN182" s="16">
        <v>0.48374343417320698</v>
      </c>
      <c r="BO182" s="16">
        <v>0.41296080899912602</v>
      </c>
      <c r="BP182" s="16">
        <v>0.338848823728507</v>
      </c>
      <c r="BQ182" s="16">
        <v>0.542703253596722</v>
      </c>
      <c r="BR182" s="16"/>
      <c r="BS182" s="16">
        <f t="shared" si="55"/>
        <v>4.0387124342308408E-4</v>
      </c>
      <c r="BT182" s="16">
        <f t="shared" si="55"/>
        <v>3.545360790658314E-2</v>
      </c>
      <c r="BU182" s="16">
        <f t="shared" si="55"/>
        <v>1.0770653010049869E-2</v>
      </c>
      <c r="BV182" s="16">
        <f t="shared" si="55"/>
        <v>9.5283757187988329E-4</v>
      </c>
      <c r="BW182" s="16">
        <f t="shared" si="55"/>
        <v>1.5762941362415329E-2</v>
      </c>
      <c r="BX182" s="16"/>
      <c r="BZ182" s="16"/>
      <c r="CA182" s="16"/>
    </row>
    <row r="183" spans="1:79" s="8" customFormat="1" x14ac:dyDescent="0.25">
      <c r="A183" s="2">
        <v>52.940428356948701</v>
      </c>
      <c r="B183" s="8">
        <v>1.34182417084201E-3</v>
      </c>
      <c r="C183" s="8">
        <v>7.4270850443412195E-2</v>
      </c>
      <c r="D183" s="8">
        <v>0.40971795805150013</v>
      </c>
      <c r="E183" s="8">
        <v>0.29811707737394755</v>
      </c>
      <c r="F183" s="8">
        <v>5.8645469238723269E-2</v>
      </c>
      <c r="G183" s="8">
        <v>0.23716087328621699</v>
      </c>
      <c r="I183" s="6">
        <f t="shared" si="40"/>
        <v>0</v>
      </c>
      <c r="J183" s="6">
        <f t="shared" si="41"/>
        <v>0</v>
      </c>
      <c r="K183" s="6">
        <f t="shared" si="42"/>
        <v>0</v>
      </c>
      <c r="L183" s="6">
        <f t="shared" si="43"/>
        <v>0</v>
      </c>
      <c r="M183" s="6">
        <f t="shared" si="44"/>
        <v>0</v>
      </c>
      <c r="N183" s="5"/>
      <c r="O183" s="4">
        <v>0.34599999999999997</v>
      </c>
      <c r="P183" s="4">
        <v>0.504</v>
      </c>
      <c r="Q183" s="4">
        <v>0.43340000000000001</v>
      </c>
      <c r="R183" s="4">
        <v>0.39539999999999997</v>
      </c>
      <c r="S183" s="4">
        <v>0.57379999999999998</v>
      </c>
      <c r="T183" s="9"/>
      <c r="U183" s="24">
        <v>0.18290000000000001</v>
      </c>
      <c r="V183" s="24">
        <v>0.18410000000000001</v>
      </c>
      <c r="W183" s="24">
        <v>0.1837</v>
      </c>
      <c r="X183" s="24">
        <v>0.18440000000000001</v>
      </c>
      <c r="Y183" s="24">
        <v>0.1845</v>
      </c>
      <c r="Z183" s="9"/>
      <c r="AA183" s="8">
        <f t="shared" si="53"/>
        <v>7.3836730718746454E-2</v>
      </c>
      <c r="AB183" s="8">
        <f t="shared" si="53"/>
        <v>8.8891034339786904E-3</v>
      </c>
      <c r="AC183" s="8">
        <f t="shared" si="53"/>
        <v>1.8301469154246498E-2</v>
      </c>
      <c r="AD183" s="8">
        <f t="shared" si="53"/>
        <v>0.11340361398824766</v>
      </c>
      <c r="AE183" s="8">
        <f t="shared" si="53"/>
        <v>0.11332590163461843</v>
      </c>
      <c r="AF183" s="9"/>
      <c r="AG183" s="9"/>
      <c r="AH183" s="8">
        <f t="shared" si="54"/>
        <v>1.1800292133387522E-2</v>
      </c>
      <c r="AI183" s="8">
        <f t="shared" si="54"/>
        <v>5.0903462995328469E-2</v>
      </c>
      <c r="AJ183" s="8">
        <f t="shared" si="54"/>
        <v>1.30912675947959E-2</v>
      </c>
      <c r="AK183" s="8">
        <f t="shared" si="54"/>
        <v>1.5814202006988898E-2</v>
      </c>
      <c r="AL183" s="8">
        <f t="shared" si="54"/>
        <v>2.7731675752670024E-3</v>
      </c>
      <c r="AO183" s="14">
        <v>0.21560000000000001</v>
      </c>
      <c r="AP183" s="14">
        <v>0.29509999999999997</v>
      </c>
      <c r="AQ183" s="14">
        <v>0.32600000000000001</v>
      </c>
      <c r="AR183" s="14">
        <v>0.36220000000000002</v>
      </c>
      <c r="AS183" s="14">
        <v>0.35439999999999999</v>
      </c>
      <c r="AT183" s="10"/>
      <c r="AU183" s="11">
        <f t="shared" si="52"/>
        <v>1.9973928514388367E-2</v>
      </c>
      <c r="AV183" s="11">
        <f t="shared" si="52"/>
        <v>1.313727630789545E-2</v>
      </c>
      <c r="AW183" s="11">
        <f t="shared" si="52"/>
        <v>7.7745737417042843E-4</v>
      </c>
      <c r="AX183" s="11">
        <f t="shared" si="52"/>
        <v>9.2145353145698911E-2</v>
      </c>
      <c r="AY183" s="11">
        <f t="shared" si="52"/>
        <v>1.3745012832610468E-2</v>
      </c>
      <c r="AZ183" s="10"/>
      <c r="BB183" s="13">
        <f t="shared" si="45"/>
        <v>53.676300311110289</v>
      </c>
      <c r="BC183" s="13">
        <f t="shared" si="46"/>
        <v>0.73587195416158835</v>
      </c>
      <c r="BD183" s="13">
        <f t="shared" si="47"/>
        <v>0.4223125836296423</v>
      </c>
      <c r="BE183" s="13">
        <f t="shared" si="48"/>
        <v>0.1322537700894178</v>
      </c>
      <c r="BF183" s="13"/>
      <c r="BG183" s="13"/>
      <c r="BH183" s="13">
        <f t="shared" si="49"/>
        <v>0.504</v>
      </c>
      <c r="BI183" s="13">
        <f t="shared" si="50"/>
        <v>0.40971795805150013</v>
      </c>
      <c r="BJ183" s="13">
        <f t="shared" si="51"/>
        <v>8.8891034339786904E-3</v>
      </c>
      <c r="BK183" s="13"/>
      <c r="BM183" s="16">
        <v>0.33565900226143702</v>
      </c>
      <c r="BN183" s="16">
        <v>0.50289453436360698</v>
      </c>
      <c r="BO183" s="16">
        <v>0.41344621314733698</v>
      </c>
      <c r="BP183" s="16">
        <v>0.37623562932299298</v>
      </c>
      <c r="BQ183" s="16">
        <v>0.56508496045027001</v>
      </c>
      <c r="BR183" s="16"/>
      <c r="BS183" s="16">
        <f t="shared" si="55"/>
        <v>6.8323765910842799E-2</v>
      </c>
      <c r="BT183" s="16">
        <f t="shared" si="55"/>
        <v>8.6818743732458709E-3</v>
      </c>
      <c r="BU183" s="16">
        <f t="shared" si="55"/>
        <v>1.3300809558236894E-2</v>
      </c>
      <c r="BV183" s="16">
        <f t="shared" si="55"/>
        <v>0.10086350978235206</v>
      </c>
      <c r="BW183" s="16">
        <f t="shared" si="55"/>
        <v>0.10753420694237745</v>
      </c>
      <c r="BX183" s="16"/>
      <c r="BZ183" s="16"/>
      <c r="CA183" s="16"/>
    </row>
    <row r="184" spans="1:79" s="8" customFormat="1" x14ac:dyDescent="0.25">
      <c r="A184" s="2">
        <v>54.184320859274756</v>
      </c>
      <c r="B184" s="8">
        <v>0.30869877274882024</v>
      </c>
      <c r="C184" s="8">
        <v>0.43940453664057816</v>
      </c>
      <c r="D184" s="8">
        <v>0.62909486760443889</v>
      </c>
      <c r="E184" s="8">
        <v>0.60809415081065898</v>
      </c>
      <c r="F184" s="8">
        <v>0.68070999370412055</v>
      </c>
      <c r="G184" s="8">
        <v>0.89479304802381643</v>
      </c>
      <c r="I184" s="6">
        <f t="shared" si="40"/>
        <v>1</v>
      </c>
      <c r="J184" s="6">
        <f t="shared" si="41"/>
        <v>1</v>
      </c>
      <c r="K184" s="6">
        <f t="shared" si="42"/>
        <v>1</v>
      </c>
      <c r="L184" s="6">
        <f t="shared" si="43"/>
        <v>1</v>
      </c>
      <c r="M184" s="6">
        <f t="shared" si="44"/>
        <v>1</v>
      </c>
      <c r="N184" s="5"/>
      <c r="O184" s="4">
        <v>0.34770000000000001</v>
      </c>
      <c r="P184" s="4">
        <v>0.49340000000000001</v>
      </c>
      <c r="Q184" s="4">
        <v>0.45340000000000003</v>
      </c>
      <c r="R184" s="4">
        <v>0.33900000000000002</v>
      </c>
      <c r="S184" s="4">
        <v>0.5393</v>
      </c>
      <c r="T184" s="9"/>
      <c r="U184" s="24">
        <v>0.1149</v>
      </c>
      <c r="V184" s="24">
        <v>0.113</v>
      </c>
      <c r="W184" s="24">
        <v>0.1137</v>
      </c>
      <c r="X184" s="24">
        <v>0.11260000000000001</v>
      </c>
      <c r="Y184" s="24">
        <v>0.1123</v>
      </c>
      <c r="Z184" s="9"/>
      <c r="AA184" s="8">
        <f t="shared" si="53"/>
        <v>8.4097220404631395E-3</v>
      </c>
      <c r="AB184" s="8">
        <f t="shared" si="53"/>
        <v>1.8413097094186197E-2</v>
      </c>
      <c r="AC184" s="8">
        <f t="shared" si="53"/>
        <v>2.3930280295030897E-2</v>
      </c>
      <c r="AD184" s="8">
        <f t="shared" si="53"/>
        <v>0.11676571979727009</v>
      </c>
      <c r="AE184" s="8">
        <f t="shared" si="53"/>
        <v>0.12637530719326345</v>
      </c>
      <c r="AF184" s="9"/>
      <c r="AG184" s="9"/>
      <c r="AH184" s="8">
        <f t="shared" si="54"/>
        <v>0.10530319430031633</v>
      </c>
      <c r="AI184" s="8">
        <f t="shared" si="54"/>
        <v>0.26635391236764333</v>
      </c>
      <c r="AJ184" s="8">
        <f t="shared" si="54"/>
        <v>0.2444255763557926</v>
      </c>
      <c r="AK184" s="8">
        <f t="shared" si="54"/>
        <v>0.32274896494649585</v>
      </c>
      <c r="AL184" s="8">
        <f t="shared" si="54"/>
        <v>0.61229537020560276</v>
      </c>
      <c r="AO184" s="14">
        <v>0.26100000000000001</v>
      </c>
      <c r="AP184" s="14">
        <v>0.28810000000000002</v>
      </c>
      <c r="AQ184" s="14">
        <v>0.35239999999999999</v>
      </c>
      <c r="AR184" s="14">
        <v>0.31850000000000001</v>
      </c>
      <c r="AS184" s="14">
        <v>0.27879999999999999</v>
      </c>
      <c r="AT184" s="10"/>
      <c r="AU184" s="11">
        <f t="shared" si="52"/>
        <v>3.1828178693939391E-2</v>
      </c>
      <c r="AV184" s="11">
        <f t="shared" si="52"/>
        <v>0.11627749973256879</v>
      </c>
      <c r="AW184" s="11">
        <f t="shared" si="52"/>
        <v>6.537949875878403E-2</v>
      </c>
      <c r="AX184" s="11">
        <f t="shared" si="52"/>
        <v>0.13119607953913906</v>
      </c>
      <c r="AY184" s="11">
        <f t="shared" si="52"/>
        <v>0.37944743521367191</v>
      </c>
      <c r="AZ184" s="10"/>
      <c r="BB184" s="13">
        <f t="shared" si="45"/>
        <v>54.937482919218674</v>
      </c>
      <c r="BC184" s="13">
        <f t="shared" si="46"/>
        <v>0.75316205994391794</v>
      </c>
      <c r="BD184" s="13">
        <f t="shared" si="47"/>
        <v>0.42436604037338693</v>
      </c>
      <c r="BE184" s="13">
        <f t="shared" si="48"/>
        <v>6.5712222409229332E-2</v>
      </c>
      <c r="BF184" s="13"/>
      <c r="BG184" s="13"/>
      <c r="BH184" s="13">
        <f t="shared" si="49"/>
        <v>0.49340000000000001</v>
      </c>
      <c r="BI184" s="13">
        <f t="shared" si="50"/>
        <v>0.62909486760443889</v>
      </c>
      <c r="BJ184" s="13">
        <f t="shared" si="51"/>
        <v>1.8413097094186197E-2</v>
      </c>
      <c r="BK184" s="13"/>
      <c r="BM184" s="16">
        <v>0.346574440358981</v>
      </c>
      <c r="BN184" s="16">
        <v>0.48420549246351502</v>
      </c>
      <c r="BO184" s="16">
        <v>0.41297252033730503</v>
      </c>
      <c r="BP184" s="16">
        <v>0.33975085459364401</v>
      </c>
      <c r="BQ184" s="16">
        <v>0.54324325668271201</v>
      </c>
      <c r="BR184" s="16"/>
      <c r="BS184" s="16">
        <f t="shared" si="55"/>
        <v>8.6174267756506003E-3</v>
      </c>
      <c r="BT184" s="16">
        <f t="shared" si="55"/>
        <v>2.0992931028727367E-2</v>
      </c>
      <c r="BU184" s="16">
        <f t="shared" si="55"/>
        <v>3.8072450678580089E-2</v>
      </c>
      <c r="BV184" s="16">
        <f t="shared" si="55"/>
        <v>0.1162531345429573</v>
      </c>
      <c r="BW184" s="16">
        <f t="shared" si="55"/>
        <v>0.12358725579197406</v>
      </c>
      <c r="BX184" s="16"/>
      <c r="BZ184" s="16"/>
      <c r="CA184" s="16"/>
    </row>
    <row r="185" spans="1:79" s="8" customFormat="1" x14ac:dyDescent="0.25">
      <c r="A185" s="2">
        <v>50.077554162650024</v>
      </c>
      <c r="B185" s="8">
        <v>1.8190690933440518E-2</v>
      </c>
      <c r="C185" s="8">
        <v>0.34513084007476386</v>
      </c>
      <c r="D185" s="8">
        <v>0.66036090822668558</v>
      </c>
      <c r="E185" s="8">
        <v>0.55795313879465724</v>
      </c>
      <c r="F185" s="8">
        <v>0.46794841726952252</v>
      </c>
      <c r="G185" s="8">
        <v>0.60934740716842506</v>
      </c>
      <c r="I185" s="6">
        <f t="shared" si="40"/>
        <v>1</v>
      </c>
      <c r="J185" s="6">
        <f t="shared" si="41"/>
        <v>1</v>
      </c>
      <c r="K185" s="6">
        <f t="shared" si="42"/>
        <v>1</v>
      </c>
      <c r="L185" s="6">
        <f t="shared" si="43"/>
        <v>1</v>
      </c>
      <c r="M185" s="6">
        <f t="shared" si="44"/>
        <v>1</v>
      </c>
      <c r="N185" s="5"/>
      <c r="O185" s="4">
        <v>0.34649999999999997</v>
      </c>
      <c r="P185" s="4">
        <v>0.50380000000000003</v>
      </c>
      <c r="Q185" s="4">
        <v>0.44769999999999999</v>
      </c>
      <c r="R185" s="4">
        <v>0.39369999999999999</v>
      </c>
      <c r="S185" s="4">
        <v>0.57330000000000003</v>
      </c>
      <c r="T185" s="9"/>
      <c r="U185" s="24">
        <v>0.18210000000000001</v>
      </c>
      <c r="V185" s="24">
        <v>0.18340000000000001</v>
      </c>
      <c r="W185" s="24">
        <v>0.18290000000000001</v>
      </c>
      <c r="X185" s="24">
        <v>0.18360000000000001</v>
      </c>
      <c r="Y185" s="24">
        <v>0.18379999999999999</v>
      </c>
      <c r="Z185" s="9"/>
      <c r="AA185" s="8">
        <f t="shared" si="53"/>
        <v>1.874598900872574E-6</v>
      </c>
      <c r="AB185" s="8">
        <f t="shared" si="53"/>
        <v>2.4511317984764656E-2</v>
      </c>
      <c r="AC185" s="8">
        <f t="shared" si="53"/>
        <v>1.2155754614073958E-2</v>
      </c>
      <c r="AD185" s="8">
        <f t="shared" si="53"/>
        <v>5.5128274670291312E-3</v>
      </c>
      <c r="AE185" s="8">
        <f t="shared" si="53"/>
        <v>1.2994155635662201E-3</v>
      </c>
      <c r="AF185" s="9"/>
      <c r="AG185" s="9"/>
      <c r="AH185" s="8">
        <f t="shared" si="54"/>
        <v>2.6579054815483224E-2</v>
      </c>
      <c r="AI185" s="8">
        <f t="shared" si="54"/>
        <v>0.22749170797642479</v>
      </c>
      <c r="AJ185" s="8">
        <f t="shared" si="54"/>
        <v>0.14066485691972441</v>
      </c>
      <c r="AK185" s="8">
        <f t="shared" si="54"/>
        <v>8.0854022403682502E-2</v>
      </c>
      <c r="AL185" s="8">
        <f t="shared" si="54"/>
        <v>0.18109059574776937</v>
      </c>
      <c r="AO185" s="14">
        <v>0.21629999999999999</v>
      </c>
      <c r="AP185" s="14">
        <v>0.29449999999999998</v>
      </c>
      <c r="AQ185" s="14">
        <v>0.3266</v>
      </c>
      <c r="AR185" s="14">
        <v>0.35980000000000001</v>
      </c>
      <c r="AS185" s="14">
        <v>0.35249999999999998</v>
      </c>
      <c r="AT185" s="10"/>
      <c r="AU185" s="11">
        <f t="shared" si="52"/>
        <v>1.6597385354369384E-2</v>
      </c>
      <c r="AV185" s="11">
        <f t="shared" si="52"/>
        <v>0.13385420416845525</v>
      </c>
      <c r="AW185" s="11">
        <f t="shared" si="52"/>
        <v>5.352427483013994E-2</v>
      </c>
      <c r="AX185" s="11">
        <f t="shared" si="52"/>
        <v>1.1696080157902754E-2</v>
      </c>
      <c r="AY185" s="11">
        <f t="shared" si="52"/>
        <v>6.5970590569142742E-2</v>
      </c>
      <c r="AZ185" s="10"/>
      <c r="BB185" s="13">
        <f t="shared" si="45"/>
        <v>50.773632165510861</v>
      </c>
      <c r="BC185" s="13">
        <f t="shared" si="46"/>
        <v>0.69607800286083688</v>
      </c>
      <c r="BD185" s="13">
        <f t="shared" si="47"/>
        <v>0.4175864611473678</v>
      </c>
      <c r="BE185" s="13">
        <f t="shared" si="48"/>
        <v>2.5363266244498371E-3</v>
      </c>
      <c r="BF185" s="13"/>
      <c r="BG185" s="13"/>
      <c r="BH185" s="13">
        <f t="shared" si="49"/>
        <v>0.50380000000000003</v>
      </c>
      <c r="BI185" s="13">
        <f t="shared" si="50"/>
        <v>0.66036090822668558</v>
      </c>
      <c r="BJ185" s="13">
        <f t="shared" si="51"/>
        <v>2.4511317984764656E-2</v>
      </c>
      <c r="BK185" s="13"/>
      <c r="BM185" s="16">
        <v>0.33625910279445098</v>
      </c>
      <c r="BN185" s="16">
        <v>0.50186706263910597</v>
      </c>
      <c r="BO185" s="16">
        <v>0.41342017082954402</v>
      </c>
      <c r="BP185" s="16">
        <v>0.37422979753078101</v>
      </c>
      <c r="BQ185" s="16">
        <v>0.56388416411431797</v>
      </c>
      <c r="BR185" s="16"/>
      <c r="BS185" s="16">
        <f t="shared" si="55"/>
        <v>7.8707722370893277E-5</v>
      </c>
      <c r="BT185" s="16">
        <f t="shared" si="55"/>
        <v>2.5120299089139531E-2</v>
      </c>
      <c r="BU185" s="16">
        <f t="shared" si="55"/>
        <v>2.0889778828804446E-2</v>
      </c>
      <c r="BV185" s="16">
        <f t="shared" si="55"/>
        <v>8.7831796857348304E-3</v>
      </c>
      <c r="BW185" s="16">
        <f t="shared" si="55"/>
        <v>2.0669064689968169E-3</v>
      </c>
      <c r="BX185" s="16"/>
      <c r="BZ185" s="16"/>
      <c r="CA185" s="16"/>
    </row>
    <row r="186" spans="1:79" s="8" customFormat="1" x14ac:dyDescent="0.25">
      <c r="A186" s="2">
        <v>41.703338074944114</v>
      </c>
      <c r="B186" s="8">
        <v>0.11982197175722235</v>
      </c>
      <c r="C186" s="8">
        <v>0.25551349473149043</v>
      </c>
      <c r="D186" s="8">
        <v>0.66226604804522382</v>
      </c>
      <c r="E186" s="8">
        <v>0.51121941368501056</v>
      </c>
      <c r="F186" s="8">
        <v>0.42644111879389079</v>
      </c>
      <c r="G186" s="8">
        <v>0.57391226583191457</v>
      </c>
      <c r="I186" s="6">
        <f t="shared" si="40"/>
        <v>0</v>
      </c>
      <c r="J186" s="6">
        <f t="shared" si="41"/>
        <v>1</v>
      </c>
      <c r="K186" s="6">
        <f t="shared" si="42"/>
        <v>1</v>
      </c>
      <c r="L186" s="6">
        <f t="shared" si="43"/>
        <v>1</v>
      </c>
      <c r="M186" s="6">
        <f t="shared" si="44"/>
        <v>1</v>
      </c>
      <c r="N186" s="5"/>
      <c r="O186" s="4">
        <v>0.34710000000000002</v>
      </c>
      <c r="P186" s="4">
        <v>0.50149999999999995</v>
      </c>
      <c r="Q186" s="4">
        <v>0.46089999999999998</v>
      </c>
      <c r="R186" s="4">
        <v>0.37980000000000003</v>
      </c>
      <c r="S186" s="4">
        <v>0.56410000000000005</v>
      </c>
      <c r="T186" s="9"/>
      <c r="U186" s="24">
        <v>0.17219999999999999</v>
      </c>
      <c r="V186" s="24">
        <v>0.1731</v>
      </c>
      <c r="W186" s="24">
        <v>0.17280000000000001</v>
      </c>
      <c r="X186" s="24">
        <v>0.17330000000000001</v>
      </c>
      <c r="Y186" s="24">
        <v>0.1734</v>
      </c>
      <c r="Z186" s="9"/>
      <c r="AA186" s="8">
        <f t="shared" si="53"/>
        <v>8.3880879472987349E-3</v>
      </c>
      <c r="AB186" s="8">
        <f t="shared" si="53"/>
        <v>2.5845722204079231E-2</v>
      </c>
      <c r="AC186" s="8">
        <f t="shared" si="53"/>
        <v>2.5320433936032302E-3</v>
      </c>
      <c r="AD186" s="8">
        <f t="shared" si="53"/>
        <v>2.1753939623458305E-3</v>
      </c>
      <c r="AE186" s="8">
        <f t="shared" si="53"/>
        <v>9.6280560756157227E-5</v>
      </c>
      <c r="AF186" s="9"/>
      <c r="AG186" s="9"/>
      <c r="AH186" s="8">
        <f t="shared" si="54"/>
        <v>6.9411384043740849E-3</v>
      </c>
      <c r="AI186" s="8">
        <f t="shared" si="54"/>
        <v>0.2392834225601822</v>
      </c>
      <c r="AJ186" s="8">
        <f t="shared" si="54"/>
        <v>0.11452769955890631</v>
      </c>
      <c r="AK186" s="8">
        <f t="shared" si="54"/>
        <v>6.4080426024222731E-2</v>
      </c>
      <c r="AL186" s="8">
        <f t="shared" si="54"/>
        <v>0.16041007508181421</v>
      </c>
      <c r="AO186" s="14">
        <v>0.2263</v>
      </c>
      <c r="AP186" s="14">
        <v>0.2908</v>
      </c>
      <c r="AQ186" s="14">
        <v>0.33260000000000001</v>
      </c>
      <c r="AR186" s="14">
        <v>0.33650000000000002</v>
      </c>
      <c r="AS186" s="14">
        <v>0.33479999999999999</v>
      </c>
      <c r="AT186" s="10"/>
      <c r="AU186" s="11">
        <f t="shared" si="52"/>
        <v>8.5342827442681909E-4</v>
      </c>
      <c r="AV186" s="11">
        <f t="shared" si="52"/>
        <v>0.13798702485033654</v>
      </c>
      <c r="AW186" s="11">
        <f t="shared" si="52"/>
        <v>3.1904894945176933E-2</v>
      </c>
      <c r="AX186" s="11">
        <f t="shared" si="52"/>
        <v>8.0894048498967724E-3</v>
      </c>
      <c r="AY186" s="11">
        <f t="shared" si="52"/>
        <v>5.7174675671272185E-2</v>
      </c>
      <c r="AZ186" s="10"/>
      <c r="BB186" s="13">
        <f t="shared" si="45"/>
        <v>42.28301447418584</v>
      </c>
      <c r="BC186" s="13">
        <f t="shared" si="46"/>
        <v>0.57967639924172687</v>
      </c>
      <c r="BD186" s="13">
        <f t="shared" si="47"/>
        <v>0.4037620426652882</v>
      </c>
      <c r="BE186" s="13">
        <f t="shared" si="48"/>
        <v>5.1434049404695196E-4</v>
      </c>
      <c r="BF186" s="13"/>
      <c r="BG186" s="13"/>
      <c r="BH186" s="13">
        <f t="shared" si="49"/>
        <v>0.50149999999999995</v>
      </c>
      <c r="BI186" s="13">
        <f t="shared" si="50"/>
        <v>0.66226604804522382</v>
      </c>
      <c r="BJ186" s="13">
        <f t="shared" si="51"/>
        <v>2.5845722204079231E-2</v>
      </c>
      <c r="BK186" s="13"/>
      <c r="BM186" s="16">
        <v>0.33986680777398998</v>
      </c>
      <c r="BN186" s="16">
        <v>0.49569007286340799</v>
      </c>
      <c r="BO186" s="16">
        <v>0.41326360872967699</v>
      </c>
      <c r="BP186" s="16">
        <v>0.36217106912316299</v>
      </c>
      <c r="BQ186" s="16">
        <v>0.55666517549107797</v>
      </c>
      <c r="BR186" s="16"/>
      <c r="BS186" s="16">
        <f t="shared" si="55"/>
        <v>7.1154814212459234E-3</v>
      </c>
      <c r="BT186" s="16">
        <f t="shared" si="55"/>
        <v>2.7747555507772921E-2</v>
      </c>
      <c r="BU186" s="16">
        <f t="shared" si="55"/>
        <v>9.5953397244473524E-3</v>
      </c>
      <c r="BV186" s="16">
        <f t="shared" si="55"/>
        <v>4.1306392846778188E-3</v>
      </c>
      <c r="BW186" s="16">
        <f t="shared" si="55"/>
        <v>2.9746212522497922E-4</v>
      </c>
      <c r="BX186" s="16"/>
      <c r="BZ186" s="16"/>
      <c r="CA186" s="16"/>
    </row>
    <row r="187" spans="1:79" s="8" customFormat="1" x14ac:dyDescent="0.25">
      <c r="A187" s="2">
        <v>34.041023505101769</v>
      </c>
      <c r="B187" s="8">
        <v>0.17496797277364917</v>
      </c>
      <c r="C187" s="8">
        <v>0.39523115099433659</v>
      </c>
      <c r="D187" s="8">
        <v>0.40187292268528763</v>
      </c>
      <c r="E187" s="8">
        <v>0.37678849657530278</v>
      </c>
      <c r="F187" s="8">
        <v>0.24307433839177614</v>
      </c>
      <c r="G187" s="8">
        <v>0.40506873179148206</v>
      </c>
      <c r="I187" s="6">
        <f t="shared" si="40"/>
        <v>1</v>
      </c>
      <c r="J187" s="6">
        <f t="shared" si="41"/>
        <v>0</v>
      </c>
      <c r="K187" s="6">
        <f t="shared" si="42"/>
        <v>0</v>
      </c>
      <c r="L187" s="6">
        <f t="shared" si="43"/>
        <v>0</v>
      </c>
      <c r="M187" s="6">
        <f t="shared" si="44"/>
        <v>0</v>
      </c>
      <c r="N187" s="5"/>
      <c r="O187" s="4">
        <v>0.3473</v>
      </c>
      <c r="P187" s="4">
        <v>0.49959999999999999</v>
      </c>
      <c r="Q187" s="4">
        <v>0.45879999999999999</v>
      </c>
      <c r="R187" s="4">
        <v>0.36849999999999999</v>
      </c>
      <c r="S187" s="4">
        <v>0.55630000000000002</v>
      </c>
      <c r="T187" s="9"/>
      <c r="U187" s="24">
        <v>0.16059999999999999</v>
      </c>
      <c r="V187" s="24">
        <v>0.16109999999999999</v>
      </c>
      <c r="W187" s="24">
        <v>0.16089999999999999</v>
      </c>
      <c r="X187" s="24">
        <v>0.16120000000000001</v>
      </c>
      <c r="Y187" s="24">
        <v>0.16120000000000001</v>
      </c>
      <c r="Z187" s="9"/>
      <c r="AA187" s="8">
        <f t="shared" si="53"/>
        <v>2.2973952356418934E-3</v>
      </c>
      <c r="AB187" s="8">
        <f t="shared" si="53"/>
        <v>9.5505816404757669E-3</v>
      </c>
      <c r="AC187" s="8">
        <f t="shared" si="53"/>
        <v>6.7258866939791219E-3</v>
      </c>
      <c r="AD187" s="8">
        <f t="shared" si="53"/>
        <v>1.5731596589860678E-2</v>
      </c>
      <c r="AE187" s="8">
        <f t="shared" si="53"/>
        <v>2.2870896483956692E-2</v>
      </c>
      <c r="AF187" s="9"/>
      <c r="AG187" s="9"/>
      <c r="AH187" s="8">
        <f t="shared" si="54"/>
        <v>5.5051777016927178E-2</v>
      </c>
      <c r="AI187" s="8">
        <f t="shared" si="54"/>
        <v>5.7971600298415499E-2</v>
      </c>
      <c r="AJ187" s="8">
        <f t="shared" si="54"/>
        <v>4.6607842953544525E-2</v>
      </c>
      <c r="AK187" s="8">
        <f t="shared" si="54"/>
        <v>6.7034072870910668E-3</v>
      </c>
      <c r="AL187" s="8">
        <f t="shared" si="54"/>
        <v>5.9471958345585808E-2</v>
      </c>
      <c r="AO187" s="14">
        <v>0.23649999999999999</v>
      </c>
      <c r="AP187" s="14">
        <v>0.28899999999999998</v>
      </c>
      <c r="AQ187" s="14">
        <v>0.33779999999999999</v>
      </c>
      <c r="AR187" s="14">
        <v>0.32690000000000002</v>
      </c>
      <c r="AS187" s="14">
        <v>0.32050000000000001</v>
      </c>
      <c r="AT187" s="10"/>
      <c r="AU187" s="11">
        <f t="shared" si="52"/>
        <v>2.5195578295986884E-2</v>
      </c>
      <c r="AV187" s="11">
        <f t="shared" si="52"/>
        <v>1.2740296675518922E-2</v>
      </c>
      <c r="AW187" s="11">
        <f t="shared" si="52"/>
        <v>1.5201028652023973E-3</v>
      </c>
      <c r="AX187" s="11">
        <f t="shared" si="52"/>
        <v>7.0267415440564591E-3</v>
      </c>
      <c r="AY187" s="11">
        <f t="shared" si="52"/>
        <v>7.1518703968196278E-3</v>
      </c>
      <c r="AZ187" s="10"/>
      <c r="BB187" s="13">
        <f t="shared" si="45"/>
        <v>34.514193731822687</v>
      </c>
      <c r="BC187" s="13">
        <f t="shared" si="46"/>
        <v>0.47317022672091724</v>
      </c>
      <c r="BD187" s="13">
        <f t="shared" si="47"/>
        <v>0.39111285352980013</v>
      </c>
      <c r="BE187" s="13">
        <f t="shared" si="48"/>
        <v>2.1915401964270959E-2</v>
      </c>
      <c r="BF187" s="13"/>
      <c r="BG187" s="13"/>
      <c r="BH187" s="13">
        <f t="shared" si="49"/>
        <v>0.49959999999999999</v>
      </c>
      <c r="BI187" s="13">
        <f t="shared" si="50"/>
        <v>0.40187292268528763</v>
      </c>
      <c r="BJ187" s="13">
        <f t="shared" si="51"/>
        <v>9.5505816404757669E-3</v>
      </c>
      <c r="BK187" s="13"/>
      <c r="BM187" s="16">
        <v>0.34182689945578798</v>
      </c>
      <c r="BN187" s="16">
        <v>0.49233407054432898</v>
      </c>
      <c r="BO187" s="16">
        <v>0.41317854743132398</v>
      </c>
      <c r="BP187" s="16">
        <v>0.35561947652374798</v>
      </c>
      <c r="BQ187" s="16">
        <v>0.55274304781388495</v>
      </c>
      <c r="BR187" s="16"/>
      <c r="BS187" s="16">
        <f t="shared" si="55"/>
        <v>2.8520140823925714E-3</v>
      </c>
      <c r="BT187" s="16">
        <f t="shared" si="55"/>
        <v>8.1832192719753435E-3</v>
      </c>
      <c r="BU187" s="16">
        <f t="shared" si="55"/>
        <v>1.3242358013038098E-3</v>
      </c>
      <c r="BV187" s="16">
        <f t="shared" si="55"/>
        <v>1.2666408117144621E-2</v>
      </c>
      <c r="BW187" s="16">
        <f t="shared" si="55"/>
        <v>2.1807703612684519E-2</v>
      </c>
      <c r="BX187" s="16"/>
      <c r="BZ187" s="16"/>
      <c r="CA187" s="16"/>
    </row>
    <row r="188" spans="1:79" s="8" customFormat="1" x14ac:dyDescent="0.25">
      <c r="A188" s="2">
        <v>28.9207964292947</v>
      </c>
      <c r="B188" s="8">
        <v>3.566701462670168E-2</v>
      </c>
      <c r="C188" s="8">
        <v>0.19038040407095497</v>
      </c>
      <c r="D188" s="8">
        <v>0.47191827604513253</v>
      </c>
      <c r="E188" s="8">
        <v>0.43944670407825154</v>
      </c>
      <c r="F188" s="8">
        <v>0.35628522592185974</v>
      </c>
      <c r="G188" s="8">
        <v>0.69370601062206927</v>
      </c>
      <c r="I188" s="6">
        <f t="shared" si="40"/>
        <v>0</v>
      </c>
      <c r="J188" s="6">
        <f t="shared" si="41"/>
        <v>0</v>
      </c>
      <c r="K188" s="6">
        <f t="shared" si="42"/>
        <v>1</v>
      </c>
      <c r="L188" s="6">
        <f t="shared" si="43"/>
        <v>1</v>
      </c>
      <c r="M188" s="6">
        <f t="shared" si="44"/>
        <v>1</v>
      </c>
      <c r="N188" s="5"/>
      <c r="O188" s="4">
        <v>0.34670000000000001</v>
      </c>
      <c r="P188" s="4">
        <v>0.50349999999999995</v>
      </c>
      <c r="Q188" s="4">
        <v>0.45500000000000002</v>
      </c>
      <c r="R188" s="4">
        <v>0.39190000000000003</v>
      </c>
      <c r="S188" s="4">
        <v>0.57230000000000003</v>
      </c>
      <c r="T188" s="9"/>
      <c r="U188" s="24">
        <v>0.18110000000000001</v>
      </c>
      <c r="V188" s="24">
        <v>0.18240000000000001</v>
      </c>
      <c r="W188" s="24">
        <v>0.18190000000000001</v>
      </c>
      <c r="X188" s="24">
        <v>0.18260000000000001</v>
      </c>
      <c r="Y188" s="24">
        <v>0.18279999999999999</v>
      </c>
      <c r="Z188" s="9"/>
      <c r="AA188" s="8">
        <f t="shared" si="53"/>
        <v>2.4435816071419914E-2</v>
      </c>
      <c r="AB188" s="8">
        <f t="shared" si="53"/>
        <v>9.9740528796144617E-4</v>
      </c>
      <c r="AC188" s="8">
        <f t="shared" si="53"/>
        <v>2.4190501402947782E-4</v>
      </c>
      <c r="AD188" s="8">
        <f t="shared" si="53"/>
        <v>1.2684121326369735E-3</v>
      </c>
      <c r="AE188" s="8">
        <f t="shared" si="53"/>
        <v>1.4739419415165989E-2</v>
      </c>
      <c r="AF188" s="9"/>
      <c r="AG188" s="9"/>
      <c r="AH188" s="8">
        <f t="shared" si="54"/>
        <v>8.6125899720197318E-5</v>
      </c>
      <c r="AI188" s="8">
        <f t="shared" si="54"/>
        <v>8.3820832164145556E-2</v>
      </c>
      <c r="AJ188" s="8">
        <f t="shared" si="54"/>
        <v>6.6330304781570468E-2</v>
      </c>
      <c r="AK188" s="8">
        <f t="shared" si="54"/>
        <v>3.0166557703527455E-2</v>
      </c>
      <c r="AL188" s="8">
        <f t="shared" si="54"/>
        <v>0.26102495168975798</v>
      </c>
      <c r="AO188" s="14">
        <v>0.2172</v>
      </c>
      <c r="AP188" s="14">
        <v>0.29389999999999999</v>
      </c>
      <c r="AQ188" s="14">
        <v>0.32729999999999998</v>
      </c>
      <c r="AR188" s="14">
        <v>0.35649999999999998</v>
      </c>
      <c r="AS188" s="14">
        <v>0.35010000000000002</v>
      </c>
      <c r="AT188" s="10"/>
      <c r="AU188" s="11">
        <f t="shared" si="52"/>
        <v>7.1929072579724916E-4</v>
      </c>
      <c r="AV188" s="11">
        <f t="shared" si="52"/>
        <v>3.1690506606081012E-2</v>
      </c>
      <c r="AW188" s="11">
        <f t="shared" si="52"/>
        <v>1.2576883235614924E-2</v>
      </c>
      <c r="AX188" s="11">
        <f t="shared" si="52"/>
        <v>4.6127904640992147E-8</v>
      </c>
      <c r="AY188" s="11">
        <f t="shared" si="52"/>
        <v>0.11806509053561356</v>
      </c>
      <c r="AZ188" s="10"/>
      <c r="BB188" s="13">
        <f t="shared" si="45"/>
        <v>29.322795499661897</v>
      </c>
      <c r="BC188" s="13">
        <f t="shared" si="46"/>
        <v>0.40199907036719651</v>
      </c>
      <c r="BD188" s="13">
        <f t="shared" si="47"/>
        <v>0.3826602221338713</v>
      </c>
      <c r="BE188" s="13">
        <f t="shared" si="48"/>
        <v>6.9564042518362407E-4</v>
      </c>
      <c r="BF188" s="13"/>
      <c r="BG188" s="13"/>
      <c r="BH188" s="13">
        <f t="shared" si="49"/>
        <v>0.50349999999999995</v>
      </c>
      <c r="BI188" s="13">
        <f t="shared" si="50"/>
        <v>0.47191827604513253</v>
      </c>
      <c r="BJ188" s="13">
        <f t="shared" si="51"/>
        <v>9.9740528796144617E-4</v>
      </c>
      <c r="BK188" s="13"/>
      <c r="BM188" s="16">
        <v>0.336880508671832</v>
      </c>
      <c r="BN188" s="16">
        <v>0.50080311262852795</v>
      </c>
      <c r="BO188" s="16">
        <v>0.41339320393242102</v>
      </c>
      <c r="BP188" s="16">
        <v>0.372152752775532</v>
      </c>
      <c r="BQ188" s="16">
        <v>0.56264073595578701</v>
      </c>
      <c r="BR188" s="16"/>
      <c r="BS188" s="16">
        <f t="shared" si="55"/>
        <v>2.1462280648067912E-2</v>
      </c>
      <c r="BT188" s="16">
        <f t="shared" si="55"/>
        <v>8.3433378444945801E-4</v>
      </c>
      <c r="BU188" s="16">
        <f t="shared" si="55"/>
        <v>6.7878486984879096E-4</v>
      </c>
      <c r="BV188" s="16">
        <f t="shared" si="55"/>
        <v>2.5177840845201041E-4</v>
      </c>
      <c r="BW188" s="16">
        <f t="shared" si="55"/>
        <v>1.7178106223348012E-2</v>
      </c>
      <c r="BX188" s="16"/>
      <c r="BZ188" s="16"/>
      <c r="CA188" s="16"/>
    </row>
    <row r="189" spans="1:79" s="8" customFormat="1" x14ac:dyDescent="0.25">
      <c r="A189" s="2">
        <v>48.145919419336238</v>
      </c>
      <c r="B189" s="8">
        <v>9.6099762725371518E-2</v>
      </c>
      <c r="C189" s="8">
        <v>0.48653731804631789</v>
      </c>
      <c r="D189" s="8">
        <v>0.59662299896491033</v>
      </c>
      <c r="E189" s="8">
        <v>0.49782628333029777</v>
      </c>
      <c r="F189" s="8">
        <v>0.46235503116050369</v>
      </c>
      <c r="G189" s="8">
        <v>0.67790279001616094</v>
      </c>
      <c r="I189" s="6">
        <f t="shared" si="40"/>
        <v>1</v>
      </c>
      <c r="J189" s="6">
        <f t="shared" si="41"/>
        <v>1</v>
      </c>
      <c r="K189" s="6">
        <f t="shared" si="42"/>
        <v>1</v>
      </c>
      <c r="L189" s="6">
        <f t="shared" si="43"/>
        <v>1</v>
      </c>
      <c r="M189" s="6">
        <f t="shared" si="44"/>
        <v>1</v>
      </c>
      <c r="N189" s="5"/>
      <c r="O189" s="4">
        <v>0.34699999999999998</v>
      </c>
      <c r="P189" s="4">
        <v>0.50219999999999998</v>
      </c>
      <c r="Q189" s="4">
        <v>0.4612</v>
      </c>
      <c r="R189" s="4">
        <v>0.38369999999999999</v>
      </c>
      <c r="S189" s="4">
        <v>0.56710000000000005</v>
      </c>
      <c r="T189" s="9"/>
      <c r="U189" s="24">
        <v>0.17560000000000001</v>
      </c>
      <c r="V189" s="24">
        <v>0.1767</v>
      </c>
      <c r="W189" s="24">
        <v>0.17630000000000001</v>
      </c>
      <c r="X189" s="24">
        <v>0.1769</v>
      </c>
      <c r="Y189" s="24">
        <v>0.17699999999999999</v>
      </c>
      <c r="Z189" s="9"/>
      <c r="AA189" s="8">
        <f t="shared" si="53"/>
        <v>1.9470663127559278E-2</v>
      </c>
      <c r="AB189" s="8">
        <f t="shared" si="53"/>
        <v>8.915702733527462E-3</v>
      </c>
      <c r="AC189" s="8">
        <f t="shared" si="53"/>
        <v>1.3414846305912483E-3</v>
      </c>
      <c r="AD189" s="8">
        <f t="shared" si="53"/>
        <v>6.186613926859809E-3</v>
      </c>
      <c r="AE189" s="8">
        <f t="shared" si="53"/>
        <v>1.2277258275365443E-2</v>
      </c>
      <c r="AF189" s="9"/>
      <c r="AG189" s="9"/>
      <c r="AH189" s="8">
        <f t="shared" si="54"/>
        <v>9.6682015753837031E-2</v>
      </c>
      <c r="AI189" s="8">
        <f t="shared" si="54"/>
        <v>0.17633532505968411</v>
      </c>
      <c r="AJ189" s="8">
        <f t="shared" si="54"/>
        <v>0.10337915087219492</v>
      </c>
      <c r="AK189" s="8">
        <f t="shared" si="54"/>
        <v>8.1484574814844127E-2</v>
      </c>
      <c r="AL189" s="8">
        <f t="shared" si="54"/>
        <v>0.2509036050459742</v>
      </c>
      <c r="AO189" s="14">
        <v>0.22289999999999999</v>
      </c>
      <c r="AP189" s="14">
        <v>0.29160000000000003</v>
      </c>
      <c r="AQ189" s="14">
        <v>0.33069999999999999</v>
      </c>
      <c r="AR189" s="14">
        <v>0.34200000000000003</v>
      </c>
      <c r="AS189" s="14">
        <v>0.33979999999999999</v>
      </c>
      <c r="AT189" s="10"/>
      <c r="AU189" s="11">
        <f t="shared" si="52"/>
        <v>6.9504635466655376E-2</v>
      </c>
      <c r="AV189" s="11">
        <f t="shared" si="52"/>
        <v>9.303902989754767E-2</v>
      </c>
      <c r="AW189" s="11">
        <f t="shared" si="52"/>
        <v>2.7931194579798969E-2</v>
      </c>
      <c r="AX189" s="11">
        <f t="shared" si="52"/>
        <v>1.4485333525645809E-2</v>
      </c>
      <c r="AY189" s="11">
        <f t="shared" si="52"/>
        <v>0.11431349661671222</v>
      </c>
      <c r="AZ189" s="10"/>
      <c r="BB189" s="13">
        <f t="shared" si="45"/>
        <v>48.815147699265012</v>
      </c>
      <c r="BC189" s="13">
        <f t="shared" si="46"/>
        <v>0.66922827992877387</v>
      </c>
      <c r="BD189" s="13">
        <f t="shared" si="47"/>
        <v>0.41439765794878547</v>
      </c>
      <c r="BE189" s="13">
        <f t="shared" si="48"/>
        <v>2.2999096453680287E-3</v>
      </c>
      <c r="BF189" s="13"/>
      <c r="BG189" s="13"/>
      <c r="BH189" s="13">
        <f t="shared" si="49"/>
        <v>0.50219999999999998</v>
      </c>
      <c r="BI189" s="13">
        <f t="shared" si="50"/>
        <v>0.59662299896491033</v>
      </c>
      <c r="BJ189" s="13">
        <f t="shared" si="51"/>
        <v>8.915702733527462E-3</v>
      </c>
      <c r="BK189" s="13"/>
      <c r="BM189" s="16">
        <v>0.33902524667147999</v>
      </c>
      <c r="BN189" s="16">
        <v>0.49713096516344801</v>
      </c>
      <c r="BO189" s="16">
        <v>0.413300129613209</v>
      </c>
      <c r="BP189" s="16">
        <v>0.36498398116312902</v>
      </c>
      <c r="BQ189" s="16">
        <v>0.55834913248291596</v>
      </c>
      <c r="BR189" s="16"/>
      <c r="BS189" s="16">
        <f t="shared" si="55"/>
        <v>2.1759811201295273E-2</v>
      </c>
      <c r="BT189" s="16">
        <f t="shared" si="55"/>
        <v>9.8986647899513211E-3</v>
      </c>
      <c r="BU189" s="16">
        <f t="shared" si="55"/>
        <v>7.1446706622049199E-3</v>
      </c>
      <c r="BV189" s="16">
        <f t="shared" si="55"/>
        <v>9.4811213775912381E-3</v>
      </c>
      <c r="BW189" s="16">
        <f t="shared" si="55"/>
        <v>1.4293077029576424E-2</v>
      </c>
      <c r="BX189" s="16"/>
      <c r="BZ189" s="16"/>
      <c r="CA189" s="16"/>
    </row>
    <row r="190" spans="1:79" s="8" customFormat="1" x14ac:dyDescent="0.25">
      <c r="A190" s="2">
        <v>43.385154820861956</v>
      </c>
      <c r="B190" s="8">
        <v>0.50908117196086111</v>
      </c>
      <c r="C190" s="8">
        <v>0.40960861403205595</v>
      </c>
      <c r="D190" s="8">
        <v>0.56967901753113015</v>
      </c>
      <c r="E190" s="8">
        <v>0.47050923463141259</v>
      </c>
      <c r="F190" s="8">
        <v>0.3941783729291789</v>
      </c>
      <c r="G190" s="8">
        <v>0.53268832747792694</v>
      </c>
      <c r="I190" s="6">
        <f t="shared" si="40"/>
        <v>1</v>
      </c>
      <c r="J190" s="6">
        <f t="shared" si="41"/>
        <v>1</v>
      </c>
      <c r="K190" s="6">
        <f t="shared" si="42"/>
        <v>1</v>
      </c>
      <c r="L190" s="6">
        <f t="shared" si="43"/>
        <v>1</v>
      </c>
      <c r="M190" s="6">
        <f t="shared" si="44"/>
        <v>0</v>
      </c>
      <c r="N190" s="5"/>
      <c r="O190" s="4">
        <v>0.36349999999999999</v>
      </c>
      <c r="P190" s="4">
        <v>0.48680000000000001</v>
      </c>
      <c r="Q190" s="4">
        <v>0.439</v>
      </c>
      <c r="R190" s="4">
        <v>0.3412</v>
      </c>
      <c r="S190" s="4">
        <v>0.53</v>
      </c>
      <c r="T190" s="9"/>
      <c r="U190" s="24">
        <v>6.9699999999999998E-2</v>
      </c>
      <c r="V190" s="24">
        <v>6.59E-2</v>
      </c>
      <c r="W190" s="24">
        <v>6.7299999999999999E-2</v>
      </c>
      <c r="X190" s="24">
        <v>6.5199999999999994E-2</v>
      </c>
      <c r="Y190" s="24">
        <v>6.4600000000000005E-2</v>
      </c>
      <c r="Z190" s="9"/>
      <c r="AA190" s="8">
        <f t="shared" si="53"/>
        <v>2.1260042879571077E-3</v>
      </c>
      <c r="AB190" s="8">
        <f t="shared" si="53"/>
        <v>6.8689315469253765E-3</v>
      </c>
      <c r="AC190" s="8">
        <f t="shared" si="53"/>
        <v>9.9283186705741025E-4</v>
      </c>
      <c r="AD190" s="8">
        <f t="shared" si="53"/>
        <v>2.8067079982231555E-3</v>
      </c>
      <c r="AE190" s="8">
        <f t="shared" si="53"/>
        <v>7.2271046285768642E-6</v>
      </c>
      <c r="AF190" s="9"/>
      <c r="AG190" s="9"/>
      <c r="AH190" s="8">
        <f t="shared" si="54"/>
        <v>0.11553786589319319</v>
      </c>
      <c r="AI190" s="8">
        <f t="shared" si="54"/>
        <v>0.25379329850463078</v>
      </c>
      <c r="AJ190" s="8">
        <f t="shared" si="54"/>
        <v>0.16257768689204952</v>
      </c>
      <c r="AK190" s="8">
        <f t="shared" si="54"/>
        <v>0.10822676985512993</v>
      </c>
      <c r="AL190" s="8">
        <f t="shared" si="54"/>
        <v>0.21910668232108299</v>
      </c>
      <c r="AO190" s="14">
        <v>0.26400000000000001</v>
      </c>
      <c r="AP190" s="14">
        <v>0.2959</v>
      </c>
      <c r="AQ190" s="14">
        <v>0.36149999999999999</v>
      </c>
      <c r="AR190" s="14">
        <v>0.31769999999999998</v>
      </c>
      <c r="AS190" s="14">
        <v>0.2412</v>
      </c>
      <c r="AT190" s="10"/>
      <c r="AU190" s="11">
        <f t="shared" si="52"/>
        <v>2.1201868480336238E-2</v>
      </c>
      <c r="AV190" s="11">
        <f t="shared" si="52"/>
        <v>7.4954950440310877E-2</v>
      </c>
      <c r="AW190" s="11">
        <f t="shared" si="52"/>
        <v>1.1883013234926364E-2</v>
      </c>
      <c r="AX190" s="11">
        <f t="shared" si="52"/>
        <v>5.8489415258945665E-3</v>
      </c>
      <c r="AY190" s="11">
        <f t="shared" si="52"/>
        <v>8.4965445055879191E-2</v>
      </c>
      <c r="AZ190" s="10"/>
      <c r="BB190" s="13">
        <f t="shared" si="45"/>
        <v>43.988208472871939</v>
      </c>
      <c r="BC190" s="13">
        <f t="shared" si="46"/>
        <v>0.60305365200998295</v>
      </c>
      <c r="BD190" s="13">
        <f t="shared" si="47"/>
        <v>0.40653843848099558</v>
      </c>
      <c r="BE190" s="13">
        <f t="shared" si="48"/>
        <v>1.5277122044520533E-4</v>
      </c>
      <c r="BF190" s="13"/>
      <c r="BG190" s="13"/>
      <c r="BH190" s="13">
        <f t="shared" si="49"/>
        <v>0.53</v>
      </c>
      <c r="BI190" s="13">
        <f t="shared" si="50"/>
        <v>0.53268832747792694</v>
      </c>
      <c r="BJ190" s="13">
        <f t="shared" si="51"/>
        <v>7.2271046285768642E-6</v>
      </c>
      <c r="BK190" s="13"/>
      <c r="BM190" s="16">
        <v>0.35369042537767997</v>
      </c>
      <c r="BN190" s="16">
        <v>0.47202174491381199</v>
      </c>
      <c r="BO190" s="16">
        <v>0.41266371084111098</v>
      </c>
      <c r="BP190" s="16">
        <v>0.31596572493924602</v>
      </c>
      <c r="BQ190" s="16">
        <v>0.52900422794159796</v>
      </c>
      <c r="BR190" s="16"/>
      <c r="BS190" s="16">
        <f t="shared" si="55"/>
        <v>3.1268438223863823E-3</v>
      </c>
      <c r="BT190" s="16">
        <f t="shared" si="55"/>
        <v>9.5369428950531996E-3</v>
      </c>
      <c r="BU190" s="16">
        <f t="shared" si="55"/>
        <v>3.3461046225743496E-3</v>
      </c>
      <c r="BV190" s="16">
        <f t="shared" si="55"/>
        <v>6.1172183055971524E-3</v>
      </c>
      <c r="BW190" s="16">
        <f t="shared" si="55"/>
        <v>1.3572589393579386E-5</v>
      </c>
      <c r="BX190" s="16"/>
      <c r="BZ190" s="16"/>
      <c r="CA190" s="16"/>
    </row>
    <row r="191" spans="1:79" s="8" customFormat="1" x14ac:dyDescent="0.25">
      <c r="A191" s="2">
        <v>56.620034580487271</v>
      </c>
      <c r="B191" s="8">
        <v>0.2285851419800104</v>
      </c>
      <c r="C191" s="8">
        <v>2.672655731192991E-2</v>
      </c>
      <c r="D191" s="8">
        <v>0.23060056647710714</v>
      </c>
      <c r="E191" s="8">
        <v>0.34708459169460804</v>
      </c>
      <c r="F191" s="8">
        <v>9.4053816026303805E-3</v>
      </c>
      <c r="G191" s="8">
        <v>0.34568049891087327</v>
      </c>
      <c r="I191" s="6">
        <f t="shared" si="40"/>
        <v>0</v>
      </c>
      <c r="J191" s="6">
        <f t="shared" si="41"/>
        <v>0</v>
      </c>
      <c r="K191" s="6">
        <f t="shared" si="42"/>
        <v>0</v>
      </c>
      <c r="L191" s="6">
        <f t="shared" si="43"/>
        <v>0</v>
      </c>
      <c r="M191" s="6">
        <f t="shared" si="44"/>
        <v>0</v>
      </c>
      <c r="N191" s="5"/>
      <c r="O191" s="4">
        <v>0.34739999999999999</v>
      </c>
      <c r="P191" s="4">
        <v>0.49719999999999998</v>
      </c>
      <c r="Q191" s="4">
        <v>0.45650000000000002</v>
      </c>
      <c r="R191" s="4">
        <v>0.3553</v>
      </c>
      <c r="S191" s="4">
        <v>0.54859999999999998</v>
      </c>
      <c r="T191" s="9"/>
      <c r="U191" s="24">
        <v>0.14419999999999999</v>
      </c>
      <c r="V191" s="24">
        <v>0.14380000000000001</v>
      </c>
      <c r="W191" s="24">
        <v>0.14399999999999999</v>
      </c>
      <c r="X191" s="24">
        <v>0.14380000000000001</v>
      </c>
      <c r="Y191" s="24">
        <v>0.14369999999999999</v>
      </c>
      <c r="Z191" s="9"/>
      <c r="AA191" s="8">
        <f t="shared" si="53"/>
        <v>0.10283145684541896</v>
      </c>
      <c r="AB191" s="8">
        <f t="shared" si="53"/>
        <v>7.1075257954727356E-2</v>
      </c>
      <c r="AC191" s="8">
        <f t="shared" si="53"/>
        <v>1.197173157463564E-2</v>
      </c>
      <c r="AD191" s="8">
        <f t="shared" si="53"/>
        <v>0.11964308703626195</v>
      </c>
      <c r="AE191" s="8">
        <f t="shared" si="53"/>
        <v>4.1176323922260095E-2</v>
      </c>
      <c r="AF191" s="9"/>
      <c r="AG191" s="9"/>
      <c r="AH191" s="8">
        <f t="shared" si="54"/>
        <v>1.3800009736987287E-2</v>
      </c>
      <c r="AI191" s="8">
        <f t="shared" si="54"/>
        <v>7.5343383407466937E-3</v>
      </c>
      <c r="AJ191" s="8">
        <f t="shared" si="54"/>
        <v>4.1243351383765663E-2</v>
      </c>
      <c r="AK191" s="8">
        <f t="shared" si="54"/>
        <v>1.8061913454174603E-2</v>
      </c>
      <c r="AL191" s="8">
        <f t="shared" si="54"/>
        <v>4.0796121940285278E-2</v>
      </c>
      <c r="AO191" s="14">
        <v>0.24759999999999999</v>
      </c>
      <c r="AP191" s="14">
        <v>0.28799999999999998</v>
      </c>
      <c r="AQ191" s="14">
        <v>0.34370000000000001</v>
      </c>
      <c r="AR191" s="14">
        <v>0.32179999999999997</v>
      </c>
      <c r="AS191" s="14">
        <v>0.3044</v>
      </c>
      <c r="AT191" s="10"/>
      <c r="AU191" s="11">
        <f t="shared" si="52"/>
        <v>4.8785077684880176E-2</v>
      </c>
      <c r="AV191" s="11">
        <f t="shared" si="52"/>
        <v>3.2946949687489941E-3</v>
      </c>
      <c r="AW191" s="11">
        <f t="shared" si="52"/>
        <v>1.1455460939209657E-5</v>
      </c>
      <c r="AX191" s="11">
        <f t="shared" si="52"/>
        <v>9.7590397603638163E-2</v>
      </c>
      <c r="AY191" s="11">
        <f t="shared" si="52"/>
        <v>1.7040795903306087E-3</v>
      </c>
      <c r="AZ191" s="10"/>
      <c r="BB191" s="13">
        <f t="shared" si="45"/>
        <v>57.407053061156049</v>
      </c>
      <c r="BC191" s="13">
        <f t="shared" si="46"/>
        <v>0.78701848066877744</v>
      </c>
      <c r="BD191" s="13">
        <f t="shared" si="47"/>
        <v>0.42838699295353649</v>
      </c>
      <c r="BE191" s="13">
        <f t="shared" si="48"/>
        <v>0.17554559065020173</v>
      </c>
      <c r="BF191" s="13"/>
      <c r="BG191" s="13"/>
      <c r="BH191" s="13">
        <f t="shared" si="49"/>
        <v>0.49719999999999998</v>
      </c>
      <c r="BI191" s="13">
        <f t="shared" si="50"/>
        <v>0.23060056647710714</v>
      </c>
      <c r="BJ191" s="13">
        <f t="shared" si="51"/>
        <v>7.1075257954727356E-2</v>
      </c>
      <c r="BK191" s="13"/>
      <c r="BM191" s="16">
        <v>0.34373017688593899</v>
      </c>
      <c r="BN191" s="16">
        <v>0.489075343654788</v>
      </c>
      <c r="BO191" s="16">
        <v>0.41309595167785002</v>
      </c>
      <c r="BP191" s="16">
        <v>0.349257785159099</v>
      </c>
      <c r="BQ191" s="16">
        <v>0.54893460499690006</v>
      </c>
      <c r="BR191" s="16"/>
      <c r="BS191" s="16">
        <f t="shared" si="55"/>
        <v>0.10049129482302308</v>
      </c>
      <c r="BT191" s="16">
        <f t="shared" si="55"/>
        <v>6.6809210437051764E-2</v>
      </c>
      <c r="BU191" s="16">
        <f t="shared" si="55"/>
        <v>4.3574996468371601E-3</v>
      </c>
      <c r="BV191" s="16">
        <f t="shared" si="55"/>
        <v>0.1154996562031088</v>
      </c>
      <c r="BW191" s="16">
        <f t="shared" si="55"/>
        <v>4.1312231640829832E-2</v>
      </c>
      <c r="BX191" s="16"/>
      <c r="BZ191" s="16"/>
      <c r="CA191" s="16"/>
    </row>
    <row r="192" spans="1:79" s="8" customFormat="1" x14ac:dyDescent="0.25">
      <c r="A192" s="2">
        <v>38.511609120540712</v>
      </c>
      <c r="B192" s="8">
        <v>6.8518276400579198E-2</v>
      </c>
      <c r="C192" s="8">
        <v>0.4441725624403452</v>
      </c>
      <c r="D192" s="8">
        <v>0.63699785879497361</v>
      </c>
      <c r="E192" s="8">
        <v>0.60663856778453862</v>
      </c>
      <c r="F192" s="8">
        <v>0.53040290611504015</v>
      </c>
      <c r="G192" s="8">
        <v>0.73857603235288904</v>
      </c>
      <c r="I192" s="6">
        <f t="shared" si="40"/>
        <v>1</v>
      </c>
      <c r="J192" s="6">
        <f t="shared" si="41"/>
        <v>1</v>
      </c>
      <c r="K192" s="6">
        <f t="shared" si="42"/>
        <v>1</v>
      </c>
      <c r="L192" s="6">
        <f t="shared" si="43"/>
        <v>1</v>
      </c>
      <c r="M192" s="6">
        <f t="shared" si="44"/>
        <v>1</v>
      </c>
      <c r="N192" s="5"/>
      <c r="O192" s="4">
        <v>0.34699999999999998</v>
      </c>
      <c r="P192" s="4">
        <v>0.50290000000000001</v>
      </c>
      <c r="Q192" s="4">
        <v>0.46029999999999999</v>
      </c>
      <c r="R192" s="4">
        <v>0.38779999999999998</v>
      </c>
      <c r="S192" s="4">
        <v>0.56989999999999996</v>
      </c>
      <c r="T192" s="9"/>
      <c r="U192" s="24">
        <v>0.17860000000000001</v>
      </c>
      <c r="V192" s="24">
        <v>0.17979999999999999</v>
      </c>
      <c r="W192" s="24">
        <v>0.1794</v>
      </c>
      <c r="X192" s="24">
        <v>0.18</v>
      </c>
      <c r="Y192" s="24">
        <v>0.18010000000000001</v>
      </c>
      <c r="Z192" s="9"/>
      <c r="AA192" s="8">
        <f t="shared" si="53"/>
        <v>9.4425068912227916E-3</v>
      </c>
      <c r="AB192" s="8">
        <f t="shared" si="53"/>
        <v>1.7982235733396679E-2</v>
      </c>
      <c r="AC192" s="8">
        <f t="shared" si="53"/>
        <v>2.1414976421230008E-2</v>
      </c>
      <c r="AD192" s="8">
        <f t="shared" si="53"/>
        <v>2.0335588832454961E-2</v>
      </c>
      <c r="AE192" s="8">
        <f t="shared" si="53"/>
        <v>2.8451603890312885E-2</v>
      </c>
      <c r="AF192" s="9"/>
      <c r="AG192" s="9"/>
      <c r="AH192" s="8">
        <f t="shared" si="54"/>
        <v>7.0528785921131057E-2</v>
      </c>
      <c r="AI192" s="8">
        <f t="shared" si="54"/>
        <v>0.20902988208670867</v>
      </c>
      <c r="AJ192" s="8">
        <f t="shared" si="54"/>
        <v>0.1825327938025838</v>
      </c>
      <c r="AK192" s="8">
        <f t="shared" si="54"/>
        <v>0.12278219661386565</v>
      </c>
      <c r="AL192" s="8">
        <f t="shared" si="54"/>
        <v>0.31189547871262513</v>
      </c>
      <c r="AO192" s="14">
        <v>0.2198</v>
      </c>
      <c r="AP192" s="14">
        <v>0.29260000000000003</v>
      </c>
      <c r="AQ192" s="14">
        <v>0.32890000000000003</v>
      </c>
      <c r="AR192" s="14">
        <v>0.34899999999999998</v>
      </c>
      <c r="AS192" s="14">
        <v>0.34499999999999997</v>
      </c>
      <c r="AT192" s="10"/>
      <c r="AU192" s="11">
        <f t="shared" si="52"/>
        <v>5.0343046776046604E-2</v>
      </c>
      <c r="AV192" s="11">
        <f t="shared" si="52"/>
        <v>0.11860988514256257</v>
      </c>
      <c r="AW192" s="11">
        <f t="shared" si="52"/>
        <v>7.7138712035006732E-2</v>
      </c>
      <c r="AX192" s="11">
        <f t="shared" si="52"/>
        <v>3.290701434698208E-2</v>
      </c>
      <c r="AY192" s="11">
        <f t="shared" si="52"/>
        <v>0.1549020932426424</v>
      </c>
      <c r="AZ192" s="10"/>
      <c r="BB192" s="13">
        <f t="shared" si="45"/>
        <v>39.046920487316228</v>
      </c>
      <c r="BC192" s="13">
        <f t="shared" si="46"/>
        <v>0.53531136677551672</v>
      </c>
      <c r="BD192" s="13">
        <f t="shared" si="47"/>
        <v>0.39849303643414685</v>
      </c>
      <c r="BE192" s="13">
        <f t="shared" si="48"/>
        <v>1.7400213719230253E-2</v>
      </c>
      <c r="BF192" s="13"/>
      <c r="BG192" s="13"/>
      <c r="BH192" s="13">
        <f t="shared" si="49"/>
        <v>0.50290000000000001</v>
      </c>
      <c r="BI192" s="13">
        <f t="shared" si="50"/>
        <v>0.63699785879497361</v>
      </c>
      <c r="BJ192" s="13">
        <f t="shared" si="51"/>
        <v>1.7982235733396679E-2</v>
      </c>
      <c r="BK192" s="13"/>
      <c r="BM192" s="16">
        <v>0.33804520083058098</v>
      </c>
      <c r="BN192" s="16">
        <v>0.49880896632298799</v>
      </c>
      <c r="BO192" s="16">
        <v>0.41334266026238498</v>
      </c>
      <c r="BP192" s="16">
        <v>0.368259777462836</v>
      </c>
      <c r="BQ192" s="16">
        <v>0.56031019632151302</v>
      </c>
      <c r="BR192" s="16"/>
      <c r="BS192" s="16">
        <f t="shared" si="55"/>
        <v>1.1263016882249656E-2</v>
      </c>
      <c r="BT192" s="16">
        <f t="shared" si="55"/>
        <v>1.9096170002634007E-2</v>
      </c>
      <c r="BU192" s="16">
        <f t="shared" si="55"/>
        <v>3.7363307864812977E-2</v>
      </c>
      <c r="BV192" s="16">
        <f t="shared" si="55"/>
        <v>2.6290394169125226E-2</v>
      </c>
      <c r="BW192" s="16">
        <f t="shared" si="55"/>
        <v>3.1778708295965442E-2</v>
      </c>
      <c r="BX192" s="16"/>
      <c r="BZ192" s="16"/>
      <c r="CA192" s="16"/>
    </row>
    <row r="193" spans="1:79" s="8" customFormat="1" x14ac:dyDescent="0.25">
      <c r="A193" s="2">
        <v>35.002674575256187</v>
      </c>
      <c r="B193" s="8">
        <v>2.532698494608657E-2</v>
      </c>
      <c r="C193" s="8">
        <v>0.33874250236882447</v>
      </c>
      <c r="D193" s="8">
        <v>0.43563818770554869</v>
      </c>
      <c r="E193" s="8">
        <v>0.47858366747001679</v>
      </c>
      <c r="F193" s="8">
        <v>0.47477561829380943</v>
      </c>
      <c r="G193" s="8">
        <v>0.73378745419520452</v>
      </c>
      <c r="I193" s="6">
        <f t="shared" si="40"/>
        <v>1</v>
      </c>
      <c r="J193" s="6">
        <f t="shared" si="41"/>
        <v>0</v>
      </c>
      <c r="K193" s="6">
        <f t="shared" si="42"/>
        <v>1</v>
      </c>
      <c r="L193" s="6">
        <f t="shared" si="43"/>
        <v>1</v>
      </c>
      <c r="M193" s="6">
        <f t="shared" si="44"/>
        <v>1</v>
      </c>
      <c r="N193" s="5"/>
      <c r="O193" s="4">
        <v>0.34660000000000002</v>
      </c>
      <c r="P193" s="4">
        <v>0.50370000000000004</v>
      </c>
      <c r="Q193" s="4">
        <v>0.45119999999999999</v>
      </c>
      <c r="R193" s="4">
        <v>0.39300000000000002</v>
      </c>
      <c r="S193" s="4">
        <v>0.57289999999999996</v>
      </c>
      <c r="T193" s="9"/>
      <c r="U193" s="24">
        <v>0.1817</v>
      </c>
      <c r="V193" s="24">
        <v>0.183</v>
      </c>
      <c r="W193" s="24">
        <v>0.1825</v>
      </c>
      <c r="X193" s="24">
        <v>0.1832</v>
      </c>
      <c r="Y193" s="24">
        <v>0.18340000000000001</v>
      </c>
      <c r="Z193" s="9"/>
      <c r="AA193" s="8">
        <f t="shared" si="53"/>
        <v>6.1740269023929342E-5</v>
      </c>
      <c r="AB193" s="8">
        <f t="shared" si="53"/>
        <v>4.6324102928051291E-3</v>
      </c>
      <c r="AC193" s="8">
        <f t="shared" si="53"/>
        <v>7.4986524410845649E-4</v>
      </c>
      <c r="AD193" s="8">
        <f t="shared" si="53"/>
        <v>6.6872517473348173E-3</v>
      </c>
      <c r="AE193" s="8">
        <f t="shared" si="53"/>
        <v>2.5884772917414044E-2</v>
      </c>
      <c r="AF193" s="9"/>
      <c r="AG193" s="9"/>
      <c r="AH193" s="8">
        <f t="shared" si="54"/>
        <v>2.466234755026224E-2</v>
      </c>
      <c r="AI193" s="8">
        <f t="shared" si="54"/>
        <v>6.3826053887144046E-2</v>
      </c>
      <c r="AJ193" s="8">
        <f t="shared" si="54"/>
        <v>8.7665538142495489E-2</v>
      </c>
      <c r="AK193" s="8">
        <f t="shared" si="54"/>
        <v>8.5016341183417235E-2</v>
      </c>
      <c r="AL193" s="8">
        <f t="shared" si="54"/>
        <v>0.30292634973547833</v>
      </c>
      <c r="AO193" s="14">
        <v>0.21659999999999999</v>
      </c>
      <c r="AP193" s="14">
        <v>0.29430000000000001</v>
      </c>
      <c r="AQ193" s="14">
        <v>0.32679999999999998</v>
      </c>
      <c r="AR193" s="14">
        <v>0.35859999999999997</v>
      </c>
      <c r="AS193" s="14">
        <v>0.35149999999999998</v>
      </c>
      <c r="AT193" s="10"/>
      <c r="AU193" s="11">
        <f t="shared" si="52"/>
        <v>1.4918790884918294E-2</v>
      </c>
      <c r="AV193" s="11">
        <f t="shared" si="52"/>
        <v>1.997648330388891E-2</v>
      </c>
      <c r="AW193" s="11">
        <f t="shared" si="52"/>
        <v>2.3038281710648641E-2</v>
      </c>
      <c r="AX193" s="11">
        <f t="shared" si="52"/>
        <v>1.3496774285948915E-2</v>
      </c>
      <c r="AY193" s="11">
        <f t="shared" si="52"/>
        <v>0.14614369763505061</v>
      </c>
      <c r="AZ193" s="10"/>
      <c r="BB193" s="13">
        <f t="shared" si="45"/>
        <v>35.489211751852245</v>
      </c>
      <c r="BC193" s="13">
        <f t="shared" si="46"/>
        <v>0.48653717659605888</v>
      </c>
      <c r="BD193" s="13">
        <f t="shared" si="47"/>
        <v>0.39270037726794049</v>
      </c>
      <c r="BE193" s="13">
        <f t="shared" si="48"/>
        <v>6.7363451894544802E-3</v>
      </c>
      <c r="BF193" s="13"/>
      <c r="BG193" s="13"/>
      <c r="BH193" s="13">
        <f t="shared" si="49"/>
        <v>0.50370000000000004</v>
      </c>
      <c r="BI193" s="13">
        <f t="shared" si="50"/>
        <v>0.43563818770554869</v>
      </c>
      <c r="BJ193" s="13">
        <f t="shared" si="51"/>
        <v>4.6324102928051291E-3</v>
      </c>
      <c r="BK193" s="13"/>
      <c r="BM193" s="16">
        <v>0.33651121603613099</v>
      </c>
      <c r="BN193" s="16">
        <v>0.50143540292052802</v>
      </c>
      <c r="BO193" s="16">
        <v>0.41340922997413998</v>
      </c>
      <c r="BP193" s="16">
        <v>0.37338711080150899</v>
      </c>
      <c r="BQ193" s="16">
        <v>0.56337968754714296</v>
      </c>
      <c r="BR193" s="16"/>
      <c r="BS193" s="16">
        <f t="shared" si="55"/>
        <v>4.9786386984647319E-6</v>
      </c>
      <c r="BT193" s="16">
        <f t="shared" si="55"/>
        <v>4.3292735300463079E-3</v>
      </c>
      <c r="BU193" s="16">
        <f t="shared" si="55"/>
        <v>4.2477073029039535E-3</v>
      </c>
      <c r="BV193" s="16">
        <f t="shared" si="55"/>
        <v>1.0279629451516262E-2</v>
      </c>
      <c r="BW193" s="16">
        <f t="shared" si="55"/>
        <v>2.9038806933980203E-2</v>
      </c>
      <c r="BX193" s="16"/>
      <c r="BZ193" s="16"/>
      <c r="CA193" s="16"/>
    </row>
    <row r="194" spans="1:79" s="8" customFormat="1" x14ac:dyDescent="0.25">
      <c r="A194" s="2">
        <v>38.286547930969228</v>
      </c>
      <c r="B194" s="8">
        <v>3.9935473286342137E-2</v>
      </c>
      <c r="C194" s="8">
        <v>0.26030747361130685</v>
      </c>
      <c r="D194" s="8">
        <v>0.33697425428921046</v>
      </c>
      <c r="E194" s="8">
        <v>0.25036109830396569</v>
      </c>
      <c r="F194" s="8">
        <v>0.34358434103538438</v>
      </c>
      <c r="G194" s="8">
        <v>0.51501796575156256</v>
      </c>
      <c r="I194" s="6">
        <f t="shared" si="40"/>
        <v>0</v>
      </c>
      <c r="J194" s="6">
        <f t="shared" si="41"/>
        <v>0</v>
      </c>
      <c r="K194" s="6">
        <f t="shared" si="42"/>
        <v>0</v>
      </c>
      <c r="L194" s="6">
        <f t="shared" si="43"/>
        <v>1</v>
      </c>
      <c r="M194" s="6">
        <f t="shared" si="44"/>
        <v>0</v>
      </c>
      <c r="N194" s="5"/>
      <c r="O194" s="4">
        <v>0.3468</v>
      </c>
      <c r="P194" s="4">
        <v>0.50329999999999997</v>
      </c>
      <c r="Q194" s="4">
        <v>0.45610000000000001</v>
      </c>
      <c r="R194" s="4">
        <v>0.39140000000000003</v>
      </c>
      <c r="S194" s="4">
        <v>0.57210000000000005</v>
      </c>
      <c r="T194" s="9"/>
      <c r="U194" s="24">
        <v>0.18090000000000001</v>
      </c>
      <c r="V194" s="24">
        <v>0.18210000000000001</v>
      </c>
      <c r="W194" s="24">
        <v>0.18160000000000001</v>
      </c>
      <c r="X194" s="24">
        <v>0.18229999999999999</v>
      </c>
      <c r="Y194" s="24">
        <v>0.1825</v>
      </c>
      <c r="Z194" s="9"/>
      <c r="AA194" s="8">
        <f t="shared" si="53"/>
        <v>7.4809571210987802E-3</v>
      </c>
      <c r="AB194" s="8">
        <f t="shared" si="53"/>
        <v>2.7664253686250213E-2</v>
      </c>
      <c r="AC194" s="8">
        <f t="shared" si="53"/>
        <v>4.2328495671090469E-2</v>
      </c>
      <c r="AD194" s="8">
        <f t="shared" si="53"/>
        <v>2.2863372422204289E-3</v>
      </c>
      <c r="AE194" s="8">
        <f t="shared" si="53"/>
        <v>3.2583586339397911E-3</v>
      </c>
      <c r="AF194" s="9"/>
      <c r="AG194" s="9"/>
      <c r="AH194" s="8">
        <f t="shared" si="54"/>
        <v>6.3055468653303928E-3</v>
      </c>
      <c r="AI194" s="8">
        <f t="shared" si="54"/>
        <v>2.3986034641639023E-2</v>
      </c>
      <c r="AJ194" s="8">
        <f t="shared" si="54"/>
        <v>4.7280886399676319E-3</v>
      </c>
      <c r="AK194" s="8">
        <f t="shared" si="54"/>
        <v>2.6012638663218176E-2</v>
      </c>
      <c r="AL194" s="8">
        <f t="shared" si="54"/>
        <v>0.11056819754755733</v>
      </c>
      <c r="AO194" s="14">
        <v>0.2175</v>
      </c>
      <c r="AP194" s="14">
        <v>0.29370000000000002</v>
      </c>
      <c r="AQ194" s="14">
        <v>0.32740000000000002</v>
      </c>
      <c r="AR194" s="14">
        <v>0.35570000000000002</v>
      </c>
      <c r="AS194" s="14">
        <v>0.34949999999999998</v>
      </c>
      <c r="AT194" s="10"/>
      <c r="AU194" s="11">
        <f t="shared" si="52"/>
        <v>1.8324797969827323E-3</v>
      </c>
      <c r="AV194" s="11">
        <f t="shared" si="52"/>
        <v>1.8726610842872487E-3</v>
      </c>
      <c r="AW194" s="11">
        <f t="shared" si="52"/>
        <v>5.934992374531242E-3</v>
      </c>
      <c r="AX194" s="11">
        <f t="shared" si="52"/>
        <v>1.4678919214687128E-4</v>
      </c>
      <c r="AY194" s="11">
        <f t="shared" si="52"/>
        <v>2.7396196986535441E-2</v>
      </c>
      <c r="AZ194" s="10"/>
      <c r="BB194" s="13">
        <f t="shared" si="45"/>
        <v>38.818730947209701</v>
      </c>
      <c r="BC194" s="13">
        <f t="shared" si="46"/>
        <v>0.53218301624047371</v>
      </c>
      <c r="BD194" s="13">
        <f t="shared" si="47"/>
        <v>0.39812149836585198</v>
      </c>
      <c r="BE194" s="13">
        <f t="shared" si="48"/>
        <v>2.9743015296881761E-3</v>
      </c>
      <c r="BF194" s="13"/>
      <c r="BG194" s="13"/>
      <c r="BH194" s="13">
        <f t="shared" si="49"/>
        <v>0.50329999999999997</v>
      </c>
      <c r="BI194" s="13">
        <f t="shared" si="50"/>
        <v>0.33697425428921046</v>
      </c>
      <c r="BJ194" s="13">
        <f t="shared" si="51"/>
        <v>2.7664253686250213E-2</v>
      </c>
      <c r="BK194" s="13"/>
      <c r="BM194" s="16">
        <v>0.33702964608240399</v>
      </c>
      <c r="BN194" s="16">
        <v>0.50054776462598904</v>
      </c>
      <c r="BO194" s="16">
        <v>0.413386731877112</v>
      </c>
      <c r="BP194" s="16">
        <v>0.37165426203427199</v>
      </c>
      <c r="BQ194" s="16">
        <v>0.56234231319773997</v>
      </c>
      <c r="BR194" s="16"/>
      <c r="BS194" s="16">
        <f t="shared" si="55"/>
        <v>5.8862917486847757E-3</v>
      </c>
      <c r="BT194" s="16">
        <f t="shared" si="55"/>
        <v>2.6756293283896209E-2</v>
      </c>
      <c r="BU194" s="16">
        <f t="shared" si="55"/>
        <v>2.6577357201925771E-2</v>
      </c>
      <c r="BV194" s="16">
        <f t="shared" si="55"/>
        <v>7.8792046488379162E-4</v>
      </c>
      <c r="BW194" s="16">
        <f t="shared" si="55"/>
        <v>2.2395938612065191E-3</v>
      </c>
      <c r="BX194" s="16"/>
      <c r="BZ194" s="16"/>
      <c r="CA194" s="16"/>
    </row>
    <row r="195" spans="1:79" s="8" customFormat="1" x14ac:dyDescent="0.25">
      <c r="A195" s="2">
        <v>41.358208740087349</v>
      </c>
      <c r="B195" s="8">
        <v>6.4043798565063759E-2</v>
      </c>
      <c r="C195" s="8">
        <v>0.23317977507437893</v>
      </c>
      <c r="D195" s="8">
        <v>0.4718361856413365</v>
      </c>
      <c r="E195" s="8">
        <v>0.38442002518173668</v>
      </c>
      <c r="F195" s="8">
        <v>0.23058521614066294</v>
      </c>
      <c r="G195" s="8">
        <v>0.34141991375980063</v>
      </c>
      <c r="I195" s="6">
        <f t="shared" si="40"/>
        <v>0</v>
      </c>
      <c r="J195" s="6">
        <f t="shared" si="41"/>
        <v>0</v>
      </c>
      <c r="K195" s="6">
        <f t="shared" si="42"/>
        <v>0</v>
      </c>
      <c r="L195" s="6">
        <f t="shared" si="43"/>
        <v>0</v>
      </c>
      <c r="M195" s="6">
        <f t="shared" si="44"/>
        <v>0</v>
      </c>
      <c r="N195" s="5"/>
      <c r="O195" s="4">
        <v>0.34689999999999999</v>
      </c>
      <c r="P195" s="4">
        <v>0.50290000000000001</v>
      </c>
      <c r="Q195" s="4">
        <v>0.46</v>
      </c>
      <c r="R195" s="4">
        <v>0.38840000000000002</v>
      </c>
      <c r="S195" s="4">
        <v>0.57020000000000004</v>
      </c>
      <c r="T195" s="9"/>
      <c r="U195" s="24">
        <v>0.17899999999999999</v>
      </c>
      <c r="V195" s="24">
        <v>0.1802</v>
      </c>
      <c r="W195" s="24">
        <v>0.17979999999999999</v>
      </c>
      <c r="X195" s="24">
        <v>0.1804</v>
      </c>
      <c r="Y195" s="24">
        <v>0.18060000000000001</v>
      </c>
      <c r="Z195" s="9"/>
      <c r="AA195" s="8">
        <f t="shared" si="53"/>
        <v>1.2932289557133846E-2</v>
      </c>
      <c r="AB195" s="8">
        <f t="shared" si="53"/>
        <v>9.649605625095093E-4</v>
      </c>
      <c r="AC195" s="8">
        <f t="shared" si="53"/>
        <v>5.7123325935293208E-3</v>
      </c>
      <c r="AD195" s="8">
        <f t="shared" si="53"/>
        <v>2.4905506004569283E-2</v>
      </c>
      <c r="AE195" s="8">
        <f t="shared" si="53"/>
        <v>5.2340327860073081E-2</v>
      </c>
      <c r="AF195" s="9"/>
      <c r="AG195" s="9"/>
      <c r="AH195" s="8">
        <f t="shared" si="54"/>
        <v>2.9354480271102925E-3</v>
      </c>
      <c r="AI195" s="8">
        <f t="shared" si="54"/>
        <v>8.505166477542811E-2</v>
      </c>
      <c r="AJ195" s="8">
        <f t="shared" si="54"/>
        <v>4.1869354705374555E-2</v>
      </c>
      <c r="AK195" s="8">
        <f t="shared" si="54"/>
        <v>2.518555919085055E-3</v>
      </c>
      <c r="AL195" s="8">
        <f t="shared" si="54"/>
        <v>2.586304466170971E-2</v>
      </c>
      <c r="AO195" s="14">
        <v>0.21929999999999999</v>
      </c>
      <c r="AP195" s="14">
        <v>0.2928</v>
      </c>
      <c r="AQ195" s="14">
        <v>0.32869999999999999</v>
      </c>
      <c r="AR195" s="15">
        <v>0.35</v>
      </c>
      <c r="AS195" s="14">
        <v>0.3458</v>
      </c>
      <c r="AT195" s="10"/>
      <c r="AU195" s="11">
        <f t="shared" si="52"/>
        <v>1.9264815611535064E-4</v>
      </c>
      <c r="AV195" s="11">
        <f t="shared" si="52"/>
        <v>3.2053955768999103E-2</v>
      </c>
      <c r="AW195" s="11">
        <f t="shared" si="52"/>
        <v>3.1047212062533707E-3</v>
      </c>
      <c r="AX195" s="11">
        <f t="shared" si="52"/>
        <v>1.4259890604172182E-2</v>
      </c>
      <c r="AY195" s="11">
        <f t="shared" si="52"/>
        <v>1.9185155471583815E-5</v>
      </c>
      <c r="AZ195" s="10"/>
      <c r="BB195" s="13">
        <f t="shared" si="45"/>
        <v>41.933087841574562</v>
      </c>
      <c r="BC195" s="13">
        <f t="shared" si="46"/>
        <v>0.57487910148721255</v>
      </c>
      <c r="BD195" s="13">
        <f t="shared" si="47"/>
        <v>0.40319229233814874</v>
      </c>
      <c r="BE195" s="13">
        <f t="shared" si="48"/>
        <v>2.9793202753444669E-2</v>
      </c>
      <c r="BF195" s="13"/>
      <c r="BG195" s="13"/>
      <c r="BH195" s="13">
        <f t="shared" si="49"/>
        <v>0.50290000000000001</v>
      </c>
      <c r="BI195" s="13">
        <f t="shared" si="50"/>
        <v>0.4718361856413365</v>
      </c>
      <c r="BJ195" s="13">
        <f t="shared" si="51"/>
        <v>9.649605625095093E-4</v>
      </c>
      <c r="BK195" s="13"/>
      <c r="BM195" s="16">
        <v>0.33788541074782602</v>
      </c>
      <c r="BN195" s="16">
        <v>0.499082553468565</v>
      </c>
      <c r="BO195" s="16">
        <v>0.41334959460735998</v>
      </c>
      <c r="BP195" s="16">
        <v>0.36879387468561498</v>
      </c>
      <c r="BQ195" s="16">
        <v>0.56062993499084901</v>
      </c>
      <c r="BR195" s="16"/>
      <c r="BS195" s="16">
        <f t="shared" si="55"/>
        <v>1.0963270141780636E-2</v>
      </c>
      <c r="BT195" s="16">
        <f t="shared" si="55"/>
        <v>7.4236455977663241E-4</v>
      </c>
      <c r="BU195" s="16">
        <f t="shared" si="55"/>
        <v>8.3691998715195858E-4</v>
      </c>
      <c r="BV195" s="16">
        <f t="shared" si="55"/>
        <v>1.9101633296795144E-2</v>
      </c>
      <c r="BW195" s="16">
        <f t="shared" si="55"/>
        <v>4.8053033408116681E-2</v>
      </c>
      <c r="BX195" s="16"/>
      <c r="BZ195" s="16"/>
      <c r="CA195" s="16"/>
    </row>
    <row r="196" spans="1:79" s="8" customFormat="1" x14ac:dyDescent="0.25">
      <c r="A196" s="2">
        <v>46.99795489148223</v>
      </c>
      <c r="B196" s="8">
        <v>8.6254631719091063E-2</v>
      </c>
      <c r="C196" s="8">
        <v>0.34804392618565089</v>
      </c>
      <c r="D196" s="8">
        <v>0.61636335204674031</v>
      </c>
      <c r="E196" s="8">
        <v>0.58837438829789324</v>
      </c>
      <c r="F196" s="8">
        <v>0.45998278989603952</v>
      </c>
      <c r="G196" s="8">
        <v>0.66021692041966906</v>
      </c>
      <c r="I196" s="6">
        <f t="shared" ref="I196:I202" si="56">IF(C196&lt;=0.33,0,1)</f>
        <v>1</v>
      </c>
      <c r="J196" s="6">
        <f t="shared" ref="J196:J202" si="57">IF(D196&lt;=0.51,0,1)</f>
        <v>1</v>
      </c>
      <c r="K196" s="6">
        <f t="shared" ref="K196:K202" si="58">IF(E196&lt;=0.4,0,1)</f>
        <v>1</v>
      </c>
      <c r="L196" s="6">
        <f t="shared" ref="L196:L202" si="59">IF(F196&lt;=0.33,0,1)</f>
        <v>1</v>
      </c>
      <c r="M196" s="6">
        <f t="shared" ref="M196:M202" si="60">IF(G196&lt;=0.55,0,1)</f>
        <v>1</v>
      </c>
      <c r="N196" s="5"/>
      <c r="O196" s="4">
        <v>0.34699999999999998</v>
      </c>
      <c r="P196" s="4">
        <v>0.50239999999999996</v>
      </c>
      <c r="Q196" s="4">
        <v>0.46110000000000001</v>
      </c>
      <c r="R196" s="4">
        <v>0.38529999999999998</v>
      </c>
      <c r="S196" s="4">
        <v>0.56810000000000005</v>
      </c>
      <c r="T196" s="9"/>
      <c r="U196" s="24">
        <v>0.17680000000000001</v>
      </c>
      <c r="V196" s="24">
        <v>0.1779</v>
      </c>
      <c r="W196" s="24">
        <v>0.17749999999999999</v>
      </c>
      <c r="X196" s="24">
        <v>0.17810000000000001</v>
      </c>
      <c r="Y196" s="24">
        <v>0.1782</v>
      </c>
      <c r="Z196" s="9"/>
      <c r="AA196" s="8">
        <f t="shared" si="53"/>
        <v>1.0897818810876621E-6</v>
      </c>
      <c r="AB196" s="8">
        <f t="shared" si="53"/>
        <v>1.2987645609729278E-2</v>
      </c>
      <c r="AC196" s="8">
        <f t="shared" si="53"/>
        <v>1.6198769916602899E-2</v>
      </c>
      <c r="AD196" s="8">
        <f t="shared" si="53"/>
        <v>5.5775191066559865E-3</v>
      </c>
      <c r="AE196" s="8">
        <f t="shared" si="53"/>
        <v>8.4855270276036343E-3</v>
      </c>
      <c r="AF196" s="9"/>
      <c r="AG196" s="9"/>
      <c r="AH196" s="8">
        <f t="shared" si="54"/>
        <v>2.9324482255476646E-2</v>
      </c>
      <c r="AI196" s="8">
        <f t="shared" si="54"/>
        <v>0.19225011108806372</v>
      </c>
      <c r="AJ196" s="8">
        <f t="shared" si="54"/>
        <v>0.16881776295916795</v>
      </c>
      <c r="AK196" s="8">
        <f t="shared" si="54"/>
        <v>7.9457907239574771E-2</v>
      </c>
      <c r="AL196" s="8">
        <f t="shared" si="54"/>
        <v>0.23234031157086155</v>
      </c>
      <c r="AO196" s="14">
        <v>0.22170000000000001</v>
      </c>
      <c r="AP196" s="14">
        <v>0.29189999999999999</v>
      </c>
      <c r="AQ196" s="14">
        <v>0.3301</v>
      </c>
      <c r="AR196" s="14">
        <v>0.34439999999999998</v>
      </c>
      <c r="AS196" s="14">
        <v>0.34179999999999999</v>
      </c>
      <c r="AT196" s="10"/>
      <c r="AU196" s="11">
        <f t="shared" si="52"/>
        <v>1.5962787684005199E-2</v>
      </c>
      <c r="AV196" s="11">
        <f t="shared" si="52"/>
        <v>0.10527646682140694</v>
      </c>
      <c r="AW196" s="11">
        <f t="shared" si="52"/>
        <v>6.6705659650650923E-2</v>
      </c>
      <c r="AX196" s="11">
        <f t="shared" si="52"/>
        <v>1.335938132015202E-2</v>
      </c>
      <c r="AY196" s="11">
        <f t="shared" si="52"/>
        <v>0.10138933520954586</v>
      </c>
      <c r="AZ196" s="10"/>
      <c r="BB196" s="13">
        <f t="shared" ref="BB196:BB202" si="61">A196*1.0139</f>
        <v>47.651226464473837</v>
      </c>
      <c r="BC196" s="13">
        <f t="shared" ref="BC196:BC202" si="62">BB196-A196</f>
        <v>0.65327157299160632</v>
      </c>
      <c r="BD196" s="13">
        <f t="shared" ref="BD196:BD202" si="63">(((BC196-(-2.82)) * 1)/(5.6+2.82))+0</f>
        <v>0.41250256211301733</v>
      </c>
      <c r="BE196" s="13">
        <f t="shared" ref="BE196:BE202" si="64">POWER(F196-BD196,2)</f>
        <v>2.2543720303276719E-3</v>
      </c>
      <c r="BF196" s="13"/>
      <c r="BG196" s="13"/>
      <c r="BH196" s="13">
        <f t="shared" ref="BH196:BH202" si="65">IF(B196&gt;0.33,S196,P196)</f>
        <v>0.50239999999999996</v>
      </c>
      <c r="BI196" s="13">
        <f t="shared" ref="BI196:BI202" si="66">IF(B196&gt;0.33,G196,D196)</f>
        <v>0.61636335204674031</v>
      </c>
      <c r="BJ196" s="13">
        <f t="shared" ref="BJ196:BJ202" si="67">POWER(BI196-BH196,2)</f>
        <v>1.2987645609729278E-2</v>
      </c>
      <c r="BK196" s="13"/>
      <c r="BM196" s="16">
        <v>0.33867725938014598</v>
      </c>
      <c r="BN196" s="16">
        <v>0.49772677716937203</v>
      </c>
      <c r="BO196" s="16">
        <v>0.41331523107559798</v>
      </c>
      <c r="BP196" s="16">
        <v>0.36614712622606799</v>
      </c>
      <c r="BQ196" s="16">
        <v>0.559045452251694</v>
      </c>
      <c r="BR196" s="16"/>
      <c r="BS196" s="16">
        <f t="shared" si="55"/>
        <v>8.7734447045347528E-5</v>
      </c>
      <c r="BT196" s="16">
        <f t="shared" si="55"/>
        <v>1.4074636898633412E-2</v>
      </c>
      <c r="BU196" s="16">
        <f t="shared" si="55"/>
        <v>3.0645708527380289E-2</v>
      </c>
      <c r="BV196" s="16">
        <f t="shared" si="55"/>
        <v>8.8051317763840169E-3</v>
      </c>
      <c r="BW196" s="16">
        <f t="shared" si="55"/>
        <v>1.0235665971263592E-2</v>
      </c>
      <c r="BX196" s="16"/>
      <c r="BZ196" s="16"/>
      <c r="CA196" s="16"/>
    </row>
    <row r="197" spans="1:79" s="8" customFormat="1" x14ac:dyDescent="0.25">
      <c r="A197" s="2">
        <v>40.1683664765293</v>
      </c>
      <c r="B197" s="8">
        <v>0.57679598645297947</v>
      </c>
      <c r="C197" s="8">
        <v>0.21352650989494487</v>
      </c>
      <c r="D197" s="8">
        <v>0.55610734372429671</v>
      </c>
      <c r="E197" s="8">
        <v>0.49081250246574637</v>
      </c>
      <c r="F197" s="8">
        <v>0.45166976581213919</v>
      </c>
      <c r="G197" s="8">
        <v>0.62224382466216266</v>
      </c>
      <c r="I197" s="6">
        <f t="shared" si="56"/>
        <v>0</v>
      </c>
      <c r="J197" s="6">
        <f t="shared" si="57"/>
        <v>1</v>
      </c>
      <c r="K197" s="6">
        <f t="shared" si="58"/>
        <v>1</v>
      </c>
      <c r="L197" s="6">
        <f t="shared" si="59"/>
        <v>1</v>
      </c>
      <c r="M197" s="6">
        <f t="shared" si="60"/>
        <v>1</v>
      </c>
      <c r="N197" s="5"/>
      <c r="O197" s="4">
        <v>0.36370000000000002</v>
      </c>
      <c r="P197" s="4">
        <v>0.48609999999999998</v>
      </c>
      <c r="Q197" s="4">
        <v>0.4244</v>
      </c>
      <c r="R197" s="4">
        <v>0.33929999999999999</v>
      </c>
      <c r="S197" s="4">
        <v>0.52929999999999999</v>
      </c>
      <c r="T197" s="9"/>
      <c r="U197" s="24">
        <v>6.1899999999999997E-2</v>
      </c>
      <c r="V197" s="24">
        <v>5.8200000000000002E-2</v>
      </c>
      <c r="W197" s="24">
        <v>5.96E-2</v>
      </c>
      <c r="X197" s="24">
        <v>5.7500000000000002E-2</v>
      </c>
      <c r="Y197" s="24">
        <v>5.6899999999999999E-2</v>
      </c>
      <c r="Z197" s="9"/>
      <c r="AA197" s="8">
        <f t="shared" si="53"/>
        <v>2.2552077130333099E-2</v>
      </c>
      <c r="AB197" s="8">
        <f t="shared" si="53"/>
        <v>4.9010281753318289E-3</v>
      </c>
      <c r="AC197" s="8">
        <f t="shared" si="53"/>
        <v>4.4106204837627673E-3</v>
      </c>
      <c r="AD197" s="8">
        <f t="shared" si="53"/>
        <v>1.2626964268675009E-2</v>
      </c>
      <c r="AE197" s="8">
        <f t="shared" si="53"/>
        <v>8.6385545428308372E-3</v>
      </c>
      <c r="AF197" s="9"/>
      <c r="AG197" s="9"/>
      <c r="AH197" s="8">
        <f t="shared" si="54"/>
        <v>2.2990598502921813E-2</v>
      </c>
      <c r="AI197" s="8">
        <f t="shared" si="54"/>
        <v>0.24791172293458491</v>
      </c>
      <c r="AJ197" s="8">
        <f t="shared" si="54"/>
        <v>0.18594422228277133</v>
      </c>
      <c r="AK197" s="8">
        <f t="shared" si="54"/>
        <v>0.15536980428039665</v>
      </c>
      <c r="AL197" s="8">
        <f t="shared" si="54"/>
        <v>0.31961364008364218</v>
      </c>
      <c r="AO197" s="14">
        <v>0.25890000000000002</v>
      </c>
      <c r="AP197" s="14">
        <v>0.29899999999999999</v>
      </c>
      <c r="AQ197" s="14">
        <v>0.36420000000000002</v>
      </c>
      <c r="AR197" s="14">
        <v>0.31819999999999998</v>
      </c>
      <c r="AS197" s="14">
        <v>0.2397</v>
      </c>
      <c r="AT197" s="10"/>
      <c r="AU197" s="11">
        <f t="shared" si="52"/>
        <v>2.0587536043135376E-3</v>
      </c>
      <c r="AV197" s="11">
        <f t="shared" si="52"/>
        <v>6.6104186196963663E-2</v>
      </c>
      <c r="AW197" s="11">
        <f t="shared" si="52"/>
        <v>1.6030725780638626E-2</v>
      </c>
      <c r="AX197" s="11">
        <f t="shared" si="52"/>
        <v>1.7814178385947285E-2</v>
      </c>
      <c r="AY197" s="11">
        <f t="shared" si="52"/>
        <v>0.14633977778715543</v>
      </c>
      <c r="AZ197" s="10"/>
      <c r="BB197" s="13">
        <f t="shared" si="61"/>
        <v>40.726706770553058</v>
      </c>
      <c r="BC197" s="13">
        <f t="shared" si="62"/>
        <v>0.55834029402375762</v>
      </c>
      <c r="BD197" s="13">
        <f t="shared" si="63"/>
        <v>0.40122806342324913</v>
      </c>
      <c r="BE197" s="13">
        <f t="shared" si="64"/>
        <v>2.5443653398893578E-3</v>
      </c>
      <c r="BF197" s="13"/>
      <c r="BG197" s="13"/>
      <c r="BH197" s="13">
        <f t="shared" si="65"/>
        <v>0.52929999999999999</v>
      </c>
      <c r="BI197" s="13">
        <f t="shared" si="66"/>
        <v>0.62224382466216266</v>
      </c>
      <c r="BJ197" s="13">
        <f t="shared" si="67"/>
        <v>8.6385545428308372E-3</v>
      </c>
      <c r="BK197" s="13"/>
      <c r="BM197" s="16">
        <v>0.35609437840046398</v>
      </c>
      <c r="BN197" s="16">
        <v>0.46790577830146302</v>
      </c>
      <c r="BO197" s="16">
        <v>0.412559387473384</v>
      </c>
      <c r="BP197" s="16">
        <v>0.30793052894322498</v>
      </c>
      <c r="BQ197" s="16">
        <v>0.52419393729402597</v>
      </c>
      <c r="BR197" s="16"/>
      <c r="BS197" s="16">
        <f t="shared" si="55"/>
        <v>2.0325597130206988E-2</v>
      </c>
      <c r="BT197" s="16">
        <f t="shared" si="55"/>
        <v>7.7795161430384121E-3</v>
      </c>
      <c r="BU197" s="16">
        <f t="shared" si="55"/>
        <v>6.1235500060078888E-3</v>
      </c>
      <c r="BV197" s="16">
        <f t="shared" si="55"/>
        <v>2.0660968215657827E-2</v>
      </c>
      <c r="BW197" s="16">
        <f t="shared" si="55"/>
        <v>9.6137804129042912E-3</v>
      </c>
      <c r="BX197" s="16"/>
      <c r="BZ197" s="16"/>
      <c r="CA197" s="16"/>
    </row>
    <row r="198" spans="1:79" s="8" customFormat="1" x14ac:dyDescent="0.25">
      <c r="A198" s="2">
        <v>41.120814147037713</v>
      </c>
      <c r="B198" s="8">
        <v>2.5065302047890869E-2</v>
      </c>
      <c r="C198" s="8">
        <v>0.39863135596157773</v>
      </c>
      <c r="D198" s="8">
        <v>0.65064799235267334</v>
      </c>
      <c r="E198" s="8">
        <v>0.58129934734563171</v>
      </c>
      <c r="F198" s="8">
        <v>0.5322605466360375</v>
      </c>
      <c r="G198" s="8">
        <v>0.76343544184772894</v>
      </c>
      <c r="I198" s="6">
        <f t="shared" si="56"/>
        <v>1</v>
      </c>
      <c r="J198" s="6">
        <f t="shared" si="57"/>
        <v>1</v>
      </c>
      <c r="K198" s="6">
        <f t="shared" si="58"/>
        <v>1</v>
      </c>
      <c r="L198" s="6">
        <f t="shared" si="59"/>
        <v>1</v>
      </c>
      <c r="M198" s="6">
        <f t="shared" si="60"/>
        <v>1</v>
      </c>
      <c r="N198" s="5"/>
      <c r="O198" s="4">
        <v>0.34670000000000001</v>
      </c>
      <c r="P198" s="4">
        <v>0.50370000000000004</v>
      </c>
      <c r="Q198" s="4">
        <v>0.4511</v>
      </c>
      <c r="R198" s="4">
        <v>0.39300000000000002</v>
      </c>
      <c r="S198" s="4">
        <v>0.57289999999999996</v>
      </c>
      <c r="T198" s="9"/>
      <c r="U198" s="24">
        <v>0.1817</v>
      </c>
      <c r="V198" s="24">
        <v>0.183</v>
      </c>
      <c r="W198" s="24">
        <v>0.1825</v>
      </c>
      <c r="X198" s="24">
        <v>0.1832</v>
      </c>
      <c r="Y198" s="24">
        <v>0.18340000000000001</v>
      </c>
      <c r="Z198" s="9"/>
      <c r="AA198" s="8">
        <f t="shared" si="53"/>
        <v>2.6968657320080936E-3</v>
      </c>
      <c r="AB198" s="8">
        <f t="shared" si="53"/>
        <v>2.1593712456481333E-2</v>
      </c>
      <c r="AC198" s="8">
        <f t="shared" si="53"/>
        <v>1.6951870049228455E-2</v>
      </c>
      <c r="AD198" s="8">
        <f t="shared" si="53"/>
        <v>1.939349984936797E-2</v>
      </c>
      <c r="AE198" s="8">
        <f t="shared" si="53"/>
        <v>3.630375460010931E-2</v>
      </c>
      <c r="AF198" s="9"/>
      <c r="AG198" s="9"/>
      <c r="AH198" s="8">
        <f t="shared" si="54"/>
        <v>4.7059213199328744E-2</v>
      </c>
      <c r="AI198" s="8">
        <f t="shared" si="54"/>
        <v>0.21869464475148603</v>
      </c>
      <c r="AJ198" s="8">
        <f t="shared" si="54"/>
        <v>0.15904091944330181</v>
      </c>
      <c r="AK198" s="8">
        <f t="shared" si="54"/>
        <v>0.12184326521784929</v>
      </c>
      <c r="AL198" s="8">
        <f t="shared" si="54"/>
        <v>0.3364411137994901</v>
      </c>
      <c r="AO198" s="14">
        <v>0.21659999999999999</v>
      </c>
      <c r="AP198" s="14">
        <v>0.29430000000000001</v>
      </c>
      <c r="AQ198" s="14">
        <v>0.32679999999999998</v>
      </c>
      <c r="AR198" s="14">
        <v>0.35870000000000002</v>
      </c>
      <c r="AS198" s="14">
        <v>0.35149999999999998</v>
      </c>
      <c r="AT198" s="10"/>
      <c r="AU198" s="11">
        <f t="shared" si="52"/>
        <v>3.3135414553210625E-2</v>
      </c>
      <c r="AV198" s="11">
        <f t="shared" si="52"/>
        <v>0.12698389165378093</v>
      </c>
      <c r="AW198" s="11">
        <f t="shared" si="52"/>
        <v>6.4769917799352511E-2</v>
      </c>
      <c r="AX198" s="11">
        <f t="shared" si="52"/>
        <v>3.0123263348600143E-2</v>
      </c>
      <c r="AY198" s="11">
        <f t="shared" si="52"/>
        <v>0.16969080825028368</v>
      </c>
      <c r="AZ198" s="10"/>
      <c r="BB198" s="13">
        <f t="shared" si="61"/>
        <v>41.69239346368154</v>
      </c>
      <c r="BC198" s="13">
        <f t="shared" si="62"/>
        <v>0.57157931664382744</v>
      </c>
      <c r="BD198" s="13">
        <f t="shared" si="63"/>
        <v>0.40280039390069206</v>
      </c>
      <c r="BE198" s="13">
        <f t="shared" si="64"/>
        <v>1.6759931146258972E-2</v>
      </c>
      <c r="BF198" s="13"/>
      <c r="BG198" s="13"/>
      <c r="BH198" s="13">
        <f t="shared" si="65"/>
        <v>0.50370000000000004</v>
      </c>
      <c r="BI198" s="13">
        <f t="shared" si="66"/>
        <v>0.65064799235267334</v>
      </c>
      <c r="BJ198" s="13">
        <f t="shared" si="67"/>
        <v>2.1593712456481333E-2</v>
      </c>
      <c r="BK198" s="13"/>
      <c r="BM198" s="16">
        <v>0.33650411425467502</v>
      </c>
      <c r="BN198" s="16">
        <v>0.50144756234922105</v>
      </c>
      <c r="BO198" s="16">
        <v>0.41340953816725001</v>
      </c>
      <c r="BP198" s="16">
        <v>0.37341084845585398</v>
      </c>
      <c r="BQ198" s="16">
        <v>0.563393898154669</v>
      </c>
      <c r="BR198" s="16"/>
      <c r="BS198" s="16">
        <f t="shared" si="55"/>
        <v>3.8597941621079106E-3</v>
      </c>
      <c r="BT198" s="16">
        <f t="shared" si="55"/>
        <v>2.2260768313215065E-2</v>
      </c>
      <c r="BU198" s="16">
        <f t="shared" si="55"/>
        <v>2.818698802595342E-2</v>
      </c>
      <c r="BV198" s="16">
        <f t="shared" si="55"/>
        <v>2.5233226611935399E-2</v>
      </c>
      <c r="BW198" s="16">
        <f t="shared" si="55"/>
        <v>4.0016619203102406E-2</v>
      </c>
      <c r="BX198" s="16"/>
      <c r="BZ198" s="16"/>
      <c r="CA198" s="16"/>
    </row>
    <row r="199" spans="1:79" s="8" customFormat="1" x14ac:dyDescent="0.25">
      <c r="A199" s="2">
        <v>32.639665401739848</v>
      </c>
      <c r="B199" s="8">
        <v>0.22658795415679464</v>
      </c>
      <c r="C199" s="8">
        <v>0.22258042628128838</v>
      </c>
      <c r="D199" s="8">
        <v>0.39682659516615781</v>
      </c>
      <c r="E199" s="8">
        <v>0.25242856840126554</v>
      </c>
      <c r="F199" s="8">
        <v>6.1090895905843101E-2</v>
      </c>
      <c r="G199" s="8">
        <v>0.27987128283096452</v>
      </c>
      <c r="I199" s="6">
        <f t="shared" si="56"/>
        <v>0</v>
      </c>
      <c r="J199" s="6">
        <f t="shared" si="57"/>
        <v>0</v>
      </c>
      <c r="K199" s="6">
        <f t="shared" si="58"/>
        <v>0</v>
      </c>
      <c r="L199" s="6">
        <f t="shared" si="59"/>
        <v>0</v>
      </c>
      <c r="M199" s="6">
        <f t="shared" si="60"/>
        <v>0</v>
      </c>
      <c r="N199" s="5"/>
      <c r="O199" s="4">
        <v>0.34739999999999999</v>
      </c>
      <c r="P199" s="4">
        <v>0.49730000000000002</v>
      </c>
      <c r="Q199" s="4">
        <v>0.45660000000000001</v>
      </c>
      <c r="R199" s="4">
        <v>0.35570000000000002</v>
      </c>
      <c r="S199" s="4">
        <v>0.54890000000000005</v>
      </c>
      <c r="T199" s="9"/>
      <c r="U199" s="24">
        <v>0.1449</v>
      </c>
      <c r="V199" s="24">
        <v>0.14460000000000001</v>
      </c>
      <c r="W199" s="24">
        <v>0.1447</v>
      </c>
      <c r="X199" s="24">
        <v>0.14449999999999999</v>
      </c>
      <c r="Y199" s="24">
        <v>0.1444</v>
      </c>
      <c r="Z199" s="9"/>
      <c r="AA199" s="8">
        <f t="shared" si="53"/>
        <v>1.5579925983320881E-2</v>
      </c>
      <c r="AB199" s="8">
        <f t="shared" si="53"/>
        <v>1.0094905078905146E-2</v>
      </c>
      <c r="AC199" s="8">
        <f t="shared" si="53"/>
        <v>4.1685973481076707E-2</v>
      </c>
      <c r="AD199" s="8">
        <f t="shared" si="53"/>
        <v>8.6794524215161789E-2</v>
      </c>
      <c r="AE199" s="8">
        <f t="shared" si="53"/>
        <v>7.2376450661616909E-2</v>
      </c>
      <c r="AF199" s="9"/>
      <c r="AG199" s="9"/>
      <c r="AH199" s="8">
        <f t="shared" si="54"/>
        <v>6.0342486272426778E-3</v>
      </c>
      <c r="AI199" s="8">
        <f t="shared" si="54"/>
        <v>6.3618255309112859E-2</v>
      </c>
      <c r="AJ199" s="8">
        <f t="shared" si="54"/>
        <v>1.1605444449786149E-2</v>
      </c>
      <c r="AK199" s="8">
        <f t="shared" si="54"/>
        <v>6.9570786457898992E-3</v>
      </c>
      <c r="AL199" s="8">
        <f t="shared" si="54"/>
        <v>1.8352468471867181E-2</v>
      </c>
      <c r="AO199" s="14">
        <v>0.2472</v>
      </c>
      <c r="AP199" s="14">
        <v>0.28799999999999998</v>
      </c>
      <c r="AQ199" s="14">
        <v>0.34350000000000003</v>
      </c>
      <c r="AR199" s="14">
        <v>0.32190000000000002</v>
      </c>
      <c r="AS199" s="14">
        <v>0.30499999999999999</v>
      </c>
      <c r="AT199" s="10"/>
      <c r="AU199" s="11">
        <f t="shared" si="52"/>
        <v>6.0612341009107608E-4</v>
      </c>
      <c r="AV199" s="11">
        <f t="shared" si="52"/>
        <v>1.1843227815458808E-2</v>
      </c>
      <c r="AW199" s="11">
        <f t="shared" si="52"/>
        <v>8.2940056534429752E-3</v>
      </c>
      <c r="AX199" s="11">
        <f t="shared" si="52"/>
        <v>6.802138877839678E-2</v>
      </c>
      <c r="AY199" s="11">
        <f t="shared" si="52"/>
        <v>6.3145242656137824E-4</v>
      </c>
      <c r="AZ199" s="10"/>
      <c r="BB199" s="13">
        <f t="shared" si="61"/>
        <v>33.093356750824029</v>
      </c>
      <c r="BC199" s="13">
        <f t="shared" si="62"/>
        <v>0.45369134908418118</v>
      </c>
      <c r="BD199" s="13">
        <f t="shared" si="63"/>
        <v>0.38879944763470081</v>
      </c>
      <c r="BE199" s="13">
        <f t="shared" si="64"/>
        <v>0.10739289487622541</v>
      </c>
      <c r="BF199" s="13"/>
      <c r="BG199" s="13"/>
      <c r="BH199" s="13">
        <f t="shared" si="65"/>
        <v>0.49730000000000002</v>
      </c>
      <c r="BI199" s="13">
        <f t="shared" si="66"/>
        <v>0.39682659516615781</v>
      </c>
      <c r="BJ199" s="13">
        <f t="shared" si="67"/>
        <v>1.0094905078905146E-2</v>
      </c>
      <c r="BK199" s="13"/>
      <c r="BM199" s="16">
        <v>0.343659159071381</v>
      </c>
      <c r="BN199" s="16">
        <v>0.48919693794171099</v>
      </c>
      <c r="BO199" s="16">
        <v>0.41309903360895001</v>
      </c>
      <c r="BP199" s="16">
        <v>0.34949516170255601</v>
      </c>
      <c r="BQ199" s="16">
        <v>0.54907671107216105</v>
      </c>
      <c r="BR199" s="16"/>
      <c r="BS199" s="16">
        <f t="shared" si="55"/>
        <v>1.4660059534054651E-2</v>
      </c>
      <c r="BT199" s="16">
        <f t="shared" si="55"/>
        <v>8.532280224473188E-3</v>
      </c>
      <c r="BU199" s="16">
        <f t="shared" si="55"/>
        <v>2.5814998390053745E-2</v>
      </c>
      <c r="BV199" s="16">
        <f t="shared" si="55"/>
        <v>8.3177020529741033E-2</v>
      </c>
      <c r="BW199" s="16">
        <f t="shared" si="55"/>
        <v>7.2471562594526015E-2</v>
      </c>
      <c r="BX199" s="16"/>
      <c r="BZ199" s="16"/>
      <c r="CA199" s="16"/>
    </row>
    <row r="200" spans="1:79" s="8" customFormat="1" x14ac:dyDescent="0.25">
      <c r="A200" s="2">
        <v>44.466484434810603</v>
      </c>
      <c r="B200" s="8">
        <v>1.0198548684425841E-2</v>
      </c>
      <c r="C200" s="8">
        <v>0.57412378171882861</v>
      </c>
      <c r="D200" s="8">
        <v>0.7532862966598568</v>
      </c>
      <c r="E200" s="8">
        <v>0.52579868309197875</v>
      </c>
      <c r="F200" s="8">
        <v>0.41693640943951404</v>
      </c>
      <c r="G200" s="8">
        <v>0.61413196686934923</v>
      </c>
      <c r="I200" s="6">
        <f t="shared" si="56"/>
        <v>1</v>
      </c>
      <c r="J200" s="6">
        <f t="shared" si="57"/>
        <v>1</v>
      </c>
      <c r="K200" s="6">
        <f t="shared" si="58"/>
        <v>1</v>
      </c>
      <c r="L200" s="6">
        <f t="shared" si="59"/>
        <v>1</v>
      </c>
      <c r="M200" s="6">
        <f t="shared" si="60"/>
        <v>1</v>
      </c>
      <c r="N200" s="5"/>
      <c r="O200" s="4">
        <v>0.34639999999999999</v>
      </c>
      <c r="P200" s="4">
        <v>0.50380000000000003</v>
      </c>
      <c r="Q200" s="4">
        <v>0.44230000000000003</v>
      </c>
      <c r="R200" s="4">
        <v>0.39450000000000002</v>
      </c>
      <c r="S200" s="4">
        <v>0.5736</v>
      </c>
      <c r="T200" s="9"/>
      <c r="U200" s="24">
        <v>0.1825</v>
      </c>
      <c r="V200" s="24">
        <v>0.1837</v>
      </c>
      <c r="W200" s="24">
        <v>0.18329999999999999</v>
      </c>
      <c r="X200" s="24">
        <v>0.184</v>
      </c>
      <c r="Y200" s="24">
        <v>0.1842</v>
      </c>
      <c r="Z200" s="9"/>
      <c r="AA200" s="8">
        <f t="shared" si="53"/>
        <v>5.1858120760324707E-2</v>
      </c>
      <c r="AB200" s="8">
        <f t="shared" si="53"/>
        <v>6.2243412221050065E-2</v>
      </c>
      <c r="AC200" s="8">
        <f t="shared" si="53"/>
        <v>6.9720300780946928E-3</v>
      </c>
      <c r="AD200" s="8">
        <f t="shared" si="53"/>
        <v>5.0339246853751409E-4</v>
      </c>
      <c r="AE200" s="8">
        <f t="shared" si="53"/>
        <v>1.6428403382980239E-3</v>
      </c>
      <c r="AF200" s="9"/>
      <c r="AG200" s="9"/>
      <c r="AH200" s="8">
        <f t="shared" si="54"/>
        <v>0.15336918640775671</v>
      </c>
      <c r="AI200" s="8">
        <f t="shared" si="54"/>
        <v>0.32442854934269044</v>
      </c>
      <c r="AJ200" s="8">
        <f t="shared" si="54"/>
        <v>0.11730534791973968</v>
      </c>
      <c r="AK200" s="8">
        <f t="shared" si="54"/>
        <v>5.4259370842572929E-2</v>
      </c>
      <c r="AL200" s="8">
        <f t="shared" si="54"/>
        <v>0.18484149613614717</v>
      </c>
      <c r="AO200" s="14">
        <v>0.21590000000000001</v>
      </c>
      <c r="AP200" s="14">
        <v>0.2949</v>
      </c>
      <c r="AQ200" s="14">
        <v>0.32619999999999999</v>
      </c>
      <c r="AR200" s="14">
        <v>0.36099999999999999</v>
      </c>
      <c r="AS200" s="14">
        <v>0.35339999999999999</v>
      </c>
      <c r="AT200" s="10"/>
      <c r="AU200" s="11">
        <f t="shared" si="52"/>
        <v>0.12832427778893898</v>
      </c>
      <c r="AV200" s="11">
        <f t="shared" si="52"/>
        <v>0.21011799696553826</v>
      </c>
      <c r="AW200" s="11">
        <f t="shared" si="52"/>
        <v>3.9839634292052166E-2</v>
      </c>
      <c r="AX200" s="11">
        <f t="shared" si="52"/>
        <v>3.1288819009849572E-3</v>
      </c>
      <c r="AY200" s="11">
        <f t="shared" si="52"/>
        <v>6.7981158547559428E-2</v>
      </c>
      <c r="AZ200" s="10"/>
      <c r="BB200" s="13">
        <f t="shared" si="61"/>
        <v>45.084568568454472</v>
      </c>
      <c r="BC200" s="13">
        <f t="shared" si="62"/>
        <v>0.61808413364386894</v>
      </c>
      <c r="BD200" s="13">
        <f t="shared" si="63"/>
        <v>0.40832353131162336</v>
      </c>
      <c r="BE200" s="13">
        <f t="shared" si="64"/>
        <v>7.4181669645897815E-5</v>
      </c>
      <c r="BF200" s="13"/>
      <c r="BG200" s="13"/>
      <c r="BH200" s="13">
        <f t="shared" si="65"/>
        <v>0.50380000000000003</v>
      </c>
      <c r="BI200" s="13">
        <f t="shared" si="66"/>
        <v>0.7532862966598568</v>
      </c>
      <c r="BJ200" s="13">
        <f t="shared" si="67"/>
        <v>6.2243412221050065E-2</v>
      </c>
      <c r="BK200" s="13"/>
      <c r="BM200" s="16">
        <v>0.33597503153621899</v>
      </c>
      <c r="BN200" s="16">
        <v>0.50235343978679803</v>
      </c>
      <c r="BO200" s="16">
        <v>0.41343249855394298</v>
      </c>
      <c r="BP200" s="16">
        <v>0.37517930370461</v>
      </c>
      <c r="BQ200" s="16">
        <v>0.56445258841535995</v>
      </c>
      <c r="BR200" s="16"/>
      <c r="BS200" s="16">
        <f t="shared" si="55"/>
        <v>5.6714827213539001E-2</v>
      </c>
      <c r="BT200" s="16">
        <f t="shared" si="55"/>
        <v>6.2967298658475002E-2</v>
      </c>
      <c r="BU200" s="16">
        <f t="shared" si="55"/>
        <v>1.2626159427635907E-2</v>
      </c>
      <c r="BV200" s="16">
        <f t="shared" si="55"/>
        <v>1.7436558793559561E-3</v>
      </c>
      <c r="BW200" s="16">
        <f t="shared" si="55"/>
        <v>2.4680406435746952E-3</v>
      </c>
      <c r="BX200" s="16"/>
      <c r="BZ200" s="16"/>
      <c r="CA200" s="16"/>
    </row>
    <row r="201" spans="1:79" s="8" customFormat="1" x14ac:dyDescent="0.25">
      <c r="A201" s="2">
        <v>45.09268407148457</v>
      </c>
      <c r="B201" s="8">
        <v>6.6157653625797883E-2</v>
      </c>
      <c r="C201" s="8">
        <v>5.5941190419921571E-2</v>
      </c>
      <c r="D201" s="8">
        <v>6.0018256007001392E-2</v>
      </c>
      <c r="E201" s="8">
        <v>7.7730778810918798E-3</v>
      </c>
      <c r="F201" s="8">
        <v>0.11398442581784846</v>
      </c>
      <c r="G201" s="8">
        <v>0.11379787529219537</v>
      </c>
      <c r="I201" s="6">
        <f t="shared" si="56"/>
        <v>0</v>
      </c>
      <c r="J201" s="6">
        <f t="shared" si="57"/>
        <v>0</v>
      </c>
      <c r="K201" s="6">
        <f t="shared" si="58"/>
        <v>0</v>
      </c>
      <c r="L201" s="6">
        <f t="shared" si="59"/>
        <v>0</v>
      </c>
      <c r="M201" s="6">
        <f t="shared" si="60"/>
        <v>0</v>
      </c>
      <c r="N201" s="5"/>
      <c r="O201" s="4">
        <v>0.34689999999999999</v>
      </c>
      <c r="P201" s="4">
        <v>0.50290000000000001</v>
      </c>
      <c r="Q201" s="4">
        <v>0.4602</v>
      </c>
      <c r="R201" s="4">
        <v>0.3881</v>
      </c>
      <c r="S201" s="4">
        <v>0.57010000000000005</v>
      </c>
      <c r="T201" s="9"/>
      <c r="U201" s="24">
        <v>0.17879999999999999</v>
      </c>
      <c r="V201" s="24">
        <v>0.18</v>
      </c>
      <c r="W201" s="24">
        <v>0.17960000000000001</v>
      </c>
      <c r="X201" s="24">
        <v>0.1802</v>
      </c>
      <c r="Y201" s="24">
        <v>0.1804</v>
      </c>
      <c r="Z201" s="9"/>
      <c r="AA201" s="8">
        <f t="shared" si="53"/>
        <v>8.4657028872256332E-2</v>
      </c>
      <c r="AB201" s="8">
        <f t="shared" si="53"/>
        <v>0.19614423916227997</v>
      </c>
      <c r="AC201" s="8">
        <f t="shared" si="53"/>
        <v>0.20469011985798855</v>
      </c>
      <c r="AD201" s="8">
        <f t="shared" si="53"/>
        <v>7.5139348009210627E-2</v>
      </c>
      <c r="AE201" s="8">
        <f t="shared" si="53"/>
        <v>0.20821162901285695</v>
      </c>
      <c r="AF201" s="9"/>
      <c r="AG201" s="9"/>
      <c r="AH201" s="8">
        <f t="shared" si="54"/>
        <v>1.5094287091433968E-2</v>
      </c>
      <c r="AI201" s="8">
        <f t="shared" si="54"/>
        <v>1.4395618891601457E-2</v>
      </c>
      <c r="AJ201" s="8">
        <f t="shared" si="54"/>
        <v>2.9524491164857319E-2</v>
      </c>
      <c r="AK201" s="8">
        <f t="shared" si="54"/>
        <v>4.3845022642720142E-3</v>
      </c>
      <c r="AL201" s="8">
        <f t="shared" si="54"/>
        <v>4.4358430155939602E-3</v>
      </c>
      <c r="AO201" s="14">
        <v>0.21959999999999999</v>
      </c>
      <c r="AP201" s="14">
        <v>0.29270000000000002</v>
      </c>
      <c r="AQ201" s="14">
        <v>0.32879999999999998</v>
      </c>
      <c r="AR201" s="14">
        <v>0.34949999999999998</v>
      </c>
      <c r="AS201" s="14">
        <v>0.34539999999999998</v>
      </c>
      <c r="AT201" s="10"/>
      <c r="AU201" s="11">
        <f t="shared" si="52"/>
        <v>2.6784205953168369E-2</v>
      </c>
      <c r="AV201" s="11">
        <f t="shared" si="52"/>
        <v>5.4140793987623351E-2</v>
      </c>
      <c r="AW201" s="11">
        <f t="shared" si="52"/>
        <v>0.10305828472513949</v>
      </c>
      <c r="AX201" s="11">
        <f t="shared" si="52"/>
        <v>5.5467585682348518E-2</v>
      </c>
      <c r="AY201" s="11">
        <f t="shared" si="52"/>
        <v>5.3639544169169481E-2</v>
      </c>
      <c r="AZ201" s="10"/>
      <c r="BB201" s="13">
        <f t="shared" si="61"/>
        <v>45.719472380078209</v>
      </c>
      <c r="BC201" s="13">
        <f t="shared" si="62"/>
        <v>0.62678830859363899</v>
      </c>
      <c r="BD201" s="13">
        <f t="shared" si="63"/>
        <v>0.40935728130565779</v>
      </c>
      <c r="BE201" s="13">
        <f t="shared" si="64"/>
        <v>8.7245123759022297E-2</v>
      </c>
      <c r="BF201" s="13"/>
      <c r="BG201" s="13"/>
      <c r="BH201" s="13">
        <f t="shared" si="65"/>
        <v>0.50290000000000001</v>
      </c>
      <c r="BI201" s="13">
        <f t="shared" si="66"/>
        <v>6.0018256007001392E-2</v>
      </c>
      <c r="BJ201" s="13">
        <f t="shared" si="67"/>
        <v>0.19614423916227997</v>
      </c>
      <c r="BK201" s="13"/>
      <c r="BM201" s="16">
        <v>0.33796353034384002</v>
      </c>
      <c r="BN201" s="16">
        <v>0.49894879975294998</v>
      </c>
      <c r="BO201" s="16">
        <v>0.41334620448315001</v>
      </c>
      <c r="BP201" s="16">
        <v>0.36853276048781197</v>
      </c>
      <c r="BQ201" s="16">
        <v>0.56047361830806297</v>
      </c>
      <c r="BR201" s="16"/>
      <c r="BS201" s="16">
        <f t="shared" si="55"/>
        <v>7.9536600216162212E-2</v>
      </c>
      <c r="BT201" s="16">
        <f t="shared" si="55"/>
        <v>0.1926600222331141</v>
      </c>
      <c r="BU201" s="16">
        <f t="shared" si="55"/>
        <v>0.16448956102176907</v>
      </c>
      <c r="BV201" s="16">
        <f t="shared" si="55"/>
        <v>6.4794854683251746E-2</v>
      </c>
      <c r="BW201" s="16">
        <f t="shared" si="55"/>
        <v>0.1995192193987774</v>
      </c>
      <c r="BX201" s="16"/>
      <c r="BZ201" s="16"/>
      <c r="CA201" s="16"/>
    </row>
    <row r="202" spans="1:79" s="8" customFormat="1" x14ac:dyDescent="0.25">
      <c r="A202" s="2">
        <v>37.258700456575092</v>
      </c>
      <c r="B202" s="8">
        <v>5.8495159800283698E-2</v>
      </c>
      <c r="C202" s="8">
        <v>0.32964615092929522</v>
      </c>
      <c r="D202" s="8">
        <v>0.49884108669708188</v>
      </c>
      <c r="E202" s="8">
        <v>0.32303999251904503</v>
      </c>
      <c r="F202" s="8">
        <v>0.41833755251416721</v>
      </c>
      <c r="G202" s="8">
        <v>0.55601556814441577</v>
      </c>
      <c r="I202" s="6">
        <f t="shared" si="56"/>
        <v>0</v>
      </c>
      <c r="J202" s="6">
        <f t="shared" si="57"/>
        <v>0</v>
      </c>
      <c r="K202" s="6">
        <f t="shared" si="58"/>
        <v>0</v>
      </c>
      <c r="L202" s="6">
        <f t="shared" si="59"/>
        <v>1</v>
      </c>
      <c r="M202" s="6">
        <f t="shared" si="60"/>
        <v>1</v>
      </c>
      <c r="N202" s="5"/>
      <c r="O202" s="4">
        <v>0.34689999999999999</v>
      </c>
      <c r="P202" s="4">
        <v>0.503</v>
      </c>
      <c r="Q202" s="4">
        <v>0.45939999999999998</v>
      </c>
      <c r="R202" s="4">
        <v>0.3891</v>
      </c>
      <c r="S202" s="4">
        <v>0.57079999999999997</v>
      </c>
      <c r="T202" s="9"/>
      <c r="U202" s="24">
        <v>0.17949999999999999</v>
      </c>
      <c r="V202" s="24">
        <v>0.1807</v>
      </c>
      <c r="W202" s="24">
        <v>0.1802</v>
      </c>
      <c r="X202" s="24">
        <v>0.18090000000000001</v>
      </c>
      <c r="Y202" s="24">
        <v>0.18110000000000001</v>
      </c>
      <c r="Z202" s="9"/>
      <c r="AA202" s="8">
        <f t="shared" si="53"/>
        <v>2.9769530775465959E-4</v>
      </c>
      <c r="AB202" s="8">
        <f t="shared" si="53"/>
        <v>1.7296559861189318E-5</v>
      </c>
      <c r="AC202" s="8">
        <f t="shared" si="53"/>
        <v>1.859405164020609E-2</v>
      </c>
      <c r="AD202" s="8">
        <f t="shared" si="53"/>
        <v>8.5483447701868525E-4</v>
      </c>
      <c r="AE202" s="8">
        <f t="shared" si="53"/>
        <v>2.1857942529241291E-4</v>
      </c>
      <c r="AF202" s="9"/>
      <c r="AG202" s="9"/>
      <c r="AH202" s="8">
        <f t="shared" si="54"/>
        <v>2.2543866638882703E-2</v>
      </c>
      <c r="AI202" s="8">
        <f t="shared" si="54"/>
        <v>0.10121375104480015</v>
      </c>
      <c r="AJ202" s="8">
        <f t="shared" si="54"/>
        <v>2.040326346284084E-2</v>
      </c>
      <c r="AK202" s="8">
        <f t="shared" si="54"/>
        <v>5.6376591343917912E-2</v>
      </c>
      <c r="AL202" s="8">
        <f t="shared" si="54"/>
        <v>0.14056168323705004</v>
      </c>
      <c r="AO202" s="14">
        <v>0.21890000000000001</v>
      </c>
      <c r="AP202" s="14">
        <v>0.29299999999999998</v>
      </c>
      <c r="AQ202" s="14">
        <v>0.32829999999999998</v>
      </c>
      <c r="AR202" s="14">
        <v>0.35139999999999999</v>
      </c>
      <c r="AS202" s="14">
        <v>0.34670000000000001</v>
      </c>
      <c r="AT202" s="10"/>
      <c r="AU202" s="11">
        <f t="shared" si="52"/>
        <v>1.2264709945654234E-2</v>
      </c>
      <c r="AV202" s="11">
        <f t="shared" si="52"/>
        <v>4.2370552972635589E-2</v>
      </c>
      <c r="AW202" s="11">
        <f t="shared" si="52"/>
        <v>2.7667678699702075E-5</v>
      </c>
      <c r="AX202" s="11">
        <f t="shared" si="52"/>
        <v>4.4806359365868942E-3</v>
      </c>
      <c r="AY202" s="11">
        <f t="shared" si="52"/>
        <v>4.3813007067619557E-2</v>
      </c>
      <c r="AZ202" s="10"/>
      <c r="BB202" s="13">
        <f t="shared" si="61"/>
        <v>37.776596392921483</v>
      </c>
      <c r="BC202" s="13">
        <f t="shared" si="62"/>
        <v>0.51789593634639175</v>
      </c>
      <c r="BD202" s="13">
        <f t="shared" si="63"/>
        <v>0.39642469552807502</v>
      </c>
      <c r="BE202" s="13">
        <f t="shared" si="64"/>
        <v>4.8017330129292922E-4</v>
      </c>
      <c r="BF202" s="13"/>
      <c r="BG202" s="13"/>
      <c r="BH202" s="13">
        <f t="shared" si="65"/>
        <v>0.503</v>
      </c>
      <c r="BI202" s="13">
        <f t="shared" si="66"/>
        <v>0.49884108669708188</v>
      </c>
      <c r="BJ202" s="13">
        <f t="shared" si="67"/>
        <v>1.7296559861189318E-5</v>
      </c>
      <c r="BK202" s="13"/>
      <c r="BM202" s="16">
        <v>0.33769011175779201</v>
      </c>
      <c r="BN202" s="16">
        <v>0.49941693775760398</v>
      </c>
      <c r="BO202" s="16">
        <v>0.41335806991788399</v>
      </c>
      <c r="BP202" s="16">
        <v>0.36944666018012201</v>
      </c>
      <c r="BQ202" s="16">
        <v>0.561020726697816</v>
      </c>
      <c r="BR202" s="16"/>
      <c r="BS202" s="16">
        <f t="shared" si="55"/>
        <v>6.4705305810390735E-5</v>
      </c>
      <c r="BT202" s="16">
        <f t="shared" si="55"/>
        <v>3.3160444390443124E-7</v>
      </c>
      <c r="BU202" s="16">
        <f t="shared" si="55"/>
        <v>8.157355105022664E-3</v>
      </c>
      <c r="BV202" s="16">
        <f t="shared" si="55"/>
        <v>2.3903193532191997E-3</v>
      </c>
      <c r="BW202" s="16">
        <f t="shared" si="55"/>
        <v>2.5051612144675425E-5</v>
      </c>
      <c r="BX202" s="16"/>
      <c r="BZ202" s="16"/>
      <c r="CA202" s="16"/>
    </row>
  </sheetData>
  <mergeCells count="11">
    <mergeCell ref="BM1:BQ1"/>
    <mergeCell ref="BS1:BX1"/>
    <mergeCell ref="BB1:BF1"/>
    <mergeCell ref="BH1:BK1"/>
    <mergeCell ref="A1:G1"/>
    <mergeCell ref="O1:S1"/>
    <mergeCell ref="U1:Y1"/>
    <mergeCell ref="AO1:AS1"/>
    <mergeCell ref="AU1:AZ1"/>
    <mergeCell ref="AA1:AF1"/>
    <mergeCell ref="AH1:AM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1FA77-B114-4998-A39C-542F94C9FA6C}">
  <dimension ref="A1:Y801"/>
  <sheetViews>
    <sheetView workbookViewId="0">
      <selection activeCell="V16" sqref="V16"/>
    </sheetView>
  </sheetViews>
  <sheetFormatPr defaultRowHeight="15" x14ac:dyDescent="0.25"/>
  <cols>
    <col min="2" max="2" width="11.42578125" customWidth="1"/>
    <col min="21" max="25" width="9.140625" style="4"/>
  </cols>
  <sheetData>
    <row r="1" spans="1:25" s="9" customFormat="1" x14ac:dyDescent="0.25">
      <c r="A1" s="9" t="s">
        <v>1</v>
      </c>
      <c r="B1" s="9" t="s">
        <v>0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O1" s="9" t="s">
        <v>7</v>
      </c>
      <c r="P1" s="9" t="s">
        <v>8</v>
      </c>
      <c r="Q1" s="9" t="s">
        <v>9</v>
      </c>
      <c r="R1" s="9" t="s">
        <v>10</v>
      </c>
      <c r="S1" s="9" t="s">
        <v>11</v>
      </c>
      <c r="U1" s="8" t="s">
        <v>7</v>
      </c>
      <c r="V1" s="8" t="s">
        <v>8</v>
      </c>
      <c r="W1" s="8" t="s">
        <v>9</v>
      </c>
      <c r="X1" s="8" t="s">
        <v>10</v>
      </c>
      <c r="Y1" s="8" t="s">
        <v>11</v>
      </c>
    </row>
    <row r="2" spans="1:25" s="9" customFormat="1" x14ac:dyDescent="0.25">
      <c r="A2" s="2">
        <v>41.735109319228471</v>
      </c>
      <c r="B2" s="8">
        <v>0.22633630389612391</v>
      </c>
      <c r="C2" s="8">
        <v>0.3271151115670769</v>
      </c>
      <c r="D2" s="8">
        <v>0.5021575050692042</v>
      </c>
      <c r="E2" s="8">
        <v>0.39502508321550639</v>
      </c>
      <c r="F2" s="8">
        <v>0.36485345654275736</v>
      </c>
      <c r="G2" s="8">
        <v>0.59027611045425488</v>
      </c>
      <c r="I2" s="9" t="str">
        <f>IF(B2&lt;=0.33,IF(C2&lt;=0.33,"LL",IF(C2&lt;=0.66,"LM","LH")),IF(B2&lt;=0.66,IF(C2&lt;=0.33,"ML",IF(C2&lt;=0.66,"MM","MH")),IF(B2&lt;=1,IF(C2&lt;=0.33,"HL",IF(C2&lt;=0.66,"HM","HH")))))</f>
        <v>LL</v>
      </c>
      <c r="J2" s="9" t="str">
        <f>IF(B2&lt;=0.51,IF(D2&lt;=0.51,"LL",IF(D2&lt;=0.76,"LM","LH")),IF(B2&lt;=0.76,IF(D2&lt;=0.51,"ML",IF(D2&lt;=0.76,"MM","MH")),IF(B2&lt;=1,IF(D2&lt;=0.51,"HL",IF(D2&lt;=0.76,"HM","HH")))))</f>
        <v>LL</v>
      </c>
      <c r="K2" s="9" t="str">
        <f>IF(B2&lt;=0.4,IF(E2&lt;=0.4,"LL",IF(E2&lt;=0.7,"LM","LH")),IF(B2&lt;=0.7,IF(E2&lt;=0.4,"ML",IF(E2&lt;=0.7,"MM","MH")),IF(B2&lt;=1,IF(E2&lt;=0.4,"HL",IF(E2&lt;=0.7,"HM","HH")))))</f>
        <v>LL</v>
      </c>
      <c r="L2" s="9" t="str">
        <f>IF(B2&lt;=0.33,IF(F2&lt;=0.33,"LL",IF(F2&lt;=0.66,"LM","LH")),IF(B2&lt;=0.66,IF(F2&lt;=0.33,"ML",IF(F2&lt;=0.66,"MM","MH")),IF(B2&lt;=1,IF(F2&lt;=0.33,"HL",IF(F2&lt;=0.66,"HM","HH")))))</f>
        <v>LM</v>
      </c>
      <c r="M2" s="9" t="str">
        <f>IF(B2&lt;=0.55,IF(G2&lt;=0.55,"LL",IF(G2&lt;=0.76,"LM","LH")),IF(B2&lt;=0.76,IF(G2&lt;=0.55,"ML",IF(G2&lt;=0.76,"MM","MH")),IF(B2&lt;=1,IF(G2&lt;=0.55,"HL",IF(G2&lt;=0.76,"HM","HH")))))</f>
        <v>LM</v>
      </c>
      <c r="O2" s="9">
        <f>COUNTIF(I:I,"LL")</f>
        <v>347</v>
      </c>
      <c r="P2" s="9">
        <f t="shared" ref="P2:S2" si="0">COUNTIF(J:J,"LL")</f>
        <v>421</v>
      </c>
      <c r="Q2" s="9">
        <f t="shared" si="0"/>
        <v>347</v>
      </c>
      <c r="R2" s="9">
        <f t="shared" si="0"/>
        <v>312</v>
      </c>
      <c r="S2" s="9">
        <f t="shared" si="0"/>
        <v>378</v>
      </c>
      <c r="U2" s="8">
        <f>O2/SUM(O2:O4)</f>
        <v>0.4832869080779944</v>
      </c>
      <c r="V2" s="8">
        <f>P2/SUM(P2:P4)</f>
        <v>0.54322580645161289</v>
      </c>
      <c r="W2" s="8">
        <f t="shared" ref="W2:Y2" si="1">Q2/SUM(Q2:Q4)</f>
        <v>0.46452476572958501</v>
      </c>
      <c r="X2" s="8">
        <f t="shared" si="1"/>
        <v>0.43454038997214484</v>
      </c>
      <c r="Y2" s="8">
        <f t="shared" si="1"/>
        <v>0.48586118251928023</v>
      </c>
    </row>
    <row r="3" spans="1:25" s="9" customFormat="1" x14ac:dyDescent="0.25">
      <c r="A3" s="2">
        <v>50.497239714266996</v>
      </c>
      <c r="B3" s="8">
        <v>7.3305522621908745E-2</v>
      </c>
      <c r="C3" s="8">
        <v>0.19231108668711658</v>
      </c>
      <c r="D3" s="8">
        <v>0.29407168891711771</v>
      </c>
      <c r="E3" s="8">
        <v>0.30255816662822693</v>
      </c>
      <c r="F3" s="8">
        <v>0.14537594416506372</v>
      </c>
      <c r="G3" s="8">
        <v>0.37781536909455027</v>
      </c>
      <c r="I3" s="9" t="str">
        <f t="shared" ref="I3:I66" si="2">IF(B3&lt;=0.33,IF(C3&lt;=0.33,"LL",IF(C3&lt;=0.66,"LM","LH")),IF(B3&lt;=0.66,IF(C3&lt;=0.33,"ML",IF(C3&lt;=0.66,"MM","MH")),IF(B3&lt;=1,IF(C3&lt;=0.33,"HL",IF(C3&lt;=0.66,"HM","HH")))))</f>
        <v>LL</v>
      </c>
      <c r="J3" s="9" t="str">
        <f t="shared" ref="J3:J66" si="3">IF(B3&lt;=0.51,IF(D3&lt;=0.51,"LL",IF(D3&lt;=0.76,"LM","LH")),IF(B3&lt;=0.76,IF(D3&lt;=0.51,"ML",IF(D3&lt;=0.76,"MM","MH")),IF(B3&lt;=1,IF(D3&lt;=0.51,"HL",IF(D3&lt;=0.76,"HM","HH")))))</f>
        <v>LL</v>
      </c>
      <c r="K3" s="9" t="str">
        <f t="shared" ref="K3:K66" si="4">IF(B3&lt;=0.4,IF(E3&lt;=0.4,"LL",IF(E3&lt;=0.7,"LM","LH")),IF(B3&lt;=0.7,IF(E3&lt;=0.4,"ML",IF(E3&lt;=0.7,"MM","MH")),IF(B3&lt;=1,IF(E3&lt;=0.4,"HL",IF(E3&lt;=0.7,"HM","HH")))))</f>
        <v>LL</v>
      </c>
      <c r="L3" s="9" t="str">
        <f t="shared" ref="L3:L66" si="5">IF(B3&lt;=0.33,IF(F3&lt;=0.33,"LL",IF(F3&lt;=0.66,"LM","LH")),IF(B3&lt;=0.66,IF(F3&lt;=0.33,"ML",IF(F3&lt;=0.66,"MM","MH")),IF(B3&lt;=1,IF(F3&lt;=0.33,"HL",IF(F3&lt;=0.66,"HM","HH")))))</f>
        <v>LL</v>
      </c>
      <c r="M3" s="9" t="str">
        <f t="shared" ref="M3:M66" si="6">IF(B3&lt;=0.55,IF(G3&lt;=0.55,"LL",IF(G3&lt;=0.76,"LM","LH")),IF(B3&lt;=0.76,IF(G3&lt;=0.55,"ML",IF(G3&lt;=0.76,"MM","MH")),IF(B3&lt;=1,IF(G3&lt;=0.55,"HL",IF(G3&lt;=0.76,"HM","HH")))))</f>
        <v>LL</v>
      </c>
      <c r="O3" s="9">
        <f>COUNTIF(I:I,"LM")</f>
        <v>365</v>
      </c>
      <c r="P3" s="9">
        <f t="shared" ref="P3:S3" si="7">COUNTIF(J:J,"LM")</f>
        <v>313</v>
      </c>
      <c r="Q3" s="9">
        <f t="shared" si="7"/>
        <v>390</v>
      </c>
      <c r="R3" s="9">
        <f t="shared" si="7"/>
        <v>374</v>
      </c>
      <c r="S3" s="9">
        <f t="shared" si="7"/>
        <v>310</v>
      </c>
      <c r="U3" s="8">
        <f>O3/SUM(O2:O4)</f>
        <v>0.50835654596100277</v>
      </c>
      <c r="V3" s="8">
        <f>P3/SUM(P2:P4)</f>
        <v>0.40387096774193548</v>
      </c>
      <c r="W3" s="8">
        <f t="shared" ref="W3:Y3" si="8">Q3/SUM(Q2:Q4)</f>
        <v>0.52208835341365467</v>
      </c>
      <c r="X3" s="8">
        <f t="shared" si="8"/>
        <v>0.52089136490250698</v>
      </c>
      <c r="Y3" s="8">
        <f t="shared" si="8"/>
        <v>0.39845758354755784</v>
      </c>
    </row>
    <row r="4" spans="1:25" s="9" customFormat="1" x14ac:dyDescent="0.25">
      <c r="A4" s="2">
        <v>37.678408250776627</v>
      </c>
      <c r="B4" s="8">
        <v>0.20420693514042154</v>
      </c>
      <c r="C4" s="8">
        <v>0.2924679103608529</v>
      </c>
      <c r="D4" s="8">
        <v>0.40109904953491976</v>
      </c>
      <c r="E4" s="8">
        <v>0.35731984272709488</v>
      </c>
      <c r="F4" s="8">
        <v>0.34635594679378379</v>
      </c>
      <c r="G4" s="8">
        <v>0.52708689863242786</v>
      </c>
      <c r="I4" s="9" t="str">
        <f t="shared" si="2"/>
        <v>LL</v>
      </c>
      <c r="J4" s="9" t="str">
        <f t="shared" si="3"/>
        <v>LL</v>
      </c>
      <c r="K4" s="9" t="str">
        <f t="shared" si="4"/>
        <v>LL</v>
      </c>
      <c r="L4" s="9" t="str">
        <f t="shared" si="5"/>
        <v>LM</v>
      </c>
      <c r="M4" s="9" t="str">
        <f t="shared" si="6"/>
        <v>LL</v>
      </c>
      <c r="O4" s="9">
        <f>COUNTIF(I:I,"LH")</f>
        <v>6</v>
      </c>
      <c r="P4" s="9">
        <f t="shared" ref="P4:S4" si="9">COUNTIF(J:J,"LH")</f>
        <v>41</v>
      </c>
      <c r="Q4" s="9">
        <f t="shared" si="9"/>
        <v>10</v>
      </c>
      <c r="R4" s="9">
        <f t="shared" si="9"/>
        <v>32</v>
      </c>
      <c r="S4" s="9">
        <f t="shared" si="9"/>
        <v>90</v>
      </c>
      <c r="U4" s="8">
        <f>O4/SUM(O2:O4)</f>
        <v>8.356545961002786E-3</v>
      </c>
      <c r="V4" s="8">
        <f>P4/SUM(P2:P4)</f>
        <v>5.2903225806451612E-2</v>
      </c>
      <c r="W4" s="8">
        <f t="shared" ref="W4:Y4" si="10">Q4/SUM(Q2:Q4)</f>
        <v>1.3386880856760375E-2</v>
      </c>
      <c r="X4" s="8">
        <f t="shared" si="10"/>
        <v>4.456824512534819E-2</v>
      </c>
      <c r="Y4" s="8">
        <f t="shared" si="10"/>
        <v>0.11568123393316196</v>
      </c>
    </row>
    <row r="5" spans="1:25" s="9" customFormat="1" x14ac:dyDescent="0.25">
      <c r="A5" s="2">
        <v>40.396255467899849</v>
      </c>
      <c r="B5" s="8">
        <v>0.1840548896797542</v>
      </c>
      <c r="C5" s="8">
        <v>0.45093441810597545</v>
      </c>
      <c r="D5" s="8">
        <v>0.72404264228394744</v>
      </c>
      <c r="E5" s="8">
        <v>0.5629182069702986</v>
      </c>
      <c r="F5" s="8">
        <v>0.36720418619768697</v>
      </c>
      <c r="G5" s="8">
        <v>0.62824588980807816</v>
      </c>
      <c r="I5" s="9" t="str">
        <f t="shared" si="2"/>
        <v>LM</v>
      </c>
      <c r="J5" s="9" t="str">
        <f t="shared" si="3"/>
        <v>LM</v>
      </c>
      <c r="K5" s="9" t="str">
        <f t="shared" si="4"/>
        <v>LM</v>
      </c>
      <c r="L5" s="9" t="str">
        <f t="shared" si="5"/>
        <v>LM</v>
      </c>
      <c r="M5" s="9" t="str">
        <f t="shared" si="6"/>
        <v>LM</v>
      </c>
      <c r="U5" s="8"/>
      <c r="V5" s="8"/>
      <c r="W5" s="8"/>
      <c r="X5" s="8"/>
      <c r="Y5" s="8"/>
    </row>
    <row r="6" spans="1:25" s="9" customFormat="1" x14ac:dyDescent="0.25">
      <c r="A6" s="2">
        <v>41.682014115424046</v>
      </c>
      <c r="B6" s="8">
        <v>8.1373830097571903E-2</v>
      </c>
      <c r="C6" s="8">
        <v>0.37213898133244849</v>
      </c>
      <c r="D6" s="8">
        <v>0.55464793555876557</v>
      </c>
      <c r="E6" s="8">
        <v>0.42788595759601245</v>
      </c>
      <c r="F6" s="8">
        <v>0.37804619339414453</v>
      </c>
      <c r="G6" s="8">
        <v>0.51055186838607192</v>
      </c>
      <c r="I6" s="9" t="str">
        <f t="shared" si="2"/>
        <v>LM</v>
      </c>
      <c r="J6" s="9" t="str">
        <f t="shared" si="3"/>
        <v>LM</v>
      </c>
      <c r="K6" s="9" t="str">
        <f t="shared" si="4"/>
        <v>LM</v>
      </c>
      <c r="L6" s="9" t="str">
        <f t="shared" si="5"/>
        <v>LM</v>
      </c>
      <c r="M6" s="9" t="str">
        <f t="shared" si="6"/>
        <v>LL</v>
      </c>
      <c r="O6" s="9">
        <f>COUNTIF(I:I,"ML")</f>
        <v>29</v>
      </c>
      <c r="P6" s="9">
        <f t="shared" ref="P6:S6" si="11">COUNTIF(J:J,"ML")</f>
        <v>9</v>
      </c>
      <c r="Q6" s="9">
        <f t="shared" si="11"/>
        <v>18</v>
      </c>
      <c r="R6" s="9">
        <f t="shared" si="11"/>
        <v>33</v>
      </c>
      <c r="S6" s="9">
        <f t="shared" si="11"/>
        <v>8</v>
      </c>
      <c r="U6" s="8">
        <f>O6/SUM(O6:O8)</f>
        <v>0.41428571428571431</v>
      </c>
      <c r="V6" s="8">
        <f>P6/SUM(P6:P8)</f>
        <v>0.5</v>
      </c>
      <c r="W6" s="8">
        <f t="shared" ref="W6:Y6" si="12">Q6/SUM(Q6:Q8)</f>
        <v>0.40909090909090912</v>
      </c>
      <c r="X6" s="8">
        <f t="shared" si="12"/>
        <v>0.47142857142857142</v>
      </c>
      <c r="Y6" s="8">
        <f t="shared" si="12"/>
        <v>0.53333333333333333</v>
      </c>
    </row>
    <row r="7" spans="1:25" s="9" customFormat="1" x14ac:dyDescent="0.25">
      <c r="A7" s="2">
        <v>24.780049603607516</v>
      </c>
      <c r="B7" s="8">
        <v>0.13723580600989488</v>
      </c>
      <c r="C7" s="8">
        <v>0.21731105365984979</v>
      </c>
      <c r="D7" s="8">
        <v>0.4540842825380772</v>
      </c>
      <c r="E7" s="8">
        <v>0.30719822915669026</v>
      </c>
      <c r="F7" s="8">
        <v>0.33810486546430357</v>
      </c>
      <c r="G7" s="8">
        <v>0.49195005998012331</v>
      </c>
      <c r="I7" s="9" t="str">
        <f t="shared" si="2"/>
        <v>LL</v>
      </c>
      <c r="J7" s="9" t="str">
        <f t="shared" si="3"/>
        <v>LL</v>
      </c>
      <c r="K7" s="9" t="str">
        <f t="shared" si="4"/>
        <v>LL</v>
      </c>
      <c r="L7" s="9" t="str">
        <f t="shared" si="5"/>
        <v>LM</v>
      </c>
      <c r="M7" s="9" t="str">
        <f t="shared" si="6"/>
        <v>LL</v>
      </c>
      <c r="O7" s="9">
        <f>COUNTIF(I:I,"MM")</f>
        <v>39</v>
      </c>
      <c r="P7" s="9">
        <f t="shared" ref="P7:S7" si="13">COUNTIF(J:J,"MM")</f>
        <v>7</v>
      </c>
      <c r="Q7" s="9">
        <f t="shared" si="13"/>
        <v>25</v>
      </c>
      <c r="R7" s="9">
        <f t="shared" si="13"/>
        <v>33</v>
      </c>
      <c r="S7" s="9">
        <f t="shared" si="13"/>
        <v>6</v>
      </c>
      <c r="U7" s="8">
        <f>O7/SUM(O6:O8)</f>
        <v>0.55714285714285716</v>
      </c>
      <c r="V7" s="8">
        <f>P7/SUM(P6:P8)</f>
        <v>0.3888888888888889</v>
      </c>
      <c r="W7" s="8">
        <f t="shared" ref="W7:Y7" si="14">Q7/SUM(Q6:Q8)</f>
        <v>0.56818181818181823</v>
      </c>
      <c r="X7" s="8">
        <f t="shared" si="14"/>
        <v>0.47142857142857142</v>
      </c>
      <c r="Y7" s="8">
        <f t="shared" si="14"/>
        <v>0.4</v>
      </c>
    </row>
    <row r="8" spans="1:25" s="9" customFormat="1" x14ac:dyDescent="0.25">
      <c r="A8" s="2">
        <v>30.305312208483407</v>
      </c>
      <c r="B8" s="8">
        <v>6.6105246643949123E-2</v>
      </c>
      <c r="C8" s="8">
        <v>0.50965080145749764</v>
      </c>
      <c r="D8" s="8">
        <v>0.72916398927734305</v>
      </c>
      <c r="E8" s="8">
        <v>0.6547213515250857</v>
      </c>
      <c r="F8" s="8">
        <v>0.67574140413045547</v>
      </c>
      <c r="G8" s="8">
        <v>0.90085671160184599</v>
      </c>
      <c r="I8" s="9" t="str">
        <f t="shared" si="2"/>
        <v>LM</v>
      </c>
      <c r="J8" s="9" t="str">
        <f t="shared" si="3"/>
        <v>LM</v>
      </c>
      <c r="K8" s="9" t="str">
        <f t="shared" si="4"/>
        <v>LM</v>
      </c>
      <c r="L8" s="9" t="str">
        <f t="shared" si="5"/>
        <v>LH</v>
      </c>
      <c r="M8" s="9" t="str">
        <f t="shared" si="6"/>
        <v>LH</v>
      </c>
      <c r="O8" s="9">
        <f>COUNTIF(I:I,"MH")</f>
        <v>2</v>
      </c>
      <c r="P8" s="9">
        <f t="shared" ref="P8:S8" si="15">COUNTIF(J:J,"MH")</f>
        <v>2</v>
      </c>
      <c r="Q8" s="9">
        <f t="shared" si="15"/>
        <v>1</v>
      </c>
      <c r="R8" s="9">
        <f t="shared" si="15"/>
        <v>4</v>
      </c>
      <c r="S8" s="9">
        <f t="shared" si="15"/>
        <v>1</v>
      </c>
      <c r="U8" s="8">
        <f>O8/SUM(O6:O8)</f>
        <v>2.8571428571428571E-2</v>
      </c>
      <c r="V8" s="8">
        <f>P8/SUM(P6:P8)</f>
        <v>0.1111111111111111</v>
      </c>
      <c r="W8" s="8">
        <f t="shared" ref="W8:Y8" si="16">Q8/SUM(Q6:Q8)</f>
        <v>2.2727272727272728E-2</v>
      </c>
      <c r="X8" s="8">
        <f t="shared" si="16"/>
        <v>5.7142857142857141E-2</v>
      </c>
      <c r="Y8" s="8">
        <f t="shared" si="16"/>
        <v>6.6666666666666666E-2</v>
      </c>
    </row>
    <row r="9" spans="1:25" s="9" customFormat="1" x14ac:dyDescent="0.25">
      <c r="A9" s="2">
        <v>40.686733332753214</v>
      </c>
      <c r="B9" s="8">
        <v>0.60531375456575531</v>
      </c>
      <c r="C9" s="8">
        <v>0.17104169402882591</v>
      </c>
      <c r="D9" s="8">
        <v>0.32855745578764028</v>
      </c>
      <c r="E9" s="8">
        <v>0.21004525279906908</v>
      </c>
      <c r="F9" s="8">
        <v>0.1513231979973666</v>
      </c>
      <c r="G9" s="8">
        <v>0.28065333527191816</v>
      </c>
      <c r="I9" s="9" t="str">
        <f t="shared" si="2"/>
        <v>ML</v>
      </c>
      <c r="J9" s="9" t="str">
        <f t="shared" si="3"/>
        <v>ML</v>
      </c>
      <c r="K9" s="9" t="str">
        <f t="shared" si="4"/>
        <v>ML</v>
      </c>
      <c r="L9" s="9" t="str">
        <f t="shared" si="5"/>
        <v>ML</v>
      </c>
      <c r="M9" s="9" t="str">
        <f t="shared" si="6"/>
        <v>ML</v>
      </c>
      <c r="U9" s="8"/>
      <c r="V9" s="8"/>
      <c r="W9" s="8"/>
      <c r="X9" s="8"/>
      <c r="Y9" s="8"/>
    </row>
    <row r="10" spans="1:25" s="9" customFormat="1" x14ac:dyDescent="0.25">
      <c r="A10" s="2">
        <v>39.105674601668824</v>
      </c>
      <c r="B10" s="8">
        <v>0.25055580194367055</v>
      </c>
      <c r="C10" s="8">
        <v>0.21330533136582094</v>
      </c>
      <c r="D10" s="8">
        <v>0.31665606085644843</v>
      </c>
      <c r="E10" s="8">
        <v>0.26528387243080498</v>
      </c>
      <c r="F10" s="8">
        <v>0.25157939333080787</v>
      </c>
      <c r="G10" s="8">
        <v>0.55127186949787044</v>
      </c>
      <c r="I10" s="9" t="str">
        <f t="shared" si="2"/>
        <v>LL</v>
      </c>
      <c r="J10" s="9" t="str">
        <f t="shared" si="3"/>
        <v>LL</v>
      </c>
      <c r="K10" s="9" t="str">
        <f t="shared" si="4"/>
        <v>LL</v>
      </c>
      <c r="L10" s="9" t="str">
        <f t="shared" si="5"/>
        <v>LL</v>
      </c>
      <c r="M10" s="9" t="str">
        <f t="shared" si="6"/>
        <v>LM</v>
      </c>
      <c r="O10" s="9">
        <f>COUNTIF(I:I,"HL")</f>
        <v>5</v>
      </c>
      <c r="P10" s="9">
        <f t="shared" ref="P10:S10" si="17">COUNTIF(J:J,"HL")</f>
        <v>6</v>
      </c>
      <c r="Q10" s="9">
        <f t="shared" si="17"/>
        <v>5</v>
      </c>
      <c r="R10" s="9">
        <f t="shared" si="17"/>
        <v>6</v>
      </c>
      <c r="S10" s="9">
        <f t="shared" si="17"/>
        <v>3</v>
      </c>
      <c r="U10" s="8">
        <f>O10/SUM(O10:O12)</f>
        <v>0.41666666666666669</v>
      </c>
      <c r="V10" s="8">
        <f>P10/SUM(P10:P12)</f>
        <v>0.8571428571428571</v>
      </c>
      <c r="W10" s="8">
        <f t="shared" ref="W10:Y10" si="18">Q10/SUM(Q10:Q12)</f>
        <v>0.55555555555555558</v>
      </c>
      <c r="X10" s="8">
        <f t="shared" si="18"/>
        <v>0.5</v>
      </c>
      <c r="Y10" s="8">
        <f t="shared" si="18"/>
        <v>0.42857142857142855</v>
      </c>
    </row>
    <row r="11" spans="1:25" s="9" customFormat="1" x14ac:dyDescent="0.25">
      <c r="A11" s="2">
        <v>40.161471642373314</v>
      </c>
      <c r="B11" s="8">
        <v>8.8400586130315942E-2</v>
      </c>
      <c r="C11" s="8">
        <v>0.44311316170185944</v>
      </c>
      <c r="D11" s="8">
        <v>0.4651603192541765</v>
      </c>
      <c r="E11" s="8">
        <v>0.5072326341526634</v>
      </c>
      <c r="F11" s="8">
        <v>0.39433215899127921</v>
      </c>
      <c r="G11" s="8">
        <v>0.61439500643886558</v>
      </c>
      <c r="I11" s="9" t="str">
        <f t="shared" si="2"/>
        <v>LM</v>
      </c>
      <c r="J11" s="9" t="str">
        <f t="shared" si="3"/>
        <v>LL</v>
      </c>
      <c r="K11" s="9" t="str">
        <f t="shared" si="4"/>
        <v>LM</v>
      </c>
      <c r="L11" s="9" t="str">
        <f t="shared" si="5"/>
        <v>LM</v>
      </c>
      <c r="M11" s="9" t="str">
        <f t="shared" si="6"/>
        <v>LM</v>
      </c>
      <c r="O11" s="9">
        <f>COUNTIF(I:I,"HM")</f>
        <v>7</v>
      </c>
      <c r="P11" s="9">
        <f t="shared" ref="P11:S11" si="19">COUNTIF(J:J,"HM")</f>
        <v>0</v>
      </c>
      <c r="Q11" s="9">
        <f t="shared" si="19"/>
        <v>4</v>
      </c>
      <c r="R11" s="9">
        <f t="shared" si="19"/>
        <v>6</v>
      </c>
      <c r="S11" s="9">
        <f t="shared" si="19"/>
        <v>4</v>
      </c>
      <c r="U11" s="8">
        <f>O11/SUM(O10:O12)</f>
        <v>0.58333333333333337</v>
      </c>
      <c r="V11" s="8">
        <f>P11/SUM(P10:P12)</f>
        <v>0</v>
      </c>
      <c r="W11" s="8">
        <f t="shared" ref="W11:Y11" si="20">Q11/SUM(Q10:Q12)</f>
        <v>0.44444444444444442</v>
      </c>
      <c r="X11" s="8">
        <f t="shared" si="20"/>
        <v>0.5</v>
      </c>
      <c r="Y11" s="8">
        <f t="shared" si="20"/>
        <v>0.5714285714285714</v>
      </c>
    </row>
    <row r="12" spans="1:25" s="9" customFormat="1" x14ac:dyDescent="0.25">
      <c r="A12" s="2">
        <v>60.572198767723073</v>
      </c>
      <c r="B12" s="8">
        <v>0.30587284896021316</v>
      </c>
      <c r="C12" s="8">
        <v>0.33414098884436644</v>
      </c>
      <c r="D12" s="8">
        <v>0.40858603188276316</v>
      </c>
      <c r="E12" s="8">
        <v>0.21725453843977646</v>
      </c>
      <c r="F12" s="8">
        <v>1.855468027780954E-2</v>
      </c>
      <c r="G12" s="8">
        <v>0.19069365086398676</v>
      </c>
      <c r="I12" s="9" t="str">
        <f t="shared" si="2"/>
        <v>LM</v>
      </c>
      <c r="J12" s="9" t="str">
        <f t="shared" si="3"/>
        <v>LL</v>
      </c>
      <c r="K12" s="9" t="str">
        <f t="shared" si="4"/>
        <v>LL</v>
      </c>
      <c r="L12" s="9" t="str">
        <f t="shared" si="5"/>
        <v>LL</v>
      </c>
      <c r="M12" s="9" t="str">
        <f t="shared" si="6"/>
        <v>LL</v>
      </c>
      <c r="O12" s="9">
        <f>COUNTIF(I:I,"HH")</f>
        <v>0</v>
      </c>
      <c r="P12" s="9">
        <f t="shared" ref="P12:S12" si="21">COUNTIF(J:J,"HH")</f>
        <v>1</v>
      </c>
      <c r="Q12" s="9">
        <f t="shared" si="21"/>
        <v>0</v>
      </c>
      <c r="R12" s="9">
        <f t="shared" si="21"/>
        <v>0</v>
      </c>
      <c r="S12" s="9">
        <f t="shared" si="21"/>
        <v>0</v>
      </c>
      <c r="U12" s="8">
        <f>O12/SUM(O10:O12)</f>
        <v>0</v>
      </c>
      <c r="V12" s="8">
        <f>P12/SUM(P10:P12)</f>
        <v>0.14285714285714285</v>
      </c>
      <c r="W12" s="8">
        <f t="shared" ref="W12:Y12" si="22">Q12/SUM(Q10:Q12)</f>
        <v>0</v>
      </c>
      <c r="X12" s="8">
        <f t="shared" si="22"/>
        <v>0</v>
      </c>
      <c r="Y12" s="8">
        <f t="shared" si="22"/>
        <v>0</v>
      </c>
    </row>
    <row r="13" spans="1:25" s="9" customFormat="1" x14ac:dyDescent="0.25">
      <c r="A13" s="2">
        <v>42.521059141091271</v>
      </c>
      <c r="B13" s="8">
        <v>0.1914806010195311</v>
      </c>
      <c r="C13" s="8">
        <v>0.25438395811906461</v>
      </c>
      <c r="D13" s="8">
        <v>0.43050592680422545</v>
      </c>
      <c r="E13" s="8">
        <v>0.29421289399390183</v>
      </c>
      <c r="F13" s="8">
        <v>0.1033211838141837</v>
      </c>
      <c r="G13" s="8">
        <v>0.31218846850952248</v>
      </c>
      <c r="I13" s="9" t="str">
        <f t="shared" si="2"/>
        <v>LL</v>
      </c>
      <c r="J13" s="9" t="str">
        <f t="shared" si="3"/>
        <v>LL</v>
      </c>
      <c r="K13" s="9" t="str">
        <f t="shared" si="4"/>
        <v>LL</v>
      </c>
      <c r="L13" s="9" t="str">
        <f t="shared" si="5"/>
        <v>LL</v>
      </c>
      <c r="M13" s="9" t="str">
        <f t="shared" si="6"/>
        <v>LL</v>
      </c>
      <c r="U13" s="8"/>
      <c r="V13" s="8"/>
      <c r="W13" s="8"/>
      <c r="X13" s="8"/>
      <c r="Y13" s="8"/>
    </row>
    <row r="14" spans="1:25" s="9" customFormat="1" x14ac:dyDescent="0.25">
      <c r="A14" s="2">
        <v>28.860392566061336</v>
      </c>
      <c r="B14" s="8">
        <v>2.3521401993699301E-2</v>
      </c>
      <c r="C14" s="8">
        <v>0.18978005235091688</v>
      </c>
      <c r="D14" s="8">
        <v>0.28760799834030581</v>
      </c>
      <c r="E14" s="8">
        <v>0.30831512275250766</v>
      </c>
      <c r="F14" s="8">
        <v>0.19518513490773151</v>
      </c>
      <c r="G14" s="8">
        <v>0.3894743012088609</v>
      </c>
      <c r="I14" s="9" t="str">
        <f t="shared" si="2"/>
        <v>LL</v>
      </c>
      <c r="J14" s="9" t="str">
        <f t="shared" si="3"/>
        <v>LL</v>
      </c>
      <c r="K14" s="9" t="str">
        <f t="shared" si="4"/>
        <v>LL</v>
      </c>
      <c r="L14" s="9" t="str">
        <f t="shared" si="5"/>
        <v>LL</v>
      </c>
      <c r="M14" s="9" t="str">
        <f t="shared" si="6"/>
        <v>LL</v>
      </c>
      <c r="O14" s="9">
        <f>SUM(O2:O12)</f>
        <v>800</v>
      </c>
      <c r="P14" s="9">
        <f t="shared" ref="P14:S14" si="23">SUM(P2:P12)</f>
        <v>800</v>
      </c>
      <c r="Q14" s="9">
        <f t="shared" si="23"/>
        <v>800</v>
      </c>
      <c r="R14" s="9">
        <f t="shared" si="23"/>
        <v>800</v>
      </c>
      <c r="S14" s="9">
        <f t="shared" si="23"/>
        <v>800</v>
      </c>
      <c r="U14" s="8"/>
      <c r="V14" s="8"/>
      <c r="W14" s="8"/>
      <c r="X14" s="8" t="s">
        <v>37</v>
      </c>
      <c r="Y14" s="8"/>
    </row>
    <row r="15" spans="1:25" s="9" customFormat="1" x14ac:dyDescent="0.25">
      <c r="A15" s="2">
        <v>39.195524467394286</v>
      </c>
      <c r="B15" s="8">
        <v>0.15078607786618956</v>
      </c>
      <c r="C15" s="8">
        <v>0.12472534853441647</v>
      </c>
      <c r="D15" s="8">
        <v>0.42892580100589361</v>
      </c>
      <c r="E15" s="8">
        <v>0.29346225515210944</v>
      </c>
      <c r="F15" s="8">
        <v>0.25392587823338658</v>
      </c>
      <c r="G15" s="8">
        <v>0.48857989656612044</v>
      </c>
      <c r="I15" s="9" t="str">
        <f t="shared" si="2"/>
        <v>LL</v>
      </c>
      <c r="J15" s="9" t="str">
        <f t="shared" si="3"/>
        <v>LL</v>
      </c>
      <c r="K15" s="9" t="str">
        <f t="shared" si="4"/>
        <v>LL</v>
      </c>
      <c r="L15" s="9" t="str">
        <f t="shared" si="5"/>
        <v>LL</v>
      </c>
      <c r="M15" s="9" t="str">
        <f t="shared" si="6"/>
        <v>LL</v>
      </c>
      <c r="U15" s="8"/>
      <c r="V15" s="8"/>
      <c r="W15" s="8"/>
      <c r="X15" s="8">
        <v>0.52089136490250698</v>
      </c>
      <c r="Y15" s="8"/>
    </row>
    <row r="16" spans="1:25" s="9" customFormat="1" x14ac:dyDescent="0.25">
      <c r="A16" s="2">
        <v>42.934454845680456</v>
      </c>
      <c r="B16" s="8">
        <v>0.24040646870748622</v>
      </c>
      <c r="C16" s="8">
        <v>0.5240188430065843</v>
      </c>
      <c r="D16" s="8">
        <v>0.68543553674609303</v>
      </c>
      <c r="E16" s="8">
        <v>0.4693280173898165</v>
      </c>
      <c r="F16" s="8">
        <v>0.47635260517585842</v>
      </c>
      <c r="G16" s="8">
        <v>0.65651771468014686</v>
      </c>
      <c r="I16" s="9" t="str">
        <f t="shared" si="2"/>
        <v>LM</v>
      </c>
      <c r="J16" s="9" t="str">
        <f t="shared" si="3"/>
        <v>LM</v>
      </c>
      <c r="K16" s="9" t="str">
        <f t="shared" si="4"/>
        <v>LM</v>
      </c>
      <c r="L16" s="9" t="str">
        <f t="shared" si="5"/>
        <v>LM</v>
      </c>
      <c r="M16" s="9" t="str">
        <f t="shared" si="6"/>
        <v>LM</v>
      </c>
      <c r="U16" s="8"/>
      <c r="V16" s="8"/>
      <c r="W16" s="8"/>
      <c r="X16" s="23">
        <v>0.43454038997214484</v>
      </c>
    </row>
    <row r="17" spans="1:25" s="9" customFormat="1" x14ac:dyDescent="0.25">
      <c r="A17" s="2">
        <v>27.169825933400521</v>
      </c>
      <c r="B17" s="8">
        <v>2.44793914520313E-3</v>
      </c>
      <c r="C17" s="8">
        <v>0.23981069235984809</v>
      </c>
      <c r="D17" s="8">
        <v>0.33011051679696779</v>
      </c>
      <c r="E17" s="8">
        <v>0.35278140316069784</v>
      </c>
      <c r="F17" s="8">
        <v>0.43515053117330926</v>
      </c>
      <c r="G17" s="8">
        <v>0.63345255502820697</v>
      </c>
      <c r="I17" s="9" t="str">
        <f t="shared" si="2"/>
        <v>LL</v>
      </c>
      <c r="J17" s="9" t="str">
        <f t="shared" si="3"/>
        <v>LL</v>
      </c>
      <c r="K17" s="9" t="str">
        <f t="shared" si="4"/>
        <v>LL</v>
      </c>
      <c r="L17" s="9" t="str">
        <f t="shared" si="5"/>
        <v>LM</v>
      </c>
      <c r="M17" s="9" t="str">
        <f t="shared" si="6"/>
        <v>LM</v>
      </c>
      <c r="U17" s="8"/>
      <c r="V17" s="8"/>
      <c r="W17" s="8"/>
      <c r="X17" s="8">
        <v>4.456824512534819E-2</v>
      </c>
      <c r="Y17" s="8"/>
    </row>
    <row r="18" spans="1:25" s="9" customFormat="1" x14ac:dyDescent="0.25">
      <c r="A18" s="2">
        <v>39.689652831810697</v>
      </c>
      <c r="B18" s="8">
        <v>3.5146143795885779E-2</v>
      </c>
      <c r="C18" s="8">
        <v>0.39384175420579287</v>
      </c>
      <c r="D18" s="8">
        <v>0.39649912234546164</v>
      </c>
      <c r="E18" s="8">
        <v>0.37969839874411504</v>
      </c>
      <c r="F18" s="8">
        <v>0.29330267032580004</v>
      </c>
      <c r="G18" s="8">
        <v>0.56512232979827781</v>
      </c>
      <c r="I18" s="9" t="str">
        <f t="shared" si="2"/>
        <v>LM</v>
      </c>
      <c r="J18" s="9" t="str">
        <f t="shared" si="3"/>
        <v>LL</v>
      </c>
      <c r="K18" s="9" t="str">
        <f t="shared" si="4"/>
        <v>LL</v>
      </c>
      <c r="L18" s="9" t="str">
        <f t="shared" si="5"/>
        <v>LL</v>
      </c>
      <c r="M18" s="9" t="str">
        <f t="shared" si="6"/>
        <v>LM</v>
      </c>
      <c r="U18" s="8"/>
      <c r="V18" s="8"/>
      <c r="W18" s="8"/>
      <c r="X18" s="8"/>
      <c r="Y18" s="8"/>
    </row>
    <row r="19" spans="1:25" s="9" customFormat="1" x14ac:dyDescent="0.25">
      <c r="A19" s="2">
        <v>39.206796488496536</v>
      </c>
      <c r="B19" s="8">
        <v>2.7036252585102599E-2</v>
      </c>
      <c r="C19" s="8">
        <v>0.38181205394573875</v>
      </c>
      <c r="D19" s="8">
        <v>0.37289765775751155</v>
      </c>
      <c r="E19" s="8">
        <v>0.36041821673492108</v>
      </c>
      <c r="F19" s="8">
        <v>0.35122324462704574</v>
      </c>
      <c r="G19" s="8">
        <v>0.551643952676099</v>
      </c>
      <c r="I19" s="9" t="str">
        <f t="shared" si="2"/>
        <v>LM</v>
      </c>
      <c r="J19" s="9" t="str">
        <f t="shared" si="3"/>
        <v>LL</v>
      </c>
      <c r="K19" s="9" t="str">
        <f t="shared" si="4"/>
        <v>LL</v>
      </c>
      <c r="L19" s="9" t="str">
        <f t="shared" si="5"/>
        <v>LM</v>
      </c>
      <c r="M19" s="9" t="str">
        <f t="shared" si="6"/>
        <v>LM</v>
      </c>
      <c r="U19" s="8"/>
      <c r="V19" s="8"/>
      <c r="W19" s="8"/>
      <c r="X19" s="8">
        <v>0.47142857142857142</v>
      </c>
      <c r="Y19" s="8"/>
    </row>
    <row r="20" spans="1:25" s="9" customFormat="1" x14ac:dyDescent="0.25">
      <c r="A20" s="2">
        <v>32.547258889948253</v>
      </c>
      <c r="B20" s="8">
        <v>6.6291861172966052E-2</v>
      </c>
      <c r="C20" s="8">
        <v>0.27153171606036325</v>
      </c>
      <c r="D20" s="8">
        <v>0.34028988888493367</v>
      </c>
      <c r="E20" s="8">
        <v>0.30875320067333922</v>
      </c>
      <c r="F20" s="8">
        <v>0.20980475279960428</v>
      </c>
      <c r="G20" s="8">
        <v>0.36389613840381652</v>
      </c>
      <c r="I20" s="9" t="str">
        <f t="shared" si="2"/>
        <v>LL</v>
      </c>
      <c r="J20" s="9" t="str">
        <f t="shared" si="3"/>
        <v>LL</v>
      </c>
      <c r="K20" s="9" t="str">
        <f t="shared" si="4"/>
        <v>LL</v>
      </c>
      <c r="L20" s="9" t="str">
        <f t="shared" si="5"/>
        <v>LL</v>
      </c>
      <c r="M20" s="9" t="str">
        <f t="shared" si="6"/>
        <v>LL</v>
      </c>
      <c r="U20" s="8"/>
      <c r="V20" s="8"/>
      <c r="W20" s="8"/>
      <c r="X20" s="8">
        <v>0.47142857142857142</v>
      </c>
      <c r="Y20" s="8"/>
    </row>
    <row r="21" spans="1:25" s="9" customFormat="1" x14ac:dyDescent="0.25">
      <c r="A21" s="2">
        <v>41.899494809535028</v>
      </c>
      <c r="B21" s="8">
        <v>0.19523651784670043</v>
      </c>
      <c r="C21" s="8">
        <v>0.30556389222383906</v>
      </c>
      <c r="D21" s="8">
        <v>0.56252073859363338</v>
      </c>
      <c r="E21" s="8">
        <v>0.58541722237497962</v>
      </c>
      <c r="F21" s="8">
        <v>0.56095217052450819</v>
      </c>
      <c r="G21" s="8">
        <v>0.73418914984903672</v>
      </c>
      <c r="I21" s="9" t="str">
        <f t="shared" si="2"/>
        <v>LL</v>
      </c>
      <c r="J21" s="9" t="str">
        <f t="shared" si="3"/>
        <v>LM</v>
      </c>
      <c r="K21" s="9" t="str">
        <f t="shared" si="4"/>
        <v>LM</v>
      </c>
      <c r="L21" s="9" t="str">
        <f t="shared" si="5"/>
        <v>LM</v>
      </c>
      <c r="M21" s="9" t="str">
        <f t="shared" si="6"/>
        <v>LM</v>
      </c>
      <c r="U21" s="8"/>
      <c r="V21" s="8"/>
      <c r="W21" s="8"/>
      <c r="X21" s="8">
        <v>5.7142857142857141E-2</v>
      </c>
      <c r="Y21" s="8"/>
    </row>
    <row r="22" spans="1:25" s="9" customFormat="1" x14ac:dyDescent="0.25">
      <c r="A22" s="2">
        <v>41.505735247505271</v>
      </c>
      <c r="B22" s="8">
        <v>0.38049487065261084</v>
      </c>
      <c r="C22" s="8">
        <v>0.4051538450014453</v>
      </c>
      <c r="D22" s="8">
        <v>0.66081428591741209</v>
      </c>
      <c r="E22" s="8">
        <v>0.42716458720569617</v>
      </c>
      <c r="F22" s="8">
        <v>0.34577586593107623</v>
      </c>
      <c r="G22" s="8">
        <v>0.55701512271040254</v>
      </c>
      <c r="I22" s="9" t="str">
        <f t="shared" si="2"/>
        <v>MM</v>
      </c>
      <c r="J22" s="9" t="str">
        <f t="shared" si="3"/>
        <v>LM</v>
      </c>
      <c r="K22" s="9" t="str">
        <f t="shared" si="4"/>
        <v>LM</v>
      </c>
      <c r="L22" s="9" t="str">
        <f t="shared" si="5"/>
        <v>MM</v>
      </c>
      <c r="M22" s="9" t="str">
        <f t="shared" si="6"/>
        <v>LM</v>
      </c>
      <c r="U22" s="8"/>
      <c r="V22" s="8"/>
      <c r="W22" s="8"/>
      <c r="X22" s="8"/>
      <c r="Y22" s="8"/>
    </row>
    <row r="23" spans="1:25" s="9" customFormat="1" x14ac:dyDescent="0.25">
      <c r="A23" s="2">
        <v>44.326797368873621</v>
      </c>
      <c r="B23" s="8">
        <v>0.17753908198939108</v>
      </c>
      <c r="C23" s="8">
        <v>0.42238886143003818</v>
      </c>
      <c r="D23" s="8">
        <v>0.33003257435919126</v>
      </c>
      <c r="E23" s="8">
        <v>0.24514444841999158</v>
      </c>
      <c r="F23" s="8">
        <v>1.408909582929641E-2</v>
      </c>
      <c r="G23" s="8">
        <v>0.16943682113453162</v>
      </c>
      <c r="I23" s="9" t="str">
        <f t="shared" si="2"/>
        <v>LM</v>
      </c>
      <c r="J23" s="9" t="str">
        <f t="shared" si="3"/>
        <v>LL</v>
      </c>
      <c r="K23" s="9" t="str">
        <f t="shared" si="4"/>
        <v>LL</v>
      </c>
      <c r="L23" s="9" t="str">
        <f t="shared" si="5"/>
        <v>LL</v>
      </c>
      <c r="M23" s="9" t="str">
        <f t="shared" si="6"/>
        <v>LL</v>
      </c>
      <c r="U23" s="8"/>
      <c r="V23" s="8"/>
      <c r="W23" s="8"/>
      <c r="X23" s="8">
        <v>0.5</v>
      </c>
      <c r="Y23" s="8"/>
    </row>
    <row r="24" spans="1:25" s="9" customFormat="1" x14ac:dyDescent="0.25">
      <c r="A24" s="2">
        <v>35.079168443382315</v>
      </c>
      <c r="B24" s="8">
        <v>4.650187937414213E-2</v>
      </c>
      <c r="C24" s="8">
        <v>0.29384088676089348</v>
      </c>
      <c r="D24" s="8">
        <v>0.37693108298164935</v>
      </c>
      <c r="E24" s="8">
        <v>0.44330558687931354</v>
      </c>
      <c r="F24" s="8">
        <v>0.15832643971511962</v>
      </c>
      <c r="G24" s="8">
        <v>0.40236173908964534</v>
      </c>
      <c r="I24" s="9" t="str">
        <f t="shared" si="2"/>
        <v>LL</v>
      </c>
      <c r="J24" s="9" t="str">
        <f t="shared" si="3"/>
        <v>LL</v>
      </c>
      <c r="K24" s="9" t="str">
        <f t="shared" si="4"/>
        <v>LM</v>
      </c>
      <c r="L24" s="9" t="str">
        <f t="shared" si="5"/>
        <v>LL</v>
      </c>
      <c r="M24" s="9" t="str">
        <f t="shared" si="6"/>
        <v>LL</v>
      </c>
      <c r="U24" s="8"/>
      <c r="V24" s="8"/>
      <c r="W24" s="8"/>
      <c r="X24" s="8">
        <v>0.5</v>
      </c>
      <c r="Y24" s="8"/>
    </row>
    <row r="25" spans="1:25" s="9" customFormat="1" x14ac:dyDescent="0.25">
      <c r="A25" s="2">
        <v>42.077010674506809</v>
      </c>
      <c r="B25" s="8">
        <v>0.20386391532853024</v>
      </c>
      <c r="C25" s="8">
        <v>0.27653902287984589</v>
      </c>
      <c r="D25" s="8">
        <v>0.26986900389244495</v>
      </c>
      <c r="E25" s="8">
        <v>0.24521524327470531</v>
      </c>
      <c r="F25" s="8">
        <v>0.141948973252051</v>
      </c>
      <c r="G25" s="8">
        <v>0.3550409414861676</v>
      </c>
      <c r="I25" s="9" t="str">
        <f t="shared" si="2"/>
        <v>LL</v>
      </c>
      <c r="J25" s="9" t="str">
        <f t="shared" si="3"/>
        <v>LL</v>
      </c>
      <c r="K25" s="9" t="str">
        <f t="shared" si="4"/>
        <v>LL</v>
      </c>
      <c r="L25" s="9" t="str">
        <f t="shared" si="5"/>
        <v>LL</v>
      </c>
      <c r="M25" s="9" t="str">
        <f t="shared" si="6"/>
        <v>LL</v>
      </c>
      <c r="U25" s="8"/>
      <c r="V25" s="8"/>
      <c r="W25" s="8"/>
      <c r="X25" s="8">
        <v>0</v>
      </c>
      <c r="Y25" s="8"/>
    </row>
    <row r="26" spans="1:25" s="9" customFormat="1" x14ac:dyDescent="0.25">
      <c r="A26" s="2">
        <v>34.428873031716797</v>
      </c>
      <c r="B26" s="8">
        <v>0.17273040531138678</v>
      </c>
      <c r="C26" s="8">
        <v>0.25857839802056137</v>
      </c>
      <c r="D26" s="8">
        <v>0.39753800110955995</v>
      </c>
      <c r="E26" s="8">
        <v>0.36065398528873216</v>
      </c>
      <c r="F26" s="8">
        <v>0.16621219950325844</v>
      </c>
      <c r="G26" s="8">
        <v>0.38335818100873675</v>
      </c>
      <c r="I26" s="9" t="str">
        <f t="shared" si="2"/>
        <v>LL</v>
      </c>
      <c r="J26" s="9" t="str">
        <f t="shared" si="3"/>
        <v>LL</v>
      </c>
      <c r="K26" s="9" t="str">
        <f t="shared" si="4"/>
        <v>LL</v>
      </c>
      <c r="L26" s="9" t="str">
        <f t="shared" si="5"/>
        <v>LL</v>
      </c>
      <c r="M26" s="9" t="str">
        <f t="shared" si="6"/>
        <v>LL</v>
      </c>
      <c r="U26" s="8"/>
      <c r="V26" s="8"/>
      <c r="W26" s="8"/>
      <c r="X26" s="8"/>
      <c r="Y26" s="8"/>
    </row>
    <row r="27" spans="1:25" s="9" customFormat="1" x14ac:dyDescent="0.25">
      <c r="A27" s="2">
        <v>53.112885577975085</v>
      </c>
      <c r="B27" s="8">
        <v>0.17507641304036539</v>
      </c>
      <c r="C27" s="8">
        <v>1.6865309995839569E-2</v>
      </c>
      <c r="D27" s="8">
        <v>2.2492195319907541E-2</v>
      </c>
      <c r="E27" s="8">
        <v>0.12676979583707398</v>
      </c>
      <c r="F27" s="8">
        <v>8.7063989084175619E-2</v>
      </c>
      <c r="G27" s="8">
        <v>0.30794798424865061</v>
      </c>
      <c r="I27" s="9" t="str">
        <f t="shared" si="2"/>
        <v>LL</v>
      </c>
      <c r="J27" s="9" t="str">
        <f t="shared" si="3"/>
        <v>LL</v>
      </c>
      <c r="K27" s="9" t="str">
        <f t="shared" si="4"/>
        <v>LL</v>
      </c>
      <c r="L27" s="9" t="str">
        <f t="shared" si="5"/>
        <v>LL</v>
      </c>
      <c r="M27" s="9" t="str">
        <f t="shared" si="6"/>
        <v>LL</v>
      </c>
      <c r="U27" s="8"/>
      <c r="V27" s="8"/>
      <c r="W27" s="8"/>
      <c r="X27" s="8"/>
      <c r="Y27" s="8"/>
    </row>
    <row r="28" spans="1:25" s="9" customFormat="1" x14ac:dyDescent="0.25">
      <c r="A28" s="2">
        <v>37.431013192550175</v>
      </c>
      <c r="B28" s="8">
        <v>0.12172858362878955</v>
      </c>
      <c r="C28" s="8">
        <v>8.7625171693629433E-2</v>
      </c>
      <c r="D28" s="8">
        <v>0.26437691736700353</v>
      </c>
      <c r="E28" s="8">
        <v>0.11506235134890519</v>
      </c>
      <c r="F28" s="8">
        <v>3.3983124927199349E-2</v>
      </c>
      <c r="G28" s="8">
        <v>0.29426652293436484</v>
      </c>
      <c r="I28" s="9" t="str">
        <f t="shared" si="2"/>
        <v>LL</v>
      </c>
      <c r="J28" s="9" t="str">
        <f t="shared" si="3"/>
        <v>LL</v>
      </c>
      <c r="K28" s="9" t="str">
        <f t="shared" si="4"/>
        <v>LL</v>
      </c>
      <c r="L28" s="9" t="str">
        <f t="shared" si="5"/>
        <v>LL</v>
      </c>
      <c r="M28" s="9" t="str">
        <f t="shared" si="6"/>
        <v>LL</v>
      </c>
      <c r="U28" s="8"/>
      <c r="V28" s="8"/>
      <c r="W28" s="8"/>
      <c r="X28" s="8"/>
      <c r="Y28" s="8"/>
    </row>
    <row r="29" spans="1:25" s="9" customFormat="1" x14ac:dyDescent="0.25">
      <c r="A29" s="2">
        <v>40.477821240857367</v>
      </c>
      <c r="B29" s="8">
        <v>2.3852129322761269E-2</v>
      </c>
      <c r="C29" s="8">
        <v>0.19932976477351871</v>
      </c>
      <c r="D29" s="8">
        <v>0.39336276732968456</v>
      </c>
      <c r="E29" s="8">
        <v>0.30686487776516602</v>
      </c>
      <c r="F29" s="8">
        <v>0.13614145478334391</v>
      </c>
      <c r="G29" s="8">
        <v>0.36209122906787683</v>
      </c>
      <c r="I29" s="9" t="str">
        <f t="shared" si="2"/>
        <v>LL</v>
      </c>
      <c r="J29" s="9" t="str">
        <f t="shared" si="3"/>
        <v>LL</v>
      </c>
      <c r="K29" s="9" t="str">
        <f t="shared" si="4"/>
        <v>LL</v>
      </c>
      <c r="L29" s="9" t="str">
        <f t="shared" si="5"/>
        <v>LL</v>
      </c>
      <c r="M29" s="9" t="str">
        <f t="shared" si="6"/>
        <v>LL</v>
      </c>
      <c r="U29" s="8"/>
      <c r="V29" s="8"/>
      <c r="W29" s="8"/>
      <c r="X29" s="8"/>
      <c r="Y29" s="8"/>
    </row>
    <row r="30" spans="1:25" s="9" customFormat="1" x14ac:dyDescent="0.25">
      <c r="A30" s="2">
        <v>56.030867305520054</v>
      </c>
      <c r="B30" s="8">
        <v>0.29362464549094064</v>
      </c>
      <c r="C30" s="8">
        <v>0.33923084252927027</v>
      </c>
      <c r="D30" s="8">
        <v>0.37444508470443494</v>
      </c>
      <c r="E30" s="8">
        <v>0.2139362118042914</v>
      </c>
      <c r="F30" s="8">
        <v>7.0263913900191155E-2</v>
      </c>
      <c r="G30" s="8">
        <v>0.43003271397295262</v>
      </c>
      <c r="I30" s="9" t="str">
        <f t="shared" si="2"/>
        <v>LM</v>
      </c>
      <c r="J30" s="9" t="str">
        <f t="shared" si="3"/>
        <v>LL</v>
      </c>
      <c r="K30" s="9" t="str">
        <f t="shared" si="4"/>
        <v>LL</v>
      </c>
      <c r="L30" s="9" t="str">
        <f t="shared" si="5"/>
        <v>LL</v>
      </c>
      <c r="M30" s="9" t="str">
        <f t="shared" si="6"/>
        <v>LL</v>
      </c>
      <c r="U30" s="8"/>
      <c r="V30" s="8"/>
      <c r="W30" s="8"/>
      <c r="X30" s="8"/>
      <c r="Y30" s="8"/>
    </row>
    <row r="31" spans="1:25" s="9" customFormat="1" x14ac:dyDescent="0.25">
      <c r="A31" s="2">
        <v>34.808976478837231</v>
      </c>
      <c r="B31" s="8">
        <v>0.16718905150799601</v>
      </c>
      <c r="C31" s="8">
        <v>9.4539821596176854E-2</v>
      </c>
      <c r="D31" s="8">
        <v>0.50283300164844291</v>
      </c>
      <c r="E31" s="8">
        <v>0.37232454088608596</v>
      </c>
      <c r="F31" s="8">
        <v>0.31198438438579568</v>
      </c>
      <c r="G31" s="8">
        <v>0.50002408821501065</v>
      </c>
      <c r="I31" s="9" t="str">
        <f t="shared" si="2"/>
        <v>LL</v>
      </c>
      <c r="J31" s="9" t="str">
        <f t="shared" si="3"/>
        <v>LL</v>
      </c>
      <c r="K31" s="9" t="str">
        <f t="shared" si="4"/>
        <v>LL</v>
      </c>
      <c r="L31" s="9" t="str">
        <f t="shared" si="5"/>
        <v>LL</v>
      </c>
      <c r="M31" s="9" t="str">
        <f t="shared" si="6"/>
        <v>LL</v>
      </c>
      <c r="U31" s="8"/>
      <c r="V31" s="8"/>
      <c r="W31" s="8"/>
      <c r="X31" s="8"/>
      <c r="Y31" s="8"/>
    </row>
    <row r="32" spans="1:25" s="9" customFormat="1" x14ac:dyDescent="0.25">
      <c r="A32" s="2">
        <v>43.992314855179409</v>
      </c>
      <c r="B32" s="8">
        <v>0.22962202417251404</v>
      </c>
      <c r="C32" s="8">
        <v>0.43124702702406825</v>
      </c>
      <c r="D32" s="8">
        <v>0.6826948868603141</v>
      </c>
      <c r="E32" s="8">
        <v>0.48277022440602441</v>
      </c>
      <c r="F32" s="8">
        <v>0.49316111767200355</v>
      </c>
      <c r="G32" s="8">
        <v>0.75513111083184703</v>
      </c>
      <c r="I32" s="9" t="str">
        <f t="shared" si="2"/>
        <v>LM</v>
      </c>
      <c r="J32" s="9" t="str">
        <f t="shared" si="3"/>
        <v>LM</v>
      </c>
      <c r="K32" s="9" t="str">
        <f t="shared" si="4"/>
        <v>LM</v>
      </c>
      <c r="L32" s="9" t="str">
        <f t="shared" si="5"/>
        <v>LM</v>
      </c>
      <c r="M32" s="9" t="str">
        <f t="shared" si="6"/>
        <v>LM</v>
      </c>
      <c r="U32" s="8"/>
      <c r="V32" s="8"/>
      <c r="W32" s="8"/>
      <c r="X32" s="8"/>
      <c r="Y32" s="8"/>
    </row>
    <row r="33" spans="1:25" s="9" customFormat="1" x14ac:dyDescent="0.25">
      <c r="A33" s="2">
        <v>43.970205189303194</v>
      </c>
      <c r="B33" s="8">
        <v>7.7589597469174792E-2</v>
      </c>
      <c r="C33" s="8">
        <v>0.23063481612128711</v>
      </c>
      <c r="D33" s="8">
        <v>0.30698121317691884</v>
      </c>
      <c r="E33" s="8">
        <v>0.28886935844519113</v>
      </c>
      <c r="F33" s="8">
        <v>0.22425240672292629</v>
      </c>
      <c r="G33" s="8">
        <v>0.544548660145452</v>
      </c>
      <c r="I33" s="9" t="str">
        <f t="shared" si="2"/>
        <v>LL</v>
      </c>
      <c r="J33" s="9" t="str">
        <f t="shared" si="3"/>
        <v>LL</v>
      </c>
      <c r="K33" s="9" t="str">
        <f t="shared" si="4"/>
        <v>LL</v>
      </c>
      <c r="L33" s="9" t="str">
        <f t="shared" si="5"/>
        <v>LL</v>
      </c>
      <c r="M33" s="9" t="str">
        <f t="shared" si="6"/>
        <v>LL</v>
      </c>
      <c r="U33" s="8"/>
      <c r="V33" s="8"/>
      <c r="W33" s="8"/>
      <c r="X33" s="8"/>
      <c r="Y33" s="8"/>
    </row>
    <row r="34" spans="1:25" s="9" customFormat="1" x14ac:dyDescent="0.25">
      <c r="A34" s="2">
        <v>29.490147696427108</v>
      </c>
      <c r="B34" s="8">
        <v>2.5131984155640379E-2</v>
      </c>
      <c r="C34" s="8">
        <v>0.41056393054418527</v>
      </c>
      <c r="D34" s="8">
        <v>0.80530873334647346</v>
      </c>
      <c r="E34" s="8">
        <v>0.67831452096032385</v>
      </c>
      <c r="F34" s="8">
        <v>0.68509712166162606</v>
      </c>
      <c r="G34" s="8">
        <v>0.93672803847512109</v>
      </c>
      <c r="I34" s="9" t="str">
        <f t="shared" si="2"/>
        <v>LM</v>
      </c>
      <c r="J34" s="9" t="str">
        <f t="shared" si="3"/>
        <v>LH</v>
      </c>
      <c r="K34" s="9" t="str">
        <f t="shared" si="4"/>
        <v>LM</v>
      </c>
      <c r="L34" s="9" t="str">
        <f t="shared" si="5"/>
        <v>LH</v>
      </c>
      <c r="M34" s="9" t="str">
        <f t="shared" si="6"/>
        <v>LH</v>
      </c>
      <c r="U34" s="8"/>
      <c r="V34" s="8"/>
      <c r="W34" s="8"/>
      <c r="X34" s="8"/>
      <c r="Y34" s="8"/>
    </row>
    <row r="35" spans="1:25" s="9" customFormat="1" x14ac:dyDescent="0.25">
      <c r="A35" s="2">
        <v>37.522201199407547</v>
      </c>
      <c r="B35" s="8">
        <v>1.7041849970596139E-2</v>
      </c>
      <c r="C35" s="8">
        <v>0.27048772605584254</v>
      </c>
      <c r="D35" s="8">
        <v>0.46460856064182993</v>
      </c>
      <c r="E35" s="8">
        <v>0.29919995856008269</v>
      </c>
      <c r="F35" s="8">
        <v>0.22005603801386187</v>
      </c>
      <c r="G35" s="8">
        <v>0.50971443248373505</v>
      </c>
      <c r="I35" s="9" t="str">
        <f t="shared" si="2"/>
        <v>LL</v>
      </c>
      <c r="J35" s="9" t="str">
        <f t="shared" si="3"/>
        <v>LL</v>
      </c>
      <c r="K35" s="9" t="str">
        <f t="shared" si="4"/>
        <v>LL</v>
      </c>
      <c r="L35" s="9" t="str">
        <f t="shared" si="5"/>
        <v>LL</v>
      </c>
      <c r="M35" s="9" t="str">
        <f t="shared" si="6"/>
        <v>LL</v>
      </c>
      <c r="U35" s="8"/>
      <c r="V35" s="8"/>
      <c r="W35" s="8"/>
      <c r="X35" s="8"/>
      <c r="Y35" s="8"/>
    </row>
    <row r="36" spans="1:25" s="9" customFormat="1" x14ac:dyDescent="0.25">
      <c r="A36" s="2">
        <v>50.392083156276428</v>
      </c>
      <c r="B36" s="8">
        <v>0.39442933185672369</v>
      </c>
      <c r="C36" s="8">
        <v>0.43755894692242525</v>
      </c>
      <c r="D36" s="8">
        <v>0.32541795272343599</v>
      </c>
      <c r="E36" s="8">
        <v>0.45779609564259144</v>
      </c>
      <c r="F36" s="8">
        <v>0.40286731137462273</v>
      </c>
      <c r="G36" s="8">
        <v>0.50696309412839613</v>
      </c>
      <c r="I36" s="9" t="str">
        <f t="shared" si="2"/>
        <v>MM</v>
      </c>
      <c r="J36" s="9" t="str">
        <f t="shared" si="3"/>
        <v>LL</v>
      </c>
      <c r="K36" s="9" t="str">
        <f t="shared" si="4"/>
        <v>LM</v>
      </c>
      <c r="L36" s="9" t="str">
        <f t="shared" si="5"/>
        <v>MM</v>
      </c>
      <c r="M36" s="9" t="str">
        <f t="shared" si="6"/>
        <v>LL</v>
      </c>
      <c r="U36" s="8"/>
      <c r="V36" s="8"/>
      <c r="W36" s="8"/>
      <c r="X36" s="8"/>
      <c r="Y36" s="8"/>
    </row>
    <row r="37" spans="1:25" s="9" customFormat="1" x14ac:dyDescent="0.25">
      <c r="A37" s="2">
        <v>58.596631210199313</v>
      </c>
      <c r="B37" s="8">
        <v>0.1015744491114445</v>
      </c>
      <c r="C37" s="8">
        <v>0.19039139359721191</v>
      </c>
      <c r="D37" s="8">
        <v>0.42887871369902997</v>
      </c>
      <c r="E37" s="8">
        <v>0.3231330996298491</v>
      </c>
      <c r="F37" s="8">
        <v>0.16914044807105064</v>
      </c>
      <c r="G37" s="8">
        <v>0.46880130937445402</v>
      </c>
      <c r="I37" s="9" t="str">
        <f t="shared" si="2"/>
        <v>LL</v>
      </c>
      <c r="J37" s="9" t="str">
        <f t="shared" si="3"/>
        <v>LL</v>
      </c>
      <c r="K37" s="9" t="str">
        <f t="shared" si="4"/>
        <v>LL</v>
      </c>
      <c r="L37" s="9" t="str">
        <f t="shared" si="5"/>
        <v>LL</v>
      </c>
      <c r="M37" s="9" t="str">
        <f t="shared" si="6"/>
        <v>LL</v>
      </c>
      <c r="U37" s="8"/>
      <c r="V37" s="8"/>
      <c r="W37" s="8"/>
      <c r="X37" s="8"/>
      <c r="Y37" s="8"/>
    </row>
    <row r="38" spans="1:25" s="9" customFormat="1" x14ac:dyDescent="0.25">
      <c r="A38" s="2">
        <v>53.775783055163473</v>
      </c>
      <c r="B38" s="8">
        <v>0.13276459006623761</v>
      </c>
      <c r="C38" s="8">
        <v>0.30383703859823963</v>
      </c>
      <c r="D38" s="8">
        <v>0.4371015014841374</v>
      </c>
      <c r="E38" s="8">
        <v>0.47055666504122212</v>
      </c>
      <c r="F38" s="8">
        <v>0.20454466078103709</v>
      </c>
      <c r="G38" s="8">
        <v>0.46881273275815638</v>
      </c>
      <c r="I38" s="9" t="str">
        <f t="shared" si="2"/>
        <v>LL</v>
      </c>
      <c r="J38" s="9" t="str">
        <f t="shared" si="3"/>
        <v>LL</v>
      </c>
      <c r="K38" s="9" t="str">
        <f t="shared" si="4"/>
        <v>LM</v>
      </c>
      <c r="L38" s="9" t="str">
        <f t="shared" si="5"/>
        <v>LL</v>
      </c>
      <c r="M38" s="9" t="str">
        <f t="shared" si="6"/>
        <v>LL</v>
      </c>
      <c r="U38" s="8"/>
      <c r="V38" s="8"/>
      <c r="W38" s="8"/>
      <c r="X38" s="8"/>
      <c r="Y38" s="8"/>
    </row>
    <row r="39" spans="1:25" s="9" customFormat="1" x14ac:dyDescent="0.25">
      <c r="A39" s="2">
        <v>56.889856573104808</v>
      </c>
      <c r="B39" s="8">
        <v>0.25260443148472961</v>
      </c>
      <c r="C39" s="8">
        <v>0.50137951856958052</v>
      </c>
      <c r="D39" s="8">
        <v>0.47114795807763266</v>
      </c>
      <c r="E39" s="8">
        <v>0.46781971212361551</v>
      </c>
      <c r="F39" s="8">
        <v>0.31172046608985149</v>
      </c>
      <c r="G39" s="8">
        <v>0.52713333744011193</v>
      </c>
      <c r="I39" s="9" t="str">
        <f t="shared" si="2"/>
        <v>LM</v>
      </c>
      <c r="J39" s="9" t="str">
        <f t="shared" si="3"/>
        <v>LL</v>
      </c>
      <c r="K39" s="9" t="str">
        <f t="shared" si="4"/>
        <v>LM</v>
      </c>
      <c r="L39" s="9" t="str">
        <f t="shared" si="5"/>
        <v>LL</v>
      </c>
      <c r="M39" s="9" t="str">
        <f t="shared" si="6"/>
        <v>LL</v>
      </c>
      <c r="U39" s="8"/>
      <c r="V39" s="8"/>
      <c r="W39" s="8"/>
      <c r="X39" s="8"/>
      <c r="Y39" s="8"/>
    </row>
    <row r="40" spans="1:25" s="9" customFormat="1" x14ac:dyDescent="0.25">
      <c r="A40" s="2">
        <v>38.897081287216857</v>
      </c>
      <c r="B40" s="8">
        <v>1.7796164240062778E-2</v>
      </c>
      <c r="C40" s="8">
        <v>0.44612452734961539</v>
      </c>
      <c r="D40" s="8">
        <v>0.70082737122210592</v>
      </c>
      <c r="E40" s="8">
        <v>0.52088907381022986</v>
      </c>
      <c r="F40" s="8">
        <v>0.41911057657678941</v>
      </c>
      <c r="G40" s="8">
        <v>0.64960527641420096</v>
      </c>
      <c r="I40" s="9" t="str">
        <f t="shared" si="2"/>
        <v>LM</v>
      </c>
      <c r="J40" s="9" t="str">
        <f t="shared" si="3"/>
        <v>LM</v>
      </c>
      <c r="K40" s="9" t="str">
        <f t="shared" si="4"/>
        <v>LM</v>
      </c>
      <c r="L40" s="9" t="str">
        <f t="shared" si="5"/>
        <v>LM</v>
      </c>
      <c r="M40" s="9" t="str">
        <f t="shared" si="6"/>
        <v>LM</v>
      </c>
      <c r="U40" s="8"/>
      <c r="V40" s="8"/>
      <c r="W40" s="8"/>
      <c r="X40" s="8"/>
      <c r="Y40" s="8"/>
    </row>
    <row r="41" spans="1:25" s="9" customFormat="1" x14ac:dyDescent="0.25">
      <c r="A41" s="2">
        <v>35.822167574210837</v>
      </c>
      <c r="B41" s="8">
        <v>0.1389524309741777</v>
      </c>
      <c r="C41" s="8">
        <v>0.32847838175201111</v>
      </c>
      <c r="D41" s="8">
        <v>0.71029019994635878</v>
      </c>
      <c r="E41" s="8">
        <v>0.48920618746173772</v>
      </c>
      <c r="F41" s="8">
        <v>0.40674292861784611</v>
      </c>
      <c r="G41" s="8">
        <v>0.74378560617480627</v>
      </c>
      <c r="I41" s="9" t="str">
        <f t="shared" si="2"/>
        <v>LL</v>
      </c>
      <c r="J41" s="9" t="str">
        <f t="shared" si="3"/>
        <v>LM</v>
      </c>
      <c r="K41" s="9" t="str">
        <f t="shared" si="4"/>
        <v>LM</v>
      </c>
      <c r="L41" s="9" t="str">
        <f t="shared" si="5"/>
        <v>LM</v>
      </c>
      <c r="M41" s="9" t="str">
        <f t="shared" si="6"/>
        <v>LM</v>
      </c>
      <c r="U41" s="8"/>
      <c r="V41" s="8"/>
      <c r="W41" s="8"/>
      <c r="X41" s="8"/>
      <c r="Y41" s="8"/>
    </row>
    <row r="42" spans="1:25" s="9" customFormat="1" x14ac:dyDescent="0.25">
      <c r="A42" s="2">
        <v>59.713004778916684</v>
      </c>
      <c r="B42" s="8">
        <v>0.31426170790667396</v>
      </c>
      <c r="C42" s="8">
        <v>0.57519049796328203</v>
      </c>
      <c r="D42" s="8">
        <v>0.74894534058795048</v>
      </c>
      <c r="E42" s="8">
        <v>0.58548808785506101</v>
      </c>
      <c r="F42" s="8">
        <v>0.47660827615226925</v>
      </c>
      <c r="G42" s="8">
        <v>0.68841860815412537</v>
      </c>
      <c r="I42" s="9" t="str">
        <f t="shared" si="2"/>
        <v>LM</v>
      </c>
      <c r="J42" s="9" t="str">
        <f t="shared" si="3"/>
        <v>LM</v>
      </c>
      <c r="K42" s="9" t="str">
        <f t="shared" si="4"/>
        <v>LM</v>
      </c>
      <c r="L42" s="9" t="str">
        <f t="shared" si="5"/>
        <v>LM</v>
      </c>
      <c r="M42" s="9" t="str">
        <f t="shared" si="6"/>
        <v>LM</v>
      </c>
      <c r="U42" s="8"/>
      <c r="V42" s="8"/>
      <c r="W42" s="8"/>
      <c r="X42" s="8"/>
      <c r="Y42" s="8"/>
    </row>
    <row r="43" spans="1:25" s="9" customFormat="1" x14ac:dyDescent="0.25">
      <c r="A43" s="2">
        <v>53.494062159352957</v>
      </c>
      <c r="B43" s="8">
        <v>0.18178529772290589</v>
      </c>
      <c r="C43" s="8">
        <v>0.24075618965466999</v>
      </c>
      <c r="D43" s="8">
        <v>0.27116733192612397</v>
      </c>
      <c r="E43" s="8">
        <v>0.34615389051837081</v>
      </c>
      <c r="F43" s="8">
        <v>0.2188163726839476</v>
      </c>
      <c r="G43" s="8">
        <v>0.37533376871750324</v>
      </c>
      <c r="I43" s="9" t="str">
        <f t="shared" si="2"/>
        <v>LL</v>
      </c>
      <c r="J43" s="9" t="str">
        <f t="shared" si="3"/>
        <v>LL</v>
      </c>
      <c r="K43" s="9" t="str">
        <f t="shared" si="4"/>
        <v>LL</v>
      </c>
      <c r="L43" s="9" t="str">
        <f t="shared" si="5"/>
        <v>LL</v>
      </c>
      <c r="M43" s="9" t="str">
        <f t="shared" si="6"/>
        <v>LL</v>
      </c>
      <c r="U43" s="8"/>
      <c r="V43" s="8"/>
      <c r="W43" s="8"/>
      <c r="X43" s="8"/>
      <c r="Y43" s="8"/>
    </row>
    <row r="44" spans="1:25" s="9" customFormat="1" x14ac:dyDescent="0.25">
      <c r="A44" s="2">
        <v>37.874943076809672</v>
      </c>
      <c r="B44" s="8">
        <v>0.19736351495371499</v>
      </c>
      <c r="C44" s="8">
        <v>0.33539294715683599</v>
      </c>
      <c r="D44" s="8">
        <v>0.43799342310774841</v>
      </c>
      <c r="E44" s="8">
        <v>0.34497097586771014</v>
      </c>
      <c r="F44" s="8">
        <v>0.36885547679947717</v>
      </c>
      <c r="G44" s="8">
        <v>0.56325794794035777</v>
      </c>
      <c r="I44" s="9" t="str">
        <f t="shared" si="2"/>
        <v>LM</v>
      </c>
      <c r="J44" s="9" t="str">
        <f t="shared" si="3"/>
        <v>LL</v>
      </c>
      <c r="K44" s="9" t="str">
        <f t="shared" si="4"/>
        <v>LL</v>
      </c>
      <c r="L44" s="9" t="str">
        <f t="shared" si="5"/>
        <v>LM</v>
      </c>
      <c r="M44" s="9" t="str">
        <f t="shared" si="6"/>
        <v>LM</v>
      </c>
      <c r="U44" s="8"/>
      <c r="V44" s="8"/>
      <c r="W44" s="8"/>
      <c r="X44" s="8"/>
      <c r="Y44" s="8"/>
    </row>
    <row r="45" spans="1:25" s="9" customFormat="1" x14ac:dyDescent="0.25">
      <c r="A45" s="2">
        <v>58.607044502967831</v>
      </c>
      <c r="B45" s="8">
        <v>0.27105500225764156</v>
      </c>
      <c r="C45" s="8">
        <v>0.25698289585659101</v>
      </c>
      <c r="D45" s="8">
        <v>0.37848428212253715</v>
      </c>
      <c r="E45" s="8">
        <v>0.33471105221588593</v>
      </c>
      <c r="F45" s="8">
        <v>0.27574477149336873</v>
      </c>
      <c r="G45" s="8">
        <v>0.4652716076159541</v>
      </c>
      <c r="I45" s="9" t="str">
        <f t="shared" si="2"/>
        <v>LL</v>
      </c>
      <c r="J45" s="9" t="str">
        <f t="shared" si="3"/>
        <v>LL</v>
      </c>
      <c r="K45" s="9" t="str">
        <f t="shared" si="4"/>
        <v>LL</v>
      </c>
      <c r="L45" s="9" t="str">
        <f t="shared" si="5"/>
        <v>LL</v>
      </c>
      <c r="M45" s="9" t="str">
        <f t="shared" si="6"/>
        <v>LL</v>
      </c>
      <c r="U45" s="8"/>
      <c r="V45" s="8"/>
      <c r="W45" s="8"/>
      <c r="X45" s="8"/>
      <c r="Y45" s="8"/>
    </row>
    <row r="46" spans="1:25" s="9" customFormat="1" x14ac:dyDescent="0.25">
      <c r="A46" s="2">
        <v>37.219576844659912</v>
      </c>
      <c r="B46" s="8">
        <v>7.471111867011869E-2</v>
      </c>
      <c r="C46" s="8">
        <v>0.2939829441453139</v>
      </c>
      <c r="D46" s="8">
        <v>0.50039049495217469</v>
      </c>
      <c r="E46" s="8">
        <v>0.43687113092276908</v>
      </c>
      <c r="F46" s="8">
        <v>0.35956179730809734</v>
      </c>
      <c r="G46" s="8">
        <v>0.63063031022343474</v>
      </c>
      <c r="I46" s="9" t="str">
        <f t="shared" si="2"/>
        <v>LL</v>
      </c>
      <c r="J46" s="9" t="str">
        <f t="shared" si="3"/>
        <v>LL</v>
      </c>
      <c r="K46" s="9" t="str">
        <f t="shared" si="4"/>
        <v>LM</v>
      </c>
      <c r="L46" s="9" t="str">
        <f t="shared" si="5"/>
        <v>LM</v>
      </c>
      <c r="M46" s="9" t="str">
        <f t="shared" si="6"/>
        <v>LM</v>
      </c>
      <c r="U46" s="8"/>
      <c r="V46" s="8"/>
      <c r="W46" s="8"/>
      <c r="X46" s="8"/>
      <c r="Y46" s="8"/>
    </row>
    <row r="47" spans="1:25" s="9" customFormat="1" x14ac:dyDescent="0.25">
      <c r="A47" s="2">
        <v>52.677712965425975</v>
      </c>
      <c r="B47" s="8">
        <v>3.5155216058564598E-3</v>
      </c>
      <c r="C47" s="8">
        <v>0.27850439268281463</v>
      </c>
      <c r="D47" s="8">
        <v>0.66266608484706579</v>
      </c>
      <c r="E47" s="8">
        <v>0.43722124233260728</v>
      </c>
      <c r="F47" s="8">
        <v>0.32552789552877659</v>
      </c>
      <c r="G47" s="8">
        <v>0.52555748310966788</v>
      </c>
      <c r="I47" s="9" t="str">
        <f t="shared" si="2"/>
        <v>LL</v>
      </c>
      <c r="J47" s="9" t="str">
        <f t="shared" si="3"/>
        <v>LM</v>
      </c>
      <c r="K47" s="9" t="str">
        <f t="shared" si="4"/>
        <v>LM</v>
      </c>
      <c r="L47" s="9" t="str">
        <f t="shared" si="5"/>
        <v>LL</v>
      </c>
      <c r="M47" s="9" t="str">
        <f t="shared" si="6"/>
        <v>LL</v>
      </c>
      <c r="U47" s="8"/>
      <c r="V47" s="8"/>
      <c r="W47" s="8"/>
      <c r="X47" s="8"/>
      <c r="Y47" s="8"/>
    </row>
    <row r="48" spans="1:25" s="9" customFormat="1" x14ac:dyDescent="0.25">
      <c r="A48" s="2">
        <v>38.001167559504914</v>
      </c>
      <c r="B48" s="8">
        <v>3.1501503573341002E-4</v>
      </c>
      <c r="C48" s="8">
        <v>0.2397126100789157</v>
      </c>
      <c r="D48" s="8">
        <v>0.43241640130354608</v>
      </c>
      <c r="E48" s="8">
        <v>0.36104257288661329</v>
      </c>
      <c r="F48" s="8">
        <v>0.5269650698481092</v>
      </c>
      <c r="G48" s="8">
        <v>0.69815880570466249</v>
      </c>
      <c r="I48" s="9" t="str">
        <f t="shared" si="2"/>
        <v>LL</v>
      </c>
      <c r="J48" s="9" t="str">
        <f t="shared" si="3"/>
        <v>LL</v>
      </c>
      <c r="K48" s="9" t="str">
        <f t="shared" si="4"/>
        <v>LL</v>
      </c>
      <c r="L48" s="9" t="str">
        <f t="shared" si="5"/>
        <v>LM</v>
      </c>
      <c r="M48" s="9" t="str">
        <f t="shared" si="6"/>
        <v>LM</v>
      </c>
      <c r="U48" s="8"/>
      <c r="V48" s="8"/>
      <c r="W48" s="8"/>
      <c r="X48" s="8"/>
      <c r="Y48" s="8"/>
    </row>
    <row r="49" spans="1:25" s="9" customFormat="1" x14ac:dyDescent="0.25">
      <c r="A49" s="2">
        <v>42.042061213904667</v>
      </c>
      <c r="B49" s="8">
        <v>3.3199582984124343E-2</v>
      </c>
      <c r="C49" s="8">
        <v>0.46687194175258817</v>
      </c>
      <c r="D49" s="8">
        <v>0.5813343840868137</v>
      </c>
      <c r="E49" s="8">
        <v>0.50847049067777916</v>
      </c>
      <c r="F49" s="8">
        <v>0.3252862933685815</v>
      </c>
      <c r="G49" s="8">
        <v>0.53157171033154138</v>
      </c>
      <c r="I49" s="9" t="str">
        <f t="shared" si="2"/>
        <v>LM</v>
      </c>
      <c r="J49" s="9" t="str">
        <f t="shared" si="3"/>
        <v>LM</v>
      </c>
      <c r="K49" s="9" t="str">
        <f t="shared" si="4"/>
        <v>LM</v>
      </c>
      <c r="L49" s="9" t="str">
        <f t="shared" si="5"/>
        <v>LL</v>
      </c>
      <c r="M49" s="9" t="str">
        <f t="shared" si="6"/>
        <v>LL</v>
      </c>
      <c r="U49" s="8"/>
      <c r="V49" s="8"/>
      <c r="W49" s="8"/>
      <c r="X49" s="8"/>
      <c r="Y49" s="8"/>
    </row>
    <row r="50" spans="1:25" s="9" customFormat="1" x14ac:dyDescent="0.25">
      <c r="A50" s="2">
        <v>35.164004919031441</v>
      </c>
      <c r="B50" s="8">
        <v>0.24705360398626269</v>
      </c>
      <c r="C50" s="8">
        <v>0.42370046875236711</v>
      </c>
      <c r="D50" s="8">
        <v>0.30308488797929756</v>
      </c>
      <c r="E50" s="8">
        <v>0.35725280505128709</v>
      </c>
      <c r="F50" s="8">
        <v>0.24532542105615249</v>
      </c>
      <c r="G50" s="8">
        <v>0.51098614434409029</v>
      </c>
      <c r="I50" s="9" t="str">
        <f t="shared" si="2"/>
        <v>LM</v>
      </c>
      <c r="J50" s="9" t="str">
        <f t="shared" si="3"/>
        <v>LL</v>
      </c>
      <c r="K50" s="9" t="str">
        <f t="shared" si="4"/>
        <v>LL</v>
      </c>
      <c r="L50" s="9" t="str">
        <f t="shared" si="5"/>
        <v>LL</v>
      </c>
      <c r="M50" s="9" t="str">
        <f t="shared" si="6"/>
        <v>LL</v>
      </c>
      <c r="U50" s="8"/>
      <c r="V50" s="8"/>
      <c r="W50" s="8"/>
      <c r="X50" s="8"/>
      <c r="Y50" s="8"/>
    </row>
    <row r="51" spans="1:25" s="9" customFormat="1" x14ac:dyDescent="0.25">
      <c r="A51" s="2">
        <v>41.536504201356792</v>
      </c>
      <c r="B51" s="8">
        <v>3.2508712614991983E-2</v>
      </c>
      <c r="C51" s="8">
        <v>0.32734106554241954</v>
      </c>
      <c r="D51" s="8">
        <v>0.38177988672758073</v>
      </c>
      <c r="E51" s="8">
        <v>0.49736405812082995</v>
      </c>
      <c r="F51" s="8">
        <v>0.39125851383665528</v>
      </c>
      <c r="G51" s="8">
        <v>0.66122570641971579</v>
      </c>
      <c r="I51" s="9" t="str">
        <f t="shared" si="2"/>
        <v>LL</v>
      </c>
      <c r="J51" s="9" t="str">
        <f t="shared" si="3"/>
        <v>LL</v>
      </c>
      <c r="K51" s="9" t="str">
        <f t="shared" si="4"/>
        <v>LM</v>
      </c>
      <c r="L51" s="9" t="str">
        <f t="shared" si="5"/>
        <v>LM</v>
      </c>
      <c r="M51" s="9" t="str">
        <f t="shared" si="6"/>
        <v>LM</v>
      </c>
      <c r="U51" s="8"/>
      <c r="V51" s="8"/>
      <c r="W51" s="8"/>
      <c r="X51" s="8"/>
      <c r="Y51" s="8"/>
    </row>
    <row r="52" spans="1:25" s="9" customFormat="1" x14ac:dyDescent="0.25">
      <c r="A52" s="2">
        <v>50.503888796598709</v>
      </c>
      <c r="B52" s="8">
        <v>0.22630167939410864</v>
      </c>
      <c r="C52" s="8">
        <v>0.51084628153900435</v>
      </c>
      <c r="D52" s="8">
        <v>0.45907844431442879</v>
      </c>
      <c r="E52" s="8">
        <v>0.41195250370836839</v>
      </c>
      <c r="F52" s="8">
        <v>0.31514425178554106</v>
      </c>
      <c r="G52" s="8">
        <v>0.50938001799534238</v>
      </c>
      <c r="I52" s="9" t="str">
        <f t="shared" si="2"/>
        <v>LM</v>
      </c>
      <c r="J52" s="9" t="str">
        <f t="shared" si="3"/>
        <v>LL</v>
      </c>
      <c r="K52" s="9" t="str">
        <f t="shared" si="4"/>
        <v>LM</v>
      </c>
      <c r="L52" s="9" t="str">
        <f t="shared" si="5"/>
        <v>LL</v>
      </c>
      <c r="M52" s="9" t="str">
        <f t="shared" si="6"/>
        <v>LL</v>
      </c>
      <c r="U52" s="8"/>
      <c r="V52" s="8"/>
      <c r="W52" s="8"/>
      <c r="X52" s="8"/>
      <c r="Y52" s="8"/>
    </row>
    <row r="53" spans="1:25" s="9" customFormat="1" x14ac:dyDescent="0.25">
      <c r="A53" s="2">
        <v>53.951224598030883</v>
      </c>
      <c r="B53" s="8">
        <v>0.19132363665217103</v>
      </c>
      <c r="C53" s="8">
        <v>0.18299068192981818</v>
      </c>
      <c r="D53" s="8">
        <v>0.20370358995926718</v>
      </c>
      <c r="E53" s="8">
        <v>0.10821616347138729</v>
      </c>
      <c r="F53" s="8">
        <v>4.1388347987051433E-2</v>
      </c>
      <c r="G53" s="8">
        <v>0.27813090494959197</v>
      </c>
      <c r="I53" s="9" t="str">
        <f t="shared" si="2"/>
        <v>LL</v>
      </c>
      <c r="J53" s="9" t="str">
        <f t="shared" si="3"/>
        <v>LL</v>
      </c>
      <c r="K53" s="9" t="str">
        <f t="shared" si="4"/>
        <v>LL</v>
      </c>
      <c r="L53" s="9" t="str">
        <f t="shared" si="5"/>
        <v>LL</v>
      </c>
      <c r="M53" s="9" t="str">
        <f t="shared" si="6"/>
        <v>LL</v>
      </c>
      <c r="U53" s="8"/>
      <c r="V53" s="8"/>
      <c r="W53" s="8"/>
      <c r="X53" s="8"/>
      <c r="Y53" s="8"/>
    </row>
    <row r="54" spans="1:25" s="9" customFormat="1" x14ac:dyDescent="0.25">
      <c r="A54" s="2">
        <v>48.685939522128031</v>
      </c>
      <c r="B54" s="8">
        <v>0.1587937167038555</v>
      </c>
      <c r="C54" s="8">
        <v>0.3834429512643886</v>
      </c>
      <c r="D54" s="8">
        <v>0.50671195644708067</v>
      </c>
      <c r="E54" s="8">
        <v>0.46774674080593592</v>
      </c>
      <c r="F54" s="8">
        <v>0.2969729326343179</v>
      </c>
      <c r="G54" s="8">
        <v>0.58107215271758772</v>
      </c>
      <c r="I54" s="9" t="str">
        <f t="shared" si="2"/>
        <v>LM</v>
      </c>
      <c r="J54" s="9" t="str">
        <f t="shared" si="3"/>
        <v>LL</v>
      </c>
      <c r="K54" s="9" t="str">
        <f t="shared" si="4"/>
        <v>LM</v>
      </c>
      <c r="L54" s="9" t="str">
        <f t="shared" si="5"/>
        <v>LL</v>
      </c>
      <c r="M54" s="9" t="str">
        <f t="shared" si="6"/>
        <v>LM</v>
      </c>
      <c r="U54" s="8"/>
      <c r="V54" s="8"/>
      <c r="W54" s="8"/>
      <c r="X54" s="8"/>
      <c r="Y54" s="8"/>
    </row>
    <row r="55" spans="1:25" s="9" customFormat="1" x14ac:dyDescent="0.25">
      <c r="A55" s="2">
        <v>46.618755017201472</v>
      </c>
      <c r="B55" s="8">
        <v>0.48450280060895839</v>
      </c>
      <c r="C55" s="8">
        <v>0.49324206093588036</v>
      </c>
      <c r="D55" s="8">
        <v>0.53078435430000637</v>
      </c>
      <c r="E55" s="8">
        <v>0.5749790755260884</v>
      </c>
      <c r="F55" s="8">
        <v>0.36780783417662682</v>
      </c>
      <c r="G55" s="8">
        <v>0.56913907882751857</v>
      </c>
      <c r="I55" s="9" t="str">
        <f t="shared" si="2"/>
        <v>MM</v>
      </c>
      <c r="J55" s="9" t="str">
        <f t="shared" si="3"/>
        <v>LM</v>
      </c>
      <c r="K55" s="9" t="str">
        <f t="shared" si="4"/>
        <v>MM</v>
      </c>
      <c r="L55" s="9" t="str">
        <f t="shared" si="5"/>
        <v>MM</v>
      </c>
      <c r="M55" s="9" t="str">
        <f t="shared" si="6"/>
        <v>LM</v>
      </c>
      <c r="U55" s="8"/>
      <c r="V55" s="8"/>
      <c r="W55" s="8"/>
      <c r="X55" s="8"/>
      <c r="Y55" s="8"/>
    </row>
    <row r="56" spans="1:25" s="9" customFormat="1" x14ac:dyDescent="0.25">
      <c r="A56" s="2">
        <v>45.126976968439592</v>
      </c>
      <c r="B56" s="8">
        <v>3.0825143129292999E-2</v>
      </c>
      <c r="C56" s="8">
        <v>0.30847049322827147</v>
      </c>
      <c r="D56" s="8">
        <v>0.42923354494987509</v>
      </c>
      <c r="E56" s="8">
        <v>0.31221988495214531</v>
      </c>
      <c r="F56" s="8">
        <v>0.23927459300607073</v>
      </c>
      <c r="G56" s="8">
        <v>0.44987679262093372</v>
      </c>
      <c r="I56" s="9" t="str">
        <f t="shared" si="2"/>
        <v>LL</v>
      </c>
      <c r="J56" s="9" t="str">
        <f t="shared" si="3"/>
        <v>LL</v>
      </c>
      <c r="K56" s="9" t="str">
        <f t="shared" si="4"/>
        <v>LL</v>
      </c>
      <c r="L56" s="9" t="str">
        <f t="shared" si="5"/>
        <v>LL</v>
      </c>
      <c r="M56" s="9" t="str">
        <f t="shared" si="6"/>
        <v>LL</v>
      </c>
      <c r="U56" s="8"/>
      <c r="V56" s="8"/>
      <c r="W56" s="8"/>
      <c r="X56" s="8"/>
      <c r="Y56" s="8"/>
    </row>
    <row r="57" spans="1:25" s="9" customFormat="1" x14ac:dyDescent="0.25">
      <c r="A57" s="2">
        <v>45.633832246014791</v>
      </c>
      <c r="B57" s="8">
        <v>8.0922570633126356E-2</v>
      </c>
      <c r="C57" s="8">
        <v>0.28182767995307312</v>
      </c>
      <c r="D57" s="8">
        <v>0.69738016030934125</v>
      </c>
      <c r="E57" s="8">
        <v>0.5068558206173901</v>
      </c>
      <c r="F57" s="8">
        <v>0.41903190925716965</v>
      </c>
      <c r="G57" s="8">
        <v>0.62711127395778599</v>
      </c>
      <c r="I57" s="9" t="str">
        <f t="shared" si="2"/>
        <v>LL</v>
      </c>
      <c r="J57" s="9" t="str">
        <f t="shared" si="3"/>
        <v>LM</v>
      </c>
      <c r="K57" s="9" t="str">
        <f t="shared" si="4"/>
        <v>LM</v>
      </c>
      <c r="L57" s="9" t="str">
        <f t="shared" si="5"/>
        <v>LM</v>
      </c>
      <c r="M57" s="9" t="str">
        <f t="shared" si="6"/>
        <v>LM</v>
      </c>
      <c r="U57" s="8"/>
      <c r="V57" s="8"/>
      <c r="W57" s="8"/>
      <c r="X57" s="8"/>
      <c r="Y57" s="8"/>
    </row>
    <row r="58" spans="1:25" s="9" customFormat="1" x14ac:dyDescent="0.25">
      <c r="A58" s="2">
        <v>44.994795058101126</v>
      </c>
      <c r="B58" s="8">
        <v>0.11811184505397844</v>
      </c>
      <c r="C58" s="8">
        <v>0.40016953996794907</v>
      </c>
      <c r="D58" s="8">
        <v>0.5762078796331993</v>
      </c>
      <c r="E58" s="8">
        <v>0.57010048076055786</v>
      </c>
      <c r="F58" s="8">
        <v>0.36725917358717225</v>
      </c>
      <c r="G58" s="8">
        <v>0.55980164651373976</v>
      </c>
      <c r="I58" s="9" t="str">
        <f t="shared" si="2"/>
        <v>LM</v>
      </c>
      <c r="J58" s="9" t="str">
        <f t="shared" si="3"/>
        <v>LM</v>
      </c>
      <c r="K58" s="9" t="str">
        <f t="shared" si="4"/>
        <v>LM</v>
      </c>
      <c r="L58" s="9" t="str">
        <f t="shared" si="5"/>
        <v>LM</v>
      </c>
      <c r="M58" s="9" t="str">
        <f t="shared" si="6"/>
        <v>LM</v>
      </c>
      <c r="U58" s="8"/>
      <c r="V58" s="8"/>
      <c r="W58" s="8"/>
      <c r="X58" s="8"/>
      <c r="Y58" s="8"/>
    </row>
    <row r="59" spans="1:25" s="9" customFormat="1" x14ac:dyDescent="0.25">
      <c r="A59" s="2">
        <v>46.991289905490213</v>
      </c>
      <c r="B59" s="8">
        <v>3.71976537937194E-3</v>
      </c>
      <c r="C59" s="8">
        <v>0.40375447179874535</v>
      </c>
      <c r="D59" s="8">
        <v>0.59243178610859282</v>
      </c>
      <c r="E59" s="8">
        <v>0.35700392325500263</v>
      </c>
      <c r="F59" s="8">
        <v>0.37738375380873385</v>
      </c>
      <c r="G59" s="8">
        <v>0.50132990521116649</v>
      </c>
      <c r="I59" s="9" t="str">
        <f t="shared" si="2"/>
        <v>LM</v>
      </c>
      <c r="J59" s="9" t="str">
        <f t="shared" si="3"/>
        <v>LM</v>
      </c>
      <c r="K59" s="9" t="str">
        <f t="shared" si="4"/>
        <v>LL</v>
      </c>
      <c r="L59" s="9" t="str">
        <f t="shared" si="5"/>
        <v>LM</v>
      </c>
      <c r="M59" s="9" t="str">
        <f t="shared" si="6"/>
        <v>LL</v>
      </c>
      <c r="U59" s="8"/>
      <c r="V59" s="8"/>
      <c r="W59" s="8"/>
      <c r="X59" s="8"/>
      <c r="Y59" s="8"/>
    </row>
    <row r="60" spans="1:25" s="9" customFormat="1" x14ac:dyDescent="0.25">
      <c r="A60" s="2">
        <v>43.601295738942767</v>
      </c>
      <c r="B60" s="8">
        <v>1.431257635025803E-2</v>
      </c>
      <c r="C60" s="8">
        <v>0.10472053505584542</v>
      </c>
      <c r="D60" s="8">
        <v>0.38587478080177251</v>
      </c>
      <c r="E60" s="8">
        <v>0.37476112680760598</v>
      </c>
      <c r="F60" s="8">
        <v>0.33078437253592186</v>
      </c>
      <c r="G60" s="8">
        <v>0.50189572550128558</v>
      </c>
      <c r="I60" s="9" t="str">
        <f t="shared" si="2"/>
        <v>LL</v>
      </c>
      <c r="J60" s="9" t="str">
        <f t="shared" si="3"/>
        <v>LL</v>
      </c>
      <c r="K60" s="9" t="str">
        <f t="shared" si="4"/>
        <v>LL</v>
      </c>
      <c r="L60" s="9" t="str">
        <f t="shared" si="5"/>
        <v>LM</v>
      </c>
      <c r="M60" s="9" t="str">
        <f t="shared" si="6"/>
        <v>LL</v>
      </c>
      <c r="U60" s="8"/>
      <c r="V60" s="8"/>
      <c r="W60" s="8"/>
      <c r="X60" s="8"/>
      <c r="Y60" s="8"/>
    </row>
    <row r="61" spans="1:25" s="9" customFormat="1" x14ac:dyDescent="0.25">
      <c r="A61" s="2">
        <v>46.296459019768122</v>
      </c>
      <c r="B61" s="8">
        <v>2.8652206545808131E-2</v>
      </c>
      <c r="C61" s="8">
        <v>9.0513590076793882E-2</v>
      </c>
      <c r="D61" s="8">
        <v>0.43769455039805139</v>
      </c>
      <c r="E61" s="8">
        <v>0.28620887454518479</v>
      </c>
      <c r="F61" s="8">
        <v>0.28174881785949907</v>
      </c>
      <c r="G61" s="8">
        <v>0.46545378834121198</v>
      </c>
      <c r="I61" s="9" t="str">
        <f t="shared" si="2"/>
        <v>LL</v>
      </c>
      <c r="J61" s="9" t="str">
        <f t="shared" si="3"/>
        <v>LL</v>
      </c>
      <c r="K61" s="9" t="str">
        <f t="shared" si="4"/>
        <v>LL</v>
      </c>
      <c r="L61" s="9" t="str">
        <f t="shared" si="5"/>
        <v>LL</v>
      </c>
      <c r="M61" s="9" t="str">
        <f t="shared" si="6"/>
        <v>LL</v>
      </c>
      <c r="U61" s="8"/>
      <c r="V61" s="8"/>
      <c r="W61" s="8"/>
      <c r="X61" s="8"/>
      <c r="Y61" s="8"/>
    </row>
    <row r="62" spans="1:25" s="9" customFormat="1" x14ac:dyDescent="0.25">
      <c r="A62" s="2">
        <v>31.851292995686581</v>
      </c>
      <c r="B62" s="8">
        <v>1.841272371827565E-2</v>
      </c>
      <c r="C62" s="8">
        <v>0.31616796345120363</v>
      </c>
      <c r="D62" s="8">
        <v>0.59111221231863709</v>
      </c>
      <c r="E62" s="8">
        <v>0.59696450663770828</v>
      </c>
      <c r="F62" s="8">
        <v>0.4610602027369558</v>
      </c>
      <c r="G62" s="8">
        <v>0.55310974851403472</v>
      </c>
      <c r="I62" s="9" t="str">
        <f t="shared" si="2"/>
        <v>LL</v>
      </c>
      <c r="J62" s="9" t="str">
        <f t="shared" si="3"/>
        <v>LM</v>
      </c>
      <c r="K62" s="9" t="str">
        <f t="shared" si="4"/>
        <v>LM</v>
      </c>
      <c r="L62" s="9" t="str">
        <f t="shared" si="5"/>
        <v>LM</v>
      </c>
      <c r="M62" s="9" t="str">
        <f t="shared" si="6"/>
        <v>LM</v>
      </c>
      <c r="U62" s="8"/>
      <c r="V62" s="8"/>
      <c r="W62" s="8"/>
      <c r="X62" s="8"/>
      <c r="Y62" s="8"/>
    </row>
    <row r="63" spans="1:25" s="9" customFormat="1" x14ac:dyDescent="0.25">
      <c r="A63" s="2">
        <v>51.197296805233073</v>
      </c>
      <c r="B63" s="8">
        <v>0.84436911916380086</v>
      </c>
      <c r="C63" s="8">
        <v>0.31465549272056093</v>
      </c>
      <c r="D63" s="8">
        <v>0.49710441787243698</v>
      </c>
      <c r="E63" s="8">
        <v>0.3748750731635439</v>
      </c>
      <c r="F63" s="8">
        <v>0.30855459145148634</v>
      </c>
      <c r="G63" s="8">
        <v>0.62475599876678911</v>
      </c>
      <c r="I63" s="9" t="str">
        <f t="shared" si="2"/>
        <v>HL</v>
      </c>
      <c r="J63" s="9" t="str">
        <f t="shared" si="3"/>
        <v>HL</v>
      </c>
      <c r="K63" s="9" t="str">
        <f t="shared" si="4"/>
        <v>HL</v>
      </c>
      <c r="L63" s="9" t="str">
        <f t="shared" si="5"/>
        <v>HL</v>
      </c>
      <c r="M63" s="9" t="str">
        <f t="shared" si="6"/>
        <v>HM</v>
      </c>
      <c r="U63" s="8"/>
      <c r="V63" s="8"/>
      <c r="W63" s="8"/>
      <c r="X63" s="8"/>
      <c r="Y63" s="8"/>
    </row>
    <row r="64" spans="1:25" s="9" customFormat="1" x14ac:dyDescent="0.25">
      <c r="A64" s="2">
        <v>38.670295084142758</v>
      </c>
      <c r="B64" s="8">
        <v>0.14063170374439488</v>
      </c>
      <c r="C64" s="8">
        <v>0.19168217775273902</v>
      </c>
      <c r="D64" s="8">
        <v>0.61080468089775464</v>
      </c>
      <c r="E64" s="8">
        <v>0.49471612127171927</v>
      </c>
      <c r="F64" s="8">
        <v>0.51016421931561595</v>
      </c>
      <c r="G64" s="8">
        <v>0.56979067623668145</v>
      </c>
      <c r="I64" s="9" t="str">
        <f t="shared" si="2"/>
        <v>LL</v>
      </c>
      <c r="J64" s="9" t="str">
        <f t="shared" si="3"/>
        <v>LM</v>
      </c>
      <c r="K64" s="9" t="str">
        <f t="shared" si="4"/>
        <v>LM</v>
      </c>
      <c r="L64" s="9" t="str">
        <f t="shared" si="5"/>
        <v>LM</v>
      </c>
      <c r="M64" s="9" t="str">
        <f t="shared" si="6"/>
        <v>LM</v>
      </c>
      <c r="U64" s="8"/>
      <c r="V64" s="8"/>
      <c r="W64" s="8"/>
      <c r="X64" s="8"/>
      <c r="Y64" s="8"/>
    </row>
    <row r="65" spans="1:25" s="9" customFormat="1" x14ac:dyDescent="0.25">
      <c r="A65" s="2">
        <v>20.921486706812431</v>
      </c>
      <c r="B65" s="8">
        <v>0.11200344918660053</v>
      </c>
      <c r="C65" s="8">
        <v>0.56873107520750832</v>
      </c>
      <c r="D65" s="8">
        <v>0.683238354709783</v>
      </c>
      <c r="E65" s="8">
        <v>0.64887699906844509</v>
      </c>
      <c r="F65" s="8">
        <v>0.64291359032170714</v>
      </c>
      <c r="G65" s="8">
        <v>0.83748814467259891</v>
      </c>
      <c r="I65" s="9" t="str">
        <f t="shared" si="2"/>
        <v>LM</v>
      </c>
      <c r="J65" s="9" t="str">
        <f t="shared" si="3"/>
        <v>LM</v>
      </c>
      <c r="K65" s="9" t="str">
        <f t="shared" si="4"/>
        <v>LM</v>
      </c>
      <c r="L65" s="9" t="str">
        <f t="shared" si="5"/>
        <v>LM</v>
      </c>
      <c r="M65" s="9" t="str">
        <f t="shared" si="6"/>
        <v>LH</v>
      </c>
      <c r="U65" s="8"/>
      <c r="V65" s="8"/>
      <c r="W65" s="8"/>
      <c r="X65" s="8"/>
      <c r="Y65" s="8"/>
    </row>
    <row r="66" spans="1:25" s="9" customFormat="1" x14ac:dyDescent="0.25">
      <c r="A66" s="2">
        <v>51.882584595215242</v>
      </c>
      <c r="B66" s="8">
        <v>0.50937330035632167</v>
      </c>
      <c r="C66" s="8">
        <v>0.49218622902916676</v>
      </c>
      <c r="D66" s="8">
        <v>0.60165164123342496</v>
      </c>
      <c r="E66" s="8">
        <v>0.55833350716511276</v>
      </c>
      <c r="F66" s="8">
        <v>0.48714250332039416</v>
      </c>
      <c r="G66" s="8">
        <v>0.6449540447111759</v>
      </c>
      <c r="I66" s="9" t="str">
        <f t="shared" si="2"/>
        <v>MM</v>
      </c>
      <c r="J66" s="9" t="str">
        <f t="shared" si="3"/>
        <v>LM</v>
      </c>
      <c r="K66" s="9" t="str">
        <f t="shared" si="4"/>
        <v>MM</v>
      </c>
      <c r="L66" s="9" t="str">
        <f t="shared" si="5"/>
        <v>MM</v>
      </c>
      <c r="M66" s="9" t="str">
        <f t="shared" si="6"/>
        <v>LM</v>
      </c>
      <c r="U66" s="8"/>
      <c r="V66" s="8"/>
      <c r="W66" s="8"/>
      <c r="X66" s="8"/>
      <c r="Y66" s="8"/>
    </row>
    <row r="67" spans="1:25" s="9" customFormat="1" x14ac:dyDescent="0.25">
      <c r="A67" s="2">
        <v>48.339789948358558</v>
      </c>
      <c r="B67" s="8">
        <v>0.46744869365307246</v>
      </c>
      <c r="C67" s="8">
        <v>0.24477440809253864</v>
      </c>
      <c r="D67" s="8">
        <v>0.54873796615877979</v>
      </c>
      <c r="E67" s="8">
        <v>0.40968331634214217</v>
      </c>
      <c r="F67" s="8">
        <v>0.38315378908605441</v>
      </c>
      <c r="G67" s="8">
        <v>0.6126920237198813</v>
      </c>
      <c r="I67" s="9" t="str">
        <f t="shared" ref="I67:I130" si="24">IF(B67&lt;=0.33,IF(C67&lt;=0.33,"LL",IF(C67&lt;=0.66,"LM","LH")),IF(B67&lt;=0.66,IF(C67&lt;=0.33,"ML",IF(C67&lt;=0.66,"MM","MH")),IF(B67&lt;=1,IF(C67&lt;=0.33,"HL",IF(C67&lt;=0.66,"HM","HH")))))</f>
        <v>ML</v>
      </c>
      <c r="J67" s="9" t="str">
        <f t="shared" ref="J67:J130" si="25">IF(B67&lt;=0.51,IF(D67&lt;=0.51,"LL",IF(D67&lt;=0.76,"LM","LH")),IF(B67&lt;=0.76,IF(D67&lt;=0.51,"ML",IF(D67&lt;=0.76,"MM","MH")),IF(B67&lt;=1,IF(D67&lt;=0.51,"HL",IF(D67&lt;=0.76,"HM","HH")))))</f>
        <v>LM</v>
      </c>
      <c r="K67" s="9" t="str">
        <f t="shared" ref="K67:K130" si="26">IF(B67&lt;=0.4,IF(E67&lt;=0.4,"LL",IF(E67&lt;=0.7,"LM","LH")),IF(B67&lt;=0.7,IF(E67&lt;=0.4,"ML",IF(E67&lt;=0.7,"MM","MH")),IF(B67&lt;=1,IF(E67&lt;=0.4,"HL",IF(E67&lt;=0.7,"HM","HH")))))</f>
        <v>MM</v>
      </c>
      <c r="L67" s="9" t="str">
        <f t="shared" ref="L67:L130" si="27">IF(B67&lt;=0.33,IF(F67&lt;=0.33,"LL",IF(F67&lt;=0.66,"LM","LH")),IF(B67&lt;=0.66,IF(F67&lt;=0.33,"ML",IF(F67&lt;=0.66,"MM","MH")),IF(B67&lt;=1,IF(F67&lt;=0.33,"HL",IF(F67&lt;=0.66,"HM","HH")))))</f>
        <v>MM</v>
      </c>
      <c r="M67" s="9" t="str">
        <f t="shared" ref="M67:M130" si="28">IF(B67&lt;=0.55,IF(G67&lt;=0.55,"LL",IF(G67&lt;=0.76,"LM","LH")),IF(B67&lt;=0.76,IF(G67&lt;=0.55,"ML",IF(G67&lt;=0.76,"MM","MH")),IF(B67&lt;=1,IF(G67&lt;=0.55,"HL",IF(G67&lt;=0.76,"HM","HH")))))</f>
        <v>LM</v>
      </c>
      <c r="U67" s="8"/>
      <c r="V67" s="8"/>
      <c r="W67" s="8"/>
      <c r="X67" s="8"/>
      <c r="Y67" s="8"/>
    </row>
    <row r="68" spans="1:25" s="9" customFormat="1" x14ac:dyDescent="0.25">
      <c r="A68" s="2">
        <v>47.822402040044942</v>
      </c>
      <c r="B68" s="8">
        <v>0.27545936147474137</v>
      </c>
      <c r="C68" s="8">
        <v>0.15162434751448692</v>
      </c>
      <c r="D68" s="8">
        <v>0.23653502733527709</v>
      </c>
      <c r="E68" s="8">
        <v>0.21349760851541219</v>
      </c>
      <c r="F68" s="8">
        <v>0.15570512378540866</v>
      </c>
      <c r="G68" s="8">
        <v>0.37920674428836071</v>
      </c>
      <c r="I68" s="9" t="str">
        <f t="shared" si="24"/>
        <v>LL</v>
      </c>
      <c r="J68" s="9" t="str">
        <f t="shared" si="25"/>
        <v>LL</v>
      </c>
      <c r="K68" s="9" t="str">
        <f t="shared" si="26"/>
        <v>LL</v>
      </c>
      <c r="L68" s="9" t="str">
        <f t="shared" si="27"/>
        <v>LL</v>
      </c>
      <c r="M68" s="9" t="str">
        <f t="shared" si="28"/>
        <v>LL</v>
      </c>
      <c r="U68" s="8"/>
      <c r="V68" s="8"/>
      <c r="W68" s="8"/>
      <c r="X68" s="8"/>
      <c r="Y68" s="8"/>
    </row>
    <row r="69" spans="1:25" s="9" customFormat="1" x14ac:dyDescent="0.25">
      <c r="A69" s="2">
        <v>42.59761701415345</v>
      </c>
      <c r="B69" s="8">
        <v>1.417001988287462E-2</v>
      </c>
      <c r="C69" s="8">
        <v>0.16691334328340704</v>
      </c>
      <c r="D69" s="8">
        <v>0.23283525423292473</v>
      </c>
      <c r="E69" s="8">
        <v>0.15874202729214854</v>
      </c>
      <c r="F69" s="8">
        <v>0.20713600128839033</v>
      </c>
      <c r="G69" s="8">
        <v>0.36148074087687654</v>
      </c>
      <c r="I69" s="9" t="str">
        <f t="shared" si="24"/>
        <v>LL</v>
      </c>
      <c r="J69" s="9" t="str">
        <f t="shared" si="25"/>
        <v>LL</v>
      </c>
      <c r="K69" s="9" t="str">
        <f t="shared" si="26"/>
        <v>LL</v>
      </c>
      <c r="L69" s="9" t="str">
        <f t="shared" si="27"/>
        <v>LL</v>
      </c>
      <c r="M69" s="9" t="str">
        <f t="shared" si="28"/>
        <v>LL</v>
      </c>
      <c r="U69" s="8"/>
      <c r="V69" s="8"/>
      <c r="W69" s="8"/>
      <c r="X69" s="8"/>
      <c r="Y69" s="8"/>
    </row>
    <row r="70" spans="1:25" s="9" customFormat="1" x14ac:dyDescent="0.25">
      <c r="A70" s="2">
        <v>41.748057747801191</v>
      </c>
      <c r="B70" s="8">
        <v>0.1899734194064113</v>
      </c>
      <c r="C70" s="8">
        <v>0.37698557664395987</v>
      </c>
      <c r="D70" s="8">
        <v>0.55028842758449215</v>
      </c>
      <c r="E70" s="8">
        <v>0.37783600801222789</v>
      </c>
      <c r="F70" s="8">
        <v>0.24415653992996139</v>
      </c>
      <c r="G70" s="8">
        <v>0.43181531453470035</v>
      </c>
      <c r="I70" s="9" t="str">
        <f t="shared" si="24"/>
        <v>LM</v>
      </c>
      <c r="J70" s="9" t="str">
        <f t="shared" si="25"/>
        <v>LM</v>
      </c>
      <c r="K70" s="9" t="str">
        <f t="shared" si="26"/>
        <v>LL</v>
      </c>
      <c r="L70" s="9" t="str">
        <f t="shared" si="27"/>
        <v>LL</v>
      </c>
      <c r="M70" s="9" t="str">
        <f t="shared" si="28"/>
        <v>LL</v>
      </c>
      <c r="U70" s="8"/>
      <c r="V70" s="8"/>
      <c r="W70" s="8"/>
      <c r="X70" s="8"/>
      <c r="Y70" s="8"/>
    </row>
    <row r="71" spans="1:25" s="9" customFormat="1" x14ac:dyDescent="0.25">
      <c r="A71" s="2">
        <v>30.107711321360522</v>
      </c>
      <c r="B71" s="8">
        <v>1.755840708569293E-2</v>
      </c>
      <c r="C71" s="8">
        <v>0.3947900121037296</v>
      </c>
      <c r="D71" s="8">
        <v>0.43586176891558287</v>
      </c>
      <c r="E71" s="8">
        <v>0.42488806405084795</v>
      </c>
      <c r="F71" s="8">
        <v>0.27801236797286411</v>
      </c>
      <c r="G71" s="8">
        <v>0.39738646180736498</v>
      </c>
      <c r="I71" s="9" t="str">
        <f t="shared" si="24"/>
        <v>LM</v>
      </c>
      <c r="J71" s="9" t="str">
        <f t="shared" si="25"/>
        <v>LL</v>
      </c>
      <c r="K71" s="9" t="str">
        <f t="shared" si="26"/>
        <v>LM</v>
      </c>
      <c r="L71" s="9" t="str">
        <f t="shared" si="27"/>
        <v>LL</v>
      </c>
      <c r="M71" s="9" t="str">
        <f t="shared" si="28"/>
        <v>LL</v>
      </c>
      <c r="U71" s="8"/>
      <c r="V71" s="8"/>
      <c r="W71" s="8"/>
      <c r="X71" s="8"/>
      <c r="Y71" s="8"/>
    </row>
    <row r="72" spans="1:25" s="9" customFormat="1" x14ac:dyDescent="0.25">
      <c r="A72" s="2">
        <v>30.967969626902924</v>
      </c>
      <c r="B72" s="8">
        <v>2.2120669456437151E-2</v>
      </c>
      <c r="C72" s="8">
        <v>0.22107893711844775</v>
      </c>
      <c r="D72" s="8">
        <v>0.44782567136078733</v>
      </c>
      <c r="E72" s="8">
        <v>0.29135350979312891</v>
      </c>
      <c r="F72" s="8">
        <v>0.48266897438275314</v>
      </c>
      <c r="G72" s="8">
        <v>0.71990644322940889</v>
      </c>
      <c r="I72" s="9" t="str">
        <f t="shared" si="24"/>
        <v>LL</v>
      </c>
      <c r="J72" s="9" t="str">
        <f t="shared" si="25"/>
        <v>LL</v>
      </c>
      <c r="K72" s="9" t="str">
        <f t="shared" si="26"/>
        <v>LL</v>
      </c>
      <c r="L72" s="9" t="str">
        <f t="shared" si="27"/>
        <v>LM</v>
      </c>
      <c r="M72" s="9" t="str">
        <f t="shared" si="28"/>
        <v>LM</v>
      </c>
      <c r="U72" s="8"/>
      <c r="V72" s="8"/>
      <c r="W72" s="8"/>
      <c r="X72" s="8"/>
      <c r="Y72" s="8"/>
    </row>
    <row r="73" spans="1:25" s="9" customFormat="1" x14ac:dyDescent="0.25">
      <c r="A73" s="2">
        <v>60.591902790174963</v>
      </c>
      <c r="B73" s="8">
        <v>0.20252086174726391</v>
      </c>
      <c r="C73" s="8">
        <v>0.14265506197104799</v>
      </c>
      <c r="D73" s="8">
        <v>0.11286168646766725</v>
      </c>
      <c r="E73" s="8">
        <v>0.15546622419379652</v>
      </c>
      <c r="F73" s="8">
        <v>0.10331366395836428</v>
      </c>
      <c r="G73" s="8">
        <v>0.43316055255956259</v>
      </c>
      <c r="I73" s="9" t="str">
        <f t="shared" si="24"/>
        <v>LL</v>
      </c>
      <c r="J73" s="9" t="str">
        <f t="shared" si="25"/>
        <v>LL</v>
      </c>
      <c r="K73" s="9" t="str">
        <f t="shared" si="26"/>
        <v>LL</v>
      </c>
      <c r="L73" s="9" t="str">
        <f t="shared" si="27"/>
        <v>LL</v>
      </c>
      <c r="M73" s="9" t="str">
        <f t="shared" si="28"/>
        <v>LL</v>
      </c>
      <c r="U73" s="8"/>
      <c r="V73" s="8"/>
      <c r="W73" s="8"/>
      <c r="X73" s="8"/>
      <c r="Y73" s="8"/>
    </row>
    <row r="74" spans="1:25" s="9" customFormat="1" x14ac:dyDescent="0.25">
      <c r="A74" s="2">
        <v>53.411270444323691</v>
      </c>
      <c r="B74" s="8">
        <v>0.39503678895951155</v>
      </c>
      <c r="C74" s="8">
        <v>0.25216359922587128</v>
      </c>
      <c r="D74" s="8">
        <v>0.4167671730911095</v>
      </c>
      <c r="E74" s="8">
        <v>0.24808836876288085</v>
      </c>
      <c r="F74" s="8">
        <v>0.13382638147668949</v>
      </c>
      <c r="G74" s="8">
        <v>0.40434601906142842</v>
      </c>
      <c r="I74" s="9" t="str">
        <f t="shared" si="24"/>
        <v>ML</v>
      </c>
      <c r="J74" s="9" t="str">
        <f t="shared" si="25"/>
        <v>LL</v>
      </c>
      <c r="K74" s="9" t="str">
        <f t="shared" si="26"/>
        <v>LL</v>
      </c>
      <c r="L74" s="9" t="str">
        <f t="shared" si="27"/>
        <v>ML</v>
      </c>
      <c r="M74" s="9" t="str">
        <f t="shared" si="28"/>
        <v>LL</v>
      </c>
      <c r="U74" s="8"/>
      <c r="V74" s="8"/>
      <c r="W74" s="8"/>
      <c r="X74" s="8"/>
      <c r="Y74" s="8"/>
    </row>
    <row r="75" spans="1:25" s="9" customFormat="1" x14ac:dyDescent="0.25">
      <c r="A75" s="2">
        <v>18.367927197322253</v>
      </c>
      <c r="B75" s="8">
        <v>0.11452855348476795</v>
      </c>
      <c r="C75" s="8">
        <v>0.30075860467878385</v>
      </c>
      <c r="D75" s="8">
        <v>0.41632569322969792</v>
      </c>
      <c r="E75" s="8">
        <v>0.4423284353286438</v>
      </c>
      <c r="F75" s="8">
        <v>0.51207917531202374</v>
      </c>
      <c r="G75" s="8">
        <v>0.7524605350925162</v>
      </c>
      <c r="I75" s="9" t="str">
        <f t="shared" si="24"/>
        <v>LL</v>
      </c>
      <c r="J75" s="9" t="str">
        <f t="shared" si="25"/>
        <v>LL</v>
      </c>
      <c r="K75" s="9" t="str">
        <f t="shared" si="26"/>
        <v>LM</v>
      </c>
      <c r="L75" s="9" t="str">
        <f t="shared" si="27"/>
        <v>LM</v>
      </c>
      <c r="M75" s="9" t="str">
        <f t="shared" si="28"/>
        <v>LM</v>
      </c>
      <c r="U75" s="8"/>
      <c r="V75" s="8"/>
      <c r="W75" s="8"/>
      <c r="X75" s="8"/>
      <c r="Y75" s="8"/>
    </row>
    <row r="76" spans="1:25" s="9" customFormat="1" x14ac:dyDescent="0.25">
      <c r="A76" s="2">
        <v>23.390591738831006</v>
      </c>
      <c r="B76" s="8">
        <v>1.9111080675494559E-2</v>
      </c>
      <c r="C76" s="8">
        <v>0.34901567203797934</v>
      </c>
      <c r="D76" s="8">
        <v>0.48493726184475322</v>
      </c>
      <c r="E76" s="8">
        <v>0.43153951826580722</v>
      </c>
      <c r="F76" s="8">
        <v>0.37660146905641201</v>
      </c>
      <c r="G76" s="8">
        <v>0.47434206866003092</v>
      </c>
      <c r="I76" s="9" t="str">
        <f t="shared" si="24"/>
        <v>LM</v>
      </c>
      <c r="J76" s="9" t="str">
        <f t="shared" si="25"/>
        <v>LL</v>
      </c>
      <c r="K76" s="9" t="str">
        <f t="shared" si="26"/>
        <v>LM</v>
      </c>
      <c r="L76" s="9" t="str">
        <f t="shared" si="27"/>
        <v>LM</v>
      </c>
      <c r="M76" s="9" t="str">
        <f t="shared" si="28"/>
        <v>LL</v>
      </c>
      <c r="U76" s="8"/>
      <c r="V76" s="8"/>
      <c r="W76" s="8"/>
      <c r="X76" s="8"/>
      <c r="Y76" s="8"/>
    </row>
    <row r="77" spans="1:25" s="9" customFormat="1" x14ac:dyDescent="0.25">
      <c r="A77" s="2">
        <v>39.564266145120421</v>
      </c>
      <c r="B77" s="8">
        <v>1.309755384140244E-2</v>
      </c>
      <c r="C77" s="8">
        <v>0.18859053859375324</v>
      </c>
      <c r="D77" s="8">
        <v>0.23459823238176564</v>
      </c>
      <c r="E77" s="8">
        <v>0.2239130524481705</v>
      </c>
      <c r="F77" s="8">
        <v>4.1744945823106887E-2</v>
      </c>
      <c r="G77" s="8">
        <v>0.3882125983207998</v>
      </c>
      <c r="I77" s="9" t="str">
        <f t="shared" si="24"/>
        <v>LL</v>
      </c>
      <c r="J77" s="9" t="str">
        <f t="shared" si="25"/>
        <v>LL</v>
      </c>
      <c r="K77" s="9" t="str">
        <f t="shared" si="26"/>
        <v>LL</v>
      </c>
      <c r="L77" s="9" t="str">
        <f t="shared" si="27"/>
        <v>LL</v>
      </c>
      <c r="M77" s="9" t="str">
        <f t="shared" si="28"/>
        <v>LL</v>
      </c>
      <c r="U77" s="8"/>
      <c r="V77" s="8"/>
      <c r="W77" s="8"/>
      <c r="X77" s="8"/>
      <c r="Y77" s="8"/>
    </row>
    <row r="78" spans="1:25" s="9" customFormat="1" x14ac:dyDescent="0.25">
      <c r="A78" s="2">
        <v>46.509206686289211</v>
      </c>
      <c r="B78" s="8">
        <v>0.14986002273894283</v>
      </c>
      <c r="C78" s="8">
        <v>1.5602396746561E-2</v>
      </c>
      <c r="D78" s="8">
        <v>0.39386462112807852</v>
      </c>
      <c r="E78" s="8">
        <v>0.35889355698859354</v>
      </c>
      <c r="F78" s="8">
        <v>0.31236349542128738</v>
      </c>
      <c r="G78" s="8">
        <v>0.57498253062304738</v>
      </c>
      <c r="I78" s="9" t="str">
        <f t="shared" si="24"/>
        <v>LL</v>
      </c>
      <c r="J78" s="9" t="str">
        <f t="shared" si="25"/>
        <v>LL</v>
      </c>
      <c r="K78" s="9" t="str">
        <f t="shared" si="26"/>
        <v>LL</v>
      </c>
      <c r="L78" s="9" t="str">
        <f t="shared" si="27"/>
        <v>LL</v>
      </c>
      <c r="M78" s="9" t="str">
        <f t="shared" si="28"/>
        <v>LM</v>
      </c>
      <c r="U78" s="8"/>
      <c r="V78" s="8"/>
      <c r="W78" s="8"/>
      <c r="X78" s="8"/>
      <c r="Y78" s="8"/>
    </row>
    <row r="79" spans="1:25" s="9" customFormat="1" x14ac:dyDescent="0.25">
      <c r="A79" s="2">
        <v>40.960171378544864</v>
      </c>
      <c r="B79" s="8">
        <v>7.287032521038056E-2</v>
      </c>
      <c r="C79" s="8">
        <v>0.46455399534874275</v>
      </c>
      <c r="D79" s="8">
        <v>0.37343125900912544</v>
      </c>
      <c r="E79" s="8">
        <v>0.42099533948802587</v>
      </c>
      <c r="F79" s="8">
        <v>0.23902182134906214</v>
      </c>
      <c r="G79" s="8">
        <v>0.4313494596776547</v>
      </c>
      <c r="I79" s="9" t="str">
        <f t="shared" si="24"/>
        <v>LM</v>
      </c>
      <c r="J79" s="9" t="str">
        <f t="shared" si="25"/>
        <v>LL</v>
      </c>
      <c r="K79" s="9" t="str">
        <f t="shared" si="26"/>
        <v>LM</v>
      </c>
      <c r="L79" s="9" t="str">
        <f t="shared" si="27"/>
        <v>LL</v>
      </c>
      <c r="M79" s="9" t="str">
        <f t="shared" si="28"/>
        <v>LL</v>
      </c>
      <c r="U79" s="8"/>
      <c r="V79" s="8"/>
      <c r="W79" s="8"/>
      <c r="X79" s="8"/>
      <c r="Y79" s="8"/>
    </row>
    <row r="80" spans="1:25" s="9" customFormat="1" x14ac:dyDescent="0.25">
      <c r="A80" s="2">
        <v>42.297794539669972</v>
      </c>
      <c r="B80" s="8">
        <v>5.825320684438106E-2</v>
      </c>
      <c r="C80" s="8">
        <v>0.53311140895641818</v>
      </c>
      <c r="D80" s="8">
        <v>0.52199565041660878</v>
      </c>
      <c r="E80" s="8">
        <v>0.40738222475210151</v>
      </c>
      <c r="F80" s="8">
        <v>0.37403619354055961</v>
      </c>
      <c r="G80" s="8">
        <v>0.53991082964278525</v>
      </c>
      <c r="I80" s="9" t="str">
        <f t="shared" si="24"/>
        <v>LM</v>
      </c>
      <c r="J80" s="9" t="str">
        <f t="shared" si="25"/>
        <v>LM</v>
      </c>
      <c r="K80" s="9" t="str">
        <f t="shared" si="26"/>
        <v>LM</v>
      </c>
      <c r="L80" s="9" t="str">
        <f t="shared" si="27"/>
        <v>LM</v>
      </c>
      <c r="M80" s="9" t="str">
        <f t="shared" si="28"/>
        <v>LL</v>
      </c>
      <c r="U80" s="8"/>
      <c r="V80" s="8"/>
      <c r="W80" s="8"/>
      <c r="X80" s="8"/>
      <c r="Y80" s="8"/>
    </row>
    <row r="81" spans="1:25" s="9" customFormat="1" x14ac:dyDescent="0.25">
      <c r="A81" s="2">
        <v>39.295243075493175</v>
      </c>
      <c r="B81" s="8">
        <v>6.9203815192908261E-2</v>
      </c>
      <c r="C81" s="8">
        <v>0.28575963324034581</v>
      </c>
      <c r="D81" s="8">
        <v>0.45871317705561648</v>
      </c>
      <c r="E81" s="8">
        <v>0.23132423357342646</v>
      </c>
      <c r="F81" s="8">
        <v>0.30535965517332481</v>
      </c>
      <c r="G81" s="8">
        <v>0.47202166878392626</v>
      </c>
      <c r="I81" s="9" t="str">
        <f t="shared" si="24"/>
        <v>LL</v>
      </c>
      <c r="J81" s="9" t="str">
        <f t="shared" si="25"/>
        <v>LL</v>
      </c>
      <c r="K81" s="9" t="str">
        <f t="shared" si="26"/>
        <v>LL</v>
      </c>
      <c r="L81" s="9" t="str">
        <f t="shared" si="27"/>
        <v>LL</v>
      </c>
      <c r="M81" s="9" t="str">
        <f t="shared" si="28"/>
        <v>LL</v>
      </c>
      <c r="U81" s="8"/>
      <c r="V81" s="8"/>
      <c r="W81" s="8"/>
      <c r="X81" s="8"/>
      <c r="Y81" s="8"/>
    </row>
    <row r="82" spans="1:25" s="9" customFormat="1" x14ac:dyDescent="0.25">
      <c r="A82" s="2">
        <v>38.209481753645058</v>
      </c>
      <c r="B82" s="8">
        <v>2.4992215462365679E-2</v>
      </c>
      <c r="C82" s="8">
        <v>0.22078653059555958</v>
      </c>
      <c r="D82" s="8">
        <v>0.40530958969401021</v>
      </c>
      <c r="E82" s="8">
        <v>0.28285318114546687</v>
      </c>
      <c r="F82" s="8">
        <v>0.25228541967853002</v>
      </c>
      <c r="G82" s="8">
        <v>0.40406713677699535</v>
      </c>
      <c r="I82" s="9" t="str">
        <f t="shared" si="24"/>
        <v>LL</v>
      </c>
      <c r="J82" s="9" t="str">
        <f t="shared" si="25"/>
        <v>LL</v>
      </c>
      <c r="K82" s="9" t="str">
        <f t="shared" si="26"/>
        <v>LL</v>
      </c>
      <c r="L82" s="9" t="str">
        <f t="shared" si="27"/>
        <v>LL</v>
      </c>
      <c r="M82" s="9" t="str">
        <f t="shared" si="28"/>
        <v>LL</v>
      </c>
      <c r="U82" s="8"/>
      <c r="V82" s="8"/>
      <c r="W82" s="8"/>
      <c r="X82" s="8"/>
      <c r="Y82" s="8"/>
    </row>
    <row r="83" spans="1:25" s="9" customFormat="1" x14ac:dyDescent="0.25">
      <c r="A83" s="2">
        <v>28.248261397393453</v>
      </c>
      <c r="B83" s="8">
        <v>6.1017794792786871E-2</v>
      </c>
      <c r="C83" s="8">
        <v>0.36467149333106036</v>
      </c>
      <c r="D83" s="8">
        <v>0.42334319717047897</v>
      </c>
      <c r="E83" s="8">
        <v>0.37433492468730517</v>
      </c>
      <c r="F83" s="8">
        <v>0.45207400689348315</v>
      </c>
      <c r="G83" s="8">
        <v>0.65717765176454201</v>
      </c>
      <c r="I83" s="9" t="str">
        <f t="shared" si="24"/>
        <v>LM</v>
      </c>
      <c r="J83" s="9" t="str">
        <f t="shared" si="25"/>
        <v>LL</v>
      </c>
      <c r="K83" s="9" t="str">
        <f t="shared" si="26"/>
        <v>LL</v>
      </c>
      <c r="L83" s="9" t="str">
        <f t="shared" si="27"/>
        <v>LM</v>
      </c>
      <c r="M83" s="9" t="str">
        <f t="shared" si="28"/>
        <v>LM</v>
      </c>
      <c r="U83" s="8"/>
      <c r="V83" s="8"/>
      <c r="W83" s="8"/>
      <c r="X83" s="8"/>
      <c r="Y83" s="8"/>
    </row>
    <row r="84" spans="1:25" s="9" customFormat="1" x14ac:dyDescent="0.25">
      <c r="A84" s="2">
        <v>42.499110564097691</v>
      </c>
      <c r="B84" s="8">
        <v>7.700917505738622E-2</v>
      </c>
      <c r="C84" s="8">
        <v>0.46791293071520984</v>
      </c>
      <c r="D84" s="8">
        <v>0.64666535241115397</v>
      </c>
      <c r="E84" s="8">
        <v>0.48987243488709203</v>
      </c>
      <c r="F84" s="8">
        <v>0.44464041265080329</v>
      </c>
      <c r="G84" s="8">
        <v>0.61850551049213942</v>
      </c>
      <c r="I84" s="9" t="str">
        <f t="shared" si="24"/>
        <v>LM</v>
      </c>
      <c r="J84" s="9" t="str">
        <f t="shared" si="25"/>
        <v>LM</v>
      </c>
      <c r="K84" s="9" t="str">
        <f t="shared" si="26"/>
        <v>LM</v>
      </c>
      <c r="L84" s="9" t="str">
        <f t="shared" si="27"/>
        <v>LM</v>
      </c>
      <c r="M84" s="9" t="str">
        <f t="shared" si="28"/>
        <v>LM</v>
      </c>
      <c r="U84" s="8"/>
      <c r="V84" s="8"/>
      <c r="W84" s="8"/>
      <c r="X84" s="8"/>
      <c r="Y84" s="8"/>
    </row>
    <row r="85" spans="1:25" s="9" customFormat="1" x14ac:dyDescent="0.25">
      <c r="A85" s="2">
        <v>32.219969018538855</v>
      </c>
      <c r="B85" s="8">
        <v>7.9095980856797587E-2</v>
      </c>
      <c r="C85" s="8">
        <v>0.37969326686656341</v>
      </c>
      <c r="D85" s="8">
        <v>0.58994572361736308</v>
      </c>
      <c r="E85" s="8">
        <v>0.47195253343495991</v>
      </c>
      <c r="F85" s="8">
        <v>0.38355259947824527</v>
      </c>
      <c r="G85" s="8">
        <v>0.49039594542595877</v>
      </c>
      <c r="I85" s="9" t="str">
        <f t="shared" si="24"/>
        <v>LM</v>
      </c>
      <c r="J85" s="9" t="str">
        <f t="shared" si="25"/>
        <v>LM</v>
      </c>
      <c r="K85" s="9" t="str">
        <f t="shared" si="26"/>
        <v>LM</v>
      </c>
      <c r="L85" s="9" t="str">
        <f t="shared" si="27"/>
        <v>LM</v>
      </c>
      <c r="M85" s="9" t="str">
        <f t="shared" si="28"/>
        <v>LL</v>
      </c>
      <c r="U85" s="8"/>
      <c r="V85" s="8"/>
      <c r="W85" s="8"/>
      <c r="X85" s="8"/>
      <c r="Y85" s="8"/>
    </row>
    <row r="86" spans="1:25" s="9" customFormat="1" x14ac:dyDescent="0.25">
      <c r="A86" s="2">
        <v>37.56045661122053</v>
      </c>
      <c r="B86" s="8">
        <v>0.20073353267503641</v>
      </c>
      <c r="C86" s="8">
        <v>0.46783016387232712</v>
      </c>
      <c r="D86" s="8">
        <v>0.72091159474411926</v>
      </c>
      <c r="E86" s="8">
        <v>0.65583767010387839</v>
      </c>
      <c r="F86" s="8">
        <v>0.53132645657392974</v>
      </c>
      <c r="G86" s="8">
        <v>0.69851473109577911</v>
      </c>
      <c r="I86" s="9" t="str">
        <f t="shared" si="24"/>
        <v>LM</v>
      </c>
      <c r="J86" s="9" t="str">
        <f t="shared" si="25"/>
        <v>LM</v>
      </c>
      <c r="K86" s="9" t="str">
        <f t="shared" si="26"/>
        <v>LM</v>
      </c>
      <c r="L86" s="9" t="str">
        <f t="shared" si="27"/>
        <v>LM</v>
      </c>
      <c r="M86" s="9" t="str">
        <f t="shared" si="28"/>
        <v>LM</v>
      </c>
      <c r="U86" s="8"/>
      <c r="V86" s="8"/>
      <c r="W86" s="8"/>
      <c r="X86" s="8"/>
      <c r="Y86" s="8"/>
    </row>
    <row r="87" spans="1:25" s="9" customFormat="1" x14ac:dyDescent="0.25">
      <c r="A87" s="2">
        <v>37.02943430127327</v>
      </c>
      <c r="B87" s="8">
        <v>0.28069352994939323</v>
      </c>
      <c r="C87" s="8">
        <v>0.29760107387261686</v>
      </c>
      <c r="D87" s="8">
        <v>0.4630032952461165</v>
      </c>
      <c r="E87" s="8">
        <v>0.47531216924542208</v>
      </c>
      <c r="F87" s="8">
        <v>0.30315013465340407</v>
      </c>
      <c r="G87" s="8">
        <v>0.49709582895048393</v>
      </c>
      <c r="I87" s="9" t="str">
        <f t="shared" si="24"/>
        <v>LL</v>
      </c>
      <c r="J87" s="9" t="str">
        <f t="shared" si="25"/>
        <v>LL</v>
      </c>
      <c r="K87" s="9" t="str">
        <f t="shared" si="26"/>
        <v>LM</v>
      </c>
      <c r="L87" s="9" t="str">
        <f t="shared" si="27"/>
        <v>LL</v>
      </c>
      <c r="M87" s="9" t="str">
        <f t="shared" si="28"/>
        <v>LL</v>
      </c>
      <c r="U87" s="8"/>
      <c r="V87" s="8"/>
      <c r="W87" s="8"/>
      <c r="X87" s="8"/>
      <c r="Y87" s="8"/>
    </row>
    <row r="88" spans="1:25" s="9" customFormat="1" x14ac:dyDescent="0.25">
      <c r="A88" s="2">
        <v>42.623922381310905</v>
      </c>
      <c r="B88" s="8">
        <v>0.28947346027638549</v>
      </c>
      <c r="C88" s="8">
        <v>0.38249230163969244</v>
      </c>
      <c r="D88" s="8">
        <v>0.53169256530330056</v>
      </c>
      <c r="E88" s="8">
        <v>0.4145634315148326</v>
      </c>
      <c r="F88" s="8">
        <v>0.50792959628788781</v>
      </c>
      <c r="G88" s="8">
        <v>0.65515048397760989</v>
      </c>
      <c r="I88" s="9" t="str">
        <f t="shared" si="24"/>
        <v>LM</v>
      </c>
      <c r="J88" s="9" t="str">
        <f t="shared" si="25"/>
        <v>LM</v>
      </c>
      <c r="K88" s="9" t="str">
        <f t="shared" si="26"/>
        <v>LM</v>
      </c>
      <c r="L88" s="9" t="str">
        <f t="shared" si="27"/>
        <v>LM</v>
      </c>
      <c r="M88" s="9" t="str">
        <f t="shared" si="28"/>
        <v>LM</v>
      </c>
      <c r="U88" s="8"/>
      <c r="V88" s="8"/>
      <c r="W88" s="8"/>
      <c r="X88" s="8"/>
      <c r="Y88" s="8"/>
    </row>
    <row r="89" spans="1:25" s="9" customFormat="1" x14ac:dyDescent="0.25">
      <c r="A89" s="2">
        <v>32.842038396556767</v>
      </c>
      <c r="B89" s="8">
        <v>0.1739082164493515</v>
      </c>
      <c r="C89" s="8">
        <v>0.39427543338908211</v>
      </c>
      <c r="D89" s="8">
        <v>0.81680815000765861</v>
      </c>
      <c r="E89" s="8">
        <v>0.57035890147093626</v>
      </c>
      <c r="F89" s="8">
        <v>0.55277638701629117</v>
      </c>
      <c r="G89" s="8">
        <v>0.77143775405540782</v>
      </c>
      <c r="I89" s="9" t="str">
        <f t="shared" si="24"/>
        <v>LM</v>
      </c>
      <c r="J89" s="9" t="str">
        <f t="shared" si="25"/>
        <v>LH</v>
      </c>
      <c r="K89" s="9" t="str">
        <f t="shared" si="26"/>
        <v>LM</v>
      </c>
      <c r="L89" s="9" t="str">
        <f t="shared" si="27"/>
        <v>LM</v>
      </c>
      <c r="M89" s="9" t="str">
        <f t="shared" si="28"/>
        <v>LH</v>
      </c>
      <c r="U89" s="8"/>
      <c r="V89" s="8"/>
      <c r="W89" s="8"/>
      <c r="X89" s="8"/>
      <c r="Y89" s="8"/>
    </row>
    <row r="90" spans="1:25" s="9" customFormat="1" x14ac:dyDescent="0.25">
      <c r="A90" s="2">
        <v>43.11056373082689</v>
      </c>
      <c r="B90" s="8">
        <v>3.560871182391518E-2</v>
      </c>
      <c r="C90" s="8">
        <v>0.17422025163719634</v>
      </c>
      <c r="D90" s="8">
        <v>0.50799880365410666</v>
      </c>
      <c r="E90" s="8">
        <v>0.3527134546704887</v>
      </c>
      <c r="F90" s="8">
        <v>0.36553839151181289</v>
      </c>
      <c r="G90" s="8">
        <v>0.64913110256030992</v>
      </c>
      <c r="I90" s="9" t="str">
        <f t="shared" si="24"/>
        <v>LL</v>
      </c>
      <c r="J90" s="9" t="str">
        <f t="shared" si="25"/>
        <v>LL</v>
      </c>
      <c r="K90" s="9" t="str">
        <f t="shared" si="26"/>
        <v>LL</v>
      </c>
      <c r="L90" s="9" t="str">
        <f t="shared" si="27"/>
        <v>LM</v>
      </c>
      <c r="M90" s="9" t="str">
        <f t="shared" si="28"/>
        <v>LM</v>
      </c>
      <c r="U90" s="8"/>
      <c r="V90" s="8"/>
      <c r="W90" s="8"/>
      <c r="X90" s="8"/>
      <c r="Y90" s="8"/>
    </row>
    <row r="91" spans="1:25" s="9" customFormat="1" x14ac:dyDescent="0.25">
      <c r="A91" s="2">
        <v>29.0227397607078</v>
      </c>
      <c r="B91" s="8">
        <v>4.0115474238029501E-3</v>
      </c>
      <c r="C91" s="8">
        <v>0.30101093299005605</v>
      </c>
      <c r="D91" s="8">
        <v>0.45160410797876965</v>
      </c>
      <c r="E91" s="8">
        <v>0.39744420531962193</v>
      </c>
      <c r="F91" s="8">
        <v>0.28745335021722801</v>
      </c>
      <c r="G91" s="8">
        <v>0.59266210887376414</v>
      </c>
      <c r="I91" s="9" t="str">
        <f t="shared" si="24"/>
        <v>LL</v>
      </c>
      <c r="J91" s="9" t="str">
        <f t="shared" si="25"/>
        <v>LL</v>
      </c>
      <c r="K91" s="9" t="str">
        <f t="shared" si="26"/>
        <v>LL</v>
      </c>
      <c r="L91" s="9" t="str">
        <f t="shared" si="27"/>
        <v>LL</v>
      </c>
      <c r="M91" s="9" t="str">
        <f t="shared" si="28"/>
        <v>LM</v>
      </c>
      <c r="U91" s="8"/>
      <c r="V91" s="8"/>
      <c r="W91" s="8"/>
      <c r="X91" s="8"/>
      <c r="Y91" s="8"/>
    </row>
    <row r="92" spans="1:25" s="9" customFormat="1" x14ac:dyDescent="0.25">
      <c r="A92" s="2">
        <v>40.204192294914066</v>
      </c>
      <c r="B92" s="8">
        <v>0.17163687215887513</v>
      </c>
      <c r="C92" s="8">
        <v>0.40293621799650625</v>
      </c>
      <c r="D92" s="8">
        <v>0.55593745691636065</v>
      </c>
      <c r="E92" s="8">
        <v>0.4249966458777345</v>
      </c>
      <c r="F92" s="8">
        <v>0.29780943996842763</v>
      </c>
      <c r="G92" s="8">
        <v>0.52463133837369791</v>
      </c>
      <c r="I92" s="9" t="str">
        <f t="shared" si="24"/>
        <v>LM</v>
      </c>
      <c r="J92" s="9" t="str">
        <f t="shared" si="25"/>
        <v>LM</v>
      </c>
      <c r="K92" s="9" t="str">
        <f t="shared" si="26"/>
        <v>LM</v>
      </c>
      <c r="L92" s="9" t="str">
        <f t="shared" si="27"/>
        <v>LL</v>
      </c>
      <c r="M92" s="9" t="str">
        <f t="shared" si="28"/>
        <v>LL</v>
      </c>
      <c r="U92" s="8"/>
      <c r="V92" s="8"/>
      <c r="W92" s="8"/>
      <c r="X92" s="8"/>
      <c r="Y92" s="8"/>
    </row>
    <row r="93" spans="1:25" s="9" customFormat="1" x14ac:dyDescent="0.25">
      <c r="A93" s="2">
        <v>27.731500102056334</v>
      </c>
      <c r="B93" s="8">
        <v>3.0879953435038281E-2</v>
      </c>
      <c r="C93" s="8">
        <v>0.41225736207004376</v>
      </c>
      <c r="D93" s="8">
        <v>0.54952526407731295</v>
      </c>
      <c r="E93" s="8">
        <v>0.68149947958901191</v>
      </c>
      <c r="F93" s="8">
        <v>0.62464750981039363</v>
      </c>
      <c r="G93" s="8">
        <v>0.8366229594150183</v>
      </c>
      <c r="I93" s="9" t="str">
        <f t="shared" si="24"/>
        <v>LM</v>
      </c>
      <c r="J93" s="9" t="str">
        <f t="shared" si="25"/>
        <v>LM</v>
      </c>
      <c r="K93" s="9" t="str">
        <f t="shared" si="26"/>
        <v>LM</v>
      </c>
      <c r="L93" s="9" t="str">
        <f t="shared" si="27"/>
        <v>LM</v>
      </c>
      <c r="M93" s="9" t="str">
        <f t="shared" si="28"/>
        <v>LH</v>
      </c>
      <c r="U93" s="8"/>
      <c r="V93" s="8"/>
      <c r="W93" s="8"/>
      <c r="X93" s="8"/>
      <c r="Y93" s="8"/>
    </row>
    <row r="94" spans="1:25" s="9" customFormat="1" x14ac:dyDescent="0.25">
      <c r="A94" s="2">
        <v>42.310740839782447</v>
      </c>
      <c r="B94" s="8">
        <v>0.44131010432269657</v>
      </c>
      <c r="C94" s="8">
        <v>0.18093462416702374</v>
      </c>
      <c r="D94" s="8">
        <v>0.4838623616397183</v>
      </c>
      <c r="E94" s="8">
        <v>0.38362080380252594</v>
      </c>
      <c r="F94" s="8">
        <v>0.39222012513932519</v>
      </c>
      <c r="G94" s="8">
        <v>0.59525819511302125</v>
      </c>
      <c r="I94" s="9" t="str">
        <f t="shared" si="24"/>
        <v>ML</v>
      </c>
      <c r="J94" s="9" t="str">
        <f t="shared" si="25"/>
        <v>LL</v>
      </c>
      <c r="K94" s="9" t="str">
        <f t="shared" si="26"/>
        <v>ML</v>
      </c>
      <c r="L94" s="9" t="str">
        <f t="shared" si="27"/>
        <v>MM</v>
      </c>
      <c r="M94" s="9" t="str">
        <f t="shared" si="28"/>
        <v>LM</v>
      </c>
      <c r="U94" s="8"/>
      <c r="V94" s="8"/>
      <c r="W94" s="8"/>
      <c r="X94" s="8"/>
      <c r="Y94" s="8"/>
    </row>
    <row r="95" spans="1:25" s="9" customFormat="1" x14ac:dyDescent="0.25">
      <c r="A95" s="2">
        <v>47.468312035559279</v>
      </c>
      <c r="B95" s="8">
        <v>0.42125638539491039</v>
      </c>
      <c r="C95" s="8">
        <v>0.46285032216892674</v>
      </c>
      <c r="D95" s="8">
        <v>0.55836358032495725</v>
      </c>
      <c r="E95" s="8">
        <v>0.55349875074369925</v>
      </c>
      <c r="F95" s="8">
        <v>0.44770572890274896</v>
      </c>
      <c r="G95" s="8">
        <v>0.75774789742725368</v>
      </c>
      <c r="I95" s="9" t="str">
        <f t="shared" si="24"/>
        <v>MM</v>
      </c>
      <c r="J95" s="9" t="str">
        <f t="shared" si="25"/>
        <v>LM</v>
      </c>
      <c r="K95" s="9" t="str">
        <f t="shared" si="26"/>
        <v>MM</v>
      </c>
      <c r="L95" s="9" t="str">
        <f t="shared" si="27"/>
        <v>MM</v>
      </c>
      <c r="M95" s="9" t="str">
        <f t="shared" si="28"/>
        <v>LM</v>
      </c>
      <c r="U95" s="8"/>
      <c r="V95" s="8"/>
      <c r="W95" s="8"/>
      <c r="X95" s="8"/>
      <c r="Y95" s="8"/>
    </row>
    <row r="96" spans="1:25" s="9" customFormat="1" x14ac:dyDescent="0.25">
      <c r="A96" s="2">
        <v>56.777933548240071</v>
      </c>
      <c r="B96" s="8">
        <v>0.25096250641914142</v>
      </c>
      <c r="C96" s="8">
        <v>0.33419503744390261</v>
      </c>
      <c r="D96" s="8">
        <v>0.40482672970729122</v>
      </c>
      <c r="E96" s="8">
        <v>0.37236088998863481</v>
      </c>
      <c r="F96" s="8">
        <v>0.31713504617992788</v>
      </c>
      <c r="G96" s="8">
        <v>0.61053299400588523</v>
      </c>
      <c r="I96" s="9" t="str">
        <f t="shared" si="24"/>
        <v>LM</v>
      </c>
      <c r="J96" s="9" t="str">
        <f t="shared" si="25"/>
        <v>LL</v>
      </c>
      <c r="K96" s="9" t="str">
        <f t="shared" si="26"/>
        <v>LL</v>
      </c>
      <c r="L96" s="9" t="str">
        <f t="shared" si="27"/>
        <v>LL</v>
      </c>
      <c r="M96" s="9" t="str">
        <f t="shared" si="28"/>
        <v>LM</v>
      </c>
      <c r="U96" s="8"/>
      <c r="V96" s="8"/>
      <c r="W96" s="8"/>
      <c r="X96" s="8"/>
      <c r="Y96" s="8"/>
    </row>
    <row r="97" spans="1:25" s="9" customFormat="1" x14ac:dyDescent="0.25">
      <c r="A97" s="2">
        <v>58.110114100530502</v>
      </c>
      <c r="B97" s="8">
        <v>0.17130802483145335</v>
      </c>
      <c r="C97" s="8">
        <v>0.38693790718518212</v>
      </c>
      <c r="D97" s="8">
        <v>0.31896944175503356</v>
      </c>
      <c r="E97" s="8">
        <v>0.29899520297521753</v>
      </c>
      <c r="F97" s="8">
        <v>4.7830405869057957E-2</v>
      </c>
      <c r="G97" s="8">
        <v>0.27267091876593197</v>
      </c>
      <c r="I97" s="9" t="str">
        <f t="shared" si="24"/>
        <v>LM</v>
      </c>
      <c r="J97" s="9" t="str">
        <f t="shared" si="25"/>
        <v>LL</v>
      </c>
      <c r="K97" s="9" t="str">
        <f t="shared" si="26"/>
        <v>LL</v>
      </c>
      <c r="L97" s="9" t="str">
        <f t="shared" si="27"/>
        <v>LL</v>
      </c>
      <c r="M97" s="9" t="str">
        <f t="shared" si="28"/>
        <v>LL</v>
      </c>
      <c r="U97" s="8"/>
      <c r="V97" s="8"/>
      <c r="W97" s="8"/>
      <c r="X97" s="8"/>
      <c r="Y97" s="8"/>
    </row>
    <row r="98" spans="1:25" s="9" customFormat="1" x14ac:dyDescent="0.25">
      <c r="A98" s="2">
        <v>35.57582177374389</v>
      </c>
      <c r="B98" s="8">
        <v>3.4585743812413812E-2</v>
      </c>
      <c r="C98" s="8">
        <v>0.61359410671180215</v>
      </c>
      <c r="D98" s="8">
        <v>0.76301309181947641</v>
      </c>
      <c r="E98" s="8">
        <v>0.71750978987847214</v>
      </c>
      <c r="F98" s="8">
        <v>0.64119364113367816</v>
      </c>
      <c r="G98" s="8">
        <v>0.73127465578709994</v>
      </c>
      <c r="I98" s="9" t="str">
        <f t="shared" si="24"/>
        <v>LM</v>
      </c>
      <c r="J98" s="9" t="str">
        <f t="shared" si="25"/>
        <v>LH</v>
      </c>
      <c r="K98" s="9" t="str">
        <f t="shared" si="26"/>
        <v>LH</v>
      </c>
      <c r="L98" s="9" t="str">
        <f t="shared" si="27"/>
        <v>LM</v>
      </c>
      <c r="M98" s="9" t="str">
        <f t="shared" si="28"/>
        <v>LM</v>
      </c>
      <c r="U98" s="8"/>
      <c r="V98" s="8"/>
      <c r="W98" s="8"/>
      <c r="X98" s="8"/>
      <c r="Y98" s="8"/>
    </row>
    <row r="99" spans="1:25" s="9" customFormat="1" x14ac:dyDescent="0.25">
      <c r="A99" s="2">
        <v>52.33519174070571</v>
      </c>
      <c r="B99" s="8">
        <v>6.2911945764633853E-2</v>
      </c>
      <c r="C99" s="8">
        <v>0.17108926598382798</v>
      </c>
      <c r="D99" s="8">
        <v>0.3413088171675539</v>
      </c>
      <c r="E99" s="8">
        <v>0.35526040300169986</v>
      </c>
      <c r="F99" s="8">
        <v>0.1727682850280105</v>
      </c>
      <c r="G99" s="8">
        <v>0.49774414314378151</v>
      </c>
      <c r="I99" s="9" t="str">
        <f t="shared" si="24"/>
        <v>LL</v>
      </c>
      <c r="J99" s="9" t="str">
        <f t="shared" si="25"/>
        <v>LL</v>
      </c>
      <c r="K99" s="9" t="str">
        <f t="shared" si="26"/>
        <v>LL</v>
      </c>
      <c r="L99" s="9" t="str">
        <f t="shared" si="27"/>
        <v>LL</v>
      </c>
      <c r="M99" s="9" t="str">
        <f t="shared" si="28"/>
        <v>LL</v>
      </c>
      <c r="U99" s="8"/>
      <c r="V99" s="8"/>
      <c r="W99" s="8"/>
      <c r="X99" s="8"/>
      <c r="Y99" s="8"/>
    </row>
    <row r="100" spans="1:25" s="9" customFormat="1" x14ac:dyDescent="0.25">
      <c r="A100" s="2">
        <v>23.845033554407365</v>
      </c>
      <c r="B100" s="8">
        <v>6.6297090376243678E-2</v>
      </c>
      <c r="C100" s="8">
        <v>0.50381899980824663</v>
      </c>
      <c r="D100" s="8">
        <v>0.63898700778730144</v>
      </c>
      <c r="E100" s="8">
        <v>0.43509714224393037</v>
      </c>
      <c r="F100" s="8">
        <v>0.49785825673267436</v>
      </c>
      <c r="G100" s="8">
        <v>0.54413877022964219</v>
      </c>
      <c r="I100" s="9" t="str">
        <f t="shared" si="24"/>
        <v>LM</v>
      </c>
      <c r="J100" s="9" t="str">
        <f t="shared" si="25"/>
        <v>LM</v>
      </c>
      <c r="K100" s="9" t="str">
        <f t="shared" si="26"/>
        <v>LM</v>
      </c>
      <c r="L100" s="9" t="str">
        <f t="shared" si="27"/>
        <v>LM</v>
      </c>
      <c r="M100" s="9" t="str">
        <f t="shared" si="28"/>
        <v>LL</v>
      </c>
      <c r="U100" s="8"/>
      <c r="V100" s="8"/>
      <c r="W100" s="8"/>
      <c r="X100" s="8"/>
      <c r="Y100" s="8"/>
    </row>
    <row r="101" spans="1:25" s="9" customFormat="1" x14ac:dyDescent="0.25">
      <c r="A101" s="2">
        <v>50.371777838305171</v>
      </c>
      <c r="B101" s="8">
        <v>0.12705022818286069</v>
      </c>
      <c r="C101" s="8">
        <v>0.14407520748536196</v>
      </c>
      <c r="D101" s="8">
        <v>0.46003675722445109</v>
      </c>
      <c r="E101" s="8">
        <v>0.34765783708744458</v>
      </c>
      <c r="F101" s="8">
        <v>9.3463695260103841E-2</v>
      </c>
      <c r="G101" s="8">
        <v>0.47485193768197986</v>
      </c>
      <c r="I101" s="9" t="str">
        <f t="shared" si="24"/>
        <v>LL</v>
      </c>
      <c r="J101" s="9" t="str">
        <f t="shared" si="25"/>
        <v>LL</v>
      </c>
      <c r="K101" s="9" t="str">
        <f t="shared" si="26"/>
        <v>LL</v>
      </c>
      <c r="L101" s="9" t="str">
        <f t="shared" si="27"/>
        <v>LL</v>
      </c>
      <c r="M101" s="9" t="str">
        <f t="shared" si="28"/>
        <v>LL</v>
      </c>
      <c r="U101" s="8"/>
      <c r="V101" s="8"/>
      <c r="W101" s="8"/>
      <c r="X101" s="8"/>
      <c r="Y101" s="8"/>
    </row>
    <row r="102" spans="1:25" s="9" customFormat="1" x14ac:dyDescent="0.25">
      <c r="A102" s="2">
        <v>39.889537751117786</v>
      </c>
      <c r="B102" s="8">
        <v>1.8838350850420061E-2</v>
      </c>
      <c r="C102" s="8">
        <v>0.41421906982824408</v>
      </c>
      <c r="D102" s="8">
        <v>0.53933777070844169</v>
      </c>
      <c r="E102" s="8">
        <v>0.34623416634523752</v>
      </c>
      <c r="F102" s="8">
        <v>0.36212934671991281</v>
      </c>
      <c r="G102" s="8">
        <v>0.59363581883016769</v>
      </c>
      <c r="I102" s="9" t="str">
        <f t="shared" si="24"/>
        <v>LM</v>
      </c>
      <c r="J102" s="9" t="str">
        <f t="shared" si="25"/>
        <v>LM</v>
      </c>
      <c r="K102" s="9" t="str">
        <f t="shared" si="26"/>
        <v>LL</v>
      </c>
      <c r="L102" s="9" t="str">
        <f t="shared" si="27"/>
        <v>LM</v>
      </c>
      <c r="M102" s="9" t="str">
        <f t="shared" si="28"/>
        <v>LM</v>
      </c>
      <c r="U102" s="8"/>
      <c r="V102" s="8"/>
      <c r="W102" s="8"/>
      <c r="X102" s="8"/>
      <c r="Y102" s="8"/>
    </row>
    <row r="103" spans="1:25" s="9" customFormat="1" x14ac:dyDescent="0.25">
      <c r="A103" s="2">
        <v>45.612824943201318</v>
      </c>
      <c r="B103" s="8">
        <v>7.259343305039398E-2</v>
      </c>
      <c r="C103" s="8">
        <v>0.35121807803000199</v>
      </c>
      <c r="D103" s="8">
        <v>0.52494224940941048</v>
      </c>
      <c r="E103" s="8">
        <v>0.37629512171521307</v>
      </c>
      <c r="F103" s="8">
        <v>0.48176182584349037</v>
      </c>
      <c r="G103" s="8">
        <v>0.6518183954279031</v>
      </c>
      <c r="I103" s="9" t="str">
        <f t="shared" si="24"/>
        <v>LM</v>
      </c>
      <c r="J103" s="9" t="str">
        <f t="shared" si="25"/>
        <v>LM</v>
      </c>
      <c r="K103" s="9" t="str">
        <f t="shared" si="26"/>
        <v>LL</v>
      </c>
      <c r="L103" s="9" t="str">
        <f t="shared" si="27"/>
        <v>LM</v>
      </c>
      <c r="M103" s="9" t="str">
        <f t="shared" si="28"/>
        <v>LM</v>
      </c>
      <c r="U103" s="8"/>
      <c r="V103" s="8"/>
      <c r="W103" s="8"/>
      <c r="X103" s="8"/>
      <c r="Y103" s="8"/>
    </row>
    <row r="104" spans="1:25" s="9" customFormat="1" x14ac:dyDescent="0.25">
      <c r="A104" s="2">
        <v>44.817571164089877</v>
      </c>
      <c r="B104" s="8">
        <v>0.31648618802709999</v>
      </c>
      <c r="C104" s="8">
        <v>0.19893848654565088</v>
      </c>
      <c r="D104" s="8">
        <v>0.70739908745012747</v>
      </c>
      <c r="E104" s="8">
        <v>0.45176667115591995</v>
      </c>
      <c r="F104" s="8">
        <v>0.32896745489350171</v>
      </c>
      <c r="G104" s="8">
        <v>0.50774000582912504</v>
      </c>
      <c r="I104" s="9" t="str">
        <f t="shared" si="24"/>
        <v>LL</v>
      </c>
      <c r="J104" s="9" t="str">
        <f t="shared" si="25"/>
        <v>LM</v>
      </c>
      <c r="K104" s="9" t="str">
        <f t="shared" si="26"/>
        <v>LM</v>
      </c>
      <c r="L104" s="9" t="str">
        <f t="shared" si="27"/>
        <v>LL</v>
      </c>
      <c r="M104" s="9" t="str">
        <f t="shared" si="28"/>
        <v>LL</v>
      </c>
      <c r="U104" s="8"/>
      <c r="V104" s="8"/>
      <c r="W104" s="8"/>
      <c r="X104" s="8"/>
      <c r="Y104" s="8"/>
    </row>
    <row r="105" spans="1:25" s="9" customFormat="1" x14ac:dyDescent="0.25">
      <c r="A105" s="2">
        <v>36.341614451278609</v>
      </c>
      <c r="B105" s="8">
        <v>1.1275723513626341E-2</v>
      </c>
      <c r="C105" s="8">
        <v>0.47778238933995648</v>
      </c>
      <c r="D105" s="8">
        <v>0.43163781608527635</v>
      </c>
      <c r="E105" s="8">
        <v>0.34556022784036688</v>
      </c>
      <c r="F105" s="8">
        <v>0.25747454182242796</v>
      </c>
      <c r="G105" s="8">
        <v>0.44029292260470065</v>
      </c>
      <c r="I105" s="9" t="str">
        <f t="shared" si="24"/>
        <v>LM</v>
      </c>
      <c r="J105" s="9" t="str">
        <f t="shared" si="25"/>
        <v>LL</v>
      </c>
      <c r="K105" s="9" t="str">
        <f t="shared" si="26"/>
        <v>LL</v>
      </c>
      <c r="L105" s="9" t="str">
        <f t="shared" si="27"/>
        <v>LL</v>
      </c>
      <c r="M105" s="9" t="str">
        <f t="shared" si="28"/>
        <v>LL</v>
      </c>
      <c r="U105" s="8"/>
      <c r="V105" s="8"/>
      <c r="W105" s="8"/>
      <c r="X105" s="8"/>
      <c r="Y105" s="8"/>
    </row>
    <row r="106" spans="1:25" s="9" customFormat="1" x14ac:dyDescent="0.25">
      <c r="A106" s="2">
        <v>47.274090640811721</v>
      </c>
      <c r="B106" s="8">
        <v>1.8887921560566921E-2</v>
      </c>
      <c r="C106" s="8">
        <v>5.2850402163950087E-2</v>
      </c>
      <c r="D106" s="8">
        <v>0.3388664165968911</v>
      </c>
      <c r="E106" s="8">
        <v>0.16687221509235128</v>
      </c>
      <c r="F106" s="8">
        <v>7.1145118540938024E-2</v>
      </c>
      <c r="G106" s="8">
        <v>0.461118701132602</v>
      </c>
      <c r="I106" s="9" t="str">
        <f t="shared" si="24"/>
        <v>LL</v>
      </c>
      <c r="J106" s="9" t="str">
        <f t="shared" si="25"/>
        <v>LL</v>
      </c>
      <c r="K106" s="9" t="str">
        <f t="shared" si="26"/>
        <v>LL</v>
      </c>
      <c r="L106" s="9" t="str">
        <f t="shared" si="27"/>
        <v>LL</v>
      </c>
      <c r="M106" s="9" t="str">
        <f t="shared" si="28"/>
        <v>LL</v>
      </c>
      <c r="U106" s="8"/>
      <c r="V106" s="8"/>
      <c r="W106" s="8"/>
      <c r="X106" s="8"/>
      <c r="Y106" s="8"/>
    </row>
    <row r="107" spans="1:25" s="9" customFormat="1" x14ac:dyDescent="0.25">
      <c r="A107" s="2">
        <v>50.716564251701577</v>
      </c>
      <c r="B107" s="8">
        <v>0.36843830181856124</v>
      </c>
      <c r="C107" s="8">
        <v>0.494107415787431</v>
      </c>
      <c r="D107" s="8">
        <v>0.69231873111847297</v>
      </c>
      <c r="E107" s="8">
        <v>0.53679516227387614</v>
      </c>
      <c r="F107" s="8">
        <v>0.63455603998410659</v>
      </c>
      <c r="G107" s="8">
        <v>0.88126377539705203</v>
      </c>
      <c r="I107" s="9" t="str">
        <f t="shared" si="24"/>
        <v>MM</v>
      </c>
      <c r="J107" s="9" t="str">
        <f t="shared" si="25"/>
        <v>LM</v>
      </c>
      <c r="K107" s="9" t="str">
        <f t="shared" si="26"/>
        <v>LM</v>
      </c>
      <c r="L107" s="9" t="str">
        <f t="shared" si="27"/>
        <v>MM</v>
      </c>
      <c r="M107" s="9" t="str">
        <f t="shared" si="28"/>
        <v>LH</v>
      </c>
      <c r="U107" s="8"/>
      <c r="V107" s="8"/>
      <c r="W107" s="8"/>
      <c r="X107" s="8"/>
      <c r="Y107" s="8"/>
    </row>
    <row r="108" spans="1:25" s="9" customFormat="1" x14ac:dyDescent="0.25">
      <c r="A108" s="2">
        <v>37.447995895794186</v>
      </c>
      <c r="B108" s="8">
        <v>0.23793881268688655</v>
      </c>
      <c r="C108" s="8">
        <v>0.51732080812254422</v>
      </c>
      <c r="D108" s="8">
        <v>0.55665713071348288</v>
      </c>
      <c r="E108" s="8">
        <v>0.46246598790576987</v>
      </c>
      <c r="F108" s="8">
        <v>0.38626523035000421</v>
      </c>
      <c r="G108" s="8">
        <v>0.56924345498008255</v>
      </c>
      <c r="I108" s="9" t="str">
        <f t="shared" si="24"/>
        <v>LM</v>
      </c>
      <c r="J108" s="9" t="str">
        <f t="shared" si="25"/>
        <v>LM</v>
      </c>
      <c r="K108" s="9" t="str">
        <f t="shared" si="26"/>
        <v>LM</v>
      </c>
      <c r="L108" s="9" t="str">
        <f t="shared" si="27"/>
        <v>LM</v>
      </c>
      <c r="M108" s="9" t="str">
        <f t="shared" si="28"/>
        <v>LM</v>
      </c>
      <c r="U108" s="8"/>
      <c r="V108" s="8"/>
      <c r="W108" s="8"/>
      <c r="X108" s="8"/>
      <c r="Y108" s="8"/>
    </row>
    <row r="109" spans="1:25" s="9" customFormat="1" x14ac:dyDescent="0.25">
      <c r="A109" s="2">
        <v>46.629122294020625</v>
      </c>
      <c r="B109" s="8">
        <v>0.37121965480875391</v>
      </c>
      <c r="C109" s="8">
        <v>0.32694417745507198</v>
      </c>
      <c r="D109" s="8">
        <v>0.50327449687722181</v>
      </c>
      <c r="E109" s="8">
        <v>0.33758717135668853</v>
      </c>
      <c r="F109" s="8">
        <v>0.41678545463890304</v>
      </c>
      <c r="G109" s="8">
        <v>0.66058127987614323</v>
      </c>
      <c r="I109" s="9" t="str">
        <f t="shared" si="24"/>
        <v>ML</v>
      </c>
      <c r="J109" s="9" t="str">
        <f t="shared" si="25"/>
        <v>LL</v>
      </c>
      <c r="K109" s="9" t="str">
        <f t="shared" si="26"/>
        <v>LL</v>
      </c>
      <c r="L109" s="9" t="str">
        <f t="shared" si="27"/>
        <v>MM</v>
      </c>
      <c r="M109" s="9" t="str">
        <f t="shared" si="28"/>
        <v>LM</v>
      </c>
      <c r="U109" s="8"/>
      <c r="V109" s="8"/>
      <c r="W109" s="8"/>
      <c r="X109" s="8"/>
      <c r="Y109" s="8"/>
    </row>
    <row r="110" spans="1:25" s="9" customFormat="1" x14ac:dyDescent="0.25">
      <c r="A110" s="2">
        <v>37.121352911864967</v>
      </c>
      <c r="B110" s="8">
        <v>1.662403170512057E-2</v>
      </c>
      <c r="C110" s="8">
        <v>0.25540516981862277</v>
      </c>
      <c r="D110" s="8">
        <v>0.48964303909409451</v>
      </c>
      <c r="E110" s="8">
        <v>0.28274819562810449</v>
      </c>
      <c r="F110" s="8">
        <v>0.2713437059830871</v>
      </c>
      <c r="G110" s="8">
        <v>0.36934064915960874</v>
      </c>
      <c r="I110" s="9" t="str">
        <f t="shared" si="24"/>
        <v>LL</v>
      </c>
      <c r="J110" s="9" t="str">
        <f t="shared" si="25"/>
        <v>LL</v>
      </c>
      <c r="K110" s="9" t="str">
        <f t="shared" si="26"/>
        <v>LL</v>
      </c>
      <c r="L110" s="9" t="str">
        <f t="shared" si="27"/>
        <v>LL</v>
      </c>
      <c r="M110" s="9" t="str">
        <f t="shared" si="28"/>
        <v>LL</v>
      </c>
      <c r="U110" s="8"/>
      <c r="V110" s="8"/>
      <c r="W110" s="8"/>
      <c r="X110" s="8"/>
      <c r="Y110" s="8"/>
    </row>
    <row r="111" spans="1:25" s="9" customFormat="1" x14ac:dyDescent="0.25">
      <c r="A111" s="2">
        <v>35.830743380054855</v>
      </c>
      <c r="B111" s="8">
        <v>9.2207823465733599E-2</v>
      </c>
      <c r="C111" s="8">
        <v>0.20495366644305951</v>
      </c>
      <c r="D111" s="8">
        <v>0.66448600603332142</v>
      </c>
      <c r="E111" s="8">
        <v>0.4636358278586229</v>
      </c>
      <c r="F111" s="8">
        <v>0.46340805184356443</v>
      </c>
      <c r="G111" s="8">
        <v>0.70561516246442979</v>
      </c>
      <c r="I111" s="9" t="str">
        <f t="shared" si="24"/>
        <v>LL</v>
      </c>
      <c r="J111" s="9" t="str">
        <f t="shared" si="25"/>
        <v>LM</v>
      </c>
      <c r="K111" s="9" t="str">
        <f t="shared" si="26"/>
        <v>LM</v>
      </c>
      <c r="L111" s="9" t="str">
        <f t="shared" si="27"/>
        <v>LM</v>
      </c>
      <c r="M111" s="9" t="str">
        <f t="shared" si="28"/>
        <v>LM</v>
      </c>
      <c r="U111" s="8"/>
      <c r="V111" s="8"/>
      <c r="W111" s="8"/>
      <c r="X111" s="8"/>
      <c r="Y111" s="8"/>
    </row>
    <row r="112" spans="1:25" s="9" customFormat="1" x14ac:dyDescent="0.25">
      <c r="A112" s="2">
        <v>58.036217899430532</v>
      </c>
      <c r="B112" s="8">
        <v>0.18928851718397383</v>
      </c>
      <c r="C112" s="8">
        <v>0.23001322321491841</v>
      </c>
      <c r="D112" s="8">
        <v>0.4479087355421531</v>
      </c>
      <c r="E112" s="8">
        <v>0.3002648940427699</v>
      </c>
      <c r="F112" s="8">
        <v>0.21446128918679624</v>
      </c>
      <c r="G112" s="8">
        <v>0.43241401569515336</v>
      </c>
      <c r="I112" s="9" t="str">
        <f t="shared" si="24"/>
        <v>LL</v>
      </c>
      <c r="J112" s="9" t="str">
        <f t="shared" si="25"/>
        <v>LL</v>
      </c>
      <c r="K112" s="9" t="str">
        <f t="shared" si="26"/>
        <v>LL</v>
      </c>
      <c r="L112" s="9" t="str">
        <f t="shared" si="27"/>
        <v>LL</v>
      </c>
      <c r="M112" s="9" t="str">
        <f t="shared" si="28"/>
        <v>LL</v>
      </c>
      <c r="U112" s="8"/>
      <c r="V112" s="8"/>
      <c r="W112" s="8"/>
      <c r="X112" s="8"/>
      <c r="Y112" s="8"/>
    </row>
    <row r="113" spans="1:25" s="9" customFormat="1" x14ac:dyDescent="0.25">
      <c r="A113" s="2">
        <v>36.101608036697222</v>
      </c>
      <c r="B113" s="8">
        <v>0.21949254521049935</v>
      </c>
      <c r="C113" s="8">
        <v>0.26315724033624599</v>
      </c>
      <c r="D113" s="8">
        <v>0.274197320182474</v>
      </c>
      <c r="E113" s="8">
        <v>0.31136890762792729</v>
      </c>
      <c r="F113" s="8">
        <v>0.2233947186265379</v>
      </c>
      <c r="G113" s="8">
        <v>0.33991700937740055</v>
      </c>
      <c r="I113" s="9" t="str">
        <f t="shared" si="24"/>
        <v>LL</v>
      </c>
      <c r="J113" s="9" t="str">
        <f t="shared" si="25"/>
        <v>LL</v>
      </c>
      <c r="K113" s="9" t="str">
        <f t="shared" si="26"/>
        <v>LL</v>
      </c>
      <c r="L113" s="9" t="str">
        <f t="shared" si="27"/>
        <v>LL</v>
      </c>
      <c r="M113" s="9" t="str">
        <f t="shared" si="28"/>
        <v>LL</v>
      </c>
      <c r="U113" s="8"/>
      <c r="V113" s="8"/>
      <c r="W113" s="8"/>
      <c r="X113" s="8"/>
      <c r="Y113" s="8"/>
    </row>
    <row r="114" spans="1:25" s="9" customFormat="1" x14ac:dyDescent="0.25">
      <c r="A114" s="2">
        <v>39.168644585887044</v>
      </c>
      <c r="B114" s="8">
        <v>3.1226469942776381E-2</v>
      </c>
      <c r="C114" s="8">
        <v>0.44311668259386483</v>
      </c>
      <c r="D114" s="8">
        <v>0.62567941182059728</v>
      </c>
      <c r="E114" s="8">
        <v>0.58494301080927624</v>
      </c>
      <c r="F114" s="8">
        <v>0.50276794351080989</v>
      </c>
      <c r="G114" s="8">
        <v>0.6276104141417117</v>
      </c>
      <c r="I114" s="9" t="str">
        <f t="shared" si="24"/>
        <v>LM</v>
      </c>
      <c r="J114" s="9" t="str">
        <f t="shared" si="25"/>
        <v>LM</v>
      </c>
      <c r="K114" s="9" t="str">
        <f t="shared" si="26"/>
        <v>LM</v>
      </c>
      <c r="L114" s="9" t="str">
        <f t="shared" si="27"/>
        <v>LM</v>
      </c>
      <c r="M114" s="9" t="str">
        <f t="shared" si="28"/>
        <v>LM</v>
      </c>
      <c r="U114" s="8"/>
      <c r="V114" s="8"/>
      <c r="W114" s="8"/>
      <c r="X114" s="8"/>
      <c r="Y114" s="8"/>
    </row>
    <row r="115" spans="1:25" s="9" customFormat="1" x14ac:dyDescent="0.25">
      <c r="A115" s="2">
        <v>44.238151891265886</v>
      </c>
      <c r="B115" s="8">
        <v>0.18590647360105134</v>
      </c>
      <c r="C115" s="8">
        <v>0.331157789748381</v>
      </c>
      <c r="D115" s="8">
        <v>0.40953786453616642</v>
      </c>
      <c r="E115" s="8">
        <v>0.42907134977586142</v>
      </c>
      <c r="F115" s="8">
        <v>0.32866388408949476</v>
      </c>
      <c r="G115" s="8">
        <v>0.62612699707018815</v>
      </c>
      <c r="I115" s="9" t="str">
        <f t="shared" si="24"/>
        <v>LM</v>
      </c>
      <c r="J115" s="9" t="str">
        <f t="shared" si="25"/>
        <v>LL</v>
      </c>
      <c r="K115" s="9" t="str">
        <f t="shared" si="26"/>
        <v>LM</v>
      </c>
      <c r="L115" s="9" t="str">
        <f t="shared" si="27"/>
        <v>LL</v>
      </c>
      <c r="M115" s="9" t="str">
        <f t="shared" si="28"/>
        <v>LM</v>
      </c>
      <c r="U115" s="8"/>
      <c r="V115" s="8"/>
      <c r="W115" s="8"/>
      <c r="X115" s="8"/>
      <c r="Y115" s="8"/>
    </row>
    <row r="116" spans="1:25" s="9" customFormat="1" x14ac:dyDescent="0.25">
      <c r="A116" s="2">
        <v>45.04244009441328</v>
      </c>
      <c r="B116" s="8">
        <v>0.10965418773662416</v>
      </c>
      <c r="C116" s="8">
        <v>0.31448146682407391</v>
      </c>
      <c r="D116" s="8">
        <v>0.50527140003088777</v>
      </c>
      <c r="E116" s="8">
        <v>0.31267480196472708</v>
      </c>
      <c r="F116" s="8">
        <v>0.25110799732279682</v>
      </c>
      <c r="G116" s="8">
        <v>0.37434828989561797</v>
      </c>
      <c r="I116" s="9" t="str">
        <f t="shared" si="24"/>
        <v>LL</v>
      </c>
      <c r="J116" s="9" t="str">
        <f t="shared" si="25"/>
        <v>LL</v>
      </c>
      <c r="K116" s="9" t="str">
        <f t="shared" si="26"/>
        <v>LL</v>
      </c>
      <c r="L116" s="9" t="str">
        <f t="shared" si="27"/>
        <v>LL</v>
      </c>
      <c r="M116" s="9" t="str">
        <f t="shared" si="28"/>
        <v>LL</v>
      </c>
      <c r="U116" s="8"/>
      <c r="V116" s="8"/>
      <c r="W116" s="8"/>
      <c r="X116" s="8"/>
      <c r="Y116" s="8"/>
    </row>
    <row r="117" spans="1:25" s="9" customFormat="1" x14ac:dyDescent="0.25">
      <c r="A117" s="2">
        <v>48.106444111083775</v>
      </c>
      <c r="B117" s="8">
        <v>7.1032811600394832E-2</v>
      </c>
      <c r="C117" s="8">
        <v>0.37647889921064531</v>
      </c>
      <c r="D117" s="8">
        <v>0.48377089173179916</v>
      </c>
      <c r="E117" s="8">
        <v>0.49705736472008649</v>
      </c>
      <c r="F117" s="8">
        <v>0.41766652468710741</v>
      </c>
      <c r="G117" s="8">
        <v>0.6404739900821298</v>
      </c>
      <c r="I117" s="9" t="str">
        <f t="shared" si="24"/>
        <v>LM</v>
      </c>
      <c r="J117" s="9" t="str">
        <f t="shared" si="25"/>
        <v>LL</v>
      </c>
      <c r="K117" s="9" t="str">
        <f t="shared" si="26"/>
        <v>LM</v>
      </c>
      <c r="L117" s="9" t="str">
        <f t="shared" si="27"/>
        <v>LM</v>
      </c>
      <c r="M117" s="9" t="str">
        <f t="shared" si="28"/>
        <v>LM</v>
      </c>
      <c r="U117" s="8"/>
      <c r="V117" s="8"/>
      <c r="W117" s="8"/>
      <c r="X117" s="8"/>
      <c r="Y117" s="8"/>
    </row>
    <row r="118" spans="1:25" s="9" customFormat="1" x14ac:dyDescent="0.25">
      <c r="A118" s="2">
        <v>39.938825089572241</v>
      </c>
      <c r="B118" s="8">
        <v>1.6948194161280301E-2</v>
      </c>
      <c r="C118" s="8">
        <v>0.26198011328133775</v>
      </c>
      <c r="D118" s="8">
        <v>0.22740925223626834</v>
      </c>
      <c r="E118" s="8">
        <v>0.1947773819313815</v>
      </c>
      <c r="F118" s="8">
        <v>0.10132773575656823</v>
      </c>
      <c r="G118" s="8">
        <v>0.33581178346883889</v>
      </c>
      <c r="I118" s="9" t="str">
        <f t="shared" si="24"/>
        <v>LL</v>
      </c>
      <c r="J118" s="9" t="str">
        <f t="shared" si="25"/>
        <v>LL</v>
      </c>
      <c r="K118" s="9" t="str">
        <f t="shared" si="26"/>
        <v>LL</v>
      </c>
      <c r="L118" s="9" t="str">
        <f t="shared" si="27"/>
        <v>LL</v>
      </c>
      <c r="M118" s="9" t="str">
        <f t="shared" si="28"/>
        <v>LL</v>
      </c>
      <c r="U118" s="8"/>
      <c r="V118" s="8"/>
      <c r="W118" s="8"/>
      <c r="X118" s="8"/>
      <c r="Y118" s="8"/>
    </row>
    <row r="119" spans="1:25" s="9" customFormat="1" x14ac:dyDescent="0.25">
      <c r="A119" s="2">
        <v>37.485191646130637</v>
      </c>
      <c r="B119" s="8">
        <v>6.4398563326378777E-2</v>
      </c>
      <c r="C119" s="8">
        <v>0.29225124621986653</v>
      </c>
      <c r="D119" s="8">
        <v>0.3847326347565207</v>
      </c>
      <c r="E119" s="8">
        <v>0.34237941230214114</v>
      </c>
      <c r="F119" s="8">
        <v>0.29317279469283208</v>
      </c>
      <c r="G119" s="8">
        <v>0.39135004238686288</v>
      </c>
      <c r="I119" s="9" t="str">
        <f t="shared" si="24"/>
        <v>LL</v>
      </c>
      <c r="J119" s="9" t="str">
        <f t="shared" si="25"/>
        <v>LL</v>
      </c>
      <c r="K119" s="9" t="str">
        <f t="shared" si="26"/>
        <v>LL</v>
      </c>
      <c r="L119" s="9" t="str">
        <f t="shared" si="27"/>
        <v>LL</v>
      </c>
      <c r="M119" s="9" t="str">
        <f t="shared" si="28"/>
        <v>LL</v>
      </c>
      <c r="U119" s="8"/>
      <c r="V119" s="8"/>
      <c r="W119" s="8"/>
      <c r="X119" s="8"/>
      <c r="Y119" s="8"/>
    </row>
    <row r="120" spans="1:25" s="9" customFormat="1" x14ac:dyDescent="0.25">
      <c r="A120" s="2">
        <v>42.952215111977821</v>
      </c>
      <c r="B120" s="8">
        <v>2.7174772786639999E-2</v>
      </c>
      <c r="C120" s="8">
        <v>0.4874368818095412</v>
      </c>
      <c r="D120" s="8">
        <v>0.552874342080933</v>
      </c>
      <c r="E120" s="8">
        <v>0.47349254109035388</v>
      </c>
      <c r="F120" s="8">
        <v>0.53787186730684178</v>
      </c>
      <c r="G120" s="8">
        <v>0.76796574974695009</v>
      </c>
      <c r="I120" s="9" t="str">
        <f t="shared" si="24"/>
        <v>LM</v>
      </c>
      <c r="J120" s="9" t="str">
        <f t="shared" si="25"/>
        <v>LM</v>
      </c>
      <c r="K120" s="9" t="str">
        <f t="shared" si="26"/>
        <v>LM</v>
      </c>
      <c r="L120" s="9" t="str">
        <f t="shared" si="27"/>
        <v>LM</v>
      </c>
      <c r="M120" s="9" t="str">
        <f t="shared" si="28"/>
        <v>LH</v>
      </c>
      <c r="U120" s="8"/>
      <c r="V120" s="8"/>
      <c r="W120" s="8"/>
      <c r="X120" s="8"/>
      <c r="Y120" s="8"/>
    </row>
    <row r="121" spans="1:25" s="9" customFormat="1" x14ac:dyDescent="0.25">
      <c r="A121" s="2">
        <v>47.080030607574685</v>
      </c>
      <c r="B121" s="8">
        <v>0.45539983833761161</v>
      </c>
      <c r="C121" s="8">
        <v>0.21065740286166287</v>
      </c>
      <c r="D121" s="8">
        <v>0.1580480901410557</v>
      </c>
      <c r="E121" s="8">
        <v>0.22831748357629655</v>
      </c>
      <c r="F121" s="8">
        <v>0.15222337792179458</v>
      </c>
      <c r="G121" s="8">
        <v>0.26167418355847766</v>
      </c>
      <c r="I121" s="9" t="str">
        <f t="shared" si="24"/>
        <v>ML</v>
      </c>
      <c r="J121" s="9" t="str">
        <f t="shared" si="25"/>
        <v>LL</v>
      </c>
      <c r="K121" s="9" t="str">
        <f t="shared" si="26"/>
        <v>ML</v>
      </c>
      <c r="L121" s="9" t="str">
        <f t="shared" si="27"/>
        <v>ML</v>
      </c>
      <c r="M121" s="9" t="str">
        <f t="shared" si="28"/>
        <v>LL</v>
      </c>
      <c r="U121" s="8"/>
      <c r="V121" s="8"/>
      <c r="W121" s="8"/>
      <c r="X121" s="8"/>
      <c r="Y121" s="8"/>
    </row>
    <row r="122" spans="1:25" s="9" customFormat="1" x14ac:dyDescent="0.25">
      <c r="A122" s="2">
        <v>30.760322410637517</v>
      </c>
      <c r="B122" s="8">
        <v>3.2092834442356083E-2</v>
      </c>
      <c r="C122" s="8">
        <v>0.36214751148480595</v>
      </c>
      <c r="D122" s="8">
        <v>0.65447526954485513</v>
      </c>
      <c r="E122" s="8">
        <v>0.48775875221948212</v>
      </c>
      <c r="F122" s="8">
        <v>0.46338310114963521</v>
      </c>
      <c r="G122" s="8">
        <v>0.67860995413197811</v>
      </c>
      <c r="I122" s="9" t="str">
        <f t="shared" si="24"/>
        <v>LM</v>
      </c>
      <c r="J122" s="9" t="str">
        <f t="shared" si="25"/>
        <v>LM</v>
      </c>
      <c r="K122" s="9" t="str">
        <f t="shared" si="26"/>
        <v>LM</v>
      </c>
      <c r="L122" s="9" t="str">
        <f t="shared" si="27"/>
        <v>LM</v>
      </c>
      <c r="M122" s="9" t="str">
        <f t="shared" si="28"/>
        <v>LM</v>
      </c>
      <c r="U122" s="8"/>
      <c r="V122" s="8"/>
      <c r="W122" s="8"/>
      <c r="X122" s="8"/>
      <c r="Y122" s="8"/>
    </row>
    <row r="123" spans="1:25" s="9" customFormat="1" x14ac:dyDescent="0.25">
      <c r="A123" s="2">
        <v>44.529241260860665</v>
      </c>
      <c r="B123" s="8">
        <v>4.5726139725493692E-2</v>
      </c>
      <c r="C123" s="8">
        <v>0.22413113717136293</v>
      </c>
      <c r="D123" s="8">
        <v>0.18103163346243795</v>
      </c>
      <c r="E123" s="8">
        <v>0.28987439296833045</v>
      </c>
      <c r="F123" s="8">
        <v>0.22422197476819489</v>
      </c>
      <c r="G123" s="8">
        <v>0.37151768479474601</v>
      </c>
      <c r="I123" s="9" t="str">
        <f t="shared" si="24"/>
        <v>LL</v>
      </c>
      <c r="J123" s="9" t="str">
        <f t="shared" si="25"/>
        <v>LL</v>
      </c>
      <c r="K123" s="9" t="str">
        <f t="shared" si="26"/>
        <v>LL</v>
      </c>
      <c r="L123" s="9" t="str">
        <f t="shared" si="27"/>
        <v>LL</v>
      </c>
      <c r="M123" s="9" t="str">
        <f t="shared" si="28"/>
        <v>LL</v>
      </c>
      <c r="U123" s="8"/>
      <c r="V123" s="8"/>
      <c r="W123" s="8"/>
      <c r="X123" s="8"/>
      <c r="Y123" s="8"/>
    </row>
    <row r="124" spans="1:25" s="9" customFormat="1" x14ac:dyDescent="0.25">
      <c r="A124" s="2">
        <v>36.485141888103989</v>
      </c>
      <c r="B124" s="8">
        <v>0.29963864299407089</v>
      </c>
      <c r="C124" s="8">
        <v>0.61232938249680824</v>
      </c>
      <c r="D124" s="8">
        <v>0.73359740612209667</v>
      </c>
      <c r="E124" s="8">
        <v>0.63902490091744291</v>
      </c>
      <c r="F124" s="8">
        <v>0.55559482225175882</v>
      </c>
      <c r="G124" s="8">
        <v>0.70636044433216139</v>
      </c>
      <c r="I124" s="9" t="str">
        <f t="shared" si="24"/>
        <v>LM</v>
      </c>
      <c r="J124" s="9" t="str">
        <f t="shared" si="25"/>
        <v>LM</v>
      </c>
      <c r="K124" s="9" t="str">
        <f t="shared" si="26"/>
        <v>LM</v>
      </c>
      <c r="L124" s="9" t="str">
        <f t="shared" si="27"/>
        <v>LM</v>
      </c>
      <c r="M124" s="9" t="str">
        <f t="shared" si="28"/>
        <v>LM</v>
      </c>
      <c r="U124" s="8"/>
      <c r="V124" s="8"/>
      <c r="W124" s="8"/>
      <c r="X124" s="8"/>
      <c r="Y124" s="8"/>
    </row>
    <row r="125" spans="1:25" s="9" customFormat="1" x14ac:dyDescent="0.25">
      <c r="A125" s="2">
        <v>42.954609931103136</v>
      </c>
      <c r="B125" s="8">
        <v>4.9516932474318757E-2</v>
      </c>
      <c r="C125" s="8">
        <v>0.20384569657841398</v>
      </c>
      <c r="D125" s="8">
        <v>0.46538651750928395</v>
      </c>
      <c r="E125" s="8">
        <v>0.39106382281044116</v>
      </c>
      <c r="F125" s="8">
        <v>0.25726010371754193</v>
      </c>
      <c r="G125" s="8">
        <v>0.45132348413787687</v>
      </c>
      <c r="I125" s="9" t="str">
        <f t="shared" si="24"/>
        <v>LL</v>
      </c>
      <c r="J125" s="9" t="str">
        <f t="shared" si="25"/>
        <v>LL</v>
      </c>
      <c r="K125" s="9" t="str">
        <f t="shared" si="26"/>
        <v>LL</v>
      </c>
      <c r="L125" s="9" t="str">
        <f t="shared" si="27"/>
        <v>LL</v>
      </c>
      <c r="M125" s="9" t="str">
        <f t="shared" si="28"/>
        <v>LL</v>
      </c>
      <c r="U125" s="8"/>
      <c r="V125" s="8"/>
      <c r="W125" s="8"/>
      <c r="X125" s="8"/>
      <c r="Y125" s="8"/>
    </row>
    <row r="126" spans="1:25" s="9" customFormat="1" x14ac:dyDescent="0.25">
      <c r="A126" s="2">
        <v>58.265286297832219</v>
      </c>
      <c r="B126" s="8">
        <v>9.5866555370461418E-2</v>
      </c>
      <c r="C126" s="8">
        <v>0.24956394444505259</v>
      </c>
      <c r="D126" s="8">
        <v>0.40208113261049017</v>
      </c>
      <c r="E126" s="8">
        <v>0.31806037088215355</v>
      </c>
      <c r="F126" s="8">
        <v>0.25126544515637411</v>
      </c>
      <c r="G126" s="8">
        <v>0.52714524121083306</v>
      </c>
      <c r="I126" s="9" t="str">
        <f t="shared" si="24"/>
        <v>LL</v>
      </c>
      <c r="J126" s="9" t="str">
        <f t="shared" si="25"/>
        <v>LL</v>
      </c>
      <c r="K126" s="9" t="str">
        <f t="shared" si="26"/>
        <v>LL</v>
      </c>
      <c r="L126" s="9" t="str">
        <f t="shared" si="27"/>
        <v>LL</v>
      </c>
      <c r="M126" s="9" t="str">
        <f t="shared" si="28"/>
        <v>LL</v>
      </c>
      <c r="U126" s="8"/>
      <c r="V126" s="8"/>
      <c r="W126" s="8"/>
      <c r="X126" s="8"/>
      <c r="Y126" s="8"/>
    </row>
    <row r="127" spans="1:25" s="9" customFormat="1" x14ac:dyDescent="0.25">
      <c r="A127" s="2">
        <v>38.10449283640677</v>
      </c>
      <c r="B127" s="8">
        <v>0.16304796219840056</v>
      </c>
      <c r="C127" s="8">
        <v>0.34155295520330342</v>
      </c>
      <c r="D127" s="8">
        <v>0.49307753373234847</v>
      </c>
      <c r="E127" s="8">
        <v>0.3357511741707444</v>
      </c>
      <c r="F127" s="8">
        <v>0.24654285023095429</v>
      </c>
      <c r="G127" s="8">
        <v>0.46497287737149384</v>
      </c>
      <c r="I127" s="9" t="str">
        <f t="shared" si="24"/>
        <v>LM</v>
      </c>
      <c r="J127" s="9" t="str">
        <f t="shared" si="25"/>
        <v>LL</v>
      </c>
      <c r="K127" s="9" t="str">
        <f t="shared" si="26"/>
        <v>LL</v>
      </c>
      <c r="L127" s="9" t="str">
        <f t="shared" si="27"/>
        <v>LL</v>
      </c>
      <c r="M127" s="9" t="str">
        <f t="shared" si="28"/>
        <v>LL</v>
      </c>
      <c r="U127" s="8"/>
      <c r="V127" s="8"/>
      <c r="W127" s="8"/>
      <c r="X127" s="8"/>
      <c r="Y127" s="8"/>
    </row>
    <row r="128" spans="1:25" s="9" customFormat="1" x14ac:dyDescent="0.25">
      <c r="A128" s="2">
        <v>31.604967111385221</v>
      </c>
      <c r="B128" s="8">
        <v>2.2327973612765881E-2</v>
      </c>
      <c r="C128" s="8">
        <v>0.61061399194628452</v>
      </c>
      <c r="D128" s="8">
        <v>0.87619644762979054</v>
      </c>
      <c r="E128" s="8">
        <v>0.82558730137782255</v>
      </c>
      <c r="F128" s="8">
        <v>0.63064065030541516</v>
      </c>
      <c r="G128" s="8">
        <v>0.86893292914316878</v>
      </c>
      <c r="I128" s="9" t="str">
        <f t="shared" si="24"/>
        <v>LM</v>
      </c>
      <c r="J128" s="9" t="str">
        <f t="shared" si="25"/>
        <v>LH</v>
      </c>
      <c r="K128" s="9" t="str">
        <f t="shared" si="26"/>
        <v>LH</v>
      </c>
      <c r="L128" s="9" t="str">
        <f t="shared" si="27"/>
        <v>LM</v>
      </c>
      <c r="M128" s="9" t="str">
        <f t="shared" si="28"/>
        <v>LH</v>
      </c>
      <c r="U128" s="8"/>
      <c r="V128" s="8"/>
      <c r="W128" s="8"/>
      <c r="X128" s="8"/>
      <c r="Y128" s="8"/>
    </row>
    <row r="129" spans="1:25" s="9" customFormat="1" x14ac:dyDescent="0.25">
      <c r="A129" s="2">
        <v>44.880323274468317</v>
      </c>
      <c r="B129" s="8">
        <v>0.17579514304149074</v>
      </c>
      <c r="C129" s="8">
        <v>0.3103313852466878</v>
      </c>
      <c r="D129" s="8">
        <v>0.28083422797161156</v>
      </c>
      <c r="E129" s="8">
        <v>0.22795498649058379</v>
      </c>
      <c r="F129" s="8">
        <v>0.12062487243886097</v>
      </c>
      <c r="G129" s="8">
        <v>0.35612449844816457</v>
      </c>
      <c r="I129" s="9" t="str">
        <f t="shared" si="24"/>
        <v>LL</v>
      </c>
      <c r="J129" s="9" t="str">
        <f t="shared" si="25"/>
        <v>LL</v>
      </c>
      <c r="K129" s="9" t="str">
        <f t="shared" si="26"/>
        <v>LL</v>
      </c>
      <c r="L129" s="9" t="str">
        <f t="shared" si="27"/>
        <v>LL</v>
      </c>
      <c r="M129" s="9" t="str">
        <f t="shared" si="28"/>
        <v>LL</v>
      </c>
      <c r="U129" s="8"/>
      <c r="V129" s="8"/>
      <c r="W129" s="8"/>
      <c r="X129" s="8"/>
      <c r="Y129" s="8"/>
    </row>
    <row r="130" spans="1:25" s="9" customFormat="1" x14ac:dyDescent="0.25">
      <c r="A130" s="2">
        <v>42.020107586343677</v>
      </c>
      <c r="B130" s="8">
        <v>3.8811536109506807E-2</v>
      </c>
      <c r="C130" s="8">
        <v>0.27506596737062516</v>
      </c>
      <c r="D130" s="8">
        <v>0.44107642557638832</v>
      </c>
      <c r="E130" s="8">
        <v>0.28651651102029074</v>
      </c>
      <c r="F130" s="8">
        <v>0.23177713775879288</v>
      </c>
      <c r="G130" s="8">
        <v>0.52693358946286417</v>
      </c>
      <c r="I130" s="9" t="str">
        <f t="shared" si="24"/>
        <v>LL</v>
      </c>
      <c r="J130" s="9" t="str">
        <f t="shared" si="25"/>
        <v>LL</v>
      </c>
      <c r="K130" s="9" t="str">
        <f t="shared" si="26"/>
        <v>LL</v>
      </c>
      <c r="L130" s="9" t="str">
        <f t="shared" si="27"/>
        <v>LL</v>
      </c>
      <c r="M130" s="9" t="str">
        <f t="shared" si="28"/>
        <v>LL</v>
      </c>
      <c r="U130" s="8"/>
      <c r="V130" s="8"/>
      <c r="W130" s="8"/>
      <c r="X130" s="8"/>
      <c r="Y130" s="8"/>
    </row>
    <row r="131" spans="1:25" s="9" customFormat="1" x14ac:dyDescent="0.25">
      <c r="A131" s="2">
        <v>32.361295108667044</v>
      </c>
      <c r="B131" s="8">
        <v>4.1514865197977119E-2</v>
      </c>
      <c r="C131" s="8">
        <v>0.41086957142759117</v>
      </c>
      <c r="D131" s="8">
        <v>0.52671248433668005</v>
      </c>
      <c r="E131" s="8">
        <v>0.45728705345881815</v>
      </c>
      <c r="F131" s="8">
        <v>0.45929204686149089</v>
      </c>
      <c r="G131" s="8">
        <v>0.52814168161338482</v>
      </c>
      <c r="I131" s="9" t="str">
        <f t="shared" ref="I131:I194" si="29">IF(B131&lt;=0.33,IF(C131&lt;=0.33,"LL",IF(C131&lt;=0.66,"LM","LH")),IF(B131&lt;=0.66,IF(C131&lt;=0.33,"ML",IF(C131&lt;=0.66,"MM","MH")),IF(B131&lt;=1,IF(C131&lt;=0.33,"HL",IF(C131&lt;=0.66,"HM","HH")))))</f>
        <v>LM</v>
      </c>
      <c r="J131" s="9" t="str">
        <f t="shared" ref="J131:J194" si="30">IF(B131&lt;=0.51,IF(D131&lt;=0.51,"LL",IF(D131&lt;=0.76,"LM","LH")),IF(B131&lt;=0.76,IF(D131&lt;=0.51,"ML",IF(D131&lt;=0.76,"MM","MH")),IF(B131&lt;=1,IF(D131&lt;=0.51,"HL",IF(D131&lt;=0.76,"HM","HH")))))</f>
        <v>LM</v>
      </c>
      <c r="K131" s="9" t="str">
        <f t="shared" ref="K131:K194" si="31">IF(B131&lt;=0.4,IF(E131&lt;=0.4,"LL",IF(E131&lt;=0.7,"LM","LH")),IF(B131&lt;=0.7,IF(E131&lt;=0.4,"ML",IF(E131&lt;=0.7,"MM","MH")),IF(B131&lt;=1,IF(E131&lt;=0.4,"HL",IF(E131&lt;=0.7,"HM","HH")))))</f>
        <v>LM</v>
      </c>
      <c r="L131" s="9" t="str">
        <f t="shared" ref="L131:L194" si="32">IF(B131&lt;=0.33,IF(F131&lt;=0.33,"LL",IF(F131&lt;=0.66,"LM","LH")),IF(B131&lt;=0.66,IF(F131&lt;=0.33,"ML",IF(F131&lt;=0.66,"MM","MH")),IF(B131&lt;=1,IF(F131&lt;=0.33,"HL",IF(F131&lt;=0.66,"HM","HH")))))</f>
        <v>LM</v>
      </c>
      <c r="M131" s="9" t="str">
        <f t="shared" ref="M131:M194" si="33">IF(B131&lt;=0.55,IF(G131&lt;=0.55,"LL",IF(G131&lt;=0.76,"LM","LH")),IF(B131&lt;=0.76,IF(G131&lt;=0.55,"ML",IF(G131&lt;=0.76,"MM","MH")),IF(B131&lt;=1,IF(G131&lt;=0.55,"HL",IF(G131&lt;=0.76,"HM","HH")))))</f>
        <v>LL</v>
      </c>
      <c r="U131" s="8"/>
      <c r="V131" s="8"/>
      <c r="W131" s="8"/>
      <c r="X131" s="8"/>
      <c r="Y131" s="8"/>
    </row>
    <row r="132" spans="1:25" s="9" customFormat="1" x14ac:dyDescent="0.25">
      <c r="A132" s="2">
        <v>43.222034406546669</v>
      </c>
      <c r="B132" s="8">
        <v>0.22306567742044142</v>
      </c>
      <c r="C132" s="8">
        <v>0.3874014458081505</v>
      </c>
      <c r="D132" s="8">
        <v>0.31661736976016136</v>
      </c>
      <c r="E132" s="8">
        <v>0.3369515419813911</v>
      </c>
      <c r="F132" s="8">
        <v>0.23730402753316651</v>
      </c>
      <c r="G132" s="8">
        <v>0.42239802219215661</v>
      </c>
      <c r="I132" s="9" t="str">
        <f t="shared" si="29"/>
        <v>LM</v>
      </c>
      <c r="J132" s="9" t="str">
        <f t="shared" si="30"/>
        <v>LL</v>
      </c>
      <c r="K132" s="9" t="str">
        <f t="shared" si="31"/>
        <v>LL</v>
      </c>
      <c r="L132" s="9" t="str">
        <f t="shared" si="32"/>
        <v>LL</v>
      </c>
      <c r="M132" s="9" t="str">
        <f t="shared" si="33"/>
        <v>LL</v>
      </c>
      <c r="U132" s="8"/>
      <c r="V132" s="8"/>
      <c r="W132" s="8"/>
      <c r="X132" s="8"/>
      <c r="Y132" s="8"/>
    </row>
    <row r="133" spans="1:25" s="9" customFormat="1" x14ac:dyDescent="0.25">
      <c r="A133" s="2">
        <v>27.73098082147153</v>
      </c>
      <c r="B133" s="8">
        <v>9.7119247711255144E-2</v>
      </c>
      <c r="C133" s="8">
        <v>0.5203262794486101</v>
      </c>
      <c r="D133" s="8">
        <v>0.69913245896876253</v>
      </c>
      <c r="E133" s="8">
        <v>0.58325591280704969</v>
      </c>
      <c r="F133" s="8">
        <v>0.62498931653121326</v>
      </c>
      <c r="G133" s="8">
        <v>0.8497053882276242</v>
      </c>
      <c r="I133" s="9" t="str">
        <f t="shared" si="29"/>
        <v>LM</v>
      </c>
      <c r="J133" s="9" t="str">
        <f t="shared" si="30"/>
        <v>LM</v>
      </c>
      <c r="K133" s="9" t="str">
        <f t="shared" si="31"/>
        <v>LM</v>
      </c>
      <c r="L133" s="9" t="str">
        <f t="shared" si="32"/>
        <v>LM</v>
      </c>
      <c r="M133" s="9" t="str">
        <f t="shared" si="33"/>
        <v>LH</v>
      </c>
      <c r="U133" s="8"/>
      <c r="V133" s="8"/>
      <c r="W133" s="8"/>
      <c r="X133" s="8"/>
      <c r="Y133" s="8"/>
    </row>
    <row r="134" spans="1:25" s="9" customFormat="1" x14ac:dyDescent="0.25">
      <c r="A134" s="2">
        <v>38.546401757095317</v>
      </c>
      <c r="B134" s="8">
        <v>0.86966658735593849</v>
      </c>
      <c r="C134" s="8">
        <v>0.35307356988420729</v>
      </c>
      <c r="D134" s="8">
        <v>0.43385506574119326</v>
      </c>
      <c r="E134" s="8">
        <v>0.39192848981542083</v>
      </c>
      <c r="F134" s="8">
        <v>0.1763575498813503</v>
      </c>
      <c r="G134" s="8">
        <v>0.33329743299990228</v>
      </c>
      <c r="I134" s="9" t="str">
        <f t="shared" si="29"/>
        <v>HM</v>
      </c>
      <c r="J134" s="9" t="str">
        <f t="shared" si="30"/>
        <v>HL</v>
      </c>
      <c r="K134" s="9" t="str">
        <f t="shared" si="31"/>
        <v>HL</v>
      </c>
      <c r="L134" s="9" t="str">
        <f t="shared" si="32"/>
        <v>HL</v>
      </c>
      <c r="M134" s="9" t="str">
        <f t="shared" si="33"/>
        <v>HL</v>
      </c>
      <c r="U134" s="8"/>
      <c r="V134" s="8"/>
      <c r="W134" s="8"/>
      <c r="X134" s="8"/>
      <c r="Y134" s="8"/>
    </row>
    <row r="135" spans="1:25" s="9" customFormat="1" x14ac:dyDescent="0.25">
      <c r="A135" s="2">
        <v>30.519822150349889</v>
      </c>
      <c r="B135" s="8">
        <v>0.36466832510899722</v>
      </c>
      <c r="C135" s="8">
        <v>0.53790605526369184</v>
      </c>
      <c r="D135" s="8">
        <v>0.72863626552846339</v>
      </c>
      <c r="E135" s="8">
        <v>0.63024983873689588</v>
      </c>
      <c r="F135" s="8">
        <v>0.51427576318523582</v>
      </c>
      <c r="G135" s="8">
        <v>0.59918747534427574</v>
      </c>
      <c r="I135" s="9" t="str">
        <f t="shared" si="29"/>
        <v>MM</v>
      </c>
      <c r="J135" s="9" t="str">
        <f t="shared" si="30"/>
        <v>LM</v>
      </c>
      <c r="K135" s="9" t="str">
        <f t="shared" si="31"/>
        <v>LM</v>
      </c>
      <c r="L135" s="9" t="str">
        <f t="shared" si="32"/>
        <v>MM</v>
      </c>
      <c r="M135" s="9" t="str">
        <f t="shared" si="33"/>
        <v>LM</v>
      </c>
      <c r="U135" s="8"/>
      <c r="V135" s="8"/>
      <c r="W135" s="8"/>
      <c r="X135" s="8"/>
      <c r="Y135" s="8"/>
    </row>
    <row r="136" spans="1:25" s="9" customFormat="1" x14ac:dyDescent="0.25">
      <c r="A136" s="2">
        <v>46.530280763751769</v>
      </c>
      <c r="B136" s="8">
        <v>0.30696702421986238</v>
      </c>
      <c r="C136" s="8">
        <v>0.30745983216694817</v>
      </c>
      <c r="D136" s="8">
        <v>0.34715770398367929</v>
      </c>
      <c r="E136" s="8">
        <v>0.34873709951180498</v>
      </c>
      <c r="F136" s="8">
        <v>0.32483874728562201</v>
      </c>
      <c r="G136" s="8">
        <v>0.53947280852201851</v>
      </c>
      <c r="I136" s="9" t="str">
        <f t="shared" si="29"/>
        <v>LL</v>
      </c>
      <c r="J136" s="9" t="str">
        <f t="shared" si="30"/>
        <v>LL</v>
      </c>
      <c r="K136" s="9" t="str">
        <f t="shared" si="31"/>
        <v>LL</v>
      </c>
      <c r="L136" s="9" t="str">
        <f t="shared" si="32"/>
        <v>LL</v>
      </c>
      <c r="M136" s="9" t="str">
        <f t="shared" si="33"/>
        <v>LL</v>
      </c>
      <c r="U136" s="8"/>
      <c r="V136" s="8"/>
      <c r="W136" s="8"/>
      <c r="X136" s="8"/>
      <c r="Y136" s="8"/>
    </row>
    <row r="137" spans="1:25" s="9" customFormat="1" x14ac:dyDescent="0.25">
      <c r="A137" s="2">
        <v>49.923350724565424</v>
      </c>
      <c r="B137" s="8">
        <v>2.4915925180996092E-2</v>
      </c>
      <c r="C137" s="8">
        <v>0.35946006186329776</v>
      </c>
      <c r="D137" s="8">
        <v>0.53156785569142673</v>
      </c>
      <c r="E137" s="8">
        <v>0.39279037273595729</v>
      </c>
      <c r="F137" s="8">
        <v>0.31996011319277923</v>
      </c>
      <c r="G137" s="8">
        <v>0.52292197954476372</v>
      </c>
      <c r="I137" s="9" t="str">
        <f t="shared" si="29"/>
        <v>LM</v>
      </c>
      <c r="J137" s="9" t="str">
        <f t="shared" si="30"/>
        <v>LM</v>
      </c>
      <c r="K137" s="9" t="str">
        <f t="shared" si="31"/>
        <v>LL</v>
      </c>
      <c r="L137" s="9" t="str">
        <f t="shared" si="32"/>
        <v>LL</v>
      </c>
      <c r="M137" s="9" t="str">
        <f t="shared" si="33"/>
        <v>LL</v>
      </c>
      <c r="U137" s="8"/>
      <c r="V137" s="8"/>
      <c r="W137" s="8"/>
      <c r="X137" s="8"/>
      <c r="Y137" s="8"/>
    </row>
    <row r="138" spans="1:25" s="9" customFormat="1" x14ac:dyDescent="0.25">
      <c r="A138" s="2">
        <v>49.50804857595201</v>
      </c>
      <c r="B138" s="8">
        <v>7.7174002549489931E-2</v>
      </c>
      <c r="C138" s="8">
        <v>0.31397380054049689</v>
      </c>
      <c r="D138" s="8">
        <v>0.35001233824039635</v>
      </c>
      <c r="E138" s="8">
        <v>0.32767637598068655</v>
      </c>
      <c r="F138" s="8">
        <v>0.21743723102413356</v>
      </c>
      <c r="G138" s="8">
        <v>0.4365181304907802</v>
      </c>
      <c r="I138" s="9" t="str">
        <f t="shared" si="29"/>
        <v>LL</v>
      </c>
      <c r="J138" s="9" t="str">
        <f t="shared" si="30"/>
        <v>LL</v>
      </c>
      <c r="K138" s="9" t="str">
        <f t="shared" si="31"/>
        <v>LL</v>
      </c>
      <c r="L138" s="9" t="str">
        <f t="shared" si="32"/>
        <v>LL</v>
      </c>
      <c r="M138" s="9" t="str">
        <f t="shared" si="33"/>
        <v>LL</v>
      </c>
      <c r="U138" s="8"/>
      <c r="V138" s="8"/>
      <c r="W138" s="8"/>
      <c r="X138" s="8"/>
      <c r="Y138" s="8"/>
    </row>
    <row r="139" spans="1:25" s="9" customFormat="1" x14ac:dyDescent="0.25">
      <c r="A139" s="2">
        <v>40.564688565169391</v>
      </c>
      <c r="B139" s="8">
        <v>9.2257653003146173E-2</v>
      </c>
      <c r="C139" s="8">
        <v>0.48882214607708446</v>
      </c>
      <c r="D139" s="8">
        <v>0.61360667828567772</v>
      </c>
      <c r="E139" s="8">
        <v>0.49209413095643839</v>
      </c>
      <c r="F139" s="8">
        <v>0.39378186811071109</v>
      </c>
      <c r="G139" s="8">
        <v>0.62277989378060084</v>
      </c>
      <c r="I139" s="9" t="str">
        <f t="shared" si="29"/>
        <v>LM</v>
      </c>
      <c r="J139" s="9" t="str">
        <f t="shared" si="30"/>
        <v>LM</v>
      </c>
      <c r="K139" s="9" t="str">
        <f t="shared" si="31"/>
        <v>LM</v>
      </c>
      <c r="L139" s="9" t="str">
        <f t="shared" si="32"/>
        <v>LM</v>
      </c>
      <c r="M139" s="9" t="str">
        <f t="shared" si="33"/>
        <v>LM</v>
      </c>
      <c r="U139" s="8"/>
      <c r="V139" s="8"/>
      <c r="W139" s="8"/>
      <c r="X139" s="8"/>
      <c r="Y139" s="8"/>
    </row>
    <row r="140" spans="1:25" s="9" customFormat="1" x14ac:dyDescent="0.25">
      <c r="A140" s="2">
        <v>51.149247359167553</v>
      </c>
      <c r="B140" s="8">
        <v>0.96997885656727745</v>
      </c>
      <c r="C140" s="8">
        <v>0.3156751733628963</v>
      </c>
      <c r="D140" s="8">
        <v>0.43283988884162006</v>
      </c>
      <c r="E140" s="8">
        <v>0.37726052997753906</v>
      </c>
      <c r="F140" s="8">
        <v>0.16567755575234361</v>
      </c>
      <c r="G140" s="8">
        <v>0.36961984605042797</v>
      </c>
      <c r="I140" s="9" t="str">
        <f t="shared" si="29"/>
        <v>HL</v>
      </c>
      <c r="J140" s="9" t="str">
        <f t="shared" si="30"/>
        <v>HL</v>
      </c>
      <c r="K140" s="9" t="str">
        <f t="shared" si="31"/>
        <v>HL</v>
      </c>
      <c r="L140" s="9" t="str">
        <f t="shared" si="32"/>
        <v>HL</v>
      </c>
      <c r="M140" s="9" t="str">
        <f t="shared" si="33"/>
        <v>HL</v>
      </c>
      <c r="U140" s="8"/>
      <c r="V140" s="8"/>
      <c r="W140" s="8"/>
      <c r="X140" s="8"/>
      <c r="Y140" s="8"/>
    </row>
    <row r="141" spans="1:25" s="9" customFormat="1" x14ac:dyDescent="0.25">
      <c r="A141" s="2">
        <v>29.503939629221716</v>
      </c>
      <c r="B141" s="8">
        <v>0.10577414180768177</v>
      </c>
      <c r="C141" s="8">
        <v>0.26401526798371061</v>
      </c>
      <c r="D141" s="8">
        <v>0.48178031180277986</v>
      </c>
      <c r="E141" s="8">
        <v>0.45963013806554065</v>
      </c>
      <c r="F141" s="8">
        <v>0.39766324573391376</v>
      </c>
      <c r="G141" s="8">
        <v>0.52518208403745115</v>
      </c>
      <c r="I141" s="9" t="str">
        <f t="shared" si="29"/>
        <v>LL</v>
      </c>
      <c r="J141" s="9" t="str">
        <f t="shared" si="30"/>
        <v>LL</v>
      </c>
      <c r="K141" s="9" t="str">
        <f t="shared" si="31"/>
        <v>LM</v>
      </c>
      <c r="L141" s="9" t="str">
        <f t="shared" si="32"/>
        <v>LM</v>
      </c>
      <c r="M141" s="9" t="str">
        <f t="shared" si="33"/>
        <v>LL</v>
      </c>
      <c r="U141" s="8"/>
      <c r="V141" s="8"/>
      <c r="W141" s="8"/>
      <c r="X141" s="8"/>
      <c r="Y141" s="8"/>
    </row>
    <row r="142" spans="1:25" s="9" customFormat="1" x14ac:dyDescent="0.25">
      <c r="A142" s="2">
        <v>47.548302265282956</v>
      </c>
      <c r="B142" s="8">
        <v>0.1397800323842055</v>
      </c>
      <c r="C142" s="8">
        <v>0.33518536026768381</v>
      </c>
      <c r="D142" s="8">
        <v>0.64133339774032394</v>
      </c>
      <c r="E142" s="8">
        <v>0.4310264519686593</v>
      </c>
      <c r="F142" s="8">
        <v>0.33483659405797506</v>
      </c>
      <c r="G142" s="8">
        <v>0.5920071955585805</v>
      </c>
      <c r="I142" s="9" t="str">
        <f t="shared" si="29"/>
        <v>LM</v>
      </c>
      <c r="J142" s="9" t="str">
        <f t="shared" si="30"/>
        <v>LM</v>
      </c>
      <c r="K142" s="9" t="str">
        <f t="shared" si="31"/>
        <v>LM</v>
      </c>
      <c r="L142" s="9" t="str">
        <f t="shared" si="32"/>
        <v>LM</v>
      </c>
      <c r="M142" s="9" t="str">
        <f t="shared" si="33"/>
        <v>LM</v>
      </c>
      <c r="U142" s="8"/>
      <c r="V142" s="8"/>
      <c r="W142" s="8"/>
      <c r="X142" s="8"/>
      <c r="Y142" s="8"/>
    </row>
    <row r="143" spans="1:25" s="9" customFormat="1" x14ac:dyDescent="0.25">
      <c r="A143" s="2">
        <v>49.125663952234198</v>
      </c>
      <c r="B143" s="8">
        <v>0.10957044777429378</v>
      </c>
      <c r="C143" s="8">
        <v>0.17156319960792549</v>
      </c>
      <c r="D143" s="8">
        <v>0.28234570441035733</v>
      </c>
      <c r="E143" s="8">
        <v>0.21696091922856472</v>
      </c>
      <c r="F143" s="8">
        <v>4.163100701290301E-2</v>
      </c>
      <c r="G143" s="8">
        <v>0.21901139827143434</v>
      </c>
      <c r="I143" s="9" t="str">
        <f t="shared" si="29"/>
        <v>LL</v>
      </c>
      <c r="J143" s="9" t="str">
        <f t="shared" si="30"/>
        <v>LL</v>
      </c>
      <c r="K143" s="9" t="str">
        <f t="shared" si="31"/>
        <v>LL</v>
      </c>
      <c r="L143" s="9" t="str">
        <f t="shared" si="32"/>
        <v>LL</v>
      </c>
      <c r="M143" s="9" t="str">
        <f t="shared" si="33"/>
        <v>LL</v>
      </c>
      <c r="U143" s="8"/>
      <c r="V143" s="8"/>
      <c r="W143" s="8"/>
      <c r="X143" s="8"/>
      <c r="Y143" s="8"/>
    </row>
    <row r="144" spans="1:25" s="9" customFormat="1" x14ac:dyDescent="0.25">
      <c r="A144" s="2">
        <v>34.132863988597585</v>
      </c>
      <c r="B144" s="8">
        <v>4.8520783795178768E-2</v>
      </c>
      <c r="C144" s="8">
        <v>0.24205398461116237</v>
      </c>
      <c r="D144" s="8">
        <v>0.68073084733351352</v>
      </c>
      <c r="E144" s="8">
        <v>0.41756599063338923</v>
      </c>
      <c r="F144" s="8">
        <v>0.50625340502018346</v>
      </c>
      <c r="G144" s="8">
        <v>0.67432844304036355</v>
      </c>
      <c r="I144" s="9" t="str">
        <f t="shared" si="29"/>
        <v>LL</v>
      </c>
      <c r="J144" s="9" t="str">
        <f t="shared" si="30"/>
        <v>LM</v>
      </c>
      <c r="K144" s="9" t="str">
        <f t="shared" si="31"/>
        <v>LM</v>
      </c>
      <c r="L144" s="9" t="str">
        <f t="shared" si="32"/>
        <v>LM</v>
      </c>
      <c r="M144" s="9" t="str">
        <f t="shared" si="33"/>
        <v>LM</v>
      </c>
      <c r="U144" s="8"/>
      <c r="V144" s="8"/>
      <c r="W144" s="8"/>
      <c r="X144" s="8"/>
      <c r="Y144" s="8"/>
    </row>
    <row r="145" spans="1:25" s="9" customFormat="1" x14ac:dyDescent="0.25">
      <c r="A145" s="2">
        <v>34.684062574492224</v>
      </c>
      <c r="B145" s="8">
        <v>0.10443143303246408</v>
      </c>
      <c r="C145" s="8">
        <v>0.28205834962272924</v>
      </c>
      <c r="D145" s="8">
        <v>0.51089487320013582</v>
      </c>
      <c r="E145" s="8">
        <v>0.38352980209750959</v>
      </c>
      <c r="F145" s="8">
        <v>0.30618174065023374</v>
      </c>
      <c r="G145" s="8">
        <v>0.49721464728925552</v>
      </c>
      <c r="I145" s="9" t="str">
        <f t="shared" si="29"/>
        <v>LL</v>
      </c>
      <c r="J145" s="9" t="str">
        <f t="shared" si="30"/>
        <v>LM</v>
      </c>
      <c r="K145" s="9" t="str">
        <f t="shared" si="31"/>
        <v>LL</v>
      </c>
      <c r="L145" s="9" t="str">
        <f t="shared" si="32"/>
        <v>LL</v>
      </c>
      <c r="M145" s="9" t="str">
        <f t="shared" si="33"/>
        <v>LL</v>
      </c>
      <c r="U145" s="8"/>
      <c r="V145" s="8"/>
      <c r="W145" s="8"/>
      <c r="X145" s="8"/>
      <c r="Y145" s="8"/>
    </row>
    <row r="146" spans="1:25" s="9" customFormat="1" x14ac:dyDescent="0.25">
      <c r="A146" s="2">
        <v>45.742723301927263</v>
      </c>
      <c r="B146" s="8">
        <v>4.6612183335955161E-2</v>
      </c>
      <c r="C146" s="8">
        <v>0.35716273411079275</v>
      </c>
      <c r="D146" s="8">
        <v>0.44187769633488472</v>
      </c>
      <c r="E146" s="8">
        <v>0.42327288214416203</v>
      </c>
      <c r="F146" s="8">
        <v>0.38560550140683736</v>
      </c>
      <c r="G146" s="8">
        <v>0.58222022321651012</v>
      </c>
      <c r="I146" s="9" t="str">
        <f t="shared" si="29"/>
        <v>LM</v>
      </c>
      <c r="J146" s="9" t="str">
        <f t="shared" si="30"/>
        <v>LL</v>
      </c>
      <c r="K146" s="9" t="str">
        <f t="shared" si="31"/>
        <v>LM</v>
      </c>
      <c r="L146" s="9" t="str">
        <f t="shared" si="32"/>
        <v>LM</v>
      </c>
      <c r="M146" s="9" t="str">
        <f t="shared" si="33"/>
        <v>LM</v>
      </c>
      <c r="U146" s="8"/>
      <c r="V146" s="8"/>
      <c r="W146" s="8"/>
      <c r="X146" s="8"/>
      <c r="Y146" s="8"/>
    </row>
    <row r="147" spans="1:25" s="9" customFormat="1" x14ac:dyDescent="0.25">
      <c r="A147" s="2">
        <v>48.94319017884402</v>
      </c>
      <c r="B147" s="8">
        <v>0.31896338298765559</v>
      </c>
      <c r="C147" s="8">
        <v>0.44864483837262531</v>
      </c>
      <c r="D147" s="8">
        <v>0.63073763582874265</v>
      </c>
      <c r="E147" s="8">
        <v>0.4714168387825215</v>
      </c>
      <c r="F147" s="8">
        <v>0.18974041290692639</v>
      </c>
      <c r="G147" s="8">
        <v>0.52686118354434297</v>
      </c>
      <c r="I147" s="9" t="str">
        <f t="shared" si="29"/>
        <v>LM</v>
      </c>
      <c r="J147" s="9" t="str">
        <f t="shared" si="30"/>
        <v>LM</v>
      </c>
      <c r="K147" s="9" t="str">
        <f t="shared" si="31"/>
        <v>LM</v>
      </c>
      <c r="L147" s="9" t="str">
        <f t="shared" si="32"/>
        <v>LL</v>
      </c>
      <c r="M147" s="9" t="str">
        <f t="shared" si="33"/>
        <v>LL</v>
      </c>
      <c r="U147" s="8"/>
      <c r="V147" s="8"/>
      <c r="W147" s="8"/>
      <c r="X147" s="8"/>
      <c r="Y147" s="8"/>
    </row>
    <row r="148" spans="1:25" s="9" customFormat="1" x14ac:dyDescent="0.25">
      <c r="A148" s="2">
        <v>39.416049699719487</v>
      </c>
      <c r="B148" s="8">
        <v>0.11621332662123098</v>
      </c>
      <c r="C148" s="8">
        <v>0.48814447413349871</v>
      </c>
      <c r="D148" s="8">
        <v>0.70061858832520529</v>
      </c>
      <c r="E148" s="8">
        <v>0.56146915655862339</v>
      </c>
      <c r="F148" s="8">
        <v>0.58062061689446787</v>
      </c>
      <c r="G148" s="8">
        <v>0.83324579811057253</v>
      </c>
      <c r="I148" s="9" t="str">
        <f t="shared" si="29"/>
        <v>LM</v>
      </c>
      <c r="J148" s="9" t="str">
        <f t="shared" si="30"/>
        <v>LM</v>
      </c>
      <c r="K148" s="9" t="str">
        <f t="shared" si="31"/>
        <v>LM</v>
      </c>
      <c r="L148" s="9" t="str">
        <f t="shared" si="32"/>
        <v>LM</v>
      </c>
      <c r="M148" s="9" t="str">
        <f t="shared" si="33"/>
        <v>LH</v>
      </c>
      <c r="U148" s="8"/>
      <c r="V148" s="8"/>
      <c r="W148" s="8"/>
      <c r="X148" s="8"/>
      <c r="Y148" s="8"/>
    </row>
    <row r="149" spans="1:25" s="9" customFormat="1" x14ac:dyDescent="0.25">
      <c r="A149" s="2">
        <v>52.177941288610207</v>
      </c>
      <c r="B149" s="8">
        <v>0.29756897200868965</v>
      </c>
      <c r="C149" s="8">
        <v>0.32701220459647168</v>
      </c>
      <c r="D149" s="8">
        <v>0.51481322418007092</v>
      </c>
      <c r="E149" s="8">
        <v>0.35049130102664972</v>
      </c>
      <c r="F149" s="8">
        <v>0.26565272897986636</v>
      </c>
      <c r="G149" s="8">
        <v>0.50312061360462934</v>
      </c>
      <c r="I149" s="9" t="str">
        <f t="shared" si="29"/>
        <v>LL</v>
      </c>
      <c r="J149" s="9" t="str">
        <f t="shared" si="30"/>
        <v>LM</v>
      </c>
      <c r="K149" s="9" t="str">
        <f t="shared" si="31"/>
        <v>LL</v>
      </c>
      <c r="L149" s="9" t="str">
        <f t="shared" si="32"/>
        <v>LL</v>
      </c>
      <c r="M149" s="9" t="str">
        <f t="shared" si="33"/>
        <v>LL</v>
      </c>
      <c r="U149" s="8"/>
      <c r="V149" s="8"/>
      <c r="W149" s="8"/>
      <c r="X149" s="8"/>
      <c r="Y149" s="8"/>
    </row>
    <row r="150" spans="1:25" s="9" customFormat="1" x14ac:dyDescent="0.25">
      <c r="A150" s="2">
        <v>44.240375458114123</v>
      </c>
      <c r="B150" s="8">
        <v>0.29234010487643258</v>
      </c>
      <c r="C150" s="8">
        <v>0.40619717081559298</v>
      </c>
      <c r="D150" s="8">
        <v>0.69812962555006075</v>
      </c>
      <c r="E150" s="8">
        <v>0.44893442534495348</v>
      </c>
      <c r="F150" s="8">
        <v>0.4195452046137208</v>
      </c>
      <c r="G150" s="8">
        <v>0.64520741249420732</v>
      </c>
      <c r="I150" s="9" t="str">
        <f t="shared" si="29"/>
        <v>LM</v>
      </c>
      <c r="J150" s="9" t="str">
        <f t="shared" si="30"/>
        <v>LM</v>
      </c>
      <c r="K150" s="9" t="str">
        <f t="shared" si="31"/>
        <v>LM</v>
      </c>
      <c r="L150" s="9" t="str">
        <f t="shared" si="32"/>
        <v>LM</v>
      </c>
      <c r="M150" s="9" t="str">
        <f t="shared" si="33"/>
        <v>LM</v>
      </c>
      <c r="U150" s="8"/>
      <c r="V150" s="8"/>
      <c r="W150" s="8"/>
      <c r="X150" s="8"/>
      <c r="Y150" s="8"/>
    </row>
    <row r="151" spans="1:25" s="9" customFormat="1" x14ac:dyDescent="0.25">
      <c r="A151" s="2">
        <v>43.260243468968376</v>
      </c>
      <c r="B151" s="8">
        <v>1.982910582615947E-2</v>
      </c>
      <c r="C151" s="8">
        <v>0.15309204288269052</v>
      </c>
      <c r="D151" s="8">
        <v>0.29706878589072561</v>
      </c>
      <c r="E151" s="8">
        <v>0.2385717630223306</v>
      </c>
      <c r="F151" s="8">
        <v>0.27713467421387317</v>
      </c>
      <c r="G151" s="8">
        <v>0.4180372224336163</v>
      </c>
      <c r="I151" s="9" t="str">
        <f t="shared" si="29"/>
        <v>LL</v>
      </c>
      <c r="J151" s="9" t="str">
        <f t="shared" si="30"/>
        <v>LL</v>
      </c>
      <c r="K151" s="9" t="str">
        <f t="shared" si="31"/>
        <v>LL</v>
      </c>
      <c r="L151" s="9" t="str">
        <f t="shared" si="32"/>
        <v>LL</v>
      </c>
      <c r="M151" s="9" t="str">
        <f t="shared" si="33"/>
        <v>LL</v>
      </c>
      <c r="U151" s="8"/>
      <c r="V151" s="8"/>
      <c r="W151" s="8"/>
      <c r="X151" s="8"/>
      <c r="Y151" s="8"/>
    </row>
    <row r="152" spans="1:25" s="9" customFormat="1" x14ac:dyDescent="0.25">
      <c r="A152" s="2">
        <v>29.362820199375033</v>
      </c>
      <c r="B152" s="8">
        <v>0.13552733759693658</v>
      </c>
      <c r="C152" s="8">
        <v>0.39498647301828771</v>
      </c>
      <c r="D152" s="8">
        <v>0.54111109283522896</v>
      </c>
      <c r="E152" s="8">
        <v>0.44054111977847027</v>
      </c>
      <c r="F152" s="8">
        <v>0.50302219837006446</v>
      </c>
      <c r="G152" s="8">
        <v>0.7604929966782239</v>
      </c>
      <c r="I152" s="9" t="str">
        <f t="shared" si="29"/>
        <v>LM</v>
      </c>
      <c r="J152" s="9" t="str">
        <f t="shared" si="30"/>
        <v>LM</v>
      </c>
      <c r="K152" s="9" t="str">
        <f t="shared" si="31"/>
        <v>LM</v>
      </c>
      <c r="L152" s="9" t="str">
        <f t="shared" si="32"/>
        <v>LM</v>
      </c>
      <c r="M152" s="9" t="str">
        <f t="shared" si="33"/>
        <v>LH</v>
      </c>
      <c r="U152" s="8"/>
      <c r="V152" s="8"/>
      <c r="W152" s="8"/>
      <c r="X152" s="8"/>
      <c r="Y152" s="8"/>
    </row>
    <row r="153" spans="1:25" s="9" customFormat="1" x14ac:dyDescent="0.25">
      <c r="A153" s="2">
        <v>34.610854859868084</v>
      </c>
      <c r="B153" s="8">
        <v>0.13681373068104422</v>
      </c>
      <c r="C153" s="8">
        <v>0.45136846035164535</v>
      </c>
      <c r="D153" s="8">
        <v>0.62532322738856905</v>
      </c>
      <c r="E153" s="8">
        <v>0.53538991463561458</v>
      </c>
      <c r="F153" s="8">
        <v>0.29681016482392997</v>
      </c>
      <c r="G153" s="8">
        <v>0.55310869526031736</v>
      </c>
      <c r="I153" s="9" t="str">
        <f t="shared" si="29"/>
        <v>LM</v>
      </c>
      <c r="J153" s="9" t="str">
        <f t="shared" si="30"/>
        <v>LM</v>
      </c>
      <c r="K153" s="9" t="str">
        <f t="shared" si="31"/>
        <v>LM</v>
      </c>
      <c r="L153" s="9" t="str">
        <f t="shared" si="32"/>
        <v>LL</v>
      </c>
      <c r="M153" s="9" t="str">
        <f t="shared" si="33"/>
        <v>LM</v>
      </c>
      <c r="U153" s="8"/>
      <c r="V153" s="8"/>
      <c r="W153" s="8"/>
      <c r="X153" s="8"/>
      <c r="Y153" s="8"/>
    </row>
    <row r="154" spans="1:25" s="9" customFormat="1" x14ac:dyDescent="0.25">
      <c r="A154" s="2">
        <v>28.732964601630549</v>
      </c>
      <c r="B154" s="8">
        <v>0.15766459049988499</v>
      </c>
      <c r="C154" s="8">
        <v>0.27767150242040134</v>
      </c>
      <c r="D154" s="8">
        <v>0.66242989642625083</v>
      </c>
      <c r="E154" s="8">
        <v>0.43144786093911969</v>
      </c>
      <c r="F154" s="8">
        <v>0.6190058735777173</v>
      </c>
      <c r="G154" s="8">
        <v>0.6911907203277543</v>
      </c>
      <c r="I154" s="9" t="str">
        <f t="shared" si="29"/>
        <v>LL</v>
      </c>
      <c r="J154" s="9" t="str">
        <f t="shared" si="30"/>
        <v>LM</v>
      </c>
      <c r="K154" s="9" t="str">
        <f t="shared" si="31"/>
        <v>LM</v>
      </c>
      <c r="L154" s="9" t="str">
        <f t="shared" si="32"/>
        <v>LM</v>
      </c>
      <c r="M154" s="9" t="str">
        <f t="shared" si="33"/>
        <v>LM</v>
      </c>
      <c r="U154" s="8"/>
      <c r="V154" s="8"/>
      <c r="W154" s="8"/>
      <c r="X154" s="8"/>
      <c r="Y154" s="8"/>
    </row>
    <row r="155" spans="1:25" s="9" customFormat="1" x14ac:dyDescent="0.25">
      <c r="A155" s="2">
        <v>29.244388783778856</v>
      </c>
      <c r="B155" s="8">
        <v>0.10316312798104224</v>
      </c>
      <c r="C155" s="8">
        <v>0.54011835377532458</v>
      </c>
      <c r="D155" s="8">
        <v>0.69183293667530543</v>
      </c>
      <c r="E155" s="8">
        <v>0.62394741499358652</v>
      </c>
      <c r="F155" s="8">
        <v>0.5545187565068439</v>
      </c>
      <c r="G155" s="8">
        <v>0.64890888243950384</v>
      </c>
      <c r="I155" s="9" t="str">
        <f t="shared" si="29"/>
        <v>LM</v>
      </c>
      <c r="J155" s="9" t="str">
        <f t="shared" si="30"/>
        <v>LM</v>
      </c>
      <c r="K155" s="9" t="str">
        <f t="shared" si="31"/>
        <v>LM</v>
      </c>
      <c r="L155" s="9" t="str">
        <f t="shared" si="32"/>
        <v>LM</v>
      </c>
      <c r="M155" s="9" t="str">
        <f t="shared" si="33"/>
        <v>LM</v>
      </c>
      <c r="U155" s="8"/>
      <c r="V155" s="8"/>
      <c r="W155" s="8"/>
      <c r="X155" s="8"/>
      <c r="Y155" s="8"/>
    </row>
    <row r="156" spans="1:25" s="9" customFormat="1" x14ac:dyDescent="0.25">
      <c r="A156" s="2">
        <v>34.590142359383201</v>
      </c>
      <c r="B156" s="8">
        <v>0.12643070015605143</v>
      </c>
      <c r="C156" s="8">
        <v>0.2829011128119947</v>
      </c>
      <c r="D156" s="8">
        <v>0.37193786576409626</v>
      </c>
      <c r="E156" s="8">
        <v>0.27344876320644074</v>
      </c>
      <c r="F156" s="8">
        <v>0.3045571103846984</v>
      </c>
      <c r="G156" s="8">
        <v>0.37789153829794503</v>
      </c>
      <c r="I156" s="9" t="str">
        <f t="shared" si="29"/>
        <v>LL</v>
      </c>
      <c r="J156" s="9" t="str">
        <f t="shared" si="30"/>
        <v>LL</v>
      </c>
      <c r="K156" s="9" t="str">
        <f t="shared" si="31"/>
        <v>LL</v>
      </c>
      <c r="L156" s="9" t="str">
        <f t="shared" si="32"/>
        <v>LL</v>
      </c>
      <c r="M156" s="9" t="str">
        <f t="shared" si="33"/>
        <v>LL</v>
      </c>
      <c r="U156" s="8"/>
      <c r="V156" s="8"/>
      <c r="W156" s="8"/>
      <c r="X156" s="8"/>
      <c r="Y156" s="8"/>
    </row>
    <row r="157" spans="1:25" s="9" customFormat="1" x14ac:dyDescent="0.25">
      <c r="A157" s="2">
        <v>27.85766121031244</v>
      </c>
      <c r="B157" s="8">
        <v>0.17379701256585522</v>
      </c>
      <c r="C157" s="8">
        <v>0.49350104897862818</v>
      </c>
      <c r="D157" s="8">
        <v>0.67415740103381694</v>
      </c>
      <c r="E157" s="8">
        <v>0.62481217705051062</v>
      </c>
      <c r="F157" s="8">
        <v>0.45405523470780551</v>
      </c>
      <c r="G157" s="8">
        <v>0.532316484728243</v>
      </c>
      <c r="I157" s="9" t="str">
        <f t="shared" si="29"/>
        <v>LM</v>
      </c>
      <c r="J157" s="9" t="str">
        <f t="shared" si="30"/>
        <v>LM</v>
      </c>
      <c r="K157" s="9" t="str">
        <f t="shared" si="31"/>
        <v>LM</v>
      </c>
      <c r="L157" s="9" t="str">
        <f t="shared" si="32"/>
        <v>LM</v>
      </c>
      <c r="M157" s="9" t="str">
        <f t="shared" si="33"/>
        <v>LL</v>
      </c>
      <c r="U157" s="8"/>
      <c r="V157" s="8"/>
      <c r="W157" s="8"/>
      <c r="X157" s="8"/>
      <c r="Y157" s="8"/>
    </row>
    <row r="158" spans="1:25" s="9" customFormat="1" x14ac:dyDescent="0.25">
      <c r="A158" s="2">
        <v>30.69873335281045</v>
      </c>
      <c r="B158" s="8">
        <v>1.25397257763857E-2</v>
      </c>
      <c r="C158" s="8">
        <v>0.50134900015308281</v>
      </c>
      <c r="D158" s="8">
        <v>0.66090608635599613</v>
      </c>
      <c r="E158" s="8">
        <v>0.37906271704734673</v>
      </c>
      <c r="F158" s="8">
        <v>0.37755002453114805</v>
      </c>
      <c r="G158" s="8">
        <v>0.46504112976357892</v>
      </c>
      <c r="I158" s="9" t="str">
        <f t="shared" si="29"/>
        <v>LM</v>
      </c>
      <c r="J158" s="9" t="str">
        <f t="shared" si="30"/>
        <v>LM</v>
      </c>
      <c r="K158" s="9" t="str">
        <f t="shared" si="31"/>
        <v>LL</v>
      </c>
      <c r="L158" s="9" t="str">
        <f t="shared" si="32"/>
        <v>LM</v>
      </c>
      <c r="M158" s="9" t="str">
        <f t="shared" si="33"/>
        <v>LL</v>
      </c>
      <c r="U158" s="8"/>
      <c r="V158" s="8"/>
      <c r="W158" s="8"/>
      <c r="X158" s="8"/>
      <c r="Y158" s="8"/>
    </row>
    <row r="159" spans="1:25" s="9" customFormat="1" x14ac:dyDescent="0.25">
      <c r="A159" s="2">
        <v>39.377821917251808</v>
      </c>
      <c r="B159" s="8">
        <v>0.10806789567990263</v>
      </c>
      <c r="C159" s="8">
        <v>0.26400065179498594</v>
      </c>
      <c r="D159" s="8">
        <v>0.51256296802148182</v>
      </c>
      <c r="E159" s="8">
        <v>0.46776789578033801</v>
      </c>
      <c r="F159" s="8">
        <v>0.34138000480501796</v>
      </c>
      <c r="G159" s="8">
        <v>0.59165792743236267</v>
      </c>
      <c r="I159" s="9" t="str">
        <f t="shared" si="29"/>
        <v>LL</v>
      </c>
      <c r="J159" s="9" t="str">
        <f t="shared" si="30"/>
        <v>LM</v>
      </c>
      <c r="K159" s="9" t="str">
        <f t="shared" si="31"/>
        <v>LM</v>
      </c>
      <c r="L159" s="9" t="str">
        <f t="shared" si="32"/>
        <v>LM</v>
      </c>
      <c r="M159" s="9" t="str">
        <f t="shared" si="33"/>
        <v>LM</v>
      </c>
      <c r="U159" s="8"/>
      <c r="V159" s="8"/>
      <c r="W159" s="8"/>
      <c r="X159" s="8"/>
      <c r="Y159" s="8"/>
    </row>
    <row r="160" spans="1:25" s="9" customFormat="1" x14ac:dyDescent="0.25">
      <c r="A160" s="2">
        <v>25.903514614297041</v>
      </c>
      <c r="B160" s="8">
        <v>8.8466309086579417E-2</v>
      </c>
      <c r="C160" s="8">
        <v>0.18909321031384008</v>
      </c>
      <c r="D160" s="8">
        <v>0.40806907029554285</v>
      </c>
      <c r="E160" s="8">
        <v>0.28182902975497881</v>
      </c>
      <c r="F160" s="8">
        <v>0.22170472758930024</v>
      </c>
      <c r="G160" s="8">
        <v>0.51476552701967604</v>
      </c>
      <c r="I160" s="9" t="str">
        <f t="shared" si="29"/>
        <v>LL</v>
      </c>
      <c r="J160" s="9" t="str">
        <f t="shared" si="30"/>
        <v>LL</v>
      </c>
      <c r="K160" s="9" t="str">
        <f t="shared" si="31"/>
        <v>LL</v>
      </c>
      <c r="L160" s="9" t="str">
        <f t="shared" si="32"/>
        <v>LL</v>
      </c>
      <c r="M160" s="9" t="str">
        <f t="shared" si="33"/>
        <v>LL</v>
      </c>
      <c r="U160" s="8"/>
      <c r="V160" s="8"/>
      <c r="W160" s="8"/>
      <c r="X160" s="8"/>
      <c r="Y160" s="8"/>
    </row>
    <row r="161" spans="1:25" s="9" customFormat="1" x14ac:dyDescent="0.25">
      <c r="A161" s="2">
        <v>32.156559453742268</v>
      </c>
      <c r="B161" s="8">
        <v>0.13593523734254995</v>
      </c>
      <c r="C161" s="8">
        <v>0.29403405963027696</v>
      </c>
      <c r="D161" s="8">
        <v>0.5988658560616632</v>
      </c>
      <c r="E161" s="8">
        <v>0.413929842230289</v>
      </c>
      <c r="F161" s="8">
        <v>0.2541711793494294</v>
      </c>
      <c r="G161" s="8">
        <v>0.44660935808428293</v>
      </c>
      <c r="I161" s="9" t="str">
        <f t="shared" si="29"/>
        <v>LL</v>
      </c>
      <c r="J161" s="9" t="str">
        <f t="shared" si="30"/>
        <v>LM</v>
      </c>
      <c r="K161" s="9" t="str">
        <f t="shared" si="31"/>
        <v>LM</v>
      </c>
      <c r="L161" s="9" t="str">
        <f t="shared" si="32"/>
        <v>LL</v>
      </c>
      <c r="M161" s="9" t="str">
        <f t="shared" si="33"/>
        <v>LL</v>
      </c>
      <c r="U161" s="8"/>
      <c r="V161" s="8"/>
      <c r="W161" s="8"/>
      <c r="X161" s="8"/>
      <c r="Y161" s="8"/>
    </row>
    <row r="162" spans="1:25" s="9" customFormat="1" x14ac:dyDescent="0.25">
      <c r="A162" s="2">
        <v>54.280743025803233</v>
      </c>
      <c r="B162" s="8">
        <v>0.10972606153476078</v>
      </c>
      <c r="C162" s="8">
        <v>0.44937523819585456</v>
      </c>
      <c r="D162" s="8">
        <v>0.53300810338956173</v>
      </c>
      <c r="E162" s="8">
        <v>0.22814082529564578</v>
      </c>
      <c r="F162" s="8">
        <v>0.1812873752344871</v>
      </c>
      <c r="G162" s="8">
        <v>0.38303884886004924</v>
      </c>
      <c r="I162" s="9" t="str">
        <f t="shared" si="29"/>
        <v>LM</v>
      </c>
      <c r="J162" s="9" t="str">
        <f t="shared" si="30"/>
        <v>LM</v>
      </c>
      <c r="K162" s="9" t="str">
        <f t="shared" si="31"/>
        <v>LL</v>
      </c>
      <c r="L162" s="9" t="str">
        <f t="shared" si="32"/>
        <v>LL</v>
      </c>
      <c r="M162" s="9" t="str">
        <f t="shared" si="33"/>
        <v>LL</v>
      </c>
      <c r="U162" s="8"/>
      <c r="V162" s="8"/>
      <c r="W162" s="8"/>
      <c r="X162" s="8"/>
      <c r="Y162" s="8"/>
    </row>
    <row r="163" spans="1:25" s="9" customFormat="1" x14ac:dyDescent="0.25">
      <c r="A163" s="2">
        <v>45.933337470847569</v>
      </c>
      <c r="B163" s="8">
        <v>9.0365854489886432E-2</v>
      </c>
      <c r="C163" s="8">
        <v>0.17644628642341845</v>
      </c>
      <c r="D163" s="8">
        <v>0.19753868549073211</v>
      </c>
      <c r="E163" s="8">
        <v>0.28954995754663782</v>
      </c>
      <c r="F163" s="8">
        <v>6.5929998872382822E-2</v>
      </c>
      <c r="G163" s="8">
        <v>0.27377877570851222</v>
      </c>
      <c r="I163" s="9" t="str">
        <f t="shared" si="29"/>
        <v>LL</v>
      </c>
      <c r="J163" s="9" t="str">
        <f t="shared" si="30"/>
        <v>LL</v>
      </c>
      <c r="K163" s="9" t="str">
        <f t="shared" si="31"/>
        <v>LL</v>
      </c>
      <c r="L163" s="9" t="str">
        <f t="shared" si="32"/>
        <v>LL</v>
      </c>
      <c r="M163" s="9" t="str">
        <f t="shared" si="33"/>
        <v>LL</v>
      </c>
      <c r="U163" s="8"/>
      <c r="V163" s="8"/>
      <c r="W163" s="8"/>
      <c r="X163" s="8"/>
      <c r="Y163" s="8"/>
    </row>
    <row r="164" spans="1:25" s="9" customFormat="1" x14ac:dyDescent="0.25">
      <c r="A164" s="2">
        <v>43.833346449590216</v>
      </c>
      <c r="B164" s="8">
        <v>0.38254500610737724</v>
      </c>
      <c r="C164" s="8">
        <v>0.32560147418774449</v>
      </c>
      <c r="D164" s="8">
        <v>0.43569075477595209</v>
      </c>
      <c r="E164" s="8">
        <v>0.36171658705503551</v>
      </c>
      <c r="F164" s="8">
        <v>0.28216224271012058</v>
      </c>
      <c r="G164" s="8">
        <v>0.39844163730766213</v>
      </c>
      <c r="I164" s="9" t="str">
        <f t="shared" si="29"/>
        <v>ML</v>
      </c>
      <c r="J164" s="9" t="str">
        <f t="shared" si="30"/>
        <v>LL</v>
      </c>
      <c r="K164" s="9" t="str">
        <f t="shared" si="31"/>
        <v>LL</v>
      </c>
      <c r="L164" s="9" t="str">
        <f t="shared" si="32"/>
        <v>ML</v>
      </c>
      <c r="M164" s="9" t="str">
        <f t="shared" si="33"/>
        <v>LL</v>
      </c>
      <c r="U164" s="8"/>
      <c r="V164" s="8"/>
      <c r="W164" s="8"/>
      <c r="X164" s="8"/>
      <c r="Y164" s="8"/>
    </row>
    <row r="165" spans="1:25" s="9" customFormat="1" x14ac:dyDescent="0.25">
      <c r="A165" s="2">
        <v>42.951517754749503</v>
      </c>
      <c r="B165" s="8">
        <v>5.5926669338159402E-2</v>
      </c>
      <c r="C165" s="8">
        <v>0.49649508897677586</v>
      </c>
      <c r="D165" s="8">
        <v>0.60274626070831805</v>
      </c>
      <c r="E165" s="8">
        <v>0.53897194821257277</v>
      </c>
      <c r="F165" s="8">
        <v>0.46560782998729389</v>
      </c>
      <c r="G165" s="8">
        <v>0.77545651383840197</v>
      </c>
      <c r="I165" s="9" t="str">
        <f t="shared" si="29"/>
        <v>LM</v>
      </c>
      <c r="J165" s="9" t="str">
        <f t="shared" si="30"/>
        <v>LM</v>
      </c>
      <c r="K165" s="9" t="str">
        <f t="shared" si="31"/>
        <v>LM</v>
      </c>
      <c r="L165" s="9" t="str">
        <f t="shared" si="32"/>
        <v>LM</v>
      </c>
      <c r="M165" s="9" t="str">
        <f t="shared" si="33"/>
        <v>LH</v>
      </c>
      <c r="U165" s="8"/>
      <c r="V165" s="8"/>
      <c r="W165" s="8"/>
      <c r="X165" s="8"/>
      <c r="Y165" s="8"/>
    </row>
    <row r="166" spans="1:25" s="9" customFormat="1" x14ac:dyDescent="0.25">
      <c r="A166" s="2">
        <v>48.432281747645341</v>
      </c>
      <c r="B166" s="8">
        <v>0.11101272183391171</v>
      </c>
      <c r="C166" s="8">
        <v>0.25085684238240941</v>
      </c>
      <c r="D166" s="8">
        <v>0.48265285651337653</v>
      </c>
      <c r="E166" s="8">
        <v>0.43377456522237751</v>
      </c>
      <c r="F166" s="8">
        <v>0.32899395084111638</v>
      </c>
      <c r="G166" s="8">
        <v>0.5611983933498863</v>
      </c>
      <c r="I166" s="9" t="str">
        <f t="shared" si="29"/>
        <v>LL</v>
      </c>
      <c r="J166" s="9" t="str">
        <f t="shared" si="30"/>
        <v>LL</v>
      </c>
      <c r="K166" s="9" t="str">
        <f t="shared" si="31"/>
        <v>LM</v>
      </c>
      <c r="L166" s="9" t="str">
        <f t="shared" si="32"/>
        <v>LL</v>
      </c>
      <c r="M166" s="9" t="str">
        <f t="shared" si="33"/>
        <v>LM</v>
      </c>
      <c r="U166" s="8"/>
      <c r="V166" s="8"/>
      <c r="W166" s="8"/>
      <c r="X166" s="8"/>
      <c r="Y166" s="8"/>
    </row>
    <row r="167" spans="1:25" s="9" customFormat="1" x14ac:dyDescent="0.25">
      <c r="A167" s="2">
        <v>39.081156565119109</v>
      </c>
      <c r="B167" s="8">
        <v>2.9796560201033391E-2</v>
      </c>
      <c r="C167" s="8">
        <v>0.31650300621949706</v>
      </c>
      <c r="D167" s="8">
        <v>0.4977363452918766</v>
      </c>
      <c r="E167" s="8">
        <v>0.39824292626213598</v>
      </c>
      <c r="F167" s="8">
        <v>0.46400589173644546</v>
      </c>
      <c r="G167" s="8">
        <v>0.67342899735957695</v>
      </c>
      <c r="I167" s="9" t="str">
        <f t="shared" si="29"/>
        <v>LL</v>
      </c>
      <c r="J167" s="9" t="str">
        <f t="shared" si="30"/>
        <v>LL</v>
      </c>
      <c r="K167" s="9" t="str">
        <f t="shared" si="31"/>
        <v>LL</v>
      </c>
      <c r="L167" s="9" t="str">
        <f t="shared" si="32"/>
        <v>LM</v>
      </c>
      <c r="M167" s="9" t="str">
        <f t="shared" si="33"/>
        <v>LM</v>
      </c>
      <c r="U167" s="8"/>
      <c r="V167" s="8"/>
      <c r="W167" s="8"/>
      <c r="X167" s="8"/>
      <c r="Y167" s="8"/>
    </row>
    <row r="168" spans="1:25" s="9" customFormat="1" x14ac:dyDescent="0.25">
      <c r="A168" s="2">
        <v>54.847484288566761</v>
      </c>
      <c r="B168" s="8">
        <v>4.3376752240492013E-2</v>
      </c>
      <c r="C168" s="8">
        <v>4.8838794270530783E-2</v>
      </c>
      <c r="D168" s="8">
        <v>7.4362238973059658E-2</v>
      </c>
      <c r="E168" s="8">
        <v>1.8322280407679969E-2</v>
      </c>
      <c r="F168" s="8">
        <v>9.2445618185375333E-2</v>
      </c>
      <c r="G168" s="8">
        <v>0.20133930296933045</v>
      </c>
      <c r="I168" s="9" t="str">
        <f t="shared" si="29"/>
        <v>LL</v>
      </c>
      <c r="J168" s="9" t="str">
        <f t="shared" si="30"/>
        <v>LL</v>
      </c>
      <c r="K168" s="9" t="str">
        <f t="shared" si="31"/>
        <v>LL</v>
      </c>
      <c r="L168" s="9" t="str">
        <f t="shared" si="32"/>
        <v>LL</v>
      </c>
      <c r="M168" s="9" t="str">
        <f t="shared" si="33"/>
        <v>LL</v>
      </c>
      <c r="U168" s="8"/>
      <c r="V168" s="8"/>
      <c r="W168" s="8"/>
      <c r="X168" s="8"/>
      <c r="Y168" s="8"/>
    </row>
    <row r="169" spans="1:25" s="9" customFormat="1" x14ac:dyDescent="0.25">
      <c r="A169" s="2">
        <v>33.464361507825004</v>
      </c>
      <c r="B169" s="8">
        <v>0.21119203659141725</v>
      </c>
      <c r="C169" s="8">
        <v>0.38162807072231386</v>
      </c>
      <c r="D169" s="8">
        <v>0.59212904439350877</v>
      </c>
      <c r="E169" s="8">
        <v>0.53753884270532204</v>
      </c>
      <c r="F169" s="8">
        <v>0.40425212503224245</v>
      </c>
      <c r="G169" s="8">
        <v>0.70631007015729519</v>
      </c>
      <c r="I169" s="9" t="str">
        <f t="shared" si="29"/>
        <v>LM</v>
      </c>
      <c r="J169" s="9" t="str">
        <f t="shared" si="30"/>
        <v>LM</v>
      </c>
      <c r="K169" s="9" t="str">
        <f t="shared" si="31"/>
        <v>LM</v>
      </c>
      <c r="L169" s="9" t="str">
        <f t="shared" si="32"/>
        <v>LM</v>
      </c>
      <c r="M169" s="9" t="str">
        <f t="shared" si="33"/>
        <v>LM</v>
      </c>
      <c r="U169" s="8"/>
      <c r="V169" s="8"/>
      <c r="W169" s="8"/>
      <c r="X169" s="8"/>
      <c r="Y169" s="8"/>
    </row>
    <row r="170" spans="1:25" s="9" customFormat="1" x14ac:dyDescent="0.25">
      <c r="A170" s="2">
        <v>34.996941496103972</v>
      </c>
      <c r="B170" s="8">
        <v>6.7415931261235559E-2</v>
      </c>
      <c r="C170" s="8">
        <v>0.25603225421056935</v>
      </c>
      <c r="D170" s="8">
        <v>0.24593099597353557</v>
      </c>
      <c r="E170" s="8">
        <v>0.18949761347386576</v>
      </c>
      <c r="F170" s="8">
        <v>0.14695748122011337</v>
      </c>
      <c r="G170" s="8">
        <v>0.28522751381206662</v>
      </c>
      <c r="I170" s="9" t="str">
        <f t="shared" si="29"/>
        <v>LL</v>
      </c>
      <c r="J170" s="9" t="str">
        <f t="shared" si="30"/>
        <v>LL</v>
      </c>
      <c r="K170" s="9" t="str">
        <f t="shared" si="31"/>
        <v>LL</v>
      </c>
      <c r="L170" s="9" t="str">
        <f t="shared" si="32"/>
        <v>LL</v>
      </c>
      <c r="M170" s="9" t="str">
        <f t="shared" si="33"/>
        <v>LL</v>
      </c>
      <c r="U170" s="8"/>
      <c r="V170" s="8"/>
      <c r="W170" s="8"/>
      <c r="X170" s="8"/>
      <c r="Y170" s="8"/>
    </row>
    <row r="171" spans="1:25" s="9" customFormat="1" x14ac:dyDescent="0.25">
      <c r="A171" s="2">
        <v>47.857794769180884</v>
      </c>
      <c r="B171" s="8">
        <v>0.11676432179599967</v>
      </c>
      <c r="C171" s="8">
        <v>0.19750800252540718</v>
      </c>
      <c r="D171" s="8">
        <v>0.48942459090968538</v>
      </c>
      <c r="E171" s="8">
        <v>0.26419536619107298</v>
      </c>
      <c r="F171" s="8">
        <v>0.14961233840672117</v>
      </c>
      <c r="G171" s="8">
        <v>0.38948538281879175</v>
      </c>
      <c r="I171" s="9" t="str">
        <f t="shared" si="29"/>
        <v>LL</v>
      </c>
      <c r="J171" s="9" t="str">
        <f t="shared" si="30"/>
        <v>LL</v>
      </c>
      <c r="K171" s="9" t="str">
        <f t="shared" si="31"/>
        <v>LL</v>
      </c>
      <c r="L171" s="9" t="str">
        <f t="shared" si="32"/>
        <v>LL</v>
      </c>
      <c r="M171" s="9" t="str">
        <f t="shared" si="33"/>
        <v>LL</v>
      </c>
      <c r="U171" s="8"/>
      <c r="V171" s="8"/>
      <c r="W171" s="8"/>
      <c r="X171" s="8"/>
      <c r="Y171" s="8"/>
    </row>
    <row r="172" spans="1:25" s="9" customFormat="1" x14ac:dyDescent="0.25">
      <c r="A172" s="2">
        <v>35.39206372330672</v>
      </c>
      <c r="B172" s="8">
        <v>5.0988325226749343E-2</v>
      </c>
      <c r="C172" s="8">
        <v>0.43600580773741038</v>
      </c>
      <c r="D172" s="8">
        <v>0.59781448898389644</v>
      </c>
      <c r="E172" s="8">
        <v>0.56444428851944817</v>
      </c>
      <c r="F172" s="8">
        <v>0.60011820434297247</v>
      </c>
      <c r="G172" s="8">
        <v>0.83837468005227334</v>
      </c>
      <c r="I172" s="9" t="str">
        <f t="shared" si="29"/>
        <v>LM</v>
      </c>
      <c r="J172" s="9" t="str">
        <f t="shared" si="30"/>
        <v>LM</v>
      </c>
      <c r="K172" s="9" t="str">
        <f t="shared" si="31"/>
        <v>LM</v>
      </c>
      <c r="L172" s="9" t="str">
        <f t="shared" si="32"/>
        <v>LM</v>
      </c>
      <c r="M172" s="9" t="str">
        <f t="shared" si="33"/>
        <v>LH</v>
      </c>
      <c r="U172" s="8"/>
      <c r="V172" s="8"/>
      <c r="W172" s="8"/>
      <c r="X172" s="8"/>
      <c r="Y172" s="8"/>
    </row>
    <row r="173" spans="1:25" s="9" customFormat="1" x14ac:dyDescent="0.25">
      <c r="A173" s="2">
        <v>39.85933662118741</v>
      </c>
      <c r="B173" s="8">
        <v>9.4340544560357079E-2</v>
      </c>
      <c r="C173" s="8">
        <v>0.39505387575277467</v>
      </c>
      <c r="D173" s="8">
        <v>0.55461711138862402</v>
      </c>
      <c r="E173" s="8">
        <v>0.45247940257734282</v>
      </c>
      <c r="F173" s="8">
        <v>0.36910034025454624</v>
      </c>
      <c r="G173" s="8">
        <v>0.51580779466055993</v>
      </c>
      <c r="I173" s="9" t="str">
        <f t="shared" si="29"/>
        <v>LM</v>
      </c>
      <c r="J173" s="9" t="str">
        <f t="shared" si="30"/>
        <v>LM</v>
      </c>
      <c r="K173" s="9" t="str">
        <f t="shared" si="31"/>
        <v>LM</v>
      </c>
      <c r="L173" s="9" t="str">
        <f t="shared" si="32"/>
        <v>LM</v>
      </c>
      <c r="M173" s="9" t="str">
        <f t="shared" si="33"/>
        <v>LL</v>
      </c>
      <c r="U173" s="8"/>
      <c r="V173" s="8"/>
      <c r="W173" s="8"/>
      <c r="X173" s="8"/>
      <c r="Y173" s="8"/>
    </row>
    <row r="174" spans="1:25" s="9" customFormat="1" x14ac:dyDescent="0.25">
      <c r="A174" s="2">
        <v>50.087125824343708</v>
      </c>
      <c r="B174" s="8">
        <v>8.0108034565755146E-2</v>
      </c>
      <c r="C174" s="8">
        <v>0.36285240657690498</v>
      </c>
      <c r="D174" s="8">
        <v>0.64156079150532785</v>
      </c>
      <c r="E174" s="8">
        <v>0.58078835582870203</v>
      </c>
      <c r="F174" s="8">
        <v>0.50974292214130246</v>
      </c>
      <c r="G174" s="8">
        <v>0.73944869745613628</v>
      </c>
      <c r="I174" s="9" t="str">
        <f t="shared" si="29"/>
        <v>LM</v>
      </c>
      <c r="J174" s="9" t="str">
        <f t="shared" si="30"/>
        <v>LM</v>
      </c>
      <c r="K174" s="9" t="str">
        <f t="shared" si="31"/>
        <v>LM</v>
      </c>
      <c r="L174" s="9" t="str">
        <f t="shared" si="32"/>
        <v>LM</v>
      </c>
      <c r="M174" s="9" t="str">
        <f t="shared" si="33"/>
        <v>LM</v>
      </c>
      <c r="U174" s="8"/>
      <c r="V174" s="8"/>
      <c r="W174" s="8"/>
      <c r="X174" s="8"/>
      <c r="Y174" s="8"/>
    </row>
    <row r="175" spans="1:25" s="9" customFormat="1" x14ac:dyDescent="0.25">
      <c r="A175" s="2">
        <v>56.705106316429273</v>
      </c>
      <c r="B175" s="8">
        <v>3.2451829322326299E-2</v>
      </c>
      <c r="C175" s="8">
        <v>2.20689927538541E-2</v>
      </c>
      <c r="D175" s="8">
        <v>0.25830069069750172</v>
      </c>
      <c r="E175" s="8">
        <v>0.20562956107241867</v>
      </c>
      <c r="F175" s="8">
        <v>2.8443016106467212E-2</v>
      </c>
      <c r="G175" s="8">
        <v>0.30575287274780827</v>
      </c>
      <c r="I175" s="9" t="str">
        <f t="shared" si="29"/>
        <v>LL</v>
      </c>
      <c r="J175" s="9" t="str">
        <f t="shared" si="30"/>
        <v>LL</v>
      </c>
      <c r="K175" s="9" t="str">
        <f t="shared" si="31"/>
        <v>LL</v>
      </c>
      <c r="L175" s="9" t="str">
        <f t="shared" si="32"/>
        <v>LL</v>
      </c>
      <c r="M175" s="9" t="str">
        <f t="shared" si="33"/>
        <v>LL</v>
      </c>
      <c r="U175" s="8"/>
      <c r="V175" s="8"/>
      <c r="W175" s="8"/>
      <c r="X175" s="8"/>
      <c r="Y175" s="8"/>
    </row>
    <row r="176" spans="1:25" s="9" customFormat="1" x14ac:dyDescent="0.25">
      <c r="A176" s="2">
        <v>37.905216819287972</v>
      </c>
      <c r="B176" s="8">
        <v>0.21154212614779405</v>
      </c>
      <c r="C176" s="8">
        <v>0.38506122369774176</v>
      </c>
      <c r="D176" s="8">
        <v>0.43639775846729212</v>
      </c>
      <c r="E176" s="8">
        <v>0.46076915397413748</v>
      </c>
      <c r="F176" s="8">
        <v>0.40219127225373658</v>
      </c>
      <c r="G176" s="8">
        <v>0.60934460700377924</v>
      </c>
      <c r="I176" s="9" t="str">
        <f t="shared" si="29"/>
        <v>LM</v>
      </c>
      <c r="J176" s="9" t="str">
        <f t="shared" si="30"/>
        <v>LL</v>
      </c>
      <c r="K176" s="9" t="str">
        <f t="shared" si="31"/>
        <v>LM</v>
      </c>
      <c r="L176" s="9" t="str">
        <f t="shared" si="32"/>
        <v>LM</v>
      </c>
      <c r="M176" s="9" t="str">
        <f t="shared" si="33"/>
        <v>LM</v>
      </c>
      <c r="U176" s="8"/>
      <c r="V176" s="8"/>
      <c r="W176" s="8"/>
      <c r="X176" s="8"/>
      <c r="Y176" s="8"/>
    </row>
    <row r="177" spans="1:25" s="9" customFormat="1" x14ac:dyDescent="0.25">
      <c r="A177" s="2">
        <v>44.806769733293059</v>
      </c>
      <c r="B177" s="8">
        <v>5.456074828751422E-2</v>
      </c>
      <c r="C177" s="8">
        <v>0.3844771756407927</v>
      </c>
      <c r="D177" s="8">
        <v>0.47240667666260083</v>
      </c>
      <c r="E177" s="8">
        <v>0.50533863609404583</v>
      </c>
      <c r="F177" s="8">
        <v>0.3602084143570955</v>
      </c>
      <c r="G177" s="8">
        <v>0.55022132472741747</v>
      </c>
      <c r="I177" s="9" t="str">
        <f t="shared" si="29"/>
        <v>LM</v>
      </c>
      <c r="J177" s="9" t="str">
        <f t="shared" si="30"/>
        <v>LL</v>
      </c>
      <c r="K177" s="9" t="str">
        <f t="shared" si="31"/>
        <v>LM</v>
      </c>
      <c r="L177" s="9" t="str">
        <f t="shared" si="32"/>
        <v>LM</v>
      </c>
      <c r="M177" s="9" t="str">
        <f t="shared" si="33"/>
        <v>LM</v>
      </c>
      <c r="U177" s="8"/>
      <c r="V177" s="8"/>
      <c r="W177" s="8"/>
      <c r="X177" s="8"/>
      <c r="Y177" s="8"/>
    </row>
    <row r="178" spans="1:25" s="9" customFormat="1" x14ac:dyDescent="0.25">
      <c r="A178" s="2">
        <v>27.403928249795932</v>
      </c>
      <c r="B178" s="8">
        <v>0.10111865835807099</v>
      </c>
      <c r="C178" s="8">
        <v>0.20230537967425358</v>
      </c>
      <c r="D178" s="8">
        <v>0.3492581523987085</v>
      </c>
      <c r="E178" s="8">
        <v>0.27051933766872771</v>
      </c>
      <c r="F178" s="8">
        <v>0.25610558922221249</v>
      </c>
      <c r="G178" s="8">
        <v>0.51849204375603863</v>
      </c>
      <c r="I178" s="9" t="str">
        <f t="shared" si="29"/>
        <v>LL</v>
      </c>
      <c r="J178" s="9" t="str">
        <f t="shared" si="30"/>
        <v>LL</v>
      </c>
      <c r="K178" s="9" t="str">
        <f t="shared" si="31"/>
        <v>LL</v>
      </c>
      <c r="L178" s="9" t="str">
        <f t="shared" si="32"/>
        <v>LL</v>
      </c>
      <c r="M178" s="9" t="str">
        <f t="shared" si="33"/>
        <v>LL</v>
      </c>
      <c r="U178" s="8"/>
      <c r="V178" s="8"/>
      <c r="W178" s="8"/>
      <c r="X178" s="8"/>
      <c r="Y178" s="8"/>
    </row>
    <row r="179" spans="1:25" s="9" customFormat="1" x14ac:dyDescent="0.25">
      <c r="A179" s="2">
        <v>44.426112310181239</v>
      </c>
      <c r="B179" s="8">
        <v>6.0059830138184833E-2</v>
      </c>
      <c r="C179" s="8">
        <v>0.49227223259730279</v>
      </c>
      <c r="D179" s="8">
        <v>0.5047153949384916</v>
      </c>
      <c r="E179" s="8">
        <v>0.50698423473809717</v>
      </c>
      <c r="F179" s="8">
        <v>0.4421018602046925</v>
      </c>
      <c r="G179" s="8">
        <v>0.58374495308868068</v>
      </c>
      <c r="I179" s="9" t="str">
        <f t="shared" si="29"/>
        <v>LM</v>
      </c>
      <c r="J179" s="9" t="str">
        <f t="shared" si="30"/>
        <v>LL</v>
      </c>
      <c r="K179" s="9" t="str">
        <f t="shared" si="31"/>
        <v>LM</v>
      </c>
      <c r="L179" s="9" t="str">
        <f t="shared" si="32"/>
        <v>LM</v>
      </c>
      <c r="M179" s="9" t="str">
        <f t="shared" si="33"/>
        <v>LM</v>
      </c>
      <c r="U179" s="8"/>
      <c r="V179" s="8"/>
      <c r="W179" s="8"/>
      <c r="X179" s="8"/>
      <c r="Y179" s="8"/>
    </row>
    <row r="180" spans="1:25" s="9" customFormat="1" x14ac:dyDescent="0.25">
      <c r="A180" s="2">
        <v>32.21485744175245</v>
      </c>
      <c r="B180" s="8">
        <v>5.7001067934033742E-2</v>
      </c>
      <c r="C180" s="8">
        <v>0.49043948715362828</v>
      </c>
      <c r="D180" s="8">
        <v>0.74964615645524535</v>
      </c>
      <c r="E180" s="8">
        <v>0.77475747411442808</v>
      </c>
      <c r="F180" s="8">
        <v>0.81127697986813274</v>
      </c>
      <c r="G180" s="8">
        <v>1</v>
      </c>
      <c r="I180" s="9" t="str">
        <f t="shared" si="29"/>
        <v>LM</v>
      </c>
      <c r="J180" s="9" t="str">
        <f t="shared" si="30"/>
        <v>LM</v>
      </c>
      <c r="K180" s="9" t="str">
        <f t="shared" si="31"/>
        <v>LH</v>
      </c>
      <c r="L180" s="9" t="str">
        <f t="shared" si="32"/>
        <v>LH</v>
      </c>
      <c r="M180" s="9" t="str">
        <f t="shared" si="33"/>
        <v>LH</v>
      </c>
      <c r="U180" s="8"/>
      <c r="V180" s="8"/>
      <c r="W180" s="8"/>
      <c r="X180" s="8"/>
      <c r="Y180" s="8"/>
    </row>
    <row r="181" spans="1:25" s="9" customFormat="1" x14ac:dyDescent="0.25">
      <c r="A181" s="2">
        <v>47.774415507577842</v>
      </c>
      <c r="B181" s="8">
        <v>1.8433033208534368E-2</v>
      </c>
      <c r="C181" s="8">
        <v>0.45375971462893161</v>
      </c>
      <c r="D181" s="8">
        <v>0.48394734411514778</v>
      </c>
      <c r="E181" s="8">
        <v>0.42480707751138858</v>
      </c>
      <c r="F181" s="8">
        <v>0.32357200645675083</v>
      </c>
      <c r="G181" s="8">
        <v>0.5718255311538244</v>
      </c>
      <c r="I181" s="9" t="str">
        <f t="shared" si="29"/>
        <v>LM</v>
      </c>
      <c r="J181" s="9" t="str">
        <f t="shared" si="30"/>
        <v>LL</v>
      </c>
      <c r="K181" s="9" t="str">
        <f t="shared" si="31"/>
        <v>LM</v>
      </c>
      <c r="L181" s="9" t="str">
        <f t="shared" si="32"/>
        <v>LL</v>
      </c>
      <c r="M181" s="9" t="str">
        <f t="shared" si="33"/>
        <v>LM</v>
      </c>
      <c r="U181" s="8"/>
      <c r="V181" s="8"/>
      <c r="W181" s="8"/>
      <c r="X181" s="8"/>
      <c r="Y181" s="8"/>
    </row>
    <row r="182" spans="1:25" s="9" customFormat="1" x14ac:dyDescent="0.25">
      <c r="A182" s="2">
        <v>55.087681585549262</v>
      </c>
      <c r="B182" s="8">
        <v>0.63168141302464365</v>
      </c>
      <c r="C182" s="8">
        <v>0.45538654480277563</v>
      </c>
      <c r="D182" s="8">
        <v>0.3895717075418958</v>
      </c>
      <c r="E182" s="8">
        <v>0.45039034573908288</v>
      </c>
      <c r="F182" s="8">
        <v>0.2500078362736628</v>
      </c>
      <c r="G182" s="8">
        <v>0.45045671418518252</v>
      </c>
      <c r="I182" s="9" t="str">
        <f t="shared" si="29"/>
        <v>MM</v>
      </c>
      <c r="J182" s="9" t="str">
        <f t="shared" si="30"/>
        <v>ML</v>
      </c>
      <c r="K182" s="9" t="str">
        <f t="shared" si="31"/>
        <v>MM</v>
      </c>
      <c r="L182" s="9" t="str">
        <f t="shared" si="32"/>
        <v>ML</v>
      </c>
      <c r="M182" s="9" t="str">
        <f t="shared" si="33"/>
        <v>ML</v>
      </c>
      <c r="U182" s="8"/>
      <c r="V182" s="8"/>
      <c r="W182" s="8"/>
      <c r="X182" s="8"/>
      <c r="Y182" s="8"/>
    </row>
    <row r="183" spans="1:25" s="9" customFormat="1" x14ac:dyDescent="0.25">
      <c r="A183" s="2">
        <v>39.009526189760827</v>
      </c>
      <c r="B183" s="8">
        <v>9.6336971240183839E-2</v>
      </c>
      <c r="C183" s="8">
        <v>0.43454012464067887</v>
      </c>
      <c r="D183" s="8">
        <v>0.45180404823079778</v>
      </c>
      <c r="E183" s="8">
        <v>0.47551326499862767</v>
      </c>
      <c r="F183" s="8">
        <v>0.35521816027346403</v>
      </c>
      <c r="G183" s="8">
        <v>0.48416041074359295</v>
      </c>
      <c r="I183" s="9" t="str">
        <f t="shared" si="29"/>
        <v>LM</v>
      </c>
      <c r="J183" s="9" t="str">
        <f t="shared" si="30"/>
        <v>LL</v>
      </c>
      <c r="K183" s="9" t="str">
        <f t="shared" si="31"/>
        <v>LM</v>
      </c>
      <c r="L183" s="9" t="str">
        <f t="shared" si="32"/>
        <v>LM</v>
      </c>
      <c r="M183" s="9" t="str">
        <f t="shared" si="33"/>
        <v>LL</v>
      </c>
      <c r="U183" s="8"/>
      <c r="V183" s="8"/>
      <c r="W183" s="8"/>
      <c r="X183" s="8"/>
      <c r="Y183" s="8"/>
    </row>
    <row r="184" spans="1:25" s="9" customFormat="1" x14ac:dyDescent="0.25">
      <c r="A184" s="2">
        <v>48.147962769346186</v>
      </c>
      <c r="B184" s="8">
        <v>6.837711172615539E-2</v>
      </c>
      <c r="C184" s="8">
        <v>0.32386033644524431</v>
      </c>
      <c r="D184" s="8">
        <v>0.4278863478134135</v>
      </c>
      <c r="E184" s="8">
        <v>0.17675450622821803</v>
      </c>
      <c r="F184" s="8">
        <v>9.4502106464521618E-2</v>
      </c>
      <c r="G184" s="8">
        <v>0.32135336565524542</v>
      </c>
      <c r="I184" s="9" t="str">
        <f t="shared" si="29"/>
        <v>LL</v>
      </c>
      <c r="J184" s="9" t="str">
        <f t="shared" si="30"/>
        <v>LL</v>
      </c>
      <c r="K184" s="9" t="str">
        <f t="shared" si="31"/>
        <v>LL</v>
      </c>
      <c r="L184" s="9" t="str">
        <f t="shared" si="32"/>
        <v>LL</v>
      </c>
      <c r="M184" s="9" t="str">
        <f t="shared" si="33"/>
        <v>LL</v>
      </c>
      <c r="U184" s="8"/>
      <c r="V184" s="8"/>
      <c r="W184" s="8"/>
      <c r="X184" s="8"/>
      <c r="Y184" s="8"/>
    </row>
    <row r="185" spans="1:25" s="9" customFormat="1" x14ac:dyDescent="0.25">
      <c r="A185" s="2">
        <v>38.752797855188085</v>
      </c>
      <c r="B185" s="8">
        <v>7.1274639387311906E-2</v>
      </c>
      <c r="C185" s="8">
        <v>0.27027272441385519</v>
      </c>
      <c r="D185" s="8">
        <v>0.61849390190356657</v>
      </c>
      <c r="E185" s="8">
        <v>0.44554998863121908</v>
      </c>
      <c r="F185" s="8">
        <v>0.51384348893985166</v>
      </c>
      <c r="G185" s="8">
        <v>0.78341293483643915</v>
      </c>
      <c r="I185" s="9" t="str">
        <f t="shared" si="29"/>
        <v>LL</v>
      </c>
      <c r="J185" s="9" t="str">
        <f t="shared" si="30"/>
        <v>LM</v>
      </c>
      <c r="K185" s="9" t="str">
        <f t="shared" si="31"/>
        <v>LM</v>
      </c>
      <c r="L185" s="9" t="str">
        <f t="shared" si="32"/>
        <v>LM</v>
      </c>
      <c r="M185" s="9" t="str">
        <f t="shared" si="33"/>
        <v>LH</v>
      </c>
      <c r="U185" s="8"/>
      <c r="V185" s="8"/>
      <c r="W185" s="8"/>
      <c r="X185" s="8"/>
      <c r="Y185" s="8"/>
    </row>
    <row r="186" spans="1:25" s="9" customFormat="1" x14ac:dyDescent="0.25">
      <c r="A186" s="2">
        <v>45.802330338953333</v>
      </c>
      <c r="B186" s="8">
        <v>8.0582271173281567E-2</v>
      </c>
      <c r="C186" s="8">
        <v>0.47827823149692011</v>
      </c>
      <c r="D186" s="8">
        <v>0.65616880362922259</v>
      </c>
      <c r="E186" s="8">
        <v>0.50484522235241625</v>
      </c>
      <c r="F186" s="8">
        <v>0.46794651268216486</v>
      </c>
      <c r="G186" s="8">
        <v>0.62968460174449237</v>
      </c>
      <c r="I186" s="9" t="str">
        <f t="shared" si="29"/>
        <v>LM</v>
      </c>
      <c r="J186" s="9" t="str">
        <f t="shared" si="30"/>
        <v>LM</v>
      </c>
      <c r="K186" s="9" t="str">
        <f t="shared" si="31"/>
        <v>LM</v>
      </c>
      <c r="L186" s="9" t="str">
        <f t="shared" si="32"/>
        <v>LM</v>
      </c>
      <c r="M186" s="9" t="str">
        <f t="shared" si="33"/>
        <v>LM</v>
      </c>
      <c r="U186" s="8"/>
      <c r="V186" s="8"/>
      <c r="W186" s="8"/>
      <c r="X186" s="8"/>
      <c r="Y186" s="8"/>
    </row>
    <row r="187" spans="1:25" s="9" customFormat="1" x14ac:dyDescent="0.25">
      <c r="A187" s="2">
        <v>47.530645029733449</v>
      </c>
      <c r="B187" s="8">
        <v>0.10972871249908162</v>
      </c>
      <c r="C187" s="8">
        <v>0.4776005166876004</v>
      </c>
      <c r="D187" s="8">
        <v>0.56830576044583592</v>
      </c>
      <c r="E187" s="8">
        <v>0.41981776109067603</v>
      </c>
      <c r="F187" s="8">
        <v>0.22011378531953418</v>
      </c>
      <c r="G187" s="8">
        <v>0.51286171396117253</v>
      </c>
      <c r="I187" s="9" t="str">
        <f t="shared" si="29"/>
        <v>LM</v>
      </c>
      <c r="J187" s="9" t="str">
        <f t="shared" si="30"/>
        <v>LM</v>
      </c>
      <c r="K187" s="9" t="str">
        <f t="shared" si="31"/>
        <v>LM</v>
      </c>
      <c r="L187" s="9" t="str">
        <f t="shared" si="32"/>
        <v>LL</v>
      </c>
      <c r="M187" s="9" t="str">
        <f t="shared" si="33"/>
        <v>LL</v>
      </c>
      <c r="U187" s="8"/>
      <c r="V187" s="8"/>
      <c r="W187" s="8"/>
      <c r="X187" s="8"/>
      <c r="Y187" s="8"/>
    </row>
    <row r="188" spans="1:25" s="9" customFormat="1" x14ac:dyDescent="0.25">
      <c r="A188" s="2">
        <v>49.238736399076849</v>
      </c>
      <c r="B188" s="8">
        <v>7.1506205502681344E-2</v>
      </c>
      <c r="C188" s="8">
        <v>0.26193462245405402</v>
      </c>
      <c r="D188" s="8">
        <v>0.48531231656831975</v>
      </c>
      <c r="E188" s="8">
        <v>0.26196802589379475</v>
      </c>
      <c r="F188" s="8">
        <v>0.35274869697170808</v>
      </c>
      <c r="G188" s="8">
        <v>0.49240287871467187</v>
      </c>
      <c r="I188" s="9" t="str">
        <f t="shared" si="29"/>
        <v>LL</v>
      </c>
      <c r="J188" s="9" t="str">
        <f t="shared" si="30"/>
        <v>LL</v>
      </c>
      <c r="K188" s="9" t="str">
        <f t="shared" si="31"/>
        <v>LL</v>
      </c>
      <c r="L188" s="9" t="str">
        <f t="shared" si="32"/>
        <v>LM</v>
      </c>
      <c r="M188" s="9" t="str">
        <f t="shared" si="33"/>
        <v>LL</v>
      </c>
      <c r="U188" s="8"/>
      <c r="V188" s="8"/>
      <c r="W188" s="8"/>
      <c r="X188" s="8"/>
      <c r="Y188" s="8"/>
    </row>
    <row r="189" spans="1:25" s="9" customFormat="1" x14ac:dyDescent="0.25">
      <c r="A189" s="2">
        <v>45.331197021047537</v>
      </c>
      <c r="B189" s="8">
        <v>4.9778127559192017E-2</v>
      </c>
      <c r="C189" s="8">
        <v>0.16838282917790984</v>
      </c>
      <c r="D189" s="8">
        <v>0.56051986017887412</v>
      </c>
      <c r="E189" s="8">
        <v>0.30244914673875167</v>
      </c>
      <c r="F189" s="8">
        <v>0.38583253605311096</v>
      </c>
      <c r="G189" s="8">
        <v>0.57647349697927297</v>
      </c>
      <c r="I189" s="9" t="str">
        <f t="shared" si="29"/>
        <v>LL</v>
      </c>
      <c r="J189" s="9" t="str">
        <f t="shared" si="30"/>
        <v>LM</v>
      </c>
      <c r="K189" s="9" t="str">
        <f t="shared" si="31"/>
        <v>LL</v>
      </c>
      <c r="L189" s="9" t="str">
        <f t="shared" si="32"/>
        <v>LM</v>
      </c>
      <c r="M189" s="9" t="str">
        <f t="shared" si="33"/>
        <v>LM</v>
      </c>
      <c r="U189" s="8"/>
      <c r="V189" s="8"/>
      <c r="W189" s="8"/>
      <c r="X189" s="8"/>
      <c r="Y189" s="8"/>
    </row>
    <row r="190" spans="1:25" s="9" customFormat="1" x14ac:dyDescent="0.25">
      <c r="A190" s="2">
        <v>59.215789663589575</v>
      </c>
      <c r="B190" s="8">
        <v>4.1882110694103997E-2</v>
      </c>
      <c r="C190" s="8">
        <v>0.29175616194680493</v>
      </c>
      <c r="D190" s="8">
        <v>0.40038849257040732</v>
      </c>
      <c r="E190" s="8">
        <v>0.34330811205490203</v>
      </c>
      <c r="F190" s="8">
        <v>0.16685904048538375</v>
      </c>
      <c r="G190" s="8">
        <v>0.37948779803586424</v>
      </c>
      <c r="I190" s="9" t="str">
        <f t="shared" si="29"/>
        <v>LL</v>
      </c>
      <c r="J190" s="9" t="str">
        <f t="shared" si="30"/>
        <v>LL</v>
      </c>
      <c r="K190" s="9" t="str">
        <f t="shared" si="31"/>
        <v>LL</v>
      </c>
      <c r="L190" s="9" t="str">
        <f t="shared" si="32"/>
        <v>LL</v>
      </c>
      <c r="M190" s="9" t="str">
        <f t="shared" si="33"/>
        <v>LL</v>
      </c>
      <c r="U190" s="8"/>
      <c r="V190" s="8"/>
      <c r="W190" s="8"/>
      <c r="X190" s="8"/>
      <c r="Y190" s="8"/>
    </row>
    <row r="191" spans="1:25" s="9" customFormat="1" x14ac:dyDescent="0.25">
      <c r="A191" s="2">
        <v>34.560395114644784</v>
      </c>
      <c r="B191" s="8">
        <v>3.16146892333884E-2</v>
      </c>
      <c r="C191" s="8">
        <v>0.32595719609362972</v>
      </c>
      <c r="D191" s="8">
        <v>0.35494961621425486</v>
      </c>
      <c r="E191" s="8">
        <v>0.26590099751358953</v>
      </c>
      <c r="F191" s="8">
        <v>0.32563446794230855</v>
      </c>
      <c r="G191" s="8">
        <v>0.44879530316051125</v>
      </c>
      <c r="I191" s="9" t="str">
        <f t="shared" si="29"/>
        <v>LL</v>
      </c>
      <c r="J191" s="9" t="str">
        <f t="shared" si="30"/>
        <v>LL</v>
      </c>
      <c r="K191" s="9" t="str">
        <f t="shared" si="31"/>
        <v>LL</v>
      </c>
      <c r="L191" s="9" t="str">
        <f t="shared" si="32"/>
        <v>LL</v>
      </c>
      <c r="M191" s="9" t="str">
        <f t="shared" si="33"/>
        <v>LL</v>
      </c>
      <c r="U191" s="8"/>
      <c r="V191" s="8"/>
      <c r="W191" s="8"/>
      <c r="X191" s="8"/>
      <c r="Y191" s="8"/>
    </row>
    <row r="192" spans="1:25" s="9" customFormat="1" x14ac:dyDescent="0.25">
      <c r="A192" s="2">
        <v>42.123762734267864</v>
      </c>
      <c r="B192" s="8">
        <v>0.26588406837548417</v>
      </c>
      <c r="C192" s="8">
        <v>0.22975300263746284</v>
      </c>
      <c r="D192" s="8">
        <v>0.36136223133327827</v>
      </c>
      <c r="E192" s="8">
        <v>0.32492700196889468</v>
      </c>
      <c r="F192" s="8">
        <v>0.28417709546995673</v>
      </c>
      <c r="G192" s="8">
        <v>0.46695531413191194</v>
      </c>
      <c r="I192" s="9" t="str">
        <f t="shared" si="29"/>
        <v>LL</v>
      </c>
      <c r="J192" s="9" t="str">
        <f t="shared" si="30"/>
        <v>LL</v>
      </c>
      <c r="K192" s="9" t="str">
        <f t="shared" si="31"/>
        <v>LL</v>
      </c>
      <c r="L192" s="9" t="str">
        <f t="shared" si="32"/>
        <v>LL</v>
      </c>
      <c r="M192" s="9" t="str">
        <f t="shared" si="33"/>
        <v>LL</v>
      </c>
      <c r="U192" s="8"/>
      <c r="V192" s="8"/>
      <c r="W192" s="8"/>
      <c r="X192" s="8"/>
      <c r="Y192" s="8"/>
    </row>
    <row r="193" spans="1:25" s="9" customFormat="1" x14ac:dyDescent="0.25">
      <c r="A193" s="2">
        <v>50.095259078001952</v>
      </c>
      <c r="B193" s="8">
        <v>0.14301408935587487</v>
      </c>
      <c r="C193" s="8">
        <v>0.19960114962722972</v>
      </c>
      <c r="D193" s="8">
        <v>0.55486637205954947</v>
      </c>
      <c r="E193" s="8">
        <v>0.38901325027494843</v>
      </c>
      <c r="F193" s="8">
        <v>0.50247982315004325</v>
      </c>
      <c r="G193" s="8">
        <v>0.70373819457247022</v>
      </c>
      <c r="I193" s="9" t="str">
        <f t="shared" si="29"/>
        <v>LL</v>
      </c>
      <c r="J193" s="9" t="str">
        <f t="shared" si="30"/>
        <v>LM</v>
      </c>
      <c r="K193" s="9" t="str">
        <f t="shared" si="31"/>
        <v>LL</v>
      </c>
      <c r="L193" s="9" t="str">
        <f t="shared" si="32"/>
        <v>LM</v>
      </c>
      <c r="M193" s="9" t="str">
        <f t="shared" si="33"/>
        <v>LM</v>
      </c>
      <c r="U193" s="8"/>
      <c r="V193" s="8"/>
      <c r="W193" s="8"/>
      <c r="X193" s="8"/>
      <c r="Y193" s="8"/>
    </row>
    <row r="194" spans="1:25" s="9" customFormat="1" x14ac:dyDescent="0.25">
      <c r="A194" s="2">
        <v>31.818598586916046</v>
      </c>
      <c r="B194" s="8">
        <v>5.016276328435481E-2</v>
      </c>
      <c r="C194" s="8">
        <v>0.6963310195135235</v>
      </c>
      <c r="D194" s="8">
        <v>0.85572811872267507</v>
      </c>
      <c r="E194" s="8">
        <v>0.69486641314907449</v>
      </c>
      <c r="F194" s="8">
        <v>0.7751942803727363</v>
      </c>
      <c r="G194" s="8">
        <v>0.95428703898157075</v>
      </c>
      <c r="I194" s="9" t="str">
        <f t="shared" si="29"/>
        <v>LH</v>
      </c>
      <c r="J194" s="9" t="str">
        <f t="shared" si="30"/>
        <v>LH</v>
      </c>
      <c r="K194" s="9" t="str">
        <f t="shared" si="31"/>
        <v>LM</v>
      </c>
      <c r="L194" s="9" t="str">
        <f t="shared" si="32"/>
        <v>LH</v>
      </c>
      <c r="M194" s="9" t="str">
        <f t="shared" si="33"/>
        <v>LH</v>
      </c>
      <c r="U194" s="8"/>
      <c r="V194" s="8"/>
      <c r="W194" s="8"/>
      <c r="X194" s="8"/>
      <c r="Y194" s="8"/>
    </row>
    <row r="195" spans="1:25" s="9" customFormat="1" x14ac:dyDescent="0.25">
      <c r="A195" s="2">
        <v>47.030576000368995</v>
      </c>
      <c r="B195" s="8">
        <v>0.42782763621526604</v>
      </c>
      <c r="C195" s="8">
        <v>0.31392098081838282</v>
      </c>
      <c r="D195" s="8">
        <v>0.60030302991900142</v>
      </c>
      <c r="E195" s="8">
        <v>0.39139649002253774</v>
      </c>
      <c r="F195" s="8">
        <v>0.32202988831902779</v>
      </c>
      <c r="G195" s="8">
        <v>0.42129865874786321</v>
      </c>
      <c r="I195" s="9" t="str">
        <f t="shared" ref="I195:I258" si="34">IF(B195&lt;=0.33,IF(C195&lt;=0.33,"LL",IF(C195&lt;=0.66,"LM","LH")),IF(B195&lt;=0.66,IF(C195&lt;=0.33,"ML",IF(C195&lt;=0.66,"MM","MH")),IF(B195&lt;=1,IF(C195&lt;=0.33,"HL",IF(C195&lt;=0.66,"HM","HH")))))</f>
        <v>ML</v>
      </c>
      <c r="J195" s="9" t="str">
        <f t="shared" ref="J195:J258" si="35">IF(B195&lt;=0.51,IF(D195&lt;=0.51,"LL",IF(D195&lt;=0.76,"LM","LH")),IF(B195&lt;=0.76,IF(D195&lt;=0.51,"ML",IF(D195&lt;=0.76,"MM","MH")),IF(B195&lt;=1,IF(D195&lt;=0.51,"HL",IF(D195&lt;=0.76,"HM","HH")))))</f>
        <v>LM</v>
      </c>
      <c r="K195" s="9" t="str">
        <f t="shared" ref="K195:K258" si="36">IF(B195&lt;=0.4,IF(E195&lt;=0.4,"LL",IF(E195&lt;=0.7,"LM","LH")),IF(B195&lt;=0.7,IF(E195&lt;=0.4,"ML",IF(E195&lt;=0.7,"MM","MH")),IF(B195&lt;=1,IF(E195&lt;=0.4,"HL",IF(E195&lt;=0.7,"HM","HH")))))</f>
        <v>ML</v>
      </c>
      <c r="L195" s="9" t="str">
        <f t="shared" ref="L195:L258" si="37">IF(B195&lt;=0.33,IF(F195&lt;=0.33,"LL",IF(F195&lt;=0.66,"LM","LH")),IF(B195&lt;=0.66,IF(F195&lt;=0.33,"ML",IF(F195&lt;=0.66,"MM","MH")),IF(B195&lt;=1,IF(F195&lt;=0.33,"HL",IF(F195&lt;=0.66,"HM","HH")))))</f>
        <v>ML</v>
      </c>
      <c r="M195" s="9" t="str">
        <f t="shared" ref="M195:M258" si="38">IF(B195&lt;=0.55,IF(G195&lt;=0.55,"LL",IF(G195&lt;=0.76,"LM","LH")),IF(B195&lt;=0.76,IF(G195&lt;=0.55,"ML",IF(G195&lt;=0.76,"MM","MH")),IF(B195&lt;=1,IF(G195&lt;=0.55,"HL",IF(G195&lt;=0.76,"HM","HH")))))</f>
        <v>LL</v>
      </c>
      <c r="U195" s="8"/>
      <c r="V195" s="8"/>
      <c r="W195" s="8"/>
      <c r="X195" s="8"/>
      <c r="Y195" s="8"/>
    </row>
    <row r="196" spans="1:25" s="9" customFormat="1" x14ac:dyDescent="0.25">
      <c r="A196" s="2">
        <v>41.055703915634048</v>
      </c>
      <c r="B196" s="8">
        <v>3.2198457825810871E-2</v>
      </c>
      <c r="C196" s="8">
        <v>0.27331435141758048</v>
      </c>
      <c r="D196" s="8">
        <v>0.48927309954430342</v>
      </c>
      <c r="E196" s="8">
        <v>0.31510832740739531</v>
      </c>
      <c r="F196" s="8">
        <v>0.16417016795837139</v>
      </c>
      <c r="G196" s="8">
        <v>0.43769005462759913</v>
      </c>
      <c r="I196" s="9" t="str">
        <f t="shared" si="34"/>
        <v>LL</v>
      </c>
      <c r="J196" s="9" t="str">
        <f t="shared" si="35"/>
        <v>LL</v>
      </c>
      <c r="K196" s="9" t="str">
        <f t="shared" si="36"/>
        <v>LL</v>
      </c>
      <c r="L196" s="9" t="str">
        <f t="shared" si="37"/>
        <v>LL</v>
      </c>
      <c r="M196" s="9" t="str">
        <f t="shared" si="38"/>
        <v>LL</v>
      </c>
      <c r="U196" s="8"/>
      <c r="V196" s="8"/>
      <c r="W196" s="8"/>
      <c r="X196" s="8"/>
      <c r="Y196" s="8"/>
    </row>
    <row r="197" spans="1:25" s="9" customFormat="1" x14ac:dyDescent="0.25">
      <c r="A197" s="2">
        <v>38.892259822186745</v>
      </c>
      <c r="B197" s="8">
        <v>5.5486245621831562E-2</v>
      </c>
      <c r="C197" s="8">
        <v>0.46573967802400373</v>
      </c>
      <c r="D197" s="8">
        <v>0.73055613618465798</v>
      </c>
      <c r="E197" s="8">
        <v>0.58859045927770226</v>
      </c>
      <c r="F197" s="8">
        <v>0.55596435892420226</v>
      </c>
      <c r="G197" s="8">
        <v>0.72911419354411355</v>
      </c>
      <c r="I197" s="9" t="str">
        <f t="shared" si="34"/>
        <v>LM</v>
      </c>
      <c r="J197" s="9" t="str">
        <f t="shared" si="35"/>
        <v>LM</v>
      </c>
      <c r="K197" s="9" t="str">
        <f t="shared" si="36"/>
        <v>LM</v>
      </c>
      <c r="L197" s="9" t="str">
        <f t="shared" si="37"/>
        <v>LM</v>
      </c>
      <c r="M197" s="9" t="str">
        <f t="shared" si="38"/>
        <v>LM</v>
      </c>
      <c r="U197" s="8"/>
      <c r="V197" s="8"/>
      <c r="W197" s="8"/>
      <c r="X197" s="8"/>
      <c r="Y197" s="8"/>
    </row>
    <row r="198" spans="1:25" s="9" customFormat="1" x14ac:dyDescent="0.25">
      <c r="A198" s="2">
        <v>34.470499597569422</v>
      </c>
      <c r="B198" s="8">
        <v>0.1459294208541129</v>
      </c>
      <c r="C198" s="8">
        <v>0.44466399417975688</v>
      </c>
      <c r="D198" s="8">
        <v>0.6831115955860505</v>
      </c>
      <c r="E198" s="8">
        <v>0.53544626784927052</v>
      </c>
      <c r="F198" s="8">
        <v>0.52901779365947066</v>
      </c>
      <c r="G198" s="8">
        <v>0.75391826025214237</v>
      </c>
      <c r="I198" s="9" t="str">
        <f t="shared" si="34"/>
        <v>LM</v>
      </c>
      <c r="J198" s="9" t="str">
        <f t="shared" si="35"/>
        <v>LM</v>
      </c>
      <c r="K198" s="9" t="str">
        <f t="shared" si="36"/>
        <v>LM</v>
      </c>
      <c r="L198" s="9" t="str">
        <f t="shared" si="37"/>
        <v>LM</v>
      </c>
      <c r="M198" s="9" t="str">
        <f t="shared" si="38"/>
        <v>LM</v>
      </c>
      <c r="U198" s="8"/>
      <c r="V198" s="8"/>
      <c r="W198" s="8"/>
      <c r="X198" s="8"/>
      <c r="Y198" s="8"/>
    </row>
    <row r="199" spans="1:25" s="9" customFormat="1" x14ac:dyDescent="0.25">
      <c r="A199" s="2">
        <v>42.909104411300994</v>
      </c>
      <c r="B199" s="8">
        <v>0.14395468615540047</v>
      </c>
      <c r="C199" s="8">
        <v>0.26696019207763183</v>
      </c>
      <c r="D199" s="8">
        <v>0.4875231027903143</v>
      </c>
      <c r="E199" s="8">
        <v>0.51587666174846081</v>
      </c>
      <c r="F199" s="8">
        <v>0.35443538800681357</v>
      </c>
      <c r="G199" s="8">
        <v>0.56154405981022126</v>
      </c>
      <c r="I199" s="9" t="str">
        <f t="shared" si="34"/>
        <v>LL</v>
      </c>
      <c r="J199" s="9" t="str">
        <f t="shared" si="35"/>
        <v>LL</v>
      </c>
      <c r="K199" s="9" t="str">
        <f t="shared" si="36"/>
        <v>LM</v>
      </c>
      <c r="L199" s="9" t="str">
        <f t="shared" si="37"/>
        <v>LM</v>
      </c>
      <c r="M199" s="9" t="str">
        <f t="shared" si="38"/>
        <v>LM</v>
      </c>
      <c r="U199" s="8"/>
      <c r="V199" s="8"/>
      <c r="W199" s="8"/>
      <c r="X199" s="8"/>
      <c r="Y199" s="8"/>
    </row>
    <row r="200" spans="1:25" s="9" customFormat="1" x14ac:dyDescent="0.25">
      <c r="A200" s="2">
        <v>44.386225863502482</v>
      </c>
      <c r="B200" s="8">
        <v>0.11063548297002571</v>
      </c>
      <c r="C200" s="8">
        <v>0.27604783696012469</v>
      </c>
      <c r="D200" s="8">
        <v>0.52964539012593281</v>
      </c>
      <c r="E200" s="8">
        <v>0.37114298403821128</v>
      </c>
      <c r="F200" s="8">
        <v>0.38246916099308925</v>
      </c>
      <c r="G200" s="8">
        <v>0.68231702639001557</v>
      </c>
      <c r="I200" s="9" t="str">
        <f t="shared" si="34"/>
        <v>LL</v>
      </c>
      <c r="J200" s="9" t="str">
        <f t="shared" si="35"/>
        <v>LM</v>
      </c>
      <c r="K200" s="9" t="str">
        <f t="shared" si="36"/>
        <v>LL</v>
      </c>
      <c r="L200" s="9" t="str">
        <f t="shared" si="37"/>
        <v>LM</v>
      </c>
      <c r="M200" s="9" t="str">
        <f t="shared" si="38"/>
        <v>LM</v>
      </c>
      <c r="U200" s="8"/>
      <c r="V200" s="8"/>
      <c r="W200" s="8"/>
      <c r="X200" s="8"/>
      <c r="Y200" s="8"/>
    </row>
    <row r="201" spans="1:25" s="9" customFormat="1" x14ac:dyDescent="0.25">
      <c r="A201" s="2">
        <v>45.651396860044137</v>
      </c>
      <c r="B201" s="8">
        <v>0.16700681645090334</v>
      </c>
      <c r="C201" s="8">
        <v>0.44487723816960689</v>
      </c>
      <c r="D201" s="8">
        <v>0.55902777445976837</v>
      </c>
      <c r="E201" s="8">
        <v>0.59399194839666669</v>
      </c>
      <c r="F201" s="8">
        <v>0.53682610884479642</v>
      </c>
      <c r="G201" s="8">
        <v>0.60480195290972627</v>
      </c>
      <c r="I201" s="9" t="str">
        <f t="shared" si="34"/>
        <v>LM</v>
      </c>
      <c r="J201" s="9" t="str">
        <f t="shared" si="35"/>
        <v>LM</v>
      </c>
      <c r="K201" s="9" t="str">
        <f t="shared" si="36"/>
        <v>LM</v>
      </c>
      <c r="L201" s="9" t="str">
        <f t="shared" si="37"/>
        <v>LM</v>
      </c>
      <c r="M201" s="9" t="str">
        <f t="shared" si="38"/>
        <v>LM</v>
      </c>
      <c r="U201" s="8"/>
      <c r="V201" s="8"/>
      <c r="W201" s="8"/>
      <c r="X201" s="8"/>
      <c r="Y201" s="8"/>
    </row>
    <row r="202" spans="1:25" s="9" customFormat="1" x14ac:dyDescent="0.25">
      <c r="A202" s="2">
        <v>44.070691079664122</v>
      </c>
      <c r="B202" s="8">
        <v>0.12945713938676684</v>
      </c>
      <c r="C202" s="8">
        <v>0.24787836422341797</v>
      </c>
      <c r="D202" s="8">
        <v>0.34004930817030082</v>
      </c>
      <c r="E202" s="8">
        <v>0.39149368240531784</v>
      </c>
      <c r="F202" s="8">
        <v>0.22240099845316402</v>
      </c>
      <c r="G202" s="8">
        <v>0.47333067373515791</v>
      </c>
      <c r="I202" s="9" t="str">
        <f t="shared" si="34"/>
        <v>LL</v>
      </c>
      <c r="J202" s="9" t="str">
        <f t="shared" si="35"/>
        <v>LL</v>
      </c>
      <c r="K202" s="9" t="str">
        <f t="shared" si="36"/>
        <v>LL</v>
      </c>
      <c r="L202" s="9" t="str">
        <f t="shared" si="37"/>
        <v>LL</v>
      </c>
      <c r="M202" s="9" t="str">
        <f t="shared" si="38"/>
        <v>LL</v>
      </c>
      <c r="U202" s="8"/>
      <c r="V202" s="8"/>
      <c r="W202" s="8"/>
      <c r="X202" s="8"/>
      <c r="Y202" s="8"/>
    </row>
    <row r="203" spans="1:25" s="9" customFormat="1" x14ac:dyDescent="0.25">
      <c r="A203" s="2">
        <v>32.242581362125868</v>
      </c>
      <c r="B203" s="8">
        <v>9.7752007391400914E-2</v>
      </c>
      <c r="C203" s="8">
        <v>0.36579538998836736</v>
      </c>
      <c r="D203" s="8">
        <v>0.46053428797062251</v>
      </c>
      <c r="E203" s="8">
        <v>0.48511465769340922</v>
      </c>
      <c r="F203" s="8">
        <v>0.44682400587017529</v>
      </c>
      <c r="G203" s="8">
        <v>0.63025415512262328</v>
      </c>
      <c r="I203" s="9" t="str">
        <f t="shared" si="34"/>
        <v>LM</v>
      </c>
      <c r="J203" s="9" t="str">
        <f t="shared" si="35"/>
        <v>LL</v>
      </c>
      <c r="K203" s="9" t="str">
        <f t="shared" si="36"/>
        <v>LM</v>
      </c>
      <c r="L203" s="9" t="str">
        <f t="shared" si="37"/>
        <v>LM</v>
      </c>
      <c r="M203" s="9" t="str">
        <f t="shared" si="38"/>
        <v>LM</v>
      </c>
      <c r="U203" s="8"/>
      <c r="V203" s="8"/>
      <c r="W203" s="8"/>
      <c r="X203" s="8"/>
      <c r="Y203" s="8"/>
    </row>
    <row r="204" spans="1:25" s="9" customFormat="1" x14ac:dyDescent="0.25">
      <c r="A204" s="2">
        <v>38.483828273376922</v>
      </c>
      <c r="B204" s="8">
        <v>0.28789085816139132</v>
      </c>
      <c r="C204" s="8">
        <v>0.42374252826555575</v>
      </c>
      <c r="D204" s="8">
        <v>0.60111544757965163</v>
      </c>
      <c r="E204" s="8">
        <v>0.4025820848165822</v>
      </c>
      <c r="F204" s="8">
        <v>0.39088879507891644</v>
      </c>
      <c r="G204" s="8">
        <v>0.61484488470368381</v>
      </c>
      <c r="I204" s="9" t="str">
        <f t="shared" si="34"/>
        <v>LM</v>
      </c>
      <c r="J204" s="9" t="str">
        <f t="shared" si="35"/>
        <v>LM</v>
      </c>
      <c r="K204" s="9" t="str">
        <f t="shared" si="36"/>
        <v>LM</v>
      </c>
      <c r="L204" s="9" t="str">
        <f t="shared" si="37"/>
        <v>LM</v>
      </c>
      <c r="M204" s="9" t="str">
        <f t="shared" si="38"/>
        <v>LM</v>
      </c>
      <c r="U204" s="8"/>
      <c r="V204" s="8"/>
      <c r="W204" s="8"/>
      <c r="X204" s="8"/>
      <c r="Y204" s="8"/>
    </row>
    <row r="205" spans="1:25" s="9" customFormat="1" x14ac:dyDescent="0.25">
      <c r="A205" s="2">
        <v>30.91492208634644</v>
      </c>
      <c r="B205" s="8">
        <v>1.8241725835771092E-2</v>
      </c>
      <c r="C205" s="8">
        <v>0.55652717127350193</v>
      </c>
      <c r="D205" s="8">
        <v>0.6418768140019695</v>
      </c>
      <c r="E205" s="8">
        <v>0.62802799192788505</v>
      </c>
      <c r="F205" s="8">
        <v>0.55670372993954009</v>
      </c>
      <c r="G205" s="8">
        <v>0.77817230466490606</v>
      </c>
      <c r="I205" s="9" t="str">
        <f t="shared" si="34"/>
        <v>LM</v>
      </c>
      <c r="J205" s="9" t="str">
        <f t="shared" si="35"/>
        <v>LM</v>
      </c>
      <c r="K205" s="9" t="str">
        <f t="shared" si="36"/>
        <v>LM</v>
      </c>
      <c r="L205" s="9" t="str">
        <f t="shared" si="37"/>
        <v>LM</v>
      </c>
      <c r="M205" s="9" t="str">
        <f t="shared" si="38"/>
        <v>LH</v>
      </c>
      <c r="U205" s="8"/>
      <c r="V205" s="8"/>
      <c r="W205" s="8"/>
      <c r="X205" s="8"/>
      <c r="Y205" s="8"/>
    </row>
    <row r="206" spans="1:25" s="9" customFormat="1" x14ac:dyDescent="0.25">
      <c r="A206" s="2">
        <v>37.98808712449059</v>
      </c>
      <c r="B206" s="8">
        <v>0.19613617380659806</v>
      </c>
      <c r="C206" s="8">
        <v>0.28358655661580412</v>
      </c>
      <c r="D206" s="8">
        <v>0.74470444644799982</v>
      </c>
      <c r="E206" s="8">
        <v>0.417309072102034</v>
      </c>
      <c r="F206" s="8">
        <v>0.37909236763413323</v>
      </c>
      <c r="G206" s="8">
        <v>0.58517630998902237</v>
      </c>
      <c r="I206" s="9" t="str">
        <f t="shared" si="34"/>
        <v>LL</v>
      </c>
      <c r="J206" s="9" t="str">
        <f t="shared" si="35"/>
        <v>LM</v>
      </c>
      <c r="K206" s="9" t="str">
        <f t="shared" si="36"/>
        <v>LM</v>
      </c>
      <c r="L206" s="9" t="str">
        <f t="shared" si="37"/>
        <v>LM</v>
      </c>
      <c r="M206" s="9" t="str">
        <f t="shared" si="38"/>
        <v>LM</v>
      </c>
      <c r="U206" s="8"/>
      <c r="V206" s="8"/>
      <c r="W206" s="8"/>
      <c r="X206" s="8"/>
      <c r="Y206" s="8"/>
    </row>
    <row r="207" spans="1:25" s="9" customFormat="1" x14ac:dyDescent="0.25">
      <c r="A207" s="2">
        <v>41.539704125164917</v>
      </c>
      <c r="B207" s="8">
        <v>0.11874880760085227</v>
      </c>
      <c r="C207" s="8">
        <v>0.28046805190075108</v>
      </c>
      <c r="D207" s="8">
        <v>0.3708565057591936</v>
      </c>
      <c r="E207" s="8">
        <v>0.50060727261473748</v>
      </c>
      <c r="F207" s="8">
        <v>0.4195017258191352</v>
      </c>
      <c r="G207" s="8">
        <v>0.62604943353865905</v>
      </c>
      <c r="I207" s="9" t="str">
        <f t="shared" si="34"/>
        <v>LL</v>
      </c>
      <c r="J207" s="9" t="str">
        <f t="shared" si="35"/>
        <v>LL</v>
      </c>
      <c r="K207" s="9" t="str">
        <f t="shared" si="36"/>
        <v>LM</v>
      </c>
      <c r="L207" s="9" t="str">
        <f t="shared" si="37"/>
        <v>LM</v>
      </c>
      <c r="M207" s="9" t="str">
        <f t="shared" si="38"/>
        <v>LM</v>
      </c>
      <c r="U207" s="8"/>
      <c r="V207" s="8"/>
      <c r="W207" s="8"/>
      <c r="X207" s="8"/>
      <c r="Y207" s="8"/>
    </row>
    <row r="208" spans="1:25" s="9" customFormat="1" x14ac:dyDescent="0.25">
      <c r="A208" s="2">
        <v>32.375189680974842</v>
      </c>
      <c r="B208" s="8">
        <v>2.7757961061884131E-2</v>
      </c>
      <c r="C208" s="8">
        <v>0.37974789341746429</v>
      </c>
      <c r="D208" s="8">
        <v>0.70300706259154</v>
      </c>
      <c r="E208" s="8">
        <v>0.5034422833944352</v>
      </c>
      <c r="F208" s="8">
        <v>0.37681692682084861</v>
      </c>
      <c r="G208" s="8">
        <v>0.6473523371524611</v>
      </c>
      <c r="I208" s="9" t="str">
        <f t="shared" si="34"/>
        <v>LM</v>
      </c>
      <c r="J208" s="9" t="str">
        <f t="shared" si="35"/>
        <v>LM</v>
      </c>
      <c r="K208" s="9" t="str">
        <f t="shared" si="36"/>
        <v>LM</v>
      </c>
      <c r="L208" s="9" t="str">
        <f t="shared" si="37"/>
        <v>LM</v>
      </c>
      <c r="M208" s="9" t="str">
        <f t="shared" si="38"/>
        <v>LM</v>
      </c>
      <c r="U208" s="8"/>
      <c r="V208" s="8"/>
      <c r="W208" s="8"/>
      <c r="X208" s="8"/>
      <c r="Y208" s="8"/>
    </row>
    <row r="209" spans="1:25" s="9" customFormat="1" x14ac:dyDescent="0.25">
      <c r="A209" s="2">
        <v>46.684363971319122</v>
      </c>
      <c r="B209" s="8">
        <v>9.4563926376799001E-2</v>
      </c>
      <c r="C209" s="8">
        <v>0.46072363826949597</v>
      </c>
      <c r="D209" s="8">
        <v>0.64093050864853818</v>
      </c>
      <c r="E209" s="8">
        <v>0.44996915732082898</v>
      </c>
      <c r="F209" s="8">
        <v>0.30229143464702563</v>
      </c>
      <c r="G209" s="8">
        <v>0.58728125521325247</v>
      </c>
      <c r="I209" s="9" t="str">
        <f t="shared" si="34"/>
        <v>LM</v>
      </c>
      <c r="J209" s="9" t="str">
        <f t="shared" si="35"/>
        <v>LM</v>
      </c>
      <c r="K209" s="9" t="str">
        <f t="shared" si="36"/>
        <v>LM</v>
      </c>
      <c r="L209" s="9" t="str">
        <f t="shared" si="37"/>
        <v>LL</v>
      </c>
      <c r="M209" s="9" t="str">
        <f t="shared" si="38"/>
        <v>LM</v>
      </c>
      <c r="U209" s="8"/>
      <c r="V209" s="8"/>
      <c r="W209" s="8"/>
      <c r="X209" s="8"/>
      <c r="Y209" s="8"/>
    </row>
    <row r="210" spans="1:25" s="9" customFormat="1" x14ac:dyDescent="0.25">
      <c r="A210" s="2">
        <v>42.993414789277743</v>
      </c>
      <c r="B210" s="8">
        <v>0.10703927254856764</v>
      </c>
      <c r="C210" s="8">
        <v>0.36971368436012231</v>
      </c>
      <c r="D210" s="8">
        <v>0.55874432285391551</v>
      </c>
      <c r="E210" s="8">
        <v>0.40739575529684241</v>
      </c>
      <c r="F210" s="8">
        <v>0.36866149791409669</v>
      </c>
      <c r="G210" s="8">
        <v>0.50784653337088514</v>
      </c>
      <c r="I210" s="9" t="str">
        <f t="shared" si="34"/>
        <v>LM</v>
      </c>
      <c r="J210" s="9" t="str">
        <f t="shared" si="35"/>
        <v>LM</v>
      </c>
      <c r="K210" s="9" t="str">
        <f t="shared" si="36"/>
        <v>LM</v>
      </c>
      <c r="L210" s="9" t="str">
        <f t="shared" si="37"/>
        <v>LM</v>
      </c>
      <c r="M210" s="9" t="str">
        <f t="shared" si="38"/>
        <v>LL</v>
      </c>
      <c r="U210" s="8"/>
      <c r="V210" s="8"/>
      <c r="W210" s="8"/>
      <c r="X210" s="8"/>
      <c r="Y210" s="8"/>
    </row>
    <row r="211" spans="1:25" s="9" customFormat="1" x14ac:dyDescent="0.25">
      <c r="A211" s="2">
        <v>30.985889872568588</v>
      </c>
      <c r="B211" s="8">
        <v>0.168445966083209</v>
      </c>
      <c r="C211" s="8">
        <v>0.2477420951489811</v>
      </c>
      <c r="D211" s="8">
        <v>0.54188958891263383</v>
      </c>
      <c r="E211" s="8">
        <v>0.45892148739883604</v>
      </c>
      <c r="F211" s="8">
        <v>0.4244370182828876</v>
      </c>
      <c r="G211" s="8">
        <v>0.6567772636200141</v>
      </c>
      <c r="I211" s="9" t="str">
        <f t="shared" si="34"/>
        <v>LL</v>
      </c>
      <c r="J211" s="9" t="str">
        <f t="shared" si="35"/>
        <v>LM</v>
      </c>
      <c r="K211" s="9" t="str">
        <f t="shared" si="36"/>
        <v>LM</v>
      </c>
      <c r="L211" s="9" t="str">
        <f t="shared" si="37"/>
        <v>LM</v>
      </c>
      <c r="M211" s="9" t="str">
        <f t="shared" si="38"/>
        <v>LM</v>
      </c>
      <c r="U211" s="8"/>
      <c r="V211" s="8"/>
      <c r="W211" s="8"/>
      <c r="X211" s="8"/>
      <c r="Y211" s="8"/>
    </row>
    <row r="212" spans="1:25" s="9" customFormat="1" x14ac:dyDescent="0.25">
      <c r="A212" s="2">
        <v>31.431021811586287</v>
      </c>
      <c r="B212" s="8">
        <v>0.21881704581267819</v>
      </c>
      <c r="C212" s="8">
        <v>0.52655320828292684</v>
      </c>
      <c r="D212" s="8">
        <v>0.62125917630883665</v>
      </c>
      <c r="E212" s="8">
        <v>0.46994864679713094</v>
      </c>
      <c r="F212" s="8">
        <v>0.43291775107475511</v>
      </c>
      <c r="G212" s="8">
        <v>0.57619920634372057</v>
      </c>
      <c r="I212" s="9" t="str">
        <f t="shared" si="34"/>
        <v>LM</v>
      </c>
      <c r="J212" s="9" t="str">
        <f t="shared" si="35"/>
        <v>LM</v>
      </c>
      <c r="K212" s="9" t="str">
        <f t="shared" si="36"/>
        <v>LM</v>
      </c>
      <c r="L212" s="9" t="str">
        <f t="shared" si="37"/>
        <v>LM</v>
      </c>
      <c r="M212" s="9" t="str">
        <f t="shared" si="38"/>
        <v>LM</v>
      </c>
      <c r="U212" s="8"/>
      <c r="V212" s="8"/>
      <c r="W212" s="8"/>
      <c r="X212" s="8"/>
      <c r="Y212" s="8"/>
    </row>
    <row r="213" spans="1:25" s="9" customFormat="1" x14ac:dyDescent="0.25">
      <c r="A213" s="2">
        <v>40.773166636449325</v>
      </c>
      <c r="B213" s="8">
        <v>0.69329964419249135</v>
      </c>
      <c r="C213" s="8">
        <v>0.42802740650142618</v>
      </c>
      <c r="D213" s="8">
        <v>0.58532202654692034</v>
      </c>
      <c r="E213" s="8">
        <v>0.53464765676393888</v>
      </c>
      <c r="F213" s="8">
        <v>0.57188387110033323</v>
      </c>
      <c r="G213" s="8">
        <v>0.72901620858124694</v>
      </c>
      <c r="I213" s="9" t="str">
        <f t="shared" si="34"/>
        <v>HM</v>
      </c>
      <c r="J213" s="9" t="str">
        <f t="shared" si="35"/>
        <v>MM</v>
      </c>
      <c r="K213" s="9" t="str">
        <f t="shared" si="36"/>
        <v>MM</v>
      </c>
      <c r="L213" s="9" t="str">
        <f t="shared" si="37"/>
        <v>HM</v>
      </c>
      <c r="M213" s="9" t="str">
        <f t="shared" si="38"/>
        <v>MM</v>
      </c>
      <c r="U213" s="8"/>
      <c r="V213" s="8"/>
      <c r="W213" s="8"/>
      <c r="X213" s="8"/>
      <c r="Y213" s="8"/>
    </row>
    <row r="214" spans="1:25" s="9" customFormat="1" x14ac:dyDescent="0.25">
      <c r="A214" s="2">
        <v>28.806190872935645</v>
      </c>
      <c r="B214" s="8">
        <v>0.10839936430075016</v>
      </c>
      <c r="C214" s="8">
        <v>0.34284421965913114</v>
      </c>
      <c r="D214" s="8">
        <v>0.46680846547798799</v>
      </c>
      <c r="E214" s="8">
        <v>0.43299188820004247</v>
      </c>
      <c r="F214" s="8">
        <v>0.3540717362143343</v>
      </c>
      <c r="G214" s="8">
        <v>0.47063840128144613</v>
      </c>
      <c r="I214" s="9" t="str">
        <f t="shared" si="34"/>
        <v>LM</v>
      </c>
      <c r="J214" s="9" t="str">
        <f t="shared" si="35"/>
        <v>LL</v>
      </c>
      <c r="K214" s="9" t="str">
        <f t="shared" si="36"/>
        <v>LM</v>
      </c>
      <c r="L214" s="9" t="str">
        <f t="shared" si="37"/>
        <v>LM</v>
      </c>
      <c r="M214" s="9" t="str">
        <f t="shared" si="38"/>
        <v>LL</v>
      </c>
      <c r="U214" s="8"/>
      <c r="V214" s="8"/>
      <c r="W214" s="8"/>
      <c r="X214" s="8"/>
      <c r="Y214" s="8"/>
    </row>
    <row r="215" spans="1:25" s="9" customFormat="1" x14ac:dyDescent="0.25">
      <c r="A215" s="2">
        <v>36.262954147693264</v>
      </c>
      <c r="B215" s="8">
        <v>6.483989676300761E-2</v>
      </c>
      <c r="C215" s="8">
        <v>0.40183908753249076</v>
      </c>
      <c r="D215" s="8">
        <v>0.55743877405915621</v>
      </c>
      <c r="E215" s="8">
        <v>0.34874382009399457</v>
      </c>
      <c r="F215" s="8">
        <v>0.42541027811845633</v>
      </c>
      <c r="G215" s="8">
        <v>0.54133053601512371</v>
      </c>
      <c r="I215" s="9" t="str">
        <f t="shared" si="34"/>
        <v>LM</v>
      </c>
      <c r="J215" s="9" t="str">
        <f t="shared" si="35"/>
        <v>LM</v>
      </c>
      <c r="K215" s="9" t="str">
        <f t="shared" si="36"/>
        <v>LL</v>
      </c>
      <c r="L215" s="9" t="str">
        <f t="shared" si="37"/>
        <v>LM</v>
      </c>
      <c r="M215" s="9" t="str">
        <f t="shared" si="38"/>
        <v>LL</v>
      </c>
      <c r="U215" s="8"/>
      <c r="V215" s="8"/>
      <c r="W215" s="8"/>
      <c r="X215" s="8"/>
      <c r="Y215" s="8"/>
    </row>
    <row r="216" spans="1:25" s="9" customFormat="1" x14ac:dyDescent="0.25">
      <c r="A216" s="2">
        <v>40.404110739176481</v>
      </c>
      <c r="B216" s="8">
        <v>0.12922435114133471</v>
      </c>
      <c r="C216" s="8">
        <v>0.40720753084000738</v>
      </c>
      <c r="D216" s="8">
        <v>0.39192700799915431</v>
      </c>
      <c r="E216" s="8">
        <v>0.46497291978626237</v>
      </c>
      <c r="F216" s="8">
        <v>0.42924968092202054</v>
      </c>
      <c r="G216" s="8">
        <v>0.60979811884019175</v>
      </c>
      <c r="I216" s="9" t="str">
        <f t="shared" si="34"/>
        <v>LM</v>
      </c>
      <c r="J216" s="9" t="str">
        <f t="shared" si="35"/>
        <v>LL</v>
      </c>
      <c r="K216" s="9" t="str">
        <f t="shared" si="36"/>
        <v>LM</v>
      </c>
      <c r="L216" s="9" t="str">
        <f t="shared" si="37"/>
        <v>LM</v>
      </c>
      <c r="M216" s="9" t="str">
        <f t="shared" si="38"/>
        <v>LM</v>
      </c>
      <c r="U216" s="8"/>
      <c r="V216" s="8"/>
      <c r="W216" s="8"/>
      <c r="X216" s="8"/>
      <c r="Y216" s="8"/>
    </row>
    <row r="217" spans="1:25" s="9" customFormat="1" x14ac:dyDescent="0.25">
      <c r="A217" s="2">
        <v>43.23796217950094</v>
      </c>
      <c r="B217" s="8">
        <v>0.26991272242741343</v>
      </c>
      <c r="C217" s="8">
        <v>0.31897793912540495</v>
      </c>
      <c r="D217" s="8">
        <v>0.57559977923064654</v>
      </c>
      <c r="E217" s="8">
        <v>0.4672446494367018</v>
      </c>
      <c r="F217" s="8">
        <v>0.3979168395670038</v>
      </c>
      <c r="G217" s="8">
        <v>0.56678598865658136</v>
      </c>
      <c r="I217" s="9" t="str">
        <f t="shared" si="34"/>
        <v>LL</v>
      </c>
      <c r="J217" s="9" t="str">
        <f t="shared" si="35"/>
        <v>LM</v>
      </c>
      <c r="K217" s="9" t="str">
        <f t="shared" si="36"/>
        <v>LM</v>
      </c>
      <c r="L217" s="9" t="str">
        <f t="shared" si="37"/>
        <v>LM</v>
      </c>
      <c r="M217" s="9" t="str">
        <f t="shared" si="38"/>
        <v>LM</v>
      </c>
      <c r="U217" s="8"/>
      <c r="V217" s="8"/>
      <c r="W217" s="8"/>
      <c r="X217" s="8"/>
      <c r="Y217" s="8"/>
    </row>
    <row r="218" spans="1:25" s="9" customFormat="1" x14ac:dyDescent="0.25">
      <c r="A218" s="2">
        <v>50.738325056510739</v>
      </c>
      <c r="B218" s="8">
        <v>7.79257970412484E-3</v>
      </c>
      <c r="C218" s="8">
        <v>0.28973080485084918</v>
      </c>
      <c r="D218" s="8">
        <v>0.41092105067138729</v>
      </c>
      <c r="E218" s="8">
        <v>0.34020400411290619</v>
      </c>
      <c r="F218" s="8">
        <v>0.23729550639417382</v>
      </c>
      <c r="G218" s="8">
        <v>0.43482199432532531</v>
      </c>
      <c r="I218" s="9" t="str">
        <f t="shared" si="34"/>
        <v>LL</v>
      </c>
      <c r="J218" s="9" t="str">
        <f t="shared" si="35"/>
        <v>LL</v>
      </c>
      <c r="K218" s="9" t="str">
        <f t="shared" si="36"/>
        <v>LL</v>
      </c>
      <c r="L218" s="9" t="str">
        <f t="shared" si="37"/>
        <v>LL</v>
      </c>
      <c r="M218" s="9" t="str">
        <f t="shared" si="38"/>
        <v>LL</v>
      </c>
      <c r="U218" s="8"/>
      <c r="V218" s="8"/>
      <c r="W218" s="8"/>
      <c r="X218" s="8"/>
      <c r="Y218" s="8"/>
    </row>
    <row r="219" spans="1:25" s="9" customFormat="1" x14ac:dyDescent="0.25">
      <c r="A219" s="2">
        <v>42.785710816312523</v>
      </c>
      <c r="B219" s="8">
        <v>6.1626889625218652E-2</v>
      </c>
      <c r="C219" s="8">
        <v>0.46348865343966361</v>
      </c>
      <c r="D219" s="8">
        <v>0.5057033438583467</v>
      </c>
      <c r="E219" s="8">
        <v>0.44371026093028909</v>
      </c>
      <c r="F219" s="8">
        <v>0.47590820713116488</v>
      </c>
      <c r="G219" s="8">
        <v>0.61820912156956231</v>
      </c>
      <c r="I219" s="9" t="str">
        <f t="shared" si="34"/>
        <v>LM</v>
      </c>
      <c r="J219" s="9" t="str">
        <f t="shared" si="35"/>
        <v>LL</v>
      </c>
      <c r="K219" s="9" t="str">
        <f t="shared" si="36"/>
        <v>LM</v>
      </c>
      <c r="L219" s="9" t="str">
        <f t="shared" si="37"/>
        <v>LM</v>
      </c>
      <c r="M219" s="9" t="str">
        <f t="shared" si="38"/>
        <v>LM</v>
      </c>
      <c r="U219" s="8"/>
      <c r="V219" s="8"/>
      <c r="W219" s="8"/>
      <c r="X219" s="8"/>
      <c r="Y219" s="8"/>
    </row>
    <row r="220" spans="1:25" s="9" customFormat="1" x14ac:dyDescent="0.25">
      <c r="A220" s="2">
        <v>39.318633639718385</v>
      </c>
      <c r="B220" s="8">
        <v>0.58112848758312141</v>
      </c>
      <c r="C220" s="8">
        <v>0.38344737862929329</v>
      </c>
      <c r="D220" s="8">
        <v>0.60042837381667569</v>
      </c>
      <c r="E220" s="8">
        <v>0.53421863406991044</v>
      </c>
      <c r="F220" s="8">
        <v>0.54223240072165524</v>
      </c>
      <c r="G220" s="8">
        <v>0.72910386039293584</v>
      </c>
      <c r="I220" s="9" t="str">
        <f t="shared" si="34"/>
        <v>MM</v>
      </c>
      <c r="J220" s="9" t="str">
        <f t="shared" si="35"/>
        <v>MM</v>
      </c>
      <c r="K220" s="9" t="str">
        <f t="shared" si="36"/>
        <v>MM</v>
      </c>
      <c r="L220" s="9" t="str">
        <f t="shared" si="37"/>
        <v>MM</v>
      </c>
      <c r="M220" s="9" t="str">
        <f t="shared" si="38"/>
        <v>MM</v>
      </c>
      <c r="U220" s="8"/>
      <c r="V220" s="8"/>
      <c r="W220" s="8"/>
      <c r="X220" s="8"/>
      <c r="Y220" s="8"/>
    </row>
    <row r="221" spans="1:25" s="9" customFormat="1" x14ac:dyDescent="0.25">
      <c r="A221" s="2">
        <v>31.888428701541066</v>
      </c>
      <c r="B221" s="8">
        <v>0.10607506484495961</v>
      </c>
      <c r="C221" s="8">
        <v>0.43082759292745426</v>
      </c>
      <c r="D221" s="8">
        <v>0.68908321855202792</v>
      </c>
      <c r="E221" s="8">
        <v>0.59164741098160523</v>
      </c>
      <c r="F221" s="8">
        <v>0.55256737326102834</v>
      </c>
      <c r="G221" s="8">
        <v>0.66660647330972</v>
      </c>
      <c r="I221" s="9" t="str">
        <f t="shared" si="34"/>
        <v>LM</v>
      </c>
      <c r="J221" s="9" t="str">
        <f t="shared" si="35"/>
        <v>LM</v>
      </c>
      <c r="K221" s="9" t="str">
        <f t="shared" si="36"/>
        <v>LM</v>
      </c>
      <c r="L221" s="9" t="str">
        <f t="shared" si="37"/>
        <v>LM</v>
      </c>
      <c r="M221" s="9" t="str">
        <f t="shared" si="38"/>
        <v>LM</v>
      </c>
      <c r="U221" s="8"/>
      <c r="V221" s="8"/>
      <c r="W221" s="8"/>
      <c r="X221" s="8"/>
      <c r="Y221" s="8"/>
    </row>
    <row r="222" spans="1:25" s="9" customFormat="1" x14ac:dyDescent="0.25">
      <c r="A222" s="2">
        <v>41.745749828006993</v>
      </c>
      <c r="B222" s="8">
        <v>0.34571494184312945</v>
      </c>
      <c r="C222" s="8">
        <v>0.32970304525296845</v>
      </c>
      <c r="D222" s="8">
        <v>0.53853442168986865</v>
      </c>
      <c r="E222" s="8">
        <v>0.41375700041088698</v>
      </c>
      <c r="F222" s="8">
        <v>0.38363535483549754</v>
      </c>
      <c r="G222" s="8">
        <v>0.59934187189836785</v>
      </c>
      <c r="I222" s="9" t="str">
        <f t="shared" si="34"/>
        <v>ML</v>
      </c>
      <c r="J222" s="9" t="str">
        <f t="shared" si="35"/>
        <v>LM</v>
      </c>
      <c r="K222" s="9" t="str">
        <f t="shared" si="36"/>
        <v>LM</v>
      </c>
      <c r="L222" s="9" t="str">
        <f t="shared" si="37"/>
        <v>MM</v>
      </c>
      <c r="M222" s="9" t="str">
        <f t="shared" si="38"/>
        <v>LM</v>
      </c>
      <c r="U222" s="8"/>
      <c r="V222" s="8"/>
      <c r="W222" s="8"/>
      <c r="X222" s="8"/>
      <c r="Y222" s="8"/>
    </row>
    <row r="223" spans="1:25" s="9" customFormat="1" x14ac:dyDescent="0.25">
      <c r="A223" s="2">
        <v>32.205946987236288</v>
      </c>
      <c r="B223" s="8">
        <v>5.5336779262597537E-2</v>
      </c>
      <c r="C223" s="8">
        <v>0.24046420601854601</v>
      </c>
      <c r="D223" s="8">
        <v>0.4886028804968604</v>
      </c>
      <c r="E223" s="8">
        <v>0.37832911563157012</v>
      </c>
      <c r="F223" s="8">
        <v>0.31936630730231819</v>
      </c>
      <c r="G223" s="8">
        <v>0.50294978213282437</v>
      </c>
      <c r="I223" s="9" t="str">
        <f t="shared" si="34"/>
        <v>LL</v>
      </c>
      <c r="J223" s="9" t="str">
        <f t="shared" si="35"/>
        <v>LL</v>
      </c>
      <c r="K223" s="9" t="str">
        <f t="shared" si="36"/>
        <v>LL</v>
      </c>
      <c r="L223" s="9" t="str">
        <f t="shared" si="37"/>
        <v>LL</v>
      </c>
      <c r="M223" s="9" t="str">
        <f t="shared" si="38"/>
        <v>LL</v>
      </c>
      <c r="U223" s="8"/>
      <c r="V223" s="8"/>
      <c r="W223" s="8"/>
      <c r="X223" s="8"/>
      <c r="Y223" s="8"/>
    </row>
    <row r="224" spans="1:25" s="9" customFormat="1" x14ac:dyDescent="0.25">
      <c r="A224" s="2">
        <v>37.047229579578293</v>
      </c>
      <c r="B224" s="8">
        <v>7.2812624605743101E-2</v>
      </c>
      <c r="C224" s="8">
        <v>0.46305173062224025</v>
      </c>
      <c r="D224" s="8">
        <v>0.63349075304384084</v>
      </c>
      <c r="E224" s="8">
        <v>0.65939087140295549</v>
      </c>
      <c r="F224" s="8">
        <v>0.57797837748489467</v>
      </c>
      <c r="G224" s="8">
        <v>0.72600507246104473</v>
      </c>
      <c r="I224" s="9" t="str">
        <f t="shared" si="34"/>
        <v>LM</v>
      </c>
      <c r="J224" s="9" t="str">
        <f t="shared" si="35"/>
        <v>LM</v>
      </c>
      <c r="K224" s="9" t="str">
        <f t="shared" si="36"/>
        <v>LM</v>
      </c>
      <c r="L224" s="9" t="str">
        <f t="shared" si="37"/>
        <v>LM</v>
      </c>
      <c r="M224" s="9" t="str">
        <f t="shared" si="38"/>
        <v>LM</v>
      </c>
      <c r="U224" s="8"/>
      <c r="V224" s="8"/>
      <c r="W224" s="8"/>
      <c r="X224" s="8"/>
      <c r="Y224" s="8"/>
    </row>
    <row r="225" spans="1:25" s="9" customFormat="1" x14ac:dyDescent="0.25">
      <c r="A225" s="2">
        <v>36.437001223346016</v>
      </c>
      <c r="B225" s="8">
        <v>0.39582286324750299</v>
      </c>
      <c r="C225" s="8">
        <v>0.55633788034116949</v>
      </c>
      <c r="D225" s="8">
        <v>0.53659715043582956</v>
      </c>
      <c r="E225" s="8">
        <v>0.44547886056555569</v>
      </c>
      <c r="F225" s="8">
        <v>0.41023344786817412</v>
      </c>
      <c r="G225" s="8">
        <v>0.5904104186552247</v>
      </c>
      <c r="I225" s="9" t="str">
        <f t="shared" si="34"/>
        <v>MM</v>
      </c>
      <c r="J225" s="9" t="str">
        <f t="shared" si="35"/>
        <v>LM</v>
      </c>
      <c r="K225" s="9" t="str">
        <f t="shared" si="36"/>
        <v>LM</v>
      </c>
      <c r="L225" s="9" t="str">
        <f t="shared" si="37"/>
        <v>MM</v>
      </c>
      <c r="M225" s="9" t="str">
        <f t="shared" si="38"/>
        <v>LM</v>
      </c>
      <c r="U225" s="8"/>
      <c r="V225" s="8"/>
      <c r="W225" s="8"/>
      <c r="X225" s="8"/>
      <c r="Y225" s="8"/>
    </row>
    <row r="226" spans="1:25" s="9" customFormat="1" x14ac:dyDescent="0.25">
      <c r="A226" s="2">
        <v>43.185593334014428</v>
      </c>
      <c r="B226" s="8">
        <v>0.12729455419384028</v>
      </c>
      <c r="C226" s="8">
        <v>0.16358611971417067</v>
      </c>
      <c r="D226" s="8">
        <v>0.21598881220304739</v>
      </c>
      <c r="E226" s="8">
        <v>0.18119048010205108</v>
      </c>
      <c r="F226" s="8">
        <v>0.15536069735827659</v>
      </c>
      <c r="G226" s="8">
        <v>0.50123234712223574</v>
      </c>
      <c r="I226" s="9" t="str">
        <f t="shared" si="34"/>
        <v>LL</v>
      </c>
      <c r="J226" s="9" t="str">
        <f t="shared" si="35"/>
        <v>LL</v>
      </c>
      <c r="K226" s="9" t="str">
        <f t="shared" si="36"/>
        <v>LL</v>
      </c>
      <c r="L226" s="9" t="str">
        <f t="shared" si="37"/>
        <v>LL</v>
      </c>
      <c r="M226" s="9" t="str">
        <f t="shared" si="38"/>
        <v>LL</v>
      </c>
      <c r="U226" s="8"/>
      <c r="V226" s="8"/>
      <c r="W226" s="8"/>
      <c r="X226" s="8"/>
      <c r="Y226" s="8"/>
    </row>
    <row r="227" spans="1:25" s="9" customFormat="1" x14ac:dyDescent="0.25">
      <c r="A227" s="2">
        <v>53.312744926964037</v>
      </c>
      <c r="B227" s="8">
        <v>8.1576145092143997E-4</v>
      </c>
      <c r="C227" s="8">
        <v>0.35460105916599022</v>
      </c>
      <c r="D227" s="8">
        <v>0.43396010554214848</v>
      </c>
      <c r="E227" s="8">
        <v>0.29057623945569183</v>
      </c>
      <c r="F227" s="8">
        <v>0.17934892511409928</v>
      </c>
      <c r="G227" s="8">
        <v>0.35925885565184407</v>
      </c>
      <c r="I227" s="9" t="str">
        <f t="shared" si="34"/>
        <v>LM</v>
      </c>
      <c r="J227" s="9" t="str">
        <f t="shared" si="35"/>
        <v>LL</v>
      </c>
      <c r="K227" s="9" t="str">
        <f t="shared" si="36"/>
        <v>LL</v>
      </c>
      <c r="L227" s="9" t="str">
        <f t="shared" si="37"/>
        <v>LL</v>
      </c>
      <c r="M227" s="9" t="str">
        <f t="shared" si="38"/>
        <v>LL</v>
      </c>
      <c r="U227" s="8"/>
      <c r="V227" s="8"/>
      <c r="W227" s="8"/>
      <c r="X227" s="8"/>
      <c r="Y227" s="8"/>
    </row>
    <row r="228" spans="1:25" s="9" customFormat="1" x14ac:dyDescent="0.25">
      <c r="A228" s="2">
        <v>41.125740034549658</v>
      </c>
      <c r="B228" s="8">
        <v>0.11384248212973724</v>
      </c>
      <c r="C228" s="8">
        <v>0.62778585796673148</v>
      </c>
      <c r="D228" s="8">
        <v>0.89771306537308837</v>
      </c>
      <c r="E228" s="8">
        <v>0.66470180753403807</v>
      </c>
      <c r="F228" s="8">
        <v>0.82481744001671342</v>
      </c>
      <c r="G228" s="8">
        <v>0.96904080231452361</v>
      </c>
      <c r="I228" s="9" t="str">
        <f t="shared" si="34"/>
        <v>LM</v>
      </c>
      <c r="J228" s="9" t="str">
        <f t="shared" si="35"/>
        <v>LH</v>
      </c>
      <c r="K228" s="9" t="str">
        <f t="shared" si="36"/>
        <v>LM</v>
      </c>
      <c r="L228" s="9" t="str">
        <f t="shared" si="37"/>
        <v>LH</v>
      </c>
      <c r="M228" s="9" t="str">
        <f t="shared" si="38"/>
        <v>LH</v>
      </c>
      <c r="U228" s="8"/>
      <c r="V228" s="8"/>
      <c r="W228" s="8"/>
      <c r="X228" s="8"/>
      <c r="Y228" s="8"/>
    </row>
    <row r="229" spans="1:25" s="9" customFormat="1" x14ac:dyDescent="0.25">
      <c r="A229" s="2">
        <v>41.539084763392019</v>
      </c>
      <c r="B229" s="8">
        <v>0.13429560616880229</v>
      </c>
      <c r="C229" s="8">
        <v>0.51175560400962361</v>
      </c>
      <c r="D229" s="8">
        <v>0.68239235491443651</v>
      </c>
      <c r="E229" s="8">
        <v>0.51314936381645282</v>
      </c>
      <c r="F229" s="8">
        <v>0.46066510617607731</v>
      </c>
      <c r="G229" s="8">
        <v>0.66902626584787295</v>
      </c>
      <c r="I229" s="9" t="str">
        <f t="shared" si="34"/>
        <v>LM</v>
      </c>
      <c r="J229" s="9" t="str">
        <f t="shared" si="35"/>
        <v>LM</v>
      </c>
      <c r="K229" s="9" t="str">
        <f t="shared" si="36"/>
        <v>LM</v>
      </c>
      <c r="L229" s="9" t="str">
        <f t="shared" si="37"/>
        <v>LM</v>
      </c>
      <c r="M229" s="9" t="str">
        <f t="shared" si="38"/>
        <v>LM</v>
      </c>
      <c r="U229" s="8"/>
      <c r="V229" s="8"/>
      <c r="W229" s="8"/>
      <c r="X229" s="8"/>
      <c r="Y229" s="8"/>
    </row>
    <row r="230" spans="1:25" s="9" customFormat="1" x14ac:dyDescent="0.25">
      <c r="A230" s="2">
        <v>51.043051527164145</v>
      </c>
      <c r="B230" s="8">
        <v>4.7177723793931731E-2</v>
      </c>
      <c r="C230" s="8">
        <v>0.29357472291342923</v>
      </c>
      <c r="D230" s="8">
        <v>0.27252726883496081</v>
      </c>
      <c r="E230" s="8">
        <v>0.23221680827124874</v>
      </c>
      <c r="F230" s="8">
        <v>0.24549458629406529</v>
      </c>
      <c r="G230" s="8">
        <v>0.49833236714877621</v>
      </c>
      <c r="I230" s="9" t="str">
        <f t="shared" si="34"/>
        <v>LL</v>
      </c>
      <c r="J230" s="9" t="str">
        <f t="shared" si="35"/>
        <v>LL</v>
      </c>
      <c r="K230" s="9" t="str">
        <f t="shared" si="36"/>
        <v>LL</v>
      </c>
      <c r="L230" s="9" t="str">
        <f t="shared" si="37"/>
        <v>LL</v>
      </c>
      <c r="M230" s="9" t="str">
        <f t="shared" si="38"/>
        <v>LL</v>
      </c>
      <c r="U230" s="8"/>
      <c r="V230" s="8"/>
      <c r="W230" s="8"/>
      <c r="X230" s="8"/>
      <c r="Y230" s="8"/>
    </row>
    <row r="231" spans="1:25" s="9" customFormat="1" x14ac:dyDescent="0.25">
      <c r="A231" s="2">
        <v>45.362863365609599</v>
      </c>
      <c r="B231" s="8">
        <v>5.2074128905986561E-2</v>
      </c>
      <c r="C231" s="8">
        <v>0.5141021013681879</v>
      </c>
      <c r="D231" s="8">
        <v>0.63117815411513623</v>
      </c>
      <c r="E231" s="8">
        <v>0.50674415359003522</v>
      </c>
      <c r="F231" s="8">
        <v>0.42794929646641233</v>
      </c>
      <c r="G231" s="8">
        <v>0.67209628982592351</v>
      </c>
      <c r="I231" s="9" t="str">
        <f t="shared" si="34"/>
        <v>LM</v>
      </c>
      <c r="J231" s="9" t="str">
        <f t="shared" si="35"/>
        <v>LM</v>
      </c>
      <c r="K231" s="9" t="str">
        <f t="shared" si="36"/>
        <v>LM</v>
      </c>
      <c r="L231" s="9" t="str">
        <f t="shared" si="37"/>
        <v>LM</v>
      </c>
      <c r="M231" s="9" t="str">
        <f t="shared" si="38"/>
        <v>LM</v>
      </c>
      <c r="U231" s="8"/>
      <c r="V231" s="8"/>
      <c r="W231" s="8"/>
      <c r="X231" s="8"/>
      <c r="Y231" s="8"/>
    </row>
    <row r="232" spans="1:25" s="9" customFormat="1" x14ac:dyDescent="0.25">
      <c r="A232" s="2">
        <v>41.646835938557444</v>
      </c>
      <c r="B232" s="8">
        <v>5.9498265003437502E-2</v>
      </c>
      <c r="C232" s="8">
        <v>0.33462943036159282</v>
      </c>
      <c r="D232" s="8">
        <v>0.32868791622641647</v>
      </c>
      <c r="E232" s="8">
        <v>0.42287441919507701</v>
      </c>
      <c r="F232" s="8">
        <v>0.40229673797970672</v>
      </c>
      <c r="G232" s="8">
        <v>0.62277745081291769</v>
      </c>
      <c r="I232" s="9" t="str">
        <f t="shared" si="34"/>
        <v>LM</v>
      </c>
      <c r="J232" s="9" t="str">
        <f t="shared" si="35"/>
        <v>LL</v>
      </c>
      <c r="K232" s="9" t="str">
        <f t="shared" si="36"/>
        <v>LM</v>
      </c>
      <c r="L232" s="9" t="str">
        <f t="shared" si="37"/>
        <v>LM</v>
      </c>
      <c r="M232" s="9" t="str">
        <f t="shared" si="38"/>
        <v>LM</v>
      </c>
      <c r="U232" s="8"/>
      <c r="V232" s="8"/>
      <c r="W232" s="8"/>
      <c r="X232" s="8"/>
      <c r="Y232" s="8"/>
    </row>
    <row r="233" spans="1:25" s="9" customFormat="1" x14ac:dyDescent="0.25">
      <c r="A233" s="2">
        <v>27.808275910640457</v>
      </c>
      <c r="B233" s="8">
        <v>0.69266699823284517</v>
      </c>
      <c r="C233" s="8">
        <v>0.48221363424271879</v>
      </c>
      <c r="D233" s="8">
        <v>0.78625873010858394</v>
      </c>
      <c r="E233" s="8">
        <v>0.53527815929976796</v>
      </c>
      <c r="F233" s="8">
        <v>0.59110538053468398</v>
      </c>
      <c r="G233" s="8">
        <v>0.84459214369746094</v>
      </c>
      <c r="I233" s="9" t="str">
        <f t="shared" si="34"/>
        <v>HM</v>
      </c>
      <c r="J233" s="9" t="str">
        <f t="shared" si="35"/>
        <v>MH</v>
      </c>
      <c r="K233" s="9" t="str">
        <f t="shared" si="36"/>
        <v>MM</v>
      </c>
      <c r="L233" s="9" t="str">
        <f t="shared" si="37"/>
        <v>HM</v>
      </c>
      <c r="M233" s="9" t="str">
        <f t="shared" si="38"/>
        <v>MH</v>
      </c>
      <c r="U233" s="8"/>
      <c r="V233" s="8"/>
      <c r="W233" s="8"/>
      <c r="X233" s="8"/>
      <c r="Y233" s="8"/>
    </row>
    <row r="234" spans="1:25" s="9" customFormat="1" x14ac:dyDescent="0.25">
      <c r="A234" s="2">
        <v>45.407988592849179</v>
      </c>
      <c r="B234" s="8">
        <v>7.9970575368388808E-2</v>
      </c>
      <c r="C234" s="8">
        <v>0.64795621163505857</v>
      </c>
      <c r="D234" s="8">
        <v>0.81567691954226751</v>
      </c>
      <c r="E234" s="8">
        <v>0.71630466823218619</v>
      </c>
      <c r="F234" s="8">
        <v>0.75460333586273287</v>
      </c>
      <c r="G234" s="8">
        <v>0.82903023910595053</v>
      </c>
      <c r="I234" s="9" t="str">
        <f t="shared" si="34"/>
        <v>LM</v>
      </c>
      <c r="J234" s="9" t="str">
        <f t="shared" si="35"/>
        <v>LH</v>
      </c>
      <c r="K234" s="9" t="str">
        <f t="shared" si="36"/>
        <v>LH</v>
      </c>
      <c r="L234" s="9" t="str">
        <f t="shared" si="37"/>
        <v>LH</v>
      </c>
      <c r="M234" s="9" t="str">
        <f t="shared" si="38"/>
        <v>LH</v>
      </c>
      <c r="U234" s="8"/>
      <c r="V234" s="8"/>
      <c r="W234" s="8"/>
      <c r="X234" s="8"/>
      <c r="Y234" s="8"/>
    </row>
    <row r="235" spans="1:25" s="9" customFormat="1" x14ac:dyDescent="0.25">
      <c r="A235" s="2">
        <v>49.775731668315096</v>
      </c>
      <c r="B235" s="8">
        <v>0.60726781217111547</v>
      </c>
      <c r="C235" s="8">
        <v>0.27580448292868426</v>
      </c>
      <c r="D235" s="8">
        <v>0.40807650558290021</v>
      </c>
      <c r="E235" s="8">
        <v>0.39638528853060717</v>
      </c>
      <c r="F235" s="8">
        <v>0.30563933857005332</v>
      </c>
      <c r="G235" s="8">
        <v>0.53547464577175818</v>
      </c>
      <c r="I235" s="9" t="str">
        <f t="shared" si="34"/>
        <v>ML</v>
      </c>
      <c r="J235" s="9" t="str">
        <f t="shared" si="35"/>
        <v>ML</v>
      </c>
      <c r="K235" s="9" t="str">
        <f t="shared" si="36"/>
        <v>ML</v>
      </c>
      <c r="L235" s="9" t="str">
        <f t="shared" si="37"/>
        <v>ML</v>
      </c>
      <c r="M235" s="9" t="str">
        <f t="shared" si="38"/>
        <v>ML</v>
      </c>
      <c r="U235" s="8"/>
      <c r="V235" s="8"/>
      <c r="W235" s="8"/>
      <c r="X235" s="8"/>
      <c r="Y235" s="8"/>
    </row>
    <row r="236" spans="1:25" s="9" customFormat="1" x14ac:dyDescent="0.25">
      <c r="A236" s="2">
        <v>51.699733550516939</v>
      </c>
      <c r="B236" s="8">
        <v>0.26371472256250977</v>
      </c>
      <c r="C236" s="8">
        <v>0.36958843102090871</v>
      </c>
      <c r="D236" s="8">
        <v>0.44852523956771606</v>
      </c>
      <c r="E236" s="8">
        <v>0.37347549687968845</v>
      </c>
      <c r="F236" s="8">
        <v>0.35923911103600165</v>
      </c>
      <c r="G236" s="8">
        <v>0.65580462666785155</v>
      </c>
      <c r="I236" s="9" t="str">
        <f t="shared" si="34"/>
        <v>LM</v>
      </c>
      <c r="J236" s="9" t="str">
        <f t="shared" si="35"/>
        <v>LL</v>
      </c>
      <c r="K236" s="9" t="str">
        <f t="shared" si="36"/>
        <v>LL</v>
      </c>
      <c r="L236" s="9" t="str">
        <f t="shared" si="37"/>
        <v>LM</v>
      </c>
      <c r="M236" s="9" t="str">
        <f t="shared" si="38"/>
        <v>LM</v>
      </c>
      <c r="U236" s="8"/>
      <c r="V236" s="8"/>
      <c r="W236" s="8"/>
      <c r="X236" s="8"/>
      <c r="Y236" s="8"/>
    </row>
    <row r="237" spans="1:25" s="9" customFormat="1" x14ac:dyDescent="0.25">
      <c r="A237" s="2">
        <v>43.992383646278874</v>
      </c>
      <c r="B237" s="8">
        <v>5.7209064678659001E-3</v>
      </c>
      <c r="C237" s="8">
        <v>7.4361853562769399E-3</v>
      </c>
      <c r="D237" s="8">
        <v>0.11420418873574489</v>
      </c>
      <c r="E237" s="8">
        <v>0.13425364116554883</v>
      </c>
      <c r="F237" s="8">
        <v>0.12166628133178106</v>
      </c>
      <c r="G237" s="8">
        <v>0.37515029898664382</v>
      </c>
      <c r="I237" s="9" t="str">
        <f t="shared" si="34"/>
        <v>LL</v>
      </c>
      <c r="J237" s="9" t="str">
        <f t="shared" si="35"/>
        <v>LL</v>
      </c>
      <c r="K237" s="9" t="str">
        <f t="shared" si="36"/>
        <v>LL</v>
      </c>
      <c r="L237" s="9" t="str">
        <f t="shared" si="37"/>
        <v>LL</v>
      </c>
      <c r="M237" s="9" t="str">
        <f t="shared" si="38"/>
        <v>LL</v>
      </c>
      <c r="U237" s="8"/>
      <c r="V237" s="8"/>
      <c r="W237" s="8"/>
      <c r="X237" s="8"/>
      <c r="Y237" s="8"/>
    </row>
    <row r="238" spans="1:25" s="9" customFormat="1" x14ac:dyDescent="0.25">
      <c r="A238" s="2">
        <v>42.893065318738664</v>
      </c>
      <c r="B238" s="8">
        <v>7.5420356007110514E-2</v>
      </c>
      <c r="C238" s="8">
        <v>0.43176466755650578</v>
      </c>
      <c r="D238" s="8">
        <v>0.58497089204335773</v>
      </c>
      <c r="E238" s="8">
        <v>0.42860495787184999</v>
      </c>
      <c r="F238" s="8">
        <v>0.30642269559363039</v>
      </c>
      <c r="G238" s="8">
        <v>0.57242648789035944</v>
      </c>
      <c r="I238" s="9" t="str">
        <f t="shared" si="34"/>
        <v>LM</v>
      </c>
      <c r="J238" s="9" t="str">
        <f t="shared" si="35"/>
        <v>LM</v>
      </c>
      <c r="K238" s="9" t="str">
        <f t="shared" si="36"/>
        <v>LM</v>
      </c>
      <c r="L238" s="9" t="str">
        <f t="shared" si="37"/>
        <v>LL</v>
      </c>
      <c r="M238" s="9" t="str">
        <f t="shared" si="38"/>
        <v>LM</v>
      </c>
      <c r="U238" s="8"/>
      <c r="V238" s="8"/>
      <c r="W238" s="8"/>
      <c r="X238" s="8"/>
      <c r="Y238" s="8"/>
    </row>
    <row r="239" spans="1:25" s="9" customFormat="1" x14ac:dyDescent="0.25">
      <c r="A239" s="2">
        <v>39.301358079145302</v>
      </c>
      <c r="B239" s="8">
        <v>0.15123146330849155</v>
      </c>
      <c r="C239" s="8">
        <v>0.23254398405133281</v>
      </c>
      <c r="D239" s="8">
        <v>0.41694645266315833</v>
      </c>
      <c r="E239" s="8">
        <v>0.33094303716751267</v>
      </c>
      <c r="F239" s="8">
        <v>0.29597265914388349</v>
      </c>
      <c r="G239" s="8">
        <v>0.53473934416634883</v>
      </c>
      <c r="I239" s="9" t="str">
        <f t="shared" si="34"/>
        <v>LL</v>
      </c>
      <c r="J239" s="9" t="str">
        <f t="shared" si="35"/>
        <v>LL</v>
      </c>
      <c r="K239" s="9" t="str">
        <f t="shared" si="36"/>
        <v>LL</v>
      </c>
      <c r="L239" s="9" t="str">
        <f t="shared" si="37"/>
        <v>LL</v>
      </c>
      <c r="M239" s="9" t="str">
        <f t="shared" si="38"/>
        <v>LL</v>
      </c>
      <c r="U239" s="8"/>
      <c r="V239" s="8"/>
      <c r="W239" s="8"/>
      <c r="X239" s="8"/>
      <c r="Y239" s="8"/>
    </row>
    <row r="240" spans="1:25" s="9" customFormat="1" x14ac:dyDescent="0.25">
      <c r="A240" s="2">
        <v>27.34848797697671</v>
      </c>
      <c r="B240" s="8">
        <v>1.8292366075428518E-2</v>
      </c>
      <c r="C240" s="8">
        <v>0.25749931233897733</v>
      </c>
      <c r="D240" s="8">
        <v>0.3606892352629924</v>
      </c>
      <c r="E240" s="8">
        <v>0.46725315063508666</v>
      </c>
      <c r="F240" s="8">
        <v>0.46022425431547187</v>
      </c>
      <c r="G240" s="8">
        <v>0.58426281804902536</v>
      </c>
      <c r="I240" s="9" t="str">
        <f t="shared" si="34"/>
        <v>LL</v>
      </c>
      <c r="J240" s="9" t="str">
        <f t="shared" si="35"/>
        <v>LL</v>
      </c>
      <c r="K240" s="9" t="str">
        <f t="shared" si="36"/>
        <v>LM</v>
      </c>
      <c r="L240" s="9" t="str">
        <f t="shared" si="37"/>
        <v>LM</v>
      </c>
      <c r="M240" s="9" t="str">
        <f t="shared" si="38"/>
        <v>LM</v>
      </c>
      <c r="U240" s="8"/>
      <c r="V240" s="8"/>
      <c r="W240" s="8"/>
      <c r="X240" s="8"/>
      <c r="Y240" s="8"/>
    </row>
    <row r="241" spans="1:25" s="9" customFormat="1" x14ac:dyDescent="0.25">
      <c r="A241" s="2">
        <v>49.607258921189349</v>
      </c>
      <c r="B241" s="8">
        <v>0.41872458610453028</v>
      </c>
      <c r="C241" s="8">
        <v>0.13235834667284818</v>
      </c>
      <c r="D241" s="8">
        <v>0.29012747705882647</v>
      </c>
      <c r="E241" s="8">
        <v>0.16942285141661304</v>
      </c>
      <c r="F241" s="8">
        <v>0.11684105097836428</v>
      </c>
      <c r="G241" s="8">
        <v>0.38046916566250466</v>
      </c>
      <c r="I241" s="9" t="str">
        <f t="shared" si="34"/>
        <v>ML</v>
      </c>
      <c r="J241" s="9" t="str">
        <f t="shared" si="35"/>
        <v>LL</v>
      </c>
      <c r="K241" s="9" t="str">
        <f t="shared" si="36"/>
        <v>ML</v>
      </c>
      <c r="L241" s="9" t="str">
        <f t="shared" si="37"/>
        <v>ML</v>
      </c>
      <c r="M241" s="9" t="str">
        <f t="shared" si="38"/>
        <v>LL</v>
      </c>
      <c r="U241" s="8"/>
      <c r="V241" s="8"/>
      <c r="W241" s="8"/>
      <c r="X241" s="8"/>
      <c r="Y241" s="8"/>
    </row>
    <row r="242" spans="1:25" s="9" customFormat="1" x14ac:dyDescent="0.25">
      <c r="A242" s="2">
        <v>47.508066838838729</v>
      </c>
      <c r="B242" s="8">
        <v>2.2177913096565138E-2</v>
      </c>
      <c r="C242" s="8">
        <v>0.28223419644421177</v>
      </c>
      <c r="D242" s="8">
        <v>0.44899992317297205</v>
      </c>
      <c r="E242" s="8">
        <v>0.23219909474700126</v>
      </c>
      <c r="F242" s="8">
        <v>0.18162467180040159</v>
      </c>
      <c r="G242" s="8">
        <v>0.42058785364860629</v>
      </c>
      <c r="I242" s="9" t="str">
        <f t="shared" si="34"/>
        <v>LL</v>
      </c>
      <c r="J242" s="9" t="str">
        <f t="shared" si="35"/>
        <v>LL</v>
      </c>
      <c r="K242" s="9" t="str">
        <f t="shared" si="36"/>
        <v>LL</v>
      </c>
      <c r="L242" s="9" t="str">
        <f t="shared" si="37"/>
        <v>LL</v>
      </c>
      <c r="M242" s="9" t="str">
        <f t="shared" si="38"/>
        <v>LL</v>
      </c>
      <c r="U242" s="8"/>
      <c r="V242" s="8"/>
      <c r="W242" s="8"/>
      <c r="X242" s="8"/>
      <c r="Y242" s="8"/>
    </row>
    <row r="243" spans="1:25" s="9" customFormat="1" x14ac:dyDescent="0.25">
      <c r="A243" s="2">
        <v>40.721854375708133</v>
      </c>
      <c r="B243" s="8">
        <v>0.16085964463785316</v>
      </c>
      <c r="C243" s="8">
        <v>0.29771733714159787</v>
      </c>
      <c r="D243" s="8">
        <v>0.51935635349156895</v>
      </c>
      <c r="E243" s="8">
        <v>0.41187369096658433</v>
      </c>
      <c r="F243" s="8">
        <v>0.23004170188986633</v>
      </c>
      <c r="G243" s="8">
        <v>0.6015233426083012</v>
      </c>
      <c r="I243" s="9" t="str">
        <f t="shared" si="34"/>
        <v>LL</v>
      </c>
      <c r="J243" s="9" t="str">
        <f t="shared" si="35"/>
        <v>LM</v>
      </c>
      <c r="K243" s="9" t="str">
        <f t="shared" si="36"/>
        <v>LM</v>
      </c>
      <c r="L243" s="9" t="str">
        <f t="shared" si="37"/>
        <v>LL</v>
      </c>
      <c r="M243" s="9" t="str">
        <f t="shared" si="38"/>
        <v>LM</v>
      </c>
      <c r="U243" s="8"/>
      <c r="V243" s="8"/>
      <c r="W243" s="8"/>
      <c r="X243" s="8"/>
      <c r="Y243" s="8"/>
    </row>
    <row r="244" spans="1:25" s="9" customFormat="1" x14ac:dyDescent="0.25">
      <c r="A244" s="2">
        <v>31.46512954895503</v>
      </c>
      <c r="B244" s="8">
        <v>0.15826298827396512</v>
      </c>
      <c r="C244" s="8">
        <v>0.53338951090370113</v>
      </c>
      <c r="D244" s="8">
        <v>0.52900465518623219</v>
      </c>
      <c r="E244" s="8">
        <v>0.53939067462601353</v>
      </c>
      <c r="F244" s="8">
        <v>0.29106209943966754</v>
      </c>
      <c r="G244" s="8">
        <v>0.62407128994684391</v>
      </c>
      <c r="I244" s="9" t="str">
        <f t="shared" si="34"/>
        <v>LM</v>
      </c>
      <c r="J244" s="9" t="str">
        <f t="shared" si="35"/>
        <v>LM</v>
      </c>
      <c r="K244" s="9" t="str">
        <f t="shared" si="36"/>
        <v>LM</v>
      </c>
      <c r="L244" s="9" t="str">
        <f t="shared" si="37"/>
        <v>LL</v>
      </c>
      <c r="M244" s="9" t="str">
        <f t="shared" si="38"/>
        <v>LM</v>
      </c>
      <c r="U244" s="8"/>
      <c r="V244" s="8"/>
      <c r="W244" s="8"/>
      <c r="X244" s="8"/>
      <c r="Y244" s="8"/>
    </row>
    <row r="245" spans="1:25" s="9" customFormat="1" x14ac:dyDescent="0.25">
      <c r="A245" s="2">
        <v>38.620273787567605</v>
      </c>
      <c r="B245" s="8">
        <v>1.4600771030230339E-2</v>
      </c>
      <c r="C245" s="8">
        <v>0.15335870671291407</v>
      </c>
      <c r="D245" s="8">
        <v>0.33483596513152919</v>
      </c>
      <c r="E245" s="8">
        <v>0.30925204065411827</v>
      </c>
      <c r="F245" s="8">
        <v>0.2633107815537552</v>
      </c>
      <c r="G245" s="8">
        <v>0.35441050875010732</v>
      </c>
      <c r="I245" s="9" t="str">
        <f t="shared" si="34"/>
        <v>LL</v>
      </c>
      <c r="J245" s="9" t="str">
        <f t="shared" si="35"/>
        <v>LL</v>
      </c>
      <c r="K245" s="9" t="str">
        <f t="shared" si="36"/>
        <v>LL</v>
      </c>
      <c r="L245" s="9" t="str">
        <f t="shared" si="37"/>
        <v>LL</v>
      </c>
      <c r="M245" s="9" t="str">
        <f t="shared" si="38"/>
        <v>LL</v>
      </c>
      <c r="U245" s="8"/>
      <c r="V245" s="8"/>
      <c r="W245" s="8"/>
      <c r="X245" s="8"/>
      <c r="Y245" s="8"/>
    </row>
    <row r="246" spans="1:25" s="9" customFormat="1" x14ac:dyDescent="0.25">
      <c r="A246" s="2">
        <v>45.635297894207554</v>
      </c>
      <c r="B246" s="8">
        <v>7.61174726083609E-3</v>
      </c>
      <c r="C246" s="8">
        <v>0.16099692264579815</v>
      </c>
      <c r="D246" s="8">
        <v>0.31469907253153395</v>
      </c>
      <c r="E246" s="8">
        <v>0.33530766675034557</v>
      </c>
      <c r="F246" s="8">
        <v>0.16632205690177387</v>
      </c>
      <c r="G246" s="8">
        <v>0.30432383773350524</v>
      </c>
      <c r="I246" s="9" t="str">
        <f t="shared" si="34"/>
        <v>LL</v>
      </c>
      <c r="J246" s="9" t="str">
        <f t="shared" si="35"/>
        <v>LL</v>
      </c>
      <c r="K246" s="9" t="str">
        <f t="shared" si="36"/>
        <v>LL</v>
      </c>
      <c r="L246" s="9" t="str">
        <f t="shared" si="37"/>
        <v>LL</v>
      </c>
      <c r="M246" s="9" t="str">
        <f t="shared" si="38"/>
        <v>LL</v>
      </c>
      <c r="U246" s="8"/>
      <c r="V246" s="8"/>
      <c r="W246" s="8"/>
      <c r="X246" s="8"/>
      <c r="Y246" s="8"/>
    </row>
    <row r="247" spans="1:25" s="9" customFormat="1" x14ac:dyDescent="0.25">
      <c r="A247" s="2">
        <v>38.330359067454125</v>
      </c>
      <c r="B247" s="8">
        <v>0.13496143495445043</v>
      </c>
      <c r="C247" s="8">
        <v>0.4631746350005333</v>
      </c>
      <c r="D247" s="8">
        <v>0.75857655591550888</v>
      </c>
      <c r="E247" s="8">
        <v>0.64743980574527049</v>
      </c>
      <c r="F247" s="8">
        <v>0.57746713044697695</v>
      </c>
      <c r="G247" s="8">
        <v>0.81148985090400194</v>
      </c>
      <c r="I247" s="9" t="str">
        <f t="shared" si="34"/>
        <v>LM</v>
      </c>
      <c r="J247" s="9" t="str">
        <f t="shared" si="35"/>
        <v>LM</v>
      </c>
      <c r="K247" s="9" t="str">
        <f t="shared" si="36"/>
        <v>LM</v>
      </c>
      <c r="L247" s="9" t="str">
        <f t="shared" si="37"/>
        <v>LM</v>
      </c>
      <c r="M247" s="9" t="str">
        <f t="shared" si="38"/>
        <v>LH</v>
      </c>
      <c r="U247" s="8"/>
      <c r="V247" s="8"/>
      <c r="W247" s="8"/>
      <c r="X247" s="8"/>
      <c r="Y247" s="8"/>
    </row>
    <row r="248" spans="1:25" s="9" customFormat="1" x14ac:dyDescent="0.25">
      <c r="A248" s="2">
        <v>44.123318964759974</v>
      </c>
      <c r="B248" s="8">
        <v>0.29537282701106132</v>
      </c>
      <c r="C248" s="8">
        <v>0.3349058909691992</v>
      </c>
      <c r="D248" s="8">
        <v>0.60417847312941964</v>
      </c>
      <c r="E248" s="8">
        <v>0.46031307882509809</v>
      </c>
      <c r="F248" s="8">
        <v>0.4261590934690907</v>
      </c>
      <c r="G248" s="8">
        <v>0.59925560253354904</v>
      </c>
      <c r="I248" s="9" t="str">
        <f t="shared" si="34"/>
        <v>LM</v>
      </c>
      <c r="J248" s="9" t="str">
        <f t="shared" si="35"/>
        <v>LM</v>
      </c>
      <c r="K248" s="9" t="str">
        <f t="shared" si="36"/>
        <v>LM</v>
      </c>
      <c r="L248" s="9" t="str">
        <f t="shared" si="37"/>
        <v>LM</v>
      </c>
      <c r="M248" s="9" t="str">
        <f t="shared" si="38"/>
        <v>LM</v>
      </c>
      <c r="U248" s="8"/>
      <c r="V248" s="8"/>
      <c r="W248" s="8"/>
      <c r="X248" s="8"/>
      <c r="Y248" s="8"/>
    </row>
    <row r="249" spans="1:25" s="9" customFormat="1" x14ac:dyDescent="0.25">
      <c r="A249" s="2">
        <v>41.77546910388179</v>
      </c>
      <c r="B249" s="8">
        <v>1.967862761085706E-2</v>
      </c>
      <c r="C249" s="8">
        <v>0.14797497647852967</v>
      </c>
      <c r="D249" s="8">
        <v>0.36020714444609325</v>
      </c>
      <c r="E249" s="8">
        <v>0.29189945166520737</v>
      </c>
      <c r="F249" s="8">
        <v>0.42028626058625157</v>
      </c>
      <c r="G249" s="8">
        <v>0.57551695808263892</v>
      </c>
      <c r="I249" s="9" t="str">
        <f t="shared" si="34"/>
        <v>LL</v>
      </c>
      <c r="J249" s="9" t="str">
        <f t="shared" si="35"/>
        <v>LL</v>
      </c>
      <c r="K249" s="9" t="str">
        <f t="shared" si="36"/>
        <v>LL</v>
      </c>
      <c r="L249" s="9" t="str">
        <f t="shared" si="37"/>
        <v>LM</v>
      </c>
      <c r="M249" s="9" t="str">
        <f t="shared" si="38"/>
        <v>LM</v>
      </c>
      <c r="U249" s="8"/>
      <c r="V249" s="8"/>
      <c r="W249" s="8"/>
      <c r="X249" s="8"/>
      <c r="Y249" s="8"/>
    </row>
    <row r="250" spans="1:25" s="9" customFormat="1" x14ac:dyDescent="0.25">
      <c r="A250" s="2">
        <v>46.076652163528529</v>
      </c>
      <c r="B250" s="8">
        <v>1.265784394472797E-2</v>
      </c>
      <c r="C250" s="8">
        <v>0.37873535568676764</v>
      </c>
      <c r="D250" s="8">
        <v>0.68395021760007113</v>
      </c>
      <c r="E250" s="8">
        <v>0.4712669614518919</v>
      </c>
      <c r="F250" s="8">
        <v>0.48365272868787823</v>
      </c>
      <c r="G250" s="8">
        <v>0.75824909717845601</v>
      </c>
      <c r="I250" s="9" t="str">
        <f t="shared" si="34"/>
        <v>LM</v>
      </c>
      <c r="J250" s="9" t="str">
        <f t="shared" si="35"/>
        <v>LM</v>
      </c>
      <c r="K250" s="9" t="str">
        <f t="shared" si="36"/>
        <v>LM</v>
      </c>
      <c r="L250" s="9" t="str">
        <f t="shared" si="37"/>
        <v>LM</v>
      </c>
      <c r="M250" s="9" t="str">
        <f t="shared" si="38"/>
        <v>LM</v>
      </c>
      <c r="U250" s="8"/>
      <c r="V250" s="8"/>
      <c r="W250" s="8"/>
      <c r="X250" s="8"/>
      <c r="Y250" s="8"/>
    </row>
    <row r="251" spans="1:25" s="9" customFormat="1" x14ac:dyDescent="0.25">
      <c r="A251" s="2">
        <v>37.938270507992975</v>
      </c>
      <c r="B251" s="8">
        <v>0.26740298936363766</v>
      </c>
      <c r="C251" s="8">
        <v>0.51648898626089346</v>
      </c>
      <c r="D251" s="8">
        <v>0.51523110803585226</v>
      </c>
      <c r="E251" s="8">
        <v>0.48863690023897455</v>
      </c>
      <c r="F251" s="8">
        <v>0.46832925804245068</v>
      </c>
      <c r="G251" s="8">
        <v>0.65643231834202298</v>
      </c>
      <c r="I251" s="9" t="str">
        <f t="shared" si="34"/>
        <v>LM</v>
      </c>
      <c r="J251" s="9" t="str">
        <f t="shared" si="35"/>
        <v>LM</v>
      </c>
      <c r="K251" s="9" t="str">
        <f t="shared" si="36"/>
        <v>LM</v>
      </c>
      <c r="L251" s="9" t="str">
        <f t="shared" si="37"/>
        <v>LM</v>
      </c>
      <c r="M251" s="9" t="str">
        <f t="shared" si="38"/>
        <v>LM</v>
      </c>
      <c r="U251" s="8"/>
      <c r="V251" s="8"/>
      <c r="W251" s="8"/>
      <c r="X251" s="8"/>
      <c r="Y251" s="8"/>
    </row>
    <row r="252" spans="1:25" s="9" customFormat="1" x14ac:dyDescent="0.25">
      <c r="A252" s="2">
        <v>51.345059952715872</v>
      </c>
      <c r="B252" s="8">
        <v>0.17250595131320492</v>
      </c>
      <c r="C252" s="8">
        <v>0.16150192285667356</v>
      </c>
      <c r="D252" s="8">
        <v>0.35182191004604091</v>
      </c>
      <c r="E252" s="8">
        <v>0.23538401181807247</v>
      </c>
      <c r="F252" s="8">
        <v>0.13158884185805778</v>
      </c>
      <c r="G252" s="8">
        <v>0.49172105564741908</v>
      </c>
      <c r="I252" s="9" t="str">
        <f t="shared" si="34"/>
        <v>LL</v>
      </c>
      <c r="J252" s="9" t="str">
        <f t="shared" si="35"/>
        <v>LL</v>
      </c>
      <c r="K252" s="9" t="str">
        <f t="shared" si="36"/>
        <v>LL</v>
      </c>
      <c r="L252" s="9" t="str">
        <f t="shared" si="37"/>
        <v>LL</v>
      </c>
      <c r="M252" s="9" t="str">
        <f t="shared" si="38"/>
        <v>LL</v>
      </c>
      <c r="U252" s="8"/>
      <c r="V252" s="8"/>
      <c r="W252" s="8"/>
      <c r="X252" s="8"/>
      <c r="Y252" s="8"/>
    </row>
    <row r="253" spans="1:25" s="9" customFormat="1" x14ac:dyDescent="0.25">
      <c r="A253" s="2">
        <v>37.011746710789808</v>
      </c>
      <c r="B253" s="8">
        <v>2.1269131114030549E-2</v>
      </c>
      <c r="C253" s="8">
        <v>0.56440558848472222</v>
      </c>
      <c r="D253" s="8">
        <v>0.74754325102897212</v>
      </c>
      <c r="E253" s="8">
        <v>0.49850027740667346</v>
      </c>
      <c r="F253" s="8">
        <v>0.55395560811491462</v>
      </c>
      <c r="G253" s="8">
        <v>0.68341376137732768</v>
      </c>
      <c r="I253" s="9" t="str">
        <f t="shared" si="34"/>
        <v>LM</v>
      </c>
      <c r="J253" s="9" t="str">
        <f t="shared" si="35"/>
        <v>LM</v>
      </c>
      <c r="K253" s="9" t="str">
        <f t="shared" si="36"/>
        <v>LM</v>
      </c>
      <c r="L253" s="9" t="str">
        <f t="shared" si="37"/>
        <v>LM</v>
      </c>
      <c r="M253" s="9" t="str">
        <f t="shared" si="38"/>
        <v>LM</v>
      </c>
      <c r="U253" s="8"/>
      <c r="V253" s="8"/>
      <c r="W253" s="8"/>
      <c r="X253" s="8"/>
      <c r="Y253" s="8"/>
    </row>
    <row r="254" spans="1:25" s="9" customFormat="1" x14ac:dyDescent="0.25">
      <c r="A254" s="2">
        <v>43.087418743063601</v>
      </c>
      <c r="B254" s="8">
        <v>0.30833382636028073</v>
      </c>
      <c r="C254" s="8">
        <v>0.10970997019114689</v>
      </c>
      <c r="D254" s="8">
        <v>0.13394177653142447</v>
      </c>
      <c r="E254" s="8">
        <v>0.19128018005297234</v>
      </c>
      <c r="F254" s="8">
        <v>0.13871083772863391</v>
      </c>
      <c r="G254" s="8">
        <v>0.3845152422171973</v>
      </c>
      <c r="I254" s="9" t="str">
        <f t="shared" si="34"/>
        <v>LL</v>
      </c>
      <c r="J254" s="9" t="str">
        <f t="shared" si="35"/>
        <v>LL</v>
      </c>
      <c r="K254" s="9" t="str">
        <f t="shared" si="36"/>
        <v>LL</v>
      </c>
      <c r="L254" s="9" t="str">
        <f t="shared" si="37"/>
        <v>LL</v>
      </c>
      <c r="M254" s="9" t="str">
        <f t="shared" si="38"/>
        <v>LL</v>
      </c>
      <c r="U254" s="8"/>
      <c r="V254" s="8"/>
      <c r="W254" s="8"/>
      <c r="X254" s="8"/>
      <c r="Y254" s="8"/>
    </row>
    <row r="255" spans="1:25" s="9" customFormat="1" x14ac:dyDescent="0.25">
      <c r="A255" s="2">
        <v>40.942749753757141</v>
      </c>
      <c r="B255" s="8">
        <v>0.14352703836838138</v>
      </c>
      <c r="C255" s="8">
        <v>0.45894445379818971</v>
      </c>
      <c r="D255" s="8">
        <v>0.61326137929934255</v>
      </c>
      <c r="E255" s="8">
        <v>0.44152789678260962</v>
      </c>
      <c r="F255" s="8">
        <v>0.40328402840845801</v>
      </c>
      <c r="G255" s="8">
        <v>0.55289082880161777</v>
      </c>
      <c r="I255" s="9" t="str">
        <f t="shared" si="34"/>
        <v>LM</v>
      </c>
      <c r="J255" s="9" t="str">
        <f t="shared" si="35"/>
        <v>LM</v>
      </c>
      <c r="K255" s="9" t="str">
        <f t="shared" si="36"/>
        <v>LM</v>
      </c>
      <c r="L255" s="9" t="str">
        <f t="shared" si="37"/>
        <v>LM</v>
      </c>
      <c r="M255" s="9" t="str">
        <f t="shared" si="38"/>
        <v>LM</v>
      </c>
      <c r="U255" s="8"/>
      <c r="V255" s="8"/>
      <c r="W255" s="8"/>
      <c r="X255" s="8"/>
      <c r="Y255" s="8"/>
    </row>
    <row r="256" spans="1:25" s="9" customFormat="1" x14ac:dyDescent="0.25">
      <c r="A256" s="2">
        <v>49.165318347034933</v>
      </c>
      <c r="B256" s="8">
        <v>0.46726117037706666</v>
      </c>
      <c r="C256" s="8">
        <v>0.4141264463143331</v>
      </c>
      <c r="D256" s="8">
        <v>0.6336215678736774</v>
      </c>
      <c r="E256" s="8">
        <v>0.60122218693556717</v>
      </c>
      <c r="F256" s="8">
        <v>0.42183907977951857</v>
      </c>
      <c r="G256" s="8">
        <v>0.57596539455095064</v>
      </c>
      <c r="I256" s="9" t="str">
        <f t="shared" si="34"/>
        <v>MM</v>
      </c>
      <c r="J256" s="9" t="str">
        <f t="shared" si="35"/>
        <v>LM</v>
      </c>
      <c r="K256" s="9" t="str">
        <f t="shared" si="36"/>
        <v>MM</v>
      </c>
      <c r="L256" s="9" t="str">
        <f t="shared" si="37"/>
        <v>MM</v>
      </c>
      <c r="M256" s="9" t="str">
        <f t="shared" si="38"/>
        <v>LM</v>
      </c>
      <c r="U256" s="8"/>
      <c r="V256" s="8"/>
      <c r="W256" s="8"/>
      <c r="X256" s="8"/>
      <c r="Y256" s="8"/>
    </row>
    <row r="257" spans="1:25" s="9" customFormat="1" x14ac:dyDescent="0.25">
      <c r="A257" s="2">
        <v>37.930087383726246</v>
      </c>
      <c r="B257" s="8">
        <v>6.3956076113541802E-2</v>
      </c>
      <c r="C257" s="8">
        <v>0.21657835626710392</v>
      </c>
      <c r="D257" s="8">
        <v>0.22871073227574251</v>
      </c>
      <c r="E257" s="8">
        <v>0.32321132947048903</v>
      </c>
      <c r="F257" s="8">
        <v>0.32905515773555516</v>
      </c>
      <c r="G257" s="8">
        <v>0.59633333129295363</v>
      </c>
      <c r="I257" s="9" t="str">
        <f t="shared" si="34"/>
        <v>LL</v>
      </c>
      <c r="J257" s="9" t="str">
        <f t="shared" si="35"/>
        <v>LL</v>
      </c>
      <c r="K257" s="9" t="str">
        <f t="shared" si="36"/>
        <v>LL</v>
      </c>
      <c r="L257" s="9" t="str">
        <f t="shared" si="37"/>
        <v>LL</v>
      </c>
      <c r="M257" s="9" t="str">
        <f t="shared" si="38"/>
        <v>LM</v>
      </c>
      <c r="U257" s="8"/>
      <c r="V257" s="8"/>
      <c r="W257" s="8"/>
      <c r="X257" s="8"/>
      <c r="Y257" s="8"/>
    </row>
    <row r="258" spans="1:25" s="9" customFormat="1" x14ac:dyDescent="0.25">
      <c r="A258" s="2">
        <v>42.926609459351106</v>
      </c>
      <c r="B258" s="8">
        <v>0.1222742344539057</v>
      </c>
      <c r="C258" s="8">
        <v>0.24085800605652391</v>
      </c>
      <c r="D258" s="8">
        <v>0.44159249724314059</v>
      </c>
      <c r="E258" s="8">
        <v>0.36408916447363826</v>
      </c>
      <c r="F258" s="8">
        <v>0.32597892406648105</v>
      </c>
      <c r="G258" s="8">
        <v>0.56093633209083094</v>
      </c>
      <c r="I258" s="9" t="str">
        <f t="shared" si="34"/>
        <v>LL</v>
      </c>
      <c r="J258" s="9" t="str">
        <f t="shared" si="35"/>
        <v>LL</v>
      </c>
      <c r="K258" s="9" t="str">
        <f t="shared" si="36"/>
        <v>LL</v>
      </c>
      <c r="L258" s="9" t="str">
        <f t="shared" si="37"/>
        <v>LL</v>
      </c>
      <c r="M258" s="9" t="str">
        <f t="shared" si="38"/>
        <v>LM</v>
      </c>
      <c r="U258" s="8"/>
      <c r="V258" s="8"/>
      <c r="W258" s="8"/>
      <c r="X258" s="8"/>
      <c r="Y258" s="8"/>
    </row>
    <row r="259" spans="1:25" s="9" customFormat="1" x14ac:dyDescent="0.25">
      <c r="A259" s="2">
        <v>41.660659146948305</v>
      </c>
      <c r="B259" s="8">
        <v>0.32029251420928517</v>
      </c>
      <c r="C259" s="8">
        <v>0.37476955540504719</v>
      </c>
      <c r="D259" s="8">
        <v>0.7138769125222163</v>
      </c>
      <c r="E259" s="8">
        <v>0.57660903397609609</v>
      </c>
      <c r="F259" s="8">
        <v>0.52830227427235221</v>
      </c>
      <c r="G259" s="8">
        <v>0.74666368293595009</v>
      </c>
      <c r="I259" s="9" t="str">
        <f t="shared" ref="I259:I322" si="39">IF(B259&lt;=0.33,IF(C259&lt;=0.33,"LL",IF(C259&lt;=0.66,"LM","LH")),IF(B259&lt;=0.66,IF(C259&lt;=0.33,"ML",IF(C259&lt;=0.66,"MM","MH")),IF(B259&lt;=1,IF(C259&lt;=0.33,"HL",IF(C259&lt;=0.66,"HM","HH")))))</f>
        <v>LM</v>
      </c>
      <c r="J259" s="9" t="str">
        <f t="shared" ref="J259:J322" si="40">IF(B259&lt;=0.51,IF(D259&lt;=0.51,"LL",IF(D259&lt;=0.76,"LM","LH")),IF(B259&lt;=0.76,IF(D259&lt;=0.51,"ML",IF(D259&lt;=0.76,"MM","MH")),IF(B259&lt;=1,IF(D259&lt;=0.51,"HL",IF(D259&lt;=0.76,"HM","HH")))))</f>
        <v>LM</v>
      </c>
      <c r="K259" s="9" t="str">
        <f t="shared" ref="K259:K322" si="41">IF(B259&lt;=0.4,IF(E259&lt;=0.4,"LL",IF(E259&lt;=0.7,"LM","LH")),IF(B259&lt;=0.7,IF(E259&lt;=0.4,"ML",IF(E259&lt;=0.7,"MM","MH")),IF(B259&lt;=1,IF(E259&lt;=0.4,"HL",IF(E259&lt;=0.7,"HM","HH")))))</f>
        <v>LM</v>
      </c>
      <c r="L259" s="9" t="str">
        <f t="shared" ref="L259:L322" si="42">IF(B259&lt;=0.33,IF(F259&lt;=0.33,"LL",IF(F259&lt;=0.66,"LM","LH")),IF(B259&lt;=0.66,IF(F259&lt;=0.33,"ML",IF(F259&lt;=0.66,"MM","MH")),IF(B259&lt;=1,IF(F259&lt;=0.33,"HL",IF(F259&lt;=0.66,"HM","HH")))))</f>
        <v>LM</v>
      </c>
      <c r="M259" s="9" t="str">
        <f t="shared" ref="M259:M322" si="43">IF(B259&lt;=0.55,IF(G259&lt;=0.55,"LL",IF(G259&lt;=0.76,"LM","LH")),IF(B259&lt;=0.76,IF(G259&lt;=0.55,"ML",IF(G259&lt;=0.76,"MM","MH")),IF(B259&lt;=1,IF(G259&lt;=0.55,"HL",IF(G259&lt;=0.76,"HM","HH")))))</f>
        <v>LM</v>
      </c>
      <c r="U259" s="8"/>
      <c r="V259" s="8"/>
      <c r="W259" s="8"/>
      <c r="X259" s="8"/>
      <c r="Y259" s="8"/>
    </row>
    <row r="260" spans="1:25" s="9" customFormat="1" x14ac:dyDescent="0.25">
      <c r="A260" s="2">
        <v>30.049297622583431</v>
      </c>
      <c r="B260" s="8">
        <v>2.3363329248028988E-2</v>
      </c>
      <c r="C260" s="8">
        <v>0.18990165489017327</v>
      </c>
      <c r="D260" s="8">
        <v>0.41547488846191977</v>
      </c>
      <c r="E260" s="8">
        <v>0.32175047480186603</v>
      </c>
      <c r="F260" s="8">
        <v>0.14086303022971389</v>
      </c>
      <c r="G260" s="8">
        <v>0.41422211882389015</v>
      </c>
      <c r="I260" s="9" t="str">
        <f t="shared" si="39"/>
        <v>LL</v>
      </c>
      <c r="J260" s="9" t="str">
        <f t="shared" si="40"/>
        <v>LL</v>
      </c>
      <c r="K260" s="9" t="str">
        <f t="shared" si="41"/>
        <v>LL</v>
      </c>
      <c r="L260" s="9" t="str">
        <f t="shared" si="42"/>
        <v>LL</v>
      </c>
      <c r="M260" s="9" t="str">
        <f t="shared" si="43"/>
        <v>LL</v>
      </c>
      <c r="U260" s="8"/>
      <c r="V260" s="8"/>
      <c r="W260" s="8"/>
      <c r="X260" s="8"/>
      <c r="Y260" s="8"/>
    </row>
    <row r="261" spans="1:25" s="9" customFormat="1" x14ac:dyDescent="0.25">
      <c r="A261" s="2">
        <v>53.452582721858121</v>
      </c>
      <c r="B261" s="8">
        <v>0.19813748192623973</v>
      </c>
      <c r="C261" s="8">
        <v>0.28207796891768028</v>
      </c>
      <c r="D261" s="8">
        <v>0.37378262920969108</v>
      </c>
      <c r="E261" s="8">
        <v>0.38149952635481904</v>
      </c>
      <c r="F261" s="8">
        <v>0.24428639020129878</v>
      </c>
      <c r="G261" s="8">
        <v>0.50502642634320138</v>
      </c>
      <c r="I261" s="9" t="str">
        <f t="shared" si="39"/>
        <v>LL</v>
      </c>
      <c r="J261" s="9" t="str">
        <f t="shared" si="40"/>
        <v>LL</v>
      </c>
      <c r="K261" s="9" t="str">
        <f t="shared" si="41"/>
        <v>LL</v>
      </c>
      <c r="L261" s="9" t="str">
        <f t="shared" si="42"/>
        <v>LL</v>
      </c>
      <c r="M261" s="9" t="str">
        <f t="shared" si="43"/>
        <v>LL</v>
      </c>
      <c r="U261" s="8"/>
      <c r="V261" s="8"/>
      <c r="W261" s="8"/>
      <c r="X261" s="8"/>
      <c r="Y261" s="8"/>
    </row>
    <row r="262" spans="1:25" s="9" customFormat="1" x14ac:dyDescent="0.25">
      <c r="A262" s="2">
        <v>46.142974619517155</v>
      </c>
      <c r="B262" s="8">
        <v>3.1979798766278698E-3</v>
      </c>
      <c r="C262" s="8">
        <v>0.56354209326688154</v>
      </c>
      <c r="D262" s="8">
        <v>0.53254531987854425</v>
      </c>
      <c r="E262" s="8">
        <v>0.42217437419313025</v>
      </c>
      <c r="F262" s="8">
        <v>0.36016895558623707</v>
      </c>
      <c r="G262" s="8">
        <v>0.47332516854421264</v>
      </c>
      <c r="I262" s="9" t="str">
        <f t="shared" si="39"/>
        <v>LM</v>
      </c>
      <c r="J262" s="9" t="str">
        <f t="shared" si="40"/>
        <v>LM</v>
      </c>
      <c r="K262" s="9" t="str">
        <f t="shared" si="41"/>
        <v>LM</v>
      </c>
      <c r="L262" s="9" t="str">
        <f t="shared" si="42"/>
        <v>LM</v>
      </c>
      <c r="M262" s="9" t="str">
        <f t="shared" si="43"/>
        <v>LL</v>
      </c>
      <c r="U262" s="8"/>
      <c r="V262" s="8"/>
      <c r="W262" s="8"/>
      <c r="X262" s="8"/>
      <c r="Y262" s="8"/>
    </row>
    <row r="263" spans="1:25" s="9" customFormat="1" x14ac:dyDescent="0.25">
      <c r="A263" s="2">
        <v>52.81590496499097</v>
      </c>
      <c r="B263" s="8">
        <v>0.34269978353603991</v>
      </c>
      <c r="C263" s="8">
        <v>0.17463521485220063</v>
      </c>
      <c r="D263" s="8">
        <v>0.41710725760864681</v>
      </c>
      <c r="E263" s="8">
        <v>0.29742581063168222</v>
      </c>
      <c r="F263" s="8">
        <v>0.18643941564215752</v>
      </c>
      <c r="G263" s="8">
        <v>0.57637658017948212</v>
      </c>
      <c r="I263" s="9" t="str">
        <f t="shared" si="39"/>
        <v>ML</v>
      </c>
      <c r="J263" s="9" t="str">
        <f t="shared" si="40"/>
        <v>LL</v>
      </c>
      <c r="K263" s="9" t="str">
        <f t="shared" si="41"/>
        <v>LL</v>
      </c>
      <c r="L263" s="9" t="str">
        <f t="shared" si="42"/>
        <v>ML</v>
      </c>
      <c r="M263" s="9" t="str">
        <f t="shared" si="43"/>
        <v>LM</v>
      </c>
      <c r="U263" s="8"/>
      <c r="V263" s="8"/>
      <c r="W263" s="8"/>
      <c r="X263" s="8"/>
      <c r="Y263" s="8"/>
    </row>
    <row r="264" spans="1:25" s="9" customFormat="1" x14ac:dyDescent="0.25">
      <c r="A264" s="2">
        <v>49.794416485758767</v>
      </c>
      <c r="B264" s="8">
        <v>6.5001098840350616E-2</v>
      </c>
      <c r="C264" s="8">
        <v>0.49992555787401538</v>
      </c>
      <c r="D264" s="8">
        <v>0.59854643495700599</v>
      </c>
      <c r="E264" s="8">
        <v>0.47202219153313124</v>
      </c>
      <c r="F264" s="8">
        <v>0.51176192761586781</v>
      </c>
      <c r="G264" s="8">
        <v>0.60439109597719598</v>
      </c>
      <c r="I264" s="9" t="str">
        <f t="shared" si="39"/>
        <v>LM</v>
      </c>
      <c r="J264" s="9" t="str">
        <f t="shared" si="40"/>
        <v>LM</v>
      </c>
      <c r="K264" s="9" t="str">
        <f t="shared" si="41"/>
        <v>LM</v>
      </c>
      <c r="L264" s="9" t="str">
        <f t="shared" si="42"/>
        <v>LM</v>
      </c>
      <c r="M264" s="9" t="str">
        <f t="shared" si="43"/>
        <v>LM</v>
      </c>
      <c r="U264" s="8"/>
      <c r="V264" s="8"/>
      <c r="W264" s="8"/>
      <c r="X264" s="8"/>
      <c r="Y264" s="8"/>
    </row>
    <row r="265" spans="1:25" s="9" customFormat="1" x14ac:dyDescent="0.25">
      <c r="A265" s="2">
        <v>36.670040788981964</v>
      </c>
      <c r="B265" s="8">
        <v>0.31637360431959127</v>
      </c>
      <c r="C265" s="8">
        <v>0.22880962906978417</v>
      </c>
      <c r="D265" s="8">
        <v>0.17291250227838084</v>
      </c>
      <c r="E265" s="8">
        <v>0.33687392343057165</v>
      </c>
      <c r="F265" s="8">
        <v>0.27250703862844983</v>
      </c>
      <c r="G265" s="8">
        <v>0.53603112040438139</v>
      </c>
      <c r="I265" s="9" t="str">
        <f t="shared" si="39"/>
        <v>LL</v>
      </c>
      <c r="J265" s="9" t="str">
        <f t="shared" si="40"/>
        <v>LL</v>
      </c>
      <c r="K265" s="9" t="str">
        <f t="shared" si="41"/>
        <v>LL</v>
      </c>
      <c r="L265" s="9" t="str">
        <f t="shared" si="42"/>
        <v>LL</v>
      </c>
      <c r="M265" s="9" t="str">
        <f t="shared" si="43"/>
        <v>LL</v>
      </c>
      <c r="U265" s="8"/>
      <c r="V265" s="8"/>
      <c r="W265" s="8"/>
      <c r="X265" s="8"/>
      <c r="Y265" s="8"/>
    </row>
    <row r="266" spans="1:25" s="9" customFormat="1" x14ac:dyDescent="0.25">
      <c r="A266" s="2">
        <v>46.083360365823253</v>
      </c>
      <c r="B266" s="8">
        <v>0.2211321765133758</v>
      </c>
      <c r="C266" s="8">
        <v>0.18646532692055512</v>
      </c>
      <c r="D266" s="8">
        <v>0.20767632685851634</v>
      </c>
      <c r="E266" s="8">
        <v>0.25161109612193255</v>
      </c>
      <c r="F266" s="8">
        <v>0.1972176004808556</v>
      </c>
      <c r="G266" s="8">
        <v>0.42602714875867209</v>
      </c>
      <c r="I266" s="9" t="str">
        <f t="shared" si="39"/>
        <v>LL</v>
      </c>
      <c r="J266" s="9" t="str">
        <f t="shared" si="40"/>
        <v>LL</v>
      </c>
      <c r="K266" s="9" t="str">
        <f t="shared" si="41"/>
        <v>LL</v>
      </c>
      <c r="L266" s="9" t="str">
        <f t="shared" si="42"/>
        <v>LL</v>
      </c>
      <c r="M266" s="9" t="str">
        <f t="shared" si="43"/>
        <v>LL</v>
      </c>
      <c r="U266" s="8"/>
      <c r="V266" s="8"/>
      <c r="W266" s="8"/>
      <c r="X266" s="8"/>
      <c r="Y266" s="8"/>
    </row>
    <row r="267" spans="1:25" s="9" customFormat="1" x14ac:dyDescent="0.25">
      <c r="A267" s="2">
        <v>43.435743662066372</v>
      </c>
      <c r="B267" s="8">
        <v>0.1370379208548288</v>
      </c>
      <c r="C267" s="8">
        <v>0.34815194386002379</v>
      </c>
      <c r="D267" s="8">
        <v>0.51711568670757169</v>
      </c>
      <c r="E267" s="8">
        <v>0.44808774532271611</v>
      </c>
      <c r="F267" s="8">
        <v>0.47339781156516797</v>
      </c>
      <c r="G267" s="8">
        <v>0.61608518691580361</v>
      </c>
      <c r="I267" s="9" t="str">
        <f t="shared" si="39"/>
        <v>LM</v>
      </c>
      <c r="J267" s="9" t="str">
        <f t="shared" si="40"/>
        <v>LM</v>
      </c>
      <c r="K267" s="9" t="str">
        <f t="shared" si="41"/>
        <v>LM</v>
      </c>
      <c r="L267" s="9" t="str">
        <f t="shared" si="42"/>
        <v>LM</v>
      </c>
      <c r="M267" s="9" t="str">
        <f t="shared" si="43"/>
        <v>LM</v>
      </c>
      <c r="U267" s="8"/>
      <c r="V267" s="8"/>
      <c r="W267" s="8"/>
      <c r="X267" s="8"/>
      <c r="Y267" s="8"/>
    </row>
    <row r="268" spans="1:25" s="9" customFormat="1" x14ac:dyDescent="0.25">
      <c r="A268" s="2">
        <v>42.236713144044714</v>
      </c>
      <c r="B268" s="8">
        <v>0.51159456252247204</v>
      </c>
      <c r="C268" s="8">
        <v>0.5212425656455083</v>
      </c>
      <c r="D268" s="8">
        <v>0.79800817885672493</v>
      </c>
      <c r="E268" s="8">
        <v>0.52544520225927371</v>
      </c>
      <c r="F268" s="8">
        <v>0.51983893841781481</v>
      </c>
      <c r="G268" s="8">
        <v>0.72611486614834864</v>
      </c>
      <c r="I268" s="9" t="str">
        <f t="shared" si="39"/>
        <v>MM</v>
      </c>
      <c r="J268" s="9" t="str">
        <f t="shared" si="40"/>
        <v>MH</v>
      </c>
      <c r="K268" s="9" t="str">
        <f t="shared" si="41"/>
        <v>MM</v>
      </c>
      <c r="L268" s="9" t="str">
        <f t="shared" si="42"/>
        <v>MM</v>
      </c>
      <c r="M268" s="9" t="str">
        <f t="shared" si="43"/>
        <v>LM</v>
      </c>
      <c r="U268" s="8"/>
      <c r="V268" s="8"/>
      <c r="W268" s="8"/>
      <c r="X268" s="8"/>
      <c r="Y268" s="8"/>
    </row>
    <row r="269" spans="1:25" s="9" customFormat="1" x14ac:dyDescent="0.25">
      <c r="A269" s="2">
        <v>43.69731294169722</v>
      </c>
      <c r="B269" s="8">
        <v>6.5759488260343363E-2</v>
      </c>
      <c r="C269" s="8">
        <v>0.24047278094319879</v>
      </c>
      <c r="D269" s="8">
        <v>0.44294785984740137</v>
      </c>
      <c r="E269" s="8">
        <v>0.35281561601419509</v>
      </c>
      <c r="F269" s="8">
        <v>0.414022301905559</v>
      </c>
      <c r="G269" s="8">
        <v>0.59815909137055778</v>
      </c>
      <c r="I269" s="9" t="str">
        <f t="shared" si="39"/>
        <v>LL</v>
      </c>
      <c r="J269" s="9" t="str">
        <f t="shared" si="40"/>
        <v>LL</v>
      </c>
      <c r="K269" s="9" t="str">
        <f t="shared" si="41"/>
        <v>LL</v>
      </c>
      <c r="L269" s="9" t="str">
        <f t="shared" si="42"/>
        <v>LM</v>
      </c>
      <c r="M269" s="9" t="str">
        <f t="shared" si="43"/>
        <v>LM</v>
      </c>
      <c r="U269" s="8"/>
      <c r="V269" s="8"/>
      <c r="W269" s="8"/>
      <c r="X269" s="8"/>
      <c r="Y269" s="8"/>
    </row>
    <row r="270" spans="1:25" s="9" customFormat="1" x14ac:dyDescent="0.25">
      <c r="A270" s="2">
        <v>44.809019931026526</v>
      </c>
      <c r="B270" s="8">
        <v>0.22756073599647486</v>
      </c>
      <c r="C270" s="8">
        <v>0.33862460034038744</v>
      </c>
      <c r="D270" s="8">
        <v>0.52136236038108419</v>
      </c>
      <c r="E270" s="8">
        <v>0.42497112392050473</v>
      </c>
      <c r="F270" s="8">
        <v>0.4016559482598</v>
      </c>
      <c r="G270" s="8">
        <v>0.62040215074061966</v>
      </c>
      <c r="I270" s="9" t="str">
        <f t="shared" si="39"/>
        <v>LM</v>
      </c>
      <c r="J270" s="9" t="str">
        <f t="shared" si="40"/>
        <v>LM</v>
      </c>
      <c r="K270" s="9" t="str">
        <f t="shared" si="41"/>
        <v>LM</v>
      </c>
      <c r="L270" s="9" t="str">
        <f t="shared" si="42"/>
        <v>LM</v>
      </c>
      <c r="M270" s="9" t="str">
        <f t="shared" si="43"/>
        <v>LM</v>
      </c>
      <c r="U270" s="8"/>
      <c r="V270" s="8"/>
      <c r="W270" s="8"/>
      <c r="X270" s="8"/>
      <c r="Y270" s="8"/>
    </row>
    <row r="271" spans="1:25" s="9" customFormat="1" x14ac:dyDescent="0.25">
      <c r="A271" s="2">
        <v>45.405738687776484</v>
      </c>
      <c r="B271" s="8">
        <v>0.64902679491813331</v>
      </c>
      <c r="C271" s="8">
        <v>0.30952227690170625</v>
      </c>
      <c r="D271" s="8">
        <v>0.56461600283685098</v>
      </c>
      <c r="E271" s="8">
        <v>0.56748416654824485</v>
      </c>
      <c r="F271" s="8">
        <v>0.49450652163857622</v>
      </c>
      <c r="G271" s="8">
        <v>0.72123992526512659</v>
      </c>
      <c r="I271" s="9" t="str">
        <f t="shared" si="39"/>
        <v>ML</v>
      </c>
      <c r="J271" s="9" t="str">
        <f t="shared" si="40"/>
        <v>MM</v>
      </c>
      <c r="K271" s="9" t="str">
        <f t="shared" si="41"/>
        <v>MM</v>
      </c>
      <c r="L271" s="9" t="str">
        <f t="shared" si="42"/>
        <v>MM</v>
      </c>
      <c r="M271" s="9" t="str">
        <f t="shared" si="43"/>
        <v>MM</v>
      </c>
      <c r="U271" s="8"/>
      <c r="V271" s="8"/>
      <c r="W271" s="8"/>
      <c r="X271" s="8"/>
      <c r="Y271" s="8"/>
    </row>
    <row r="272" spans="1:25" s="9" customFormat="1" x14ac:dyDescent="0.25">
      <c r="A272" s="2">
        <v>42.712375550797468</v>
      </c>
      <c r="B272" s="8">
        <v>0.15308197798965958</v>
      </c>
      <c r="C272" s="8">
        <v>0.44152281653878389</v>
      </c>
      <c r="D272" s="8">
        <v>0.68455738339931083</v>
      </c>
      <c r="E272" s="8">
        <v>0.5653241284214281</v>
      </c>
      <c r="F272" s="8">
        <v>0.39387240891092712</v>
      </c>
      <c r="G272" s="8">
        <v>0.63316696443220799</v>
      </c>
      <c r="I272" s="9" t="str">
        <f t="shared" si="39"/>
        <v>LM</v>
      </c>
      <c r="J272" s="9" t="str">
        <f t="shared" si="40"/>
        <v>LM</v>
      </c>
      <c r="K272" s="9" t="str">
        <f t="shared" si="41"/>
        <v>LM</v>
      </c>
      <c r="L272" s="9" t="str">
        <f t="shared" si="42"/>
        <v>LM</v>
      </c>
      <c r="M272" s="9" t="str">
        <f t="shared" si="43"/>
        <v>LM</v>
      </c>
      <c r="U272" s="8"/>
      <c r="V272" s="8"/>
      <c r="W272" s="8"/>
      <c r="X272" s="8"/>
      <c r="Y272" s="8"/>
    </row>
    <row r="273" spans="1:25" s="9" customFormat="1" x14ac:dyDescent="0.25">
      <c r="A273" s="2">
        <v>23.256281515571274</v>
      </c>
      <c r="B273" s="8">
        <v>0.27116378370225169</v>
      </c>
      <c r="C273" s="8">
        <v>0.78043066852655341</v>
      </c>
      <c r="D273" s="8">
        <v>0.8762889900807509</v>
      </c>
      <c r="E273" s="8">
        <v>0.68316841592617783</v>
      </c>
      <c r="F273" s="8">
        <v>0.74189182744710491</v>
      </c>
      <c r="G273" s="8">
        <v>0.87240628352416105</v>
      </c>
      <c r="I273" s="9" t="str">
        <f t="shared" si="39"/>
        <v>LH</v>
      </c>
      <c r="J273" s="9" t="str">
        <f t="shared" si="40"/>
        <v>LH</v>
      </c>
      <c r="K273" s="9" t="str">
        <f t="shared" si="41"/>
        <v>LM</v>
      </c>
      <c r="L273" s="9" t="str">
        <f t="shared" si="42"/>
        <v>LH</v>
      </c>
      <c r="M273" s="9" t="str">
        <f t="shared" si="43"/>
        <v>LH</v>
      </c>
      <c r="U273" s="8"/>
      <c r="V273" s="8"/>
      <c r="W273" s="8"/>
      <c r="X273" s="8"/>
      <c r="Y273" s="8"/>
    </row>
    <row r="274" spans="1:25" s="9" customFormat="1" x14ac:dyDescent="0.25">
      <c r="A274" s="2">
        <v>36.316447083978126</v>
      </c>
      <c r="B274" s="8">
        <v>0.30021705513191266</v>
      </c>
      <c r="C274" s="8">
        <v>0.28171124125722302</v>
      </c>
      <c r="D274" s="8">
        <v>0.29816178005228167</v>
      </c>
      <c r="E274" s="8">
        <v>0.35824246255310244</v>
      </c>
      <c r="F274" s="8">
        <v>0.18512618929101957</v>
      </c>
      <c r="G274" s="8">
        <v>0.35349973048207817</v>
      </c>
      <c r="I274" s="9" t="str">
        <f t="shared" si="39"/>
        <v>LL</v>
      </c>
      <c r="J274" s="9" t="str">
        <f t="shared" si="40"/>
        <v>LL</v>
      </c>
      <c r="K274" s="9" t="str">
        <f t="shared" si="41"/>
        <v>LL</v>
      </c>
      <c r="L274" s="9" t="str">
        <f t="shared" si="42"/>
        <v>LL</v>
      </c>
      <c r="M274" s="9" t="str">
        <f t="shared" si="43"/>
        <v>LL</v>
      </c>
      <c r="U274" s="8"/>
      <c r="V274" s="8"/>
      <c r="W274" s="8"/>
      <c r="X274" s="8"/>
      <c r="Y274" s="8"/>
    </row>
    <row r="275" spans="1:25" s="9" customFormat="1" x14ac:dyDescent="0.25">
      <c r="A275" s="2">
        <v>31.440843293499903</v>
      </c>
      <c r="B275" s="8">
        <v>0.16123877466737124</v>
      </c>
      <c r="C275" s="8">
        <v>0.43982317872674154</v>
      </c>
      <c r="D275" s="8">
        <v>0.65733643058136348</v>
      </c>
      <c r="E275" s="8">
        <v>0.49749323625262787</v>
      </c>
      <c r="F275" s="8">
        <v>0.52763421397672017</v>
      </c>
      <c r="G275" s="8">
        <v>0.7678030892875698</v>
      </c>
      <c r="I275" s="9" t="str">
        <f t="shared" si="39"/>
        <v>LM</v>
      </c>
      <c r="J275" s="9" t="str">
        <f t="shared" si="40"/>
        <v>LM</v>
      </c>
      <c r="K275" s="9" t="str">
        <f t="shared" si="41"/>
        <v>LM</v>
      </c>
      <c r="L275" s="9" t="str">
        <f t="shared" si="42"/>
        <v>LM</v>
      </c>
      <c r="M275" s="9" t="str">
        <f t="shared" si="43"/>
        <v>LH</v>
      </c>
      <c r="U275" s="8"/>
      <c r="V275" s="8"/>
      <c r="W275" s="8"/>
      <c r="X275" s="8"/>
      <c r="Y275" s="8"/>
    </row>
    <row r="276" spans="1:25" s="9" customFormat="1" x14ac:dyDescent="0.25">
      <c r="A276" s="2">
        <v>47.734341996095672</v>
      </c>
      <c r="B276" s="8">
        <v>0.21964088256784284</v>
      </c>
      <c r="C276" s="8">
        <v>0.28444198724957809</v>
      </c>
      <c r="D276" s="8">
        <v>0.47502930692104384</v>
      </c>
      <c r="E276" s="8">
        <v>0.32850093000325831</v>
      </c>
      <c r="F276" s="8">
        <v>0.25186463513098079</v>
      </c>
      <c r="G276" s="8">
        <v>0.526041934341138</v>
      </c>
      <c r="I276" s="9" t="str">
        <f t="shared" si="39"/>
        <v>LL</v>
      </c>
      <c r="J276" s="9" t="str">
        <f t="shared" si="40"/>
        <v>LL</v>
      </c>
      <c r="K276" s="9" t="str">
        <f t="shared" si="41"/>
        <v>LL</v>
      </c>
      <c r="L276" s="9" t="str">
        <f t="shared" si="42"/>
        <v>LL</v>
      </c>
      <c r="M276" s="9" t="str">
        <f t="shared" si="43"/>
        <v>LL</v>
      </c>
      <c r="U276" s="8"/>
      <c r="V276" s="8"/>
      <c r="W276" s="8"/>
      <c r="X276" s="8"/>
      <c r="Y276" s="8"/>
    </row>
    <row r="277" spans="1:25" s="9" customFormat="1" x14ac:dyDescent="0.25">
      <c r="A277" s="2">
        <v>47.976201305282288</v>
      </c>
      <c r="B277" s="8">
        <v>0.41874283980916449</v>
      </c>
      <c r="C277" s="8">
        <v>0.24227765140498264</v>
      </c>
      <c r="D277" s="8">
        <v>0.55494936846471465</v>
      </c>
      <c r="E277" s="8">
        <v>0.36880929733130169</v>
      </c>
      <c r="F277" s="8">
        <v>0.32376671534323226</v>
      </c>
      <c r="G277" s="8">
        <v>0.54323368592038335</v>
      </c>
      <c r="I277" s="9" t="str">
        <f t="shared" si="39"/>
        <v>ML</v>
      </c>
      <c r="J277" s="9" t="str">
        <f t="shared" si="40"/>
        <v>LM</v>
      </c>
      <c r="K277" s="9" t="str">
        <f t="shared" si="41"/>
        <v>ML</v>
      </c>
      <c r="L277" s="9" t="str">
        <f t="shared" si="42"/>
        <v>ML</v>
      </c>
      <c r="M277" s="9" t="str">
        <f t="shared" si="43"/>
        <v>LL</v>
      </c>
      <c r="U277" s="8"/>
      <c r="V277" s="8"/>
      <c r="W277" s="8"/>
      <c r="X277" s="8"/>
      <c r="Y277" s="8"/>
    </row>
    <row r="278" spans="1:25" s="9" customFormat="1" x14ac:dyDescent="0.25">
      <c r="A278" s="2">
        <v>25.986898321031457</v>
      </c>
      <c r="B278" s="8">
        <v>0.17345669526463192</v>
      </c>
      <c r="C278" s="8">
        <v>0.5433150673597571</v>
      </c>
      <c r="D278" s="8">
        <v>0.66220339216965607</v>
      </c>
      <c r="E278" s="8">
        <v>0.48123368643723341</v>
      </c>
      <c r="F278" s="8">
        <v>0.70258576160173702</v>
      </c>
      <c r="G278" s="8">
        <v>0.72013929605417804</v>
      </c>
      <c r="I278" s="9" t="str">
        <f t="shared" si="39"/>
        <v>LM</v>
      </c>
      <c r="J278" s="9" t="str">
        <f t="shared" si="40"/>
        <v>LM</v>
      </c>
      <c r="K278" s="9" t="str">
        <f t="shared" si="41"/>
        <v>LM</v>
      </c>
      <c r="L278" s="9" t="str">
        <f t="shared" si="42"/>
        <v>LH</v>
      </c>
      <c r="M278" s="9" t="str">
        <f t="shared" si="43"/>
        <v>LM</v>
      </c>
      <c r="U278" s="8"/>
      <c r="V278" s="8"/>
      <c r="W278" s="8"/>
      <c r="X278" s="8"/>
      <c r="Y278" s="8"/>
    </row>
    <row r="279" spans="1:25" s="9" customFormat="1" x14ac:dyDescent="0.25">
      <c r="A279" s="2">
        <v>37.074312342668087</v>
      </c>
      <c r="B279" s="8">
        <v>2.2703446564491959E-2</v>
      </c>
      <c r="C279" s="8">
        <v>0.49961928887264129</v>
      </c>
      <c r="D279" s="8">
        <v>0.75861763738615506</v>
      </c>
      <c r="E279" s="8">
        <v>0.51370824463826636</v>
      </c>
      <c r="F279" s="8">
        <v>0.52513799722845489</v>
      </c>
      <c r="G279" s="8">
        <v>0.70870018740765128</v>
      </c>
      <c r="I279" s="9" t="str">
        <f t="shared" si="39"/>
        <v>LM</v>
      </c>
      <c r="J279" s="9" t="str">
        <f t="shared" si="40"/>
        <v>LM</v>
      </c>
      <c r="K279" s="9" t="str">
        <f t="shared" si="41"/>
        <v>LM</v>
      </c>
      <c r="L279" s="9" t="str">
        <f t="shared" si="42"/>
        <v>LM</v>
      </c>
      <c r="M279" s="9" t="str">
        <f t="shared" si="43"/>
        <v>LM</v>
      </c>
      <c r="U279" s="8"/>
      <c r="V279" s="8"/>
      <c r="W279" s="8"/>
      <c r="X279" s="8"/>
      <c r="Y279" s="8"/>
    </row>
    <row r="280" spans="1:25" s="9" customFormat="1" x14ac:dyDescent="0.25">
      <c r="A280" s="2">
        <v>38.300946334954325</v>
      </c>
      <c r="B280" s="8">
        <v>0.19389492074015954</v>
      </c>
      <c r="C280" s="8">
        <v>0.25734025060230242</v>
      </c>
      <c r="D280" s="8">
        <v>0.48759820145054161</v>
      </c>
      <c r="E280" s="8">
        <v>0.28042431897382269</v>
      </c>
      <c r="F280" s="8">
        <v>0.27332482553859377</v>
      </c>
      <c r="G280" s="8">
        <v>0.49061006837123278</v>
      </c>
      <c r="I280" s="9" t="str">
        <f t="shared" si="39"/>
        <v>LL</v>
      </c>
      <c r="J280" s="9" t="str">
        <f t="shared" si="40"/>
        <v>LL</v>
      </c>
      <c r="K280" s="9" t="str">
        <f t="shared" si="41"/>
        <v>LL</v>
      </c>
      <c r="L280" s="9" t="str">
        <f t="shared" si="42"/>
        <v>LL</v>
      </c>
      <c r="M280" s="9" t="str">
        <f t="shared" si="43"/>
        <v>LL</v>
      </c>
      <c r="U280" s="8"/>
      <c r="V280" s="8"/>
      <c r="W280" s="8"/>
      <c r="X280" s="8"/>
      <c r="Y280" s="8"/>
    </row>
    <row r="281" spans="1:25" s="9" customFormat="1" x14ac:dyDescent="0.25">
      <c r="A281" s="2">
        <v>40.958868861156674</v>
      </c>
      <c r="B281" s="8">
        <v>0.20648284870168609</v>
      </c>
      <c r="C281" s="8">
        <v>0.34053302725432094</v>
      </c>
      <c r="D281" s="8">
        <v>0.53841636907506618</v>
      </c>
      <c r="E281" s="8">
        <v>0.44931126721401499</v>
      </c>
      <c r="F281" s="8">
        <v>0.35510995298447179</v>
      </c>
      <c r="G281" s="8">
        <v>0.45359101495262083</v>
      </c>
      <c r="I281" s="9" t="str">
        <f t="shared" si="39"/>
        <v>LM</v>
      </c>
      <c r="J281" s="9" t="str">
        <f t="shared" si="40"/>
        <v>LM</v>
      </c>
      <c r="K281" s="9" t="str">
        <f t="shared" si="41"/>
        <v>LM</v>
      </c>
      <c r="L281" s="9" t="str">
        <f t="shared" si="42"/>
        <v>LM</v>
      </c>
      <c r="M281" s="9" t="str">
        <f t="shared" si="43"/>
        <v>LL</v>
      </c>
      <c r="U281" s="8"/>
      <c r="V281" s="8"/>
      <c r="W281" s="8"/>
      <c r="X281" s="8"/>
      <c r="Y281" s="8"/>
    </row>
    <row r="282" spans="1:25" s="9" customFormat="1" x14ac:dyDescent="0.25">
      <c r="A282" s="2">
        <v>46.631659600358013</v>
      </c>
      <c r="B282" s="8">
        <v>0.18730527230045238</v>
      </c>
      <c r="C282" s="8">
        <v>0.24737571752241969</v>
      </c>
      <c r="D282" s="8">
        <v>0.33988733665055476</v>
      </c>
      <c r="E282" s="8">
        <v>0.30132454093885774</v>
      </c>
      <c r="F282" s="8">
        <v>0.39480626738035651</v>
      </c>
      <c r="G282" s="8">
        <v>0.49355040339953832</v>
      </c>
      <c r="I282" s="9" t="str">
        <f t="shared" si="39"/>
        <v>LL</v>
      </c>
      <c r="J282" s="9" t="str">
        <f t="shared" si="40"/>
        <v>LL</v>
      </c>
      <c r="K282" s="9" t="str">
        <f t="shared" si="41"/>
        <v>LL</v>
      </c>
      <c r="L282" s="9" t="str">
        <f t="shared" si="42"/>
        <v>LM</v>
      </c>
      <c r="M282" s="9" t="str">
        <f t="shared" si="43"/>
        <v>LL</v>
      </c>
      <c r="U282" s="8"/>
      <c r="V282" s="8"/>
      <c r="W282" s="8"/>
      <c r="X282" s="8"/>
      <c r="Y282" s="8"/>
    </row>
    <row r="283" spans="1:25" s="9" customFormat="1" x14ac:dyDescent="0.25">
      <c r="A283" s="2">
        <v>50.142657965540614</v>
      </c>
      <c r="B283" s="8">
        <v>5.6907712903736161E-2</v>
      </c>
      <c r="C283" s="8">
        <v>0.19143321775653438</v>
      </c>
      <c r="D283" s="8">
        <v>0.34016404062120792</v>
      </c>
      <c r="E283" s="8">
        <v>0.29214960417515312</v>
      </c>
      <c r="F283" s="8">
        <v>0.22772372951247902</v>
      </c>
      <c r="G283" s="8">
        <v>0.52984626435604576</v>
      </c>
      <c r="I283" s="9" t="str">
        <f t="shared" si="39"/>
        <v>LL</v>
      </c>
      <c r="J283" s="9" t="str">
        <f t="shared" si="40"/>
        <v>LL</v>
      </c>
      <c r="K283" s="9" t="str">
        <f t="shared" si="41"/>
        <v>LL</v>
      </c>
      <c r="L283" s="9" t="str">
        <f t="shared" si="42"/>
        <v>LL</v>
      </c>
      <c r="M283" s="9" t="str">
        <f t="shared" si="43"/>
        <v>LL</v>
      </c>
      <c r="U283" s="8"/>
      <c r="V283" s="8"/>
      <c r="W283" s="8"/>
      <c r="X283" s="8"/>
      <c r="Y283" s="8"/>
    </row>
    <row r="284" spans="1:25" s="9" customFormat="1" x14ac:dyDescent="0.25">
      <c r="A284" s="2">
        <v>36.913939655735703</v>
      </c>
      <c r="B284" s="8">
        <v>5.6840584764797199E-3</v>
      </c>
      <c r="C284" s="8">
        <v>0.10143855205757671</v>
      </c>
      <c r="D284" s="8">
        <v>0.25785311803807653</v>
      </c>
      <c r="E284" s="8">
        <v>0.27779096548010729</v>
      </c>
      <c r="F284" s="8">
        <v>0.43599104734983957</v>
      </c>
      <c r="G284" s="8">
        <v>0.61753577277291727</v>
      </c>
      <c r="I284" s="9" t="str">
        <f t="shared" si="39"/>
        <v>LL</v>
      </c>
      <c r="J284" s="9" t="str">
        <f t="shared" si="40"/>
        <v>LL</v>
      </c>
      <c r="K284" s="9" t="str">
        <f t="shared" si="41"/>
        <v>LL</v>
      </c>
      <c r="L284" s="9" t="str">
        <f t="shared" si="42"/>
        <v>LM</v>
      </c>
      <c r="M284" s="9" t="str">
        <f t="shared" si="43"/>
        <v>LM</v>
      </c>
      <c r="U284" s="8"/>
      <c r="V284" s="8"/>
      <c r="W284" s="8"/>
      <c r="X284" s="8"/>
      <c r="Y284" s="8"/>
    </row>
    <row r="285" spans="1:25" s="9" customFormat="1" x14ac:dyDescent="0.25">
      <c r="A285" s="2">
        <v>34.091010661120485</v>
      </c>
      <c r="B285" s="8">
        <v>4.7819596327923181E-2</v>
      </c>
      <c r="C285" s="8">
        <v>0.34003327257100385</v>
      </c>
      <c r="D285" s="8">
        <v>0.42792203472090656</v>
      </c>
      <c r="E285" s="8">
        <v>0.20260011168468831</v>
      </c>
      <c r="F285" s="8">
        <v>0.21654063432522574</v>
      </c>
      <c r="G285" s="8">
        <v>0.42311498812332721</v>
      </c>
      <c r="I285" s="9" t="str">
        <f t="shared" si="39"/>
        <v>LM</v>
      </c>
      <c r="J285" s="9" t="str">
        <f t="shared" si="40"/>
        <v>LL</v>
      </c>
      <c r="K285" s="9" t="str">
        <f t="shared" si="41"/>
        <v>LL</v>
      </c>
      <c r="L285" s="9" t="str">
        <f t="shared" si="42"/>
        <v>LL</v>
      </c>
      <c r="M285" s="9" t="str">
        <f t="shared" si="43"/>
        <v>LL</v>
      </c>
      <c r="U285" s="8"/>
      <c r="V285" s="8"/>
      <c r="W285" s="8"/>
      <c r="X285" s="8"/>
      <c r="Y285" s="8"/>
    </row>
    <row r="286" spans="1:25" s="9" customFormat="1" x14ac:dyDescent="0.25">
      <c r="A286" s="2">
        <v>43.635500479228646</v>
      </c>
      <c r="B286" s="8">
        <v>3.7601275615531803E-2</v>
      </c>
      <c r="C286" s="8">
        <v>0.21774123709506427</v>
      </c>
      <c r="D286" s="8">
        <v>0.4689553314590324</v>
      </c>
      <c r="E286" s="8">
        <v>0.21218515304062613</v>
      </c>
      <c r="F286" s="8">
        <v>0.29424504114826744</v>
      </c>
      <c r="G286" s="8">
        <v>0.44111882102699329</v>
      </c>
      <c r="I286" s="9" t="str">
        <f t="shared" si="39"/>
        <v>LL</v>
      </c>
      <c r="J286" s="9" t="str">
        <f t="shared" si="40"/>
        <v>LL</v>
      </c>
      <c r="K286" s="9" t="str">
        <f t="shared" si="41"/>
        <v>LL</v>
      </c>
      <c r="L286" s="9" t="str">
        <f t="shared" si="42"/>
        <v>LL</v>
      </c>
      <c r="M286" s="9" t="str">
        <f t="shared" si="43"/>
        <v>LL</v>
      </c>
      <c r="U286" s="8"/>
      <c r="V286" s="8"/>
      <c r="W286" s="8"/>
      <c r="X286" s="8"/>
      <c r="Y286" s="8"/>
    </row>
    <row r="287" spans="1:25" s="9" customFormat="1" x14ac:dyDescent="0.25">
      <c r="A287" s="2">
        <v>39.6167677154586</v>
      </c>
      <c r="B287" s="8">
        <v>3.9089715284627603E-2</v>
      </c>
      <c r="C287" s="8">
        <v>0.48770065623290304</v>
      </c>
      <c r="D287" s="8">
        <v>0.69831642584735054</v>
      </c>
      <c r="E287" s="8">
        <v>0.57538758566020254</v>
      </c>
      <c r="F287" s="8">
        <v>0.4339352680030884</v>
      </c>
      <c r="G287" s="8">
        <v>0.67562416806081305</v>
      </c>
      <c r="I287" s="9" t="str">
        <f t="shared" si="39"/>
        <v>LM</v>
      </c>
      <c r="J287" s="9" t="str">
        <f t="shared" si="40"/>
        <v>LM</v>
      </c>
      <c r="K287" s="9" t="str">
        <f t="shared" si="41"/>
        <v>LM</v>
      </c>
      <c r="L287" s="9" t="str">
        <f t="shared" si="42"/>
        <v>LM</v>
      </c>
      <c r="M287" s="9" t="str">
        <f t="shared" si="43"/>
        <v>LM</v>
      </c>
      <c r="U287" s="8"/>
      <c r="V287" s="8"/>
      <c r="W287" s="8"/>
      <c r="X287" s="8"/>
      <c r="Y287" s="8"/>
    </row>
    <row r="288" spans="1:25" s="9" customFormat="1" x14ac:dyDescent="0.25">
      <c r="A288" s="2">
        <v>57.352459281226373</v>
      </c>
      <c r="B288" s="8">
        <v>9.1241412590393395E-2</v>
      </c>
      <c r="C288" s="8">
        <v>0.46570977357494936</v>
      </c>
      <c r="D288" s="8">
        <v>0.47548025833694674</v>
      </c>
      <c r="E288" s="8">
        <v>0.37703811498474404</v>
      </c>
      <c r="F288" s="8">
        <v>0.20852385237287199</v>
      </c>
      <c r="G288" s="8">
        <v>0.42411661676301432</v>
      </c>
      <c r="I288" s="9" t="str">
        <f t="shared" si="39"/>
        <v>LM</v>
      </c>
      <c r="J288" s="9" t="str">
        <f t="shared" si="40"/>
        <v>LL</v>
      </c>
      <c r="K288" s="9" t="str">
        <f t="shared" si="41"/>
        <v>LL</v>
      </c>
      <c r="L288" s="9" t="str">
        <f t="shared" si="42"/>
        <v>LL</v>
      </c>
      <c r="M288" s="9" t="str">
        <f t="shared" si="43"/>
        <v>LL</v>
      </c>
      <c r="U288" s="8"/>
      <c r="V288" s="8"/>
      <c r="W288" s="8"/>
      <c r="X288" s="8"/>
      <c r="Y288" s="8"/>
    </row>
    <row r="289" spans="1:25" s="9" customFormat="1" x14ac:dyDescent="0.25">
      <c r="A289" s="2">
        <v>45.923438973280788</v>
      </c>
      <c r="B289" s="8">
        <v>0.40986600062442441</v>
      </c>
      <c r="C289" s="8">
        <v>0.45428945660761838</v>
      </c>
      <c r="D289" s="8">
        <v>0.55851543920405022</v>
      </c>
      <c r="E289" s="8">
        <v>0.56384815719128523</v>
      </c>
      <c r="F289" s="8">
        <v>0.67815974920364142</v>
      </c>
      <c r="G289" s="8">
        <v>0.8220776014063691</v>
      </c>
      <c r="I289" s="9" t="str">
        <f t="shared" si="39"/>
        <v>MM</v>
      </c>
      <c r="J289" s="9" t="str">
        <f t="shared" si="40"/>
        <v>LM</v>
      </c>
      <c r="K289" s="9" t="str">
        <f t="shared" si="41"/>
        <v>MM</v>
      </c>
      <c r="L289" s="9" t="str">
        <f t="shared" si="42"/>
        <v>MH</v>
      </c>
      <c r="M289" s="9" t="str">
        <f t="shared" si="43"/>
        <v>LH</v>
      </c>
      <c r="U289" s="8"/>
      <c r="V289" s="8"/>
      <c r="W289" s="8"/>
      <c r="X289" s="8"/>
      <c r="Y289" s="8"/>
    </row>
    <row r="290" spans="1:25" s="9" customFormat="1" x14ac:dyDescent="0.25">
      <c r="A290" s="2">
        <v>40.016265640348706</v>
      </c>
      <c r="B290" s="8">
        <v>5.1107394599683137E-2</v>
      </c>
      <c r="C290" s="8">
        <v>0.12816997118173082</v>
      </c>
      <c r="D290" s="8">
        <v>0.40780600687898821</v>
      </c>
      <c r="E290" s="8">
        <v>0.27968638007673285</v>
      </c>
      <c r="F290" s="8">
        <v>7.7361900186680599E-2</v>
      </c>
      <c r="G290" s="8">
        <v>0.31570147195823484</v>
      </c>
      <c r="I290" s="9" t="str">
        <f t="shared" si="39"/>
        <v>LL</v>
      </c>
      <c r="J290" s="9" t="str">
        <f t="shared" si="40"/>
        <v>LL</v>
      </c>
      <c r="K290" s="9" t="str">
        <f t="shared" si="41"/>
        <v>LL</v>
      </c>
      <c r="L290" s="9" t="str">
        <f t="shared" si="42"/>
        <v>LL</v>
      </c>
      <c r="M290" s="9" t="str">
        <f t="shared" si="43"/>
        <v>LL</v>
      </c>
      <c r="U290" s="8"/>
      <c r="V290" s="8"/>
      <c r="W290" s="8"/>
      <c r="X290" s="8"/>
      <c r="Y290" s="8"/>
    </row>
    <row r="291" spans="1:25" s="9" customFormat="1" x14ac:dyDescent="0.25">
      <c r="A291" s="2">
        <v>47.409228536762861</v>
      </c>
      <c r="B291" s="8">
        <v>0.1879273893974539</v>
      </c>
      <c r="C291" s="8">
        <v>0.28038519690693253</v>
      </c>
      <c r="D291" s="8">
        <v>0.51626138043894487</v>
      </c>
      <c r="E291" s="8">
        <v>0.47787443126867329</v>
      </c>
      <c r="F291" s="8">
        <v>0.30483175567565324</v>
      </c>
      <c r="G291" s="8">
        <v>0.54798383512203941</v>
      </c>
      <c r="I291" s="9" t="str">
        <f t="shared" si="39"/>
        <v>LL</v>
      </c>
      <c r="J291" s="9" t="str">
        <f t="shared" si="40"/>
        <v>LM</v>
      </c>
      <c r="K291" s="9" t="str">
        <f t="shared" si="41"/>
        <v>LM</v>
      </c>
      <c r="L291" s="9" t="str">
        <f t="shared" si="42"/>
        <v>LL</v>
      </c>
      <c r="M291" s="9" t="str">
        <f t="shared" si="43"/>
        <v>LL</v>
      </c>
      <c r="U291" s="8"/>
      <c r="V291" s="8"/>
      <c r="W291" s="8"/>
      <c r="X291" s="8"/>
      <c r="Y291" s="8"/>
    </row>
    <row r="292" spans="1:25" s="9" customFormat="1" x14ac:dyDescent="0.25">
      <c r="A292" s="2">
        <v>48.522226787223303</v>
      </c>
      <c r="B292" s="8">
        <v>3.0891874923835529E-2</v>
      </c>
      <c r="C292" s="8">
        <v>0.10365727210910433</v>
      </c>
      <c r="D292" s="8">
        <v>0.31218273095184107</v>
      </c>
      <c r="E292" s="8">
        <v>0.31482013995304242</v>
      </c>
      <c r="F292" s="8">
        <v>0.17631259896320775</v>
      </c>
      <c r="G292" s="8">
        <v>0.49083241452971754</v>
      </c>
      <c r="I292" s="9" t="str">
        <f t="shared" si="39"/>
        <v>LL</v>
      </c>
      <c r="J292" s="9" t="str">
        <f t="shared" si="40"/>
        <v>LL</v>
      </c>
      <c r="K292" s="9" t="str">
        <f t="shared" si="41"/>
        <v>LL</v>
      </c>
      <c r="L292" s="9" t="str">
        <f t="shared" si="42"/>
        <v>LL</v>
      </c>
      <c r="M292" s="9" t="str">
        <f t="shared" si="43"/>
        <v>LL</v>
      </c>
      <c r="U292" s="8"/>
      <c r="V292" s="8"/>
      <c r="W292" s="8"/>
      <c r="X292" s="8"/>
      <c r="Y292" s="8"/>
    </row>
    <row r="293" spans="1:25" s="9" customFormat="1" x14ac:dyDescent="0.25">
      <c r="A293" s="2">
        <v>36.927979325445129</v>
      </c>
      <c r="B293" s="8">
        <v>1.9673611162282119E-2</v>
      </c>
      <c r="C293" s="8">
        <v>0.41152823069805028</v>
      </c>
      <c r="D293" s="8">
        <v>0.51617445826431807</v>
      </c>
      <c r="E293" s="8">
        <v>0.46197089103061872</v>
      </c>
      <c r="F293" s="8">
        <v>0.50534502363348111</v>
      </c>
      <c r="G293" s="8">
        <v>0.63401136367955946</v>
      </c>
      <c r="I293" s="9" t="str">
        <f t="shared" si="39"/>
        <v>LM</v>
      </c>
      <c r="J293" s="9" t="str">
        <f t="shared" si="40"/>
        <v>LM</v>
      </c>
      <c r="K293" s="9" t="str">
        <f t="shared" si="41"/>
        <v>LM</v>
      </c>
      <c r="L293" s="9" t="str">
        <f t="shared" si="42"/>
        <v>LM</v>
      </c>
      <c r="M293" s="9" t="str">
        <f t="shared" si="43"/>
        <v>LM</v>
      </c>
      <c r="U293" s="8"/>
      <c r="V293" s="8"/>
      <c r="W293" s="8"/>
      <c r="X293" s="8"/>
      <c r="Y293" s="8"/>
    </row>
    <row r="294" spans="1:25" s="9" customFormat="1" x14ac:dyDescent="0.25">
      <c r="A294" s="2">
        <v>37.797645713206364</v>
      </c>
      <c r="B294" s="8">
        <v>6.94417518729427E-2</v>
      </c>
      <c r="C294" s="8">
        <v>0.32793441339008339</v>
      </c>
      <c r="D294" s="8">
        <v>0.41535490584197438</v>
      </c>
      <c r="E294" s="8">
        <v>0.48787580478792381</v>
      </c>
      <c r="F294" s="8">
        <v>0.36767857770437484</v>
      </c>
      <c r="G294" s="8">
        <v>0.52205966922604763</v>
      </c>
      <c r="I294" s="9" t="str">
        <f t="shared" si="39"/>
        <v>LL</v>
      </c>
      <c r="J294" s="9" t="str">
        <f t="shared" si="40"/>
        <v>LL</v>
      </c>
      <c r="K294" s="9" t="str">
        <f t="shared" si="41"/>
        <v>LM</v>
      </c>
      <c r="L294" s="9" t="str">
        <f t="shared" si="42"/>
        <v>LM</v>
      </c>
      <c r="M294" s="9" t="str">
        <f t="shared" si="43"/>
        <v>LL</v>
      </c>
      <c r="U294" s="8"/>
      <c r="V294" s="8"/>
      <c r="W294" s="8"/>
      <c r="X294" s="8"/>
      <c r="Y294" s="8"/>
    </row>
    <row r="295" spans="1:25" s="9" customFormat="1" x14ac:dyDescent="0.25">
      <c r="A295" s="2">
        <v>39.385620185480583</v>
      </c>
      <c r="B295" s="8">
        <v>2.470995052084763E-2</v>
      </c>
      <c r="C295" s="8">
        <v>0.33110344016155441</v>
      </c>
      <c r="D295" s="8">
        <v>0.65826421329004359</v>
      </c>
      <c r="E295" s="8">
        <v>0.55518767638605193</v>
      </c>
      <c r="F295" s="8">
        <v>0.44560444453770498</v>
      </c>
      <c r="G295" s="8">
        <v>0.76247056058578333</v>
      </c>
      <c r="I295" s="9" t="str">
        <f t="shared" si="39"/>
        <v>LM</v>
      </c>
      <c r="J295" s="9" t="str">
        <f t="shared" si="40"/>
        <v>LM</v>
      </c>
      <c r="K295" s="9" t="str">
        <f t="shared" si="41"/>
        <v>LM</v>
      </c>
      <c r="L295" s="9" t="str">
        <f t="shared" si="42"/>
        <v>LM</v>
      </c>
      <c r="M295" s="9" t="str">
        <f t="shared" si="43"/>
        <v>LH</v>
      </c>
      <c r="U295" s="8"/>
      <c r="V295" s="8"/>
      <c r="W295" s="8"/>
      <c r="X295" s="8"/>
      <c r="Y295" s="8"/>
    </row>
    <row r="296" spans="1:25" s="9" customFormat="1" x14ac:dyDescent="0.25">
      <c r="A296" s="2">
        <v>53.286192239382657</v>
      </c>
      <c r="B296" s="8">
        <v>0.13305333560099844</v>
      </c>
      <c r="C296" s="8">
        <v>0.24975742563418085</v>
      </c>
      <c r="D296" s="8">
        <v>0.31223973200939359</v>
      </c>
      <c r="E296" s="8">
        <v>0.25189646874093752</v>
      </c>
      <c r="F296" s="8">
        <v>0.13227159587293763</v>
      </c>
      <c r="G296" s="8">
        <v>0.42147814162854513</v>
      </c>
      <c r="I296" s="9" t="str">
        <f t="shared" si="39"/>
        <v>LL</v>
      </c>
      <c r="J296" s="9" t="str">
        <f t="shared" si="40"/>
        <v>LL</v>
      </c>
      <c r="K296" s="9" t="str">
        <f t="shared" si="41"/>
        <v>LL</v>
      </c>
      <c r="L296" s="9" t="str">
        <f t="shared" si="42"/>
        <v>LL</v>
      </c>
      <c r="M296" s="9" t="str">
        <f t="shared" si="43"/>
        <v>LL</v>
      </c>
      <c r="U296" s="8"/>
      <c r="V296" s="8"/>
      <c r="W296" s="8"/>
      <c r="X296" s="8"/>
      <c r="Y296" s="8"/>
    </row>
    <row r="297" spans="1:25" s="9" customFormat="1" x14ac:dyDescent="0.25">
      <c r="A297" s="2">
        <v>47.98093664710332</v>
      </c>
      <c r="B297" s="8">
        <v>8.4533601271330083E-2</v>
      </c>
      <c r="C297" s="8">
        <v>0.23645788861906228</v>
      </c>
      <c r="D297" s="8">
        <v>0.49339922760876875</v>
      </c>
      <c r="E297" s="8">
        <v>0.34397679069364961</v>
      </c>
      <c r="F297" s="8">
        <v>0.23241502293099411</v>
      </c>
      <c r="G297" s="8">
        <v>0.4178918656376529</v>
      </c>
      <c r="I297" s="9" t="str">
        <f t="shared" si="39"/>
        <v>LL</v>
      </c>
      <c r="J297" s="9" t="str">
        <f t="shared" si="40"/>
        <v>LL</v>
      </c>
      <c r="K297" s="9" t="str">
        <f t="shared" si="41"/>
        <v>LL</v>
      </c>
      <c r="L297" s="9" t="str">
        <f t="shared" si="42"/>
        <v>LL</v>
      </c>
      <c r="M297" s="9" t="str">
        <f t="shared" si="43"/>
        <v>LL</v>
      </c>
      <c r="U297" s="8"/>
      <c r="V297" s="8"/>
      <c r="W297" s="8"/>
      <c r="X297" s="8"/>
      <c r="Y297" s="8"/>
    </row>
    <row r="298" spans="1:25" s="9" customFormat="1" x14ac:dyDescent="0.25">
      <c r="A298" s="2">
        <v>40.202715301271063</v>
      </c>
      <c r="B298" s="8">
        <v>9.1369634151747342E-2</v>
      </c>
      <c r="C298" s="8">
        <v>0.22359792290902605</v>
      </c>
      <c r="D298" s="8">
        <v>0.31819916389095526</v>
      </c>
      <c r="E298" s="8">
        <v>0.25573458686249034</v>
      </c>
      <c r="F298" s="8">
        <v>0.28331675444947235</v>
      </c>
      <c r="G298" s="8">
        <v>0.4920062424385635</v>
      </c>
      <c r="I298" s="9" t="str">
        <f t="shared" si="39"/>
        <v>LL</v>
      </c>
      <c r="J298" s="9" t="str">
        <f t="shared" si="40"/>
        <v>LL</v>
      </c>
      <c r="K298" s="9" t="str">
        <f t="shared" si="41"/>
        <v>LL</v>
      </c>
      <c r="L298" s="9" t="str">
        <f t="shared" si="42"/>
        <v>LL</v>
      </c>
      <c r="M298" s="9" t="str">
        <f t="shared" si="43"/>
        <v>LL</v>
      </c>
      <c r="U298" s="8"/>
      <c r="V298" s="8"/>
      <c r="W298" s="8"/>
      <c r="X298" s="8"/>
      <c r="Y298" s="8"/>
    </row>
    <row r="299" spans="1:25" s="9" customFormat="1" x14ac:dyDescent="0.25">
      <c r="A299" s="2">
        <v>44.264577515276457</v>
      </c>
      <c r="B299" s="8">
        <v>0.2284310761097843</v>
      </c>
      <c r="C299" s="8">
        <v>0.24502671561027073</v>
      </c>
      <c r="D299" s="8">
        <v>0.36463811593011747</v>
      </c>
      <c r="E299" s="8">
        <v>0.35261221465324621</v>
      </c>
      <c r="F299" s="8">
        <v>0.17085549624545021</v>
      </c>
      <c r="G299" s="8">
        <v>0.34275321058615177</v>
      </c>
      <c r="I299" s="9" t="str">
        <f t="shared" si="39"/>
        <v>LL</v>
      </c>
      <c r="J299" s="9" t="str">
        <f t="shared" si="40"/>
        <v>LL</v>
      </c>
      <c r="K299" s="9" t="str">
        <f t="shared" si="41"/>
        <v>LL</v>
      </c>
      <c r="L299" s="9" t="str">
        <f t="shared" si="42"/>
        <v>LL</v>
      </c>
      <c r="M299" s="9" t="str">
        <f t="shared" si="43"/>
        <v>LL</v>
      </c>
      <c r="U299" s="8"/>
      <c r="V299" s="8"/>
      <c r="W299" s="8"/>
      <c r="X299" s="8"/>
      <c r="Y299" s="8"/>
    </row>
    <row r="300" spans="1:25" s="9" customFormat="1" x14ac:dyDescent="0.25">
      <c r="A300" s="2">
        <v>43.111732931325321</v>
      </c>
      <c r="B300" s="8">
        <v>0.12117229628127243</v>
      </c>
      <c r="C300" s="8">
        <v>0.19271229281730221</v>
      </c>
      <c r="D300" s="8">
        <v>0.5871726135290285</v>
      </c>
      <c r="E300" s="8">
        <v>0.41755245881267433</v>
      </c>
      <c r="F300" s="8">
        <v>0.20135629368427571</v>
      </c>
      <c r="G300" s="8">
        <v>0.3712809675334911</v>
      </c>
      <c r="I300" s="9" t="str">
        <f t="shared" si="39"/>
        <v>LL</v>
      </c>
      <c r="J300" s="9" t="str">
        <f t="shared" si="40"/>
        <v>LM</v>
      </c>
      <c r="K300" s="9" t="str">
        <f t="shared" si="41"/>
        <v>LM</v>
      </c>
      <c r="L300" s="9" t="str">
        <f t="shared" si="42"/>
        <v>LL</v>
      </c>
      <c r="M300" s="9" t="str">
        <f t="shared" si="43"/>
        <v>LL</v>
      </c>
      <c r="U300" s="8"/>
      <c r="V300" s="8"/>
      <c r="W300" s="8"/>
      <c r="X300" s="8"/>
      <c r="Y300" s="8"/>
    </row>
    <row r="301" spans="1:25" s="9" customFormat="1" x14ac:dyDescent="0.25">
      <c r="A301" s="2">
        <v>40.231896978653012</v>
      </c>
      <c r="B301" s="8">
        <v>0.17325060041467144</v>
      </c>
      <c r="C301" s="8">
        <v>0.32898363257554447</v>
      </c>
      <c r="D301" s="8">
        <v>0.65447969553909791</v>
      </c>
      <c r="E301" s="8">
        <v>0.495158315726765</v>
      </c>
      <c r="F301" s="8">
        <v>0.41742017649458008</v>
      </c>
      <c r="G301" s="8">
        <v>0.62262208341292447</v>
      </c>
      <c r="I301" s="9" t="str">
        <f t="shared" si="39"/>
        <v>LL</v>
      </c>
      <c r="J301" s="9" t="str">
        <f t="shared" si="40"/>
        <v>LM</v>
      </c>
      <c r="K301" s="9" t="str">
        <f t="shared" si="41"/>
        <v>LM</v>
      </c>
      <c r="L301" s="9" t="str">
        <f t="shared" si="42"/>
        <v>LM</v>
      </c>
      <c r="M301" s="9" t="str">
        <f t="shared" si="43"/>
        <v>LM</v>
      </c>
      <c r="U301" s="8"/>
      <c r="V301" s="8"/>
      <c r="W301" s="8"/>
      <c r="X301" s="8"/>
      <c r="Y301" s="8"/>
    </row>
    <row r="302" spans="1:25" s="9" customFormat="1" x14ac:dyDescent="0.25">
      <c r="A302" s="2">
        <v>47.571474152773987</v>
      </c>
      <c r="B302" s="8">
        <v>0.26732426010845811</v>
      </c>
      <c r="C302" s="8">
        <v>0.19979306431575361</v>
      </c>
      <c r="D302" s="8">
        <v>0.44564830108098424</v>
      </c>
      <c r="E302" s="8">
        <v>0.34740262281744716</v>
      </c>
      <c r="F302" s="8">
        <v>0.23703346370208694</v>
      </c>
      <c r="G302" s="8">
        <v>0.46850847017159408</v>
      </c>
      <c r="I302" s="9" t="str">
        <f t="shared" si="39"/>
        <v>LL</v>
      </c>
      <c r="J302" s="9" t="str">
        <f t="shared" si="40"/>
        <v>LL</v>
      </c>
      <c r="K302" s="9" t="str">
        <f t="shared" si="41"/>
        <v>LL</v>
      </c>
      <c r="L302" s="9" t="str">
        <f t="shared" si="42"/>
        <v>LL</v>
      </c>
      <c r="M302" s="9" t="str">
        <f t="shared" si="43"/>
        <v>LL</v>
      </c>
      <c r="U302" s="8"/>
      <c r="V302" s="8"/>
      <c r="W302" s="8"/>
      <c r="X302" s="8"/>
      <c r="Y302" s="8"/>
    </row>
    <row r="303" spans="1:25" s="9" customFormat="1" x14ac:dyDescent="0.25">
      <c r="A303" s="2">
        <v>45.293045761138096</v>
      </c>
      <c r="B303" s="8">
        <v>9.7638588735349474E-2</v>
      </c>
      <c r="C303" s="8">
        <v>0.24401624402991401</v>
      </c>
      <c r="D303" s="8">
        <v>0.37408373782298465</v>
      </c>
      <c r="E303" s="8">
        <v>0.34698462874407676</v>
      </c>
      <c r="F303" s="8">
        <v>0.26050419925935309</v>
      </c>
      <c r="G303" s="8">
        <v>0.5936632750863361</v>
      </c>
      <c r="I303" s="9" t="str">
        <f t="shared" si="39"/>
        <v>LL</v>
      </c>
      <c r="J303" s="9" t="str">
        <f t="shared" si="40"/>
        <v>LL</v>
      </c>
      <c r="K303" s="9" t="str">
        <f t="shared" si="41"/>
        <v>LL</v>
      </c>
      <c r="L303" s="9" t="str">
        <f t="shared" si="42"/>
        <v>LL</v>
      </c>
      <c r="M303" s="9" t="str">
        <f t="shared" si="43"/>
        <v>LM</v>
      </c>
      <c r="U303" s="8"/>
      <c r="V303" s="8"/>
      <c r="W303" s="8"/>
      <c r="X303" s="8"/>
      <c r="Y303" s="8"/>
    </row>
    <row r="304" spans="1:25" s="9" customFormat="1" x14ac:dyDescent="0.25">
      <c r="A304" s="2">
        <v>42.292448417627369</v>
      </c>
      <c r="B304" s="8">
        <v>0.27869052964908736</v>
      </c>
      <c r="C304" s="8">
        <v>0.33531223557394951</v>
      </c>
      <c r="D304" s="8">
        <v>0.26724669503360177</v>
      </c>
      <c r="E304" s="8">
        <v>0.30530397667935583</v>
      </c>
      <c r="F304" s="8">
        <v>0.17482522764535474</v>
      </c>
      <c r="G304" s="8">
        <v>0.35194603456515117</v>
      </c>
      <c r="I304" s="9" t="str">
        <f t="shared" si="39"/>
        <v>LM</v>
      </c>
      <c r="J304" s="9" t="str">
        <f t="shared" si="40"/>
        <v>LL</v>
      </c>
      <c r="K304" s="9" t="str">
        <f t="shared" si="41"/>
        <v>LL</v>
      </c>
      <c r="L304" s="9" t="str">
        <f t="shared" si="42"/>
        <v>LL</v>
      </c>
      <c r="M304" s="9" t="str">
        <f t="shared" si="43"/>
        <v>LL</v>
      </c>
      <c r="U304" s="8"/>
      <c r="V304" s="8"/>
      <c r="W304" s="8"/>
      <c r="X304" s="8"/>
      <c r="Y304" s="8"/>
    </row>
    <row r="305" spans="1:25" s="9" customFormat="1" x14ac:dyDescent="0.25">
      <c r="A305" s="2">
        <v>47.861504046012051</v>
      </c>
      <c r="B305" s="8">
        <v>0.20336219061557628</v>
      </c>
      <c r="C305" s="8">
        <v>0.30985983351374641</v>
      </c>
      <c r="D305" s="8">
        <v>0.58657754521331906</v>
      </c>
      <c r="E305" s="8">
        <v>0.40656393055964335</v>
      </c>
      <c r="F305" s="8">
        <v>0.26713870418797575</v>
      </c>
      <c r="G305" s="8">
        <v>0.47411841761235068</v>
      </c>
      <c r="I305" s="9" t="str">
        <f t="shared" si="39"/>
        <v>LL</v>
      </c>
      <c r="J305" s="9" t="str">
        <f t="shared" si="40"/>
        <v>LM</v>
      </c>
      <c r="K305" s="9" t="str">
        <f t="shared" si="41"/>
        <v>LM</v>
      </c>
      <c r="L305" s="9" t="str">
        <f t="shared" si="42"/>
        <v>LL</v>
      </c>
      <c r="M305" s="9" t="str">
        <f t="shared" si="43"/>
        <v>LL</v>
      </c>
      <c r="U305" s="8"/>
      <c r="V305" s="8"/>
      <c r="W305" s="8"/>
      <c r="X305" s="8"/>
      <c r="Y305" s="8"/>
    </row>
    <row r="306" spans="1:25" s="9" customFormat="1" x14ac:dyDescent="0.25">
      <c r="A306" s="2">
        <v>55.339975249296891</v>
      </c>
      <c r="B306" s="8">
        <v>8.8715678459837369E-2</v>
      </c>
      <c r="C306" s="8">
        <v>0.23126395161558594</v>
      </c>
      <c r="D306" s="8">
        <v>0.62722939644106401</v>
      </c>
      <c r="E306" s="8">
        <v>0.43953366988172993</v>
      </c>
      <c r="F306" s="8">
        <v>0.48559874384872492</v>
      </c>
      <c r="G306" s="8">
        <v>0.65077062603162461</v>
      </c>
      <c r="I306" s="9" t="str">
        <f t="shared" si="39"/>
        <v>LL</v>
      </c>
      <c r="J306" s="9" t="str">
        <f t="shared" si="40"/>
        <v>LM</v>
      </c>
      <c r="K306" s="9" t="str">
        <f t="shared" si="41"/>
        <v>LM</v>
      </c>
      <c r="L306" s="9" t="str">
        <f t="shared" si="42"/>
        <v>LM</v>
      </c>
      <c r="M306" s="9" t="str">
        <f t="shared" si="43"/>
        <v>LM</v>
      </c>
      <c r="U306" s="8"/>
      <c r="V306" s="8"/>
      <c r="W306" s="8"/>
      <c r="X306" s="8"/>
      <c r="Y306" s="8"/>
    </row>
    <row r="307" spans="1:25" s="9" customFormat="1" x14ac:dyDescent="0.25">
      <c r="A307" s="2">
        <v>41.903542640786881</v>
      </c>
      <c r="B307" s="8">
        <v>0.10542253297304674</v>
      </c>
      <c r="C307" s="8">
        <v>0.1758300203652797</v>
      </c>
      <c r="D307" s="8">
        <v>0.38240824654452521</v>
      </c>
      <c r="E307" s="8">
        <v>0.2792538953508179</v>
      </c>
      <c r="F307" s="8">
        <v>0.33503453073020817</v>
      </c>
      <c r="G307" s="8">
        <v>0.59901884415162154</v>
      </c>
      <c r="I307" s="9" t="str">
        <f t="shared" si="39"/>
        <v>LL</v>
      </c>
      <c r="J307" s="9" t="str">
        <f t="shared" si="40"/>
        <v>LL</v>
      </c>
      <c r="K307" s="9" t="str">
        <f t="shared" si="41"/>
        <v>LL</v>
      </c>
      <c r="L307" s="9" t="str">
        <f t="shared" si="42"/>
        <v>LM</v>
      </c>
      <c r="M307" s="9" t="str">
        <f t="shared" si="43"/>
        <v>LM</v>
      </c>
      <c r="U307" s="8"/>
      <c r="V307" s="8"/>
      <c r="W307" s="8"/>
      <c r="X307" s="8"/>
      <c r="Y307" s="8"/>
    </row>
    <row r="308" spans="1:25" s="9" customFormat="1" x14ac:dyDescent="0.25">
      <c r="A308" s="2">
        <v>56.053542279392879</v>
      </c>
      <c r="B308" s="8">
        <v>0.64375652578159492</v>
      </c>
      <c r="C308" s="8">
        <v>0.28733276151588344</v>
      </c>
      <c r="D308" s="8">
        <v>0.31898727867714538</v>
      </c>
      <c r="E308" s="8">
        <v>0.34837535017011079</v>
      </c>
      <c r="F308" s="8">
        <v>1.9139489767659279E-2</v>
      </c>
      <c r="G308" s="8">
        <v>0.20178162266862104</v>
      </c>
      <c r="I308" s="9" t="str">
        <f t="shared" si="39"/>
        <v>ML</v>
      </c>
      <c r="J308" s="9" t="str">
        <f t="shared" si="40"/>
        <v>ML</v>
      </c>
      <c r="K308" s="9" t="str">
        <f t="shared" si="41"/>
        <v>ML</v>
      </c>
      <c r="L308" s="9" t="str">
        <f t="shared" si="42"/>
        <v>ML</v>
      </c>
      <c r="M308" s="9" t="str">
        <f t="shared" si="43"/>
        <v>ML</v>
      </c>
      <c r="U308" s="8"/>
      <c r="V308" s="8"/>
      <c r="W308" s="8"/>
      <c r="X308" s="8"/>
      <c r="Y308" s="8"/>
    </row>
    <row r="309" spans="1:25" s="9" customFormat="1" x14ac:dyDescent="0.25">
      <c r="A309" s="2">
        <v>40.27260448058577</v>
      </c>
      <c r="B309" s="8">
        <v>4.4413654404691638E-2</v>
      </c>
      <c r="C309" s="8">
        <v>0.23073096991915421</v>
      </c>
      <c r="D309" s="8">
        <v>0.63461098147848549</v>
      </c>
      <c r="E309" s="8">
        <v>0.35072244082511095</v>
      </c>
      <c r="F309" s="8">
        <v>0.48392138919755318</v>
      </c>
      <c r="G309" s="8">
        <v>0.73358006983004898</v>
      </c>
      <c r="I309" s="9" t="str">
        <f t="shared" si="39"/>
        <v>LL</v>
      </c>
      <c r="J309" s="9" t="str">
        <f t="shared" si="40"/>
        <v>LM</v>
      </c>
      <c r="K309" s="9" t="str">
        <f t="shared" si="41"/>
        <v>LL</v>
      </c>
      <c r="L309" s="9" t="str">
        <f t="shared" si="42"/>
        <v>LM</v>
      </c>
      <c r="M309" s="9" t="str">
        <f t="shared" si="43"/>
        <v>LM</v>
      </c>
      <c r="U309" s="8"/>
      <c r="V309" s="8"/>
      <c r="W309" s="8"/>
      <c r="X309" s="8"/>
      <c r="Y309" s="8"/>
    </row>
    <row r="310" spans="1:25" s="9" customFormat="1" x14ac:dyDescent="0.25">
      <c r="A310" s="2">
        <v>42.132554810947092</v>
      </c>
      <c r="B310" s="8">
        <v>1.3837752533607389E-2</v>
      </c>
      <c r="C310" s="8">
        <v>0.21664684853002258</v>
      </c>
      <c r="D310" s="8">
        <v>0.35070520978449299</v>
      </c>
      <c r="E310" s="8">
        <v>0.35039325111215835</v>
      </c>
      <c r="F310" s="8">
        <v>0.36472770036156416</v>
      </c>
      <c r="G310" s="8">
        <v>0.44403105391808251</v>
      </c>
      <c r="I310" s="9" t="str">
        <f t="shared" si="39"/>
        <v>LL</v>
      </c>
      <c r="J310" s="9" t="str">
        <f t="shared" si="40"/>
        <v>LL</v>
      </c>
      <c r="K310" s="9" t="str">
        <f t="shared" si="41"/>
        <v>LL</v>
      </c>
      <c r="L310" s="9" t="str">
        <f t="shared" si="42"/>
        <v>LM</v>
      </c>
      <c r="M310" s="9" t="str">
        <f t="shared" si="43"/>
        <v>LL</v>
      </c>
      <c r="U310" s="8"/>
      <c r="V310" s="8"/>
      <c r="W310" s="8"/>
      <c r="X310" s="8"/>
      <c r="Y310" s="8"/>
    </row>
    <row r="311" spans="1:25" s="9" customFormat="1" x14ac:dyDescent="0.25">
      <c r="A311" s="2">
        <v>47.26634087711988</v>
      </c>
      <c r="B311" s="8">
        <v>0.27124528135950587</v>
      </c>
      <c r="C311" s="8">
        <v>0.41129648567254495</v>
      </c>
      <c r="D311" s="8">
        <v>0.46695724275008227</v>
      </c>
      <c r="E311" s="8">
        <v>0.36165513180029879</v>
      </c>
      <c r="F311" s="8">
        <v>0.2997790528714363</v>
      </c>
      <c r="G311" s="8">
        <v>0.51780786026098657</v>
      </c>
      <c r="I311" s="9" t="str">
        <f t="shared" si="39"/>
        <v>LM</v>
      </c>
      <c r="J311" s="9" t="str">
        <f t="shared" si="40"/>
        <v>LL</v>
      </c>
      <c r="K311" s="9" t="str">
        <f t="shared" si="41"/>
        <v>LL</v>
      </c>
      <c r="L311" s="9" t="str">
        <f t="shared" si="42"/>
        <v>LL</v>
      </c>
      <c r="M311" s="9" t="str">
        <f t="shared" si="43"/>
        <v>LL</v>
      </c>
      <c r="U311" s="8"/>
      <c r="V311" s="8"/>
      <c r="W311" s="8"/>
      <c r="X311" s="8"/>
      <c r="Y311" s="8"/>
    </row>
    <row r="312" spans="1:25" s="9" customFormat="1" x14ac:dyDescent="0.25">
      <c r="A312" s="2">
        <v>45.080682669229653</v>
      </c>
      <c r="B312" s="8">
        <v>0.35757153202795072</v>
      </c>
      <c r="C312" s="8">
        <v>0.45578962892290159</v>
      </c>
      <c r="D312" s="8">
        <v>0.34723515377633457</v>
      </c>
      <c r="E312" s="8">
        <v>0.41281623932009615</v>
      </c>
      <c r="F312" s="8">
        <v>0.21222767674526657</v>
      </c>
      <c r="G312" s="8">
        <v>0.43086487766140985</v>
      </c>
      <c r="I312" s="9" t="str">
        <f t="shared" si="39"/>
        <v>MM</v>
      </c>
      <c r="J312" s="9" t="str">
        <f t="shared" si="40"/>
        <v>LL</v>
      </c>
      <c r="K312" s="9" t="str">
        <f t="shared" si="41"/>
        <v>LM</v>
      </c>
      <c r="L312" s="9" t="str">
        <f t="shared" si="42"/>
        <v>ML</v>
      </c>
      <c r="M312" s="9" t="str">
        <f t="shared" si="43"/>
        <v>LL</v>
      </c>
      <c r="U312" s="8"/>
      <c r="V312" s="8"/>
      <c r="W312" s="8"/>
      <c r="X312" s="8"/>
      <c r="Y312" s="8"/>
    </row>
    <row r="313" spans="1:25" s="9" customFormat="1" x14ac:dyDescent="0.25">
      <c r="A313" s="2">
        <v>34.219822709544324</v>
      </c>
      <c r="B313" s="8">
        <v>0.31522545165860416</v>
      </c>
      <c r="C313" s="8">
        <v>0.46244013752702962</v>
      </c>
      <c r="D313" s="8">
        <v>0.37033541804733328</v>
      </c>
      <c r="E313" s="8">
        <v>0.44698674332890725</v>
      </c>
      <c r="F313" s="8">
        <v>0.19982746528665279</v>
      </c>
      <c r="G313" s="8">
        <v>0.36892092692819717</v>
      </c>
      <c r="I313" s="9" t="str">
        <f t="shared" si="39"/>
        <v>LM</v>
      </c>
      <c r="J313" s="9" t="str">
        <f t="shared" si="40"/>
        <v>LL</v>
      </c>
      <c r="K313" s="9" t="str">
        <f t="shared" si="41"/>
        <v>LM</v>
      </c>
      <c r="L313" s="9" t="str">
        <f t="shared" si="42"/>
        <v>LL</v>
      </c>
      <c r="M313" s="9" t="str">
        <f t="shared" si="43"/>
        <v>LL</v>
      </c>
      <c r="U313" s="8"/>
      <c r="V313" s="8"/>
      <c r="W313" s="8"/>
      <c r="X313" s="8"/>
      <c r="Y313" s="8"/>
    </row>
    <row r="314" spans="1:25" s="9" customFormat="1" x14ac:dyDescent="0.25">
      <c r="A314" s="2">
        <v>50.465552633284005</v>
      </c>
      <c r="B314" s="8">
        <v>0.16711807394894518</v>
      </c>
      <c r="C314" s="8">
        <v>0.39634858341166485</v>
      </c>
      <c r="D314" s="8">
        <v>0.54743890818134733</v>
      </c>
      <c r="E314" s="8">
        <v>0.53360171787143285</v>
      </c>
      <c r="F314" s="8">
        <v>0.31925581903292072</v>
      </c>
      <c r="G314" s="8">
        <v>0.497444863518402</v>
      </c>
      <c r="I314" s="9" t="str">
        <f t="shared" si="39"/>
        <v>LM</v>
      </c>
      <c r="J314" s="9" t="str">
        <f t="shared" si="40"/>
        <v>LM</v>
      </c>
      <c r="K314" s="9" t="str">
        <f t="shared" si="41"/>
        <v>LM</v>
      </c>
      <c r="L314" s="9" t="str">
        <f t="shared" si="42"/>
        <v>LL</v>
      </c>
      <c r="M314" s="9" t="str">
        <f t="shared" si="43"/>
        <v>LL</v>
      </c>
      <c r="U314" s="8"/>
      <c r="V314" s="8"/>
      <c r="W314" s="8"/>
      <c r="X314" s="8"/>
      <c r="Y314" s="8"/>
    </row>
    <row r="315" spans="1:25" s="9" customFormat="1" x14ac:dyDescent="0.25">
      <c r="A315" s="2">
        <v>32.157022779378224</v>
      </c>
      <c r="B315" s="8">
        <v>0.12633512290756413</v>
      </c>
      <c r="C315" s="8">
        <v>0.30090387900969179</v>
      </c>
      <c r="D315" s="8">
        <v>0.30283547507381248</v>
      </c>
      <c r="E315" s="8">
        <v>0.37328343002950498</v>
      </c>
      <c r="F315" s="8">
        <v>0.32520123719058308</v>
      </c>
      <c r="G315" s="8">
        <v>0.51809609771509546</v>
      </c>
      <c r="I315" s="9" t="str">
        <f t="shared" si="39"/>
        <v>LL</v>
      </c>
      <c r="J315" s="9" t="str">
        <f t="shared" si="40"/>
        <v>LL</v>
      </c>
      <c r="K315" s="9" t="str">
        <f t="shared" si="41"/>
        <v>LL</v>
      </c>
      <c r="L315" s="9" t="str">
        <f t="shared" si="42"/>
        <v>LL</v>
      </c>
      <c r="M315" s="9" t="str">
        <f t="shared" si="43"/>
        <v>LL</v>
      </c>
      <c r="U315" s="8"/>
      <c r="V315" s="8"/>
      <c r="W315" s="8"/>
      <c r="X315" s="8"/>
      <c r="Y315" s="8"/>
    </row>
    <row r="316" spans="1:25" s="9" customFormat="1" x14ac:dyDescent="0.25">
      <c r="A316" s="2">
        <v>56.36213049993119</v>
      </c>
      <c r="B316" s="8">
        <v>0.44475088082095376</v>
      </c>
      <c r="C316" s="8">
        <v>0.37956060978471601</v>
      </c>
      <c r="D316" s="8">
        <v>0.47709134874083881</v>
      </c>
      <c r="E316" s="8">
        <v>0.41462334089747876</v>
      </c>
      <c r="F316" s="8">
        <v>0.40655682636332691</v>
      </c>
      <c r="G316" s="8">
        <v>0.66464862168041239</v>
      </c>
      <c r="I316" s="9" t="str">
        <f t="shared" si="39"/>
        <v>MM</v>
      </c>
      <c r="J316" s="9" t="str">
        <f t="shared" si="40"/>
        <v>LL</v>
      </c>
      <c r="K316" s="9" t="str">
        <f t="shared" si="41"/>
        <v>MM</v>
      </c>
      <c r="L316" s="9" t="str">
        <f t="shared" si="42"/>
        <v>MM</v>
      </c>
      <c r="M316" s="9" t="str">
        <f t="shared" si="43"/>
        <v>LM</v>
      </c>
      <c r="U316" s="8"/>
      <c r="V316" s="8"/>
      <c r="W316" s="8"/>
      <c r="X316" s="8"/>
      <c r="Y316" s="8"/>
    </row>
    <row r="317" spans="1:25" s="9" customFormat="1" x14ac:dyDescent="0.25">
      <c r="A317" s="2">
        <v>25.6442990878171</v>
      </c>
      <c r="B317" s="8">
        <v>0.11526657532057882</v>
      </c>
      <c r="C317" s="8">
        <v>0.48644515451994308</v>
      </c>
      <c r="D317" s="8">
        <v>0.76956633376782402</v>
      </c>
      <c r="E317" s="8">
        <v>0.66748666106717169</v>
      </c>
      <c r="F317" s="8">
        <v>0.64760151850496639</v>
      </c>
      <c r="G317" s="8">
        <v>0.86736995314188836</v>
      </c>
      <c r="I317" s="9" t="str">
        <f t="shared" si="39"/>
        <v>LM</v>
      </c>
      <c r="J317" s="9" t="str">
        <f t="shared" si="40"/>
        <v>LH</v>
      </c>
      <c r="K317" s="9" t="str">
        <f t="shared" si="41"/>
        <v>LM</v>
      </c>
      <c r="L317" s="9" t="str">
        <f t="shared" si="42"/>
        <v>LM</v>
      </c>
      <c r="M317" s="9" t="str">
        <f t="shared" si="43"/>
        <v>LH</v>
      </c>
      <c r="U317" s="8"/>
      <c r="V317" s="8"/>
      <c r="W317" s="8"/>
      <c r="X317" s="8"/>
      <c r="Y317" s="8"/>
    </row>
    <row r="318" spans="1:25" s="9" customFormat="1" x14ac:dyDescent="0.25">
      <c r="A318" s="2">
        <v>50.583590115717499</v>
      </c>
      <c r="B318" s="8">
        <v>0.11208142124136755</v>
      </c>
      <c r="C318" s="8">
        <v>0.28620847881029127</v>
      </c>
      <c r="D318" s="8">
        <v>0.36773128334451766</v>
      </c>
      <c r="E318" s="8">
        <v>0.29853073191936241</v>
      </c>
      <c r="F318" s="8">
        <v>0.21243338137004014</v>
      </c>
      <c r="G318" s="8">
        <v>0.47613068188308816</v>
      </c>
      <c r="I318" s="9" t="str">
        <f t="shared" si="39"/>
        <v>LL</v>
      </c>
      <c r="J318" s="9" t="str">
        <f t="shared" si="40"/>
        <v>LL</v>
      </c>
      <c r="K318" s="9" t="str">
        <f t="shared" si="41"/>
        <v>LL</v>
      </c>
      <c r="L318" s="9" t="str">
        <f t="shared" si="42"/>
        <v>LL</v>
      </c>
      <c r="M318" s="9" t="str">
        <f t="shared" si="43"/>
        <v>LL</v>
      </c>
      <c r="U318" s="8"/>
      <c r="V318" s="8"/>
      <c r="W318" s="8"/>
      <c r="X318" s="8"/>
      <c r="Y318" s="8"/>
    </row>
    <row r="319" spans="1:25" s="9" customFormat="1" x14ac:dyDescent="0.25">
      <c r="A319" s="2">
        <v>56.089622908575862</v>
      </c>
      <c r="B319" s="8">
        <v>0.23031255816649157</v>
      </c>
      <c r="C319" s="8">
        <v>0.16418753117852292</v>
      </c>
      <c r="D319" s="8">
        <v>0.37778100878426035</v>
      </c>
      <c r="E319" s="8">
        <v>0.31097147844190537</v>
      </c>
      <c r="F319" s="8">
        <v>0.1555655238901151</v>
      </c>
      <c r="G319" s="8">
        <v>0.36702284686214115</v>
      </c>
      <c r="I319" s="9" t="str">
        <f t="shared" si="39"/>
        <v>LL</v>
      </c>
      <c r="J319" s="9" t="str">
        <f t="shared" si="40"/>
        <v>LL</v>
      </c>
      <c r="K319" s="9" t="str">
        <f t="shared" si="41"/>
        <v>LL</v>
      </c>
      <c r="L319" s="9" t="str">
        <f t="shared" si="42"/>
        <v>LL</v>
      </c>
      <c r="M319" s="9" t="str">
        <f t="shared" si="43"/>
        <v>LL</v>
      </c>
      <c r="U319" s="8"/>
      <c r="V319" s="8"/>
      <c r="W319" s="8"/>
      <c r="X319" s="8"/>
      <c r="Y319" s="8"/>
    </row>
    <row r="320" spans="1:25" s="9" customFormat="1" x14ac:dyDescent="0.25">
      <c r="A320" s="2">
        <v>59.471392348677234</v>
      </c>
      <c r="B320" s="8">
        <v>0.57857884900759482</v>
      </c>
      <c r="C320" s="8">
        <v>0.358675852189134</v>
      </c>
      <c r="D320" s="8">
        <v>0.45876208386406042</v>
      </c>
      <c r="E320" s="8">
        <v>0.37146267212996914</v>
      </c>
      <c r="F320" s="8">
        <v>0.23900387007171503</v>
      </c>
      <c r="G320" s="8">
        <v>0.42086927054284157</v>
      </c>
      <c r="I320" s="9" t="str">
        <f t="shared" si="39"/>
        <v>MM</v>
      </c>
      <c r="J320" s="9" t="str">
        <f t="shared" si="40"/>
        <v>ML</v>
      </c>
      <c r="K320" s="9" t="str">
        <f t="shared" si="41"/>
        <v>ML</v>
      </c>
      <c r="L320" s="9" t="str">
        <f t="shared" si="42"/>
        <v>ML</v>
      </c>
      <c r="M320" s="9" t="str">
        <f t="shared" si="43"/>
        <v>ML</v>
      </c>
      <c r="U320" s="8"/>
      <c r="V320" s="8"/>
      <c r="W320" s="8"/>
      <c r="X320" s="8"/>
      <c r="Y320" s="8"/>
    </row>
    <row r="321" spans="1:25" s="9" customFormat="1" x14ac:dyDescent="0.25">
      <c r="A321" s="2">
        <v>50.531499120645762</v>
      </c>
      <c r="B321" s="8">
        <v>0.22172235791732839</v>
      </c>
      <c r="C321" s="8">
        <v>0.33296706796619702</v>
      </c>
      <c r="D321" s="8">
        <v>0.46822409137105514</v>
      </c>
      <c r="E321" s="8">
        <v>0.27344164442004115</v>
      </c>
      <c r="F321" s="8">
        <v>0.10363091870973418</v>
      </c>
      <c r="G321" s="8">
        <v>0.3430310120408383</v>
      </c>
      <c r="I321" s="9" t="str">
        <f t="shared" si="39"/>
        <v>LM</v>
      </c>
      <c r="J321" s="9" t="str">
        <f t="shared" si="40"/>
        <v>LL</v>
      </c>
      <c r="K321" s="9" t="str">
        <f t="shared" si="41"/>
        <v>LL</v>
      </c>
      <c r="L321" s="9" t="str">
        <f t="shared" si="42"/>
        <v>LL</v>
      </c>
      <c r="M321" s="9" t="str">
        <f t="shared" si="43"/>
        <v>LL</v>
      </c>
      <c r="U321" s="8"/>
      <c r="V321" s="8"/>
      <c r="W321" s="8"/>
      <c r="X321" s="8"/>
      <c r="Y321" s="8"/>
    </row>
    <row r="322" spans="1:25" s="9" customFormat="1" x14ac:dyDescent="0.25">
      <c r="A322" s="2">
        <v>28.364621972346708</v>
      </c>
      <c r="B322" s="8">
        <v>3.46887508058901E-3</v>
      </c>
      <c r="C322" s="8">
        <v>0.61404889365523774</v>
      </c>
      <c r="D322" s="8">
        <v>0.67130393195578608</v>
      </c>
      <c r="E322" s="8">
        <v>0.62681447726515249</v>
      </c>
      <c r="F322" s="8">
        <v>0.67754970887974153</v>
      </c>
      <c r="G322" s="8">
        <v>0.91772544648714582</v>
      </c>
      <c r="I322" s="9" t="str">
        <f t="shared" si="39"/>
        <v>LM</v>
      </c>
      <c r="J322" s="9" t="str">
        <f t="shared" si="40"/>
        <v>LM</v>
      </c>
      <c r="K322" s="9" t="str">
        <f t="shared" si="41"/>
        <v>LM</v>
      </c>
      <c r="L322" s="9" t="str">
        <f t="shared" si="42"/>
        <v>LH</v>
      </c>
      <c r="M322" s="9" t="str">
        <f t="shared" si="43"/>
        <v>LH</v>
      </c>
      <c r="U322" s="8"/>
      <c r="V322" s="8"/>
      <c r="W322" s="8"/>
      <c r="X322" s="8"/>
      <c r="Y322" s="8"/>
    </row>
    <row r="323" spans="1:25" s="9" customFormat="1" x14ac:dyDescent="0.25">
      <c r="A323" s="2">
        <v>48.511327332781086</v>
      </c>
      <c r="B323" s="8">
        <v>7.1921151031164893E-2</v>
      </c>
      <c r="C323" s="8">
        <v>0.29389474108781294</v>
      </c>
      <c r="D323" s="8">
        <v>0.48645924237552546</v>
      </c>
      <c r="E323" s="8">
        <v>0.28557927414614726</v>
      </c>
      <c r="F323" s="8">
        <v>0.23548323242169777</v>
      </c>
      <c r="G323" s="8">
        <v>0.35936454730934619</v>
      </c>
      <c r="I323" s="9" t="str">
        <f t="shared" ref="I323:I386" si="44">IF(B323&lt;=0.33,IF(C323&lt;=0.33,"LL",IF(C323&lt;=0.66,"LM","LH")),IF(B323&lt;=0.66,IF(C323&lt;=0.33,"ML",IF(C323&lt;=0.66,"MM","MH")),IF(B323&lt;=1,IF(C323&lt;=0.33,"HL",IF(C323&lt;=0.66,"HM","HH")))))</f>
        <v>LL</v>
      </c>
      <c r="J323" s="9" t="str">
        <f t="shared" ref="J323:J386" si="45">IF(B323&lt;=0.51,IF(D323&lt;=0.51,"LL",IF(D323&lt;=0.76,"LM","LH")),IF(B323&lt;=0.76,IF(D323&lt;=0.51,"ML",IF(D323&lt;=0.76,"MM","MH")),IF(B323&lt;=1,IF(D323&lt;=0.51,"HL",IF(D323&lt;=0.76,"HM","HH")))))</f>
        <v>LL</v>
      </c>
      <c r="K323" s="9" t="str">
        <f t="shared" ref="K323:K386" si="46">IF(B323&lt;=0.4,IF(E323&lt;=0.4,"LL",IF(E323&lt;=0.7,"LM","LH")),IF(B323&lt;=0.7,IF(E323&lt;=0.4,"ML",IF(E323&lt;=0.7,"MM","MH")),IF(B323&lt;=1,IF(E323&lt;=0.4,"HL",IF(E323&lt;=0.7,"HM","HH")))))</f>
        <v>LL</v>
      </c>
      <c r="L323" s="9" t="str">
        <f t="shared" ref="L323:L386" si="47">IF(B323&lt;=0.33,IF(F323&lt;=0.33,"LL",IF(F323&lt;=0.66,"LM","LH")),IF(B323&lt;=0.66,IF(F323&lt;=0.33,"ML",IF(F323&lt;=0.66,"MM","MH")),IF(B323&lt;=1,IF(F323&lt;=0.33,"HL",IF(F323&lt;=0.66,"HM","HH")))))</f>
        <v>LL</v>
      </c>
      <c r="M323" s="9" t="str">
        <f t="shared" ref="M323:M386" si="48">IF(B323&lt;=0.55,IF(G323&lt;=0.55,"LL",IF(G323&lt;=0.76,"LM","LH")),IF(B323&lt;=0.76,IF(G323&lt;=0.55,"ML",IF(G323&lt;=0.76,"MM","MH")),IF(B323&lt;=1,IF(G323&lt;=0.55,"HL",IF(G323&lt;=0.76,"HM","HH")))))</f>
        <v>LL</v>
      </c>
      <c r="U323" s="8"/>
      <c r="V323" s="8"/>
      <c r="W323" s="8"/>
      <c r="X323" s="8"/>
      <c r="Y323" s="8"/>
    </row>
    <row r="324" spans="1:25" s="9" customFormat="1" x14ac:dyDescent="0.25">
      <c r="A324" s="2">
        <v>38.783530742148848</v>
      </c>
      <c r="B324" s="8">
        <v>0.19726093691582497</v>
      </c>
      <c r="C324" s="8">
        <v>0.25699557078582214</v>
      </c>
      <c r="D324" s="8">
        <v>0.21460116883009561</v>
      </c>
      <c r="E324" s="8">
        <v>0.37503570004357273</v>
      </c>
      <c r="F324" s="8">
        <v>5.6067857047568059E-2</v>
      </c>
      <c r="G324" s="8">
        <v>0.30076300242110704</v>
      </c>
      <c r="I324" s="9" t="str">
        <f t="shared" si="44"/>
        <v>LL</v>
      </c>
      <c r="J324" s="9" t="str">
        <f t="shared" si="45"/>
        <v>LL</v>
      </c>
      <c r="K324" s="9" t="str">
        <f t="shared" si="46"/>
        <v>LL</v>
      </c>
      <c r="L324" s="9" t="str">
        <f t="shared" si="47"/>
        <v>LL</v>
      </c>
      <c r="M324" s="9" t="str">
        <f t="shared" si="48"/>
        <v>LL</v>
      </c>
      <c r="U324" s="8"/>
      <c r="V324" s="8"/>
      <c r="W324" s="8"/>
      <c r="X324" s="8"/>
      <c r="Y324" s="8"/>
    </row>
    <row r="325" spans="1:25" s="9" customFormat="1" x14ac:dyDescent="0.25">
      <c r="A325" s="2">
        <v>32.519579835755721</v>
      </c>
      <c r="B325" s="8">
        <v>0.82267948421186876</v>
      </c>
      <c r="C325" s="8">
        <v>0.38659016729273499</v>
      </c>
      <c r="D325" s="8">
        <v>0.43672948328623168</v>
      </c>
      <c r="E325" s="8">
        <v>0.2617843208047661</v>
      </c>
      <c r="F325" s="8">
        <v>0.19696398932307102</v>
      </c>
      <c r="G325" s="8">
        <v>0.23469025404199201</v>
      </c>
      <c r="I325" s="9" t="str">
        <f t="shared" si="44"/>
        <v>HM</v>
      </c>
      <c r="J325" s="9" t="str">
        <f t="shared" si="45"/>
        <v>HL</v>
      </c>
      <c r="K325" s="9" t="str">
        <f t="shared" si="46"/>
        <v>HL</v>
      </c>
      <c r="L325" s="9" t="str">
        <f t="shared" si="47"/>
        <v>HL</v>
      </c>
      <c r="M325" s="9" t="str">
        <f t="shared" si="48"/>
        <v>HL</v>
      </c>
      <c r="U325" s="8"/>
      <c r="V325" s="8"/>
      <c r="W325" s="8"/>
      <c r="X325" s="8"/>
      <c r="Y325" s="8"/>
    </row>
    <row r="326" spans="1:25" s="9" customFormat="1" x14ac:dyDescent="0.25">
      <c r="A326" s="2">
        <v>38.46153032975058</v>
      </c>
      <c r="B326" s="8">
        <v>8.8106207720763774E-2</v>
      </c>
      <c r="C326" s="8">
        <v>0.29601749963053359</v>
      </c>
      <c r="D326" s="8">
        <v>0.47031942522548659</v>
      </c>
      <c r="E326" s="8">
        <v>0.40228055073179148</v>
      </c>
      <c r="F326" s="8">
        <v>0.29934619593267053</v>
      </c>
      <c r="G326" s="8">
        <v>0.54288227192482552</v>
      </c>
      <c r="I326" s="9" t="str">
        <f t="shared" si="44"/>
        <v>LL</v>
      </c>
      <c r="J326" s="9" t="str">
        <f t="shared" si="45"/>
        <v>LL</v>
      </c>
      <c r="K326" s="9" t="str">
        <f t="shared" si="46"/>
        <v>LM</v>
      </c>
      <c r="L326" s="9" t="str">
        <f t="shared" si="47"/>
        <v>LL</v>
      </c>
      <c r="M326" s="9" t="str">
        <f t="shared" si="48"/>
        <v>LL</v>
      </c>
      <c r="U326" s="8"/>
      <c r="V326" s="8"/>
      <c r="W326" s="8"/>
      <c r="X326" s="8"/>
      <c r="Y326" s="8"/>
    </row>
    <row r="327" spans="1:25" s="9" customFormat="1" x14ac:dyDescent="0.25">
      <c r="A327" s="2">
        <v>30.73332439608285</v>
      </c>
      <c r="B327" s="8">
        <v>5.6535521826038696E-3</v>
      </c>
      <c r="C327" s="8">
        <v>0.38842107266535664</v>
      </c>
      <c r="D327" s="8">
        <v>0.69460926187375427</v>
      </c>
      <c r="E327" s="8">
        <v>0.5147686512235885</v>
      </c>
      <c r="F327" s="8">
        <v>0.60930356273937702</v>
      </c>
      <c r="G327" s="8">
        <v>0.83878747188032332</v>
      </c>
      <c r="I327" s="9" t="str">
        <f t="shared" si="44"/>
        <v>LM</v>
      </c>
      <c r="J327" s="9" t="str">
        <f t="shared" si="45"/>
        <v>LM</v>
      </c>
      <c r="K327" s="9" t="str">
        <f t="shared" si="46"/>
        <v>LM</v>
      </c>
      <c r="L327" s="9" t="str">
        <f t="shared" si="47"/>
        <v>LM</v>
      </c>
      <c r="M327" s="9" t="str">
        <f t="shared" si="48"/>
        <v>LH</v>
      </c>
      <c r="U327" s="8"/>
      <c r="V327" s="8"/>
      <c r="W327" s="8"/>
      <c r="X327" s="8"/>
      <c r="Y327" s="8"/>
    </row>
    <row r="328" spans="1:25" s="9" customFormat="1" x14ac:dyDescent="0.25">
      <c r="A328" s="2">
        <v>44.363965664281885</v>
      </c>
      <c r="B328" s="8">
        <v>6.6488438196965101E-3</v>
      </c>
      <c r="C328" s="8">
        <v>0.36056180603457055</v>
      </c>
      <c r="D328" s="8">
        <v>0.5577451411987534</v>
      </c>
      <c r="E328" s="8">
        <v>0.45801229859909875</v>
      </c>
      <c r="F328" s="8">
        <v>0.33732222646504462</v>
      </c>
      <c r="G328" s="8">
        <v>0.57024523553955808</v>
      </c>
      <c r="I328" s="9" t="str">
        <f t="shared" si="44"/>
        <v>LM</v>
      </c>
      <c r="J328" s="9" t="str">
        <f t="shared" si="45"/>
        <v>LM</v>
      </c>
      <c r="K328" s="9" t="str">
        <f t="shared" si="46"/>
        <v>LM</v>
      </c>
      <c r="L328" s="9" t="str">
        <f t="shared" si="47"/>
        <v>LM</v>
      </c>
      <c r="M328" s="9" t="str">
        <f t="shared" si="48"/>
        <v>LM</v>
      </c>
      <c r="U328" s="8"/>
      <c r="V328" s="8"/>
      <c r="W328" s="8"/>
      <c r="X328" s="8"/>
      <c r="Y328" s="8"/>
    </row>
    <row r="329" spans="1:25" s="9" customFormat="1" x14ac:dyDescent="0.25">
      <c r="A329" s="2">
        <v>53.473062153839535</v>
      </c>
      <c r="B329" s="8">
        <v>0.39183529575984766</v>
      </c>
      <c r="C329" s="8">
        <v>0.31132728427454903</v>
      </c>
      <c r="D329" s="8">
        <v>0.36380194099965923</v>
      </c>
      <c r="E329" s="8">
        <v>0.33049787848455159</v>
      </c>
      <c r="F329" s="8">
        <v>0.26889624939007362</v>
      </c>
      <c r="G329" s="8">
        <v>0.45166526251953548</v>
      </c>
      <c r="I329" s="9" t="str">
        <f t="shared" si="44"/>
        <v>ML</v>
      </c>
      <c r="J329" s="9" t="str">
        <f t="shared" si="45"/>
        <v>LL</v>
      </c>
      <c r="K329" s="9" t="str">
        <f t="shared" si="46"/>
        <v>LL</v>
      </c>
      <c r="L329" s="9" t="str">
        <f t="shared" si="47"/>
        <v>ML</v>
      </c>
      <c r="M329" s="9" t="str">
        <f t="shared" si="48"/>
        <v>LL</v>
      </c>
      <c r="U329" s="8"/>
      <c r="V329" s="8"/>
      <c r="W329" s="8"/>
      <c r="X329" s="8"/>
      <c r="Y329" s="8"/>
    </row>
    <row r="330" spans="1:25" s="9" customFormat="1" x14ac:dyDescent="0.25">
      <c r="A330" s="2">
        <v>44.538542138854588</v>
      </c>
      <c r="B330" s="8">
        <v>0.1292243470844785</v>
      </c>
      <c r="C330" s="8">
        <v>0.47289560421872379</v>
      </c>
      <c r="D330" s="8">
        <v>0.5675066843243739</v>
      </c>
      <c r="E330" s="8">
        <v>0.52744450046220026</v>
      </c>
      <c r="F330" s="8">
        <v>0.47852145437920424</v>
      </c>
      <c r="G330" s="8">
        <v>0.55505743891668979</v>
      </c>
      <c r="I330" s="9" t="str">
        <f t="shared" si="44"/>
        <v>LM</v>
      </c>
      <c r="J330" s="9" t="str">
        <f t="shared" si="45"/>
        <v>LM</v>
      </c>
      <c r="K330" s="9" t="str">
        <f t="shared" si="46"/>
        <v>LM</v>
      </c>
      <c r="L330" s="9" t="str">
        <f t="shared" si="47"/>
        <v>LM</v>
      </c>
      <c r="M330" s="9" t="str">
        <f t="shared" si="48"/>
        <v>LM</v>
      </c>
      <c r="U330" s="8"/>
      <c r="V330" s="8"/>
      <c r="W330" s="8"/>
      <c r="X330" s="8"/>
      <c r="Y330" s="8"/>
    </row>
    <row r="331" spans="1:25" s="9" customFormat="1" x14ac:dyDescent="0.25">
      <c r="A331" s="2">
        <v>36.036448555756209</v>
      </c>
      <c r="B331" s="8">
        <v>0.11227349199637592</v>
      </c>
      <c r="C331" s="8">
        <v>0.23454465754924564</v>
      </c>
      <c r="D331" s="8">
        <v>0.45448094918228993</v>
      </c>
      <c r="E331" s="8">
        <v>0.4769960470385769</v>
      </c>
      <c r="F331" s="8">
        <v>0.42873090506130024</v>
      </c>
      <c r="G331" s="8">
        <v>0.71618931229046379</v>
      </c>
      <c r="I331" s="9" t="str">
        <f t="shared" si="44"/>
        <v>LL</v>
      </c>
      <c r="J331" s="9" t="str">
        <f t="shared" si="45"/>
        <v>LL</v>
      </c>
      <c r="K331" s="9" t="str">
        <f t="shared" si="46"/>
        <v>LM</v>
      </c>
      <c r="L331" s="9" t="str">
        <f t="shared" si="47"/>
        <v>LM</v>
      </c>
      <c r="M331" s="9" t="str">
        <f t="shared" si="48"/>
        <v>LM</v>
      </c>
      <c r="U331" s="8"/>
      <c r="V331" s="8"/>
      <c r="W331" s="8"/>
      <c r="X331" s="8"/>
      <c r="Y331" s="8"/>
    </row>
    <row r="332" spans="1:25" s="9" customFormat="1" x14ac:dyDescent="0.25">
      <c r="A332" s="2">
        <v>42.034098935370203</v>
      </c>
      <c r="B332" s="8">
        <v>5.2059463461950672E-2</v>
      </c>
      <c r="C332" s="8">
        <v>4.435487149603623E-2</v>
      </c>
      <c r="D332" s="8">
        <v>0.11304792635129796</v>
      </c>
      <c r="E332" s="8">
        <v>0.11305086814359128</v>
      </c>
      <c r="F332" s="8">
        <v>3.3615106571551652E-2</v>
      </c>
      <c r="G332" s="8">
        <v>0.22207703556911362</v>
      </c>
      <c r="I332" s="9" t="str">
        <f t="shared" si="44"/>
        <v>LL</v>
      </c>
      <c r="J332" s="9" t="str">
        <f t="shared" si="45"/>
        <v>LL</v>
      </c>
      <c r="K332" s="9" t="str">
        <f t="shared" si="46"/>
        <v>LL</v>
      </c>
      <c r="L332" s="9" t="str">
        <f t="shared" si="47"/>
        <v>LL</v>
      </c>
      <c r="M332" s="9" t="str">
        <f t="shared" si="48"/>
        <v>LL</v>
      </c>
      <c r="U332" s="8"/>
      <c r="V332" s="8"/>
      <c r="W332" s="8"/>
      <c r="X332" s="8"/>
      <c r="Y332" s="8"/>
    </row>
    <row r="333" spans="1:25" s="9" customFormat="1" x14ac:dyDescent="0.25">
      <c r="A333" s="2">
        <v>44.628151970045934</v>
      </c>
      <c r="B333" s="8">
        <v>2.9605766209625139E-2</v>
      </c>
      <c r="C333" s="8">
        <v>0.45659873810903506</v>
      </c>
      <c r="D333" s="8">
        <v>0.63310469747360287</v>
      </c>
      <c r="E333" s="8">
        <v>0.39002864254356584</v>
      </c>
      <c r="F333" s="8">
        <v>0.38638263532084383</v>
      </c>
      <c r="G333" s="8">
        <v>0.5683631476406501</v>
      </c>
      <c r="I333" s="9" t="str">
        <f t="shared" si="44"/>
        <v>LM</v>
      </c>
      <c r="J333" s="9" t="str">
        <f t="shared" si="45"/>
        <v>LM</v>
      </c>
      <c r="K333" s="9" t="str">
        <f t="shared" si="46"/>
        <v>LL</v>
      </c>
      <c r="L333" s="9" t="str">
        <f t="shared" si="47"/>
        <v>LM</v>
      </c>
      <c r="M333" s="9" t="str">
        <f t="shared" si="48"/>
        <v>LM</v>
      </c>
      <c r="U333" s="8"/>
      <c r="V333" s="8"/>
      <c r="W333" s="8"/>
      <c r="X333" s="8"/>
      <c r="Y333" s="8"/>
    </row>
    <row r="334" spans="1:25" s="9" customFormat="1" x14ac:dyDescent="0.25">
      <c r="A334" s="2">
        <v>48.833156041304875</v>
      </c>
      <c r="B334" s="8">
        <v>0.3885353997596066</v>
      </c>
      <c r="C334" s="8">
        <v>0.33368653593861208</v>
      </c>
      <c r="D334" s="8">
        <v>0.6595770682775115</v>
      </c>
      <c r="E334" s="8">
        <v>0.42271949938553244</v>
      </c>
      <c r="F334" s="8">
        <v>0.42310704686394346</v>
      </c>
      <c r="G334" s="8">
        <v>0.70928830678540278</v>
      </c>
      <c r="I334" s="9" t="str">
        <f t="shared" si="44"/>
        <v>MM</v>
      </c>
      <c r="J334" s="9" t="str">
        <f t="shared" si="45"/>
        <v>LM</v>
      </c>
      <c r="K334" s="9" t="str">
        <f t="shared" si="46"/>
        <v>LM</v>
      </c>
      <c r="L334" s="9" t="str">
        <f t="shared" si="47"/>
        <v>MM</v>
      </c>
      <c r="M334" s="9" t="str">
        <f t="shared" si="48"/>
        <v>LM</v>
      </c>
      <c r="U334" s="8"/>
      <c r="V334" s="8"/>
      <c r="W334" s="8"/>
      <c r="X334" s="8"/>
      <c r="Y334" s="8"/>
    </row>
    <row r="335" spans="1:25" s="9" customFormat="1" x14ac:dyDescent="0.25">
      <c r="A335" s="2">
        <v>36.504501632725919</v>
      </c>
      <c r="B335" s="8">
        <v>0.35568385077156039</v>
      </c>
      <c r="C335" s="8">
        <v>0.34669691179222301</v>
      </c>
      <c r="D335" s="8">
        <v>0.4648524984745106</v>
      </c>
      <c r="E335" s="8">
        <v>0.25859843285992568</v>
      </c>
      <c r="F335" s="8">
        <v>0.21310769367931778</v>
      </c>
      <c r="G335" s="8">
        <v>0.40362247740752921</v>
      </c>
      <c r="I335" s="9" t="str">
        <f t="shared" si="44"/>
        <v>MM</v>
      </c>
      <c r="J335" s="9" t="str">
        <f t="shared" si="45"/>
        <v>LL</v>
      </c>
      <c r="K335" s="9" t="str">
        <f t="shared" si="46"/>
        <v>LL</v>
      </c>
      <c r="L335" s="9" t="str">
        <f t="shared" si="47"/>
        <v>ML</v>
      </c>
      <c r="M335" s="9" t="str">
        <f t="shared" si="48"/>
        <v>LL</v>
      </c>
      <c r="U335" s="8"/>
      <c r="V335" s="8"/>
      <c r="W335" s="8"/>
      <c r="X335" s="8"/>
      <c r="Y335" s="8"/>
    </row>
    <row r="336" spans="1:25" s="9" customFormat="1" x14ac:dyDescent="0.25">
      <c r="A336" s="2">
        <v>56.12019144830677</v>
      </c>
      <c r="B336" s="8">
        <v>8.9617216020929008E-2</v>
      </c>
      <c r="C336" s="8">
        <v>0.18191077012320386</v>
      </c>
      <c r="D336" s="8">
        <v>0.35380401873542416</v>
      </c>
      <c r="E336" s="8">
        <v>0.19621058758835253</v>
      </c>
      <c r="F336" s="8">
        <v>0.17161864762323695</v>
      </c>
      <c r="G336" s="8">
        <v>0.34671532002148503</v>
      </c>
      <c r="I336" s="9" t="str">
        <f t="shared" si="44"/>
        <v>LL</v>
      </c>
      <c r="J336" s="9" t="str">
        <f t="shared" si="45"/>
        <v>LL</v>
      </c>
      <c r="K336" s="9" t="str">
        <f t="shared" si="46"/>
        <v>LL</v>
      </c>
      <c r="L336" s="9" t="str">
        <f t="shared" si="47"/>
        <v>LL</v>
      </c>
      <c r="M336" s="9" t="str">
        <f t="shared" si="48"/>
        <v>LL</v>
      </c>
      <c r="U336" s="8"/>
      <c r="V336" s="8"/>
      <c r="W336" s="8"/>
      <c r="X336" s="8"/>
      <c r="Y336" s="8"/>
    </row>
    <row r="337" spans="1:25" s="9" customFormat="1" x14ac:dyDescent="0.25">
      <c r="A337" s="2">
        <v>44.69855524271231</v>
      </c>
      <c r="B337" s="8">
        <v>2.707648292007582E-2</v>
      </c>
      <c r="C337" s="8">
        <v>0.14876591140744705</v>
      </c>
      <c r="D337" s="8">
        <v>0.18576883701488273</v>
      </c>
      <c r="E337" s="8">
        <v>0.21346719435753705</v>
      </c>
      <c r="F337" s="8">
        <v>0.20490828237246847</v>
      </c>
      <c r="G337" s="8">
        <v>0.52625045884183419</v>
      </c>
      <c r="I337" s="9" t="str">
        <f t="shared" si="44"/>
        <v>LL</v>
      </c>
      <c r="J337" s="9" t="str">
        <f t="shared" si="45"/>
        <v>LL</v>
      </c>
      <c r="K337" s="9" t="str">
        <f t="shared" si="46"/>
        <v>LL</v>
      </c>
      <c r="L337" s="9" t="str">
        <f t="shared" si="47"/>
        <v>LL</v>
      </c>
      <c r="M337" s="9" t="str">
        <f t="shared" si="48"/>
        <v>LL</v>
      </c>
      <c r="U337" s="8"/>
      <c r="V337" s="8"/>
      <c r="W337" s="8"/>
      <c r="X337" s="8"/>
      <c r="Y337" s="8"/>
    </row>
    <row r="338" spans="1:25" s="9" customFormat="1" x14ac:dyDescent="0.25">
      <c r="A338" s="2">
        <v>39.363596525176916</v>
      </c>
      <c r="B338" s="8">
        <v>1.7840610821455999E-4</v>
      </c>
      <c r="C338" s="8">
        <v>0.19704809275653368</v>
      </c>
      <c r="D338" s="8">
        <v>0.47987677978343185</v>
      </c>
      <c r="E338" s="8">
        <v>0.54164964546131034</v>
      </c>
      <c r="F338" s="8">
        <v>0.48252913543905085</v>
      </c>
      <c r="G338" s="8">
        <v>0.68897865047832563</v>
      </c>
      <c r="I338" s="9" t="str">
        <f t="shared" si="44"/>
        <v>LL</v>
      </c>
      <c r="J338" s="9" t="str">
        <f t="shared" si="45"/>
        <v>LL</v>
      </c>
      <c r="K338" s="9" t="str">
        <f t="shared" si="46"/>
        <v>LM</v>
      </c>
      <c r="L338" s="9" t="str">
        <f t="shared" si="47"/>
        <v>LM</v>
      </c>
      <c r="M338" s="9" t="str">
        <f t="shared" si="48"/>
        <v>LM</v>
      </c>
      <c r="U338" s="8"/>
      <c r="V338" s="8"/>
      <c r="W338" s="8"/>
      <c r="X338" s="8"/>
      <c r="Y338" s="8"/>
    </row>
    <row r="339" spans="1:25" s="9" customFormat="1" x14ac:dyDescent="0.25">
      <c r="A339" s="2">
        <v>47.439195625480941</v>
      </c>
      <c r="B339" s="8">
        <v>2.5968342477481251E-2</v>
      </c>
      <c r="C339" s="8">
        <v>0.31458283127356967</v>
      </c>
      <c r="D339" s="8">
        <v>0.39681188505749998</v>
      </c>
      <c r="E339" s="8">
        <v>0.33436661593623362</v>
      </c>
      <c r="F339" s="8">
        <v>0.38313331322611749</v>
      </c>
      <c r="G339" s="8">
        <v>0.5906922636189369</v>
      </c>
      <c r="I339" s="9" t="str">
        <f t="shared" si="44"/>
        <v>LL</v>
      </c>
      <c r="J339" s="9" t="str">
        <f t="shared" si="45"/>
        <v>LL</v>
      </c>
      <c r="K339" s="9" t="str">
        <f t="shared" si="46"/>
        <v>LL</v>
      </c>
      <c r="L339" s="9" t="str">
        <f t="shared" si="47"/>
        <v>LM</v>
      </c>
      <c r="M339" s="9" t="str">
        <f t="shared" si="48"/>
        <v>LM</v>
      </c>
      <c r="U339" s="8"/>
      <c r="V339" s="8"/>
      <c r="W339" s="8"/>
      <c r="X339" s="8"/>
      <c r="Y339" s="8"/>
    </row>
    <row r="340" spans="1:25" s="9" customFormat="1" x14ac:dyDescent="0.25">
      <c r="A340" s="2">
        <v>42.184081633871401</v>
      </c>
      <c r="B340" s="8">
        <v>7.4496918957190184E-2</v>
      </c>
      <c r="C340" s="8">
        <v>0.25162649362092271</v>
      </c>
      <c r="D340" s="8">
        <v>0.48683733506399268</v>
      </c>
      <c r="E340" s="8">
        <v>0.33064479787173018</v>
      </c>
      <c r="F340" s="8">
        <v>0.36330903128128467</v>
      </c>
      <c r="G340" s="8">
        <v>0.58291217968898246</v>
      </c>
      <c r="I340" s="9" t="str">
        <f t="shared" si="44"/>
        <v>LL</v>
      </c>
      <c r="J340" s="9" t="str">
        <f t="shared" si="45"/>
        <v>LL</v>
      </c>
      <c r="K340" s="9" t="str">
        <f t="shared" si="46"/>
        <v>LL</v>
      </c>
      <c r="L340" s="9" t="str">
        <f t="shared" si="47"/>
        <v>LM</v>
      </c>
      <c r="M340" s="9" t="str">
        <f t="shared" si="48"/>
        <v>LM</v>
      </c>
      <c r="U340" s="8"/>
      <c r="V340" s="8"/>
      <c r="W340" s="8"/>
      <c r="X340" s="8"/>
      <c r="Y340" s="8"/>
    </row>
    <row r="341" spans="1:25" s="9" customFormat="1" x14ac:dyDescent="0.25">
      <c r="A341" s="2">
        <v>41.468110742418077</v>
      </c>
      <c r="B341" s="8">
        <v>9.0118934706459278E-2</v>
      </c>
      <c r="C341" s="8">
        <v>0.30848409339859861</v>
      </c>
      <c r="D341" s="8">
        <v>0.57590683955110578</v>
      </c>
      <c r="E341" s="8">
        <v>0.42007537282451213</v>
      </c>
      <c r="F341" s="8">
        <v>0.29745268044758183</v>
      </c>
      <c r="G341" s="8">
        <v>0.60209422230758491</v>
      </c>
      <c r="I341" s="9" t="str">
        <f t="shared" si="44"/>
        <v>LL</v>
      </c>
      <c r="J341" s="9" t="str">
        <f t="shared" si="45"/>
        <v>LM</v>
      </c>
      <c r="K341" s="9" t="str">
        <f t="shared" si="46"/>
        <v>LM</v>
      </c>
      <c r="L341" s="9" t="str">
        <f t="shared" si="47"/>
        <v>LL</v>
      </c>
      <c r="M341" s="9" t="str">
        <f t="shared" si="48"/>
        <v>LM</v>
      </c>
      <c r="U341" s="8"/>
      <c r="V341" s="8"/>
      <c r="W341" s="8"/>
      <c r="X341" s="8"/>
      <c r="Y341" s="8"/>
    </row>
    <row r="342" spans="1:25" s="9" customFormat="1" x14ac:dyDescent="0.25">
      <c r="A342" s="2">
        <v>42.290805582004772</v>
      </c>
      <c r="B342" s="8">
        <v>6.5509543090752936E-2</v>
      </c>
      <c r="C342" s="8">
        <v>0.39176044867210363</v>
      </c>
      <c r="D342" s="8">
        <v>0.52425297025450157</v>
      </c>
      <c r="E342" s="8">
        <v>0.4131967882595925</v>
      </c>
      <c r="F342" s="8">
        <v>0.32288398377319205</v>
      </c>
      <c r="G342" s="8">
        <v>0.46172620730086278</v>
      </c>
      <c r="I342" s="9" t="str">
        <f t="shared" si="44"/>
        <v>LM</v>
      </c>
      <c r="J342" s="9" t="str">
        <f t="shared" si="45"/>
        <v>LM</v>
      </c>
      <c r="K342" s="9" t="str">
        <f t="shared" si="46"/>
        <v>LM</v>
      </c>
      <c r="L342" s="9" t="str">
        <f t="shared" si="47"/>
        <v>LL</v>
      </c>
      <c r="M342" s="9" t="str">
        <f t="shared" si="48"/>
        <v>LL</v>
      </c>
      <c r="U342" s="8"/>
      <c r="V342" s="8"/>
      <c r="W342" s="8"/>
      <c r="X342" s="8"/>
      <c r="Y342" s="8"/>
    </row>
    <row r="343" spans="1:25" s="9" customFormat="1" x14ac:dyDescent="0.25">
      <c r="A343" s="2">
        <v>38.336950394541432</v>
      </c>
      <c r="B343" s="8">
        <v>0.11772193289247802</v>
      </c>
      <c r="C343" s="8">
        <v>0.34663777639822341</v>
      </c>
      <c r="D343" s="8">
        <v>0.48566856798599939</v>
      </c>
      <c r="E343" s="8">
        <v>0.37561217060718172</v>
      </c>
      <c r="F343" s="8">
        <v>0.24775580811683279</v>
      </c>
      <c r="G343" s="8">
        <v>0.37737729047798846</v>
      </c>
      <c r="I343" s="9" t="str">
        <f t="shared" si="44"/>
        <v>LM</v>
      </c>
      <c r="J343" s="9" t="str">
        <f t="shared" si="45"/>
        <v>LL</v>
      </c>
      <c r="K343" s="9" t="str">
        <f t="shared" si="46"/>
        <v>LL</v>
      </c>
      <c r="L343" s="9" t="str">
        <f t="shared" si="47"/>
        <v>LL</v>
      </c>
      <c r="M343" s="9" t="str">
        <f t="shared" si="48"/>
        <v>LL</v>
      </c>
      <c r="U343" s="8"/>
      <c r="V343" s="8"/>
      <c r="W343" s="8"/>
      <c r="X343" s="8"/>
      <c r="Y343" s="8"/>
    </row>
    <row r="344" spans="1:25" s="9" customFormat="1" x14ac:dyDescent="0.25">
      <c r="A344" s="2">
        <v>29.595405639791117</v>
      </c>
      <c r="B344" s="8">
        <v>0.18500133595850343</v>
      </c>
      <c r="C344" s="8">
        <v>0.48436975599575172</v>
      </c>
      <c r="D344" s="8">
        <v>0.83383091051825331</v>
      </c>
      <c r="E344" s="8">
        <v>0.59466819005442084</v>
      </c>
      <c r="F344" s="8">
        <v>0.60964262672727321</v>
      </c>
      <c r="G344" s="8">
        <v>0.79368657274983401</v>
      </c>
      <c r="I344" s="9" t="str">
        <f t="shared" si="44"/>
        <v>LM</v>
      </c>
      <c r="J344" s="9" t="str">
        <f t="shared" si="45"/>
        <v>LH</v>
      </c>
      <c r="K344" s="9" t="str">
        <f t="shared" si="46"/>
        <v>LM</v>
      </c>
      <c r="L344" s="9" t="str">
        <f t="shared" si="47"/>
        <v>LM</v>
      </c>
      <c r="M344" s="9" t="str">
        <f t="shared" si="48"/>
        <v>LH</v>
      </c>
      <c r="U344" s="8"/>
      <c r="V344" s="8"/>
      <c r="W344" s="8"/>
      <c r="X344" s="8"/>
      <c r="Y344" s="8"/>
    </row>
    <row r="345" spans="1:25" s="9" customFormat="1" x14ac:dyDescent="0.25">
      <c r="A345" s="2">
        <v>44.317893369963834</v>
      </c>
      <c r="B345" s="8">
        <v>3.2974008965185299E-2</v>
      </c>
      <c r="C345" s="8">
        <v>0.49626555755468482</v>
      </c>
      <c r="D345" s="8">
        <v>0.51694295139948399</v>
      </c>
      <c r="E345" s="8">
        <v>0.46158428191412204</v>
      </c>
      <c r="F345" s="8">
        <v>0.38347924524924715</v>
      </c>
      <c r="G345" s="8">
        <v>0.57883318763528013</v>
      </c>
      <c r="I345" s="9" t="str">
        <f t="shared" si="44"/>
        <v>LM</v>
      </c>
      <c r="J345" s="9" t="str">
        <f t="shared" si="45"/>
        <v>LM</v>
      </c>
      <c r="K345" s="9" t="str">
        <f t="shared" si="46"/>
        <v>LM</v>
      </c>
      <c r="L345" s="9" t="str">
        <f t="shared" si="47"/>
        <v>LM</v>
      </c>
      <c r="M345" s="9" t="str">
        <f t="shared" si="48"/>
        <v>LM</v>
      </c>
      <c r="U345" s="8"/>
      <c r="V345" s="8"/>
      <c r="W345" s="8"/>
      <c r="X345" s="8"/>
      <c r="Y345" s="8"/>
    </row>
    <row r="346" spans="1:25" s="9" customFormat="1" x14ac:dyDescent="0.25">
      <c r="A346" s="2">
        <v>34.595525667780485</v>
      </c>
      <c r="B346" s="8">
        <v>2.811206843861527E-2</v>
      </c>
      <c r="C346" s="8">
        <v>0.33287253039180809</v>
      </c>
      <c r="D346" s="8">
        <v>0.47137294417426273</v>
      </c>
      <c r="E346" s="8">
        <v>0.5057514354454995</v>
      </c>
      <c r="F346" s="8">
        <v>0.57062774751041268</v>
      </c>
      <c r="G346" s="8">
        <v>0.85896194652313018</v>
      </c>
      <c r="I346" s="9" t="str">
        <f t="shared" si="44"/>
        <v>LM</v>
      </c>
      <c r="J346" s="9" t="str">
        <f t="shared" si="45"/>
        <v>LL</v>
      </c>
      <c r="K346" s="9" t="str">
        <f t="shared" si="46"/>
        <v>LM</v>
      </c>
      <c r="L346" s="9" t="str">
        <f t="shared" si="47"/>
        <v>LM</v>
      </c>
      <c r="M346" s="9" t="str">
        <f t="shared" si="48"/>
        <v>LH</v>
      </c>
      <c r="U346" s="8"/>
      <c r="V346" s="8"/>
      <c r="W346" s="8"/>
      <c r="X346" s="8"/>
      <c r="Y346" s="8"/>
    </row>
    <row r="347" spans="1:25" s="9" customFormat="1" x14ac:dyDescent="0.25">
      <c r="A347" s="2">
        <v>56.103386148701091</v>
      </c>
      <c r="B347" s="8">
        <v>0.11136485538764668</v>
      </c>
      <c r="C347" s="8">
        <v>0.23698021566296143</v>
      </c>
      <c r="D347" s="8">
        <v>0.49718341748359501</v>
      </c>
      <c r="E347" s="8">
        <v>0.40155922956322265</v>
      </c>
      <c r="F347" s="8">
        <v>0.30570535649473374</v>
      </c>
      <c r="G347" s="8">
        <v>0.6104477219983977</v>
      </c>
      <c r="I347" s="9" t="str">
        <f t="shared" si="44"/>
        <v>LL</v>
      </c>
      <c r="J347" s="9" t="str">
        <f t="shared" si="45"/>
        <v>LL</v>
      </c>
      <c r="K347" s="9" t="str">
        <f t="shared" si="46"/>
        <v>LM</v>
      </c>
      <c r="L347" s="9" t="str">
        <f t="shared" si="47"/>
        <v>LL</v>
      </c>
      <c r="M347" s="9" t="str">
        <f t="shared" si="48"/>
        <v>LM</v>
      </c>
      <c r="U347" s="8"/>
      <c r="V347" s="8"/>
      <c r="W347" s="8"/>
      <c r="X347" s="8"/>
      <c r="Y347" s="8"/>
    </row>
    <row r="348" spans="1:25" s="9" customFormat="1" x14ac:dyDescent="0.25">
      <c r="A348" s="2">
        <v>46.806027148802656</v>
      </c>
      <c r="B348" s="8">
        <v>0.30500812747422407</v>
      </c>
      <c r="C348" s="8">
        <v>0.2962204413930567</v>
      </c>
      <c r="D348" s="8">
        <v>0.4439707890929408</v>
      </c>
      <c r="E348" s="8">
        <v>0.34653776494653205</v>
      </c>
      <c r="F348" s="8">
        <v>0.3931503971101124</v>
      </c>
      <c r="G348" s="8">
        <v>0.56643472918871773</v>
      </c>
      <c r="I348" s="9" t="str">
        <f t="shared" si="44"/>
        <v>LL</v>
      </c>
      <c r="J348" s="9" t="str">
        <f t="shared" si="45"/>
        <v>LL</v>
      </c>
      <c r="K348" s="9" t="str">
        <f t="shared" si="46"/>
        <v>LL</v>
      </c>
      <c r="L348" s="9" t="str">
        <f t="shared" si="47"/>
        <v>LM</v>
      </c>
      <c r="M348" s="9" t="str">
        <f t="shared" si="48"/>
        <v>LM</v>
      </c>
      <c r="U348" s="8"/>
      <c r="V348" s="8"/>
      <c r="W348" s="8"/>
      <c r="X348" s="8"/>
      <c r="Y348" s="8"/>
    </row>
    <row r="349" spans="1:25" s="9" customFormat="1" x14ac:dyDescent="0.25">
      <c r="A349" s="2">
        <v>41.239461634348721</v>
      </c>
      <c r="B349" s="8">
        <v>0.12931069879684892</v>
      </c>
      <c r="C349" s="8">
        <v>0.6005334172594361</v>
      </c>
      <c r="D349" s="8">
        <v>0.58639721567293235</v>
      </c>
      <c r="E349" s="8">
        <v>0.5792960509770958</v>
      </c>
      <c r="F349" s="8">
        <v>0.46378562932114054</v>
      </c>
      <c r="G349" s="8">
        <v>0.6969060437390282</v>
      </c>
      <c r="I349" s="9" t="str">
        <f t="shared" si="44"/>
        <v>LM</v>
      </c>
      <c r="J349" s="9" t="str">
        <f t="shared" si="45"/>
        <v>LM</v>
      </c>
      <c r="K349" s="9" t="str">
        <f t="shared" si="46"/>
        <v>LM</v>
      </c>
      <c r="L349" s="9" t="str">
        <f t="shared" si="47"/>
        <v>LM</v>
      </c>
      <c r="M349" s="9" t="str">
        <f t="shared" si="48"/>
        <v>LM</v>
      </c>
      <c r="U349" s="8"/>
      <c r="V349" s="8"/>
      <c r="W349" s="8"/>
      <c r="X349" s="8"/>
      <c r="Y349" s="8"/>
    </row>
    <row r="350" spans="1:25" s="9" customFormat="1" x14ac:dyDescent="0.25">
      <c r="A350" s="2">
        <v>45.282715282305482</v>
      </c>
      <c r="B350" s="8">
        <v>2.1403926827082431E-2</v>
      </c>
      <c r="C350" s="8">
        <v>0.4557093392524727</v>
      </c>
      <c r="D350" s="8">
        <v>0.75507740407025148</v>
      </c>
      <c r="E350" s="8">
        <v>0.55493459050218386</v>
      </c>
      <c r="F350" s="8">
        <v>0.62950143714896301</v>
      </c>
      <c r="G350" s="8">
        <v>0.8259265974037906</v>
      </c>
      <c r="I350" s="9" t="str">
        <f t="shared" si="44"/>
        <v>LM</v>
      </c>
      <c r="J350" s="9" t="str">
        <f t="shared" si="45"/>
        <v>LM</v>
      </c>
      <c r="K350" s="9" t="str">
        <f t="shared" si="46"/>
        <v>LM</v>
      </c>
      <c r="L350" s="9" t="str">
        <f t="shared" si="47"/>
        <v>LM</v>
      </c>
      <c r="M350" s="9" t="str">
        <f t="shared" si="48"/>
        <v>LH</v>
      </c>
      <c r="U350" s="8"/>
      <c r="V350" s="8"/>
      <c r="W350" s="8"/>
      <c r="X350" s="8"/>
      <c r="Y350" s="8"/>
    </row>
    <row r="351" spans="1:25" s="9" customFormat="1" x14ac:dyDescent="0.25">
      <c r="A351" s="2">
        <v>32.485754848082529</v>
      </c>
      <c r="B351" s="8">
        <v>0.16585752013812985</v>
      </c>
      <c r="C351" s="8">
        <v>0.24547324729278944</v>
      </c>
      <c r="D351" s="8">
        <v>0.60378437969792143</v>
      </c>
      <c r="E351" s="8">
        <v>0.4090652062724538</v>
      </c>
      <c r="F351" s="8">
        <v>0.45321712728420255</v>
      </c>
      <c r="G351" s="8">
        <v>0.56005707543488159</v>
      </c>
      <c r="I351" s="9" t="str">
        <f t="shared" si="44"/>
        <v>LL</v>
      </c>
      <c r="J351" s="9" t="str">
        <f t="shared" si="45"/>
        <v>LM</v>
      </c>
      <c r="K351" s="9" t="str">
        <f t="shared" si="46"/>
        <v>LM</v>
      </c>
      <c r="L351" s="9" t="str">
        <f t="shared" si="47"/>
        <v>LM</v>
      </c>
      <c r="M351" s="9" t="str">
        <f t="shared" si="48"/>
        <v>LM</v>
      </c>
      <c r="U351" s="8"/>
      <c r="V351" s="8"/>
      <c r="W351" s="8"/>
      <c r="X351" s="8"/>
      <c r="Y351" s="8"/>
    </row>
    <row r="352" spans="1:25" s="9" customFormat="1" x14ac:dyDescent="0.25">
      <c r="A352" s="2">
        <v>50.41046905891055</v>
      </c>
      <c r="B352" s="8">
        <v>0.16472675212734553</v>
      </c>
      <c r="C352" s="8">
        <v>0.30130210760074572</v>
      </c>
      <c r="D352" s="8">
        <v>0.43873707464173956</v>
      </c>
      <c r="E352" s="8">
        <v>0.37064211250243911</v>
      </c>
      <c r="F352" s="8">
        <v>0.24106108261954998</v>
      </c>
      <c r="G352" s="8">
        <v>0.56074181493326747</v>
      </c>
      <c r="I352" s="9" t="str">
        <f t="shared" si="44"/>
        <v>LL</v>
      </c>
      <c r="J352" s="9" t="str">
        <f t="shared" si="45"/>
        <v>LL</v>
      </c>
      <c r="K352" s="9" t="str">
        <f t="shared" si="46"/>
        <v>LL</v>
      </c>
      <c r="L352" s="9" t="str">
        <f t="shared" si="47"/>
        <v>LL</v>
      </c>
      <c r="M352" s="9" t="str">
        <f t="shared" si="48"/>
        <v>LM</v>
      </c>
      <c r="U352" s="8"/>
      <c r="V352" s="8"/>
      <c r="W352" s="8"/>
      <c r="X352" s="8"/>
      <c r="Y352" s="8"/>
    </row>
    <row r="353" spans="1:25" s="9" customFormat="1" x14ac:dyDescent="0.25">
      <c r="A353" s="2">
        <v>43.162643472451244</v>
      </c>
      <c r="B353" s="8">
        <v>0.13952171796736829</v>
      </c>
      <c r="C353" s="8">
        <v>0.18046827776263058</v>
      </c>
      <c r="D353" s="8">
        <v>0.31323007518439328</v>
      </c>
      <c r="E353" s="8">
        <v>0.28750647607601371</v>
      </c>
      <c r="F353" s="8">
        <v>0.22283263483817847</v>
      </c>
      <c r="G353" s="8">
        <v>0.51489020748405046</v>
      </c>
      <c r="I353" s="9" t="str">
        <f t="shared" si="44"/>
        <v>LL</v>
      </c>
      <c r="J353" s="9" t="str">
        <f t="shared" si="45"/>
        <v>LL</v>
      </c>
      <c r="K353" s="9" t="str">
        <f t="shared" si="46"/>
        <v>LL</v>
      </c>
      <c r="L353" s="9" t="str">
        <f t="shared" si="47"/>
        <v>LL</v>
      </c>
      <c r="M353" s="9" t="str">
        <f t="shared" si="48"/>
        <v>LL</v>
      </c>
      <c r="U353" s="8"/>
      <c r="V353" s="8"/>
      <c r="W353" s="8"/>
      <c r="X353" s="8"/>
      <c r="Y353" s="8"/>
    </row>
    <row r="354" spans="1:25" s="9" customFormat="1" x14ac:dyDescent="0.25">
      <c r="A354" s="2">
        <v>23.017058374505073</v>
      </c>
      <c r="B354" s="8">
        <v>0.15469883002180829</v>
      </c>
      <c r="C354" s="8">
        <v>0.49523817708275714</v>
      </c>
      <c r="D354" s="8">
        <v>0.57113334621675749</v>
      </c>
      <c r="E354" s="8">
        <v>0.44739002178702325</v>
      </c>
      <c r="F354" s="8">
        <v>0.57916286074781509</v>
      </c>
      <c r="G354" s="8">
        <v>0.78816750517160428</v>
      </c>
      <c r="I354" s="9" t="str">
        <f t="shared" si="44"/>
        <v>LM</v>
      </c>
      <c r="J354" s="9" t="str">
        <f t="shared" si="45"/>
        <v>LM</v>
      </c>
      <c r="K354" s="9" t="str">
        <f t="shared" si="46"/>
        <v>LM</v>
      </c>
      <c r="L354" s="9" t="str">
        <f t="shared" si="47"/>
        <v>LM</v>
      </c>
      <c r="M354" s="9" t="str">
        <f t="shared" si="48"/>
        <v>LH</v>
      </c>
      <c r="U354" s="8"/>
      <c r="V354" s="8"/>
      <c r="W354" s="8"/>
      <c r="X354" s="8"/>
      <c r="Y354" s="8"/>
    </row>
    <row r="355" spans="1:25" s="9" customFormat="1" x14ac:dyDescent="0.25">
      <c r="A355" s="2">
        <v>42.773845600473209</v>
      </c>
      <c r="B355" s="8">
        <v>5.0079968714040357E-2</v>
      </c>
      <c r="C355" s="8">
        <v>0.2311456817989562</v>
      </c>
      <c r="D355" s="8">
        <v>0.38472857681963429</v>
      </c>
      <c r="E355" s="8">
        <v>0.4114412659388913</v>
      </c>
      <c r="F355" s="8">
        <v>0.33248328263060867</v>
      </c>
      <c r="G355" s="8">
        <v>0.55817019111558586</v>
      </c>
      <c r="I355" s="9" t="str">
        <f t="shared" si="44"/>
        <v>LL</v>
      </c>
      <c r="J355" s="9" t="str">
        <f t="shared" si="45"/>
        <v>LL</v>
      </c>
      <c r="K355" s="9" t="str">
        <f t="shared" si="46"/>
        <v>LM</v>
      </c>
      <c r="L355" s="9" t="str">
        <f t="shared" si="47"/>
        <v>LM</v>
      </c>
      <c r="M355" s="9" t="str">
        <f t="shared" si="48"/>
        <v>LM</v>
      </c>
      <c r="U355" s="8"/>
      <c r="V355" s="8"/>
      <c r="W355" s="8"/>
      <c r="X355" s="8"/>
      <c r="Y355" s="8"/>
    </row>
    <row r="356" spans="1:25" s="9" customFormat="1" x14ac:dyDescent="0.25">
      <c r="A356" s="2">
        <v>49.397357005647166</v>
      </c>
      <c r="B356" s="8">
        <v>0.20651793890494111</v>
      </c>
      <c r="C356" s="8">
        <v>0.31269039501788498</v>
      </c>
      <c r="D356" s="8">
        <v>0.37795956935828334</v>
      </c>
      <c r="E356" s="8">
        <v>0.38522663482314623</v>
      </c>
      <c r="F356" s="8">
        <v>0.21915657135511496</v>
      </c>
      <c r="G356" s="8">
        <v>0.48040051827161362</v>
      </c>
      <c r="I356" s="9" t="str">
        <f t="shared" si="44"/>
        <v>LL</v>
      </c>
      <c r="J356" s="9" t="str">
        <f t="shared" si="45"/>
        <v>LL</v>
      </c>
      <c r="K356" s="9" t="str">
        <f t="shared" si="46"/>
        <v>LL</v>
      </c>
      <c r="L356" s="9" t="str">
        <f t="shared" si="47"/>
        <v>LL</v>
      </c>
      <c r="M356" s="9" t="str">
        <f t="shared" si="48"/>
        <v>LL</v>
      </c>
      <c r="U356" s="8"/>
      <c r="V356" s="8"/>
      <c r="W356" s="8"/>
      <c r="X356" s="8"/>
      <c r="Y356" s="8"/>
    </row>
    <row r="357" spans="1:25" s="9" customFormat="1" x14ac:dyDescent="0.25">
      <c r="A357" s="2">
        <v>32.291939523543867</v>
      </c>
      <c r="B357" s="8">
        <v>6.8159638261034827E-2</v>
      </c>
      <c r="C357" s="8">
        <v>0.34426469249470421</v>
      </c>
      <c r="D357" s="8">
        <v>0.40549746555056432</v>
      </c>
      <c r="E357" s="8">
        <v>0.32180191804043023</v>
      </c>
      <c r="F357" s="8">
        <v>0.37419123398017812</v>
      </c>
      <c r="G357" s="8">
        <v>0.5105026315989194</v>
      </c>
      <c r="I357" s="9" t="str">
        <f t="shared" si="44"/>
        <v>LM</v>
      </c>
      <c r="J357" s="9" t="str">
        <f t="shared" si="45"/>
        <v>LL</v>
      </c>
      <c r="K357" s="9" t="str">
        <f t="shared" si="46"/>
        <v>LL</v>
      </c>
      <c r="L357" s="9" t="str">
        <f t="shared" si="47"/>
        <v>LM</v>
      </c>
      <c r="M357" s="9" t="str">
        <f t="shared" si="48"/>
        <v>LL</v>
      </c>
      <c r="U357" s="8"/>
      <c r="V357" s="8"/>
      <c r="W357" s="8"/>
      <c r="X357" s="8"/>
      <c r="Y357" s="8"/>
    </row>
    <row r="358" spans="1:25" s="9" customFormat="1" x14ac:dyDescent="0.25">
      <c r="A358" s="2">
        <v>27.203009987093949</v>
      </c>
      <c r="B358" s="8">
        <v>1.6784973147960999E-3</v>
      </c>
      <c r="C358" s="8">
        <v>0.42875063648611722</v>
      </c>
      <c r="D358" s="8">
        <v>0.66464420596835017</v>
      </c>
      <c r="E358" s="8">
        <v>0.53966302272672917</v>
      </c>
      <c r="F358" s="8">
        <v>0.55599171217265886</v>
      </c>
      <c r="G358" s="8">
        <v>0.61349653182271402</v>
      </c>
      <c r="I358" s="9" t="str">
        <f t="shared" si="44"/>
        <v>LM</v>
      </c>
      <c r="J358" s="9" t="str">
        <f t="shared" si="45"/>
        <v>LM</v>
      </c>
      <c r="K358" s="9" t="str">
        <f t="shared" si="46"/>
        <v>LM</v>
      </c>
      <c r="L358" s="9" t="str">
        <f t="shared" si="47"/>
        <v>LM</v>
      </c>
      <c r="M358" s="9" t="str">
        <f t="shared" si="48"/>
        <v>LM</v>
      </c>
      <c r="U358" s="8"/>
      <c r="V358" s="8"/>
      <c r="W358" s="8"/>
      <c r="X358" s="8"/>
      <c r="Y358" s="8"/>
    </row>
    <row r="359" spans="1:25" s="9" customFormat="1" x14ac:dyDescent="0.25">
      <c r="A359" s="2">
        <v>42.594491664942439</v>
      </c>
      <c r="B359" s="8">
        <v>0.10738179765943515</v>
      </c>
      <c r="C359" s="8">
        <v>0.57828435129903488</v>
      </c>
      <c r="D359" s="8">
        <v>0.62098523696543018</v>
      </c>
      <c r="E359" s="8">
        <v>0.6081743509315618</v>
      </c>
      <c r="F359" s="8">
        <v>0.71549531404867195</v>
      </c>
      <c r="G359" s="8">
        <v>0.70248684810826223</v>
      </c>
      <c r="I359" s="9" t="str">
        <f t="shared" si="44"/>
        <v>LM</v>
      </c>
      <c r="J359" s="9" t="str">
        <f t="shared" si="45"/>
        <v>LM</v>
      </c>
      <c r="K359" s="9" t="str">
        <f t="shared" si="46"/>
        <v>LM</v>
      </c>
      <c r="L359" s="9" t="str">
        <f t="shared" si="47"/>
        <v>LH</v>
      </c>
      <c r="M359" s="9" t="str">
        <f t="shared" si="48"/>
        <v>LM</v>
      </c>
      <c r="U359" s="8"/>
      <c r="V359" s="8"/>
      <c r="W359" s="8"/>
      <c r="X359" s="8"/>
      <c r="Y359" s="8"/>
    </row>
    <row r="360" spans="1:25" s="9" customFormat="1" x14ac:dyDescent="0.25">
      <c r="A360" s="2">
        <v>36.640748051724529</v>
      </c>
      <c r="B360" s="8">
        <v>2.8478533546715971E-2</v>
      </c>
      <c r="C360" s="8">
        <v>0.38781955208097629</v>
      </c>
      <c r="D360" s="8">
        <v>0.49195219701404275</v>
      </c>
      <c r="E360" s="8">
        <v>0.57771243065720324</v>
      </c>
      <c r="F360" s="8">
        <v>0.50590059671656651</v>
      </c>
      <c r="G360" s="8">
        <v>0.66909020224567506</v>
      </c>
      <c r="I360" s="9" t="str">
        <f t="shared" si="44"/>
        <v>LM</v>
      </c>
      <c r="J360" s="9" t="str">
        <f t="shared" si="45"/>
        <v>LL</v>
      </c>
      <c r="K360" s="9" t="str">
        <f t="shared" si="46"/>
        <v>LM</v>
      </c>
      <c r="L360" s="9" t="str">
        <f t="shared" si="47"/>
        <v>LM</v>
      </c>
      <c r="M360" s="9" t="str">
        <f t="shared" si="48"/>
        <v>LM</v>
      </c>
      <c r="U360" s="8"/>
      <c r="V360" s="8"/>
      <c r="W360" s="8"/>
      <c r="X360" s="8"/>
      <c r="Y360" s="8"/>
    </row>
    <row r="361" spans="1:25" s="9" customFormat="1" x14ac:dyDescent="0.25">
      <c r="A361" s="2">
        <v>44.006855440704349</v>
      </c>
      <c r="B361" s="8">
        <v>0.11845378645692303</v>
      </c>
      <c r="C361" s="8">
        <v>0.15423304636300997</v>
      </c>
      <c r="D361" s="8">
        <v>0.22611807417117019</v>
      </c>
      <c r="E361" s="8">
        <v>0.17480130674889391</v>
      </c>
      <c r="F361" s="8">
        <v>0.18840073682741684</v>
      </c>
      <c r="G361" s="8">
        <v>0.39020590738651495</v>
      </c>
      <c r="I361" s="9" t="str">
        <f t="shared" si="44"/>
        <v>LL</v>
      </c>
      <c r="J361" s="9" t="str">
        <f t="shared" si="45"/>
        <v>LL</v>
      </c>
      <c r="K361" s="9" t="str">
        <f t="shared" si="46"/>
        <v>LL</v>
      </c>
      <c r="L361" s="9" t="str">
        <f t="shared" si="47"/>
        <v>LL</v>
      </c>
      <c r="M361" s="9" t="str">
        <f t="shared" si="48"/>
        <v>LL</v>
      </c>
      <c r="U361" s="8"/>
      <c r="V361" s="8"/>
      <c r="W361" s="8"/>
      <c r="X361" s="8"/>
      <c r="Y361" s="8"/>
    </row>
    <row r="362" spans="1:25" s="9" customFormat="1" x14ac:dyDescent="0.25">
      <c r="A362" s="2">
        <v>40.952216455260597</v>
      </c>
      <c r="B362" s="8">
        <v>4.4910075864336603E-2</v>
      </c>
      <c r="C362" s="8">
        <v>0.35463634510425457</v>
      </c>
      <c r="D362" s="8">
        <v>0.5782801079541674</v>
      </c>
      <c r="E362" s="8">
        <v>0.58071369776288762</v>
      </c>
      <c r="F362" s="8">
        <v>0.36565715959928952</v>
      </c>
      <c r="G362" s="8">
        <v>0.54708806950550937</v>
      </c>
      <c r="I362" s="9" t="str">
        <f t="shared" si="44"/>
        <v>LM</v>
      </c>
      <c r="J362" s="9" t="str">
        <f t="shared" si="45"/>
        <v>LM</v>
      </c>
      <c r="K362" s="9" t="str">
        <f t="shared" si="46"/>
        <v>LM</v>
      </c>
      <c r="L362" s="9" t="str">
        <f t="shared" si="47"/>
        <v>LM</v>
      </c>
      <c r="M362" s="9" t="str">
        <f t="shared" si="48"/>
        <v>LL</v>
      </c>
      <c r="U362" s="8"/>
      <c r="V362" s="8"/>
      <c r="W362" s="8"/>
      <c r="X362" s="8"/>
      <c r="Y362" s="8"/>
    </row>
    <row r="363" spans="1:25" s="9" customFormat="1" x14ac:dyDescent="0.25">
      <c r="A363" s="2">
        <v>42.109138789805925</v>
      </c>
      <c r="B363" s="8">
        <v>0.15060192020656152</v>
      </c>
      <c r="C363" s="8">
        <v>0.4313519545896406</v>
      </c>
      <c r="D363" s="8">
        <v>0.60886945880243681</v>
      </c>
      <c r="E363" s="8">
        <v>0.62540838598823223</v>
      </c>
      <c r="F363" s="8">
        <v>0.60894221884044031</v>
      </c>
      <c r="G363" s="8">
        <v>0.81437079030370962</v>
      </c>
      <c r="I363" s="9" t="str">
        <f t="shared" si="44"/>
        <v>LM</v>
      </c>
      <c r="J363" s="9" t="str">
        <f t="shared" si="45"/>
        <v>LM</v>
      </c>
      <c r="K363" s="9" t="str">
        <f t="shared" si="46"/>
        <v>LM</v>
      </c>
      <c r="L363" s="9" t="str">
        <f t="shared" si="47"/>
        <v>LM</v>
      </c>
      <c r="M363" s="9" t="str">
        <f t="shared" si="48"/>
        <v>LH</v>
      </c>
      <c r="U363" s="8"/>
      <c r="V363" s="8"/>
      <c r="W363" s="8"/>
      <c r="X363" s="8"/>
      <c r="Y363" s="8"/>
    </row>
    <row r="364" spans="1:25" s="9" customFormat="1" x14ac:dyDescent="0.25">
      <c r="A364" s="2">
        <v>52.796435683699428</v>
      </c>
      <c r="B364" s="8">
        <v>0.28117444353359278</v>
      </c>
      <c r="C364" s="8">
        <v>0.23819019921586193</v>
      </c>
      <c r="D364" s="8">
        <v>0.40319803095107332</v>
      </c>
      <c r="E364" s="8">
        <v>0.44689196895569555</v>
      </c>
      <c r="F364" s="8">
        <v>0.22453632985284597</v>
      </c>
      <c r="G364" s="8">
        <v>0.55440814541299865</v>
      </c>
      <c r="I364" s="9" t="str">
        <f t="shared" si="44"/>
        <v>LL</v>
      </c>
      <c r="J364" s="9" t="str">
        <f t="shared" si="45"/>
        <v>LL</v>
      </c>
      <c r="K364" s="9" t="str">
        <f t="shared" si="46"/>
        <v>LM</v>
      </c>
      <c r="L364" s="9" t="str">
        <f t="shared" si="47"/>
        <v>LL</v>
      </c>
      <c r="M364" s="9" t="str">
        <f t="shared" si="48"/>
        <v>LM</v>
      </c>
      <c r="U364" s="8"/>
      <c r="V364" s="8"/>
      <c r="W364" s="8"/>
      <c r="X364" s="8"/>
      <c r="Y364" s="8"/>
    </row>
    <row r="365" spans="1:25" s="9" customFormat="1" x14ac:dyDescent="0.25">
      <c r="A365" s="2">
        <v>42.643448398057437</v>
      </c>
      <c r="B365" s="8">
        <v>0.17292957855707786</v>
      </c>
      <c r="C365" s="8">
        <v>0.52278809629256728</v>
      </c>
      <c r="D365" s="8">
        <v>0.46973909111053869</v>
      </c>
      <c r="E365" s="8">
        <v>0.56382078546787129</v>
      </c>
      <c r="F365" s="8">
        <v>0.4122541185453753</v>
      </c>
      <c r="G365" s="8">
        <v>0.51941496751782312</v>
      </c>
      <c r="I365" s="9" t="str">
        <f t="shared" si="44"/>
        <v>LM</v>
      </c>
      <c r="J365" s="9" t="str">
        <f t="shared" si="45"/>
        <v>LL</v>
      </c>
      <c r="K365" s="9" t="str">
        <f t="shared" si="46"/>
        <v>LM</v>
      </c>
      <c r="L365" s="9" t="str">
        <f t="shared" si="47"/>
        <v>LM</v>
      </c>
      <c r="M365" s="9" t="str">
        <f t="shared" si="48"/>
        <v>LL</v>
      </c>
      <c r="U365" s="8"/>
      <c r="V365" s="8"/>
      <c r="W365" s="8"/>
      <c r="X365" s="8"/>
      <c r="Y365" s="8"/>
    </row>
    <row r="366" spans="1:25" s="9" customFormat="1" x14ac:dyDescent="0.25">
      <c r="A366" s="2">
        <v>38.632888570124877</v>
      </c>
      <c r="B366" s="8">
        <v>4.3953163663460929E-2</v>
      </c>
      <c r="C366" s="8">
        <v>0.53844214861913053</v>
      </c>
      <c r="D366" s="8">
        <v>0.85056472158157148</v>
      </c>
      <c r="E366" s="8">
        <v>0.59522993888737175</v>
      </c>
      <c r="F366" s="8">
        <v>0.61228145816267787</v>
      </c>
      <c r="G366" s="8">
        <v>0.79920160025588871</v>
      </c>
      <c r="I366" s="9" t="str">
        <f t="shared" si="44"/>
        <v>LM</v>
      </c>
      <c r="J366" s="9" t="str">
        <f t="shared" si="45"/>
        <v>LH</v>
      </c>
      <c r="K366" s="9" t="str">
        <f t="shared" si="46"/>
        <v>LM</v>
      </c>
      <c r="L366" s="9" t="str">
        <f t="shared" si="47"/>
        <v>LM</v>
      </c>
      <c r="M366" s="9" t="str">
        <f t="shared" si="48"/>
        <v>LH</v>
      </c>
      <c r="U366" s="8"/>
      <c r="V366" s="8"/>
      <c r="W366" s="8"/>
      <c r="X366" s="8"/>
      <c r="Y366" s="8"/>
    </row>
    <row r="367" spans="1:25" s="9" customFormat="1" x14ac:dyDescent="0.25">
      <c r="A367" s="2">
        <v>49.133519267366744</v>
      </c>
      <c r="B367" s="8">
        <v>1.6046514532999809E-2</v>
      </c>
      <c r="C367" s="8">
        <v>0.45491381754291882</v>
      </c>
      <c r="D367" s="8">
        <v>0.55152828896794992</v>
      </c>
      <c r="E367" s="8">
        <v>0.35666747567805634</v>
      </c>
      <c r="F367" s="8">
        <v>0.4010160110344933</v>
      </c>
      <c r="G367" s="8">
        <v>0.5683763434159611</v>
      </c>
      <c r="I367" s="9" t="str">
        <f t="shared" si="44"/>
        <v>LM</v>
      </c>
      <c r="J367" s="9" t="str">
        <f t="shared" si="45"/>
        <v>LM</v>
      </c>
      <c r="K367" s="9" t="str">
        <f t="shared" si="46"/>
        <v>LL</v>
      </c>
      <c r="L367" s="9" t="str">
        <f t="shared" si="47"/>
        <v>LM</v>
      </c>
      <c r="M367" s="9" t="str">
        <f t="shared" si="48"/>
        <v>LM</v>
      </c>
      <c r="U367" s="8"/>
      <c r="V367" s="8"/>
      <c r="W367" s="8"/>
      <c r="X367" s="8"/>
      <c r="Y367" s="8"/>
    </row>
    <row r="368" spans="1:25" s="9" customFormat="1" x14ac:dyDescent="0.25">
      <c r="A368" s="2">
        <v>46.447006906551536</v>
      </c>
      <c r="B368" s="8">
        <v>0.31076543244205612</v>
      </c>
      <c r="C368" s="8">
        <v>0.15749217956962269</v>
      </c>
      <c r="D368" s="8">
        <v>0.34578193958936798</v>
      </c>
      <c r="E368" s="8">
        <v>0.25069168098508621</v>
      </c>
      <c r="F368" s="8">
        <v>7.8027776549825845E-2</v>
      </c>
      <c r="G368" s="8">
        <v>0.25939163680411081</v>
      </c>
      <c r="I368" s="9" t="str">
        <f t="shared" si="44"/>
        <v>LL</v>
      </c>
      <c r="J368" s="9" t="str">
        <f t="shared" si="45"/>
        <v>LL</v>
      </c>
      <c r="K368" s="9" t="str">
        <f t="shared" si="46"/>
        <v>LL</v>
      </c>
      <c r="L368" s="9" t="str">
        <f t="shared" si="47"/>
        <v>LL</v>
      </c>
      <c r="M368" s="9" t="str">
        <f t="shared" si="48"/>
        <v>LL</v>
      </c>
      <c r="U368" s="8"/>
      <c r="V368" s="8"/>
      <c r="W368" s="8"/>
      <c r="X368" s="8"/>
      <c r="Y368" s="8"/>
    </row>
    <row r="369" spans="1:25" s="9" customFormat="1" x14ac:dyDescent="0.25">
      <c r="A369" s="2">
        <v>47.719117089842676</v>
      </c>
      <c r="B369" s="8">
        <v>1.5798782450991131E-2</v>
      </c>
      <c r="C369" s="8">
        <v>0.2833587492044235</v>
      </c>
      <c r="D369" s="8">
        <v>0.29815979659005654</v>
      </c>
      <c r="E369" s="8">
        <v>0.23314892768699727</v>
      </c>
      <c r="F369" s="8">
        <v>0.2406307811691844</v>
      </c>
      <c r="G369" s="8">
        <v>0.46055021663062573</v>
      </c>
      <c r="I369" s="9" t="str">
        <f t="shared" si="44"/>
        <v>LL</v>
      </c>
      <c r="J369" s="9" t="str">
        <f t="shared" si="45"/>
        <v>LL</v>
      </c>
      <c r="K369" s="9" t="str">
        <f t="shared" si="46"/>
        <v>LL</v>
      </c>
      <c r="L369" s="9" t="str">
        <f t="shared" si="47"/>
        <v>LL</v>
      </c>
      <c r="M369" s="9" t="str">
        <f t="shared" si="48"/>
        <v>LL</v>
      </c>
      <c r="U369" s="8"/>
      <c r="V369" s="8"/>
      <c r="W369" s="8"/>
      <c r="X369" s="8"/>
      <c r="Y369" s="8"/>
    </row>
    <row r="370" spans="1:25" s="9" customFormat="1" x14ac:dyDescent="0.25">
      <c r="A370" s="2">
        <v>29.576388680687547</v>
      </c>
      <c r="B370" s="8">
        <v>0.18664641475436269</v>
      </c>
      <c r="C370" s="8">
        <v>0.42965493071762789</v>
      </c>
      <c r="D370" s="8">
        <v>0.61252848555530626</v>
      </c>
      <c r="E370" s="8">
        <v>0.43530744931341053</v>
      </c>
      <c r="F370" s="8">
        <v>0.56170804000140995</v>
      </c>
      <c r="G370" s="8">
        <v>0.5626982521429692</v>
      </c>
      <c r="I370" s="9" t="str">
        <f t="shared" si="44"/>
        <v>LM</v>
      </c>
      <c r="J370" s="9" t="str">
        <f t="shared" si="45"/>
        <v>LM</v>
      </c>
      <c r="K370" s="9" t="str">
        <f t="shared" si="46"/>
        <v>LM</v>
      </c>
      <c r="L370" s="9" t="str">
        <f t="shared" si="47"/>
        <v>LM</v>
      </c>
      <c r="M370" s="9" t="str">
        <f t="shared" si="48"/>
        <v>LM</v>
      </c>
      <c r="U370" s="8"/>
      <c r="V370" s="8"/>
      <c r="W370" s="8"/>
      <c r="X370" s="8"/>
      <c r="Y370" s="8"/>
    </row>
    <row r="371" spans="1:25" s="9" customFormat="1" x14ac:dyDescent="0.25">
      <c r="A371" s="2">
        <v>43.452300221958673</v>
      </c>
      <c r="B371" s="8">
        <v>0.21982089450688699</v>
      </c>
      <c r="C371" s="8">
        <v>0.2653941581928263</v>
      </c>
      <c r="D371" s="8">
        <v>0.5404742015153996</v>
      </c>
      <c r="E371" s="8">
        <v>0.43862227784763608</v>
      </c>
      <c r="F371" s="8">
        <v>0.23898788263230897</v>
      </c>
      <c r="G371" s="8">
        <v>0.52904470620293598</v>
      </c>
      <c r="I371" s="9" t="str">
        <f t="shared" si="44"/>
        <v>LL</v>
      </c>
      <c r="J371" s="9" t="str">
        <f t="shared" si="45"/>
        <v>LM</v>
      </c>
      <c r="K371" s="9" t="str">
        <f t="shared" si="46"/>
        <v>LM</v>
      </c>
      <c r="L371" s="9" t="str">
        <f t="shared" si="47"/>
        <v>LL</v>
      </c>
      <c r="M371" s="9" t="str">
        <f t="shared" si="48"/>
        <v>LL</v>
      </c>
      <c r="U371" s="8"/>
      <c r="V371" s="8"/>
      <c r="W371" s="8"/>
      <c r="X371" s="8"/>
      <c r="Y371" s="8"/>
    </row>
    <row r="372" spans="1:25" s="9" customFormat="1" x14ac:dyDescent="0.25">
      <c r="A372" s="2">
        <v>17.753058847190001</v>
      </c>
      <c r="B372" s="8">
        <v>7.7912904499690419E-2</v>
      </c>
      <c r="C372" s="8">
        <v>0.37345852557574133</v>
      </c>
      <c r="D372" s="8">
        <v>0.84157086466200726</v>
      </c>
      <c r="E372" s="8">
        <v>0.56815349499939738</v>
      </c>
      <c r="F372" s="8">
        <v>0.57300435657225257</v>
      </c>
      <c r="G372" s="8">
        <v>0.78661633076001225</v>
      </c>
      <c r="I372" s="9" t="str">
        <f t="shared" si="44"/>
        <v>LM</v>
      </c>
      <c r="J372" s="9" t="str">
        <f t="shared" si="45"/>
        <v>LH</v>
      </c>
      <c r="K372" s="9" t="str">
        <f t="shared" si="46"/>
        <v>LM</v>
      </c>
      <c r="L372" s="9" t="str">
        <f t="shared" si="47"/>
        <v>LM</v>
      </c>
      <c r="M372" s="9" t="str">
        <f t="shared" si="48"/>
        <v>LH</v>
      </c>
      <c r="U372" s="8"/>
      <c r="V372" s="8"/>
      <c r="W372" s="8"/>
      <c r="X372" s="8"/>
      <c r="Y372" s="8"/>
    </row>
    <row r="373" spans="1:25" s="9" customFormat="1" x14ac:dyDescent="0.25">
      <c r="A373" s="2">
        <v>38.517924416383437</v>
      </c>
      <c r="B373" s="8">
        <v>3.1869903561508067E-2</v>
      </c>
      <c r="C373" s="8">
        <v>0.33399271135089376</v>
      </c>
      <c r="D373" s="8">
        <v>0.72453819904466088</v>
      </c>
      <c r="E373" s="8">
        <v>0.42920934109769154</v>
      </c>
      <c r="F373" s="8">
        <v>0.4813305787163743</v>
      </c>
      <c r="G373" s="8">
        <v>0.60391331647869728</v>
      </c>
      <c r="I373" s="9" t="str">
        <f t="shared" si="44"/>
        <v>LM</v>
      </c>
      <c r="J373" s="9" t="str">
        <f t="shared" si="45"/>
        <v>LM</v>
      </c>
      <c r="K373" s="9" t="str">
        <f t="shared" si="46"/>
        <v>LM</v>
      </c>
      <c r="L373" s="9" t="str">
        <f t="shared" si="47"/>
        <v>LM</v>
      </c>
      <c r="M373" s="9" t="str">
        <f t="shared" si="48"/>
        <v>LM</v>
      </c>
      <c r="U373" s="8"/>
      <c r="V373" s="8"/>
      <c r="W373" s="8"/>
      <c r="X373" s="8"/>
      <c r="Y373" s="8"/>
    </row>
    <row r="374" spans="1:25" s="9" customFormat="1" x14ac:dyDescent="0.25">
      <c r="A374" s="2">
        <v>44.023873891783509</v>
      </c>
      <c r="B374" s="8">
        <v>0.15068237544292495</v>
      </c>
      <c r="C374" s="8">
        <v>0.38090615350807167</v>
      </c>
      <c r="D374" s="8">
        <v>0.39656592132179269</v>
      </c>
      <c r="E374" s="8">
        <v>0.35562734600633605</v>
      </c>
      <c r="F374" s="8">
        <v>0.32839051581901257</v>
      </c>
      <c r="G374" s="8">
        <v>0.55060566383065024</v>
      </c>
      <c r="I374" s="9" t="str">
        <f t="shared" si="44"/>
        <v>LM</v>
      </c>
      <c r="J374" s="9" t="str">
        <f t="shared" si="45"/>
        <v>LL</v>
      </c>
      <c r="K374" s="9" t="str">
        <f t="shared" si="46"/>
        <v>LL</v>
      </c>
      <c r="L374" s="9" t="str">
        <f t="shared" si="47"/>
        <v>LL</v>
      </c>
      <c r="M374" s="9" t="str">
        <f t="shared" si="48"/>
        <v>LM</v>
      </c>
      <c r="U374" s="8"/>
      <c r="V374" s="8"/>
      <c r="W374" s="8"/>
      <c r="X374" s="8"/>
      <c r="Y374" s="8"/>
    </row>
    <row r="375" spans="1:25" s="9" customFormat="1" x14ac:dyDescent="0.25">
      <c r="A375" s="2">
        <v>50.518067305161374</v>
      </c>
      <c r="B375" s="8">
        <v>0.26963839398643102</v>
      </c>
      <c r="C375" s="8">
        <v>0.30536578177757545</v>
      </c>
      <c r="D375" s="8">
        <v>0.32208741469754643</v>
      </c>
      <c r="E375" s="8">
        <v>9.1653504319573309E-2</v>
      </c>
      <c r="F375" s="8">
        <v>4.5137004731563957E-2</v>
      </c>
      <c r="G375" s="8">
        <v>0.21197118871622378</v>
      </c>
      <c r="I375" s="9" t="str">
        <f t="shared" si="44"/>
        <v>LL</v>
      </c>
      <c r="J375" s="9" t="str">
        <f t="shared" si="45"/>
        <v>LL</v>
      </c>
      <c r="K375" s="9" t="str">
        <f t="shared" si="46"/>
        <v>LL</v>
      </c>
      <c r="L375" s="9" t="str">
        <f t="shared" si="47"/>
        <v>LL</v>
      </c>
      <c r="M375" s="9" t="str">
        <f t="shared" si="48"/>
        <v>LL</v>
      </c>
      <c r="U375" s="8"/>
      <c r="V375" s="8"/>
      <c r="W375" s="8"/>
      <c r="X375" s="8"/>
      <c r="Y375" s="8"/>
    </row>
    <row r="376" spans="1:25" s="9" customFormat="1" x14ac:dyDescent="0.25">
      <c r="A376" s="2">
        <v>39.341548708314889</v>
      </c>
      <c r="B376" s="8">
        <v>1.888437753090846E-2</v>
      </c>
      <c r="C376" s="8">
        <v>0.48993623251712343</v>
      </c>
      <c r="D376" s="8">
        <v>0.58604818407887604</v>
      </c>
      <c r="E376" s="8">
        <v>0.473931245035489</v>
      </c>
      <c r="F376" s="8">
        <v>0.27264991029439517</v>
      </c>
      <c r="G376" s="8">
        <v>0.46407238133865836</v>
      </c>
      <c r="I376" s="9" t="str">
        <f t="shared" si="44"/>
        <v>LM</v>
      </c>
      <c r="J376" s="9" t="str">
        <f t="shared" si="45"/>
        <v>LM</v>
      </c>
      <c r="K376" s="9" t="str">
        <f t="shared" si="46"/>
        <v>LM</v>
      </c>
      <c r="L376" s="9" t="str">
        <f t="shared" si="47"/>
        <v>LL</v>
      </c>
      <c r="M376" s="9" t="str">
        <f t="shared" si="48"/>
        <v>LL</v>
      </c>
      <c r="U376" s="8"/>
      <c r="V376" s="8"/>
      <c r="W376" s="8"/>
      <c r="X376" s="8"/>
      <c r="Y376" s="8"/>
    </row>
    <row r="377" spans="1:25" s="9" customFormat="1" x14ac:dyDescent="0.25">
      <c r="A377" s="2">
        <v>50.607413236636567</v>
      </c>
      <c r="B377" s="8">
        <v>0.27204082948085417</v>
      </c>
      <c r="C377" s="8">
        <v>0.54126657385164823</v>
      </c>
      <c r="D377" s="8">
        <v>0.61213791308436005</v>
      </c>
      <c r="E377" s="8">
        <v>0.59668235241656098</v>
      </c>
      <c r="F377" s="8">
        <v>0.53438217249770881</v>
      </c>
      <c r="G377" s="8">
        <v>0.73217058413208824</v>
      </c>
      <c r="I377" s="9" t="str">
        <f t="shared" si="44"/>
        <v>LM</v>
      </c>
      <c r="J377" s="9" t="str">
        <f t="shared" si="45"/>
        <v>LM</v>
      </c>
      <c r="K377" s="9" t="str">
        <f t="shared" si="46"/>
        <v>LM</v>
      </c>
      <c r="L377" s="9" t="str">
        <f t="shared" si="47"/>
        <v>LM</v>
      </c>
      <c r="M377" s="9" t="str">
        <f t="shared" si="48"/>
        <v>LM</v>
      </c>
      <c r="U377" s="8"/>
      <c r="V377" s="8"/>
      <c r="W377" s="8"/>
      <c r="X377" s="8"/>
      <c r="Y377" s="8"/>
    </row>
    <row r="378" spans="1:25" s="9" customFormat="1" x14ac:dyDescent="0.25">
      <c r="A378" s="2">
        <v>36.376048706204202</v>
      </c>
      <c r="B378" s="8">
        <v>0.18649769553517298</v>
      </c>
      <c r="C378" s="8">
        <v>0.34533834513252093</v>
      </c>
      <c r="D378" s="8">
        <v>0.74112803156262552</v>
      </c>
      <c r="E378" s="8">
        <v>0.59901947902945651</v>
      </c>
      <c r="F378" s="8">
        <v>0.59865651167718825</v>
      </c>
      <c r="G378" s="8">
        <v>0.70949894724226215</v>
      </c>
      <c r="I378" s="9" t="str">
        <f t="shared" si="44"/>
        <v>LM</v>
      </c>
      <c r="J378" s="9" t="str">
        <f t="shared" si="45"/>
        <v>LM</v>
      </c>
      <c r="K378" s="9" t="str">
        <f t="shared" si="46"/>
        <v>LM</v>
      </c>
      <c r="L378" s="9" t="str">
        <f t="shared" si="47"/>
        <v>LM</v>
      </c>
      <c r="M378" s="9" t="str">
        <f t="shared" si="48"/>
        <v>LM</v>
      </c>
      <c r="U378" s="8"/>
      <c r="V378" s="8"/>
      <c r="W378" s="8"/>
      <c r="X378" s="8"/>
      <c r="Y378" s="8"/>
    </row>
    <row r="379" spans="1:25" s="9" customFormat="1" x14ac:dyDescent="0.25">
      <c r="A379" s="2">
        <v>60.617226729295567</v>
      </c>
      <c r="B379" s="8">
        <v>0.23412194921503868</v>
      </c>
      <c r="C379" s="8">
        <v>5.0125786011530997E-2</v>
      </c>
      <c r="D379" s="8">
        <v>0.18554650160405012</v>
      </c>
      <c r="E379" s="8">
        <v>0.18387441771696345</v>
      </c>
      <c r="F379" s="8">
        <v>8.4626787910073442E-2</v>
      </c>
      <c r="G379" s="8">
        <v>0.40175209208995788</v>
      </c>
      <c r="I379" s="9" t="str">
        <f t="shared" si="44"/>
        <v>LL</v>
      </c>
      <c r="J379" s="9" t="str">
        <f t="shared" si="45"/>
        <v>LL</v>
      </c>
      <c r="K379" s="9" t="str">
        <f t="shared" si="46"/>
        <v>LL</v>
      </c>
      <c r="L379" s="9" t="str">
        <f t="shared" si="47"/>
        <v>LL</v>
      </c>
      <c r="M379" s="9" t="str">
        <f t="shared" si="48"/>
        <v>LL</v>
      </c>
      <c r="U379" s="8"/>
      <c r="V379" s="8"/>
      <c r="W379" s="8"/>
      <c r="X379" s="8"/>
      <c r="Y379" s="8"/>
    </row>
    <row r="380" spans="1:25" s="9" customFormat="1" x14ac:dyDescent="0.25">
      <c r="A380" s="2">
        <v>37.527919492508339</v>
      </c>
      <c r="B380" s="8">
        <v>0.33327299468130933</v>
      </c>
      <c r="C380" s="8">
        <v>0.35497572288666601</v>
      </c>
      <c r="D380" s="8">
        <v>0.47873546683580037</v>
      </c>
      <c r="E380" s="8">
        <v>0.18410818738476403</v>
      </c>
      <c r="F380" s="8">
        <v>0.26395702787476</v>
      </c>
      <c r="G380" s="8">
        <v>0.42161186213807234</v>
      </c>
      <c r="I380" s="9" t="str">
        <f t="shared" si="44"/>
        <v>MM</v>
      </c>
      <c r="J380" s="9" t="str">
        <f t="shared" si="45"/>
        <v>LL</v>
      </c>
      <c r="K380" s="9" t="str">
        <f t="shared" si="46"/>
        <v>LL</v>
      </c>
      <c r="L380" s="9" t="str">
        <f t="shared" si="47"/>
        <v>ML</v>
      </c>
      <c r="M380" s="9" t="str">
        <f t="shared" si="48"/>
        <v>LL</v>
      </c>
      <c r="U380" s="8"/>
      <c r="V380" s="8"/>
      <c r="W380" s="8"/>
      <c r="X380" s="8"/>
      <c r="Y380" s="8"/>
    </row>
    <row r="381" spans="1:25" s="9" customFormat="1" x14ac:dyDescent="0.25">
      <c r="A381" s="2">
        <v>55.631086559801318</v>
      </c>
      <c r="B381" s="8">
        <v>0.31626672573246462</v>
      </c>
      <c r="C381" s="8">
        <v>0.36694085610174149</v>
      </c>
      <c r="D381" s="8">
        <v>0.29545214943973042</v>
      </c>
      <c r="E381" s="8">
        <v>0.3091790523650727</v>
      </c>
      <c r="F381" s="8">
        <v>0.30798075654120349</v>
      </c>
      <c r="G381" s="8">
        <v>0.41715270058155074</v>
      </c>
      <c r="I381" s="9" t="str">
        <f t="shared" si="44"/>
        <v>LM</v>
      </c>
      <c r="J381" s="9" t="str">
        <f t="shared" si="45"/>
        <v>LL</v>
      </c>
      <c r="K381" s="9" t="str">
        <f t="shared" si="46"/>
        <v>LL</v>
      </c>
      <c r="L381" s="9" t="str">
        <f t="shared" si="47"/>
        <v>LL</v>
      </c>
      <c r="M381" s="9" t="str">
        <f t="shared" si="48"/>
        <v>LL</v>
      </c>
      <c r="U381" s="8"/>
      <c r="V381" s="8"/>
      <c r="W381" s="8"/>
      <c r="X381" s="8"/>
      <c r="Y381" s="8"/>
    </row>
    <row r="382" spans="1:25" s="9" customFormat="1" x14ac:dyDescent="0.25">
      <c r="A382" s="2">
        <v>52.940428356948701</v>
      </c>
      <c r="B382" s="8">
        <v>1.34182417084201E-3</v>
      </c>
      <c r="C382" s="8">
        <v>7.4270850443412195E-2</v>
      </c>
      <c r="D382" s="8">
        <v>0.40971795805150013</v>
      </c>
      <c r="E382" s="8">
        <v>0.29811707737394755</v>
      </c>
      <c r="F382" s="8">
        <v>5.8645469238723269E-2</v>
      </c>
      <c r="G382" s="8">
        <v>0.23716087328621699</v>
      </c>
      <c r="I382" s="9" t="str">
        <f t="shared" si="44"/>
        <v>LL</v>
      </c>
      <c r="J382" s="9" t="str">
        <f t="shared" si="45"/>
        <v>LL</v>
      </c>
      <c r="K382" s="9" t="str">
        <f t="shared" si="46"/>
        <v>LL</v>
      </c>
      <c r="L382" s="9" t="str">
        <f t="shared" si="47"/>
        <v>LL</v>
      </c>
      <c r="M382" s="9" t="str">
        <f t="shared" si="48"/>
        <v>LL</v>
      </c>
      <c r="U382" s="8"/>
      <c r="V382" s="8"/>
      <c r="W382" s="8"/>
      <c r="X382" s="8"/>
      <c r="Y382" s="8"/>
    </row>
    <row r="383" spans="1:25" s="9" customFormat="1" x14ac:dyDescent="0.25">
      <c r="A383" s="2">
        <v>54.184320859274756</v>
      </c>
      <c r="B383" s="8">
        <v>0.30869877274882024</v>
      </c>
      <c r="C383" s="8">
        <v>0.43940453664057816</v>
      </c>
      <c r="D383" s="8">
        <v>0.62909486760443889</v>
      </c>
      <c r="E383" s="8">
        <v>0.60809415081065898</v>
      </c>
      <c r="F383" s="8">
        <v>0.68070999370412055</v>
      </c>
      <c r="G383" s="8">
        <v>0.89479304802381643</v>
      </c>
      <c r="I383" s="9" t="str">
        <f t="shared" si="44"/>
        <v>LM</v>
      </c>
      <c r="J383" s="9" t="str">
        <f t="shared" si="45"/>
        <v>LM</v>
      </c>
      <c r="K383" s="9" t="str">
        <f t="shared" si="46"/>
        <v>LM</v>
      </c>
      <c r="L383" s="9" t="str">
        <f t="shared" si="47"/>
        <v>LH</v>
      </c>
      <c r="M383" s="9" t="str">
        <f t="shared" si="48"/>
        <v>LH</v>
      </c>
      <c r="U383" s="8"/>
      <c r="V383" s="8"/>
      <c r="W383" s="8"/>
      <c r="X383" s="8"/>
      <c r="Y383" s="8"/>
    </row>
    <row r="384" spans="1:25" s="9" customFormat="1" x14ac:dyDescent="0.25">
      <c r="A384" s="2">
        <v>50.077554162650024</v>
      </c>
      <c r="B384" s="8">
        <v>1.8190690933440518E-2</v>
      </c>
      <c r="C384" s="8">
        <v>0.34513084007476386</v>
      </c>
      <c r="D384" s="8">
        <v>0.66036090822668558</v>
      </c>
      <c r="E384" s="8">
        <v>0.55795313879465724</v>
      </c>
      <c r="F384" s="8">
        <v>0.46794841726952252</v>
      </c>
      <c r="G384" s="8">
        <v>0.60934740716842506</v>
      </c>
      <c r="I384" s="9" t="str">
        <f t="shared" si="44"/>
        <v>LM</v>
      </c>
      <c r="J384" s="9" t="str">
        <f t="shared" si="45"/>
        <v>LM</v>
      </c>
      <c r="K384" s="9" t="str">
        <f t="shared" si="46"/>
        <v>LM</v>
      </c>
      <c r="L384" s="9" t="str">
        <f t="shared" si="47"/>
        <v>LM</v>
      </c>
      <c r="M384" s="9" t="str">
        <f t="shared" si="48"/>
        <v>LM</v>
      </c>
      <c r="U384" s="8"/>
      <c r="V384" s="8"/>
      <c r="W384" s="8"/>
      <c r="X384" s="8"/>
      <c r="Y384" s="8"/>
    </row>
    <row r="385" spans="1:25" s="9" customFormat="1" x14ac:dyDescent="0.25">
      <c r="A385" s="2">
        <v>41.703338074944114</v>
      </c>
      <c r="B385" s="8">
        <v>0.11982197175722235</v>
      </c>
      <c r="C385" s="8">
        <v>0.25551349473149043</v>
      </c>
      <c r="D385" s="8">
        <v>0.66226604804522382</v>
      </c>
      <c r="E385" s="8">
        <v>0.51121941368501056</v>
      </c>
      <c r="F385" s="8">
        <v>0.42644111879389079</v>
      </c>
      <c r="G385" s="8">
        <v>0.57391226583191457</v>
      </c>
      <c r="I385" s="9" t="str">
        <f t="shared" si="44"/>
        <v>LL</v>
      </c>
      <c r="J385" s="9" t="str">
        <f t="shared" si="45"/>
        <v>LM</v>
      </c>
      <c r="K385" s="9" t="str">
        <f t="shared" si="46"/>
        <v>LM</v>
      </c>
      <c r="L385" s="9" t="str">
        <f t="shared" si="47"/>
        <v>LM</v>
      </c>
      <c r="M385" s="9" t="str">
        <f t="shared" si="48"/>
        <v>LM</v>
      </c>
      <c r="U385" s="8"/>
      <c r="V385" s="8"/>
      <c r="W385" s="8"/>
      <c r="X385" s="8"/>
      <c r="Y385" s="8"/>
    </row>
    <row r="386" spans="1:25" s="9" customFormat="1" x14ac:dyDescent="0.25">
      <c r="A386" s="2">
        <v>34.041023505101769</v>
      </c>
      <c r="B386" s="8">
        <v>0.17496797277364917</v>
      </c>
      <c r="C386" s="8">
        <v>0.39523115099433659</v>
      </c>
      <c r="D386" s="8">
        <v>0.40187292268528763</v>
      </c>
      <c r="E386" s="8">
        <v>0.37678849657530278</v>
      </c>
      <c r="F386" s="8">
        <v>0.24307433839177614</v>
      </c>
      <c r="G386" s="8">
        <v>0.40506873179148206</v>
      </c>
      <c r="I386" s="9" t="str">
        <f t="shared" si="44"/>
        <v>LM</v>
      </c>
      <c r="J386" s="9" t="str">
        <f t="shared" si="45"/>
        <v>LL</v>
      </c>
      <c r="K386" s="9" t="str">
        <f t="shared" si="46"/>
        <v>LL</v>
      </c>
      <c r="L386" s="9" t="str">
        <f t="shared" si="47"/>
        <v>LL</v>
      </c>
      <c r="M386" s="9" t="str">
        <f t="shared" si="48"/>
        <v>LL</v>
      </c>
      <c r="U386" s="8"/>
      <c r="V386" s="8"/>
      <c r="W386" s="8"/>
      <c r="X386" s="8"/>
      <c r="Y386" s="8"/>
    </row>
    <row r="387" spans="1:25" s="9" customFormat="1" x14ac:dyDescent="0.25">
      <c r="A387" s="2">
        <v>28.9207964292947</v>
      </c>
      <c r="B387" s="8">
        <v>3.566701462670168E-2</v>
      </c>
      <c r="C387" s="8">
        <v>0.19038040407095497</v>
      </c>
      <c r="D387" s="8">
        <v>0.47191827604513253</v>
      </c>
      <c r="E387" s="8">
        <v>0.43944670407825154</v>
      </c>
      <c r="F387" s="8">
        <v>0.35628522592185974</v>
      </c>
      <c r="G387" s="8">
        <v>0.69370601062206927</v>
      </c>
      <c r="I387" s="9" t="str">
        <f t="shared" ref="I387:I450" si="49">IF(B387&lt;=0.33,IF(C387&lt;=0.33,"LL",IF(C387&lt;=0.66,"LM","LH")),IF(B387&lt;=0.66,IF(C387&lt;=0.33,"ML",IF(C387&lt;=0.66,"MM","MH")),IF(B387&lt;=1,IF(C387&lt;=0.33,"HL",IF(C387&lt;=0.66,"HM","HH")))))</f>
        <v>LL</v>
      </c>
      <c r="J387" s="9" t="str">
        <f t="shared" ref="J387:J450" si="50">IF(B387&lt;=0.51,IF(D387&lt;=0.51,"LL",IF(D387&lt;=0.76,"LM","LH")),IF(B387&lt;=0.76,IF(D387&lt;=0.51,"ML",IF(D387&lt;=0.76,"MM","MH")),IF(B387&lt;=1,IF(D387&lt;=0.51,"HL",IF(D387&lt;=0.76,"HM","HH")))))</f>
        <v>LL</v>
      </c>
      <c r="K387" s="9" t="str">
        <f t="shared" ref="K387:K450" si="51">IF(B387&lt;=0.4,IF(E387&lt;=0.4,"LL",IF(E387&lt;=0.7,"LM","LH")),IF(B387&lt;=0.7,IF(E387&lt;=0.4,"ML",IF(E387&lt;=0.7,"MM","MH")),IF(B387&lt;=1,IF(E387&lt;=0.4,"HL",IF(E387&lt;=0.7,"HM","HH")))))</f>
        <v>LM</v>
      </c>
      <c r="L387" s="9" t="str">
        <f t="shared" ref="L387:L450" si="52">IF(B387&lt;=0.33,IF(F387&lt;=0.33,"LL",IF(F387&lt;=0.66,"LM","LH")),IF(B387&lt;=0.66,IF(F387&lt;=0.33,"ML",IF(F387&lt;=0.66,"MM","MH")),IF(B387&lt;=1,IF(F387&lt;=0.33,"HL",IF(F387&lt;=0.66,"HM","HH")))))</f>
        <v>LM</v>
      </c>
      <c r="M387" s="9" t="str">
        <f t="shared" ref="M387:M450" si="53">IF(B387&lt;=0.55,IF(G387&lt;=0.55,"LL",IF(G387&lt;=0.76,"LM","LH")),IF(B387&lt;=0.76,IF(G387&lt;=0.55,"ML",IF(G387&lt;=0.76,"MM","MH")),IF(B387&lt;=1,IF(G387&lt;=0.55,"HL",IF(G387&lt;=0.76,"HM","HH")))))</f>
        <v>LM</v>
      </c>
      <c r="U387" s="8"/>
      <c r="V387" s="8"/>
      <c r="W387" s="8"/>
      <c r="X387" s="8"/>
      <c r="Y387" s="8"/>
    </row>
    <row r="388" spans="1:25" s="9" customFormat="1" x14ac:dyDescent="0.25">
      <c r="A388" s="2">
        <v>48.145919419336238</v>
      </c>
      <c r="B388" s="8">
        <v>9.6099762725371518E-2</v>
      </c>
      <c r="C388" s="8">
        <v>0.48653731804631789</v>
      </c>
      <c r="D388" s="8">
        <v>0.59662299896491033</v>
      </c>
      <c r="E388" s="8">
        <v>0.49782628333029777</v>
      </c>
      <c r="F388" s="8">
        <v>0.46235503116050369</v>
      </c>
      <c r="G388" s="8">
        <v>0.67790279001616094</v>
      </c>
      <c r="I388" s="9" t="str">
        <f t="shared" si="49"/>
        <v>LM</v>
      </c>
      <c r="J388" s="9" t="str">
        <f t="shared" si="50"/>
        <v>LM</v>
      </c>
      <c r="K388" s="9" t="str">
        <f t="shared" si="51"/>
        <v>LM</v>
      </c>
      <c r="L388" s="9" t="str">
        <f t="shared" si="52"/>
        <v>LM</v>
      </c>
      <c r="M388" s="9" t="str">
        <f t="shared" si="53"/>
        <v>LM</v>
      </c>
      <c r="U388" s="8"/>
      <c r="V388" s="8"/>
      <c r="W388" s="8"/>
      <c r="X388" s="8"/>
      <c r="Y388" s="8"/>
    </row>
    <row r="389" spans="1:25" s="9" customFormat="1" x14ac:dyDescent="0.25">
      <c r="A389" s="2">
        <v>43.385154820861956</v>
      </c>
      <c r="B389" s="8">
        <v>0.50908117196086111</v>
      </c>
      <c r="C389" s="8">
        <v>0.40960861403205595</v>
      </c>
      <c r="D389" s="8">
        <v>0.56967901753113015</v>
      </c>
      <c r="E389" s="8">
        <v>0.47050923463141259</v>
      </c>
      <c r="F389" s="8">
        <v>0.3941783729291789</v>
      </c>
      <c r="G389" s="8">
        <v>0.53268832747792694</v>
      </c>
      <c r="I389" s="9" t="str">
        <f t="shared" si="49"/>
        <v>MM</v>
      </c>
      <c r="J389" s="9" t="str">
        <f t="shared" si="50"/>
        <v>LM</v>
      </c>
      <c r="K389" s="9" t="str">
        <f t="shared" si="51"/>
        <v>MM</v>
      </c>
      <c r="L389" s="9" t="str">
        <f t="shared" si="52"/>
        <v>MM</v>
      </c>
      <c r="M389" s="9" t="str">
        <f t="shared" si="53"/>
        <v>LL</v>
      </c>
      <c r="U389" s="8"/>
      <c r="V389" s="8"/>
      <c r="W389" s="8"/>
      <c r="X389" s="8"/>
      <c r="Y389" s="8"/>
    </row>
    <row r="390" spans="1:25" s="9" customFormat="1" x14ac:dyDescent="0.25">
      <c r="A390" s="2">
        <v>56.620034580487271</v>
      </c>
      <c r="B390" s="8">
        <v>0.2285851419800104</v>
      </c>
      <c r="C390" s="8">
        <v>2.672655731192991E-2</v>
      </c>
      <c r="D390" s="8">
        <v>0.23060056647710714</v>
      </c>
      <c r="E390" s="8">
        <v>0.34708459169460804</v>
      </c>
      <c r="F390" s="8">
        <v>9.4053816026303805E-3</v>
      </c>
      <c r="G390" s="8">
        <v>0.34568049891087327</v>
      </c>
      <c r="I390" s="9" t="str">
        <f t="shared" si="49"/>
        <v>LL</v>
      </c>
      <c r="J390" s="9" t="str">
        <f t="shared" si="50"/>
        <v>LL</v>
      </c>
      <c r="K390" s="9" t="str">
        <f t="shared" si="51"/>
        <v>LL</v>
      </c>
      <c r="L390" s="9" t="str">
        <f t="shared" si="52"/>
        <v>LL</v>
      </c>
      <c r="M390" s="9" t="str">
        <f t="shared" si="53"/>
        <v>LL</v>
      </c>
      <c r="U390" s="8"/>
      <c r="V390" s="8"/>
      <c r="W390" s="8"/>
      <c r="X390" s="8"/>
      <c r="Y390" s="8"/>
    </row>
    <row r="391" spans="1:25" s="9" customFormat="1" x14ac:dyDescent="0.25">
      <c r="A391" s="2">
        <v>38.511609120540712</v>
      </c>
      <c r="B391" s="8">
        <v>6.8518276400579198E-2</v>
      </c>
      <c r="C391" s="8">
        <v>0.4441725624403452</v>
      </c>
      <c r="D391" s="8">
        <v>0.63699785879497361</v>
      </c>
      <c r="E391" s="8">
        <v>0.60663856778453862</v>
      </c>
      <c r="F391" s="8">
        <v>0.53040290611504015</v>
      </c>
      <c r="G391" s="8">
        <v>0.73857603235288904</v>
      </c>
      <c r="I391" s="9" t="str">
        <f t="shared" si="49"/>
        <v>LM</v>
      </c>
      <c r="J391" s="9" t="str">
        <f t="shared" si="50"/>
        <v>LM</v>
      </c>
      <c r="K391" s="9" t="str">
        <f t="shared" si="51"/>
        <v>LM</v>
      </c>
      <c r="L391" s="9" t="str">
        <f t="shared" si="52"/>
        <v>LM</v>
      </c>
      <c r="M391" s="9" t="str">
        <f t="shared" si="53"/>
        <v>LM</v>
      </c>
      <c r="U391" s="8"/>
      <c r="V391" s="8"/>
      <c r="W391" s="8"/>
      <c r="X391" s="8"/>
      <c r="Y391" s="8"/>
    </row>
    <row r="392" spans="1:25" s="9" customFormat="1" x14ac:dyDescent="0.25">
      <c r="A392" s="2">
        <v>35.002674575256187</v>
      </c>
      <c r="B392" s="8">
        <v>2.532698494608657E-2</v>
      </c>
      <c r="C392" s="8">
        <v>0.33874250236882447</v>
      </c>
      <c r="D392" s="8">
        <v>0.43563818770554869</v>
      </c>
      <c r="E392" s="8">
        <v>0.47858366747001679</v>
      </c>
      <c r="F392" s="8">
        <v>0.47477561829380943</v>
      </c>
      <c r="G392" s="8">
        <v>0.73378745419520452</v>
      </c>
      <c r="I392" s="9" t="str">
        <f t="shared" si="49"/>
        <v>LM</v>
      </c>
      <c r="J392" s="9" t="str">
        <f t="shared" si="50"/>
        <v>LL</v>
      </c>
      <c r="K392" s="9" t="str">
        <f t="shared" si="51"/>
        <v>LM</v>
      </c>
      <c r="L392" s="9" t="str">
        <f t="shared" si="52"/>
        <v>LM</v>
      </c>
      <c r="M392" s="9" t="str">
        <f t="shared" si="53"/>
        <v>LM</v>
      </c>
      <c r="U392" s="8"/>
      <c r="V392" s="8"/>
      <c r="W392" s="8"/>
      <c r="X392" s="8"/>
      <c r="Y392" s="8"/>
    </row>
    <row r="393" spans="1:25" s="9" customFormat="1" x14ac:dyDescent="0.25">
      <c r="A393" s="2">
        <v>38.286547930969228</v>
      </c>
      <c r="B393" s="8">
        <v>3.9935473286342137E-2</v>
      </c>
      <c r="C393" s="8">
        <v>0.26030747361130685</v>
      </c>
      <c r="D393" s="8">
        <v>0.33697425428921046</v>
      </c>
      <c r="E393" s="8">
        <v>0.25036109830396569</v>
      </c>
      <c r="F393" s="8">
        <v>0.34358434103538438</v>
      </c>
      <c r="G393" s="8">
        <v>0.51501796575156256</v>
      </c>
      <c r="I393" s="9" t="str">
        <f t="shared" si="49"/>
        <v>LL</v>
      </c>
      <c r="J393" s="9" t="str">
        <f t="shared" si="50"/>
        <v>LL</v>
      </c>
      <c r="K393" s="9" t="str">
        <f t="shared" si="51"/>
        <v>LL</v>
      </c>
      <c r="L393" s="9" t="str">
        <f t="shared" si="52"/>
        <v>LM</v>
      </c>
      <c r="M393" s="9" t="str">
        <f t="shared" si="53"/>
        <v>LL</v>
      </c>
      <c r="U393" s="8"/>
      <c r="V393" s="8"/>
      <c r="W393" s="8"/>
      <c r="X393" s="8"/>
      <c r="Y393" s="8"/>
    </row>
    <row r="394" spans="1:25" s="9" customFormat="1" x14ac:dyDescent="0.25">
      <c r="A394" s="2">
        <v>41.358208740087349</v>
      </c>
      <c r="B394" s="8">
        <v>6.4043798565063759E-2</v>
      </c>
      <c r="C394" s="8">
        <v>0.23317977507437893</v>
      </c>
      <c r="D394" s="8">
        <v>0.4718361856413365</v>
      </c>
      <c r="E394" s="8">
        <v>0.38442002518173668</v>
      </c>
      <c r="F394" s="8">
        <v>0.23058521614066294</v>
      </c>
      <c r="G394" s="8">
        <v>0.34141991375980063</v>
      </c>
      <c r="I394" s="9" t="str">
        <f t="shared" si="49"/>
        <v>LL</v>
      </c>
      <c r="J394" s="9" t="str">
        <f t="shared" si="50"/>
        <v>LL</v>
      </c>
      <c r="K394" s="9" t="str">
        <f t="shared" si="51"/>
        <v>LL</v>
      </c>
      <c r="L394" s="9" t="str">
        <f t="shared" si="52"/>
        <v>LL</v>
      </c>
      <c r="M394" s="9" t="str">
        <f t="shared" si="53"/>
        <v>LL</v>
      </c>
      <c r="U394" s="8"/>
      <c r="V394" s="8"/>
      <c r="W394" s="8"/>
      <c r="X394" s="8"/>
      <c r="Y394" s="8"/>
    </row>
    <row r="395" spans="1:25" s="9" customFormat="1" x14ac:dyDescent="0.25">
      <c r="A395" s="2">
        <v>46.99795489148223</v>
      </c>
      <c r="B395" s="8">
        <v>8.6254631719091063E-2</v>
      </c>
      <c r="C395" s="8">
        <v>0.34804392618565089</v>
      </c>
      <c r="D395" s="8">
        <v>0.61636335204674031</v>
      </c>
      <c r="E395" s="8">
        <v>0.58837438829789324</v>
      </c>
      <c r="F395" s="8">
        <v>0.45998278989603952</v>
      </c>
      <c r="G395" s="8">
        <v>0.66021692041966906</v>
      </c>
      <c r="I395" s="9" t="str">
        <f t="shared" si="49"/>
        <v>LM</v>
      </c>
      <c r="J395" s="9" t="str">
        <f t="shared" si="50"/>
        <v>LM</v>
      </c>
      <c r="K395" s="9" t="str">
        <f t="shared" si="51"/>
        <v>LM</v>
      </c>
      <c r="L395" s="9" t="str">
        <f t="shared" si="52"/>
        <v>LM</v>
      </c>
      <c r="M395" s="9" t="str">
        <f t="shared" si="53"/>
        <v>LM</v>
      </c>
      <c r="U395" s="8"/>
      <c r="V395" s="8"/>
      <c r="W395" s="8"/>
      <c r="X395" s="8"/>
      <c r="Y395" s="8"/>
    </row>
    <row r="396" spans="1:25" s="9" customFormat="1" x14ac:dyDescent="0.25">
      <c r="A396" s="2">
        <v>40.1683664765293</v>
      </c>
      <c r="B396" s="8">
        <v>0.57679598645297947</v>
      </c>
      <c r="C396" s="8">
        <v>0.21352650989494487</v>
      </c>
      <c r="D396" s="8">
        <v>0.55610734372429671</v>
      </c>
      <c r="E396" s="8">
        <v>0.49081250246574637</v>
      </c>
      <c r="F396" s="8">
        <v>0.45166976581213919</v>
      </c>
      <c r="G396" s="8">
        <v>0.62224382466216266</v>
      </c>
      <c r="I396" s="9" t="str">
        <f t="shared" si="49"/>
        <v>ML</v>
      </c>
      <c r="J396" s="9" t="str">
        <f t="shared" si="50"/>
        <v>MM</v>
      </c>
      <c r="K396" s="9" t="str">
        <f t="shared" si="51"/>
        <v>MM</v>
      </c>
      <c r="L396" s="9" t="str">
        <f t="shared" si="52"/>
        <v>MM</v>
      </c>
      <c r="M396" s="9" t="str">
        <f t="shared" si="53"/>
        <v>MM</v>
      </c>
      <c r="U396" s="8"/>
      <c r="V396" s="8"/>
      <c r="W396" s="8"/>
      <c r="X396" s="8"/>
      <c r="Y396" s="8"/>
    </row>
    <row r="397" spans="1:25" s="9" customFormat="1" x14ac:dyDescent="0.25">
      <c r="A397" s="2">
        <v>41.120814147037713</v>
      </c>
      <c r="B397" s="8">
        <v>2.5065302047890869E-2</v>
      </c>
      <c r="C397" s="8">
        <v>0.39863135596157773</v>
      </c>
      <c r="D397" s="8">
        <v>0.65064799235267334</v>
      </c>
      <c r="E397" s="8">
        <v>0.58129934734563171</v>
      </c>
      <c r="F397" s="8">
        <v>0.5322605466360375</v>
      </c>
      <c r="G397" s="8">
        <v>0.76343544184772894</v>
      </c>
      <c r="I397" s="9" t="str">
        <f t="shared" si="49"/>
        <v>LM</v>
      </c>
      <c r="J397" s="9" t="str">
        <f t="shared" si="50"/>
        <v>LM</v>
      </c>
      <c r="K397" s="9" t="str">
        <f t="shared" si="51"/>
        <v>LM</v>
      </c>
      <c r="L397" s="9" t="str">
        <f t="shared" si="52"/>
        <v>LM</v>
      </c>
      <c r="M397" s="9" t="str">
        <f t="shared" si="53"/>
        <v>LH</v>
      </c>
      <c r="U397" s="8"/>
      <c r="V397" s="8"/>
      <c r="W397" s="8"/>
      <c r="X397" s="8"/>
      <c r="Y397" s="8"/>
    </row>
    <row r="398" spans="1:25" s="9" customFormat="1" x14ac:dyDescent="0.25">
      <c r="A398" s="2">
        <v>32.639665401739848</v>
      </c>
      <c r="B398" s="8">
        <v>0.22658795415679464</v>
      </c>
      <c r="C398" s="8">
        <v>0.22258042628128838</v>
      </c>
      <c r="D398" s="8">
        <v>0.39682659516615781</v>
      </c>
      <c r="E398" s="8">
        <v>0.25242856840126554</v>
      </c>
      <c r="F398" s="8">
        <v>6.1090895905843101E-2</v>
      </c>
      <c r="G398" s="8">
        <v>0.27987128283096452</v>
      </c>
      <c r="I398" s="9" t="str">
        <f t="shared" si="49"/>
        <v>LL</v>
      </c>
      <c r="J398" s="9" t="str">
        <f t="shared" si="50"/>
        <v>LL</v>
      </c>
      <c r="K398" s="9" t="str">
        <f t="shared" si="51"/>
        <v>LL</v>
      </c>
      <c r="L398" s="9" t="str">
        <f t="shared" si="52"/>
        <v>LL</v>
      </c>
      <c r="M398" s="9" t="str">
        <f t="shared" si="53"/>
        <v>LL</v>
      </c>
      <c r="U398" s="8"/>
      <c r="V398" s="8"/>
      <c r="W398" s="8"/>
      <c r="X398" s="8"/>
      <c r="Y398" s="8"/>
    </row>
    <row r="399" spans="1:25" s="9" customFormat="1" x14ac:dyDescent="0.25">
      <c r="A399" s="2">
        <v>44.466484434810603</v>
      </c>
      <c r="B399" s="8">
        <v>1.0198548684425841E-2</v>
      </c>
      <c r="C399" s="8">
        <v>0.57412378171882861</v>
      </c>
      <c r="D399" s="8">
        <v>0.7532862966598568</v>
      </c>
      <c r="E399" s="8">
        <v>0.52579868309197875</v>
      </c>
      <c r="F399" s="8">
        <v>0.41693640943951404</v>
      </c>
      <c r="G399" s="8">
        <v>0.61413196686934923</v>
      </c>
      <c r="I399" s="9" t="str">
        <f t="shared" si="49"/>
        <v>LM</v>
      </c>
      <c r="J399" s="9" t="str">
        <f t="shared" si="50"/>
        <v>LM</v>
      </c>
      <c r="K399" s="9" t="str">
        <f t="shared" si="51"/>
        <v>LM</v>
      </c>
      <c r="L399" s="9" t="str">
        <f t="shared" si="52"/>
        <v>LM</v>
      </c>
      <c r="M399" s="9" t="str">
        <f t="shared" si="53"/>
        <v>LM</v>
      </c>
      <c r="U399" s="8"/>
      <c r="V399" s="8"/>
      <c r="W399" s="8"/>
      <c r="X399" s="8"/>
      <c r="Y399" s="8"/>
    </row>
    <row r="400" spans="1:25" s="9" customFormat="1" x14ac:dyDescent="0.25">
      <c r="A400" s="2">
        <v>45.09268407148457</v>
      </c>
      <c r="B400" s="8">
        <v>6.6157653625797883E-2</v>
      </c>
      <c r="C400" s="8">
        <v>5.5941190419921571E-2</v>
      </c>
      <c r="D400" s="8">
        <v>6.0018256007001392E-2</v>
      </c>
      <c r="E400" s="8">
        <v>7.7730778810918798E-3</v>
      </c>
      <c r="F400" s="8">
        <v>0.11398442581784846</v>
      </c>
      <c r="G400" s="8">
        <v>0.11379787529219537</v>
      </c>
      <c r="I400" s="9" t="str">
        <f t="shared" si="49"/>
        <v>LL</v>
      </c>
      <c r="J400" s="9" t="str">
        <f t="shared" si="50"/>
        <v>LL</v>
      </c>
      <c r="K400" s="9" t="str">
        <f t="shared" si="51"/>
        <v>LL</v>
      </c>
      <c r="L400" s="9" t="str">
        <f t="shared" si="52"/>
        <v>LL</v>
      </c>
      <c r="M400" s="9" t="str">
        <f t="shared" si="53"/>
        <v>LL</v>
      </c>
      <c r="U400" s="8"/>
      <c r="V400" s="8"/>
      <c r="W400" s="8"/>
      <c r="X400" s="8"/>
      <c r="Y400" s="8"/>
    </row>
    <row r="401" spans="1:25" s="9" customFormat="1" x14ac:dyDescent="0.25">
      <c r="A401" s="2">
        <v>37.258700456575092</v>
      </c>
      <c r="B401" s="8">
        <v>5.8495159800283698E-2</v>
      </c>
      <c r="C401" s="8">
        <v>0.32964615092929522</v>
      </c>
      <c r="D401" s="8">
        <v>0.49884108669708188</v>
      </c>
      <c r="E401" s="8">
        <v>0.32303999251904503</v>
      </c>
      <c r="F401" s="8">
        <v>0.41833755251416721</v>
      </c>
      <c r="G401" s="8">
        <v>0.55601556814441577</v>
      </c>
      <c r="I401" s="9" t="str">
        <f t="shared" si="49"/>
        <v>LL</v>
      </c>
      <c r="J401" s="9" t="str">
        <f t="shared" si="50"/>
        <v>LL</v>
      </c>
      <c r="K401" s="9" t="str">
        <f t="shared" si="51"/>
        <v>LL</v>
      </c>
      <c r="L401" s="9" t="str">
        <f t="shared" si="52"/>
        <v>LM</v>
      </c>
      <c r="M401" s="9" t="str">
        <f t="shared" si="53"/>
        <v>LM</v>
      </c>
      <c r="U401" s="8"/>
      <c r="V401" s="8"/>
      <c r="W401" s="8"/>
      <c r="X401" s="8"/>
      <c r="Y401" s="8"/>
    </row>
    <row r="402" spans="1:25" s="9" customFormat="1" x14ac:dyDescent="0.25">
      <c r="A402" s="2">
        <v>49.500310528618691</v>
      </c>
      <c r="B402" s="8">
        <v>0.17481219770794723</v>
      </c>
      <c r="C402" s="8">
        <v>0.17073192268871382</v>
      </c>
      <c r="D402" s="8">
        <v>0.45587241549827939</v>
      </c>
      <c r="E402" s="8">
        <v>0.33408793441597151</v>
      </c>
      <c r="F402" s="8">
        <v>0.19672081951861822</v>
      </c>
      <c r="G402" s="8">
        <v>0.37799565738470992</v>
      </c>
      <c r="I402" s="9" t="str">
        <f t="shared" si="49"/>
        <v>LL</v>
      </c>
      <c r="J402" s="9" t="str">
        <f t="shared" si="50"/>
        <v>LL</v>
      </c>
      <c r="K402" s="9" t="str">
        <f t="shared" si="51"/>
        <v>LL</v>
      </c>
      <c r="L402" s="9" t="str">
        <f t="shared" si="52"/>
        <v>LL</v>
      </c>
      <c r="M402" s="9" t="str">
        <f t="shared" si="53"/>
        <v>LL</v>
      </c>
      <c r="U402" s="8"/>
      <c r="V402" s="8"/>
      <c r="W402" s="8"/>
      <c r="X402" s="8"/>
      <c r="Y402" s="8"/>
    </row>
    <row r="403" spans="1:25" s="9" customFormat="1" x14ac:dyDescent="0.25">
      <c r="A403" s="2">
        <v>52.089636423361611</v>
      </c>
      <c r="B403" s="8">
        <v>0.77666554954465705</v>
      </c>
      <c r="C403" s="8">
        <v>0.33427796635330992</v>
      </c>
      <c r="D403" s="8">
        <v>0.34419309391225528</v>
      </c>
      <c r="E403" s="8">
        <v>0.41503011685358981</v>
      </c>
      <c r="F403" s="8">
        <v>0.42468897843329778</v>
      </c>
      <c r="G403" s="8">
        <v>0.68325936047144553</v>
      </c>
      <c r="I403" s="9" t="str">
        <f t="shared" si="49"/>
        <v>HM</v>
      </c>
      <c r="J403" s="9" t="str">
        <f t="shared" si="50"/>
        <v>HL</v>
      </c>
      <c r="K403" s="9" t="str">
        <f t="shared" si="51"/>
        <v>HM</v>
      </c>
      <c r="L403" s="9" t="str">
        <f t="shared" si="52"/>
        <v>HM</v>
      </c>
      <c r="M403" s="9" t="str">
        <f t="shared" si="53"/>
        <v>HM</v>
      </c>
      <c r="U403" s="8"/>
      <c r="V403" s="8"/>
      <c r="W403" s="8"/>
      <c r="X403" s="8"/>
      <c r="Y403" s="8"/>
    </row>
    <row r="404" spans="1:25" s="9" customFormat="1" x14ac:dyDescent="0.25">
      <c r="A404" s="2">
        <v>33.204044929011417</v>
      </c>
      <c r="B404" s="8">
        <v>8.4953046271835697E-2</v>
      </c>
      <c r="C404" s="8">
        <v>0.39264681201423673</v>
      </c>
      <c r="D404" s="8">
        <v>0.39340763143516916</v>
      </c>
      <c r="E404" s="8">
        <v>0.43673909069200345</v>
      </c>
      <c r="F404" s="8">
        <v>0.64378748618959425</v>
      </c>
      <c r="G404" s="8">
        <v>0.76348226342318048</v>
      </c>
      <c r="I404" s="9" t="str">
        <f t="shared" si="49"/>
        <v>LM</v>
      </c>
      <c r="J404" s="9" t="str">
        <f t="shared" si="50"/>
        <v>LL</v>
      </c>
      <c r="K404" s="9" t="str">
        <f t="shared" si="51"/>
        <v>LM</v>
      </c>
      <c r="L404" s="9" t="str">
        <f t="shared" si="52"/>
        <v>LM</v>
      </c>
      <c r="M404" s="9" t="str">
        <f t="shared" si="53"/>
        <v>LH</v>
      </c>
      <c r="U404" s="8"/>
      <c r="V404" s="8"/>
      <c r="W404" s="8"/>
      <c r="X404" s="8"/>
      <c r="Y404" s="8"/>
    </row>
    <row r="405" spans="1:25" s="9" customFormat="1" x14ac:dyDescent="0.25">
      <c r="A405" s="2">
        <v>41.99905765506638</v>
      </c>
      <c r="B405" s="8">
        <v>0.23617490106989919</v>
      </c>
      <c r="C405" s="8">
        <v>0.24991973707882731</v>
      </c>
      <c r="D405" s="8">
        <v>0.3939707094316437</v>
      </c>
      <c r="E405" s="8">
        <v>0.30637825943867592</v>
      </c>
      <c r="F405" s="8">
        <v>0.22313684611708837</v>
      </c>
      <c r="G405" s="8">
        <v>0.50391056694996128</v>
      </c>
      <c r="I405" s="9" t="str">
        <f t="shared" si="49"/>
        <v>LL</v>
      </c>
      <c r="J405" s="9" t="str">
        <f t="shared" si="50"/>
        <v>LL</v>
      </c>
      <c r="K405" s="9" t="str">
        <f t="shared" si="51"/>
        <v>LL</v>
      </c>
      <c r="L405" s="9" t="str">
        <f t="shared" si="52"/>
        <v>LL</v>
      </c>
      <c r="M405" s="9" t="str">
        <f t="shared" si="53"/>
        <v>LL</v>
      </c>
      <c r="U405" s="8"/>
      <c r="V405" s="8"/>
      <c r="W405" s="8"/>
      <c r="X405" s="8"/>
      <c r="Y405" s="8"/>
    </row>
    <row r="406" spans="1:25" s="9" customFormat="1" x14ac:dyDescent="0.25">
      <c r="A406" s="2">
        <v>39.529207179524256</v>
      </c>
      <c r="B406" s="8">
        <v>7.3707085689524346E-2</v>
      </c>
      <c r="C406" s="8">
        <v>0.37047988092072109</v>
      </c>
      <c r="D406" s="8">
        <v>0.68727884439492082</v>
      </c>
      <c r="E406" s="8">
        <v>0.62417662788784622</v>
      </c>
      <c r="F406" s="8">
        <v>0.48590480016105636</v>
      </c>
      <c r="G406" s="8">
        <v>0.70915461974466121</v>
      </c>
      <c r="I406" s="9" t="str">
        <f t="shared" si="49"/>
        <v>LM</v>
      </c>
      <c r="J406" s="9" t="str">
        <f t="shared" si="50"/>
        <v>LM</v>
      </c>
      <c r="K406" s="9" t="str">
        <f t="shared" si="51"/>
        <v>LM</v>
      </c>
      <c r="L406" s="9" t="str">
        <f t="shared" si="52"/>
        <v>LM</v>
      </c>
      <c r="M406" s="9" t="str">
        <f t="shared" si="53"/>
        <v>LM</v>
      </c>
      <c r="U406" s="8"/>
      <c r="V406" s="8"/>
      <c r="W406" s="8"/>
      <c r="X406" s="8"/>
      <c r="Y406" s="8"/>
    </row>
    <row r="407" spans="1:25" s="9" customFormat="1" x14ac:dyDescent="0.25">
      <c r="A407" s="2">
        <v>25.538135302543026</v>
      </c>
      <c r="B407" s="8">
        <v>1.9791843382778802E-2</v>
      </c>
      <c r="C407" s="8">
        <v>0.57848989331828127</v>
      </c>
      <c r="D407" s="8">
        <v>0.88043395210707986</v>
      </c>
      <c r="E407" s="8">
        <v>0.70647219183993326</v>
      </c>
      <c r="F407" s="8">
        <v>0.80338131144680291</v>
      </c>
      <c r="G407" s="8">
        <v>1</v>
      </c>
      <c r="I407" s="9" t="str">
        <f t="shared" si="49"/>
        <v>LM</v>
      </c>
      <c r="J407" s="9" t="str">
        <f t="shared" si="50"/>
        <v>LH</v>
      </c>
      <c r="K407" s="9" t="str">
        <f t="shared" si="51"/>
        <v>LH</v>
      </c>
      <c r="L407" s="9" t="str">
        <f t="shared" si="52"/>
        <v>LH</v>
      </c>
      <c r="M407" s="9" t="str">
        <f t="shared" si="53"/>
        <v>LH</v>
      </c>
      <c r="U407" s="8"/>
      <c r="V407" s="8"/>
      <c r="W407" s="8"/>
      <c r="X407" s="8"/>
      <c r="Y407" s="8"/>
    </row>
    <row r="408" spans="1:25" s="9" customFormat="1" x14ac:dyDescent="0.25">
      <c r="A408" s="2">
        <v>37.998096022616593</v>
      </c>
      <c r="B408" s="8">
        <v>1.59991327572757E-3</v>
      </c>
      <c r="C408" s="8">
        <v>0.32570940635647927</v>
      </c>
      <c r="D408" s="8">
        <v>0.5567674319945759</v>
      </c>
      <c r="E408" s="8">
        <v>0.39214671223794412</v>
      </c>
      <c r="F408" s="8">
        <v>0.43800011052435872</v>
      </c>
      <c r="G408" s="8">
        <v>0.72399506911710199</v>
      </c>
      <c r="I408" s="9" t="str">
        <f t="shared" si="49"/>
        <v>LL</v>
      </c>
      <c r="J408" s="9" t="str">
        <f t="shared" si="50"/>
        <v>LM</v>
      </c>
      <c r="K408" s="9" t="str">
        <f t="shared" si="51"/>
        <v>LL</v>
      </c>
      <c r="L408" s="9" t="str">
        <f t="shared" si="52"/>
        <v>LM</v>
      </c>
      <c r="M408" s="9" t="str">
        <f t="shared" si="53"/>
        <v>LM</v>
      </c>
      <c r="U408" s="8"/>
      <c r="V408" s="8"/>
      <c r="W408" s="8"/>
      <c r="X408" s="8"/>
      <c r="Y408" s="8"/>
    </row>
    <row r="409" spans="1:25" s="9" customFormat="1" x14ac:dyDescent="0.25">
      <c r="A409" s="2">
        <v>30.989985367487986</v>
      </c>
      <c r="B409" s="8">
        <v>2.9507941178114798E-3</v>
      </c>
      <c r="C409" s="8">
        <v>0.37751012095576042</v>
      </c>
      <c r="D409" s="8">
        <v>0.58899434762254532</v>
      </c>
      <c r="E409" s="8">
        <v>0.46829076444823764</v>
      </c>
      <c r="F409" s="8">
        <v>0.43214625594940581</v>
      </c>
      <c r="G409" s="8">
        <v>0.66130869798883563</v>
      </c>
      <c r="I409" s="9" t="str">
        <f t="shared" si="49"/>
        <v>LM</v>
      </c>
      <c r="J409" s="9" t="str">
        <f t="shared" si="50"/>
        <v>LM</v>
      </c>
      <c r="K409" s="9" t="str">
        <f t="shared" si="51"/>
        <v>LM</v>
      </c>
      <c r="L409" s="9" t="str">
        <f t="shared" si="52"/>
        <v>LM</v>
      </c>
      <c r="M409" s="9" t="str">
        <f t="shared" si="53"/>
        <v>LM</v>
      </c>
      <c r="U409" s="8"/>
      <c r="V409" s="8"/>
      <c r="W409" s="8"/>
      <c r="X409" s="8"/>
      <c r="Y409" s="8"/>
    </row>
    <row r="410" spans="1:25" s="9" customFormat="1" x14ac:dyDescent="0.25">
      <c r="A410" s="2">
        <v>53.936726798692867</v>
      </c>
      <c r="B410" s="8">
        <v>5.4004773824694353E-2</v>
      </c>
      <c r="C410" s="8">
        <v>0.42611458740366354</v>
      </c>
      <c r="D410" s="8">
        <v>0.50361336683775682</v>
      </c>
      <c r="E410" s="8">
        <v>0.45514332756391951</v>
      </c>
      <c r="F410" s="8">
        <v>0.43724681754921368</v>
      </c>
      <c r="G410" s="8">
        <v>0.66086929171865039</v>
      </c>
      <c r="I410" s="9" t="str">
        <f t="shared" si="49"/>
        <v>LM</v>
      </c>
      <c r="J410" s="9" t="str">
        <f t="shared" si="50"/>
        <v>LL</v>
      </c>
      <c r="K410" s="9" t="str">
        <f t="shared" si="51"/>
        <v>LM</v>
      </c>
      <c r="L410" s="9" t="str">
        <f t="shared" si="52"/>
        <v>LM</v>
      </c>
      <c r="M410" s="9" t="str">
        <f t="shared" si="53"/>
        <v>LM</v>
      </c>
      <c r="U410" s="8"/>
      <c r="V410" s="8"/>
      <c r="W410" s="8"/>
      <c r="X410" s="8"/>
      <c r="Y410" s="8"/>
    </row>
    <row r="411" spans="1:25" s="9" customFormat="1" x14ac:dyDescent="0.25">
      <c r="A411" s="2">
        <v>48.002277431049052</v>
      </c>
      <c r="B411" s="8">
        <v>8.3488284660244258E-2</v>
      </c>
      <c r="C411" s="8">
        <v>0.32178270759966182</v>
      </c>
      <c r="D411" s="8">
        <v>0.69808616731562445</v>
      </c>
      <c r="E411" s="8">
        <v>0.54368536735634976</v>
      </c>
      <c r="F411" s="8">
        <v>0.5513511278302492</v>
      </c>
      <c r="G411" s="8">
        <v>0.80618318753151741</v>
      </c>
      <c r="I411" s="9" t="str">
        <f t="shared" si="49"/>
        <v>LL</v>
      </c>
      <c r="J411" s="9" t="str">
        <f t="shared" si="50"/>
        <v>LM</v>
      </c>
      <c r="K411" s="9" t="str">
        <f t="shared" si="51"/>
        <v>LM</v>
      </c>
      <c r="L411" s="9" t="str">
        <f t="shared" si="52"/>
        <v>LM</v>
      </c>
      <c r="M411" s="9" t="str">
        <f t="shared" si="53"/>
        <v>LH</v>
      </c>
      <c r="U411" s="8"/>
      <c r="V411" s="8"/>
      <c r="W411" s="8"/>
      <c r="X411" s="8"/>
      <c r="Y411" s="8"/>
    </row>
    <row r="412" spans="1:25" s="9" customFormat="1" x14ac:dyDescent="0.25">
      <c r="A412" s="2">
        <v>52.40138045459868</v>
      </c>
      <c r="B412" s="8">
        <v>0.28657438232873272</v>
      </c>
      <c r="C412" s="8">
        <v>0.29857052102120973</v>
      </c>
      <c r="D412" s="8">
        <v>0.49323029967325716</v>
      </c>
      <c r="E412" s="8">
        <v>0.28603152502964546</v>
      </c>
      <c r="F412" s="8">
        <v>0.29595736907126063</v>
      </c>
      <c r="G412" s="8">
        <v>0.59993086854319266</v>
      </c>
      <c r="I412" s="9" t="str">
        <f t="shared" si="49"/>
        <v>LL</v>
      </c>
      <c r="J412" s="9" t="str">
        <f t="shared" si="50"/>
        <v>LL</v>
      </c>
      <c r="K412" s="9" t="str">
        <f t="shared" si="51"/>
        <v>LL</v>
      </c>
      <c r="L412" s="9" t="str">
        <f t="shared" si="52"/>
        <v>LL</v>
      </c>
      <c r="M412" s="9" t="str">
        <f t="shared" si="53"/>
        <v>LM</v>
      </c>
      <c r="U412" s="8"/>
      <c r="V412" s="8"/>
      <c r="W412" s="8"/>
      <c r="X412" s="8"/>
      <c r="Y412" s="8"/>
    </row>
    <row r="413" spans="1:25" s="9" customFormat="1" x14ac:dyDescent="0.25">
      <c r="A413" s="2">
        <v>50.435327210936286</v>
      </c>
      <c r="B413" s="8">
        <v>4.8745916994874149E-2</v>
      </c>
      <c r="C413" s="8">
        <v>7.1952427813614696E-3</v>
      </c>
      <c r="D413" s="8">
        <v>0.17032755774878711</v>
      </c>
      <c r="E413" s="8">
        <v>0.21864860612464426</v>
      </c>
      <c r="F413" s="8">
        <v>8.6207107594625743E-2</v>
      </c>
      <c r="G413" s="8">
        <v>0.41988426406749935</v>
      </c>
      <c r="I413" s="9" t="str">
        <f t="shared" si="49"/>
        <v>LL</v>
      </c>
      <c r="J413" s="9" t="str">
        <f t="shared" si="50"/>
        <v>LL</v>
      </c>
      <c r="K413" s="9" t="str">
        <f t="shared" si="51"/>
        <v>LL</v>
      </c>
      <c r="L413" s="9" t="str">
        <f t="shared" si="52"/>
        <v>LL</v>
      </c>
      <c r="M413" s="9" t="str">
        <f t="shared" si="53"/>
        <v>LL</v>
      </c>
      <c r="U413" s="8"/>
      <c r="V413" s="8"/>
      <c r="W413" s="8"/>
      <c r="X413" s="8"/>
      <c r="Y413" s="8"/>
    </row>
    <row r="414" spans="1:25" s="9" customFormat="1" x14ac:dyDescent="0.25">
      <c r="A414" s="2">
        <v>40.033510469945078</v>
      </c>
      <c r="B414" s="8">
        <v>1.4137503377938379E-2</v>
      </c>
      <c r="C414" s="8">
        <v>0.38095278207076161</v>
      </c>
      <c r="D414" s="8">
        <v>0.52743609885669773</v>
      </c>
      <c r="E414" s="8">
        <v>0.36251788100987603</v>
      </c>
      <c r="F414" s="8">
        <v>0.38819846780988332</v>
      </c>
      <c r="G414" s="8">
        <v>0.59266121690463625</v>
      </c>
      <c r="I414" s="9" t="str">
        <f t="shared" si="49"/>
        <v>LM</v>
      </c>
      <c r="J414" s="9" t="str">
        <f t="shared" si="50"/>
        <v>LM</v>
      </c>
      <c r="K414" s="9" t="str">
        <f t="shared" si="51"/>
        <v>LL</v>
      </c>
      <c r="L414" s="9" t="str">
        <f t="shared" si="52"/>
        <v>LM</v>
      </c>
      <c r="M414" s="9" t="str">
        <f t="shared" si="53"/>
        <v>LM</v>
      </c>
      <c r="U414" s="8"/>
      <c r="V414" s="8"/>
      <c r="W414" s="8"/>
      <c r="X414" s="8"/>
      <c r="Y414" s="8"/>
    </row>
    <row r="415" spans="1:25" s="9" customFormat="1" x14ac:dyDescent="0.25">
      <c r="A415" s="2">
        <v>57.235015998413168</v>
      </c>
      <c r="B415" s="8">
        <v>0.31728247202556309</v>
      </c>
      <c r="C415" s="8">
        <v>0.16032415040746198</v>
      </c>
      <c r="D415" s="8">
        <v>0.26173537299943272</v>
      </c>
      <c r="E415" s="8">
        <v>0.26583664070491753</v>
      </c>
      <c r="F415" s="8">
        <v>0.12879363655885367</v>
      </c>
      <c r="G415" s="8">
        <v>0.24460778419749685</v>
      </c>
      <c r="I415" s="9" t="str">
        <f t="shared" si="49"/>
        <v>LL</v>
      </c>
      <c r="J415" s="9" t="str">
        <f t="shared" si="50"/>
        <v>LL</v>
      </c>
      <c r="K415" s="9" t="str">
        <f t="shared" si="51"/>
        <v>LL</v>
      </c>
      <c r="L415" s="9" t="str">
        <f t="shared" si="52"/>
        <v>LL</v>
      </c>
      <c r="M415" s="9" t="str">
        <f t="shared" si="53"/>
        <v>LL</v>
      </c>
      <c r="U415" s="8"/>
      <c r="V415" s="8"/>
      <c r="W415" s="8"/>
      <c r="X415" s="8"/>
      <c r="Y415" s="8"/>
    </row>
    <row r="416" spans="1:25" s="9" customFormat="1" x14ac:dyDescent="0.25">
      <c r="A416" s="2">
        <v>45.820808108632235</v>
      </c>
      <c r="B416" s="8">
        <v>0.46046286196173453</v>
      </c>
      <c r="C416" s="8">
        <v>0.53821418939033405</v>
      </c>
      <c r="D416" s="8">
        <v>0.73658098118691795</v>
      </c>
      <c r="E416" s="8">
        <v>0.56812784665410354</v>
      </c>
      <c r="F416" s="8">
        <v>0.36663500942655153</v>
      </c>
      <c r="G416" s="8">
        <v>0.51589065937186784</v>
      </c>
      <c r="I416" s="9" t="str">
        <f t="shared" si="49"/>
        <v>MM</v>
      </c>
      <c r="J416" s="9" t="str">
        <f t="shared" si="50"/>
        <v>LM</v>
      </c>
      <c r="K416" s="9" t="str">
        <f t="shared" si="51"/>
        <v>MM</v>
      </c>
      <c r="L416" s="9" t="str">
        <f t="shared" si="52"/>
        <v>MM</v>
      </c>
      <c r="M416" s="9" t="str">
        <f t="shared" si="53"/>
        <v>LL</v>
      </c>
      <c r="U416" s="8"/>
      <c r="V416" s="8"/>
      <c r="W416" s="8"/>
      <c r="X416" s="8"/>
      <c r="Y416" s="8"/>
    </row>
    <row r="417" spans="1:25" s="9" customFormat="1" x14ac:dyDescent="0.25">
      <c r="A417" s="2">
        <v>45.923221927640768</v>
      </c>
      <c r="B417" s="8">
        <v>0.1653566180308772</v>
      </c>
      <c r="C417" s="8">
        <v>0.50163478745064227</v>
      </c>
      <c r="D417" s="8">
        <v>0.57324396509325648</v>
      </c>
      <c r="E417" s="8">
        <v>0.42087138320553252</v>
      </c>
      <c r="F417" s="8">
        <v>0.36874518485871172</v>
      </c>
      <c r="G417" s="8">
        <v>0.48409109857943916</v>
      </c>
      <c r="I417" s="9" t="str">
        <f t="shared" si="49"/>
        <v>LM</v>
      </c>
      <c r="J417" s="9" t="str">
        <f t="shared" si="50"/>
        <v>LM</v>
      </c>
      <c r="K417" s="9" t="str">
        <f t="shared" si="51"/>
        <v>LM</v>
      </c>
      <c r="L417" s="9" t="str">
        <f t="shared" si="52"/>
        <v>LM</v>
      </c>
      <c r="M417" s="9" t="str">
        <f t="shared" si="53"/>
        <v>LL</v>
      </c>
      <c r="U417" s="8"/>
      <c r="V417" s="8"/>
      <c r="W417" s="8"/>
      <c r="X417" s="8"/>
      <c r="Y417" s="8"/>
    </row>
    <row r="418" spans="1:25" s="9" customFormat="1" x14ac:dyDescent="0.25">
      <c r="A418" s="2">
        <v>31.601784001983866</v>
      </c>
      <c r="B418" s="8">
        <v>0.15457588048636847</v>
      </c>
      <c r="C418" s="8">
        <v>0.3337237906987025</v>
      </c>
      <c r="D418" s="8">
        <v>0.53349794697196051</v>
      </c>
      <c r="E418" s="8">
        <v>0.50050398741584945</v>
      </c>
      <c r="F418" s="8">
        <v>0.57019087562927373</v>
      </c>
      <c r="G418" s="8">
        <v>0.72431412915848681</v>
      </c>
      <c r="I418" s="9" t="str">
        <f t="shared" si="49"/>
        <v>LM</v>
      </c>
      <c r="J418" s="9" t="str">
        <f t="shared" si="50"/>
        <v>LM</v>
      </c>
      <c r="K418" s="9" t="str">
        <f t="shared" si="51"/>
        <v>LM</v>
      </c>
      <c r="L418" s="9" t="str">
        <f t="shared" si="52"/>
        <v>LM</v>
      </c>
      <c r="M418" s="9" t="str">
        <f t="shared" si="53"/>
        <v>LM</v>
      </c>
      <c r="U418" s="8"/>
      <c r="V418" s="8"/>
      <c r="W418" s="8"/>
      <c r="X418" s="8"/>
      <c r="Y418" s="8"/>
    </row>
    <row r="419" spans="1:25" s="9" customFormat="1" x14ac:dyDescent="0.25">
      <c r="A419" s="2">
        <v>40.102088456394632</v>
      </c>
      <c r="B419" s="8">
        <v>7.9568691483317307E-3</v>
      </c>
      <c r="C419" s="8">
        <v>0.28157482066510997</v>
      </c>
      <c r="D419" s="8">
        <v>0.43519600037107214</v>
      </c>
      <c r="E419" s="8">
        <v>0.24673847988888251</v>
      </c>
      <c r="F419" s="8">
        <v>0.25778847051978504</v>
      </c>
      <c r="G419" s="8">
        <v>0.42812556104982386</v>
      </c>
      <c r="I419" s="9" t="str">
        <f t="shared" si="49"/>
        <v>LL</v>
      </c>
      <c r="J419" s="9" t="str">
        <f t="shared" si="50"/>
        <v>LL</v>
      </c>
      <c r="K419" s="9" t="str">
        <f t="shared" si="51"/>
        <v>LL</v>
      </c>
      <c r="L419" s="9" t="str">
        <f t="shared" si="52"/>
        <v>LL</v>
      </c>
      <c r="M419" s="9" t="str">
        <f t="shared" si="53"/>
        <v>LL</v>
      </c>
      <c r="U419" s="8"/>
      <c r="V419" s="8"/>
      <c r="W419" s="8"/>
      <c r="X419" s="8"/>
      <c r="Y419" s="8"/>
    </row>
    <row r="420" spans="1:25" s="9" customFormat="1" x14ac:dyDescent="0.25">
      <c r="A420" s="2">
        <v>34.224764044061665</v>
      </c>
      <c r="B420" s="8">
        <v>2.6353692723041729E-2</v>
      </c>
      <c r="C420" s="8">
        <v>0.33871719471583223</v>
      </c>
      <c r="D420" s="8">
        <v>0.57702811068153814</v>
      </c>
      <c r="E420" s="8">
        <v>0.4114196838743493</v>
      </c>
      <c r="F420" s="8">
        <v>0.37026912118650623</v>
      </c>
      <c r="G420" s="8">
        <v>0.47367064121482971</v>
      </c>
      <c r="I420" s="9" t="str">
        <f t="shared" si="49"/>
        <v>LM</v>
      </c>
      <c r="J420" s="9" t="str">
        <f t="shared" si="50"/>
        <v>LM</v>
      </c>
      <c r="K420" s="9" t="str">
        <f t="shared" si="51"/>
        <v>LM</v>
      </c>
      <c r="L420" s="9" t="str">
        <f t="shared" si="52"/>
        <v>LM</v>
      </c>
      <c r="M420" s="9" t="str">
        <f t="shared" si="53"/>
        <v>LL</v>
      </c>
      <c r="U420" s="8"/>
      <c r="V420" s="8"/>
      <c r="W420" s="8"/>
      <c r="X420" s="8"/>
      <c r="Y420" s="8"/>
    </row>
    <row r="421" spans="1:25" s="9" customFormat="1" x14ac:dyDescent="0.25">
      <c r="A421" s="2">
        <v>45.498935340981099</v>
      </c>
      <c r="B421" s="8">
        <v>0.17849929831158662</v>
      </c>
      <c r="C421" s="8">
        <v>0.43729866411459944</v>
      </c>
      <c r="D421" s="8">
        <v>0.73711511495726989</v>
      </c>
      <c r="E421" s="8">
        <v>0.48461248812085089</v>
      </c>
      <c r="F421" s="8">
        <v>0.42911498849563923</v>
      </c>
      <c r="G421" s="8">
        <v>0.64142164334110907</v>
      </c>
      <c r="I421" s="9" t="str">
        <f t="shared" si="49"/>
        <v>LM</v>
      </c>
      <c r="J421" s="9" t="str">
        <f t="shared" si="50"/>
        <v>LM</v>
      </c>
      <c r="K421" s="9" t="str">
        <f t="shared" si="51"/>
        <v>LM</v>
      </c>
      <c r="L421" s="9" t="str">
        <f t="shared" si="52"/>
        <v>LM</v>
      </c>
      <c r="M421" s="9" t="str">
        <f t="shared" si="53"/>
        <v>LM</v>
      </c>
      <c r="U421" s="8"/>
      <c r="V421" s="8"/>
      <c r="W421" s="8"/>
      <c r="X421" s="8"/>
      <c r="Y421" s="8"/>
    </row>
    <row r="422" spans="1:25" s="9" customFormat="1" x14ac:dyDescent="0.25">
      <c r="A422" s="2">
        <v>38.95098661267096</v>
      </c>
      <c r="B422" s="8">
        <v>8.1780959936036957E-2</v>
      </c>
      <c r="C422" s="8">
        <v>0.49234887257078375</v>
      </c>
      <c r="D422" s="8">
        <v>0.54492234634127423</v>
      </c>
      <c r="E422" s="8">
        <v>0.3668523745651755</v>
      </c>
      <c r="F422" s="8">
        <v>0.49834952770477248</v>
      </c>
      <c r="G422" s="8">
        <v>0.54409677274368395</v>
      </c>
      <c r="I422" s="9" t="str">
        <f t="shared" si="49"/>
        <v>LM</v>
      </c>
      <c r="J422" s="9" t="str">
        <f t="shared" si="50"/>
        <v>LM</v>
      </c>
      <c r="K422" s="9" t="str">
        <f t="shared" si="51"/>
        <v>LL</v>
      </c>
      <c r="L422" s="9" t="str">
        <f t="shared" si="52"/>
        <v>LM</v>
      </c>
      <c r="M422" s="9" t="str">
        <f t="shared" si="53"/>
        <v>LL</v>
      </c>
      <c r="U422" s="8"/>
      <c r="V422" s="8"/>
      <c r="W422" s="8"/>
      <c r="X422" s="8"/>
      <c r="Y422" s="8"/>
    </row>
    <row r="423" spans="1:25" s="9" customFormat="1" x14ac:dyDescent="0.25">
      <c r="A423" s="2">
        <v>45.084848386955223</v>
      </c>
      <c r="B423" s="8">
        <v>0.19457698765377807</v>
      </c>
      <c r="C423" s="8">
        <v>0.28540064619834332</v>
      </c>
      <c r="D423" s="8">
        <v>0.49209536304915796</v>
      </c>
      <c r="E423" s="8">
        <v>0.2844580638901576</v>
      </c>
      <c r="F423" s="8">
        <v>0.32060338289469797</v>
      </c>
      <c r="G423" s="8">
        <v>0.61609201778716716</v>
      </c>
      <c r="I423" s="9" t="str">
        <f t="shared" si="49"/>
        <v>LL</v>
      </c>
      <c r="J423" s="9" t="str">
        <f t="shared" si="50"/>
        <v>LL</v>
      </c>
      <c r="K423" s="9" t="str">
        <f t="shared" si="51"/>
        <v>LL</v>
      </c>
      <c r="L423" s="9" t="str">
        <f t="shared" si="52"/>
        <v>LL</v>
      </c>
      <c r="M423" s="9" t="str">
        <f t="shared" si="53"/>
        <v>LM</v>
      </c>
      <c r="U423" s="8"/>
      <c r="V423" s="8"/>
      <c r="W423" s="8"/>
      <c r="X423" s="8"/>
      <c r="Y423" s="8"/>
    </row>
    <row r="424" spans="1:25" s="9" customFormat="1" x14ac:dyDescent="0.25">
      <c r="A424" s="2">
        <v>36.746578453903773</v>
      </c>
      <c r="B424" s="8">
        <v>1.475158833256858E-2</v>
      </c>
      <c r="C424" s="8">
        <v>0.55405136195822768</v>
      </c>
      <c r="D424" s="8">
        <v>0.59180538096623825</v>
      </c>
      <c r="E424" s="8">
        <v>0.38161582632618946</v>
      </c>
      <c r="F424" s="8">
        <v>0.32149824848844083</v>
      </c>
      <c r="G424" s="8">
        <v>0.51384054279938607</v>
      </c>
      <c r="I424" s="9" t="str">
        <f t="shared" si="49"/>
        <v>LM</v>
      </c>
      <c r="J424" s="9" t="str">
        <f t="shared" si="50"/>
        <v>LM</v>
      </c>
      <c r="K424" s="9" t="str">
        <f t="shared" si="51"/>
        <v>LL</v>
      </c>
      <c r="L424" s="9" t="str">
        <f t="shared" si="52"/>
        <v>LL</v>
      </c>
      <c r="M424" s="9" t="str">
        <f t="shared" si="53"/>
        <v>LL</v>
      </c>
      <c r="U424" s="8"/>
      <c r="V424" s="8"/>
      <c r="W424" s="8"/>
      <c r="X424" s="8"/>
      <c r="Y424" s="8"/>
    </row>
    <row r="425" spans="1:25" s="9" customFormat="1" x14ac:dyDescent="0.25">
      <c r="A425" s="2">
        <v>48.117980906853681</v>
      </c>
      <c r="B425" s="8">
        <v>5.4761719691627041E-2</v>
      </c>
      <c r="C425" s="8">
        <v>0.27207008704956409</v>
      </c>
      <c r="D425" s="8">
        <v>0.60773439893153924</v>
      </c>
      <c r="E425" s="8">
        <v>0.43261960039346198</v>
      </c>
      <c r="F425" s="8">
        <v>0.36219727267600776</v>
      </c>
      <c r="G425" s="8">
        <v>0.6355860064733756</v>
      </c>
      <c r="I425" s="9" t="str">
        <f t="shared" si="49"/>
        <v>LL</v>
      </c>
      <c r="J425" s="9" t="str">
        <f t="shared" si="50"/>
        <v>LM</v>
      </c>
      <c r="K425" s="9" t="str">
        <f t="shared" si="51"/>
        <v>LM</v>
      </c>
      <c r="L425" s="9" t="str">
        <f t="shared" si="52"/>
        <v>LM</v>
      </c>
      <c r="M425" s="9" t="str">
        <f t="shared" si="53"/>
        <v>LM</v>
      </c>
      <c r="U425" s="8"/>
      <c r="V425" s="8"/>
      <c r="W425" s="8"/>
      <c r="X425" s="8"/>
      <c r="Y425" s="8"/>
    </row>
    <row r="426" spans="1:25" s="9" customFormat="1" x14ac:dyDescent="0.25">
      <c r="A426" s="2">
        <v>29.412529897797199</v>
      </c>
      <c r="B426" s="8">
        <v>3.78636025988949E-3</v>
      </c>
      <c r="C426" s="8">
        <v>0.33513801667508691</v>
      </c>
      <c r="D426" s="8">
        <v>0.74969692385528242</v>
      </c>
      <c r="E426" s="8">
        <v>0.48745332085438725</v>
      </c>
      <c r="F426" s="8">
        <v>0.6039891071219724</v>
      </c>
      <c r="G426" s="8">
        <v>0.81617527914744281</v>
      </c>
      <c r="I426" s="9" t="str">
        <f t="shared" si="49"/>
        <v>LM</v>
      </c>
      <c r="J426" s="9" t="str">
        <f t="shared" si="50"/>
        <v>LM</v>
      </c>
      <c r="K426" s="9" t="str">
        <f t="shared" si="51"/>
        <v>LM</v>
      </c>
      <c r="L426" s="9" t="str">
        <f t="shared" si="52"/>
        <v>LM</v>
      </c>
      <c r="M426" s="9" t="str">
        <f t="shared" si="53"/>
        <v>LH</v>
      </c>
      <c r="U426" s="8"/>
      <c r="V426" s="8"/>
      <c r="W426" s="8"/>
      <c r="X426" s="8"/>
      <c r="Y426" s="8"/>
    </row>
    <row r="427" spans="1:25" s="9" customFormat="1" x14ac:dyDescent="0.25">
      <c r="A427" s="2">
        <v>46.334905511079633</v>
      </c>
      <c r="B427" s="8">
        <v>0.15308007023252354</v>
      </c>
      <c r="C427" s="8">
        <v>0.17872296276655422</v>
      </c>
      <c r="D427" s="8">
        <v>0.31615330648702317</v>
      </c>
      <c r="E427" s="8">
        <v>0.26016938940113138</v>
      </c>
      <c r="F427" s="8">
        <v>0.36028735893072056</v>
      </c>
      <c r="G427" s="8">
        <v>0.52633649056619425</v>
      </c>
      <c r="I427" s="9" t="str">
        <f t="shared" si="49"/>
        <v>LL</v>
      </c>
      <c r="J427" s="9" t="str">
        <f t="shared" si="50"/>
        <v>LL</v>
      </c>
      <c r="K427" s="9" t="str">
        <f t="shared" si="51"/>
        <v>LL</v>
      </c>
      <c r="L427" s="9" t="str">
        <f t="shared" si="52"/>
        <v>LM</v>
      </c>
      <c r="M427" s="9" t="str">
        <f t="shared" si="53"/>
        <v>LL</v>
      </c>
      <c r="U427" s="8"/>
      <c r="V427" s="8"/>
      <c r="W427" s="8"/>
      <c r="X427" s="8"/>
      <c r="Y427" s="8"/>
    </row>
    <row r="428" spans="1:25" s="9" customFormat="1" x14ac:dyDescent="0.25">
      <c r="A428" s="2">
        <v>43.770884199542252</v>
      </c>
      <c r="B428" s="8">
        <v>8.2423823246579028E-2</v>
      </c>
      <c r="C428" s="8">
        <v>0.52316352096508256</v>
      </c>
      <c r="D428" s="8">
        <v>0.57344456633636032</v>
      </c>
      <c r="E428" s="8">
        <v>0.4913163068366504</v>
      </c>
      <c r="F428" s="8">
        <v>0.45620905190132033</v>
      </c>
      <c r="G428" s="8">
        <v>0.70189313203040182</v>
      </c>
      <c r="I428" s="9" t="str">
        <f t="shared" si="49"/>
        <v>LM</v>
      </c>
      <c r="J428" s="9" t="str">
        <f t="shared" si="50"/>
        <v>LM</v>
      </c>
      <c r="K428" s="9" t="str">
        <f t="shared" si="51"/>
        <v>LM</v>
      </c>
      <c r="L428" s="9" t="str">
        <f t="shared" si="52"/>
        <v>LM</v>
      </c>
      <c r="M428" s="9" t="str">
        <f t="shared" si="53"/>
        <v>LM</v>
      </c>
      <c r="U428" s="8"/>
      <c r="V428" s="8"/>
      <c r="W428" s="8"/>
      <c r="X428" s="8"/>
      <c r="Y428" s="8"/>
    </row>
    <row r="429" spans="1:25" s="9" customFormat="1" x14ac:dyDescent="0.25">
      <c r="A429" s="2">
        <v>38.541147029668636</v>
      </c>
      <c r="B429" s="8">
        <v>0.32054523951144476</v>
      </c>
      <c r="C429" s="8">
        <v>0.21719514287961786</v>
      </c>
      <c r="D429" s="8">
        <v>0.49776029825928747</v>
      </c>
      <c r="E429" s="8">
        <v>0.34881608808648934</v>
      </c>
      <c r="F429" s="8">
        <v>0.30983983268751947</v>
      </c>
      <c r="G429" s="8">
        <v>0.63289033678404161</v>
      </c>
      <c r="I429" s="9" t="str">
        <f t="shared" si="49"/>
        <v>LL</v>
      </c>
      <c r="J429" s="9" t="str">
        <f t="shared" si="50"/>
        <v>LL</v>
      </c>
      <c r="K429" s="9" t="str">
        <f t="shared" si="51"/>
        <v>LL</v>
      </c>
      <c r="L429" s="9" t="str">
        <f t="shared" si="52"/>
        <v>LL</v>
      </c>
      <c r="M429" s="9" t="str">
        <f t="shared" si="53"/>
        <v>LM</v>
      </c>
      <c r="U429" s="8"/>
      <c r="V429" s="8"/>
      <c r="W429" s="8"/>
      <c r="X429" s="8"/>
      <c r="Y429" s="8"/>
    </row>
    <row r="430" spans="1:25" s="9" customFormat="1" x14ac:dyDescent="0.25">
      <c r="A430" s="2">
        <v>36.316984574424957</v>
      </c>
      <c r="B430" s="8">
        <v>3.1573401796400717E-2</v>
      </c>
      <c r="C430" s="8">
        <v>0.31163242621560977</v>
      </c>
      <c r="D430" s="8">
        <v>0.35718816746442594</v>
      </c>
      <c r="E430" s="8">
        <v>0.40481385090430955</v>
      </c>
      <c r="F430" s="8">
        <v>0.34169269635221439</v>
      </c>
      <c r="G430" s="8">
        <v>0.53044543084282636</v>
      </c>
      <c r="I430" s="9" t="str">
        <f t="shared" si="49"/>
        <v>LL</v>
      </c>
      <c r="J430" s="9" t="str">
        <f t="shared" si="50"/>
        <v>LL</v>
      </c>
      <c r="K430" s="9" t="str">
        <f t="shared" si="51"/>
        <v>LM</v>
      </c>
      <c r="L430" s="9" t="str">
        <f t="shared" si="52"/>
        <v>LM</v>
      </c>
      <c r="M430" s="9" t="str">
        <f t="shared" si="53"/>
        <v>LL</v>
      </c>
      <c r="U430" s="8"/>
      <c r="V430" s="8"/>
      <c r="W430" s="8"/>
      <c r="X430" s="8"/>
      <c r="Y430" s="8"/>
    </row>
    <row r="431" spans="1:25" s="9" customFormat="1" x14ac:dyDescent="0.25">
      <c r="A431" s="2">
        <v>43.377671723457887</v>
      </c>
      <c r="B431" s="8">
        <v>0.10405508445652568</v>
      </c>
      <c r="C431" s="8">
        <v>0.25117441431932797</v>
      </c>
      <c r="D431" s="8">
        <v>0.27032566717340079</v>
      </c>
      <c r="E431" s="8">
        <v>0.31557749618182407</v>
      </c>
      <c r="F431" s="8">
        <v>0.41911112105410014</v>
      </c>
      <c r="G431" s="8">
        <v>0.65135434540497572</v>
      </c>
      <c r="I431" s="9" t="str">
        <f t="shared" si="49"/>
        <v>LL</v>
      </c>
      <c r="J431" s="9" t="str">
        <f t="shared" si="50"/>
        <v>LL</v>
      </c>
      <c r="K431" s="9" t="str">
        <f t="shared" si="51"/>
        <v>LL</v>
      </c>
      <c r="L431" s="9" t="str">
        <f t="shared" si="52"/>
        <v>LM</v>
      </c>
      <c r="M431" s="9" t="str">
        <f t="shared" si="53"/>
        <v>LM</v>
      </c>
      <c r="U431" s="8"/>
      <c r="V431" s="8"/>
      <c r="W431" s="8"/>
      <c r="X431" s="8"/>
      <c r="Y431" s="8"/>
    </row>
    <row r="432" spans="1:25" s="9" customFormat="1" x14ac:dyDescent="0.25">
      <c r="A432" s="2">
        <v>38.312768108221633</v>
      </c>
      <c r="B432" s="8">
        <v>0.40561130495048836</v>
      </c>
      <c r="C432" s="8">
        <v>0.35932681931897353</v>
      </c>
      <c r="D432" s="8">
        <v>0.37384076026518587</v>
      </c>
      <c r="E432" s="8">
        <v>0.30365216218366875</v>
      </c>
      <c r="F432" s="8">
        <v>0.15932341210469889</v>
      </c>
      <c r="G432" s="8">
        <v>0.39383930780253562</v>
      </c>
      <c r="I432" s="9" t="str">
        <f t="shared" si="49"/>
        <v>MM</v>
      </c>
      <c r="J432" s="9" t="str">
        <f t="shared" si="50"/>
        <v>LL</v>
      </c>
      <c r="K432" s="9" t="str">
        <f t="shared" si="51"/>
        <v>ML</v>
      </c>
      <c r="L432" s="9" t="str">
        <f t="shared" si="52"/>
        <v>ML</v>
      </c>
      <c r="M432" s="9" t="str">
        <f t="shared" si="53"/>
        <v>LL</v>
      </c>
      <c r="U432" s="8"/>
      <c r="V432" s="8"/>
      <c r="W432" s="8"/>
      <c r="X432" s="8"/>
      <c r="Y432" s="8"/>
    </row>
    <row r="433" spans="1:25" s="9" customFormat="1" x14ac:dyDescent="0.25">
      <c r="A433" s="2">
        <v>43.840284341504962</v>
      </c>
      <c r="B433" s="8">
        <v>0.16571945224237725</v>
      </c>
      <c r="C433" s="8">
        <v>0.26209986696180282</v>
      </c>
      <c r="D433" s="8">
        <v>0.39465761198825361</v>
      </c>
      <c r="E433" s="8">
        <v>0.39738802174120674</v>
      </c>
      <c r="F433" s="8">
        <v>0.3248334012502101</v>
      </c>
      <c r="G433" s="8">
        <v>0.52049672298184524</v>
      </c>
      <c r="I433" s="9" t="str">
        <f t="shared" si="49"/>
        <v>LL</v>
      </c>
      <c r="J433" s="9" t="str">
        <f t="shared" si="50"/>
        <v>LL</v>
      </c>
      <c r="K433" s="9" t="str">
        <f t="shared" si="51"/>
        <v>LL</v>
      </c>
      <c r="L433" s="9" t="str">
        <f t="shared" si="52"/>
        <v>LL</v>
      </c>
      <c r="M433" s="9" t="str">
        <f t="shared" si="53"/>
        <v>LL</v>
      </c>
      <c r="U433" s="8"/>
      <c r="V433" s="8"/>
      <c r="W433" s="8"/>
      <c r="X433" s="8"/>
      <c r="Y433" s="8"/>
    </row>
    <row r="434" spans="1:25" s="9" customFormat="1" x14ac:dyDescent="0.25">
      <c r="A434" s="2">
        <v>49.841291116241194</v>
      </c>
      <c r="B434" s="8">
        <v>6.2964439401466496E-2</v>
      </c>
      <c r="C434" s="8">
        <v>0.23086324024672922</v>
      </c>
      <c r="D434" s="8">
        <v>0.36473147029425107</v>
      </c>
      <c r="E434" s="8">
        <v>0.25656232197334522</v>
      </c>
      <c r="F434" s="8">
        <v>0.16671391121880966</v>
      </c>
      <c r="G434" s="8">
        <v>0.44926055019516353</v>
      </c>
      <c r="I434" s="9" t="str">
        <f t="shared" si="49"/>
        <v>LL</v>
      </c>
      <c r="J434" s="9" t="str">
        <f t="shared" si="50"/>
        <v>LL</v>
      </c>
      <c r="K434" s="9" t="str">
        <f t="shared" si="51"/>
        <v>LL</v>
      </c>
      <c r="L434" s="9" t="str">
        <f t="shared" si="52"/>
        <v>LL</v>
      </c>
      <c r="M434" s="9" t="str">
        <f t="shared" si="53"/>
        <v>LL</v>
      </c>
      <c r="U434" s="8"/>
      <c r="V434" s="8"/>
      <c r="W434" s="8"/>
      <c r="X434" s="8"/>
      <c r="Y434" s="8"/>
    </row>
    <row r="435" spans="1:25" s="9" customFormat="1" x14ac:dyDescent="0.25">
      <c r="A435" s="2">
        <v>44.183355307997765</v>
      </c>
      <c r="B435" s="8">
        <v>8.713733534334879E-2</v>
      </c>
      <c r="C435" s="8">
        <v>0.2806754008845187</v>
      </c>
      <c r="D435" s="8">
        <v>0.55116253781383917</v>
      </c>
      <c r="E435" s="8">
        <v>0.42441421499301629</v>
      </c>
      <c r="F435" s="8">
        <v>0.34323543019959218</v>
      </c>
      <c r="G435" s="8">
        <v>0.61976365530668132</v>
      </c>
      <c r="I435" s="9" t="str">
        <f t="shared" si="49"/>
        <v>LL</v>
      </c>
      <c r="J435" s="9" t="str">
        <f t="shared" si="50"/>
        <v>LM</v>
      </c>
      <c r="K435" s="9" t="str">
        <f t="shared" si="51"/>
        <v>LM</v>
      </c>
      <c r="L435" s="9" t="str">
        <f t="shared" si="52"/>
        <v>LM</v>
      </c>
      <c r="M435" s="9" t="str">
        <f t="shared" si="53"/>
        <v>LM</v>
      </c>
      <c r="U435" s="8"/>
      <c r="V435" s="8"/>
      <c r="W435" s="8"/>
      <c r="X435" s="8"/>
      <c r="Y435" s="8"/>
    </row>
    <row r="436" spans="1:25" s="9" customFormat="1" x14ac:dyDescent="0.25">
      <c r="A436" s="2">
        <v>39.533422471356971</v>
      </c>
      <c r="B436" s="8">
        <v>6.0531814778666197E-2</v>
      </c>
      <c r="C436" s="8">
        <v>0.3522959628954237</v>
      </c>
      <c r="D436" s="8">
        <v>0.8076768189968706</v>
      </c>
      <c r="E436" s="8">
        <v>0.53464972474558747</v>
      </c>
      <c r="F436" s="8">
        <v>0.53096528959361189</v>
      </c>
      <c r="G436" s="8">
        <v>0.71713624656754238</v>
      </c>
      <c r="I436" s="9" t="str">
        <f t="shared" si="49"/>
        <v>LM</v>
      </c>
      <c r="J436" s="9" t="str">
        <f t="shared" si="50"/>
        <v>LH</v>
      </c>
      <c r="K436" s="9" t="str">
        <f t="shared" si="51"/>
        <v>LM</v>
      </c>
      <c r="L436" s="9" t="str">
        <f t="shared" si="52"/>
        <v>LM</v>
      </c>
      <c r="M436" s="9" t="str">
        <f t="shared" si="53"/>
        <v>LM</v>
      </c>
      <c r="U436" s="8"/>
      <c r="V436" s="8"/>
      <c r="W436" s="8"/>
      <c r="X436" s="8"/>
      <c r="Y436" s="8"/>
    </row>
    <row r="437" spans="1:25" s="9" customFormat="1" x14ac:dyDescent="0.25">
      <c r="A437" s="2">
        <v>44.896880979566753</v>
      </c>
      <c r="B437" s="8">
        <v>1.1565628687566731E-2</v>
      </c>
      <c r="C437" s="8">
        <v>0.42945169724086174</v>
      </c>
      <c r="D437" s="8">
        <v>0.5139592937940255</v>
      </c>
      <c r="E437" s="8">
        <v>0.4746863966283652</v>
      </c>
      <c r="F437" s="8">
        <v>0.44916720640518576</v>
      </c>
      <c r="G437" s="8">
        <v>0.60400795560606624</v>
      </c>
      <c r="I437" s="9" t="str">
        <f t="shared" si="49"/>
        <v>LM</v>
      </c>
      <c r="J437" s="9" t="str">
        <f t="shared" si="50"/>
        <v>LM</v>
      </c>
      <c r="K437" s="9" t="str">
        <f t="shared" si="51"/>
        <v>LM</v>
      </c>
      <c r="L437" s="9" t="str">
        <f t="shared" si="52"/>
        <v>LM</v>
      </c>
      <c r="M437" s="9" t="str">
        <f t="shared" si="53"/>
        <v>LM</v>
      </c>
      <c r="U437" s="8"/>
      <c r="V437" s="8"/>
      <c r="W437" s="8"/>
      <c r="X437" s="8"/>
      <c r="Y437" s="8"/>
    </row>
    <row r="438" spans="1:25" s="9" customFormat="1" x14ac:dyDescent="0.25">
      <c r="A438" s="2">
        <v>49.475168626075309</v>
      </c>
      <c r="B438" s="8">
        <v>0.18507953041530867</v>
      </c>
      <c r="C438" s="8">
        <v>0.33713835672178427</v>
      </c>
      <c r="D438" s="8">
        <v>0.51845272649406571</v>
      </c>
      <c r="E438" s="8">
        <v>0.38986500203684199</v>
      </c>
      <c r="F438" s="8">
        <v>0.32610391346643669</v>
      </c>
      <c r="G438" s="8">
        <v>0.52951119681011027</v>
      </c>
      <c r="I438" s="9" t="str">
        <f t="shared" si="49"/>
        <v>LM</v>
      </c>
      <c r="J438" s="9" t="str">
        <f t="shared" si="50"/>
        <v>LM</v>
      </c>
      <c r="K438" s="9" t="str">
        <f t="shared" si="51"/>
        <v>LL</v>
      </c>
      <c r="L438" s="9" t="str">
        <f t="shared" si="52"/>
        <v>LL</v>
      </c>
      <c r="M438" s="9" t="str">
        <f t="shared" si="53"/>
        <v>LL</v>
      </c>
      <c r="U438" s="8"/>
      <c r="V438" s="8"/>
      <c r="W438" s="8"/>
      <c r="X438" s="8"/>
      <c r="Y438" s="8"/>
    </row>
    <row r="439" spans="1:25" s="9" customFormat="1" x14ac:dyDescent="0.25">
      <c r="A439" s="2">
        <v>49.839958898728106</v>
      </c>
      <c r="B439" s="8">
        <v>0.24479585225558897</v>
      </c>
      <c r="C439" s="8">
        <v>0.37431143529008049</v>
      </c>
      <c r="D439" s="8">
        <v>0.64794750859329209</v>
      </c>
      <c r="E439" s="8">
        <v>0.39782755545143589</v>
      </c>
      <c r="F439" s="8">
        <v>0.38939038356754652</v>
      </c>
      <c r="G439" s="8">
        <v>0.57076523733160733</v>
      </c>
      <c r="I439" s="9" t="str">
        <f t="shared" si="49"/>
        <v>LM</v>
      </c>
      <c r="J439" s="9" t="str">
        <f t="shared" si="50"/>
        <v>LM</v>
      </c>
      <c r="K439" s="9" t="str">
        <f t="shared" si="51"/>
        <v>LL</v>
      </c>
      <c r="L439" s="9" t="str">
        <f t="shared" si="52"/>
        <v>LM</v>
      </c>
      <c r="M439" s="9" t="str">
        <f t="shared" si="53"/>
        <v>LM</v>
      </c>
      <c r="U439" s="8"/>
      <c r="V439" s="8"/>
      <c r="W439" s="8"/>
      <c r="X439" s="8"/>
      <c r="Y439" s="8"/>
    </row>
    <row r="440" spans="1:25" s="9" customFormat="1" x14ac:dyDescent="0.25">
      <c r="A440" s="2">
        <v>49.606378590893918</v>
      </c>
      <c r="B440" s="8">
        <v>0.13220915993517884</v>
      </c>
      <c r="C440" s="8">
        <v>0.37531823766980138</v>
      </c>
      <c r="D440" s="8">
        <v>0.66727767750851896</v>
      </c>
      <c r="E440" s="8">
        <v>0.46734244713131745</v>
      </c>
      <c r="F440" s="8">
        <v>0.32273131028190266</v>
      </c>
      <c r="G440" s="8">
        <v>0.54161965734689754</v>
      </c>
      <c r="I440" s="9" t="str">
        <f t="shared" si="49"/>
        <v>LM</v>
      </c>
      <c r="J440" s="9" t="str">
        <f t="shared" si="50"/>
        <v>LM</v>
      </c>
      <c r="K440" s="9" t="str">
        <f t="shared" si="51"/>
        <v>LM</v>
      </c>
      <c r="L440" s="9" t="str">
        <f t="shared" si="52"/>
        <v>LL</v>
      </c>
      <c r="M440" s="9" t="str">
        <f t="shared" si="53"/>
        <v>LL</v>
      </c>
      <c r="U440" s="8"/>
      <c r="V440" s="8"/>
      <c r="W440" s="8"/>
      <c r="X440" s="8"/>
      <c r="Y440" s="8"/>
    </row>
    <row r="441" spans="1:25" s="9" customFormat="1" x14ac:dyDescent="0.25">
      <c r="A441" s="2">
        <v>52.316145303170288</v>
      </c>
      <c r="B441" s="8">
        <v>0.2192964230378045</v>
      </c>
      <c r="C441" s="8">
        <v>0.25594827495469896</v>
      </c>
      <c r="D441" s="8">
        <v>0.26506416219259554</v>
      </c>
      <c r="E441" s="8">
        <v>0.22573708860255856</v>
      </c>
      <c r="F441" s="8">
        <v>0.23953867533705447</v>
      </c>
      <c r="G441" s="8">
        <v>0.48818008893157161</v>
      </c>
      <c r="I441" s="9" t="str">
        <f t="shared" si="49"/>
        <v>LL</v>
      </c>
      <c r="J441" s="9" t="str">
        <f t="shared" si="50"/>
        <v>LL</v>
      </c>
      <c r="K441" s="9" t="str">
        <f t="shared" si="51"/>
        <v>LL</v>
      </c>
      <c r="L441" s="9" t="str">
        <f t="shared" si="52"/>
        <v>LL</v>
      </c>
      <c r="M441" s="9" t="str">
        <f t="shared" si="53"/>
        <v>LL</v>
      </c>
      <c r="U441" s="8"/>
      <c r="V441" s="8"/>
      <c r="W441" s="8"/>
      <c r="X441" s="8"/>
      <c r="Y441" s="8"/>
    </row>
    <row r="442" spans="1:25" s="9" customFormat="1" x14ac:dyDescent="0.25">
      <c r="A442" s="2">
        <v>44.47361085155142</v>
      </c>
      <c r="B442" s="8">
        <v>0.40337574485745487</v>
      </c>
      <c r="C442" s="8">
        <v>0.80727255427953704</v>
      </c>
      <c r="D442" s="8">
        <v>0.90720911109885993</v>
      </c>
      <c r="E442" s="8">
        <v>0.82297624229301625</v>
      </c>
      <c r="F442" s="8">
        <v>0.76689410140702208</v>
      </c>
      <c r="G442" s="8">
        <v>0.83674875006391414</v>
      </c>
      <c r="I442" s="9" t="str">
        <f t="shared" si="49"/>
        <v>MH</v>
      </c>
      <c r="J442" s="9" t="str">
        <f t="shared" si="50"/>
        <v>LH</v>
      </c>
      <c r="K442" s="9" t="str">
        <f t="shared" si="51"/>
        <v>MH</v>
      </c>
      <c r="L442" s="9" t="str">
        <f t="shared" si="52"/>
        <v>MH</v>
      </c>
      <c r="M442" s="9" t="str">
        <f t="shared" si="53"/>
        <v>LH</v>
      </c>
      <c r="U442" s="8"/>
      <c r="V442" s="8"/>
      <c r="W442" s="8"/>
      <c r="X442" s="8"/>
      <c r="Y442" s="8"/>
    </row>
    <row r="443" spans="1:25" s="9" customFormat="1" x14ac:dyDescent="0.25">
      <c r="A443" s="2">
        <v>41.257177251499641</v>
      </c>
      <c r="B443" s="8">
        <v>6.6401756703929643E-2</v>
      </c>
      <c r="C443" s="8">
        <v>0.40343743924546699</v>
      </c>
      <c r="D443" s="8">
        <v>0.66460409200882697</v>
      </c>
      <c r="E443" s="8">
        <v>0.50469221446105306</v>
      </c>
      <c r="F443" s="8">
        <v>0.5219757099783392</v>
      </c>
      <c r="G443" s="8">
        <v>0.66736886970938425</v>
      </c>
      <c r="I443" s="9" t="str">
        <f t="shared" si="49"/>
        <v>LM</v>
      </c>
      <c r="J443" s="9" t="str">
        <f t="shared" si="50"/>
        <v>LM</v>
      </c>
      <c r="K443" s="9" t="str">
        <f t="shared" si="51"/>
        <v>LM</v>
      </c>
      <c r="L443" s="9" t="str">
        <f t="shared" si="52"/>
        <v>LM</v>
      </c>
      <c r="M443" s="9" t="str">
        <f t="shared" si="53"/>
        <v>LM</v>
      </c>
      <c r="U443" s="8"/>
      <c r="V443" s="8"/>
      <c r="W443" s="8"/>
      <c r="X443" s="8"/>
      <c r="Y443" s="8"/>
    </row>
    <row r="444" spans="1:25" s="9" customFormat="1" x14ac:dyDescent="0.25">
      <c r="A444" s="2">
        <v>47.059955578106184</v>
      </c>
      <c r="B444" s="8">
        <v>0.11664532695493759</v>
      </c>
      <c r="C444" s="8">
        <v>0.27948248865467407</v>
      </c>
      <c r="D444" s="8">
        <v>0.34289819378344</v>
      </c>
      <c r="E444" s="8">
        <v>0.18485460810931592</v>
      </c>
      <c r="F444" s="8">
        <v>0.12151667798536506</v>
      </c>
      <c r="G444" s="8">
        <v>0.37356127541538214</v>
      </c>
      <c r="I444" s="9" t="str">
        <f t="shared" si="49"/>
        <v>LL</v>
      </c>
      <c r="J444" s="9" t="str">
        <f t="shared" si="50"/>
        <v>LL</v>
      </c>
      <c r="K444" s="9" t="str">
        <f t="shared" si="51"/>
        <v>LL</v>
      </c>
      <c r="L444" s="9" t="str">
        <f t="shared" si="52"/>
        <v>LL</v>
      </c>
      <c r="M444" s="9" t="str">
        <f t="shared" si="53"/>
        <v>LL</v>
      </c>
      <c r="U444" s="8"/>
      <c r="V444" s="8"/>
      <c r="W444" s="8"/>
      <c r="X444" s="8"/>
      <c r="Y444" s="8"/>
    </row>
    <row r="445" spans="1:25" s="9" customFormat="1" x14ac:dyDescent="0.25">
      <c r="A445" s="2">
        <v>39.557225961145832</v>
      </c>
      <c r="B445" s="8">
        <v>4.2262332068051661E-2</v>
      </c>
      <c r="C445" s="8">
        <v>0.19825026916555127</v>
      </c>
      <c r="D445" s="8">
        <v>0.39302759483020988</v>
      </c>
      <c r="E445" s="8">
        <v>0.27842149670468436</v>
      </c>
      <c r="F445" s="8">
        <v>0.2780452128372376</v>
      </c>
      <c r="G445" s="8">
        <v>0.51395894646201312</v>
      </c>
      <c r="I445" s="9" t="str">
        <f t="shared" si="49"/>
        <v>LL</v>
      </c>
      <c r="J445" s="9" t="str">
        <f t="shared" si="50"/>
        <v>LL</v>
      </c>
      <c r="K445" s="9" t="str">
        <f t="shared" si="51"/>
        <v>LL</v>
      </c>
      <c r="L445" s="9" t="str">
        <f t="shared" si="52"/>
        <v>LL</v>
      </c>
      <c r="M445" s="9" t="str">
        <f t="shared" si="53"/>
        <v>LL</v>
      </c>
      <c r="U445" s="8"/>
      <c r="V445" s="8"/>
      <c r="W445" s="8"/>
      <c r="X445" s="8"/>
      <c r="Y445" s="8"/>
    </row>
    <row r="446" spans="1:25" s="9" customFormat="1" x14ac:dyDescent="0.25">
      <c r="A446" s="2">
        <v>50.482542333382654</v>
      </c>
      <c r="B446" s="8">
        <v>2.756357775466434E-2</v>
      </c>
      <c r="C446" s="8">
        <v>0.22259492123294328</v>
      </c>
      <c r="D446" s="8">
        <v>0.16304759875033459</v>
      </c>
      <c r="E446" s="8">
        <v>0.19884548964241119</v>
      </c>
      <c r="F446" s="8">
        <v>3.8207436439573077E-2</v>
      </c>
      <c r="G446" s="8">
        <v>0.28412982609755078</v>
      </c>
      <c r="I446" s="9" t="str">
        <f t="shared" si="49"/>
        <v>LL</v>
      </c>
      <c r="J446" s="9" t="str">
        <f t="shared" si="50"/>
        <v>LL</v>
      </c>
      <c r="K446" s="9" t="str">
        <f t="shared" si="51"/>
        <v>LL</v>
      </c>
      <c r="L446" s="9" t="str">
        <f t="shared" si="52"/>
        <v>LL</v>
      </c>
      <c r="M446" s="9" t="str">
        <f t="shared" si="53"/>
        <v>LL</v>
      </c>
      <c r="U446" s="8"/>
      <c r="V446" s="8"/>
      <c r="W446" s="8"/>
      <c r="X446" s="8"/>
      <c r="Y446" s="8"/>
    </row>
    <row r="447" spans="1:25" s="9" customFormat="1" x14ac:dyDescent="0.25">
      <c r="A447" s="2">
        <v>43.856872126963239</v>
      </c>
      <c r="B447" s="8">
        <v>0.13785190676194484</v>
      </c>
      <c r="C447" s="8">
        <v>0.29911338200992871</v>
      </c>
      <c r="D447" s="8">
        <v>0.38115173864370067</v>
      </c>
      <c r="E447" s="8">
        <v>0.44117617057135289</v>
      </c>
      <c r="F447" s="8">
        <v>0.29948323150838219</v>
      </c>
      <c r="G447" s="8">
        <v>0.65252913684107061</v>
      </c>
      <c r="I447" s="9" t="str">
        <f t="shared" si="49"/>
        <v>LL</v>
      </c>
      <c r="J447" s="9" t="str">
        <f t="shared" si="50"/>
        <v>LL</v>
      </c>
      <c r="K447" s="9" t="str">
        <f t="shared" si="51"/>
        <v>LM</v>
      </c>
      <c r="L447" s="9" t="str">
        <f t="shared" si="52"/>
        <v>LL</v>
      </c>
      <c r="M447" s="9" t="str">
        <f t="shared" si="53"/>
        <v>LM</v>
      </c>
      <c r="U447" s="8"/>
      <c r="V447" s="8"/>
      <c r="W447" s="8"/>
      <c r="X447" s="8"/>
      <c r="Y447" s="8"/>
    </row>
    <row r="448" spans="1:25" s="9" customFormat="1" x14ac:dyDescent="0.25">
      <c r="A448" s="2">
        <v>38.628293626427627</v>
      </c>
      <c r="B448" s="8">
        <v>0.15351746559674434</v>
      </c>
      <c r="C448" s="8">
        <v>0.46654868250924325</v>
      </c>
      <c r="D448" s="8">
        <v>0.50745696893934811</v>
      </c>
      <c r="E448" s="8">
        <v>0.58142062638502312</v>
      </c>
      <c r="F448" s="8">
        <v>0.47906787129474426</v>
      </c>
      <c r="G448" s="8">
        <v>0.74990535762993948</v>
      </c>
      <c r="I448" s="9" t="str">
        <f t="shared" si="49"/>
        <v>LM</v>
      </c>
      <c r="J448" s="9" t="str">
        <f t="shared" si="50"/>
        <v>LL</v>
      </c>
      <c r="K448" s="9" t="str">
        <f t="shared" si="51"/>
        <v>LM</v>
      </c>
      <c r="L448" s="9" t="str">
        <f t="shared" si="52"/>
        <v>LM</v>
      </c>
      <c r="M448" s="9" t="str">
        <f t="shared" si="53"/>
        <v>LM</v>
      </c>
      <c r="U448" s="8"/>
      <c r="V448" s="8"/>
      <c r="W448" s="8"/>
      <c r="X448" s="8"/>
      <c r="Y448" s="8"/>
    </row>
    <row r="449" spans="1:25" s="9" customFormat="1" x14ac:dyDescent="0.25">
      <c r="A449" s="2">
        <v>30.591065543775422</v>
      </c>
      <c r="B449" s="8">
        <v>0.20316241965702678</v>
      </c>
      <c r="C449" s="8">
        <v>0.22694164686133672</v>
      </c>
      <c r="D449" s="8">
        <v>0.30338614787970042</v>
      </c>
      <c r="E449" s="8">
        <v>0.32149712423609172</v>
      </c>
      <c r="F449" s="8">
        <v>0.25829125753922016</v>
      </c>
      <c r="G449" s="8">
        <v>0.4736047707437282</v>
      </c>
      <c r="I449" s="9" t="str">
        <f t="shared" si="49"/>
        <v>LL</v>
      </c>
      <c r="J449" s="9" t="str">
        <f t="shared" si="50"/>
        <v>LL</v>
      </c>
      <c r="K449" s="9" t="str">
        <f t="shared" si="51"/>
        <v>LL</v>
      </c>
      <c r="L449" s="9" t="str">
        <f t="shared" si="52"/>
        <v>LL</v>
      </c>
      <c r="M449" s="9" t="str">
        <f t="shared" si="53"/>
        <v>LL</v>
      </c>
      <c r="U449" s="8"/>
      <c r="V449" s="8"/>
      <c r="W449" s="8"/>
      <c r="X449" s="8"/>
      <c r="Y449" s="8"/>
    </row>
    <row r="450" spans="1:25" s="9" customFormat="1" x14ac:dyDescent="0.25">
      <c r="A450" s="2">
        <v>28.400892946701337</v>
      </c>
      <c r="B450" s="8">
        <v>0.31190376948230081</v>
      </c>
      <c r="C450" s="8">
        <v>0.40471262554144699</v>
      </c>
      <c r="D450" s="8">
        <v>0.45047823950999699</v>
      </c>
      <c r="E450" s="8">
        <v>0.47579032516224912</v>
      </c>
      <c r="F450" s="8">
        <v>0.54245110788109807</v>
      </c>
      <c r="G450" s="8">
        <v>0.74394188391331406</v>
      </c>
      <c r="I450" s="9" t="str">
        <f t="shared" si="49"/>
        <v>LM</v>
      </c>
      <c r="J450" s="9" t="str">
        <f t="shared" si="50"/>
        <v>LL</v>
      </c>
      <c r="K450" s="9" t="str">
        <f t="shared" si="51"/>
        <v>LM</v>
      </c>
      <c r="L450" s="9" t="str">
        <f t="shared" si="52"/>
        <v>LM</v>
      </c>
      <c r="M450" s="9" t="str">
        <f t="shared" si="53"/>
        <v>LM</v>
      </c>
      <c r="U450" s="8"/>
      <c r="V450" s="8"/>
      <c r="W450" s="8"/>
      <c r="X450" s="8"/>
      <c r="Y450" s="8"/>
    </row>
    <row r="451" spans="1:25" s="9" customFormat="1" x14ac:dyDescent="0.25">
      <c r="A451" s="2">
        <v>27.427191020943848</v>
      </c>
      <c r="B451" s="8">
        <v>0.12247325581814428</v>
      </c>
      <c r="C451" s="8">
        <v>0.55623693307750444</v>
      </c>
      <c r="D451" s="8">
        <v>0.51932225747406513</v>
      </c>
      <c r="E451" s="8">
        <v>0.58505569737674468</v>
      </c>
      <c r="F451" s="8">
        <v>0.62309477137173941</v>
      </c>
      <c r="G451" s="8">
        <v>0.75370173725537537</v>
      </c>
      <c r="I451" s="9" t="str">
        <f t="shared" ref="I451:I514" si="54">IF(B451&lt;=0.33,IF(C451&lt;=0.33,"LL",IF(C451&lt;=0.66,"LM","LH")),IF(B451&lt;=0.66,IF(C451&lt;=0.33,"ML",IF(C451&lt;=0.66,"MM","MH")),IF(B451&lt;=1,IF(C451&lt;=0.33,"HL",IF(C451&lt;=0.66,"HM","HH")))))</f>
        <v>LM</v>
      </c>
      <c r="J451" s="9" t="str">
        <f t="shared" ref="J451:J514" si="55">IF(B451&lt;=0.51,IF(D451&lt;=0.51,"LL",IF(D451&lt;=0.76,"LM","LH")),IF(B451&lt;=0.76,IF(D451&lt;=0.51,"ML",IF(D451&lt;=0.76,"MM","MH")),IF(B451&lt;=1,IF(D451&lt;=0.51,"HL",IF(D451&lt;=0.76,"HM","HH")))))</f>
        <v>LM</v>
      </c>
      <c r="K451" s="9" t="str">
        <f t="shared" ref="K451:K514" si="56">IF(B451&lt;=0.4,IF(E451&lt;=0.4,"LL",IF(E451&lt;=0.7,"LM","LH")),IF(B451&lt;=0.7,IF(E451&lt;=0.4,"ML",IF(E451&lt;=0.7,"MM","MH")),IF(B451&lt;=1,IF(E451&lt;=0.4,"HL",IF(E451&lt;=0.7,"HM","HH")))))</f>
        <v>LM</v>
      </c>
      <c r="L451" s="9" t="str">
        <f t="shared" ref="L451:L514" si="57">IF(B451&lt;=0.33,IF(F451&lt;=0.33,"LL",IF(F451&lt;=0.66,"LM","LH")),IF(B451&lt;=0.66,IF(F451&lt;=0.33,"ML",IF(F451&lt;=0.66,"MM","MH")),IF(B451&lt;=1,IF(F451&lt;=0.33,"HL",IF(F451&lt;=0.66,"HM","HH")))))</f>
        <v>LM</v>
      </c>
      <c r="M451" s="9" t="str">
        <f t="shared" ref="M451:M514" si="58">IF(B451&lt;=0.55,IF(G451&lt;=0.55,"LL",IF(G451&lt;=0.76,"LM","LH")),IF(B451&lt;=0.76,IF(G451&lt;=0.55,"ML",IF(G451&lt;=0.76,"MM","MH")),IF(B451&lt;=1,IF(G451&lt;=0.55,"HL",IF(G451&lt;=0.76,"HM","HH")))))</f>
        <v>LM</v>
      </c>
      <c r="U451" s="8"/>
      <c r="V451" s="8"/>
      <c r="W451" s="8"/>
      <c r="X451" s="8"/>
      <c r="Y451" s="8"/>
    </row>
    <row r="452" spans="1:25" s="9" customFormat="1" x14ac:dyDescent="0.25">
      <c r="A452" s="2">
        <v>37.925751767663691</v>
      </c>
      <c r="B452" s="8">
        <v>0.52545058883281581</v>
      </c>
      <c r="C452" s="8">
        <v>0.49325384637775149</v>
      </c>
      <c r="D452" s="8">
        <v>0.66462179386175357</v>
      </c>
      <c r="E452" s="8">
        <v>0.62444414970157625</v>
      </c>
      <c r="F452" s="8">
        <v>0.57629779083458721</v>
      </c>
      <c r="G452" s="8">
        <v>0.73383115078786254</v>
      </c>
      <c r="I452" s="9" t="str">
        <f t="shared" si="54"/>
        <v>MM</v>
      </c>
      <c r="J452" s="9" t="str">
        <f t="shared" si="55"/>
        <v>MM</v>
      </c>
      <c r="K452" s="9" t="str">
        <f t="shared" si="56"/>
        <v>MM</v>
      </c>
      <c r="L452" s="9" t="str">
        <f t="shared" si="57"/>
        <v>MM</v>
      </c>
      <c r="M452" s="9" t="str">
        <f t="shared" si="58"/>
        <v>LM</v>
      </c>
      <c r="U452" s="8"/>
      <c r="V452" s="8"/>
      <c r="W452" s="8"/>
      <c r="X452" s="8"/>
      <c r="Y452" s="8"/>
    </row>
    <row r="453" spans="1:25" s="9" customFormat="1" x14ac:dyDescent="0.25">
      <c r="A453" s="2">
        <v>51.228286898996423</v>
      </c>
      <c r="B453" s="8">
        <v>0.20027100190982436</v>
      </c>
      <c r="C453" s="8">
        <v>0.29711175849220767</v>
      </c>
      <c r="D453" s="8">
        <v>0.33165100173950512</v>
      </c>
      <c r="E453" s="8">
        <v>0.35597257269364813</v>
      </c>
      <c r="F453" s="8">
        <v>0.14062559784590703</v>
      </c>
      <c r="G453" s="8">
        <v>0.2344180481348267</v>
      </c>
      <c r="I453" s="9" t="str">
        <f t="shared" si="54"/>
        <v>LL</v>
      </c>
      <c r="J453" s="9" t="str">
        <f t="shared" si="55"/>
        <v>LL</v>
      </c>
      <c r="K453" s="9" t="str">
        <f t="shared" si="56"/>
        <v>LL</v>
      </c>
      <c r="L453" s="9" t="str">
        <f t="shared" si="57"/>
        <v>LL</v>
      </c>
      <c r="M453" s="9" t="str">
        <f t="shared" si="58"/>
        <v>LL</v>
      </c>
      <c r="U453" s="8"/>
      <c r="V453" s="8"/>
      <c r="W453" s="8"/>
      <c r="X453" s="8"/>
      <c r="Y453" s="8"/>
    </row>
    <row r="454" spans="1:25" s="9" customFormat="1" x14ac:dyDescent="0.25">
      <c r="A454" s="2">
        <v>50.69418179816217</v>
      </c>
      <c r="B454" s="8">
        <v>0.20826187757390263</v>
      </c>
      <c r="C454" s="8">
        <v>0.39294944207371652</v>
      </c>
      <c r="D454" s="8">
        <v>0.76094122324995039</v>
      </c>
      <c r="E454" s="8">
        <v>0.63317697839705211</v>
      </c>
      <c r="F454" s="8">
        <v>0.59542853530261053</v>
      </c>
      <c r="G454" s="8">
        <v>0.93523923320359059</v>
      </c>
      <c r="I454" s="9" t="str">
        <f t="shared" si="54"/>
        <v>LM</v>
      </c>
      <c r="J454" s="9" t="str">
        <f t="shared" si="55"/>
        <v>LH</v>
      </c>
      <c r="K454" s="9" t="str">
        <f t="shared" si="56"/>
        <v>LM</v>
      </c>
      <c r="L454" s="9" t="str">
        <f t="shared" si="57"/>
        <v>LM</v>
      </c>
      <c r="M454" s="9" t="str">
        <f t="shared" si="58"/>
        <v>LH</v>
      </c>
      <c r="U454" s="8"/>
      <c r="V454" s="8"/>
      <c r="W454" s="8"/>
      <c r="X454" s="8"/>
      <c r="Y454" s="8"/>
    </row>
    <row r="455" spans="1:25" s="9" customFormat="1" x14ac:dyDescent="0.25">
      <c r="A455" s="2">
        <v>37.928811397965454</v>
      </c>
      <c r="B455" s="8">
        <v>8.4834500841502611E-2</v>
      </c>
      <c r="C455" s="8">
        <v>0.31361925065243079</v>
      </c>
      <c r="D455" s="8">
        <v>0.50857624913634814</v>
      </c>
      <c r="E455" s="8">
        <v>0.40836486409464295</v>
      </c>
      <c r="F455" s="8">
        <v>0.51925015926024765</v>
      </c>
      <c r="G455" s="8">
        <v>0.63965162270971787</v>
      </c>
      <c r="I455" s="9" t="str">
        <f t="shared" si="54"/>
        <v>LL</v>
      </c>
      <c r="J455" s="9" t="str">
        <f t="shared" si="55"/>
        <v>LL</v>
      </c>
      <c r="K455" s="9" t="str">
        <f t="shared" si="56"/>
        <v>LM</v>
      </c>
      <c r="L455" s="9" t="str">
        <f t="shared" si="57"/>
        <v>LM</v>
      </c>
      <c r="M455" s="9" t="str">
        <f t="shared" si="58"/>
        <v>LM</v>
      </c>
      <c r="U455" s="8"/>
      <c r="V455" s="8"/>
      <c r="W455" s="8"/>
      <c r="X455" s="8"/>
      <c r="Y455" s="8"/>
    </row>
    <row r="456" spans="1:25" s="9" customFormat="1" x14ac:dyDescent="0.25">
      <c r="A456" s="2">
        <v>32.803591014969243</v>
      </c>
      <c r="B456" s="8">
        <v>0.21463415715835096</v>
      </c>
      <c r="C456" s="8">
        <v>0.36001483142036173</v>
      </c>
      <c r="D456" s="8">
        <v>0.50799132943358261</v>
      </c>
      <c r="E456" s="8">
        <v>0.47561876511985268</v>
      </c>
      <c r="F456" s="8">
        <v>0.23052956898837776</v>
      </c>
      <c r="G456" s="8">
        <v>0.51332150901804818</v>
      </c>
      <c r="I456" s="9" t="str">
        <f t="shared" si="54"/>
        <v>LM</v>
      </c>
      <c r="J456" s="9" t="str">
        <f t="shared" si="55"/>
        <v>LL</v>
      </c>
      <c r="K456" s="9" t="str">
        <f t="shared" si="56"/>
        <v>LM</v>
      </c>
      <c r="L456" s="9" t="str">
        <f t="shared" si="57"/>
        <v>LL</v>
      </c>
      <c r="M456" s="9" t="str">
        <f t="shared" si="58"/>
        <v>LL</v>
      </c>
      <c r="U456" s="8"/>
      <c r="V456" s="8"/>
      <c r="W456" s="8"/>
      <c r="X456" s="8"/>
      <c r="Y456" s="8"/>
    </row>
    <row r="457" spans="1:25" s="9" customFormat="1" x14ac:dyDescent="0.25">
      <c r="A457" s="2">
        <v>46.59882647924114</v>
      </c>
      <c r="B457" s="8">
        <v>5.01260173036947E-3</v>
      </c>
      <c r="C457" s="8">
        <v>5.7238372360618787E-2</v>
      </c>
      <c r="D457" s="8">
        <v>0.22564509555485801</v>
      </c>
      <c r="E457" s="8">
        <v>9.9198024694548415E-2</v>
      </c>
      <c r="F457" s="8">
        <v>6.0935760329696831E-2</v>
      </c>
      <c r="G457" s="8">
        <v>0.11704395092462849</v>
      </c>
      <c r="I457" s="9" t="str">
        <f t="shared" si="54"/>
        <v>LL</v>
      </c>
      <c r="J457" s="9" t="str">
        <f t="shared" si="55"/>
        <v>LL</v>
      </c>
      <c r="K457" s="9" t="str">
        <f t="shared" si="56"/>
        <v>LL</v>
      </c>
      <c r="L457" s="9" t="str">
        <f t="shared" si="57"/>
        <v>LL</v>
      </c>
      <c r="M457" s="9" t="str">
        <f t="shared" si="58"/>
        <v>LL</v>
      </c>
      <c r="U457" s="8"/>
      <c r="V457" s="8"/>
      <c r="W457" s="8"/>
      <c r="X457" s="8"/>
      <c r="Y457" s="8"/>
    </row>
    <row r="458" spans="1:25" s="9" customFormat="1" x14ac:dyDescent="0.25">
      <c r="A458" s="2">
        <v>52.215113953634365</v>
      </c>
      <c r="B458" s="8">
        <v>0.3353915600871536</v>
      </c>
      <c r="C458" s="8">
        <v>0.31624841930007858</v>
      </c>
      <c r="D458" s="8">
        <v>0.41578212917506296</v>
      </c>
      <c r="E458" s="8">
        <v>0.33557376292102759</v>
      </c>
      <c r="F458" s="8">
        <v>0.27792961825182866</v>
      </c>
      <c r="G458" s="8">
        <v>0.53498747293553495</v>
      </c>
      <c r="I458" s="9" t="str">
        <f t="shared" si="54"/>
        <v>ML</v>
      </c>
      <c r="J458" s="9" t="str">
        <f t="shared" si="55"/>
        <v>LL</v>
      </c>
      <c r="K458" s="9" t="str">
        <f t="shared" si="56"/>
        <v>LL</v>
      </c>
      <c r="L458" s="9" t="str">
        <f t="shared" si="57"/>
        <v>ML</v>
      </c>
      <c r="M458" s="9" t="str">
        <f t="shared" si="58"/>
        <v>LL</v>
      </c>
      <c r="U458" s="8"/>
      <c r="V458" s="8"/>
      <c r="W458" s="8"/>
      <c r="X458" s="8"/>
      <c r="Y458" s="8"/>
    </row>
    <row r="459" spans="1:25" s="9" customFormat="1" x14ac:dyDescent="0.25">
      <c r="A459" s="2">
        <v>40.255972671897823</v>
      </c>
      <c r="B459" s="8">
        <v>9.3461967441080027E-2</v>
      </c>
      <c r="C459" s="8">
        <v>0.54597931559749524</v>
      </c>
      <c r="D459" s="8">
        <v>0.45830857937478464</v>
      </c>
      <c r="E459" s="8">
        <v>0.46316996148805001</v>
      </c>
      <c r="F459" s="8">
        <v>0.3867302629538284</v>
      </c>
      <c r="G459" s="8">
        <v>0.57170589635155333</v>
      </c>
      <c r="I459" s="9" t="str">
        <f t="shared" si="54"/>
        <v>LM</v>
      </c>
      <c r="J459" s="9" t="str">
        <f t="shared" si="55"/>
        <v>LL</v>
      </c>
      <c r="K459" s="9" t="str">
        <f t="shared" si="56"/>
        <v>LM</v>
      </c>
      <c r="L459" s="9" t="str">
        <f t="shared" si="57"/>
        <v>LM</v>
      </c>
      <c r="M459" s="9" t="str">
        <f t="shared" si="58"/>
        <v>LM</v>
      </c>
      <c r="U459" s="8"/>
      <c r="V459" s="8"/>
      <c r="W459" s="8"/>
      <c r="X459" s="8"/>
      <c r="Y459" s="8"/>
    </row>
    <row r="460" spans="1:25" s="9" customFormat="1" x14ac:dyDescent="0.25">
      <c r="A460" s="2">
        <v>39.496447294386478</v>
      </c>
      <c r="B460" s="8">
        <v>0.11851415300996529</v>
      </c>
      <c r="C460" s="8">
        <v>0.29135635304841151</v>
      </c>
      <c r="D460" s="8">
        <v>0.42792518330084439</v>
      </c>
      <c r="E460" s="8">
        <v>0.29813887434954489</v>
      </c>
      <c r="F460" s="8">
        <v>0.25356535006128766</v>
      </c>
      <c r="G460" s="8">
        <v>0.44339657487161638</v>
      </c>
      <c r="I460" s="9" t="str">
        <f t="shared" si="54"/>
        <v>LL</v>
      </c>
      <c r="J460" s="9" t="str">
        <f t="shared" si="55"/>
        <v>LL</v>
      </c>
      <c r="K460" s="9" t="str">
        <f t="shared" si="56"/>
        <v>LL</v>
      </c>
      <c r="L460" s="9" t="str">
        <f t="shared" si="57"/>
        <v>LL</v>
      </c>
      <c r="M460" s="9" t="str">
        <f t="shared" si="58"/>
        <v>LL</v>
      </c>
      <c r="U460" s="8"/>
      <c r="V460" s="8"/>
      <c r="W460" s="8"/>
      <c r="X460" s="8"/>
      <c r="Y460" s="8"/>
    </row>
    <row r="461" spans="1:25" s="9" customFormat="1" x14ac:dyDescent="0.25">
      <c r="A461" s="2">
        <v>50.816541441063691</v>
      </c>
      <c r="B461" s="8">
        <v>7.3711283504734798E-2</v>
      </c>
      <c r="C461" s="8">
        <v>0.28477239764030815</v>
      </c>
      <c r="D461" s="8">
        <v>0.33224022317034591</v>
      </c>
      <c r="E461" s="8">
        <v>0.29777683543386579</v>
      </c>
      <c r="F461" s="8">
        <v>0.21416677246495089</v>
      </c>
      <c r="G461" s="8">
        <v>0.44708146210194666</v>
      </c>
      <c r="I461" s="9" t="str">
        <f t="shared" si="54"/>
        <v>LL</v>
      </c>
      <c r="J461" s="9" t="str">
        <f t="shared" si="55"/>
        <v>LL</v>
      </c>
      <c r="K461" s="9" t="str">
        <f t="shared" si="56"/>
        <v>LL</v>
      </c>
      <c r="L461" s="9" t="str">
        <f t="shared" si="57"/>
        <v>LL</v>
      </c>
      <c r="M461" s="9" t="str">
        <f t="shared" si="58"/>
        <v>LL</v>
      </c>
      <c r="U461" s="8"/>
      <c r="V461" s="8"/>
      <c r="W461" s="8"/>
      <c r="X461" s="8"/>
      <c r="Y461" s="8"/>
    </row>
    <row r="462" spans="1:25" s="9" customFormat="1" x14ac:dyDescent="0.25">
      <c r="A462" s="2">
        <v>52.136214995207034</v>
      </c>
      <c r="B462" s="8">
        <v>0.15417052889217037</v>
      </c>
      <c r="C462" s="8">
        <v>8.5665106768264054E-2</v>
      </c>
      <c r="D462" s="8">
        <v>0.22141357731337996</v>
      </c>
      <c r="E462" s="8">
        <v>0.11027928455646918</v>
      </c>
      <c r="F462" s="8">
        <v>1.115789883383872E-2</v>
      </c>
      <c r="G462" s="8">
        <v>0.24034468229915096</v>
      </c>
      <c r="I462" s="9" t="str">
        <f t="shared" si="54"/>
        <v>LL</v>
      </c>
      <c r="J462" s="9" t="str">
        <f t="shared" si="55"/>
        <v>LL</v>
      </c>
      <c r="K462" s="9" t="str">
        <f t="shared" si="56"/>
        <v>LL</v>
      </c>
      <c r="L462" s="9" t="str">
        <f t="shared" si="57"/>
        <v>LL</v>
      </c>
      <c r="M462" s="9" t="str">
        <f t="shared" si="58"/>
        <v>LL</v>
      </c>
      <c r="U462" s="8"/>
      <c r="V462" s="8"/>
      <c r="W462" s="8"/>
      <c r="X462" s="8"/>
      <c r="Y462" s="8"/>
    </row>
    <row r="463" spans="1:25" s="9" customFormat="1" x14ac:dyDescent="0.25">
      <c r="A463" s="2">
        <v>32.730417489329177</v>
      </c>
      <c r="B463" s="8">
        <v>6.2341866182116503E-3</v>
      </c>
      <c r="C463" s="8">
        <v>0.4286003743510356</v>
      </c>
      <c r="D463" s="8">
        <v>0.44565689406494591</v>
      </c>
      <c r="E463" s="8">
        <v>0.32678450070820897</v>
      </c>
      <c r="F463" s="8">
        <v>0.38902365582408854</v>
      </c>
      <c r="G463" s="8">
        <v>0.52880187109069654</v>
      </c>
      <c r="I463" s="9" t="str">
        <f t="shared" si="54"/>
        <v>LM</v>
      </c>
      <c r="J463" s="9" t="str">
        <f t="shared" si="55"/>
        <v>LL</v>
      </c>
      <c r="K463" s="9" t="str">
        <f t="shared" si="56"/>
        <v>LL</v>
      </c>
      <c r="L463" s="9" t="str">
        <f t="shared" si="57"/>
        <v>LM</v>
      </c>
      <c r="M463" s="9" t="str">
        <f t="shared" si="58"/>
        <v>LL</v>
      </c>
      <c r="U463" s="8"/>
      <c r="V463" s="8"/>
      <c r="W463" s="8"/>
      <c r="X463" s="8"/>
      <c r="Y463" s="8"/>
    </row>
    <row r="464" spans="1:25" s="9" customFormat="1" x14ac:dyDescent="0.25">
      <c r="A464" s="2">
        <v>46.821425189167449</v>
      </c>
      <c r="B464" s="8">
        <v>0.1501233292119773</v>
      </c>
      <c r="C464" s="8">
        <v>0.19655273321387517</v>
      </c>
      <c r="D464" s="8">
        <v>0.42434234293944756</v>
      </c>
      <c r="E464" s="8">
        <v>0.33849048712132845</v>
      </c>
      <c r="F464" s="8">
        <v>0.28080851054652439</v>
      </c>
      <c r="G464" s="8">
        <v>0.48363649173582868</v>
      </c>
      <c r="I464" s="9" t="str">
        <f t="shared" si="54"/>
        <v>LL</v>
      </c>
      <c r="J464" s="9" t="str">
        <f t="shared" si="55"/>
        <v>LL</v>
      </c>
      <c r="K464" s="9" t="str">
        <f t="shared" si="56"/>
        <v>LL</v>
      </c>
      <c r="L464" s="9" t="str">
        <f t="shared" si="57"/>
        <v>LL</v>
      </c>
      <c r="M464" s="9" t="str">
        <f t="shared" si="58"/>
        <v>LL</v>
      </c>
      <c r="U464" s="8"/>
      <c r="V464" s="8"/>
      <c r="W464" s="8"/>
      <c r="X464" s="8"/>
      <c r="Y464" s="8"/>
    </row>
    <row r="465" spans="1:25" s="9" customFormat="1" x14ac:dyDescent="0.25">
      <c r="A465" s="2">
        <v>34.90877744481655</v>
      </c>
      <c r="B465" s="8">
        <v>1.1923560762423921E-2</v>
      </c>
      <c r="C465" s="8">
        <v>0.390382342468656</v>
      </c>
      <c r="D465" s="8">
        <v>0.3106991331770268</v>
      </c>
      <c r="E465" s="8">
        <v>0.36473632097877462</v>
      </c>
      <c r="F465" s="8">
        <v>0.56147554758809359</v>
      </c>
      <c r="G465" s="8">
        <v>0.72269296702720243</v>
      </c>
      <c r="I465" s="9" t="str">
        <f t="shared" si="54"/>
        <v>LM</v>
      </c>
      <c r="J465" s="9" t="str">
        <f t="shared" si="55"/>
        <v>LL</v>
      </c>
      <c r="K465" s="9" t="str">
        <f t="shared" si="56"/>
        <v>LL</v>
      </c>
      <c r="L465" s="9" t="str">
        <f t="shared" si="57"/>
        <v>LM</v>
      </c>
      <c r="M465" s="9" t="str">
        <f t="shared" si="58"/>
        <v>LM</v>
      </c>
      <c r="U465" s="8"/>
      <c r="V465" s="8"/>
      <c r="W465" s="8"/>
      <c r="X465" s="8"/>
      <c r="Y465" s="8"/>
    </row>
    <row r="466" spans="1:25" s="9" customFormat="1" x14ac:dyDescent="0.25">
      <c r="A466" s="2">
        <v>41.878143819140831</v>
      </c>
      <c r="B466" s="8">
        <v>0.18971657184845675</v>
      </c>
      <c r="C466" s="8">
        <v>0.25797148018774674</v>
      </c>
      <c r="D466" s="8">
        <v>0.61972198875177686</v>
      </c>
      <c r="E466" s="8">
        <v>0.43853579582089119</v>
      </c>
      <c r="F466" s="8">
        <v>0.44919531664769496</v>
      </c>
      <c r="G466" s="8">
        <v>0.57594740868869154</v>
      </c>
      <c r="I466" s="9" t="str">
        <f t="shared" si="54"/>
        <v>LL</v>
      </c>
      <c r="J466" s="9" t="str">
        <f t="shared" si="55"/>
        <v>LM</v>
      </c>
      <c r="K466" s="9" t="str">
        <f t="shared" si="56"/>
        <v>LM</v>
      </c>
      <c r="L466" s="9" t="str">
        <f t="shared" si="57"/>
        <v>LM</v>
      </c>
      <c r="M466" s="9" t="str">
        <f t="shared" si="58"/>
        <v>LM</v>
      </c>
      <c r="U466" s="8"/>
      <c r="V466" s="8"/>
      <c r="W466" s="8"/>
      <c r="X466" s="8"/>
      <c r="Y466" s="8"/>
    </row>
    <row r="467" spans="1:25" s="9" customFormat="1" x14ac:dyDescent="0.25">
      <c r="A467" s="2">
        <v>41.272139624669833</v>
      </c>
      <c r="B467" s="8">
        <v>0.82826640553550057</v>
      </c>
      <c r="C467" s="8">
        <v>0.4637691909580165</v>
      </c>
      <c r="D467" s="8">
        <v>0.97929661511237454</v>
      </c>
      <c r="E467" s="8">
        <v>0.69164953455738054</v>
      </c>
      <c r="F467" s="8">
        <v>0.64034080609215693</v>
      </c>
      <c r="G467" s="8">
        <v>0.74802046134294309</v>
      </c>
      <c r="I467" s="9" t="str">
        <f t="shared" si="54"/>
        <v>HM</v>
      </c>
      <c r="J467" s="9" t="str">
        <f t="shared" si="55"/>
        <v>HH</v>
      </c>
      <c r="K467" s="9" t="str">
        <f t="shared" si="56"/>
        <v>HM</v>
      </c>
      <c r="L467" s="9" t="str">
        <f t="shared" si="57"/>
        <v>HM</v>
      </c>
      <c r="M467" s="9" t="str">
        <f t="shared" si="58"/>
        <v>HM</v>
      </c>
      <c r="U467" s="8"/>
      <c r="V467" s="8"/>
      <c r="W467" s="8"/>
      <c r="X467" s="8"/>
      <c r="Y467" s="8"/>
    </row>
    <row r="468" spans="1:25" s="9" customFormat="1" x14ac:dyDescent="0.25">
      <c r="A468" s="2">
        <v>39.796831327576285</v>
      </c>
      <c r="B468" s="8">
        <v>0.21059520409342602</v>
      </c>
      <c r="C468" s="8">
        <v>0.54651426835533212</v>
      </c>
      <c r="D468" s="8">
        <v>0.76699697536488531</v>
      </c>
      <c r="E468" s="8">
        <v>0.64256270734983056</v>
      </c>
      <c r="F468" s="8">
        <v>0.51554776730994811</v>
      </c>
      <c r="G468" s="8">
        <v>0.75526805348725312</v>
      </c>
      <c r="I468" s="9" t="str">
        <f t="shared" si="54"/>
        <v>LM</v>
      </c>
      <c r="J468" s="9" t="str">
        <f t="shared" si="55"/>
        <v>LH</v>
      </c>
      <c r="K468" s="9" t="str">
        <f t="shared" si="56"/>
        <v>LM</v>
      </c>
      <c r="L468" s="9" t="str">
        <f t="shared" si="57"/>
        <v>LM</v>
      </c>
      <c r="M468" s="9" t="str">
        <f t="shared" si="58"/>
        <v>LM</v>
      </c>
      <c r="U468" s="8"/>
      <c r="V468" s="8"/>
      <c r="W468" s="8"/>
      <c r="X468" s="8"/>
      <c r="Y468" s="8"/>
    </row>
    <row r="469" spans="1:25" s="9" customFormat="1" x14ac:dyDescent="0.25">
      <c r="A469" s="2">
        <v>37.275596935428247</v>
      </c>
      <c r="B469" s="8">
        <v>3.4794786476183802E-2</v>
      </c>
      <c r="C469" s="8">
        <v>0.57414888730504743</v>
      </c>
      <c r="D469" s="8">
        <v>0.55541939214622615</v>
      </c>
      <c r="E469" s="8">
        <v>0.48093309205178869</v>
      </c>
      <c r="F469" s="8">
        <v>0.40767785792068045</v>
      </c>
      <c r="G469" s="8">
        <v>0.51540206598054228</v>
      </c>
      <c r="I469" s="9" t="str">
        <f t="shared" si="54"/>
        <v>LM</v>
      </c>
      <c r="J469" s="9" t="str">
        <f t="shared" si="55"/>
        <v>LM</v>
      </c>
      <c r="K469" s="9" t="str">
        <f t="shared" si="56"/>
        <v>LM</v>
      </c>
      <c r="L469" s="9" t="str">
        <f t="shared" si="57"/>
        <v>LM</v>
      </c>
      <c r="M469" s="9" t="str">
        <f t="shared" si="58"/>
        <v>LL</v>
      </c>
      <c r="U469" s="8"/>
      <c r="V469" s="8"/>
      <c r="W469" s="8"/>
      <c r="X469" s="8"/>
      <c r="Y469" s="8"/>
    </row>
    <row r="470" spans="1:25" s="9" customFormat="1" x14ac:dyDescent="0.25">
      <c r="A470" s="2">
        <v>43.16165741895329</v>
      </c>
      <c r="B470" s="8">
        <v>0.14427233705874878</v>
      </c>
      <c r="C470" s="8">
        <v>0.29493549483552112</v>
      </c>
      <c r="D470" s="8">
        <v>0.37958941788579731</v>
      </c>
      <c r="E470" s="8">
        <v>0.30920102222696466</v>
      </c>
      <c r="F470" s="8">
        <v>0.22025854370058251</v>
      </c>
      <c r="G470" s="8">
        <v>0.30867332743431602</v>
      </c>
      <c r="I470" s="9" t="str">
        <f t="shared" si="54"/>
        <v>LL</v>
      </c>
      <c r="J470" s="9" t="str">
        <f t="shared" si="55"/>
        <v>LL</v>
      </c>
      <c r="K470" s="9" t="str">
        <f t="shared" si="56"/>
        <v>LL</v>
      </c>
      <c r="L470" s="9" t="str">
        <f t="shared" si="57"/>
        <v>LL</v>
      </c>
      <c r="M470" s="9" t="str">
        <f t="shared" si="58"/>
        <v>LL</v>
      </c>
      <c r="U470" s="8"/>
      <c r="V470" s="8"/>
      <c r="W470" s="8"/>
      <c r="X470" s="8"/>
      <c r="Y470" s="8"/>
    </row>
    <row r="471" spans="1:25" s="9" customFormat="1" x14ac:dyDescent="0.25">
      <c r="A471" s="2">
        <v>34.450115838483654</v>
      </c>
      <c r="B471" s="8">
        <v>4.372758283531538E-2</v>
      </c>
      <c r="C471" s="8">
        <v>0.13479674987191859</v>
      </c>
      <c r="D471" s="8">
        <v>0.30014530999721467</v>
      </c>
      <c r="E471" s="8">
        <v>0.21326557031812182</v>
      </c>
      <c r="F471" s="8">
        <v>0.1913464631861104</v>
      </c>
      <c r="G471" s="8">
        <v>0.41276327486671682</v>
      </c>
      <c r="I471" s="9" t="str">
        <f t="shared" si="54"/>
        <v>LL</v>
      </c>
      <c r="J471" s="9" t="str">
        <f t="shared" si="55"/>
        <v>LL</v>
      </c>
      <c r="K471" s="9" t="str">
        <f t="shared" si="56"/>
        <v>LL</v>
      </c>
      <c r="L471" s="9" t="str">
        <f t="shared" si="57"/>
        <v>LL</v>
      </c>
      <c r="M471" s="9" t="str">
        <f t="shared" si="58"/>
        <v>LL</v>
      </c>
      <c r="U471" s="8"/>
      <c r="V471" s="8"/>
      <c r="W471" s="8"/>
      <c r="X471" s="8"/>
      <c r="Y471" s="8"/>
    </row>
    <row r="472" spans="1:25" s="9" customFormat="1" x14ac:dyDescent="0.25">
      <c r="A472" s="2">
        <v>43.844869272696918</v>
      </c>
      <c r="B472" s="8">
        <v>7.7280357939120197E-3</v>
      </c>
      <c r="C472" s="8">
        <v>0.38494453873363865</v>
      </c>
      <c r="D472" s="8">
        <v>0.56997408812281514</v>
      </c>
      <c r="E472" s="8">
        <v>0.35239144422970914</v>
      </c>
      <c r="F472" s="8">
        <v>0.40990103277300005</v>
      </c>
      <c r="G472" s="8">
        <v>0.44596411183049273</v>
      </c>
      <c r="I472" s="9" t="str">
        <f t="shared" si="54"/>
        <v>LM</v>
      </c>
      <c r="J472" s="9" t="str">
        <f t="shared" si="55"/>
        <v>LM</v>
      </c>
      <c r="K472" s="9" t="str">
        <f t="shared" si="56"/>
        <v>LL</v>
      </c>
      <c r="L472" s="9" t="str">
        <f t="shared" si="57"/>
        <v>LM</v>
      </c>
      <c r="M472" s="9" t="str">
        <f t="shared" si="58"/>
        <v>LL</v>
      </c>
      <c r="U472" s="8"/>
      <c r="V472" s="8"/>
      <c r="W472" s="8"/>
      <c r="X472" s="8"/>
      <c r="Y472" s="8"/>
    </row>
    <row r="473" spans="1:25" s="9" customFormat="1" x14ac:dyDescent="0.25">
      <c r="A473" s="2">
        <v>45.208969580445377</v>
      </c>
      <c r="B473" s="8">
        <v>0.42306386885502112</v>
      </c>
      <c r="C473" s="8">
        <v>0.15524627194734467</v>
      </c>
      <c r="D473" s="8">
        <v>0.38585623610114717</v>
      </c>
      <c r="E473" s="8">
        <v>0.45142881697714365</v>
      </c>
      <c r="F473" s="8">
        <v>0.39748574075234339</v>
      </c>
      <c r="G473" s="8">
        <v>0.59654324498319256</v>
      </c>
      <c r="I473" s="9" t="str">
        <f t="shared" si="54"/>
        <v>ML</v>
      </c>
      <c r="J473" s="9" t="str">
        <f t="shared" si="55"/>
        <v>LL</v>
      </c>
      <c r="K473" s="9" t="str">
        <f t="shared" si="56"/>
        <v>MM</v>
      </c>
      <c r="L473" s="9" t="str">
        <f t="shared" si="57"/>
        <v>MM</v>
      </c>
      <c r="M473" s="9" t="str">
        <f t="shared" si="58"/>
        <v>LM</v>
      </c>
      <c r="U473" s="8"/>
      <c r="V473" s="8"/>
      <c r="W473" s="8"/>
      <c r="X473" s="8"/>
      <c r="Y473" s="8"/>
    </row>
    <row r="474" spans="1:25" s="9" customFormat="1" x14ac:dyDescent="0.25">
      <c r="A474" s="2">
        <v>47.267142564717908</v>
      </c>
      <c r="B474" s="8">
        <v>0.17452820675490191</v>
      </c>
      <c r="C474" s="8">
        <v>0.17121840660850215</v>
      </c>
      <c r="D474" s="8">
        <v>0.32297922458143596</v>
      </c>
      <c r="E474" s="8">
        <v>0.35252021069823247</v>
      </c>
      <c r="F474" s="8">
        <v>0.27252820523480958</v>
      </c>
      <c r="G474" s="8">
        <v>0.37298451960629908</v>
      </c>
      <c r="I474" s="9" t="str">
        <f t="shared" si="54"/>
        <v>LL</v>
      </c>
      <c r="J474" s="9" t="str">
        <f t="shared" si="55"/>
        <v>LL</v>
      </c>
      <c r="K474" s="9" t="str">
        <f t="shared" si="56"/>
        <v>LL</v>
      </c>
      <c r="L474" s="9" t="str">
        <f t="shared" si="57"/>
        <v>LL</v>
      </c>
      <c r="M474" s="9" t="str">
        <f t="shared" si="58"/>
        <v>LL</v>
      </c>
      <c r="U474" s="8"/>
      <c r="V474" s="8"/>
      <c r="W474" s="8"/>
      <c r="X474" s="8"/>
      <c r="Y474" s="8"/>
    </row>
    <row r="475" spans="1:25" s="9" customFormat="1" x14ac:dyDescent="0.25">
      <c r="A475" s="2">
        <v>49.927742830903497</v>
      </c>
      <c r="B475" s="8">
        <v>0.17713718623586952</v>
      </c>
      <c r="C475" s="8">
        <v>0.26590083842263268</v>
      </c>
      <c r="D475" s="8">
        <v>0.32472229844823608</v>
      </c>
      <c r="E475" s="8">
        <v>0.36968608086051463</v>
      </c>
      <c r="F475" s="8">
        <v>0.12647529970708055</v>
      </c>
      <c r="G475" s="8">
        <v>0.48644163450053618</v>
      </c>
      <c r="I475" s="9" t="str">
        <f t="shared" si="54"/>
        <v>LL</v>
      </c>
      <c r="J475" s="9" t="str">
        <f t="shared" si="55"/>
        <v>LL</v>
      </c>
      <c r="K475" s="9" t="str">
        <f t="shared" si="56"/>
        <v>LL</v>
      </c>
      <c r="L475" s="9" t="str">
        <f t="shared" si="57"/>
        <v>LL</v>
      </c>
      <c r="M475" s="9" t="str">
        <f t="shared" si="58"/>
        <v>LL</v>
      </c>
      <c r="U475" s="8"/>
      <c r="V475" s="8"/>
      <c r="W475" s="8"/>
      <c r="X475" s="8"/>
      <c r="Y475" s="8"/>
    </row>
    <row r="476" spans="1:25" s="9" customFormat="1" x14ac:dyDescent="0.25">
      <c r="A476" s="2">
        <v>49.928474617695741</v>
      </c>
      <c r="B476" s="8">
        <v>0.34375328748421924</v>
      </c>
      <c r="C476" s="8">
        <v>0.27374269166319454</v>
      </c>
      <c r="D476" s="8">
        <v>0.36470699206483415</v>
      </c>
      <c r="E476" s="8">
        <v>0.43239876369262414</v>
      </c>
      <c r="F476" s="8">
        <v>0.42281618011454453</v>
      </c>
      <c r="G476" s="8">
        <v>0.58829347028018697</v>
      </c>
      <c r="I476" s="9" t="str">
        <f t="shared" si="54"/>
        <v>ML</v>
      </c>
      <c r="J476" s="9" t="str">
        <f t="shared" si="55"/>
        <v>LL</v>
      </c>
      <c r="K476" s="9" t="str">
        <f t="shared" si="56"/>
        <v>LM</v>
      </c>
      <c r="L476" s="9" t="str">
        <f t="shared" si="57"/>
        <v>MM</v>
      </c>
      <c r="M476" s="9" t="str">
        <f t="shared" si="58"/>
        <v>LM</v>
      </c>
      <c r="U476" s="8"/>
      <c r="V476" s="8"/>
      <c r="W476" s="8"/>
      <c r="X476" s="8"/>
      <c r="Y476" s="8"/>
    </row>
    <row r="477" spans="1:25" s="9" customFormat="1" x14ac:dyDescent="0.25">
      <c r="A477" s="2">
        <v>46.931176166545292</v>
      </c>
      <c r="B477" s="8">
        <v>7.6198294492658775E-2</v>
      </c>
      <c r="C477" s="8">
        <v>0.45933659537639537</v>
      </c>
      <c r="D477" s="8">
        <v>0.5893062537467314</v>
      </c>
      <c r="E477" s="8">
        <v>0.43612548890705871</v>
      </c>
      <c r="F477" s="8">
        <v>0.26113323115056081</v>
      </c>
      <c r="G477" s="8">
        <v>0.46740017204671452</v>
      </c>
      <c r="I477" s="9" t="str">
        <f t="shared" si="54"/>
        <v>LM</v>
      </c>
      <c r="J477" s="9" t="str">
        <f t="shared" si="55"/>
        <v>LM</v>
      </c>
      <c r="K477" s="9" t="str">
        <f t="shared" si="56"/>
        <v>LM</v>
      </c>
      <c r="L477" s="9" t="str">
        <f t="shared" si="57"/>
        <v>LL</v>
      </c>
      <c r="M477" s="9" t="str">
        <f t="shared" si="58"/>
        <v>LL</v>
      </c>
      <c r="U477" s="8"/>
      <c r="V477" s="8"/>
      <c r="W477" s="8"/>
      <c r="X477" s="8"/>
      <c r="Y477" s="8"/>
    </row>
    <row r="478" spans="1:25" s="9" customFormat="1" x14ac:dyDescent="0.25">
      <c r="A478" s="2">
        <v>38.290699471600327</v>
      </c>
      <c r="B478" s="8">
        <v>6.6329888802842074E-2</v>
      </c>
      <c r="C478" s="8">
        <v>0.34535194591195351</v>
      </c>
      <c r="D478" s="8">
        <v>0.4972885953417947</v>
      </c>
      <c r="E478" s="8">
        <v>0.42145401740329191</v>
      </c>
      <c r="F478" s="8">
        <v>0.42726221763522726</v>
      </c>
      <c r="G478" s="8">
        <v>0.6517715659429989</v>
      </c>
      <c r="I478" s="9" t="str">
        <f t="shared" si="54"/>
        <v>LM</v>
      </c>
      <c r="J478" s="9" t="str">
        <f t="shared" si="55"/>
        <v>LL</v>
      </c>
      <c r="K478" s="9" t="str">
        <f t="shared" si="56"/>
        <v>LM</v>
      </c>
      <c r="L478" s="9" t="str">
        <f t="shared" si="57"/>
        <v>LM</v>
      </c>
      <c r="M478" s="9" t="str">
        <f t="shared" si="58"/>
        <v>LM</v>
      </c>
      <c r="U478" s="8"/>
      <c r="V478" s="8"/>
      <c r="W478" s="8"/>
      <c r="X478" s="8"/>
      <c r="Y478" s="8"/>
    </row>
    <row r="479" spans="1:25" s="9" customFormat="1" x14ac:dyDescent="0.25">
      <c r="A479" s="2">
        <v>45.870319169670793</v>
      </c>
      <c r="B479" s="8">
        <v>0.26147284380763436</v>
      </c>
      <c r="C479" s="8">
        <v>0.33019979462577226</v>
      </c>
      <c r="D479" s="8">
        <v>0.55169452118661788</v>
      </c>
      <c r="E479" s="8">
        <v>0.53243360974654463</v>
      </c>
      <c r="F479" s="8">
        <v>0.37076510016557845</v>
      </c>
      <c r="G479" s="8">
        <v>0.42652669994838166</v>
      </c>
      <c r="I479" s="9" t="str">
        <f t="shared" si="54"/>
        <v>LM</v>
      </c>
      <c r="J479" s="9" t="str">
        <f t="shared" si="55"/>
        <v>LM</v>
      </c>
      <c r="K479" s="9" t="str">
        <f t="shared" si="56"/>
        <v>LM</v>
      </c>
      <c r="L479" s="9" t="str">
        <f t="shared" si="57"/>
        <v>LM</v>
      </c>
      <c r="M479" s="9" t="str">
        <f t="shared" si="58"/>
        <v>LL</v>
      </c>
      <c r="U479" s="8"/>
      <c r="V479" s="8"/>
      <c r="W479" s="8"/>
      <c r="X479" s="8"/>
      <c r="Y479" s="8"/>
    </row>
    <row r="480" spans="1:25" s="9" customFormat="1" x14ac:dyDescent="0.25">
      <c r="A480" s="2">
        <v>43.217451388286513</v>
      </c>
      <c r="B480" s="8">
        <v>0.17504153925946977</v>
      </c>
      <c r="C480" s="8">
        <v>0.49876710353736015</v>
      </c>
      <c r="D480" s="8">
        <v>0.64814991761893537</v>
      </c>
      <c r="E480" s="8">
        <v>0.5048268763410092</v>
      </c>
      <c r="F480" s="8">
        <v>0.48909686826657151</v>
      </c>
      <c r="G480" s="8">
        <v>0.66701334158007852</v>
      </c>
      <c r="I480" s="9" t="str">
        <f t="shared" si="54"/>
        <v>LM</v>
      </c>
      <c r="J480" s="9" t="str">
        <f t="shared" si="55"/>
        <v>LM</v>
      </c>
      <c r="K480" s="9" t="str">
        <f t="shared" si="56"/>
        <v>LM</v>
      </c>
      <c r="L480" s="9" t="str">
        <f t="shared" si="57"/>
        <v>LM</v>
      </c>
      <c r="M480" s="9" t="str">
        <f t="shared" si="58"/>
        <v>LM</v>
      </c>
      <c r="U480" s="8"/>
      <c r="V480" s="8"/>
      <c r="W480" s="8"/>
      <c r="X480" s="8"/>
      <c r="Y480" s="8"/>
    </row>
    <row r="481" spans="1:25" s="9" customFormat="1" x14ac:dyDescent="0.25">
      <c r="A481" s="2">
        <v>43.756390079149526</v>
      </c>
      <c r="B481" s="8">
        <v>0.20574187978964611</v>
      </c>
      <c r="C481" s="8">
        <v>0.1794213341286347</v>
      </c>
      <c r="D481" s="8">
        <v>0.31873490453516795</v>
      </c>
      <c r="E481" s="8">
        <v>0.29985192198634525</v>
      </c>
      <c r="F481" s="8">
        <v>0.15535325890410187</v>
      </c>
      <c r="G481" s="8">
        <v>0.35799900034647619</v>
      </c>
      <c r="I481" s="9" t="str">
        <f t="shared" si="54"/>
        <v>LL</v>
      </c>
      <c r="J481" s="9" t="str">
        <f t="shared" si="55"/>
        <v>LL</v>
      </c>
      <c r="K481" s="9" t="str">
        <f t="shared" si="56"/>
        <v>LL</v>
      </c>
      <c r="L481" s="9" t="str">
        <f t="shared" si="57"/>
        <v>LL</v>
      </c>
      <c r="M481" s="9" t="str">
        <f t="shared" si="58"/>
        <v>LL</v>
      </c>
      <c r="U481" s="8"/>
      <c r="V481" s="8"/>
      <c r="W481" s="8"/>
      <c r="X481" s="8"/>
      <c r="Y481" s="8"/>
    </row>
    <row r="482" spans="1:25" s="9" customFormat="1" x14ac:dyDescent="0.25">
      <c r="A482" s="2">
        <v>46.670802050556141</v>
      </c>
      <c r="B482" s="8">
        <v>8.8336636968953233E-2</v>
      </c>
      <c r="C482" s="8">
        <v>0.36737348236037631</v>
      </c>
      <c r="D482" s="8">
        <v>0.69115740839882656</v>
      </c>
      <c r="E482" s="8">
        <v>0.55485519623123059</v>
      </c>
      <c r="F482" s="8">
        <v>0.5647369296022412</v>
      </c>
      <c r="G482" s="8">
        <v>0.72634275776721036</v>
      </c>
      <c r="I482" s="9" t="str">
        <f t="shared" si="54"/>
        <v>LM</v>
      </c>
      <c r="J482" s="9" t="str">
        <f t="shared" si="55"/>
        <v>LM</v>
      </c>
      <c r="K482" s="9" t="str">
        <f t="shared" si="56"/>
        <v>LM</v>
      </c>
      <c r="L482" s="9" t="str">
        <f t="shared" si="57"/>
        <v>LM</v>
      </c>
      <c r="M482" s="9" t="str">
        <f t="shared" si="58"/>
        <v>LM</v>
      </c>
      <c r="U482" s="8"/>
      <c r="V482" s="8"/>
      <c r="W482" s="8"/>
      <c r="X482" s="8"/>
      <c r="Y482" s="8"/>
    </row>
    <row r="483" spans="1:25" s="9" customFormat="1" x14ac:dyDescent="0.25">
      <c r="A483" s="2">
        <v>56.216729205332584</v>
      </c>
      <c r="B483" s="8">
        <v>0.40526220328748841</v>
      </c>
      <c r="C483" s="8">
        <v>0.43791463429034772</v>
      </c>
      <c r="D483" s="8">
        <v>0.45049748427882874</v>
      </c>
      <c r="E483" s="8">
        <v>0.43976252979552599</v>
      </c>
      <c r="F483" s="8">
        <v>0.46311868553386848</v>
      </c>
      <c r="G483" s="8">
        <v>0.66249405631796354</v>
      </c>
      <c r="I483" s="9" t="str">
        <f t="shared" si="54"/>
        <v>MM</v>
      </c>
      <c r="J483" s="9" t="str">
        <f t="shared" si="55"/>
        <v>LL</v>
      </c>
      <c r="K483" s="9" t="str">
        <f t="shared" si="56"/>
        <v>MM</v>
      </c>
      <c r="L483" s="9" t="str">
        <f t="shared" si="57"/>
        <v>MM</v>
      </c>
      <c r="M483" s="9" t="str">
        <f t="shared" si="58"/>
        <v>LM</v>
      </c>
      <c r="U483" s="8"/>
      <c r="V483" s="8"/>
      <c r="W483" s="8"/>
      <c r="X483" s="8"/>
      <c r="Y483" s="8"/>
    </row>
    <row r="484" spans="1:25" s="9" customFormat="1" x14ac:dyDescent="0.25">
      <c r="A484" s="2">
        <v>48.528527613731143</v>
      </c>
      <c r="B484" s="8">
        <v>3.5051259339224157E-2</v>
      </c>
      <c r="C484" s="8">
        <v>0.35363619462547458</v>
      </c>
      <c r="D484" s="8">
        <v>0.61336237585658937</v>
      </c>
      <c r="E484" s="8">
        <v>0.55536454976609306</v>
      </c>
      <c r="F484" s="8">
        <v>0.47054984642851572</v>
      </c>
      <c r="G484" s="8">
        <v>0.70791349169357365</v>
      </c>
      <c r="I484" s="9" t="str">
        <f t="shared" si="54"/>
        <v>LM</v>
      </c>
      <c r="J484" s="9" t="str">
        <f t="shared" si="55"/>
        <v>LM</v>
      </c>
      <c r="K484" s="9" t="str">
        <f t="shared" si="56"/>
        <v>LM</v>
      </c>
      <c r="L484" s="9" t="str">
        <f t="shared" si="57"/>
        <v>LM</v>
      </c>
      <c r="M484" s="9" t="str">
        <f t="shared" si="58"/>
        <v>LM</v>
      </c>
      <c r="U484" s="8"/>
      <c r="V484" s="8"/>
      <c r="W484" s="8"/>
      <c r="X484" s="8"/>
      <c r="Y484" s="8"/>
    </row>
    <row r="485" spans="1:25" s="9" customFormat="1" x14ac:dyDescent="0.25">
      <c r="A485" s="2">
        <v>50.768333139610149</v>
      </c>
      <c r="B485" s="8">
        <v>8.8860991634232805E-2</v>
      </c>
      <c r="C485" s="8">
        <v>0.35014174302183693</v>
      </c>
      <c r="D485" s="8">
        <v>0.30676538841076317</v>
      </c>
      <c r="E485" s="8">
        <v>0.34573980319350517</v>
      </c>
      <c r="F485" s="8">
        <v>0.31302766415416527</v>
      </c>
      <c r="G485" s="8">
        <v>0.45014461926604521</v>
      </c>
      <c r="I485" s="9" t="str">
        <f t="shared" si="54"/>
        <v>LM</v>
      </c>
      <c r="J485" s="9" t="str">
        <f t="shared" si="55"/>
        <v>LL</v>
      </c>
      <c r="K485" s="9" t="str">
        <f t="shared" si="56"/>
        <v>LL</v>
      </c>
      <c r="L485" s="9" t="str">
        <f t="shared" si="57"/>
        <v>LL</v>
      </c>
      <c r="M485" s="9" t="str">
        <f t="shared" si="58"/>
        <v>LL</v>
      </c>
      <c r="U485" s="8"/>
      <c r="V485" s="8"/>
      <c r="W485" s="8"/>
      <c r="X485" s="8"/>
      <c r="Y485" s="8"/>
    </row>
    <row r="486" spans="1:25" s="9" customFormat="1" x14ac:dyDescent="0.25">
      <c r="A486" s="2">
        <v>36.192383179343331</v>
      </c>
      <c r="B486" s="8">
        <v>1.227194540557054E-2</v>
      </c>
      <c r="C486" s="8">
        <v>0.44261589172580296</v>
      </c>
      <c r="D486" s="8">
        <v>0.43379132522882319</v>
      </c>
      <c r="E486" s="8">
        <v>0.3175368611286592</v>
      </c>
      <c r="F486" s="8">
        <v>0.16906751693348035</v>
      </c>
      <c r="G486" s="8">
        <v>0.34259037175918572</v>
      </c>
      <c r="I486" s="9" t="str">
        <f t="shared" si="54"/>
        <v>LM</v>
      </c>
      <c r="J486" s="9" t="str">
        <f t="shared" si="55"/>
        <v>LL</v>
      </c>
      <c r="K486" s="9" t="str">
        <f t="shared" si="56"/>
        <v>LL</v>
      </c>
      <c r="L486" s="9" t="str">
        <f t="shared" si="57"/>
        <v>LL</v>
      </c>
      <c r="M486" s="9" t="str">
        <f t="shared" si="58"/>
        <v>LL</v>
      </c>
      <c r="U486" s="8"/>
      <c r="V486" s="8"/>
      <c r="W486" s="8"/>
      <c r="X486" s="8"/>
      <c r="Y486" s="8"/>
    </row>
    <row r="487" spans="1:25" s="9" customFormat="1" x14ac:dyDescent="0.25">
      <c r="A487" s="2">
        <v>47.043228362115045</v>
      </c>
      <c r="B487" s="8">
        <v>0.15151114946626615</v>
      </c>
      <c r="C487" s="8">
        <v>0.25867755142400206</v>
      </c>
      <c r="D487" s="8">
        <v>0.50496585919611692</v>
      </c>
      <c r="E487" s="8">
        <v>0.31150843698368347</v>
      </c>
      <c r="F487" s="8">
        <v>0.16818652970246775</v>
      </c>
      <c r="G487" s="8">
        <v>0.28959997610945931</v>
      </c>
      <c r="I487" s="9" t="str">
        <f t="shared" si="54"/>
        <v>LL</v>
      </c>
      <c r="J487" s="9" t="str">
        <f t="shared" si="55"/>
        <v>LL</v>
      </c>
      <c r="K487" s="9" t="str">
        <f t="shared" si="56"/>
        <v>LL</v>
      </c>
      <c r="L487" s="9" t="str">
        <f t="shared" si="57"/>
        <v>LL</v>
      </c>
      <c r="M487" s="9" t="str">
        <f t="shared" si="58"/>
        <v>LL</v>
      </c>
      <c r="U487" s="8"/>
      <c r="V487" s="8"/>
      <c r="W487" s="8"/>
      <c r="X487" s="8"/>
      <c r="Y487" s="8"/>
    </row>
    <row r="488" spans="1:25" s="9" customFormat="1" x14ac:dyDescent="0.25">
      <c r="A488" s="2">
        <v>36.448128757409613</v>
      </c>
      <c r="B488" s="8">
        <v>7.9040018725127798E-3</v>
      </c>
      <c r="C488" s="8">
        <v>0.1130217099013133</v>
      </c>
      <c r="D488" s="8">
        <v>0.25301547714145534</v>
      </c>
      <c r="E488" s="8">
        <v>0.11936136006849141</v>
      </c>
      <c r="F488" s="8">
        <v>0.17570877298913981</v>
      </c>
      <c r="G488" s="8">
        <v>0.34829240513419374</v>
      </c>
      <c r="I488" s="9" t="str">
        <f t="shared" si="54"/>
        <v>LL</v>
      </c>
      <c r="J488" s="9" t="str">
        <f t="shared" si="55"/>
        <v>LL</v>
      </c>
      <c r="K488" s="9" t="str">
        <f t="shared" si="56"/>
        <v>LL</v>
      </c>
      <c r="L488" s="9" t="str">
        <f t="shared" si="57"/>
        <v>LL</v>
      </c>
      <c r="M488" s="9" t="str">
        <f t="shared" si="58"/>
        <v>LL</v>
      </c>
      <c r="U488" s="8"/>
      <c r="V488" s="8"/>
      <c r="W488" s="8"/>
      <c r="X488" s="8"/>
      <c r="Y488" s="8"/>
    </row>
    <row r="489" spans="1:25" s="9" customFormat="1" x14ac:dyDescent="0.25">
      <c r="A489" s="2">
        <v>40.884464923196525</v>
      </c>
      <c r="B489" s="8">
        <v>0.31410658083808418</v>
      </c>
      <c r="C489" s="8">
        <v>0.32989602520118178</v>
      </c>
      <c r="D489" s="8">
        <v>0.37094824610625143</v>
      </c>
      <c r="E489" s="8">
        <v>0.3981979875083177</v>
      </c>
      <c r="F489" s="8">
        <v>0.53591315557635044</v>
      </c>
      <c r="G489" s="8">
        <v>0.73624408312916345</v>
      </c>
      <c r="I489" s="9" t="str">
        <f t="shared" si="54"/>
        <v>LL</v>
      </c>
      <c r="J489" s="9" t="str">
        <f t="shared" si="55"/>
        <v>LL</v>
      </c>
      <c r="K489" s="9" t="str">
        <f t="shared" si="56"/>
        <v>LL</v>
      </c>
      <c r="L489" s="9" t="str">
        <f t="shared" si="57"/>
        <v>LM</v>
      </c>
      <c r="M489" s="9" t="str">
        <f t="shared" si="58"/>
        <v>LM</v>
      </c>
      <c r="U489" s="8"/>
      <c r="V489" s="8"/>
      <c r="W489" s="8"/>
      <c r="X489" s="8"/>
      <c r="Y489" s="8"/>
    </row>
    <row r="490" spans="1:25" s="9" customFormat="1" x14ac:dyDescent="0.25">
      <c r="A490" s="2">
        <v>49.80332489382458</v>
      </c>
      <c r="B490" s="8">
        <v>1.6187300464408599E-3</v>
      </c>
      <c r="C490" s="8">
        <v>0.43434190627646191</v>
      </c>
      <c r="D490" s="8">
        <v>0.56172939694797519</v>
      </c>
      <c r="E490" s="8">
        <v>0.49234940681868505</v>
      </c>
      <c r="F490" s="8">
        <v>0.53218469251814549</v>
      </c>
      <c r="G490" s="8">
        <v>0.85601837215409882</v>
      </c>
      <c r="I490" s="9" t="str">
        <f t="shared" si="54"/>
        <v>LM</v>
      </c>
      <c r="J490" s="9" t="str">
        <f t="shared" si="55"/>
        <v>LM</v>
      </c>
      <c r="K490" s="9" t="str">
        <f t="shared" si="56"/>
        <v>LM</v>
      </c>
      <c r="L490" s="9" t="str">
        <f t="shared" si="57"/>
        <v>LM</v>
      </c>
      <c r="M490" s="9" t="str">
        <f t="shared" si="58"/>
        <v>LH</v>
      </c>
      <c r="U490" s="8"/>
      <c r="V490" s="8"/>
      <c r="W490" s="8"/>
      <c r="X490" s="8"/>
      <c r="Y490" s="8"/>
    </row>
    <row r="491" spans="1:25" s="9" customFormat="1" x14ac:dyDescent="0.25">
      <c r="A491" s="2">
        <v>49.649497663697545</v>
      </c>
      <c r="B491" s="8">
        <v>0.46878925537142274</v>
      </c>
      <c r="C491" s="8">
        <v>0.56929937282211918</v>
      </c>
      <c r="D491" s="8">
        <v>0.75189581433479791</v>
      </c>
      <c r="E491" s="8">
        <v>0.68062799603200674</v>
      </c>
      <c r="F491" s="8">
        <v>0.74756306868130173</v>
      </c>
      <c r="G491" s="8">
        <v>0.9182387560968075</v>
      </c>
      <c r="I491" s="9" t="str">
        <f t="shared" si="54"/>
        <v>MM</v>
      </c>
      <c r="J491" s="9" t="str">
        <f t="shared" si="55"/>
        <v>LM</v>
      </c>
      <c r="K491" s="9" t="str">
        <f t="shared" si="56"/>
        <v>MM</v>
      </c>
      <c r="L491" s="9" t="str">
        <f t="shared" si="57"/>
        <v>MH</v>
      </c>
      <c r="M491" s="9" t="str">
        <f t="shared" si="58"/>
        <v>LH</v>
      </c>
      <c r="U491" s="8"/>
      <c r="V491" s="8"/>
      <c r="W491" s="8"/>
      <c r="X491" s="8"/>
      <c r="Y491" s="8"/>
    </row>
    <row r="492" spans="1:25" s="9" customFormat="1" x14ac:dyDescent="0.25">
      <c r="A492" s="2">
        <v>40.675673738078309</v>
      </c>
      <c r="B492" s="8">
        <v>8.2041885702694023E-2</v>
      </c>
      <c r="C492" s="8">
        <v>0.46771095430304388</v>
      </c>
      <c r="D492" s="8">
        <v>0.60884010118070386</v>
      </c>
      <c r="E492" s="8">
        <v>0.56475669489108127</v>
      </c>
      <c r="F492" s="8">
        <v>0.54623692705088223</v>
      </c>
      <c r="G492" s="8">
        <v>0.68569735046122704</v>
      </c>
      <c r="I492" s="9" t="str">
        <f t="shared" si="54"/>
        <v>LM</v>
      </c>
      <c r="J492" s="9" t="str">
        <f t="shared" si="55"/>
        <v>LM</v>
      </c>
      <c r="K492" s="9" t="str">
        <f t="shared" si="56"/>
        <v>LM</v>
      </c>
      <c r="L492" s="9" t="str">
        <f t="shared" si="57"/>
        <v>LM</v>
      </c>
      <c r="M492" s="9" t="str">
        <f t="shared" si="58"/>
        <v>LM</v>
      </c>
      <c r="U492" s="8"/>
      <c r="V492" s="8"/>
      <c r="W492" s="8"/>
      <c r="X492" s="8"/>
      <c r="Y492" s="8"/>
    </row>
    <row r="493" spans="1:25" s="9" customFormat="1" x14ac:dyDescent="0.25">
      <c r="A493" s="2">
        <v>42.184027367624502</v>
      </c>
      <c r="B493" s="8">
        <v>2.850979457084437E-2</v>
      </c>
      <c r="C493" s="8">
        <v>0.10582173272738543</v>
      </c>
      <c r="D493" s="8">
        <v>0.27950563410180906</v>
      </c>
      <c r="E493" s="8">
        <v>0.10543394977638293</v>
      </c>
      <c r="F493" s="8">
        <v>6.7426239983672309E-2</v>
      </c>
      <c r="G493" s="8">
        <v>0.35736599228722921</v>
      </c>
      <c r="I493" s="9" t="str">
        <f t="shared" si="54"/>
        <v>LL</v>
      </c>
      <c r="J493" s="9" t="str">
        <f t="shared" si="55"/>
        <v>LL</v>
      </c>
      <c r="K493" s="9" t="str">
        <f t="shared" si="56"/>
        <v>LL</v>
      </c>
      <c r="L493" s="9" t="str">
        <f t="shared" si="57"/>
        <v>LL</v>
      </c>
      <c r="M493" s="9" t="str">
        <f t="shared" si="58"/>
        <v>LL</v>
      </c>
      <c r="U493" s="8"/>
      <c r="V493" s="8"/>
      <c r="W493" s="8"/>
      <c r="X493" s="8"/>
      <c r="Y493" s="8"/>
    </row>
    <row r="494" spans="1:25" s="9" customFormat="1" x14ac:dyDescent="0.25">
      <c r="A494" s="2">
        <v>30.519873382589811</v>
      </c>
      <c r="B494" s="8">
        <v>0.16765689842002413</v>
      </c>
      <c r="C494" s="8">
        <v>0.61800093710841264</v>
      </c>
      <c r="D494" s="8">
        <v>0.88099463848517501</v>
      </c>
      <c r="E494" s="8">
        <v>0.68034092646335442</v>
      </c>
      <c r="F494" s="8">
        <v>0.52482749897800929</v>
      </c>
      <c r="G494" s="8">
        <v>0.71673003358981047</v>
      </c>
      <c r="I494" s="9" t="str">
        <f t="shared" si="54"/>
        <v>LM</v>
      </c>
      <c r="J494" s="9" t="str">
        <f t="shared" si="55"/>
        <v>LH</v>
      </c>
      <c r="K494" s="9" t="str">
        <f t="shared" si="56"/>
        <v>LM</v>
      </c>
      <c r="L494" s="9" t="str">
        <f t="shared" si="57"/>
        <v>LM</v>
      </c>
      <c r="M494" s="9" t="str">
        <f t="shared" si="58"/>
        <v>LM</v>
      </c>
      <c r="U494" s="8"/>
      <c r="V494" s="8"/>
      <c r="W494" s="8"/>
      <c r="X494" s="8"/>
      <c r="Y494" s="8"/>
    </row>
    <row r="495" spans="1:25" s="9" customFormat="1" x14ac:dyDescent="0.25">
      <c r="A495" s="2">
        <v>31.768766551986491</v>
      </c>
      <c r="B495" s="8">
        <v>2.5044103743018221E-2</v>
      </c>
      <c r="C495" s="8">
        <v>0.15634527546227051</v>
      </c>
      <c r="D495" s="8">
        <v>0.50313954013336404</v>
      </c>
      <c r="E495" s="8">
        <v>0.3459737281794325</v>
      </c>
      <c r="F495" s="8">
        <v>0.32646282124529907</v>
      </c>
      <c r="G495" s="8">
        <v>0.49175743309891651</v>
      </c>
      <c r="I495" s="9" t="str">
        <f t="shared" si="54"/>
        <v>LL</v>
      </c>
      <c r="J495" s="9" t="str">
        <f t="shared" si="55"/>
        <v>LL</v>
      </c>
      <c r="K495" s="9" t="str">
        <f t="shared" si="56"/>
        <v>LL</v>
      </c>
      <c r="L495" s="9" t="str">
        <f t="shared" si="57"/>
        <v>LL</v>
      </c>
      <c r="M495" s="9" t="str">
        <f t="shared" si="58"/>
        <v>LL</v>
      </c>
      <c r="U495" s="8"/>
      <c r="V495" s="8"/>
      <c r="W495" s="8"/>
      <c r="X495" s="8"/>
      <c r="Y495" s="8"/>
    </row>
    <row r="496" spans="1:25" s="9" customFormat="1" x14ac:dyDescent="0.25">
      <c r="A496" s="2">
        <v>51.676132933230065</v>
      </c>
      <c r="B496" s="8">
        <v>0.10570994535091156</v>
      </c>
      <c r="C496" s="8">
        <v>0.52673731533045054</v>
      </c>
      <c r="D496" s="8">
        <v>0.54568575291623755</v>
      </c>
      <c r="E496" s="8">
        <v>0.50803529019929006</v>
      </c>
      <c r="F496" s="8">
        <v>0.45994740364161102</v>
      </c>
      <c r="G496" s="8">
        <v>0.7160231864391724</v>
      </c>
      <c r="I496" s="9" t="str">
        <f t="shared" si="54"/>
        <v>LM</v>
      </c>
      <c r="J496" s="9" t="str">
        <f t="shared" si="55"/>
        <v>LM</v>
      </c>
      <c r="K496" s="9" t="str">
        <f t="shared" si="56"/>
        <v>LM</v>
      </c>
      <c r="L496" s="9" t="str">
        <f t="shared" si="57"/>
        <v>LM</v>
      </c>
      <c r="M496" s="9" t="str">
        <f t="shared" si="58"/>
        <v>LM</v>
      </c>
      <c r="U496" s="8"/>
      <c r="V496" s="8"/>
      <c r="W496" s="8"/>
      <c r="X496" s="8"/>
      <c r="Y496" s="8"/>
    </row>
    <row r="497" spans="1:25" s="9" customFormat="1" x14ac:dyDescent="0.25">
      <c r="A497" s="2">
        <v>47.870156509773636</v>
      </c>
      <c r="B497" s="8">
        <v>0.11170753780290081</v>
      </c>
      <c r="C497" s="8">
        <v>0.4064600875790958</v>
      </c>
      <c r="D497" s="8">
        <v>0.44353160939503705</v>
      </c>
      <c r="E497" s="8">
        <v>0.2892756769795618</v>
      </c>
      <c r="F497" s="8">
        <v>0.21327762350364171</v>
      </c>
      <c r="G497" s="8">
        <v>0.3252525701758775</v>
      </c>
      <c r="I497" s="9" t="str">
        <f t="shared" si="54"/>
        <v>LM</v>
      </c>
      <c r="J497" s="9" t="str">
        <f t="shared" si="55"/>
        <v>LL</v>
      </c>
      <c r="K497" s="9" t="str">
        <f t="shared" si="56"/>
        <v>LL</v>
      </c>
      <c r="L497" s="9" t="str">
        <f t="shared" si="57"/>
        <v>LL</v>
      </c>
      <c r="M497" s="9" t="str">
        <f t="shared" si="58"/>
        <v>LL</v>
      </c>
      <c r="U497" s="8"/>
      <c r="V497" s="8"/>
      <c r="W497" s="8"/>
      <c r="X497" s="8"/>
      <c r="Y497" s="8"/>
    </row>
    <row r="498" spans="1:25" s="9" customFormat="1" x14ac:dyDescent="0.25">
      <c r="A498" s="2">
        <v>53.060817199769517</v>
      </c>
      <c r="B498" s="8">
        <v>4.3276630480050199E-3</v>
      </c>
      <c r="C498" s="8">
        <v>0.34460870513135972</v>
      </c>
      <c r="D498" s="8">
        <v>0.44025959472412013</v>
      </c>
      <c r="E498" s="8">
        <v>0.34274464211070249</v>
      </c>
      <c r="F498" s="8">
        <v>0.59944970156978061</v>
      </c>
      <c r="G498" s="8">
        <v>0.81226783536395941</v>
      </c>
      <c r="I498" s="9" t="str">
        <f t="shared" si="54"/>
        <v>LM</v>
      </c>
      <c r="J498" s="9" t="str">
        <f t="shared" si="55"/>
        <v>LL</v>
      </c>
      <c r="K498" s="9" t="str">
        <f t="shared" si="56"/>
        <v>LL</v>
      </c>
      <c r="L498" s="9" t="str">
        <f t="shared" si="57"/>
        <v>LM</v>
      </c>
      <c r="M498" s="9" t="str">
        <f t="shared" si="58"/>
        <v>LH</v>
      </c>
      <c r="U498" s="8"/>
      <c r="V498" s="8"/>
      <c r="W498" s="8"/>
      <c r="X498" s="8"/>
      <c r="Y498" s="8"/>
    </row>
    <row r="499" spans="1:25" s="9" customFormat="1" x14ac:dyDescent="0.25">
      <c r="A499" s="2">
        <v>30.578797805349911</v>
      </c>
      <c r="B499" s="8">
        <v>0.11651288331549133</v>
      </c>
      <c r="C499" s="8">
        <v>0.4880672767973887</v>
      </c>
      <c r="D499" s="8">
        <v>0.36538582831285082</v>
      </c>
      <c r="E499" s="8">
        <v>0.34390235475362363</v>
      </c>
      <c r="F499" s="8">
        <v>0.25158108816876368</v>
      </c>
      <c r="G499" s="8">
        <v>0.4251223695806941</v>
      </c>
      <c r="I499" s="9" t="str">
        <f t="shared" si="54"/>
        <v>LM</v>
      </c>
      <c r="J499" s="9" t="str">
        <f t="shared" si="55"/>
        <v>LL</v>
      </c>
      <c r="K499" s="9" t="str">
        <f t="shared" si="56"/>
        <v>LL</v>
      </c>
      <c r="L499" s="9" t="str">
        <f t="shared" si="57"/>
        <v>LL</v>
      </c>
      <c r="M499" s="9" t="str">
        <f t="shared" si="58"/>
        <v>LL</v>
      </c>
      <c r="U499" s="8"/>
      <c r="V499" s="8"/>
      <c r="W499" s="8"/>
      <c r="X499" s="8"/>
      <c r="Y499" s="8"/>
    </row>
    <row r="500" spans="1:25" s="9" customFormat="1" x14ac:dyDescent="0.25">
      <c r="A500" s="2">
        <v>48.12481612050339</v>
      </c>
      <c r="B500" s="8">
        <v>0.256233728558176</v>
      </c>
      <c r="C500" s="8">
        <v>0.40202969234468994</v>
      </c>
      <c r="D500" s="8">
        <v>0.51982181514565118</v>
      </c>
      <c r="E500" s="8">
        <v>0.37969713021550516</v>
      </c>
      <c r="F500" s="8">
        <v>0.34851569259912041</v>
      </c>
      <c r="G500" s="8">
        <v>0.4641450229236691</v>
      </c>
      <c r="I500" s="9" t="str">
        <f t="shared" si="54"/>
        <v>LM</v>
      </c>
      <c r="J500" s="9" t="str">
        <f t="shared" si="55"/>
        <v>LM</v>
      </c>
      <c r="K500" s="9" t="str">
        <f t="shared" si="56"/>
        <v>LL</v>
      </c>
      <c r="L500" s="9" t="str">
        <f t="shared" si="57"/>
        <v>LM</v>
      </c>
      <c r="M500" s="9" t="str">
        <f t="shared" si="58"/>
        <v>LL</v>
      </c>
      <c r="U500" s="8"/>
      <c r="V500" s="8"/>
      <c r="W500" s="8"/>
      <c r="X500" s="8"/>
      <c r="Y500" s="8"/>
    </row>
    <row r="501" spans="1:25" s="9" customFormat="1" x14ac:dyDescent="0.25">
      <c r="A501" s="2">
        <v>49.979468286491091</v>
      </c>
      <c r="B501" s="8">
        <v>0.48736387965366207</v>
      </c>
      <c r="C501" s="8">
        <v>0.28864773958620599</v>
      </c>
      <c r="D501" s="8">
        <v>0.28052443930696735</v>
      </c>
      <c r="E501" s="8">
        <v>0.24561946838962986</v>
      </c>
      <c r="F501" s="8">
        <v>0.13697263818566371</v>
      </c>
      <c r="G501" s="8">
        <v>0.3570405198613511</v>
      </c>
      <c r="I501" s="9" t="str">
        <f t="shared" si="54"/>
        <v>ML</v>
      </c>
      <c r="J501" s="9" t="str">
        <f t="shared" si="55"/>
        <v>LL</v>
      </c>
      <c r="K501" s="9" t="str">
        <f t="shared" si="56"/>
        <v>ML</v>
      </c>
      <c r="L501" s="9" t="str">
        <f t="shared" si="57"/>
        <v>ML</v>
      </c>
      <c r="M501" s="9" t="str">
        <f t="shared" si="58"/>
        <v>LL</v>
      </c>
      <c r="U501" s="8"/>
      <c r="V501" s="8"/>
      <c r="W501" s="8"/>
      <c r="X501" s="8"/>
      <c r="Y501" s="8"/>
    </row>
    <row r="502" spans="1:25" s="9" customFormat="1" x14ac:dyDescent="0.25">
      <c r="A502" s="2">
        <v>55.288416235686533</v>
      </c>
      <c r="B502" s="8">
        <v>0.21583951760069167</v>
      </c>
      <c r="C502" s="8">
        <v>0.37263331273387557</v>
      </c>
      <c r="D502" s="8">
        <v>0.34268964146463821</v>
      </c>
      <c r="E502" s="8">
        <v>0.28613377785773492</v>
      </c>
      <c r="F502" s="8">
        <v>6.2956010063060786E-2</v>
      </c>
      <c r="G502" s="8">
        <v>0.30161400984973408</v>
      </c>
      <c r="I502" s="9" t="str">
        <f t="shared" si="54"/>
        <v>LM</v>
      </c>
      <c r="J502" s="9" t="str">
        <f t="shared" si="55"/>
        <v>LL</v>
      </c>
      <c r="K502" s="9" t="str">
        <f t="shared" si="56"/>
        <v>LL</v>
      </c>
      <c r="L502" s="9" t="str">
        <f t="shared" si="57"/>
        <v>LL</v>
      </c>
      <c r="M502" s="9" t="str">
        <f t="shared" si="58"/>
        <v>LL</v>
      </c>
      <c r="U502" s="8"/>
      <c r="V502" s="8"/>
      <c r="W502" s="8"/>
      <c r="X502" s="8"/>
      <c r="Y502" s="8"/>
    </row>
    <row r="503" spans="1:25" s="9" customFormat="1" x14ac:dyDescent="0.25">
      <c r="A503" s="2">
        <v>42.658292387159541</v>
      </c>
      <c r="B503" s="8">
        <v>0.12452160701729768</v>
      </c>
      <c r="C503" s="8">
        <v>0.32709529844250856</v>
      </c>
      <c r="D503" s="8">
        <v>0.5501603846524058</v>
      </c>
      <c r="E503" s="8">
        <v>0.25705185380069517</v>
      </c>
      <c r="F503" s="8">
        <v>0.36588755491576347</v>
      </c>
      <c r="G503" s="8">
        <v>0.53301205353229675</v>
      </c>
      <c r="I503" s="9" t="str">
        <f t="shared" si="54"/>
        <v>LL</v>
      </c>
      <c r="J503" s="9" t="str">
        <f t="shared" si="55"/>
        <v>LM</v>
      </c>
      <c r="K503" s="9" t="str">
        <f t="shared" si="56"/>
        <v>LL</v>
      </c>
      <c r="L503" s="9" t="str">
        <f t="shared" si="57"/>
        <v>LM</v>
      </c>
      <c r="M503" s="9" t="str">
        <f t="shared" si="58"/>
        <v>LL</v>
      </c>
      <c r="U503" s="8"/>
      <c r="V503" s="8"/>
      <c r="W503" s="8"/>
      <c r="X503" s="8"/>
      <c r="Y503" s="8"/>
    </row>
    <row r="504" spans="1:25" s="9" customFormat="1" x14ac:dyDescent="0.25">
      <c r="A504" s="2">
        <v>52.06613016884635</v>
      </c>
      <c r="B504" s="8">
        <v>0.16384711667979565</v>
      </c>
      <c r="C504" s="8">
        <v>0.33991480705126276</v>
      </c>
      <c r="D504" s="8">
        <v>0.291550069630368</v>
      </c>
      <c r="E504" s="8">
        <v>0.29638444593415414</v>
      </c>
      <c r="F504" s="8">
        <v>4.3507192034594973E-2</v>
      </c>
      <c r="G504" s="8">
        <v>0.26420676983912572</v>
      </c>
      <c r="I504" s="9" t="str">
        <f t="shared" si="54"/>
        <v>LM</v>
      </c>
      <c r="J504" s="9" t="str">
        <f t="shared" si="55"/>
        <v>LL</v>
      </c>
      <c r="K504" s="9" t="str">
        <f t="shared" si="56"/>
        <v>LL</v>
      </c>
      <c r="L504" s="9" t="str">
        <f t="shared" si="57"/>
        <v>LL</v>
      </c>
      <c r="M504" s="9" t="str">
        <f t="shared" si="58"/>
        <v>LL</v>
      </c>
      <c r="U504" s="8"/>
      <c r="V504" s="8"/>
      <c r="W504" s="8"/>
      <c r="X504" s="8"/>
      <c r="Y504" s="8"/>
    </row>
    <row r="505" spans="1:25" s="9" customFormat="1" x14ac:dyDescent="0.25">
      <c r="A505" s="2">
        <v>39.837521351893201</v>
      </c>
      <c r="B505" s="8">
        <v>2.6841013871435108E-2</v>
      </c>
      <c r="C505" s="8">
        <v>0.4867230951961441</v>
      </c>
      <c r="D505" s="8">
        <v>0.74212912561830213</v>
      </c>
      <c r="E505" s="8">
        <v>0.7315111013910327</v>
      </c>
      <c r="F505" s="8">
        <v>0.74174935535057585</v>
      </c>
      <c r="G505" s="8">
        <v>0.94905710303799218</v>
      </c>
      <c r="I505" s="9" t="str">
        <f t="shared" si="54"/>
        <v>LM</v>
      </c>
      <c r="J505" s="9" t="str">
        <f t="shared" si="55"/>
        <v>LM</v>
      </c>
      <c r="K505" s="9" t="str">
        <f t="shared" si="56"/>
        <v>LH</v>
      </c>
      <c r="L505" s="9" t="str">
        <f t="shared" si="57"/>
        <v>LH</v>
      </c>
      <c r="M505" s="9" t="str">
        <f t="shared" si="58"/>
        <v>LH</v>
      </c>
      <c r="U505" s="8"/>
      <c r="V505" s="8"/>
      <c r="W505" s="8"/>
      <c r="X505" s="8"/>
      <c r="Y505" s="8"/>
    </row>
    <row r="506" spans="1:25" s="9" customFormat="1" x14ac:dyDescent="0.25">
      <c r="A506" s="2">
        <v>38.348611151490111</v>
      </c>
      <c r="B506" s="8">
        <v>7.9673751264129372E-2</v>
      </c>
      <c r="C506" s="8">
        <v>0.56475767367337537</v>
      </c>
      <c r="D506" s="8">
        <v>0.5643390135803964</v>
      </c>
      <c r="E506" s="8">
        <v>0.51698291616269998</v>
      </c>
      <c r="F506" s="8">
        <v>0.40187306982284848</v>
      </c>
      <c r="G506" s="8">
        <v>0.5616010746480905</v>
      </c>
      <c r="I506" s="9" t="str">
        <f t="shared" si="54"/>
        <v>LM</v>
      </c>
      <c r="J506" s="9" t="str">
        <f t="shared" si="55"/>
        <v>LM</v>
      </c>
      <c r="K506" s="9" t="str">
        <f t="shared" si="56"/>
        <v>LM</v>
      </c>
      <c r="L506" s="9" t="str">
        <f t="shared" si="57"/>
        <v>LM</v>
      </c>
      <c r="M506" s="9" t="str">
        <f t="shared" si="58"/>
        <v>LM</v>
      </c>
      <c r="U506" s="8"/>
      <c r="V506" s="8"/>
      <c r="W506" s="8"/>
      <c r="X506" s="8"/>
      <c r="Y506" s="8"/>
    </row>
    <row r="507" spans="1:25" s="9" customFormat="1" x14ac:dyDescent="0.25">
      <c r="A507" s="2">
        <v>56.261745432441728</v>
      </c>
      <c r="B507" s="8">
        <v>0.1358807155405358</v>
      </c>
      <c r="C507" s="8">
        <v>0.17283079088410483</v>
      </c>
      <c r="D507" s="8">
        <v>0.25384176436704098</v>
      </c>
      <c r="E507" s="8">
        <v>0.26880156256516607</v>
      </c>
      <c r="F507" s="8">
        <v>0.19559319053818613</v>
      </c>
      <c r="G507" s="8">
        <v>0.43802704745267163</v>
      </c>
      <c r="I507" s="9" t="str">
        <f t="shared" si="54"/>
        <v>LL</v>
      </c>
      <c r="J507" s="9" t="str">
        <f t="shared" si="55"/>
        <v>LL</v>
      </c>
      <c r="K507" s="9" t="str">
        <f t="shared" si="56"/>
        <v>LL</v>
      </c>
      <c r="L507" s="9" t="str">
        <f t="shared" si="57"/>
        <v>LL</v>
      </c>
      <c r="M507" s="9" t="str">
        <f t="shared" si="58"/>
        <v>LL</v>
      </c>
      <c r="U507" s="8"/>
      <c r="V507" s="8"/>
      <c r="W507" s="8"/>
      <c r="X507" s="8"/>
      <c r="Y507" s="8"/>
    </row>
    <row r="508" spans="1:25" s="9" customFormat="1" x14ac:dyDescent="0.25">
      <c r="A508" s="2">
        <v>49.448933596068287</v>
      </c>
      <c r="B508" s="8">
        <v>0.13681361897591687</v>
      </c>
      <c r="C508" s="8">
        <v>0.14822486806815105</v>
      </c>
      <c r="D508" s="8">
        <v>0.41682257008325757</v>
      </c>
      <c r="E508" s="8">
        <v>0.28001397278281653</v>
      </c>
      <c r="F508" s="8">
        <v>9.0257213941411674E-2</v>
      </c>
      <c r="G508" s="8">
        <v>0.30525187467487469</v>
      </c>
      <c r="I508" s="9" t="str">
        <f t="shared" si="54"/>
        <v>LL</v>
      </c>
      <c r="J508" s="9" t="str">
        <f t="shared" si="55"/>
        <v>LL</v>
      </c>
      <c r="K508" s="9" t="str">
        <f t="shared" si="56"/>
        <v>LL</v>
      </c>
      <c r="L508" s="9" t="str">
        <f t="shared" si="57"/>
        <v>LL</v>
      </c>
      <c r="M508" s="9" t="str">
        <f t="shared" si="58"/>
        <v>LL</v>
      </c>
      <c r="U508" s="8"/>
      <c r="V508" s="8"/>
      <c r="W508" s="8"/>
      <c r="X508" s="8"/>
      <c r="Y508" s="8"/>
    </row>
    <row r="509" spans="1:25" s="9" customFormat="1" x14ac:dyDescent="0.25">
      <c r="A509" s="2">
        <v>39.705906964263981</v>
      </c>
      <c r="B509" s="8">
        <v>0.32568614198381685</v>
      </c>
      <c r="C509" s="8">
        <v>0.41649183983835641</v>
      </c>
      <c r="D509" s="8">
        <v>0.45797850106065396</v>
      </c>
      <c r="E509" s="8">
        <v>0.42666843426146173</v>
      </c>
      <c r="F509" s="8">
        <v>0.27551061348068184</v>
      </c>
      <c r="G509" s="8">
        <v>0.44328549972912057</v>
      </c>
      <c r="I509" s="9" t="str">
        <f t="shared" si="54"/>
        <v>LM</v>
      </c>
      <c r="J509" s="9" t="str">
        <f t="shared" si="55"/>
        <v>LL</v>
      </c>
      <c r="K509" s="9" t="str">
        <f t="shared" si="56"/>
        <v>LM</v>
      </c>
      <c r="L509" s="9" t="str">
        <f t="shared" si="57"/>
        <v>LL</v>
      </c>
      <c r="M509" s="9" t="str">
        <f t="shared" si="58"/>
        <v>LL</v>
      </c>
      <c r="U509" s="8"/>
      <c r="V509" s="8"/>
      <c r="W509" s="8"/>
      <c r="X509" s="8"/>
      <c r="Y509" s="8"/>
    </row>
    <row r="510" spans="1:25" s="9" customFormat="1" x14ac:dyDescent="0.25">
      <c r="A510" s="2">
        <v>44.211221357265629</v>
      </c>
      <c r="B510" s="8">
        <v>0.11977589372485543</v>
      </c>
      <c r="C510" s="8">
        <v>0.15748534530693223</v>
      </c>
      <c r="D510" s="8">
        <v>0.2441776272562628</v>
      </c>
      <c r="E510" s="8">
        <v>0.23041296947906303</v>
      </c>
      <c r="F510" s="8">
        <v>0.1883334963744755</v>
      </c>
      <c r="G510" s="8">
        <v>0.28949705542380261</v>
      </c>
      <c r="I510" s="9" t="str">
        <f t="shared" si="54"/>
        <v>LL</v>
      </c>
      <c r="J510" s="9" t="str">
        <f t="shared" si="55"/>
        <v>LL</v>
      </c>
      <c r="K510" s="9" t="str">
        <f t="shared" si="56"/>
        <v>LL</v>
      </c>
      <c r="L510" s="9" t="str">
        <f t="shared" si="57"/>
        <v>LL</v>
      </c>
      <c r="M510" s="9" t="str">
        <f t="shared" si="58"/>
        <v>LL</v>
      </c>
      <c r="U510" s="8"/>
      <c r="V510" s="8"/>
      <c r="W510" s="8"/>
      <c r="X510" s="8"/>
      <c r="Y510" s="8"/>
    </row>
    <row r="511" spans="1:25" s="9" customFormat="1" x14ac:dyDescent="0.25">
      <c r="A511" s="2">
        <v>40.606558184568435</v>
      </c>
      <c r="B511" s="8">
        <v>0.15998099418727776</v>
      </c>
      <c r="C511" s="8">
        <v>0.4410853920079601</v>
      </c>
      <c r="D511" s="8">
        <v>0.50697084159644779</v>
      </c>
      <c r="E511" s="8">
        <v>0.30935340518813947</v>
      </c>
      <c r="F511" s="8">
        <v>0.26379651997596043</v>
      </c>
      <c r="G511" s="8">
        <v>0.46282305823684844</v>
      </c>
      <c r="I511" s="9" t="str">
        <f t="shared" si="54"/>
        <v>LM</v>
      </c>
      <c r="J511" s="9" t="str">
        <f t="shared" si="55"/>
        <v>LL</v>
      </c>
      <c r="K511" s="9" t="str">
        <f t="shared" si="56"/>
        <v>LL</v>
      </c>
      <c r="L511" s="9" t="str">
        <f t="shared" si="57"/>
        <v>LL</v>
      </c>
      <c r="M511" s="9" t="str">
        <f t="shared" si="58"/>
        <v>LL</v>
      </c>
      <c r="U511" s="8"/>
      <c r="V511" s="8"/>
      <c r="W511" s="8"/>
      <c r="X511" s="8"/>
      <c r="Y511" s="8"/>
    </row>
    <row r="512" spans="1:25" s="9" customFormat="1" x14ac:dyDescent="0.25">
      <c r="A512" s="2">
        <v>12.640636834535778</v>
      </c>
      <c r="B512" s="8">
        <v>3.6729342427027932E-2</v>
      </c>
      <c r="C512" s="8">
        <v>0.53112246707786692</v>
      </c>
      <c r="D512" s="8">
        <v>0.57034957739815406</v>
      </c>
      <c r="E512" s="8">
        <v>0.5382445529442379</v>
      </c>
      <c r="F512" s="8">
        <v>0.52061877593856432</v>
      </c>
      <c r="G512" s="8">
        <v>0.69830236118029188</v>
      </c>
      <c r="I512" s="9" t="str">
        <f t="shared" si="54"/>
        <v>LM</v>
      </c>
      <c r="J512" s="9" t="str">
        <f t="shared" si="55"/>
        <v>LM</v>
      </c>
      <c r="K512" s="9" t="str">
        <f t="shared" si="56"/>
        <v>LM</v>
      </c>
      <c r="L512" s="9" t="str">
        <f t="shared" si="57"/>
        <v>LM</v>
      </c>
      <c r="M512" s="9" t="str">
        <f t="shared" si="58"/>
        <v>LM</v>
      </c>
      <c r="U512" s="8"/>
      <c r="V512" s="8"/>
      <c r="W512" s="8"/>
      <c r="X512" s="8"/>
      <c r="Y512" s="8"/>
    </row>
    <row r="513" spans="1:25" s="9" customFormat="1" x14ac:dyDescent="0.25">
      <c r="A513" s="2">
        <v>47.83996597266254</v>
      </c>
      <c r="B513" s="8">
        <v>1.454027836728E-2</v>
      </c>
      <c r="C513" s="8">
        <v>0.41265827970676389</v>
      </c>
      <c r="D513" s="8">
        <v>0.62088479960896992</v>
      </c>
      <c r="E513" s="8">
        <v>0.39956162075224327</v>
      </c>
      <c r="F513" s="8">
        <v>0.34924797515965122</v>
      </c>
      <c r="G513" s="8">
        <v>0.58587365837618766</v>
      </c>
      <c r="I513" s="9" t="str">
        <f t="shared" si="54"/>
        <v>LM</v>
      </c>
      <c r="J513" s="9" t="str">
        <f t="shared" si="55"/>
        <v>LM</v>
      </c>
      <c r="K513" s="9" t="str">
        <f t="shared" si="56"/>
        <v>LL</v>
      </c>
      <c r="L513" s="9" t="str">
        <f t="shared" si="57"/>
        <v>LM</v>
      </c>
      <c r="M513" s="9" t="str">
        <f t="shared" si="58"/>
        <v>LM</v>
      </c>
      <c r="U513" s="8"/>
      <c r="V513" s="8"/>
      <c r="W513" s="8"/>
      <c r="X513" s="8"/>
      <c r="Y513" s="8"/>
    </row>
    <row r="514" spans="1:25" s="9" customFormat="1" x14ac:dyDescent="0.25">
      <c r="A514" s="2">
        <v>43.179231978793048</v>
      </c>
      <c r="B514" s="8">
        <v>0.1185501288498883</v>
      </c>
      <c r="C514" s="8">
        <v>0.53057472547003348</v>
      </c>
      <c r="D514" s="8">
        <v>0.56450635501141933</v>
      </c>
      <c r="E514" s="8">
        <v>0.70958878088700672</v>
      </c>
      <c r="F514" s="8">
        <v>0.75055589809641288</v>
      </c>
      <c r="G514" s="8">
        <v>0.89044333615979987</v>
      </c>
      <c r="I514" s="9" t="str">
        <f t="shared" si="54"/>
        <v>LM</v>
      </c>
      <c r="J514" s="9" t="str">
        <f t="shared" si="55"/>
        <v>LM</v>
      </c>
      <c r="K514" s="9" t="str">
        <f t="shared" si="56"/>
        <v>LH</v>
      </c>
      <c r="L514" s="9" t="str">
        <f t="shared" si="57"/>
        <v>LH</v>
      </c>
      <c r="M514" s="9" t="str">
        <f t="shared" si="58"/>
        <v>LH</v>
      </c>
      <c r="U514" s="8"/>
      <c r="V514" s="8"/>
      <c r="W514" s="8"/>
      <c r="X514" s="8"/>
      <c r="Y514" s="8"/>
    </row>
    <row r="515" spans="1:25" s="9" customFormat="1" x14ac:dyDescent="0.25">
      <c r="A515" s="2">
        <v>44.915069378110161</v>
      </c>
      <c r="B515" s="8">
        <v>0.25593061121671173</v>
      </c>
      <c r="C515" s="8">
        <v>0.16215162204996639</v>
      </c>
      <c r="D515" s="8">
        <v>0.31684128112603233</v>
      </c>
      <c r="E515" s="8">
        <v>0.43198260493803226</v>
      </c>
      <c r="F515" s="8">
        <v>0.30762506678273249</v>
      </c>
      <c r="G515" s="8">
        <v>0.59786243741122025</v>
      </c>
      <c r="I515" s="9" t="str">
        <f t="shared" ref="I515:I578" si="59">IF(B515&lt;=0.33,IF(C515&lt;=0.33,"LL",IF(C515&lt;=0.66,"LM","LH")),IF(B515&lt;=0.66,IF(C515&lt;=0.33,"ML",IF(C515&lt;=0.66,"MM","MH")),IF(B515&lt;=1,IF(C515&lt;=0.33,"HL",IF(C515&lt;=0.66,"HM","HH")))))</f>
        <v>LL</v>
      </c>
      <c r="J515" s="9" t="str">
        <f t="shared" ref="J515:J578" si="60">IF(B515&lt;=0.51,IF(D515&lt;=0.51,"LL",IF(D515&lt;=0.76,"LM","LH")),IF(B515&lt;=0.76,IF(D515&lt;=0.51,"ML",IF(D515&lt;=0.76,"MM","MH")),IF(B515&lt;=1,IF(D515&lt;=0.51,"HL",IF(D515&lt;=0.76,"HM","HH")))))</f>
        <v>LL</v>
      </c>
      <c r="K515" s="9" t="str">
        <f t="shared" ref="K515:K578" si="61">IF(B515&lt;=0.4,IF(E515&lt;=0.4,"LL",IF(E515&lt;=0.7,"LM","LH")),IF(B515&lt;=0.7,IF(E515&lt;=0.4,"ML",IF(E515&lt;=0.7,"MM","MH")),IF(B515&lt;=1,IF(E515&lt;=0.4,"HL",IF(E515&lt;=0.7,"HM","HH")))))</f>
        <v>LM</v>
      </c>
      <c r="L515" s="9" t="str">
        <f t="shared" ref="L515:L578" si="62">IF(B515&lt;=0.33,IF(F515&lt;=0.33,"LL",IF(F515&lt;=0.66,"LM","LH")),IF(B515&lt;=0.66,IF(F515&lt;=0.33,"ML",IF(F515&lt;=0.66,"MM","MH")),IF(B515&lt;=1,IF(F515&lt;=0.33,"HL",IF(F515&lt;=0.66,"HM","HH")))))</f>
        <v>LL</v>
      </c>
      <c r="M515" s="9" t="str">
        <f t="shared" ref="M515:M578" si="63">IF(B515&lt;=0.55,IF(G515&lt;=0.55,"LL",IF(G515&lt;=0.76,"LM","LH")),IF(B515&lt;=0.76,IF(G515&lt;=0.55,"ML",IF(G515&lt;=0.76,"MM","MH")),IF(B515&lt;=1,IF(G515&lt;=0.55,"HL",IF(G515&lt;=0.76,"HM","HH")))))</f>
        <v>LM</v>
      </c>
      <c r="U515" s="8"/>
      <c r="V515" s="8"/>
      <c r="W515" s="8"/>
      <c r="X515" s="8"/>
      <c r="Y515" s="8"/>
    </row>
    <row r="516" spans="1:25" s="9" customFormat="1" x14ac:dyDescent="0.25">
      <c r="A516" s="2">
        <v>47.315157571421985</v>
      </c>
      <c r="B516" s="8">
        <v>0.23379178290398817</v>
      </c>
      <c r="C516" s="8">
        <v>0.33883431503096184</v>
      </c>
      <c r="D516" s="8">
        <v>0.31222399305818782</v>
      </c>
      <c r="E516" s="8">
        <v>0.33743703780264994</v>
      </c>
      <c r="F516" s="8">
        <v>0.17421714106170866</v>
      </c>
      <c r="G516" s="8">
        <v>0.46491330426492655</v>
      </c>
      <c r="I516" s="9" t="str">
        <f t="shared" si="59"/>
        <v>LM</v>
      </c>
      <c r="J516" s="9" t="str">
        <f t="shared" si="60"/>
        <v>LL</v>
      </c>
      <c r="K516" s="9" t="str">
        <f t="shared" si="61"/>
        <v>LL</v>
      </c>
      <c r="L516" s="9" t="str">
        <f t="shared" si="62"/>
        <v>LL</v>
      </c>
      <c r="M516" s="9" t="str">
        <f t="shared" si="63"/>
        <v>LL</v>
      </c>
      <c r="U516" s="8"/>
      <c r="V516" s="8"/>
      <c r="W516" s="8"/>
      <c r="X516" s="8"/>
      <c r="Y516" s="8"/>
    </row>
    <row r="517" spans="1:25" s="9" customFormat="1" x14ac:dyDescent="0.25">
      <c r="A517" s="2">
        <v>45.230757534528699</v>
      </c>
      <c r="B517" s="8">
        <v>7.4417745594758319E-2</v>
      </c>
      <c r="C517" s="8">
        <v>0.30646185909650359</v>
      </c>
      <c r="D517" s="8">
        <v>0.41344362261125722</v>
      </c>
      <c r="E517" s="8">
        <v>0.33951360207398401</v>
      </c>
      <c r="F517" s="8">
        <v>0.38916971670333472</v>
      </c>
      <c r="G517" s="8">
        <v>0.50818111631203766</v>
      </c>
      <c r="I517" s="9" t="str">
        <f t="shared" si="59"/>
        <v>LL</v>
      </c>
      <c r="J517" s="9" t="str">
        <f t="shared" si="60"/>
        <v>LL</v>
      </c>
      <c r="K517" s="9" t="str">
        <f t="shared" si="61"/>
        <v>LL</v>
      </c>
      <c r="L517" s="9" t="str">
        <f t="shared" si="62"/>
        <v>LM</v>
      </c>
      <c r="M517" s="9" t="str">
        <f t="shared" si="63"/>
        <v>LL</v>
      </c>
      <c r="U517" s="8"/>
      <c r="V517" s="8"/>
      <c r="W517" s="8"/>
      <c r="X517" s="8"/>
      <c r="Y517" s="8"/>
    </row>
    <row r="518" spans="1:25" s="9" customFormat="1" x14ac:dyDescent="0.25">
      <c r="A518" s="2">
        <v>36.410537755732705</v>
      </c>
      <c r="B518" s="8">
        <v>4.1477146149119883E-2</v>
      </c>
      <c r="C518" s="8">
        <v>0.30080496101359699</v>
      </c>
      <c r="D518" s="8">
        <v>0.72605394174387117</v>
      </c>
      <c r="E518" s="8">
        <v>0.36702353929130688</v>
      </c>
      <c r="F518" s="8">
        <v>0.36289497526142006</v>
      </c>
      <c r="G518" s="8">
        <v>0.56281715931371223</v>
      </c>
      <c r="I518" s="9" t="str">
        <f t="shared" si="59"/>
        <v>LL</v>
      </c>
      <c r="J518" s="9" t="str">
        <f t="shared" si="60"/>
        <v>LM</v>
      </c>
      <c r="K518" s="9" t="str">
        <f t="shared" si="61"/>
        <v>LL</v>
      </c>
      <c r="L518" s="9" t="str">
        <f t="shared" si="62"/>
        <v>LM</v>
      </c>
      <c r="M518" s="9" t="str">
        <f t="shared" si="63"/>
        <v>LM</v>
      </c>
      <c r="U518" s="8"/>
      <c r="V518" s="8"/>
      <c r="W518" s="8"/>
      <c r="X518" s="8"/>
      <c r="Y518" s="8"/>
    </row>
    <row r="519" spans="1:25" s="9" customFormat="1" x14ac:dyDescent="0.25">
      <c r="A519" s="2">
        <v>52.73488498231989</v>
      </c>
      <c r="B519" s="8">
        <v>3.026707090107841E-2</v>
      </c>
      <c r="C519" s="8">
        <v>0.18806346514554956</v>
      </c>
      <c r="D519" s="8">
        <v>0.31467844280437762</v>
      </c>
      <c r="E519" s="8">
        <v>0.24697041254700106</v>
      </c>
      <c r="F519" s="8">
        <v>7.3215694649379492E-2</v>
      </c>
      <c r="G519" s="8">
        <v>0.31219648481586315</v>
      </c>
      <c r="I519" s="9" t="str">
        <f t="shared" si="59"/>
        <v>LL</v>
      </c>
      <c r="J519" s="9" t="str">
        <f t="shared" si="60"/>
        <v>LL</v>
      </c>
      <c r="K519" s="9" t="str">
        <f t="shared" si="61"/>
        <v>LL</v>
      </c>
      <c r="L519" s="9" t="str">
        <f t="shared" si="62"/>
        <v>LL</v>
      </c>
      <c r="M519" s="9" t="str">
        <f t="shared" si="63"/>
        <v>LL</v>
      </c>
      <c r="U519" s="8"/>
      <c r="V519" s="8"/>
      <c r="W519" s="8"/>
      <c r="X519" s="8"/>
      <c r="Y519" s="8"/>
    </row>
    <row r="520" spans="1:25" s="9" customFormat="1" x14ac:dyDescent="0.25">
      <c r="A520" s="2">
        <v>40.347759689790635</v>
      </c>
      <c r="B520" s="8">
        <v>7.9928727870640967E-2</v>
      </c>
      <c r="C520" s="8">
        <v>0.43367097824055667</v>
      </c>
      <c r="D520" s="8">
        <v>0.57472301074424048</v>
      </c>
      <c r="E520" s="8">
        <v>0.44236472437495605</v>
      </c>
      <c r="F520" s="8">
        <v>0.33235857489904008</v>
      </c>
      <c r="G520" s="8">
        <v>0.57122081110945122</v>
      </c>
      <c r="I520" s="9" t="str">
        <f t="shared" si="59"/>
        <v>LM</v>
      </c>
      <c r="J520" s="9" t="str">
        <f t="shared" si="60"/>
        <v>LM</v>
      </c>
      <c r="K520" s="9" t="str">
        <f t="shared" si="61"/>
        <v>LM</v>
      </c>
      <c r="L520" s="9" t="str">
        <f t="shared" si="62"/>
        <v>LM</v>
      </c>
      <c r="M520" s="9" t="str">
        <f t="shared" si="63"/>
        <v>LM</v>
      </c>
      <c r="U520" s="8"/>
      <c r="V520" s="8"/>
      <c r="W520" s="8"/>
      <c r="X520" s="8"/>
      <c r="Y520" s="8"/>
    </row>
    <row r="521" spans="1:25" s="9" customFormat="1" x14ac:dyDescent="0.25">
      <c r="A521" s="2">
        <v>32.34269101965053</v>
      </c>
      <c r="B521" s="8">
        <v>1.841537527215251E-2</v>
      </c>
      <c r="C521" s="8">
        <v>0.49297172781008247</v>
      </c>
      <c r="D521" s="8">
        <v>0.62298643587614588</v>
      </c>
      <c r="E521" s="8">
        <v>0.4720976041779365</v>
      </c>
      <c r="F521" s="8">
        <v>0.51786430762676472</v>
      </c>
      <c r="G521" s="8">
        <v>0.64048492247029254</v>
      </c>
      <c r="I521" s="9" t="str">
        <f t="shared" si="59"/>
        <v>LM</v>
      </c>
      <c r="J521" s="9" t="str">
        <f t="shared" si="60"/>
        <v>LM</v>
      </c>
      <c r="K521" s="9" t="str">
        <f t="shared" si="61"/>
        <v>LM</v>
      </c>
      <c r="L521" s="9" t="str">
        <f t="shared" si="62"/>
        <v>LM</v>
      </c>
      <c r="M521" s="9" t="str">
        <f t="shared" si="63"/>
        <v>LM</v>
      </c>
      <c r="U521" s="8"/>
      <c r="V521" s="8"/>
      <c r="W521" s="8"/>
      <c r="X521" s="8"/>
      <c r="Y521" s="8"/>
    </row>
    <row r="522" spans="1:25" s="9" customFormat="1" x14ac:dyDescent="0.25">
      <c r="A522" s="2">
        <v>45.205531441013022</v>
      </c>
      <c r="B522" s="8">
        <v>0.32319239409073441</v>
      </c>
      <c r="C522" s="8">
        <v>0.51939264012633635</v>
      </c>
      <c r="D522" s="8">
        <v>0.44471444688127021</v>
      </c>
      <c r="E522" s="8">
        <v>0.32680597234899139</v>
      </c>
      <c r="F522" s="8">
        <v>0.2306406628018963</v>
      </c>
      <c r="G522" s="8">
        <v>0.39543361219269541</v>
      </c>
      <c r="I522" s="9" t="str">
        <f t="shared" si="59"/>
        <v>LM</v>
      </c>
      <c r="J522" s="9" t="str">
        <f t="shared" si="60"/>
        <v>LL</v>
      </c>
      <c r="K522" s="9" t="str">
        <f t="shared" si="61"/>
        <v>LL</v>
      </c>
      <c r="L522" s="9" t="str">
        <f t="shared" si="62"/>
        <v>LL</v>
      </c>
      <c r="M522" s="9" t="str">
        <f t="shared" si="63"/>
        <v>LL</v>
      </c>
      <c r="U522" s="8"/>
      <c r="V522" s="8"/>
      <c r="W522" s="8"/>
      <c r="X522" s="8"/>
      <c r="Y522" s="8"/>
    </row>
    <row r="523" spans="1:25" s="9" customFormat="1" x14ac:dyDescent="0.25">
      <c r="A523" s="2">
        <v>45.226319181632775</v>
      </c>
      <c r="B523" s="8">
        <v>7.1623811543851702E-3</v>
      </c>
      <c r="C523" s="8">
        <v>0.36971653409170208</v>
      </c>
      <c r="D523" s="8">
        <v>0.55235512805603615</v>
      </c>
      <c r="E523" s="8">
        <v>0.49811975314364343</v>
      </c>
      <c r="F523" s="8">
        <v>0.4317996763369959</v>
      </c>
      <c r="G523" s="8">
        <v>0.77104867315748982</v>
      </c>
      <c r="I523" s="9" t="str">
        <f t="shared" si="59"/>
        <v>LM</v>
      </c>
      <c r="J523" s="9" t="str">
        <f t="shared" si="60"/>
        <v>LM</v>
      </c>
      <c r="K523" s="9" t="str">
        <f t="shared" si="61"/>
        <v>LM</v>
      </c>
      <c r="L523" s="9" t="str">
        <f t="shared" si="62"/>
        <v>LM</v>
      </c>
      <c r="M523" s="9" t="str">
        <f t="shared" si="63"/>
        <v>LH</v>
      </c>
      <c r="U523" s="8"/>
      <c r="V523" s="8"/>
      <c r="W523" s="8"/>
      <c r="X523" s="8"/>
      <c r="Y523" s="8"/>
    </row>
    <row r="524" spans="1:25" s="9" customFormat="1" x14ac:dyDescent="0.25">
      <c r="A524" s="2">
        <v>37.238279748538289</v>
      </c>
      <c r="B524" s="8">
        <v>0.12197023396528293</v>
      </c>
      <c r="C524" s="8">
        <v>0.29472125230384355</v>
      </c>
      <c r="D524" s="8">
        <v>0.34922204626919634</v>
      </c>
      <c r="E524" s="8">
        <v>0.59085666791437319</v>
      </c>
      <c r="F524" s="8">
        <v>0.46424555718326194</v>
      </c>
      <c r="G524" s="8">
        <v>0.65794310214227181</v>
      </c>
      <c r="I524" s="9" t="str">
        <f t="shared" si="59"/>
        <v>LL</v>
      </c>
      <c r="J524" s="9" t="str">
        <f t="shared" si="60"/>
        <v>LL</v>
      </c>
      <c r="K524" s="9" t="str">
        <f t="shared" si="61"/>
        <v>LM</v>
      </c>
      <c r="L524" s="9" t="str">
        <f t="shared" si="62"/>
        <v>LM</v>
      </c>
      <c r="M524" s="9" t="str">
        <f t="shared" si="63"/>
        <v>LM</v>
      </c>
      <c r="U524" s="8"/>
      <c r="V524" s="8"/>
      <c r="W524" s="8"/>
      <c r="X524" s="8"/>
      <c r="Y524" s="8"/>
    </row>
    <row r="525" spans="1:25" s="9" customFormat="1" x14ac:dyDescent="0.25">
      <c r="A525" s="2">
        <v>44.331164137178966</v>
      </c>
      <c r="B525" s="8">
        <v>2.155404552184562E-2</v>
      </c>
      <c r="C525" s="8">
        <v>0.14339076126139086</v>
      </c>
      <c r="D525" s="8">
        <v>0.15947016075091208</v>
      </c>
      <c r="E525" s="8">
        <v>0.193095734832753</v>
      </c>
      <c r="F525" s="8">
        <v>3.343625741315287E-2</v>
      </c>
      <c r="G525" s="8">
        <v>0.22539678820161629</v>
      </c>
      <c r="I525" s="9" t="str">
        <f t="shared" si="59"/>
        <v>LL</v>
      </c>
      <c r="J525" s="9" t="str">
        <f t="shared" si="60"/>
        <v>LL</v>
      </c>
      <c r="K525" s="9" t="str">
        <f t="shared" si="61"/>
        <v>LL</v>
      </c>
      <c r="L525" s="9" t="str">
        <f t="shared" si="62"/>
        <v>LL</v>
      </c>
      <c r="M525" s="9" t="str">
        <f t="shared" si="63"/>
        <v>LL</v>
      </c>
      <c r="U525" s="8"/>
      <c r="V525" s="8"/>
      <c r="W525" s="8"/>
      <c r="X525" s="8"/>
      <c r="Y525" s="8"/>
    </row>
    <row r="526" spans="1:25" s="9" customFormat="1" x14ac:dyDescent="0.25">
      <c r="A526" s="2">
        <v>53.866690900824956</v>
      </c>
      <c r="B526" s="8">
        <v>8.6018599856029124E-2</v>
      </c>
      <c r="C526" s="8">
        <v>0.28761949273371351</v>
      </c>
      <c r="D526" s="8">
        <v>0.39305406368535178</v>
      </c>
      <c r="E526" s="8">
        <v>0.18667897740207631</v>
      </c>
      <c r="F526" s="8">
        <v>0.15760309577304293</v>
      </c>
      <c r="G526" s="8">
        <v>0.3327101029488635</v>
      </c>
      <c r="I526" s="9" t="str">
        <f t="shared" si="59"/>
        <v>LL</v>
      </c>
      <c r="J526" s="9" t="str">
        <f t="shared" si="60"/>
        <v>LL</v>
      </c>
      <c r="K526" s="9" t="str">
        <f t="shared" si="61"/>
        <v>LL</v>
      </c>
      <c r="L526" s="9" t="str">
        <f t="shared" si="62"/>
        <v>LL</v>
      </c>
      <c r="M526" s="9" t="str">
        <f t="shared" si="63"/>
        <v>LL</v>
      </c>
      <c r="U526" s="8"/>
      <c r="V526" s="8"/>
      <c r="W526" s="8"/>
      <c r="X526" s="8"/>
      <c r="Y526" s="8"/>
    </row>
    <row r="527" spans="1:25" s="9" customFormat="1" x14ac:dyDescent="0.25">
      <c r="A527" s="2">
        <v>31.086397293131068</v>
      </c>
      <c r="B527" s="8">
        <v>5.8491484041872502E-2</v>
      </c>
      <c r="C527" s="8">
        <v>0.36857224961713941</v>
      </c>
      <c r="D527" s="8">
        <v>0.4449297047164138</v>
      </c>
      <c r="E527" s="8">
        <v>0.43344965873268954</v>
      </c>
      <c r="F527" s="8">
        <v>0.42496156117663292</v>
      </c>
      <c r="G527" s="8">
        <v>0.48376476853431705</v>
      </c>
      <c r="I527" s="9" t="str">
        <f t="shared" si="59"/>
        <v>LM</v>
      </c>
      <c r="J527" s="9" t="str">
        <f t="shared" si="60"/>
        <v>LL</v>
      </c>
      <c r="K527" s="9" t="str">
        <f t="shared" si="61"/>
        <v>LM</v>
      </c>
      <c r="L527" s="9" t="str">
        <f t="shared" si="62"/>
        <v>LM</v>
      </c>
      <c r="M527" s="9" t="str">
        <f t="shared" si="63"/>
        <v>LL</v>
      </c>
      <c r="U527" s="8"/>
      <c r="V527" s="8"/>
      <c r="W527" s="8"/>
      <c r="X527" s="8"/>
      <c r="Y527" s="8"/>
    </row>
    <row r="528" spans="1:25" s="9" customFormat="1" x14ac:dyDescent="0.25">
      <c r="A528" s="2">
        <v>39.683361121255189</v>
      </c>
      <c r="B528" s="8">
        <v>0.2098472535353513</v>
      </c>
      <c r="C528" s="8">
        <v>0.52757941287371857</v>
      </c>
      <c r="D528" s="8">
        <v>0.78743792057259854</v>
      </c>
      <c r="E528" s="8">
        <v>0.66295408083380702</v>
      </c>
      <c r="F528" s="8">
        <v>0.71849884348067339</v>
      </c>
      <c r="G528" s="8">
        <v>0.91342448689001976</v>
      </c>
      <c r="I528" s="9" t="str">
        <f t="shared" si="59"/>
        <v>LM</v>
      </c>
      <c r="J528" s="9" t="str">
        <f t="shared" si="60"/>
        <v>LH</v>
      </c>
      <c r="K528" s="9" t="str">
        <f t="shared" si="61"/>
        <v>LM</v>
      </c>
      <c r="L528" s="9" t="str">
        <f t="shared" si="62"/>
        <v>LH</v>
      </c>
      <c r="M528" s="9" t="str">
        <f t="shared" si="63"/>
        <v>LH</v>
      </c>
      <c r="U528" s="8"/>
      <c r="V528" s="8"/>
      <c r="W528" s="8"/>
      <c r="X528" s="8"/>
      <c r="Y528" s="8"/>
    </row>
    <row r="529" spans="1:25" s="9" customFormat="1" x14ac:dyDescent="0.25">
      <c r="A529" s="2">
        <v>42.158598638715418</v>
      </c>
      <c r="B529" s="8">
        <v>0.12441156198595037</v>
      </c>
      <c r="C529" s="8">
        <v>0.58634469539533285</v>
      </c>
      <c r="D529" s="8">
        <v>0.75528383281961042</v>
      </c>
      <c r="E529" s="8">
        <v>0.55549047951697705</v>
      </c>
      <c r="F529" s="8">
        <v>0.66825639429902539</v>
      </c>
      <c r="G529" s="8">
        <v>0.82155585621722016</v>
      </c>
      <c r="I529" s="9" t="str">
        <f t="shared" si="59"/>
        <v>LM</v>
      </c>
      <c r="J529" s="9" t="str">
        <f t="shared" si="60"/>
        <v>LM</v>
      </c>
      <c r="K529" s="9" t="str">
        <f t="shared" si="61"/>
        <v>LM</v>
      </c>
      <c r="L529" s="9" t="str">
        <f t="shared" si="62"/>
        <v>LH</v>
      </c>
      <c r="M529" s="9" t="str">
        <f t="shared" si="63"/>
        <v>LH</v>
      </c>
      <c r="U529" s="8"/>
      <c r="V529" s="8"/>
      <c r="W529" s="8"/>
      <c r="X529" s="8"/>
      <c r="Y529" s="8"/>
    </row>
    <row r="530" spans="1:25" s="9" customFormat="1" x14ac:dyDescent="0.25">
      <c r="A530" s="2">
        <v>42.165864795005945</v>
      </c>
      <c r="B530" s="8">
        <v>5.0266092932895447E-2</v>
      </c>
      <c r="C530" s="8">
        <v>0.35891557835317428</v>
      </c>
      <c r="D530" s="8">
        <v>0.36119418916926871</v>
      </c>
      <c r="E530" s="8">
        <v>0.33549287111202059</v>
      </c>
      <c r="F530" s="8">
        <v>0.13773259053323328</v>
      </c>
      <c r="G530" s="8">
        <v>0.38947193794607188</v>
      </c>
      <c r="I530" s="9" t="str">
        <f t="shared" si="59"/>
        <v>LM</v>
      </c>
      <c r="J530" s="9" t="str">
        <f t="shared" si="60"/>
        <v>LL</v>
      </c>
      <c r="K530" s="9" t="str">
        <f t="shared" si="61"/>
        <v>LL</v>
      </c>
      <c r="L530" s="9" t="str">
        <f t="shared" si="62"/>
        <v>LL</v>
      </c>
      <c r="M530" s="9" t="str">
        <f t="shared" si="63"/>
        <v>LL</v>
      </c>
      <c r="U530" s="8"/>
      <c r="V530" s="8"/>
      <c r="W530" s="8"/>
      <c r="X530" s="8"/>
      <c r="Y530" s="8"/>
    </row>
    <row r="531" spans="1:25" s="9" customFormat="1" x14ac:dyDescent="0.25">
      <c r="A531" s="2">
        <v>29.863564723013159</v>
      </c>
      <c r="B531" s="8">
        <v>8.6775582196361861E-2</v>
      </c>
      <c r="C531" s="8">
        <v>0.36215933138824535</v>
      </c>
      <c r="D531" s="8">
        <v>0.47349726468654102</v>
      </c>
      <c r="E531" s="8">
        <v>0.48432863840619866</v>
      </c>
      <c r="F531" s="8">
        <v>0.4724666671336476</v>
      </c>
      <c r="G531" s="8">
        <v>0.64728337336662944</v>
      </c>
      <c r="I531" s="9" t="str">
        <f t="shared" si="59"/>
        <v>LM</v>
      </c>
      <c r="J531" s="9" t="str">
        <f t="shared" si="60"/>
        <v>LL</v>
      </c>
      <c r="K531" s="9" t="str">
        <f t="shared" si="61"/>
        <v>LM</v>
      </c>
      <c r="L531" s="9" t="str">
        <f t="shared" si="62"/>
        <v>LM</v>
      </c>
      <c r="M531" s="9" t="str">
        <f t="shared" si="63"/>
        <v>LM</v>
      </c>
      <c r="U531" s="8"/>
      <c r="V531" s="8"/>
      <c r="W531" s="8"/>
      <c r="X531" s="8"/>
      <c r="Y531" s="8"/>
    </row>
    <row r="532" spans="1:25" s="9" customFormat="1" x14ac:dyDescent="0.25">
      <c r="A532" s="2">
        <v>53.219654868801683</v>
      </c>
      <c r="B532" s="8">
        <v>3.372719397853767E-2</v>
      </c>
      <c r="C532" s="8">
        <v>0.30647033564924225</v>
      </c>
      <c r="D532" s="8">
        <v>0.14083252597514112</v>
      </c>
      <c r="E532" s="8">
        <v>0.16063194364026184</v>
      </c>
      <c r="F532" s="8">
        <v>0.21664566487269316</v>
      </c>
      <c r="G532" s="8">
        <v>0.45562012937122082</v>
      </c>
      <c r="I532" s="9" t="str">
        <f t="shared" si="59"/>
        <v>LL</v>
      </c>
      <c r="J532" s="9" t="str">
        <f t="shared" si="60"/>
        <v>LL</v>
      </c>
      <c r="K532" s="9" t="str">
        <f t="shared" si="61"/>
        <v>LL</v>
      </c>
      <c r="L532" s="9" t="str">
        <f t="shared" si="62"/>
        <v>LL</v>
      </c>
      <c r="M532" s="9" t="str">
        <f t="shared" si="63"/>
        <v>LL</v>
      </c>
      <c r="U532" s="8"/>
      <c r="V532" s="8"/>
      <c r="W532" s="8"/>
      <c r="X532" s="8"/>
      <c r="Y532" s="8"/>
    </row>
    <row r="533" spans="1:25" s="9" customFormat="1" x14ac:dyDescent="0.25">
      <c r="A533" s="2">
        <v>49.816505264489422</v>
      </c>
      <c r="B533" s="8">
        <v>0.14913601609858471</v>
      </c>
      <c r="C533" s="8">
        <v>0.30173319150827793</v>
      </c>
      <c r="D533" s="8">
        <v>0.15086447627975269</v>
      </c>
      <c r="E533" s="8">
        <v>0.29236926987435097</v>
      </c>
      <c r="F533" s="8">
        <v>0.19776854704300786</v>
      </c>
      <c r="G533" s="8">
        <v>0.42029941190624831</v>
      </c>
      <c r="I533" s="9" t="str">
        <f t="shared" si="59"/>
        <v>LL</v>
      </c>
      <c r="J533" s="9" t="str">
        <f t="shared" si="60"/>
        <v>LL</v>
      </c>
      <c r="K533" s="9" t="str">
        <f t="shared" si="61"/>
        <v>LL</v>
      </c>
      <c r="L533" s="9" t="str">
        <f t="shared" si="62"/>
        <v>LL</v>
      </c>
      <c r="M533" s="9" t="str">
        <f t="shared" si="63"/>
        <v>LL</v>
      </c>
      <c r="U533" s="8"/>
      <c r="V533" s="8"/>
      <c r="W533" s="8"/>
      <c r="X533" s="8"/>
      <c r="Y533" s="8"/>
    </row>
    <row r="534" spans="1:25" s="9" customFormat="1" x14ac:dyDescent="0.25">
      <c r="A534" s="2">
        <v>35.642101485665393</v>
      </c>
      <c r="B534" s="8">
        <v>0.14351820278283875</v>
      </c>
      <c r="C534" s="8">
        <v>3.1720898276055183E-2</v>
      </c>
      <c r="D534" s="8">
        <v>0.1545198699099779</v>
      </c>
      <c r="E534" s="8">
        <v>9.5882416304550411E-2</v>
      </c>
      <c r="F534" s="8">
        <v>0.10978084046796172</v>
      </c>
      <c r="G534" s="8">
        <v>0.2632475902405893</v>
      </c>
      <c r="I534" s="9" t="str">
        <f t="shared" si="59"/>
        <v>LL</v>
      </c>
      <c r="J534" s="9" t="str">
        <f t="shared" si="60"/>
        <v>LL</v>
      </c>
      <c r="K534" s="9" t="str">
        <f t="shared" si="61"/>
        <v>LL</v>
      </c>
      <c r="L534" s="9" t="str">
        <f t="shared" si="62"/>
        <v>LL</v>
      </c>
      <c r="M534" s="9" t="str">
        <f t="shared" si="63"/>
        <v>LL</v>
      </c>
      <c r="U534" s="8"/>
      <c r="V534" s="8"/>
      <c r="W534" s="8"/>
      <c r="X534" s="8"/>
      <c r="Y534" s="8"/>
    </row>
    <row r="535" spans="1:25" s="9" customFormat="1" x14ac:dyDescent="0.25">
      <c r="A535" s="2">
        <v>43.524294385362019</v>
      </c>
      <c r="B535" s="8">
        <v>0.28242546688131259</v>
      </c>
      <c r="C535" s="8">
        <v>0.2103965481659727</v>
      </c>
      <c r="D535" s="8">
        <v>0.36089629145729624</v>
      </c>
      <c r="E535" s="8">
        <v>0.38840509184623573</v>
      </c>
      <c r="F535" s="8">
        <v>0.30312939150882884</v>
      </c>
      <c r="G535" s="8">
        <v>0.53309796432462286</v>
      </c>
      <c r="I535" s="9" t="str">
        <f t="shared" si="59"/>
        <v>LL</v>
      </c>
      <c r="J535" s="9" t="str">
        <f t="shared" si="60"/>
        <v>LL</v>
      </c>
      <c r="K535" s="9" t="str">
        <f t="shared" si="61"/>
        <v>LL</v>
      </c>
      <c r="L535" s="9" t="str">
        <f t="shared" si="62"/>
        <v>LL</v>
      </c>
      <c r="M535" s="9" t="str">
        <f t="shared" si="63"/>
        <v>LL</v>
      </c>
      <c r="U535" s="8"/>
      <c r="V535" s="8"/>
      <c r="W535" s="8"/>
      <c r="X535" s="8"/>
      <c r="Y535" s="8"/>
    </row>
    <row r="536" spans="1:25" s="9" customFormat="1" x14ac:dyDescent="0.25">
      <c r="A536" s="2">
        <v>55.91802276797511</v>
      </c>
      <c r="B536" s="8">
        <v>0.13559861078557472</v>
      </c>
      <c r="C536" s="8">
        <v>0.3352881500431365</v>
      </c>
      <c r="D536" s="8">
        <v>0.49375985071211576</v>
      </c>
      <c r="E536" s="8">
        <v>0.59966644769510613</v>
      </c>
      <c r="F536" s="8">
        <v>0.39037216276313885</v>
      </c>
      <c r="G536" s="8">
        <v>0.57582805722681052</v>
      </c>
      <c r="I536" s="9" t="str">
        <f t="shared" si="59"/>
        <v>LM</v>
      </c>
      <c r="J536" s="9" t="str">
        <f t="shared" si="60"/>
        <v>LL</v>
      </c>
      <c r="K536" s="9" t="str">
        <f t="shared" si="61"/>
        <v>LM</v>
      </c>
      <c r="L536" s="9" t="str">
        <f t="shared" si="62"/>
        <v>LM</v>
      </c>
      <c r="M536" s="9" t="str">
        <f t="shared" si="63"/>
        <v>LM</v>
      </c>
      <c r="U536" s="8"/>
      <c r="V536" s="8"/>
      <c r="W536" s="8"/>
      <c r="X536" s="8"/>
      <c r="Y536" s="8"/>
    </row>
    <row r="537" spans="1:25" s="9" customFormat="1" x14ac:dyDescent="0.25">
      <c r="A537" s="2">
        <v>36.366298490253115</v>
      </c>
      <c r="B537" s="8">
        <v>1.7575621976168999E-3</v>
      </c>
      <c r="C537" s="8">
        <v>0.29443088944880386</v>
      </c>
      <c r="D537" s="8">
        <v>0.56717680748651045</v>
      </c>
      <c r="E537" s="8">
        <v>0.34786459594840974</v>
      </c>
      <c r="F537" s="8">
        <v>0.52273430395996023</v>
      </c>
      <c r="G537" s="8">
        <v>0.78923132325485634</v>
      </c>
      <c r="I537" s="9" t="str">
        <f t="shared" si="59"/>
        <v>LL</v>
      </c>
      <c r="J537" s="9" t="str">
        <f t="shared" si="60"/>
        <v>LM</v>
      </c>
      <c r="K537" s="9" t="str">
        <f t="shared" si="61"/>
        <v>LL</v>
      </c>
      <c r="L537" s="9" t="str">
        <f t="shared" si="62"/>
        <v>LM</v>
      </c>
      <c r="M537" s="9" t="str">
        <f t="shared" si="63"/>
        <v>LH</v>
      </c>
      <c r="U537" s="8"/>
      <c r="V537" s="8"/>
      <c r="W537" s="8"/>
      <c r="X537" s="8"/>
      <c r="Y537" s="8"/>
    </row>
    <row r="538" spans="1:25" s="9" customFormat="1" x14ac:dyDescent="0.25">
      <c r="A538" s="2">
        <v>45.602029994800752</v>
      </c>
      <c r="B538" s="8">
        <v>7.8598995050844792E-2</v>
      </c>
      <c r="C538" s="8">
        <v>0.31686081824765605</v>
      </c>
      <c r="D538" s="8">
        <v>0.24529130692660261</v>
      </c>
      <c r="E538" s="8">
        <v>0.30358210803503288</v>
      </c>
      <c r="F538" s="8">
        <v>0.43665119415108244</v>
      </c>
      <c r="G538" s="8">
        <v>0.57864236028695093</v>
      </c>
      <c r="I538" s="9" t="str">
        <f t="shared" si="59"/>
        <v>LL</v>
      </c>
      <c r="J538" s="9" t="str">
        <f t="shared" si="60"/>
        <v>LL</v>
      </c>
      <c r="K538" s="9" t="str">
        <f t="shared" si="61"/>
        <v>LL</v>
      </c>
      <c r="L538" s="9" t="str">
        <f t="shared" si="62"/>
        <v>LM</v>
      </c>
      <c r="M538" s="9" t="str">
        <f t="shared" si="63"/>
        <v>LM</v>
      </c>
      <c r="U538" s="8"/>
      <c r="V538" s="8"/>
      <c r="W538" s="8"/>
      <c r="X538" s="8"/>
      <c r="Y538" s="8"/>
    </row>
    <row r="539" spans="1:25" s="9" customFormat="1" x14ac:dyDescent="0.25">
      <c r="A539" s="2">
        <v>46.797612615415225</v>
      </c>
      <c r="B539" s="8">
        <v>7.5014891887236826E-2</v>
      </c>
      <c r="C539" s="8">
        <v>0.19368242889925572</v>
      </c>
      <c r="D539" s="8">
        <v>0.25173715510408196</v>
      </c>
      <c r="E539" s="8">
        <v>0.31063714009595733</v>
      </c>
      <c r="F539" s="8">
        <v>0.2997484030145578</v>
      </c>
      <c r="G539" s="8">
        <v>0.50797193187306566</v>
      </c>
      <c r="I539" s="9" t="str">
        <f t="shared" si="59"/>
        <v>LL</v>
      </c>
      <c r="J539" s="9" t="str">
        <f t="shared" si="60"/>
        <v>LL</v>
      </c>
      <c r="K539" s="9" t="str">
        <f t="shared" si="61"/>
        <v>LL</v>
      </c>
      <c r="L539" s="9" t="str">
        <f t="shared" si="62"/>
        <v>LL</v>
      </c>
      <c r="M539" s="9" t="str">
        <f t="shared" si="63"/>
        <v>LL</v>
      </c>
      <c r="U539" s="8"/>
      <c r="V539" s="8"/>
      <c r="W539" s="8"/>
      <c r="X539" s="8"/>
      <c r="Y539" s="8"/>
    </row>
    <row r="540" spans="1:25" s="9" customFormat="1" x14ac:dyDescent="0.25">
      <c r="A540" s="2">
        <v>42.489411582316173</v>
      </c>
      <c r="B540" s="8">
        <v>0.11288765059431399</v>
      </c>
      <c r="C540" s="8">
        <v>0.43073603102491209</v>
      </c>
      <c r="D540" s="8">
        <v>0.60352863929520018</v>
      </c>
      <c r="E540" s="8">
        <v>0.51213034573422067</v>
      </c>
      <c r="F540" s="8">
        <v>0.43318095707923748</v>
      </c>
      <c r="G540" s="8">
        <v>0.72873192467957137</v>
      </c>
      <c r="I540" s="9" t="str">
        <f t="shared" si="59"/>
        <v>LM</v>
      </c>
      <c r="J540" s="9" t="str">
        <f t="shared" si="60"/>
        <v>LM</v>
      </c>
      <c r="K540" s="9" t="str">
        <f t="shared" si="61"/>
        <v>LM</v>
      </c>
      <c r="L540" s="9" t="str">
        <f t="shared" si="62"/>
        <v>LM</v>
      </c>
      <c r="M540" s="9" t="str">
        <f t="shared" si="63"/>
        <v>LM</v>
      </c>
      <c r="U540" s="8"/>
      <c r="V540" s="8"/>
      <c r="W540" s="8"/>
      <c r="X540" s="8"/>
      <c r="Y540" s="8"/>
    </row>
    <row r="541" spans="1:25" s="9" customFormat="1" x14ac:dyDescent="0.25">
      <c r="A541" s="2">
        <v>40.210248398183538</v>
      </c>
      <c r="B541" s="8">
        <v>0.15752460008511163</v>
      </c>
      <c r="C541" s="8">
        <v>0.35458670894603872</v>
      </c>
      <c r="D541" s="8">
        <v>0.68664694802542003</v>
      </c>
      <c r="E541" s="8">
        <v>0.54617564649248995</v>
      </c>
      <c r="F541" s="8">
        <v>0.56416285068648042</v>
      </c>
      <c r="G541" s="8">
        <v>0.78143504748815673</v>
      </c>
      <c r="I541" s="9" t="str">
        <f t="shared" si="59"/>
        <v>LM</v>
      </c>
      <c r="J541" s="9" t="str">
        <f t="shared" si="60"/>
        <v>LM</v>
      </c>
      <c r="K541" s="9" t="str">
        <f t="shared" si="61"/>
        <v>LM</v>
      </c>
      <c r="L541" s="9" t="str">
        <f t="shared" si="62"/>
        <v>LM</v>
      </c>
      <c r="M541" s="9" t="str">
        <f t="shared" si="63"/>
        <v>LH</v>
      </c>
      <c r="U541" s="8"/>
      <c r="V541" s="8"/>
      <c r="W541" s="8"/>
      <c r="X541" s="8"/>
      <c r="Y541" s="8"/>
    </row>
    <row r="542" spans="1:25" s="9" customFormat="1" x14ac:dyDescent="0.25">
      <c r="A542" s="2">
        <v>55.17937756380924</v>
      </c>
      <c r="B542" s="8">
        <v>0.15058396252407383</v>
      </c>
      <c r="C542" s="8">
        <v>0.32978554194730025</v>
      </c>
      <c r="D542" s="8">
        <v>0.23889168661354221</v>
      </c>
      <c r="E542" s="8">
        <v>0.27169064732861714</v>
      </c>
      <c r="F542" s="8">
        <v>0.33554133955939053</v>
      </c>
      <c r="G542" s="8">
        <v>0.50565816718474577</v>
      </c>
      <c r="I542" s="9" t="str">
        <f t="shared" si="59"/>
        <v>LL</v>
      </c>
      <c r="J542" s="9" t="str">
        <f t="shared" si="60"/>
        <v>LL</v>
      </c>
      <c r="K542" s="9" t="str">
        <f t="shared" si="61"/>
        <v>LL</v>
      </c>
      <c r="L542" s="9" t="str">
        <f t="shared" si="62"/>
        <v>LM</v>
      </c>
      <c r="M542" s="9" t="str">
        <f t="shared" si="63"/>
        <v>LL</v>
      </c>
      <c r="U542" s="8"/>
      <c r="V542" s="8"/>
      <c r="W542" s="8"/>
      <c r="X542" s="8"/>
      <c r="Y542" s="8"/>
    </row>
    <row r="543" spans="1:25" s="9" customFormat="1" x14ac:dyDescent="0.25">
      <c r="A543" s="2">
        <v>42.376045243134328</v>
      </c>
      <c r="B543" s="8">
        <v>9.3856625617740247E-2</v>
      </c>
      <c r="C543" s="8">
        <v>3.1031948488154049E-2</v>
      </c>
      <c r="D543" s="8">
        <v>0.18060463921426284</v>
      </c>
      <c r="E543" s="8">
        <v>0.13392711880809971</v>
      </c>
      <c r="F543" s="8">
        <v>1.503437436095789E-2</v>
      </c>
      <c r="G543" s="8">
        <v>0.27176339064262411</v>
      </c>
      <c r="I543" s="9" t="str">
        <f t="shared" si="59"/>
        <v>LL</v>
      </c>
      <c r="J543" s="9" t="str">
        <f t="shared" si="60"/>
        <v>LL</v>
      </c>
      <c r="K543" s="9" t="str">
        <f t="shared" si="61"/>
        <v>LL</v>
      </c>
      <c r="L543" s="9" t="str">
        <f t="shared" si="62"/>
        <v>LL</v>
      </c>
      <c r="M543" s="9" t="str">
        <f t="shared" si="63"/>
        <v>LL</v>
      </c>
      <c r="U543" s="8"/>
      <c r="V543" s="8"/>
      <c r="W543" s="8"/>
      <c r="X543" s="8"/>
      <c r="Y543" s="8"/>
    </row>
    <row r="544" spans="1:25" s="9" customFormat="1" x14ac:dyDescent="0.25">
      <c r="A544" s="2">
        <v>50.119321725830659</v>
      </c>
      <c r="B544" s="8">
        <v>0.19703186172114701</v>
      </c>
      <c r="C544" s="8">
        <v>0.15284876159244479</v>
      </c>
      <c r="D544" s="8">
        <v>0.32671310306941698</v>
      </c>
      <c r="E544" s="8">
        <v>0.31175488505032506</v>
      </c>
      <c r="F544" s="8">
        <v>0.27003328945443394</v>
      </c>
      <c r="G544" s="8">
        <v>0.50370780996047226</v>
      </c>
      <c r="I544" s="9" t="str">
        <f t="shared" si="59"/>
        <v>LL</v>
      </c>
      <c r="J544" s="9" t="str">
        <f t="shared" si="60"/>
        <v>LL</v>
      </c>
      <c r="K544" s="9" t="str">
        <f t="shared" si="61"/>
        <v>LL</v>
      </c>
      <c r="L544" s="9" t="str">
        <f t="shared" si="62"/>
        <v>LL</v>
      </c>
      <c r="M544" s="9" t="str">
        <f t="shared" si="63"/>
        <v>LL</v>
      </c>
      <c r="U544" s="8"/>
      <c r="V544" s="8"/>
      <c r="W544" s="8"/>
      <c r="X544" s="8"/>
      <c r="Y544" s="8"/>
    </row>
    <row r="545" spans="1:25" s="9" customFormat="1" x14ac:dyDescent="0.25">
      <c r="A545" s="2">
        <v>41.589989155107503</v>
      </c>
      <c r="B545" s="8">
        <v>0.21260136996381451</v>
      </c>
      <c r="C545" s="8">
        <v>7.2112089802808754E-2</v>
      </c>
      <c r="D545" s="8">
        <v>0.33877839513495811</v>
      </c>
      <c r="E545" s="8">
        <v>0.26604529583370951</v>
      </c>
      <c r="F545" s="8">
        <v>0.17404046257470954</v>
      </c>
      <c r="G545" s="8">
        <v>0.37293554288516273</v>
      </c>
      <c r="I545" s="9" t="str">
        <f t="shared" si="59"/>
        <v>LL</v>
      </c>
      <c r="J545" s="9" t="str">
        <f t="shared" si="60"/>
        <v>LL</v>
      </c>
      <c r="K545" s="9" t="str">
        <f t="shared" si="61"/>
        <v>LL</v>
      </c>
      <c r="L545" s="9" t="str">
        <f t="shared" si="62"/>
        <v>LL</v>
      </c>
      <c r="M545" s="9" t="str">
        <f t="shared" si="63"/>
        <v>LL</v>
      </c>
      <c r="U545" s="8"/>
      <c r="V545" s="8"/>
      <c r="W545" s="8"/>
      <c r="X545" s="8"/>
      <c r="Y545" s="8"/>
    </row>
    <row r="546" spans="1:25" s="9" customFormat="1" x14ac:dyDescent="0.25">
      <c r="A546" s="2">
        <v>44.42037000316823</v>
      </c>
      <c r="B546" s="8">
        <v>0.25653934069539791</v>
      </c>
      <c r="C546" s="8">
        <v>0.34912247344397684</v>
      </c>
      <c r="D546" s="8">
        <v>0.32712662880597737</v>
      </c>
      <c r="E546" s="8">
        <v>0.27208322881976388</v>
      </c>
      <c r="F546" s="8">
        <v>0.23462712789939338</v>
      </c>
      <c r="G546" s="8">
        <v>0.46665234902616248</v>
      </c>
      <c r="I546" s="9" t="str">
        <f t="shared" si="59"/>
        <v>LM</v>
      </c>
      <c r="J546" s="9" t="str">
        <f t="shared" si="60"/>
        <v>LL</v>
      </c>
      <c r="K546" s="9" t="str">
        <f t="shared" si="61"/>
        <v>LL</v>
      </c>
      <c r="L546" s="9" t="str">
        <f t="shared" si="62"/>
        <v>LL</v>
      </c>
      <c r="M546" s="9" t="str">
        <f t="shared" si="63"/>
        <v>LL</v>
      </c>
      <c r="U546" s="8"/>
      <c r="V546" s="8"/>
      <c r="W546" s="8"/>
      <c r="X546" s="8"/>
      <c r="Y546" s="8"/>
    </row>
    <row r="547" spans="1:25" s="9" customFormat="1" x14ac:dyDescent="0.25">
      <c r="A547" s="2">
        <v>35.708356142234649</v>
      </c>
      <c r="B547" s="8">
        <v>0.3032036410279797</v>
      </c>
      <c r="C547" s="8">
        <v>0.10158942055335574</v>
      </c>
      <c r="D547" s="8">
        <v>0.15751065982111612</v>
      </c>
      <c r="E547" s="8">
        <v>5.0070784588362727E-2</v>
      </c>
      <c r="F547" s="8">
        <v>0.32317441177471062</v>
      </c>
      <c r="G547" s="8">
        <v>8.3077063826054509E-2</v>
      </c>
      <c r="I547" s="9" t="str">
        <f t="shared" si="59"/>
        <v>LL</v>
      </c>
      <c r="J547" s="9" t="str">
        <f t="shared" si="60"/>
        <v>LL</v>
      </c>
      <c r="K547" s="9" t="str">
        <f t="shared" si="61"/>
        <v>LL</v>
      </c>
      <c r="L547" s="9" t="str">
        <f t="shared" si="62"/>
        <v>LL</v>
      </c>
      <c r="M547" s="9" t="str">
        <f t="shared" si="63"/>
        <v>LL</v>
      </c>
      <c r="U547" s="8"/>
      <c r="V547" s="8"/>
      <c r="W547" s="8"/>
      <c r="X547" s="8"/>
      <c r="Y547" s="8"/>
    </row>
    <row r="548" spans="1:25" s="9" customFormat="1" x14ac:dyDescent="0.25">
      <c r="A548" s="2">
        <v>53.526801166659546</v>
      </c>
      <c r="B548" s="8">
        <v>0.15890139791016525</v>
      </c>
      <c r="C548" s="8">
        <v>0.31180234027984288</v>
      </c>
      <c r="D548" s="8">
        <v>0.55853515176893076</v>
      </c>
      <c r="E548" s="8">
        <v>0.56533555227765242</v>
      </c>
      <c r="F548" s="8">
        <v>0.48966558520584902</v>
      </c>
      <c r="G548" s="8">
        <v>0.75779412044244121</v>
      </c>
      <c r="I548" s="9" t="str">
        <f t="shared" si="59"/>
        <v>LL</v>
      </c>
      <c r="J548" s="9" t="str">
        <f t="shared" si="60"/>
        <v>LM</v>
      </c>
      <c r="K548" s="9" t="str">
        <f t="shared" si="61"/>
        <v>LM</v>
      </c>
      <c r="L548" s="9" t="str">
        <f t="shared" si="62"/>
        <v>LM</v>
      </c>
      <c r="M548" s="9" t="str">
        <f t="shared" si="63"/>
        <v>LM</v>
      </c>
      <c r="U548" s="8"/>
      <c r="V548" s="8"/>
      <c r="W548" s="8"/>
      <c r="X548" s="8"/>
      <c r="Y548" s="8"/>
    </row>
    <row r="549" spans="1:25" s="9" customFormat="1" x14ac:dyDescent="0.25">
      <c r="A549" s="2">
        <v>46.329908203468591</v>
      </c>
      <c r="B549" s="8">
        <v>5.6550984590860873E-2</v>
      </c>
      <c r="C549" s="8">
        <v>0.44032689231480793</v>
      </c>
      <c r="D549" s="8">
        <v>0.52567371861649104</v>
      </c>
      <c r="E549" s="8">
        <v>0.54853833241413608</v>
      </c>
      <c r="F549" s="8">
        <v>0.42477900765150534</v>
      </c>
      <c r="G549" s="8">
        <v>0.54439647651506562</v>
      </c>
      <c r="I549" s="9" t="str">
        <f t="shared" si="59"/>
        <v>LM</v>
      </c>
      <c r="J549" s="9" t="str">
        <f t="shared" si="60"/>
        <v>LM</v>
      </c>
      <c r="K549" s="9" t="str">
        <f t="shared" si="61"/>
        <v>LM</v>
      </c>
      <c r="L549" s="9" t="str">
        <f t="shared" si="62"/>
        <v>LM</v>
      </c>
      <c r="M549" s="9" t="str">
        <f t="shared" si="63"/>
        <v>LL</v>
      </c>
      <c r="U549" s="8"/>
      <c r="V549" s="8"/>
      <c r="W549" s="8"/>
      <c r="X549" s="8"/>
      <c r="Y549" s="8"/>
    </row>
    <row r="550" spans="1:25" s="9" customFormat="1" x14ac:dyDescent="0.25">
      <c r="A550" s="2">
        <v>32.764590300681924</v>
      </c>
      <c r="B550" s="8">
        <v>0.1470371879639143</v>
      </c>
      <c r="C550" s="8">
        <v>0.14542369282732387</v>
      </c>
      <c r="D550" s="8">
        <v>0.49424467928089144</v>
      </c>
      <c r="E550" s="8">
        <v>0.31235752941622219</v>
      </c>
      <c r="F550" s="8">
        <v>0.3804622742085193</v>
      </c>
      <c r="G550" s="8">
        <v>0.45301895533696945</v>
      </c>
      <c r="I550" s="9" t="str">
        <f t="shared" si="59"/>
        <v>LL</v>
      </c>
      <c r="J550" s="9" t="str">
        <f t="shared" si="60"/>
        <v>LL</v>
      </c>
      <c r="K550" s="9" t="str">
        <f t="shared" si="61"/>
        <v>LL</v>
      </c>
      <c r="L550" s="9" t="str">
        <f t="shared" si="62"/>
        <v>LM</v>
      </c>
      <c r="M550" s="9" t="str">
        <f t="shared" si="63"/>
        <v>LL</v>
      </c>
      <c r="U550" s="8"/>
      <c r="V550" s="8"/>
      <c r="W550" s="8"/>
      <c r="X550" s="8"/>
      <c r="Y550" s="8"/>
    </row>
    <row r="551" spans="1:25" s="9" customFormat="1" x14ac:dyDescent="0.25">
      <c r="A551" s="2">
        <v>50.475255563327998</v>
      </c>
      <c r="B551" s="8">
        <v>3.4939146577691128E-2</v>
      </c>
      <c r="C551" s="8">
        <v>0.33925798052362466</v>
      </c>
      <c r="D551" s="8">
        <v>0.30237860773878544</v>
      </c>
      <c r="E551" s="8">
        <v>0.25987177634722886</v>
      </c>
      <c r="F551" s="8">
        <v>0.47983616110518384</v>
      </c>
      <c r="G551" s="8">
        <v>0.66146667253357383</v>
      </c>
      <c r="I551" s="9" t="str">
        <f t="shared" si="59"/>
        <v>LM</v>
      </c>
      <c r="J551" s="9" t="str">
        <f t="shared" si="60"/>
        <v>LL</v>
      </c>
      <c r="K551" s="9" t="str">
        <f t="shared" si="61"/>
        <v>LL</v>
      </c>
      <c r="L551" s="9" t="str">
        <f t="shared" si="62"/>
        <v>LM</v>
      </c>
      <c r="M551" s="9" t="str">
        <f t="shared" si="63"/>
        <v>LM</v>
      </c>
      <c r="U551" s="8"/>
      <c r="V551" s="8"/>
      <c r="W551" s="8"/>
      <c r="X551" s="8"/>
      <c r="Y551" s="8"/>
    </row>
    <row r="552" spans="1:25" s="9" customFormat="1" x14ac:dyDescent="0.25">
      <c r="A552" s="2">
        <v>51.511602269806268</v>
      </c>
      <c r="B552" s="8">
        <v>4.3367982118311742E-2</v>
      </c>
      <c r="C552" s="8">
        <v>0.3820273910922678</v>
      </c>
      <c r="D552" s="8">
        <v>0.52424843438265578</v>
      </c>
      <c r="E552" s="8">
        <v>0.49241236427711499</v>
      </c>
      <c r="F552" s="8">
        <v>0.40841189310751769</v>
      </c>
      <c r="G552" s="8">
        <v>0.5208040683734716</v>
      </c>
      <c r="I552" s="9" t="str">
        <f t="shared" si="59"/>
        <v>LM</v>
      </c>
      <c r="J552" s="9" t="str">
        <f t="shared" si="60"/>
        <v>LM</v>
      </c>
      <c r="K552" s="9" t="str">
        <f t="shared" si="61"/>
        <v>LM</v>
      </c>
      <c r="L552" s="9" t="str">
        <f t="shared" si="62"/>
        <v>LM</v>
      </c>
      <c r="M552" s="9" t="str">
        <f t="shared" si="63"/>
        <v>LL</v>
      </c>
      <c r="U552" s="8"/>
      <c r="V552" s="8"/>
      <c r="W552" s="8"/>
      <c r="X552" s="8"/>
      <c r="Y552" s="8"/>
    </row>
    <row r="553" spans="1:25" s="9" customFormat="1" x14ac:dyDescent="0.25">
      <c r="A553" s="2">
        <v>52.784890333188777</v>
      </c>
      <c r="B553" s="8">
        <v>0.24011736740860237</v>
      </c>
      <c r="C553" s="8">
        <v>8.6967988695457632E-2</v>
      </c>
      <c r="D553" s="8">
        <v>0.12218141897012058</v>
      </c>
      <c r="E553" s="8">
        <v>0.11596084724096761</v>
      </c>
      <c r="F553" s="8">
        <v>9.1032168059325014E-2</v>
      </c>
      <c r="G553" s="8">
        <v>0.2776557352928265</v>
      </c>
      <c r="I553" s="9" t="str">
        <f t="shared" si="59"/>
        <v>LL</v>
      </c>
      <c r="J553" s="9" t="str">
        <f t="shared" si="60"/>
        <v>LL</v>
      </c>
      <c r="K553" s="9" t="str">
        <f t="shared" si="61"/>
        <v>LL</v>
      </c>
      <c r="L553" s="9" t="str">
        <f t="shared" si="62"/>
        <v>LL</v>
      </c>
      <c r="M553" s="9" t="str">
        <f t="shared" si="63"/>
        <v>LL</v>
      </c>
      <c r="U553" s="8"/>
      <c r="V553" s="8"/>
      <c r="W553" s="8"/>
      <c r="X553" s="8"/>
      <c r="Y553" s="8"/>
    </row>
    <row r="554" spans="1:25" s="9" customFormat="1" x14ac:dyDescent="0.25">
      <c r="A554" s="2">
        <v>42.456943981823365</v>
      </c>
      <c r="B554" s="8">
        <v>5.0471150223901827E-2</v>
      </c>
      <c r="C554" s="8">
        <v>0.19319137984638599</v>
      </c>
      <c r="D554" s="8">
        <v>0.45724209342987288</v>
      </c>
      <c r="E554" s="8">
        <v>0.37405682511147148</v>
      </c>
      <c r="F554" s="8">
        <v>0.40057338788741653</v>
      </c>
      <c r="G554" s="8">
        <v>0.6510895111814109</v>
      </c>
      <c r="I554" s="9" t="str">
        <f t="shared" si="59"/>
        <v>LL</v>
      </c>
      <c r="J554" s="9" t="str">
        <f t="shared" si="60"/>
        <v>LL</v>
      </c>
      <c r="K554" s="9" t="str">
        <f t="shared" si="61"/>
        <v>LL</v>
      </c>
      <c r="L554" s="9" t="str">
        <f t="shared" si="62"/>
        <v>LM</v>
      </c>
      <c r="M554" s="9" t="str">
        <f t="shared" si="63"/>
        <v>LM</v>
      </c>
      <c r="U554" s="8"/>
      <c r="V554" s="8"/>
      <c r="W554" s="8"/>
      <c r="X554" s="8"/>
      <c r="Y554" s="8"/>
    </row>
    <row r="555" spans="1:25" s="9" customFormat="1" x14ac:dyDescent="0.25">
      <c r="A555" s="2">
        <v>28.598816736099614</v>
      </c>
      <c r="B555" s="8">
        <v>0.16020589987717065</v>
      </c>
      <c r="C555" s="8">
        <v>0.56427310016707155</v>
      </c>
      <c r="D555" s="8">
        <v>0.54809551043947169</v>
      </c>
      <c r="E555" s="8">
        <v>0.60109736351499965</v>
      </c>
      <c r="F555" s="8">
        <v>0.60644683021702206</v>
      </c>
      <c r="G555" s="8">
        <v>0.66843643863697799</v>
      </c>
      <c r="I555" s="9" t="str">
        <f t="shared" si="59"/>
        <v>LM</v>
      </c>
      <c r="J555" s="9" t="str">
        <f t="shared" si="60"/>
        <v>LM</v>
      </c>
      <c r="K555" s="9" t="str">
        <f t="shared" si="61"/>
        <v>LM</v>
      </c>
      <c r="L555" s="9" t="str">
        <f t="shared" si="62"/>
        <v>LM</v>
      </c>
      <c r="M555" s="9" t="str">
        <f t="shared" si="63"/>
        <v>LM</v>
      </c>
      <c r="U555" s="8"/>
      <c r="V555" s="8"/>
      <c r="W555" s="8"/>
      <c r="X555" s="8"/>
      <c r="Y555" s="8"/>
    </row>
    <row r="556" spans="1:25" s="9" customFormat="1" x14ac:dyDescent="0.25">
      <c r="A556" s="2">
        <v>33.587676663314689</v>
      </c>
      <c r="B556" s="8">
        <v>4.4419084458753678E-2</v>
      </c>
      <c r="C556" s="8">
        <v>0.25265819637047715</v>
      </c>
      <c r="D556" s="8">
        <v>0.55643755540006379</v>
      </c>
      <c r="E556" s="8">
        <v>0.36601303585599132</v>
      </c>
      <c r="F556" s="8">
        <v>0.26877665036055137</v>
      </c>
      <c r="G556" s="8">
        <v>0.50676549545330107</v>
      </c>
      <c r="I556" s="9" t="str">
        <f t="shared" si="59"/>
        <v>LL</v>
      </c>
      <c r="J556" s="9" t="str">
        <f t="shared" si="60"/>
        <v>LM</v>
      </c>
      <c r="K556" s="9" t="str">
        <f t="shared" si="61"/>
        <v>LL</v>
      </c>
      <c r="L556" s="9" t="str">
        <f t="shared" si="62"/>
        <v>LL</v>
      </c>
      <c r="M556" s="9" t="str">
        <f t="shared" si="63"/>
        <v>LL</v>
      </c>
      <c r="U556" s="8"/>
      <c r="V556" s="8"/>
      <c r="W556" s="8"/>
      <c r="X556" s="8"/>
      <c r="Y556" s="8"/>
    </row>
    <row r="557" spans="1:25" s="9" customFormat="1" x14ac:dyDescent="0.25">
      <c r="A557" s="2">
        <v>45.479802447323266</v>
      </c>
      <c r="B557" s="8">
        <v>8.4195187875655692E-2</v>
      </c>
      <c r="C557" s="8">
        <v>0.38168193758966884</v>
      </c>
      <c r="D557" s="8">
        <v>0.3305373698906009</v>
      </c>
      <c r="E557" s="8">
        <v>0.4374680460337721</v>
      </c>
      <c r="F557" s="8">
        <v>0.3414499740571596</v>
      </c>
      <c r="G557" s="8">
        <v>0.49561852027943254</v>
      </c>
      <c r="I557" s="9" t="str">
        <f t="shared" si="59"/>
        <v>LM</v>
      </c>
      <c r="J557" s="9" t="str">
        <f t="shared" si="60"/>
        <v>LL</v>
      </c>
      <c r="K557" s="9" t="str">
        <f t="shared" si="61"/>
        <v>LM</v>
      </c>
      <c r="L557" s="9" t="str">
        <f t="shared" si="62"/>
        <v>LM</v>
      </c>
      <c r="M557" s="9" t="str">
        <f t="shared" si="63"/>
        <v>LL</v>
      </c>
      <c r="U557" s="8"/>
      <c r="V557" s="8"/>
      <c r="W557" s="8"/>
      <c r="X557" s="8"/>
      <c r="Y557" s="8"/>
    </row>
    <row r="558" spans="1:25" s="9" customFormat="1" x14ac:dyDescent="0.25">
      <c r="A558" s="2">
        <v>43.734574641831074</v>
      </c>
      <c r="B558" s="8">
        <v>2.4541439895450861E-2</v>
      </c>
      <c r="C558" s="8">
        <v>0.45465825405222482</v>
      </c>
      <c r="D558" s="8">
        <v>0.46219656622728783</v>
      </c>
      <c r="E558" s="8">
        <v>0.43325408306539787</v>
      </c>
      <c r="F558" s="8">
        <v>0.39712538489432875</v>
      </c>
      <c r="G558" s="8">
        <v>0.52313136341103295</v>
      </c>
      <c r="I558" s="9" t="str">
        <f t="shared" si="59"/>
        <v>LM</v>
      </c>
      <c r="J558" s="9" t="str">
        <f t="shared" si="60"/>
        <v>LL</v>
      </c>
      <c r="K558" s="9" t="str">
        <f t="shared" si="61"/>
        <v>LM</v>
      </c>
      <c r="L558" s="9" t="str">
        <f t="shared" si="62"/>
        <v>LM</v>
      </c>
      <c r="M558" s="9" t="str">
        <f t="shared" si="63"/>
        <v>LL</v>
      </c>
      <c r="U558" s="8"/>
      <c r="V558" s="8"/>
      <c r="W558" s="8"/>
      <c r="X558" s="8"/>
      <c r="Y558" s="8"/>
    </row>
    <row r="559" spans="1:25" s="9" customFormat="1" x14ac:dyDescent="0.25">
      <c r="A559" s="2">
        <v>45.046786332425249</v>
      </c>
      <c r="B559" s="8">
        <v>3.5338958391164431E-2</v>
      </c>
      <c r="C559" s="8">
        <v>0.4903155674465996</v>
      </c>
      <c r="D559" s="8">
        <v>0.55608161853057492</v>
      </c>
      <c r="E559" s="8">
        <v>0.47958328219476387</v>
      </c>
      <c r="F559" s="8">
        <v>0.37010008111726184</v>
      </c>
      <c r="G559" s="8">
        <v>0.56486999417754802</v>
      </c>
      <c r="I559" s="9" t="str">
        <f t="shared" si="59"/>
        <v>LM</v>
      </c>
      <c r="J559" s="9" t="str">
        <f t="shared" si="60"/>
        <v>LM</v>
      </c>
      <c r="K559" s="9" t="str">
        <f t="shared" si="61"/>
        <v>LM</v>
      </c>
      <c r="L559" s="9" t="str">
        <f t="shared" si="62"/>
        <v>LM</v>
      </c>
      <c r="M559" s="9" t="str">
        <f t="shared" si="63"/>
        <v>LM</v>
      </c>
      <c r="U559" s="8"/>
      <c r="V559" s="8"/>
      <c r="W559" s="8"/>
      <c r="X559" s="8"/>
      <c r="Y559" s="8"/>
    </row>
    <row r="560" spans="1:25" s="9" customFormat="1" x14ac:dyDescent="0.25">
      <c r="A560" s="2">
        <v>49.705111384371996</v>
      </c>
      <c r="B560" s="8">
        <v>0.12677870144175649</v>
      </c>
      <c r="C560" s="8">
        <v>0.32197428614026846</v>
      </c>
      <c r="D560" s="8">
        <v>0.3186350318529283</v>
      </c>
      <c r="E560" s="8">
        <v>0.40900718291981419</v>
      </c>
      <c r="F560" s="8">
        <v>0.41742880770436686</v>
      </c>
      <c r="G560" s="8">
        <v>0.45919521342636072</v>
      </c>
      <c r="I560" s="9" t="str">
        <f t="shared" si="59"/>
        <v>LL</v>
      </c>
      <c r="J560" s="9" t="str">
        <f t="shared" si="60"/>
        <v>LL</v>
      </c>
      <c r="K560" s="9" t="str">
        <f t="shared" si="61"/>
        <v>LM</v>
      </c>
      <c r="L560" s="9" t="str">
        <f t="shared" si="62"/>
        <v>LM</v>
      </c>
      <c r="M560" s="9" t="str">
        <f t="shared" si="63"/>
        <v>LL</v>
      </c>
      <c r="U560" s="8"/>
      <c r="V560" s="8"/>
      <c r="W560" s="8"/>
      <c r="X560" s="8"/>
      <c r="Y560" s="8"/>
    </row>
    <row r="561" spans="1:25" s="9" customFormat="1" x14ac:dyDescent="0.25">
      <c r="A561" s="2">
        <v>46.463894331446568</v>
      </c>
      <c r="B561" s="8">
        <v>0.25611024028527302</v>
      </c>
      <c r="C561" s="8">
        <v>0.5502203231190832</v>
      </c>
      <c r="D561" s="8">
        <v>0.88593992432130075</v>
      </c>
      <c r="E561" s="8">
        <v>0.58268197293138346</v>
      </c>
      <c r="F561" s="8">
        <v>0.64367184049961912</v>
      </c>
      <c r="G561" s="8">
        <v>0.8051583666544293</v>
      </c>
      <c r="I561" s="9" t="str">
        <f t="shared" si="59"/>
        <v>LM</v>
      </c>
      <c r="J561" s="9" t="str">
        <f t="shared" si="60"/>
        <v>LH</v>
      </c>
      <c r="K561" s="9" t="str">
        <f t="shared" si="61"/>
        <v>LM</v>
      </c>
      <c r="L561" s="9" t="str">
        <f t="shared" si="62"/>
        <v>LM</v>
      </c>
      <c r="M561" s="9" t="str">
        <f t="shared" si="63"/>
        <v>LH</v>
      </c>
      <c r="U561" s="8"/>
      <c r="V561" s="8"/>
      <c r="W561" s="8"/>
      <c r="X561" s="8"/>
      <c r="Y561" s="8"/>
    </row>
    <row r="562" spans="1:25" s="9" customFormat="1" x14ac:dyDescent="0.25">
      <c r="A562" s="2">
        <v>44.817477715725978</v>
      </c>
      <c r="B562" s="8">
        <v>8.999495983875401E-2</v>
      </c>
      <c r="C562" s="8">
        <v>0.23455937797015558</v>
      </c>
      <c r="D562" s="8">
        <v>0.34806233266904851</v>
      </c>
      <c r="E562" s="8">
        <v>0.32266603069109745</v>
      </c>
      <c r="F562" s="8">
        <v>0.13491634641499692</v>
      </c>
      <c r="G562" s="8">
        <v>0.30448758538519582</v>
      </c>
      <c r="I562" s="9" t="str">
        <f t="shared" si="59"/>
        <v>LL</v>
      </c>
      <c r="J562" s="9" t="str">
        <f t="shared" si="60"/>
        <v>LL</v>
      </c>
      <c r="K562" s="9" t="str">
        <f t="shared" si="61"/>
        <v>LL</v>
      </c>
      <c r="L562" s="9" t="str">
        <f t="shared" si="62"/>
        <v>LL</v>
      </c>
      <c r="M562" s="9" t="str">
        <f t="shared" si="63"/>
        <v>LL</v>
      </c>
      <c r="U562" s="8"/>
      <c r="V562" s="8"/>
      <c r="W562" s="8"/>
      <c r="X562" s="8"/>
      <c r="Y562" s="8"/>
    </row>
    <row r="563" spans="1:25" s="9" customFormat="1" x14ac:dyDescent="0.25">
      <c r="A563" s="2">
        <v>53.063932321975415</v>
      </c>
      <c r="B563" s="8">
        <v>0.22754608725294811</v>
      </c>
      <c r="C563" s="8">
        <v>0.11453233731855403</v>
      </c>
      <c r="D563" s="8">
        <v>0.37830085929508106</v>
      </c>
      <c r="E563" s="8">
        <v>0.1708070665948363</v>
      </c>
      <c r="F563" s="8">
        <v>0.16548657366521877</v>
      </c>
      <c r="G563" s="8">
        <v>0.35917192132657483</v>
      </c>
      <c r="I563" s="9" t="str">
        <f t="shared" si="59"/>
        <v>LL</v>
      </c>
      <c r="J563" s="9" t="str">
        <f t="shared" si="60"/>
        <v>LL</v>
      </c>
      <c r="K563" s="9" t="str">
        <f t="shared" si="61"/>
        <v>LL</v>
      </c>
      <c r="L563" s="9" t="str">
        <f t="shared" si="62"/>
        <v>LL</v>
      </c>
      <c r="M563" s="9" t="str">
        <f t="shared" si="63"/>
        <v>LL</v>
      </c>
      <c r="U563" s="8"/>
      <c r="V563" s="8"/>
      <c r="W563" s="8"/>
      <c r="X563" s="8"/>
      <c r="Y563" s="8"/>
    </row>
    <row r="564" spans="1:25" s="9" customFormat="1" x14ac:dyDescent="0.25">
      <c r="A564" s="2">
        <v>38.695471722682512</v>
      </c>
      <c r="B564" s="8">
        <v>5.3721059843607213E-2</v>
      </c>
      <c r="C564" s="8">
        <v>0.60732791243012052</v>
      </c>
      <c r="D564" s="8">
        <v>0.58795153159734814</v>
      </c>
      <c r="E564" s="8">
        <v>0.4979925927468184</v>
      </c>
      <c r="F564" s="8">
        <v>0.53757249217587755</v>
      </c>
      <c r="G564" s="8">
        <v>0.7961057922399899</v>
      </c>
      <c r="I564" s="9" t="str">
        <f t="shared" si="59"/>
        <v>LM</v>
      </c>
      <c r="J564" s="9" t="str">
        <f t="shared" si="60"/>
        <v>LM</v>
      </c>
      <c r="K564" s="9" t="str">
        <f t="shared" si="61"/>
        <v>LM</v>
      </c>
      <c r="L564" s="9" t="str">
        <f t="shared" si="62"/>
        <v>LM</v>
      </c>
      <c r="M564" s="9" t="str">
        <f t="shared" si="63"/>
        <v>LH</v>
      </c>
      <c r="U564" s="8"/>
      <c r="V564" s="8"/>
      <c r="W564" s="8"/>
      <c r="X564" s="8"/>
      <c r="Y564" s="8"/>
    </row>
    <row r="565" spans="1:25" s="9" customFormat="1" x14ac:dyDescent="0.25">
      <c r="A565" s="2">
        <v>40.335674960238805</v>
      </c>
      <c r="B565" s="8">
        <v>0.14381459732193347</v>
      </c>
      <c r="C565" s="8">
        <v>0.57228303862577823</v>
      </c>
      <c r="D565" s="8">
        <v>0.48483961561190703</v>
      </c>
      <c r="E565" s="8">
        <v>0.49853964992598954</v>
      </c>
      <c r="F565" s="8">
        <v>0.35815897093205118</v>
      </c>
      <c r="G565" s="8">
        <v>0.59678661126915733</v>
      </c>
      <c r="I565" s="9" t="str">
        <f t="shared" si="59"/>
        <v>LM</v>
      </c>
      <c r="J565" s="9" t="str">
        <f t="shared" si="60"/>
        <v>LL</v>
      </c>
      <c r="K565" s="9" t="str">
        <f t="shared" si="61"/>
        <v>LM</v>
      </c>
      <c r="L565" s="9" t="str">
        <f t="shared" si="62"/>
        <v>LM</v>
      </c>
      <c r="M565" s="9" t="str">
        <f t="shared" si="63"/>
        <v>LM</v>
      </c>
      <c r="U565" s="8"/>
      <c r="V565" s="8"/>
      <c r="W565" s="8"/>
      <c r="X565" s="8"/>
      <c r="Y565" s="8"/>
    </row>
    <row r="566" spans="1:25" s="9" customFormat="1" x14ac:dyDescent="0.25">
      <c r="A566" s="2">
        <v>34.254702419189321</v>
      </c>
      <c r="B566" s="8">
        <v>0.21354272602814606</v>
      </c>
      <c r="C566" s="8">
        <v>0.61586922433033653</v>
      </c>
      <c r="D566" s="8">
        <v>0.82665936403451346</v>
      </c>
      <c r="E566" s="8">
        <v>0.66685937176854171</v>
      </c>
      <c r="F566" s="8">
        <v>0.70522685898225534</v>
      </c>
      <c r="G566" s="8">
        <v>0.92243997865712535</v>
      </c>
      <c r="I566" s="9" t="str">
        <f t="shared" si="59"/>
        <v>LM</v>
      </c>
      <c r="J566" s="9" t="str">
        <f t="shared" si="60"/>
        <v>LH</v>
      </c>
      <c r="K566" s="9" t="str">
        <f t="shared" si="61"/>
        <v>LM</v>
      </c>
      <c r="L566" s="9" t="str">
        <f t="shared" si="62"/>
        <v>LH</v>
      </c>
      <c r="M566" s="9" t="str">
        <f t="shared" si="63"/>
        <v>LH</v>
      </c>
      <c r="U566" s="8"/>
      <c r="V566" s="8"/>
      <c r="W566" s="8"/>
      <c r="X566" s="8"/>
      <c r="Y566" s="8"/>
    </row>
    <row r="567" spans="1:25" s="9" customFormat="1" x14ac:dyDescent="0.25">
      <c r="A567" s="2">
        <v>39.153132395966097</v>
      </c>
      <c r="B567" s="8">
        <v>7.0502426341961704E-3</v>
      </c>
      <c r="C567" s="8">
        <v>0.40157366473859152</v>
      </c>
      <c r="D567" s="8">
        <v>0.50098232807646692</v>
      </c>
      <c r="E567" s="8">
        <v>0.4163503813170788</v>
      </c>
      <c r="F567" s="8">
        <v>0.40851879788499201</v>
      </c>
      <c r="G567" s="8">
        <v>0.62641710283016272</v>
      </c>
      <c r="I567" s="9" t="str">
        <f t="shared" si="59"/>
        <v>LM</v>
      </c>
      <c r="J567" s="9" t="str">
        <f t="shared" si="60"/>
        <v>LL</v>
      </c>
      <c r="K567" s="9" t="str">
        <f t="shared" si="61"/>
        <v>LM</v>
      </c>
      <c r="L567" s="9" t="str">
        <f t="shared" si="62"/>
        <v>LM</v>
      </c>
      <c r="M567" s="9" t="str">
        <f t="shared" si="63"/>
        <v>LM</v>
      </c>
      <c r="U567" s="8"/>
      <c r="V567" s="8"/>
      <c r="W567" s="8"/>
      <c r="X567" s="8"/>
      <c r="Y567" s="8"/>
    </row>
    <row r="568" spans="1:25" s="9" customFormat="1" x14ac:dyDescent="0.25">
      <c r="A568" s="2">
        <v>40.22274621737742</v>
      </c>
      <c r="B568" s="8">
        <v>0.12765757090825711</v>
      </c>
      <c r="C568" s="8">
        <v>0.1628608202307513</v>
      </c>
      <c r="D568" s="8">
        <v>0.39536165184375649</v>
      </c>
      <c r="E568" s="8">
        <v>0.36936347418158766</v>
      </c>
      <c r="F568" s="8">
        <v>0.31329253425909875</v>
      </c>
      <c r="G568" s="8">
        <v>0.50958896234889117</v>
      </c>
      <c r="I568" s="9" t="str">
        <f t="shared" si="59"/>
        <v>LL</v>
      </c>
      <c r="J568" s="9" t="str">
        <f t="shared" si="60"/>
        <v>LL</v>
      </c>
      <c r="K568" s="9" t="str">
        <f t="shared" si="61"/>
        <v>LL</v>
      </c>
      <c r="L568" s="9" t="str">
        <f t="shared" si="62"/>
        <v>LL</v>
      </c>
      <c r="M568" s="9" t="str">
        <f t="shared" si="63"/>
        <v>LL</v>
      </c>
      <c r="U568" s="8"/>
      <c r="V568" s="8"/>
      <c r="W568" s="8"/>
      <c r="X568" s="8"/>
      <c r="Y568" s="8"/>
    </row>
    <row r="569" spans="1:25" s="9" customFormat="1" x14ac:dyDescent="0.25">
      <c r="A569" s="2">
        <v>31.934260902521448</v>
      </c>
      <c r="B569" s="8">
        <v>3.0297932290160472E-2</v>
      </c>
      <c r="C569" s="8">
        <v>0.37747441158946787</v>
      </c>
      <c r="D569" s="8">
        <v>0.38885867773114413</v>
      </c>
      <c r="E569" s="8">
        <v>0.45803352497641175</v>
      </c>
      <c r="F569" s="8">
        <v>0.42508939586004785</v>
      </c>
      <c r="G569" s="8">
        <v>0.64496723995510752</v>
      </c>
      <c r="I569" s="9" t="str">
        <f t="shared" si="59"/>
        <v>LM</v>
      </c>
      <c r="J569" s="9" t="str">
        <f t="shared" si="60"/>
        <v>LL</v>
      </c>
      <c r="K569" s="9" t="str">
        <f t="shared" si="61"/>
        <v>LM</v>
      </c>
      <c r="L569" s="9" t="str">
        <f t="shared" si="62"/>
        <v>LM</v>
      </c>
      <c r="M569" s="9" t="str">
        <f t="shared" si="63"/>
        <v>LM</v>
      </c>
      <c r="U569" s="8"/>
      <c r="V569" s="8"/>
      <c r="W569" s="8"/>
      <c r="X569" s="8"/>
      <c r="Y569" s="8"/>
    </row>
    <row r="570" spans="1:25" s="9" customFormat="1" x14ac:dyDescent="0.25">
      <c r="A570" s="2">
        <v>29.035338308733849</v>
      </c>
      <c r="B570" s="8">
        <v>0.18923066230599306</v>
      </c>
      <c r="C570" s="8">
        <v>0.48859351929022765</v>
      </c>
      <c r="D570" s="8">
        <v>0.48607430200032831</v>
      </c>
      <c r="E570" s="8">
        <v>0.49619443512671879</v>
      </c>
      <c r="F570" s="8">
        <v>0.34709683395946617</v>
      </c>
      <c r="G570" s="8">
        <v>0.60770612067471186</v>
      </c>
      <c r="I570" s="9" t="str">
        <f t="shared" si="59"/>
        <v>LM</v>
      </c>
      <c r="J570" s="9" t="str">
        <f t="shared" si="60"/>
        <v>LL</v>
      </c>
      <c r="K570" s="9" t="str">
        <f t="shared" si="61"/>
        <v>LM</v>
      </c>
      <c r="L570" s="9" t="str">
        <f t="shared" si="62"/>
        <v>LM</v>
      </c>
      <c r="M570" s="9" t="str">
        <f t="shared" si="63"/>
        <v>LM</v>
      </c>
      <c r="U570" s="8"/>
      <c r="V570" s="8"/>
      <c r="W570" s="8"/>
      <c r="X570" s="8"/>
      <c r="Y570" s="8"/>
    </row>
    <row r="571" spans="1:25" s="9" customFormat="1" x14ac:dyDescent="0.25">
      <c r="A571" s="2">
        <v>39.134282132548293</v>
      </c>
      <c r="B571" s="8">
        <v>4.0546172594264518E-2</v>
      </c>
      <c r="C571" s="8">
        <v>0.39316028250584645</v>
      </c>
      <c r="D571" s="8">
        <v>0.72700705052623127</v>
      </c>
      <c r="E571" s="8">
        <v>0.55097234365324288</v>
      </c>
      <c r="F571" s="8">
        <v>0.65497805795223507</v>
      </c>
      <c r="G571" s="8">
        <v>0.79482314897596984</v>
      </c>
      <c r="I571" s="9" t="str">
        <f t="shared" si="59"/>
        <v>LM</v>
      </c>
      <c r="J571" s="9" t="str">
        <f t="shared" si="60"/>
        <v>LM</v>
      </c>
      <c r="K571" s="9" t="str">
        <f t="shared" si="61"/>
        <v>LM</v>
      </c>
      <c r="L571" s="9" t="str">
        <f t="shared" si="62"/>
        <v>LM</v>
      </c>
      <c r="M571" s="9" t="str">
        <f t="shared" si="63"/>
        <v>LH</v>
      </c>
      <c r="U571" s="8"/>
      <c r="V571" s="8"/>
      <c r="W571" s="8"/>
      <c r="X571" s="8"/>
      <c r="Y571" s="8"/>
    </row>
    <row r="572" spans="1:25" s="9" customFormat="1" x14ac:dyDescent="0.25">
      <c r="A572" s="2">
        <v>40.458795520862147</v>
      </c>
      <c r="B572" s="8">
        <v>4.6693764640944012E-2</v>
      </c>
      <c r="C572" s="8">
        <v>0.65694157367231032</v>
      </c>
      <c r="D572" s="8">
        <v>0.54417828855186035</v>
      </c>
      <c r="E572" s="8">
        <v>0.63194899735962484</v>
      </c>
      <c r="F572" s="8">
        <v>0.67626415123441208</v>
      </c>
      <c r="G572" s="8">
        <v>0.7072184902778057</v>
      </c>
      <c r="I572" s="9" t="str">
        <f t="shared" si="59"/>
        <v>LM</v>
      </c>
      <c r="J572" s="9" t="str">
        <f t="shared" si="60"/>
        <v>LM</v>
      </c>
      <c r="K572" s="9" t="str">
        <f t="shared" si="61"/>
        <v>LM</v>
      </c>
      <c r="L572" s="9" t="str">
        <f t="shared" si="62"/>
        <v>LH</v>
      </c>
      <c r="M572" s="9" t="str">
        <f t="shared" si="63"/>
        <v>LM</v>
      </c>
      <c r="U572" s="8"/>
      <c r="V572" s="8"/>
      <c r="W572" s="8"/>
      <c r="X572" s="8"/>
      <c r="Y572" s="8"/>
    </row>
    <row r="573" spans="1:25" s="9" customFormat="1" x14ac:dyDescent="0.25">
      <c r="A573" s="2">
        <v>38.775142900696601</v>
      </c>
      <c r="B573" s="8">
        <v>1.1573850347764319E-2</v>
      </c>
      <c r="C573" s="8">
        <v>0.38375135087490642</v>
      </c>
      <c r="D573" s="8">
        <v>0.46801234378509188</v>
      </c>
      <c r="E573" s="8">
        <v>0.2753680387909106</v>
      </c>
      <c r="F573" s="8">
        <v>0.3810449162147076</v>
      </c>
      <c r="G573" s="8">
        <v>0.624594561670618</v>
      </c>
      <c r="I573" s="9" t="str">
        <f t="shared" si="59"/>
        <v>LM</v>
      </c>
      <c r="J573" s="9" t="str">
        <f t="shared" si="60"/>
        <v>LL</v>
      </c>
      <c r="K573" s="9" t="str">
        <f t="shared" si="61"/>
        <v>LL</v>
      </c>
      <c r="L573" s="9" t="str">
        <f t="shared" si="62"/>
        <v>LM</v>
      </c>
      <c r="M573" s="9" t="str">
        <f t="shared" si="63"/>
        <v>LM</v>
      </c>
      <c r="U573" s="8"/>
      <c r="V573" s="8"/>
      <c r="W573" s="8"/>
      <c r="X573" s="8"/>
      <c r="Y573" s="8"/>
    </row>
    <row r="574" spans="1:25" s="9" customFormat="1" x14ac:dyDescent="0.25">
      <c r="A574" s="2">
        <v>44.93591565807975</v>
      </c>
      <c r="B574" s="8">
        <v>0.17883040480540621</v>
      </c>
      <c r="C574" s="8">
        <v>0.41140217176794924</v>
      </c>
      <c r="D574" s="8">
        <v>0.53523596353025171</v>
      </c>
      <c r="E574" s="8">
        <v>0.53685325362545278</v>
      </c>
      <c r="F574" s="8">
        <v>0.37523055402551714</v>
      </c>
      <c r="G574" s="8">
        <v>0.5354128197699648</v>
      </c>
      <c r="I574" s="9" t="str">
        <f t="shared" si="59"/>
        <v>LM</v>
      </c>
      <c r="J574" s="9" t="str">
        <f t="shared" si="60"/>
        <v>LM</v>
      </c>
      <c r="K574" s="9" t="str">
        <f t="shared" si="61"/>
        <v>LM</v>
      </c>
      <c r="L574" s="9" t="str">
        <f t="shared" si="62"/>
        <v>LM</v>
      </c>
      <c r="M574" s="9" t="str">
        <f t="shared" si="63"/>
        <v>LL</v>
      </c>
      <c r="U574" s="8"/>
      <c r="V574" s="8"/>
      <c r="W574" s="8"/>
      <c r="X574" s="8"/>
      <c r="Y574" s="8"/>
    </row>
    <row r="575" spans="1:25" s="9" customFormat="1" x14ac:dyDescent="0.25">
      <c r="A575" s="2">
        <v>40.886066710475298</v>
      </c>
      <c r="B575" s="8">
        <v>4.7683161827452747E-2</v>
      </c>
      <c r="C575" s="8">
        <v>0.43466479392167934</v>
      </c>
      <c r="D575" s="8">
        <v>0.50825958702884111</v>
      </c>
      <c r="E575" s="8">
        <v>0.49068664809503226</v>
      </c>
      <c r="F575" s="8">
        <v>0.41069432937597239</v>
      </c>
      <c r="G575" s="8">
        <v>0.53326333483084731</v>
      </c>
      <c r="I575" s="9" t="str">
        <f t="shared" si="59"/>
        <v>LM</v>
      </c>
      <c r="J575" s="9" t="str">
        <f t="shared" si="60"/>
        <v>LL</v>
      </c>
      <c r="K575" s="9" t="str">
        <f t="shared" si="61"/>
        <v>LM</v>
      </c>
      <c r="L575" s="9" t="str">
        <f t="shared" si="62"/>
        <v>LM</v>
      </c>
      <c r="M575" s="9" t="str">
        <f t="shared" si="63"/>
        <v>LL</v>
      </c>
      <c r="U575" s="8"/>
      <c r="V575" s="8"/>
      <c r="W575" s="8"/>
      <c r="X575" s="8"/>
      <c r="Y575" s="8"/>
    </row>
    <row r="576" spans="1:25" s="9" customFormat="1" x14ac:dyDescent="0.25">
      <c r="A576" s="2">
        <v>32.628606453107501</v>
      </c>
      <c r="B576" s="8">
        <v>0.36997952578947901</v>
      </c>
      <c r="C576" s="8">
        <v>0.50231716853949693</v>
      </c>
      <c r="D576" s="8">
        <v>0.52359284486276492</v>
      </c>
      <c r="E576" s="8">
        <v>0.5637821477553927</v>
      </c>
      <c r="F576" s="8">
        <v>0.39772055596154748</v>
      </c>
      <c r="G576" s="8">
        <v>0.63132123715609767</v>
      </c>
      <c r="I576" s="9" t="str">
        <f t="shared" si="59"/>
        <v>MM</v>
      </c>
      <c r="J576" s="9" t="str">
        <f t="shared" si="60"/>
        <v>LM</v>
      </c>
      <c r="K576" s="9" t="str">
        <f t="shared" si="61"/>
        <v>LM</v>
      </c>
      <c r="L576" s="9" t="str">
        <f t="shared" si="62"/>
        <v>MM</v>
      </c>
      <c r="M576" s="9" t="str">
        <f t="shared" si="63"/>
        <v>LM</v>
      </c>
      <c r="U576" s="8"/>
      <c r="V576" s="8"/>
      <c r="W576" s="8"/>
      <c r="X576" s="8"/>
      <c r="Y576" s="8"/>
    </row>
    <row r="577" spans="1:25" s="9" customFormat="1" x14ac:dyDescent="0.25">
      <c r="A577" s="2">
        <v>53.03094595243838</v>
      </c>
      <c r="B577" s="8">
        <v>0.43669229155136813</v>
      </c>
      <c r="C577" s="8">
        <v>0.35291225752341276</v>
      </c>
      <c r="D577" s="8">
        <v>0.48300681014424401</v>
      </c>
      <c r="E577" s="8">
        <v>0.40287759863735312</v>
      </c>
      <c r="F577" s="8">
        <v>0.31623041769482313</v>
      </c>
      <c r="G577" s="8">
        <v>0.59544458577960624</v>
      </c>
      <c r="I577" s="9" t="str">
        <f t="shared" si="59"/>
        <v>MM</v>
      </c>
      <c r="J577" s="9" t="str">
        <f t="shared" si="60"/>
        <v>LL</v>
      </c>
      <c r="K577" s="9" t="str">
        <f t="shared" si="61"/>
        <v>MM</v>
      </c>
      <c r="L577" s="9" t="str">
        <f t="shared" si="62"/>
        <v>ML</v>
      </c>
      <c r="M577" s="9" t="str">
        <f t="shared" si="63"/>
        <v>LM</v>
      </c>
      <c r="U577" s="8"/>
      <c r="V577" s="8"/>
      <c r="W577" s="8"/>
      <c r="X577" s="8"/>
      <c r="Y577" s="8"/>
    </row>
    <row r="578" spans="1:25" s="9" customFormat="1" x14ac:dyDescent="0.25">
      <c r="A578" s="2">
        <v>31.743234616748151</v>
      </c>
      <c r="B578" s="8">
        <v>0.11973721462031865</v>
      </c>
      <c r="C578" s="8">
        <v>0.25126200172565338</v>
      </c>
      <c r="D578" s="8">
        <v>0.49830613383606664</v>
      </c>
      <c r="E578" s="8">
        <v>0.55691520337731748</v>
      </c>
      <c r="F578" s="8">
        <v>0.52757833741697846</v>
      </c>
      <c r="G578" s="8">
        <v>0.71409359539841222</v>
      </c>
      <c r="I578" s="9" t="str">
        <f t="shared" si="59"/>
        <v>LL</v>
      </c>
      <c r="J578" s="9" t="str">
        <f t="shared" si="60"/>
        <v>LL</v>
      </c>
      <c r="K578" s="9" t="str">
        <f t="shared" si="61"/>
        <v>LM</v>
      </c>
      <c r="L578" s="9" t="str">
        <f t="shared" si="62"/>
        <v>LM</v>
      </c>
      <c r="M578" s="9" t="str">
        <f t="shared" si="63"/>
        <v>LM</v>
      </c>
      <c r="U578" s="8"/>
      <c r="V578" s="8"/>
      <c r="W578" s="8"/>
      <c r="X578" s="8"/>
      <c r="Y578" s="8"/>
    </row>
    <row r="579" spans="1:25" s="9" customFormat="1" x14ac:dyDescent="0.25">
      <c r="A579" s="2">
        <v>51.822352295942302</v>
      </c>
      <c r="B579" s="8">
        <v>7.9815330562893208E-2</v>
      </c>
      <c r="C579" s="8">
        <v>0.49374597103569628</v>
      </c>
      <c r="D579" s="8">
        <v>0.51182762153103056</v>
      </c>
      <c r="E579" s="8">
        <v>0.4435443358604888</v>
      </c>
      <c r="F579" s="8">
        <v>0.33543966235887429</v>
      </c>
      <c r="G579" s="8">
        <v>0.49008615435201536</v>
      </c>
      <c r="I579" s="9" t="str">
        <f t="shared" ref="I579:I642" si="64">IF(B579&lt;=0.33,IF(C579&lt;=0.33,"LL",IF(C579&lt;=0.66,"LM","LH")),IF(B579&lt;=0.66,IF(C579&lt;=0.33,"ML",IF(C579&lt;=0.66,"MM","MH")),IF(B579&lt;=1,IF(C579&lt;=0.33,"HL",IF(C579&lt;=0.66,"HM","HH")))))</f>
        <v>LM</v>
      </c>
      <c r="J579" s="9" t="str">
        <f t="shared" ref="J579:J642" si="65">IF(B579&lt;=0.51,IF(D579&lt;=0.51,"LL",IF(D579&lt;=0.76,"LM","LH")),IF(B579&lt;=0.76,IF(D579&lt;=0.51,"ML",IF(D579&lt;=0.76,"MM","MH")),IF(B579&lt;=1,IF(D579&lt;=0.51,"HL",IF(D579&lt;=0.76,"HM","HH")))))</f>
        <v>LM</v>
      </c>
      <c r="K579" s="9" t="str">
        <f t="shared" ref="K579:K642" si="66">IF(B579&lt;=0.4,IF(E579&lt;=0.4,"LL",IF(E579&lt;=0.7,"LM","LH")),IF(B579&lt;=0.7,IF(E579&lt;=0.4,"ML",IF(E579&lt;=0.7,"MM","MH")),IF(B579&lt;=1,IF(E579&lt;=0.4,"HL",IF(E579&lt;=0.7,"HM","HH")))))</f>
        <v>LM</v>
      </c>
      <c r="L579" s="9" t="str">
        <f t="shared" ref="L579:L642" si="67">IF(B579&lt;=0.33,IF(F579&lt;=0.33,"LL",IF(F579&lt;=0.66,"LM","LH")),IF(B579&lt;=0.66,IF(F579&lt;=0.33,"ML",IF(F579&lt;=0.66,"MM","MH")),IF(B579&lt;=1,IF(F579&lt;=0.33,"HL",IF(F579&lt;=0.66,"HM","HH")))))</f>
        <v>LM</v>
      </c>
      <c r="M579" s="9" t="str">
        <f t="shared" ref="M579:M642" si="68">IF(B579&lt;=0.55,IF(G579&lt;=0.55,"LL",IF(G579&lt;=0.76,"LM","LH")),IF(B579&lt;=0.76,IF(G579&lt;=0.55,"ML",IF(G579&lt;=0.76,"MM","MH")),IF(B579&lt;=1,IF(G579&lt;=0.55,"HL",IF(G579&lt;=0.76,"HM","HH")))))</f>
        <v>LL</v>
      </c>
      <c r="U579" s="8"/>
      <c r="V579" s="8"/>
      <c r="W579" s="8"/>
      <c r="X579" s="8"/>
      <c r="Y579" s="8"/>
    </row>
    <row r="580" spans="1:25" s="9" customFormat="1" x14ac:dyDescent="0.25">
      <c r="A580" s="2">
        <v>47.878085530424926</v>
      </c>
      <c r="B580" s="8">
        <v>1</v>
      </c>
      <c r="C580" s="8">
        <v>0.48132752454997341</v>
      </c>
      <c r="D580" s="8">
        <v>0.39765084953419794</v>
      </c>
      <c r="E580" s="8">
        <v>0.47705399346588589</v>
      </c>
      <c r="F580" s="8">
        <v>0.60976611559581728</v>
      </c>
      <c r="G580" s="8">
        <v>0.73392028906031026</v>
      </c>
      <c r="I580" s="9" t="str">
        <f t="shared" si="64"/>
        <v>HM</v>
      </c>
      <c r="J580" s="9" t="str">
        <f t="shared" si="65"/>
        <v>HL</v>
      </c>
      <c r="K580" s="9" t="str">
        <f t="shared" si="66"/>
        <v>HM</v>
      </c>
      <c r="L580" s="9" t="str">
        <f t="shared" si="67"/>
        <v>HM</v>
      </c>
      <c r="M580" s="9" t="str">
        <f t="shared" si="68"/>
        <v>HM</v>
      </c>
      <c r="U580" s="8"/>
      <c r="V580" s="8"/>
      <c r="W580" s="8"/>
      <c r="X580" s="8"/>
      <c r="Y580" s="8"/>
    </row>
    <row r="581" spans="1:25" s="9" customFormat="1" x14ac:dyDescent="0.25">
      <c r="A581" s="2">
        <v>33.369174455138904</v>
      </c>
      <c r="B581" s="8">
        <v>0.19970659193117285</v>
      </c>
      <c r="C581" s="8">
        <v>0.42748904418727779</v>
      </c>
      <c r="D581" s="8">
        <v>0.59457743065262236</v>
      </c>
      <c r="E581" s="8">
        <v>0.35079469828088838</v>
      </c>
      <c r="F581" s="8">
        <v>0.16554439896188816</v>
      </c>
      <c r="G581" s="8">
        <v>0.2194699438835887</v>
      </c>
      <c r="I581" s="9" t="str">
        <f t="shared" si="64"/>
        <v>LM</v>
      </c>
      <c r="J581" s="9" t="str">
        <f t="shared" si="65"/>
        <v>LM</v>
      </c>
      <c r="K581" s="9" t="str">
        <f t="shared" si="66"/>
        <v>LL</v>
      </c>
      <c r="L581" s="9" t="str">
        <f t="shared" si="67"/>
        <v>LL</v>
      </c>
      <c r="M581" s="9" t="str">
        <f t="shared" si="68"/>
        <v>LL</v>
      </c>
      <c r="U581" s="8"/>
      <c r="V581" s="8"/>
      <c r="W581" s="8"/>
      <c r="X581" s="8"/>
      <c r="Y581" s="8"/>
    </row>
    <row r="582" spans="1:25" s="9" customFormat="1" x14ac:dyDescent="0.25">
      <c r="A582" s="2">
        <v>47.327669432603876</v>
      </c>
      <c r="B582" s="8">
        <v>0.2223737723581321</v>
      </c>
      <c r="C582" s="8">
        <v>0.393436730116203</v>
      </c>
      <c r="D582" s="8">
        <v>0.63277818093833449</v>
      </c>
      <c r="E582" s="8">
        <v>0.58999983124645472</v>
      </c>
      <c r="F582" s="8">
        <v>0.57614437034149379</v>
      </c>
      <c r="G582" s="8">
        <v>0.80139649086523046</v>
      </c>
      <c r="I582" s="9" t="str">
        <f t="shared" si="64"/>
        <v>LM</v>
      </c>
      <c r="J582" s="9" t="str">
        <f t="shared" si="65"/>
        <v>LM</v>
      </c>
      <c r="K582" s="9" t="str">
        <f t="shared" si="66"/>
        <v>LM</v>
      </c>
      <c r="L582" s="9" t="str">
        <f t="shared" si="67"/>
        <v>LM</v>
      </c>
      <c r="M582" s="9" t="str">
        <f t="shared" si="68"/>
        <v>LH</v>
      </c>
      <c r="U582" s="8"/>
      <c r="V582" s="8"/>
      <c r="W582" s="8"/>
      <c r="X582" s="8"/>
      <c r="Y582" s="8"/>
    </row>
    <row r="583" spans="1:25" s="9" customFormat="1" x14ac:dyDescent="0.25">
      <c r="A583" s="2">
        <v>44.616448264307188</v>
      </c>
      <c r="B583" s="8">
        <v>4.6786610729338443E-2</v>
      </c>
      <c r="C583" s="8">
        <v>0.39532698748613726</v>
      </c>
      <c r="D583" s="8">
        <v>0.57562597252620706</v>
      </c>
      <c r="E583" s="8">
        <v>0.48835028762678723</v>
      </c>
      <c r="F583" s="8">
        <v>0.54433948265233201</v>
      </c>
      <c r="G583" s="8">
        <v>0.69542276803179248</v>
      </c>
      <c r="I583" s="9" t="str">
        <f t="shared" si="64"/>
        <v>LM</v>
      </c>
      <c r="J583" s="9" t="str">
        <f t="shared" si="65"/>
        <v>LM</v>
      </c>
      <c r="K583" s="9" t="str">
        <f t="shared" si="66"/>
        <v>LM</v>
      </c>
      <c r="L583" s="9" t="str">
        <f t="shared" si="67"/>
        <v>LM</v>
      </c>
      <c r="M583" s="9" t="str">
        <f t="shared" si="68"/>
        <v>LM</v>
      </c>
      <c r="U583" s="8"/>
      <c r="V583" s="8"/>
      <c r="W583" s="8"/>
      <c r="X583" s="8"/>
      <c r="Y583" s="8"/>
    </row>
    <row r="584" spans="1:25" s="9" customFormat="1" x14ac:dyDescent="0.25">
      <c r="A584" s="2">
        <v>55.614367613103347</v>
      </c>
      <c r="B584" s="8">
        <v>0.71819870213854087</v>
      </c>
      <c r="C584" s="8">
        <v>0.18131797939034996</v>
      </c>
      <c r="D584" s="8">
        <v>0.30952675583665595</v>
      </c>
      <c r="E584" s="8">
        <v>0.16667436608979513</v>
      </c>
      <c r="F584" s="8">
        <v>0.14102112083293586</v>
      </c>
      <c r="G584" s="8">
        <v>0.38206644341241536</v>
      </c>
      <c r="I584" s="9" t="str">
        <f t="shared" si="64"/>
        <v>HL</v>
      </c>
      <c r="J584" s="9" t="str">
        <f t="shared" si="65"/>
        <v>ML</v>
      </c>
      <c r="K584" s="9" t="str">
        <f t="shared" si="66"/>
        <v>HL</v>
      </c>
      <c r="L584" s="9" t="str">
        <f t="shared" si="67"/>
        <v>HL</v>
      </c>
      <c r="M584" s="9" t="str">
        <f t="shared" si="68"/>
        <v>ML</v>
      </c>
      <c r="U584" s="8"/>
      <c r="V584" s="8"/>
      <c r="W584" s="8"/>
      <c r="X584" s="8"/>
      <c r="Y584" s="8"/>
    </row>
    <row r="585" spans="1:25" s="9" customFormat="1" x14ac:dyDescent="0.25">
      <c r="A585" s="2">
        <v>45.366436300642476</v>
      </c>
      <c r="B585" s="8">
        <v>0.24534164364152433</v>
      </c>
      <c r="C585" s="8">
        <v>0.42611482228796405</v>
      </c>
      <c r="D585" s="8">
        <v>0.40958679185365116</v>
      </c>
      <c r="E585" s="8">
        <v>0.3880846677882569</v>
      </c>
      <c r="F585" s="8">
        <v>0.16174553537946773</v>
      </c>
      <c r="G585" s="8">
        <v>0.31858268878791063</v>
      </c>
      <c r="I585" s="9" t="str">
        <f t="shared" si="64"/>
        <v>LM</v>
      </c>
      <c r="J585" s="9" t="str">
        <f t="shared" si="65"/>
        <v>LL</v>
      </c>
      <c r="K585" s="9" t="str">
        <f t="shared" si="66"/>
        <v>LL</v>
      </c>
      <c r="L585" s="9" t="str">
        <f t="shared" si="67"/>
        <v>LL</v>
      </c>
      <c r="M585" s="9" t="str">
        <f t="shared" si="68"/>
        <v>LL</v>
      </c>
      <c r="U585" s="8"/>
      <c r="V585" s="8"/>
      <c r="W585" s="8"/>
      <c r="X585" s="8"/>
      <c r="Y585" s="8"/>
    </row>
    <row r="586" spans="1:25" s="9" customFormat="1" x14ac:dyDescent="0.25">
      <c r="A586" s="2">
        <v>41.574649459351299</v>
      </c>
      <c r="B586" s="8">
        <v>2.7587110669758899E-2</v>
      </c>
      <c r="C586" s="8">
        <v>1.2111660450879519E-2</v>
      </c>
      <c r="D586" s="8">
        <v>0.37279094464275886</v>
      </c>
      <c r="E586" s="8">
        <v>0.3014716240107479</v>
      </c>
      <c r="F586" s="8">
        <v>0.20296124017047834</v>
      </c>
      <c r="G586" s="8">
        <v>0.47536002942033762</v>
      </c>
      <c r="I586" s="9" t="str">
        <f t="shared" si="64"/>
        <v>LL</v>
      </c>
      <c r="J586" s="9" t="str">
        <f t="shared" si="65"/>
        <v>LL</v>
      </c>
      <c r="K586" s="9" t="str">
        <f t="shared" si="66"/>
        <v>LL</v>
      </c>
      <c r="L586" s="9" t="str">
        <f t="shared" si="67"/>
        <v>LL</v>
      </c>
      <c r="M586" s="9" t="str">
        <f t="shared" si="68"/>
        <v>LL</v>
      </c>
      <c r="U586" s="8"/>
      <c r="V586" s="8"/>
      <c r="W586" s="8"/>
      <c r="X586" s="8"/>
      <c r="Y586" s="8"/>
    </row>
    <row r="587" spans="1:25" s="9" customFormat="1" x14ac:dyDescent="0.25">
      <c r="A587" s="2">
        <v>45.244174664339035</v>
      </c>
      <c r="B587" s="8">
        <v>0.5541500874082349</v>
      </c>
      <c r="C587" s="8">
        <v>0.31482296053455977</v>
      </c>
      <c r="D587" s="8">
        <v>0.43970436790790801</v>
      </c>
      <c r="E587" s="8">
        <v>0.39558133187705935</v>
      </c>
      <c r="F587" s="8">
        <v>0.25413657035516568</v>
      </c>
      <c r="G587" s="8">
        <v>0.39472965471212074</v>
      </c>
      <c r="I587" s="9" t="str">
        <f t="shared" si="64"/>
        <v>ML</v>
      </c>
      <c r="J587" s="9" t="str">
        <f t="shared" si="65"/>
        <v>ML</v>
      </c>
      <c r="K587" s="9" t="str">
        <f t="shared" si="66"/>
        <v>ML</v>
      </c>
      <c r="L587" s="9" t="str">
        <f t="shared" si="67"/>
        <v>ML</v>
      </c>
      <c r="M587" s="9" t="str">
        <f t="shared" si="68"/>
        <v>ML</v>
      </c>
      <c r="U587" s="8"/>
      <c r="V587" s="8"/>
      <c r="W587" s="8"/>
      <c r="X587" s="8"/>
      <c r="Y587" s="8"/>
    </row>
    <row r="588" spans="1:25" s="9" customFormat="1" x14ac:dyDescent="0.25">
      <c r="A588" s="2">
        <v>53.119264102511757</v>
      </c>
      <c r="B588" s="8">
        <v>0.1192780457507841</v>
      </c>
      <c r="C588" s="8">
        <v>0.39170750661048909</v>
      </c>
      <c r="D588" s="8">
        <v>0.8533850999045125</v>
      </c>
      <c r="E588" s="8">
        <v>0.60915286275155711</v>
      </c>
      <c r="F588" s="8">
        <v>0.59384898489265825</v>
      </c>
      <c r="G588" s="8">
        <v>0.89689180609508323</v>
      </c>
      <c r="I588" s="9" t="str">
        <f t="shared" si="64"/>
        <v>LM</v>
      </c>
      <c r="J588" s="9" t="str">
        <f t="shared" si="65"/>
        <v>LH</v>
      </c>
      <c r="K588" s="9" t="str">
        <f t="shared" si="66"/>
        <v>LM</v>
      </c>
      <c r="L588" s="9" t="str">
        <f t="shared" si="67"/>
        <v>LM</v>
      </c>
      <c r="M588" s="9" t="str">
        <f t="shared" si="68"/>
        <v>LH</v>
      </c>
      <c r="U588" s="8"/>
      <c r="V588" s="8"/>
      <c r="W588" s="8"/>
      <c r="X588" s="8"/>
      <c r="Y588" s="8"/>
    </row>
    <row r="589" spans="1:25" s="9" customFormat="1" x14ac:dyDescent="0.25">
      <c r="A589" s="2">
        <v>33.727221930652476</v>
      </c>
      <c r="B589" s="8">
        <v>6.9117934220467345E-2</v>
      </c>
      <c r="C589" s="8">
        <v>0.24043596218552665</v>
      </c>
      <c r="D589" s="8">
        <v>0.5556300936638402</v>
      </c>
      <c r="E589" s="8">
        <v>0.37824126711651668</v>
      </c>
      <c r="F589" s="8">
        <v>0.38294756490096266</v>
      </c>
      <c r="G589" s="8">
        <v>0.64391887559125593</v>
      </c>
      <c r="I589" s="9" t="str">
        <f t="shared" si="64"/>
        <v>LL</v>
      </c>
      <c r="J589" s="9" t="str">
        <f t="shared" si="65"/>
        <v>LM</v>
      </c>
      <c r="K589" s="9" t="str">
        <f t="shared" si="66"/>
        <v>LL</v>
      </c>
      <c r="L589" s="9" t="str">
        <f t="shared" si="67"/>
        <v>LM</v>
      </c>
      <c r="M589" s="9" t="str">
        <f t="shared" si="68"/>
        <v>LM</v>
      </c>
      <c r="U589" s="8"/>
      <c r="V589" s="8"/>
      <c r="W589" s="8"/>
      <c r="X589" s="8"/>
      <c r="Y589" s="8"/>
    </row>
    <row r="590" spans="1:25" s="9" customFormat="1" x14ac:dyDescent="0.25">
      <c r="A590" s="2">
        <v>40.787507369760348</v>
      </c>
      <c r="B590" s="8">
        <v>3.787886545007229E-2</v>
      </c>
      <c r="C590" s="8">
        <v>0.43052485186511097</v>
      </c>
      <c r="D590" s="8">
        <v>0.78528229397469351</v>
      </c>
      <c r="E590" s="8">
        <v>0.55800165438683724</v>
      </c>
      <c r="F590" s="8">
        <v>0.6043870588608965</v>
      </c>
      <c r="G590" s="8">
        <v>0.69797383548825342</v>
      </c>
      <c r="I590" s="9" t="str">
        <f t="shared" si="64"/>
        <v>LM</v>
      </c>
      <c r="J590" s="9" t="str">
        <f t="shared" si="65"/>
        <v>LH</v>
      </c>
      <c r="K590" s="9" t="str">
        <f t="shared" si="66"/>
        <v>LM</v>
      </c>
      <c r="L590" s="9" t="str">
        <f t="shared" si="67"/>
        <v>LM</v>
      </c>
      <c r="M590" s="9" t="str">
        <f t="shared" si="68"/>
        <v>LM</v>
      </c>
      <c r="U590" s="8"/>
      <c r="V590" s="8"/>
      <c r="W590" s="8"/>
      <c r="X590" s="8"/>
      <c r="Y590" s="8"/>
    </row>
    <row r="591" spans="1:25" s="9" customFormat="1" x14ac:dyDescent="0.25">
      <c r="A591" s="2">
        <v>37.088737607765012</v>
      </c>
      <c r="B591" s="8">
        <v>7.1816845964603582E-2</v>
      </c>
      <c r="C591" s="8">
        <v>0.44263552714802257</v>
      </c>
      <c r="D591" s="8">
        <v>0.39336386441178334</v>
      </c>
      <c r="E591" s="8">
        <v>0.48175681666833137</v>
      </c>
      <c r="F591" s="8">
        <v>0.41857886491340346</v>
      </c>
      <c r="G591" s="8">
        <v>0.52282155849656287</v>
      </c>
      <c r="I591" s="9" t="str">
        <f t="shared" si="64"/>
        <v>LM</v>
      </c>
      <c r="J591" s="9" t="str">
        <f t="shared" si="65"/>
        <v>LL</v>
      </c>
      <c r="K591" s="9" t="str">
        <f t="shared" si="66"/>
        <v>LM</v>
      </c>
      <c r="L591" s="9" t="str">
        <f t="shared" si="67"/>
        <v>LM</v>
      </c>
      <c r="M591" s="9" t="str">
        <f t="shared" si="68"/>
        <v>LL</v>
      </c>
      <c r="U591" s="8"/>
      <c r="V591" s="8"/>
      <c r="W591" s="8"/>
      <c r="X591" s="8"/>
      <c r="Y591" s="8"/>
    </row>
    <row r="592" spans="1:25" s="9" customFormat="1" x14ac:dyDescent="0.25">
      <c r="A592" s="2">
        <v>34.511651788039636</v>
      </c>
      <c r="B592" s="8">
        <v>0.11853342036957845</v>
      </c>
      <c r="C592" s="8">
        <v>0.55293463085321015</v>
      </c>
      <c r="D592" s="8">
        <v>0.79333202548744675</v>
      </c>
      <c r="E592" s="8">
        <v>0.60432367647527563</v>
      </c>
      <c r="F592" s="8">
        <v>0.56385669117836379</v>
      </c>
      <c r="G592" s="8">
        <v>0.67486810566846867</v>
      </c>
      <c r="I592" s="9" t="str">
        <f t="shared" si="64"/>
        <v>LM</v>
      </c>
      <c r="J592" s="9" t="str">
        <f t="shared" si="65"/>
        <v>LH</v>
      </c>
      <c r="K592" s="9" t="str">
        <f t="shared" si="66"/>
        <v>LM</v>
      </c>
      <c r="L592" s="9" t="str">
        <f t="shared" si="67"/>
        <v>LM</v>
      </c>
      <c r="M592" s="9" t="str">
        <f t="shared" si="68"/>
        <v>LM</v>
      </c>
      <c r="U592" s="8"/>
      <c r="V592" s="8"/>
      <c r="W592" s="8"/>
      <c r="X592" s="8"/>
      <c r="Y592" s="8"/>
    </row>
    <row r="593" spans="1:25" s="9" customFormat="1" x14ac:dyDescent="0.25">
      <c r="A593" s="2">
        <v>43.471531140565673</v>
      </c>
      <c r="B593" s="8">
        <v>5.7461038525090449E-2</v>
      </c>
      <c r="C593" s="8">
        <v>0.17221692185431117</v>
      </c>
      <c r="D593" s="8">
        <v>0.48550673943867456</v>
      </c>
      <c r="E593" s="8">
        <v>0.33965277422945339</v>
      </c>
      <c r="F593" s="8">
        <v>0.46098115627452141</v>
      </c>
      <c r="G593" s="8">
        <v>0.64003857352543647</v>
      </c>
      <c r="I593" s="9" t="str">
        <f t="shared" si="64"/>
        <v>LL</v>
      </c>
      <c r="J593" s="9" t="str">
        <f t="shared" si="65"/>
        <v>LL</v>
      </c>
      <c r="K593" s="9" t="str">
        <f t="shared" si="66"/>
        <v>LL</v>
      </c>
      <c r="L593" s="9" t="str">
        <f t="shared" si="67"/>
        <v>LM</v>
      </c>
      <c r="M593" s="9" t="str">
        <f t="shared" si="68"/>
        <v>LM</v>
      </c>
      <c r="U593" s="8"/>
      <c r="V593" s="8"/>
      <c r="W593" s="8"/>
      <c r="X593" s="8"/>
      <c r="Y593" s="8"/>
    </row>
    <row r="594" spans="1:25" s="9" customFormat="1" x14ac:dyDescent="0.25">
      <c r="A594" s="2">
        <v>39.813485126750273</v>
      </c>
      <c r="B594" s="8">
        <v>0.27495499738784918</v>
      </c>
      <c r="C594" s="8">
        <v>0.29399491943578426</v>
      </c>
      <c r="D594" s="8">
        <v>0.38724241170109108</v>
      </c>
      <c r="E594" s="8">
        <v>0.47152764893909116</v>
      </c>
      <c r="F594" s="8">
        <v>0.31223025454155318</v>
      </c>
      <c r="G594" s="8">
        <v>0.48672631367030217</v>
      </c>
      <c r="I594" s="9" t="str">
        <f t="shared" si="64"/>
        <v>LL</v>
      </c>
      <c r="J594" s="9" t="str">
        <f t="shared" si="65"/>
        <v>LL</v>
      </c>
      <c r="K594" s="9" t="str">
        <f t="shared" si="66"/>
        <v>LM</v>
      </c>
      <c r="L594" s="9" t="str">
        <f t="shared" si="67"/>
        <v>LL</v>
      </c>
      <c r="M594" s="9" t="str">
        <f t="shared" si="68"/>
        <v>LL</v>
      </c>
      <c r="U594" s="8"/>
      <c r="V594" s="8"/>
      <c r="W594" s="8"/>
      <c r="X594" s="8"/>
      <c r="Y594" s="8"/>
    </row>
    <row r="595" spans="1:25" s="9" customFormat="1" x14ac:dyDescent="0.25">
      <c r="A595" s="2">
        <v>20.857992771558962</v>
      </c>
      <c r="B595" s="8">
        <v>7.0479951333795421E-2</v>
      </c>
      <c r="C595" s="8">
        <v>0.39765290144557719</v>
      </c>
      <c r="D595" s="8">
        <v>0.61362186400102958</v>
      </c>
      <c r="E595" s="8">
        <v>0.49903775871157863</v>
      </c>
      <c r="F595" s="8">
        <v>0.50770212980108198</v>
      </c>
      <c r="G595" s="8">
        <v>0.71332636801744409</v>
      </c>
      <c r="I595" s="9" t="str">
        <f t="shared" si="64"/>
        <v>LM</v>
      </c>
      <c r="J595" s="9" t="str">
        <f t="shared" si="65"/>
        <v>LM</v>
      </c>
      <c r="K595" s="9" t="str">
        <f t="shared" si="66"/>
        <v>LM</v>
      </c>
      <c r="L595" s="9" t="str">
        <f t="shared" si="67"/>
        <v>LM</v>
      </c>
      <c r="M595" s="9" t="str">
        <f t="shared" si="68"/>
        <v>LM</v>
      </c>
      <c r="U595" s="8"/>
      <c r="V595" s="8"/>
      <c r="W595" s="8"/>
      <c r="X595" s="8"/>
      <c r="Y595" s="8"/>
    </row>
    <row r="596" spans="1:25" s="9" customFormat="1" x14ac:dyDescent="0.25">
      <c r="A596" s="2">
        <v>46.330082517469378</v>
      </c>
      <c r="B596" s="8">
        <v>0.15908128810489369</v>
      </c>
      <c r="C596" s="8">
        <v>0.27750309227266962</v>
      </c>
      <c r="D596" s="8">
        <v>0.40716498726783529</v>
      </c>
      <c r="E596" s="8">
        <v>0.28526181747235002</v>
      </c>
      <c r="F596" s="8">
        <v>0.30564643869646579</v>
      </c>
      <c r="G596" s="8">
        <v>0.47336060401594693</v>
      </c>
      <c r="I596" s="9" t="str">
        <f t="shared" si="64"/>
        <v>LL</v>
      </c>
      <c r="J596" s="9" t="str">
        <f t="shared" si="65"/>
        <v>LL</v>
      </c>
      <c r="K596" s="9" t="str">
        <f t="shared" si="66"/>
        <v>LL</v>
      </c>
      <c r="L596" s="9" t="str">
        <f t="shared" si="67"/>
        <v>LL</v>
      </c>
      <c r="M596" s="9" t="str">
        <f t="shared" si="68"/>
        <v>LL</v>
      </c>
      <c r="U596" s="8"/>
      <c r="V596" s="8"/>
      <c r="W596" s="8"/>
      <c r="X596" s="8"/>
      <c r="Y596" s="8"/>
    </row>
    <row r="597" spans="1:25" s="9" customFormat="1" x14ac:dyDescent="0.25">
      <c r="A597" s="2">
        <v>50.028735511135579</v>
      </c>
      <c r="B597" s="8">
        <v>4.3022519317405541E-2</v>
      </c>
      <c r="C597" s="8">
        <v>0.11713259944953244</v>
      </c>
      <c r="D597" s="8">
        <v>0.30683211596486648</v>
      </c>
      <c r="E597" s="8">
        <v>0.17655992296168685</v>
      </c>
      <c r="F597" s="8">
        <v>1.7789122577031521E-2</v>
      </c>
      <c r="G597" s="8">
        <v>0.26279156064993425</v>
      </c>
      <c r="I597" s="9" t="str">
        <f t="shared" si="64"/>
        <v>LL</v>
      </c>
      <c r="J597" s="9" t="str">
        <f t="shared" si="65"/>
        <v>LL</v>
      </c>
      <c r="K597" s="9" t="str">
        <f t="shared" si="66"/>
        <v>LL</v>
      </c>
      <c r="L597" s="9" t="str">
        <f t="shared" si="67"/>
        <v>LL</v>
      </c>
      <c r="M597" s="9" t="str">
        <f t="shared" si="68"/>
        <v>LL</v>
      </c>
      <c r="U597" s="8"/>
      <c r="V597" s="8"/>
      <c r="W597" s="8"/>
      <c r="X597" s="8"/>
      <c r="Y597" s="8"/>
    </row>
    <row r="598" spans="1:25" s="9" customFormat="1" x14ac:dyDescent="0.25">
      <c r="A598" s="2">
        <v>34.916428556017891</v>
      </c>
      <c r="B598" s="8">
        <v>0.13119046681644536</v>
      </c>
      <c r="C598" s="8">
        <v>0.36052282273786385</v>
      </c>
      <c r="D598" s="8">
        <v>0.50403622933586678</v>
      </c>
      <c r="E598" s="8">
        <v>0.53757366941265394</v>
      </c>
      <c r="F598" s="8">
        <v>0.3740507821072146</v>
      </c>
      <c r="G598" s="8">
        <v>0.57080028180037679</v>
      </c>
      <c r="I598" s="9" t="str">
        <f t="shared" si="64"/>
        <v>LM</v>
      </c>
      <c r="J598" s="9" t="str">
        <f t="shared" si="65"/>
        <v>LL</v>
      </c>
      <c r="K598" s="9" t="str">
        <f t="shared" si="66"/>
        <v>LM</v>
      </c>
      <c r="L598" s="9" t="str">
        <f t="shared" si="67"/>
        <v>LM</v>
      </c>
      <c r="M598" s="9" t="str">
        <f t="shared" si="68"/>
        <v>LM</v>
      </c>
      <c r="U598" s="8"/>
      <c r="V598" s="8"/>
      <c r="W598" s="8"/>
      <c r="X598" s="8"/>
      <c r="Y598" s="8"/>
    </row>
    <row r="599" spans="1:25" s="9" customFormat="1" x14ac:dyDescent="0.25">
      <c r="A599" s="2">
        <v>51.575333965343503</v>
      </c>
      <c r="B599" s="8">
        <v>0.21984855818423163</v>
      </c>
      <c r="C599" s="8">
        <v>0.28146230094264463</v>
      </c>
      <c r="D599" s="8">
        <v>0.53906447244128175</v>
      </c>
      <c r="E599" s="8">
        <v>0.42909302737527166</v>
      </c>
      <c r="F599" s="8">
        <v>0.24417951914590058</v>
      </c>
      <c r="G599" s="8">
        <v>0.51703763851917484</v>
      </c>
      <c r="I599" s="9" t="str">
        <f t="shared" si="64"/>
        <v>LL</v>
      </c>
      <c r="J599" s="9" t="str">
        <f t="shared" si="65"/>
        <v>LM</v>
      </c>
      <c r="K599" s="9" t="str">
        <f t="shared" si="66"/>
        <v>LM</v>
      </c>
      <c r="L599" s="9" t="str">
        <f t="shared" si="67"/>
        <v>LL</v>
      </c>
      <c r="M599" s="9" t="str">
        <f t="shared" si="68"/>
        <v>LL</v>
      </c>
      <c r="U599" s="8"/>
      <c r="V599" s="8"/>
      <c r="W599" s="8"/>
      <c r="X599" s="8"/>
      <c r="Y599" s="8"/>
    </row>
    <row r="600" spans="1:25" s="9" customFormat="1" x14ac:dyDescent="0.25">
      <c r="A600" s="2">
        <v>47.644835478921614</v>
      </c>
      <c r="B600" s="8">
        <v>0.12297673008945886</v>
      </c>
      <c r="C600" s="8">
        <v>0.48099968750458721</v>
      </c>
      <c r="D600" s="8">
        <v>0.53477439779907177</v>
      </c>
      <c r="E600" s="8">
        <v>0.423616593070058</v>
      </c>
      <c r="F600" s="8">
        <v>0.47522148115585089</v>
      </c>
      <c r="G600" s="8">
        <v>0.58973861227612012</v>
      </c>
      <c r="I600" s="9" t="str">
        <f t="shared" si="64"/>
        <v>LM</v>
      </c>
      <c r="J600" s="9" t="str">
        <f t="shared" si="65"/>
        <v>LM</v>
      </c>
      <c r="K600" s="9" t="str">
        <f t="shared" si="66"/>
        <v>LM</v>
      </c>
      <c r="L600" s="9" t="str">
        <f t="shared" si="67"/>
        <v>LM</v>
      </c>
      <c r="M600" s="9" t="str">
        <f t="shared" si="68"/>
        <v>LM</v>
      </c>
      <c r="U600" s="8"/>
      <c r="V600" s="8"/>
      <c r="W600" s="8"/>
      <c r="X600" s="8"/>
      <c r="Y600" s="8"/>
    </row>
    <row r="601" spans="1:25" s="9" customFormat="1" x14ac:dyDescent="0.25">
      <c r="A601" s="2">
        <v>43.353556809585591</v>
      </c>
      <c r="B601" s="8">
        <v>0.13424046056633512</v>
      </c>
      <c r="C601" s="8">
        <v>0.13420190873765761</v>
      </c>
      <c r="D601" s="8">
        <v>0.39005466788625076</v>
      </c>
      <c r="E601" s="8">
        <v>0.24944324740960089</v>
      </c>
      <c r="F601" s="8">
        <v>0.16534016654585904</v>
      </c>
      <c r="G601" s="8">
        <v>0.42141267950940636</v>
      </c>
      <c r="I601" s="9" t="str">
        <f t="shared" si="64"/>
        <v>LL</v>
      </c>
      <c r="J601" s="9" t="str">
        <f t="shared" si="65"/>
        <v>LL</v>
      </c>
      <c r="K601" s="9" t="str">
        <f t="shared" si="66"/>
        <v>LL</v>
      </c>
      <c r="L601" s="9" t="str">
        <f t="shared" si="67"/>
        <v>LL</v>
      </c>
      <c r="M601" s="9" t="str">
        <f t="shared" si="68"/>
        <v>LL</v>
      </c>
      <c r="U601" s="8"/>
      <c r="V601" s="8"/>
      <c r="W601" s="8"/>
      <c r="X601" s="8"/>
      <c r="Y601" s="8"/>
    </row>
    <row r="602" spans="1:25" s="9" customFormat="1" x14ac:dyDescent="0.25">
      <c r="A602" s="2">
        <v>38.327185747568755</v>
      </c>
      <c r="B602" s="8">
        <v>7.6379060134308965E-2</v>
      </c>
      <c r="C602" s="8">
        <v>0.32120780975822671</v>
      </c>
      <c r="D602" s="8">
        <v>0.57898970243465819</v>
      </c>
      <c r="E602" s="8">
        <v>0.44370018751131018</v>
      </c>
      <c r="F602" s="8">
        <v>0.49942121244109117</v>
      </c>
      <c r="G602" s="8">
        <v>0.71362902680781048</v>
      </c>
      <c r="I602" s="9" t="str">
        <f t="shared" si="64"/>
        <v>LL</v>
      </c>
      <c r="J602" s="9" t="str">
        <f t="shared" si="65"/>
        <v>LM</v>
      </c>
      <c r="K602" s="9" t="str">
        <f t="shared" si="66"/>
        <v>LM</v>
      </c>
      <c r="L602" s="9" t="str">
        <f t="shared" si="67"/>
        <v>LM</v>
      </c>
      <c r="M602" s="9" t="str">
        <f t="shared" si="68"/>
        <v>LM</v>
      </c>
      <c r="U602" s="8"/>
      <c r="V602" s="8"/>
      <c r="W602" s="8"/>
      <c r="X602" s="8"/>
      <c r="Y602" s="8"/>
    </row>
    <row r="603" spans="1:25" s="9" customFormat="1" x14ac:dyDescent="0.25">
      <c r="A603" s="2">
        <v>43.463146914208636</v>
      </c>
      <c r="B603" s="8">
        <v>1.5271539861137599E-3</v>
      </c>
      <c r="C603" s="8">
        <v>8.2909935081539321E-2</v>
      </c>
      <c r="D603" s="8">
        <v>0.38565771677744221</v>
      </c>
      <c r="E603" s="8">
        <v>0.33543863430713294</v>
      </c>
      <c r="F603" s="8">
        <v>0.30627358138175576</v>
      </c>
      <c r="G603" s="8">
        <v>0.54554002406462798</v>
      </c>
      <c r="I603" s="9" t="str">
        <f t="shared" si="64"/>
        <v>LL</v>
      </c>
      <c r="J603" s="9" t="str">
        <f t="shared" si="65"/>
        <v>LL</v>
      </c>
      <c r="K603" s="9" t="str">
        <f t="shared" si="66"/>
        <v>LL</v>
      </c>
      <c r="L603" s="9" t="str">
        <f t="shared" si="67"/>
        <v>LL</v>
      </c>
      <c r="M603" s="9" t="str">
        <f t="shared" si="68"/>
        <v>LL</v>
      </c>
      <c r="U603" s="8"/>
      <c r="V603" s="8"/>
      <c r="W603" s="8"/>
      <c r="X603" s="8"/>
      <c r="Y603" s="8"/>
    </row>
    <row r="604" spans="1:25" s="9" customFormat="1" x14ac:dyDescent="0.25">
      <c r="A604" s="2">
        <v>35.585785024679069</v>
      </c>
      <c r="B604" s="8">
        <v>1.8319732756936831E-2</v>
      </c>
      <c r="C604" s="8">
        <v>0.26108744065897094</v>
      </c>
      <c r="D604" s="8">
        <v>0.60446698181563263</v>
      </c>
      <c r="E604" s="8">
        <v>0.34710438150798006</v>
      </c>
      <c r="F604" s="8">
        <v>0.20223250299375589</v>
      </c>
      <c r="G604" s="8">
        <v>0.44525956211093365</v>
      </c>
      <c r="I604" s="9" t="str">
        <f t="shared" si="64"/>
        <v>LL</v>
      </c>
      <c r="J604" s="9" t="str">
        <f t="shared" si="65"/>
        <v>LM</v>
      </c>
      <c r="K604" s="9" t="str">
        <f t="shared" si="66"/>
        <v>LL</v>
      </c>
      <c r="L604" s="9" t="str">
        <f t="shared" si="67"/>
        <v>LL</v>
      </c>
      <c r="M604" s="9" t="str">
        <f t="shared" si="68"/>
        <v>LL</v>
      </c>
      <c r="U604" s="8"/>
      <c r="V604" s="8"/>
      <c r="W604" s="8"/>
      <c r="X604" s="8"/>
      <c r="Y604" s="8"/>
    </row>
    <row r="605" spans="1:25" s="9" customFormat="1" x14ac:dyDescent="0.25">
      <c r="A605" s="2">
        <v>46.986825927712793</v>
      </c>
      <c r="B605" s="8">
        <v>1.2034239204946201E-3</v>
      </c>
      <c r="C605" s="8">
        <v>0.3451331048978582</v>
      </c>
      <c r="D605" s="8">
        <v>0.47805234462381313</v>
      </c>
      <c r="E605" s="8">
        <v>0.51707969482767047</v>
      </c>
      <c r="F605" s="8">
        <v>0.46566283717349777</v>
      </c>
      <c r="G605" s="8">
        <v>0.72991911766260342</v>
      </c>
      <c r="I605" s="9" t="str">
        <f t="shared" si="64"/>
        <v>LM</v>
      </c>
      <c r="J605" s="9" t="str">
        <f t="shared" si="65"/>
        <v>LL</v>
      </c>
      <c r="K605" s="9" t="str">
        <f t="shared" si="66"/>
        <v>LM</v>
      </c>
      <c r="L605" s="9" t="str">
        <f t="shared" si="67"/>
        <v>LM</v>
      </c>
      <c r="M605" s="9" t="str">
        <f t="shared" si="68"/>
        <v>LM</v>
      </c>
      <c r="U605" s="8"/>
      <c r="V605" s="8"/>
      <c r="W605" s="8"/>
      <c r="X605" s="8"/>
      <c r="Y605" s="8"/>
    </row>
    <row r="606" spans="1:25" s="9" customFormat="1" x14ac:dyDescent="0.25">
      <c r="A606" s="2">
        <v>41.530037981175987</v>
      </c>
      <c r="B606" s="8">
        <v>2.3449027257132951E-2</v>
      </c>
      <c r="C606" s="8">
        <v>0.42577813622823563</v>
      </c>
      <c r="D606" s="8">
        <v>0.54809549141466929</v>
      </c>
      <c r="E606" s="8">
        <v>0.50126570320676855</v>
      </c>
      <c r="F606" s="8">
        <v>0.46639979042297586</v>
      </c>
      <c r="G606" s="8">
        <v>0.67829087729346549</v>
      </c>
      <c r="I606" s="9" t="str">
        <f t="shared" si="64"/>
        <v>LM</v>
      </c>
      <c r="J606" s="9" t="str">
        <f t="shared" si="65"/>
        <v>LM</v>
      </c>
      <c r="K606" s="9" t="str">
        <f t="shared" si="66"/>
        <v>LM</v>
      </c>
      <c r="L606" s="9" t="str">
        <f t="shared" si="67"/>
        <v>LM</v>
      </c>
      <c r="M606" s="9" t="str">
        <f t="shared" si="68"/>
        <v>LM</v>
      </c>
      <c r="U606" s="8"/>
      <c r="V606" s="8"/>
      <c r="W606" s="8"/>
      <c r="X606" s="8"/>
      <c r="Y606" s="8"/>
    </row>
    <row r="607" spans="1:25" s="9" customFormat="1" x14ac:dyDescent="0.25">
      <c r="A607" s="2">
        <v>33.357029308745133</v>
      </c>
      <c r="B607" s="8">
        <v>9.3886390699035194E-3</v>
      </c>
      <c r="C607" s="8">
        <v>0.22633845541806913</v>
      </c>
      <c r="D607" s="8">
        <v>0.31908619691933043</v>
      </c>
      <c r="E607" s="8">
        <v>0.27184066288049002</v>
      </c>
      <c r="F607" s="8">
        <v>0.19018560522439487</v>
      </c>
      <c r="G607" s="8">
        <v>0.40194672934420395</v>
      </c>
      <c r="I607" s="9" t="str">
        <f t="shared" si="64"/>
        <v>LL</v>
      </c>
      <c r="J607" s="9" t="str">
        <f t="shared" si="65"/>
        <v>LL</v>
      </c>
      <c r="K607" s="9" t="str">
        <f t="shared" si="66"/>
        <v>LL</v>
      </c>
      <c r="L607" s="9" t="str">
        <f t="shared" si="67"/>
        <v>LL</v>
      </c>
      <c r="M607" s="9" t="str">
        <f t="shared" si="68"/>
        <v>LL</v>
      </c>
      <c r="U607" s="8"/>
      <c r="V607" s="8"/>
      <c r="W607" s="8"/>
      <c r="X607" s="8"/>
      <c r="Y607" s="8"/>
    </row>
    <row r="608" spans="1:25" s="9" customFormat="1" x14ac:dyDescent="0.25">
      <c r="A608" s="2">
        <v>37.583459030205312</v>
      </c>
      <c r="B608" s="8">
        <v>2.2230131237489729E-2</v>
      </c>
      <c r="C608" s="8">
        <v>0.2148426108141871</v>
      </c>
      <c r="D608" s="8">
        <v>0.32894696698541548</v>
      </c>
      <c r="E608" s="8">
        <v>0.29458134733507246</v>
      </c>
      <c r="F608" s="8">
        <v>0.36630814365402453</v>
      </c>
      <c r="G608" s="8">
        <v>0.52248889457935233</v>
      </c>
      <c r="I608" s="9" t="str">
        <f t="shared" si="64"/>
        <v>LL</v>
      </c>
      <c r="J608" s="9" t="str">
        <f t="shared" si="65"/>
        <v>LL</v>
      </c>
      <c r="K608" s="9" t="str">
        <f t="shared" si="66"/>
        <v>LL</v>
      </c>
      <c r="L608" s="9" t="str">
        <f t="shared" si="67"/>
        <v>LM</v>
      </c>
      <c r="M608" s="9" t="str">
        <f t="shared" si="68"/>
        <v>LL</v>
      </c>
      <c r="U608" s="8"/>
      <c r="V608" s="8"/>
      <c r="W608" s="8"/>
      <c r="X608" s="8"/>
      <c r="Y608" s="8"/>
    </row>
    <row r="609" spans="1:25" s="9" customFormat="1" x14ac:dyDescent="0.25">
      <c r="A609" s="2">
        <v>39.20744904633635</v>
      </c>
      <c r="B609" s="8">
        <v>4.4364252407636869E-2</v>
      </c>
      <c r="C609" s="8">
        <v>0.24135988000345368</v>
      </c>
      <c r="D609" s="8">
        <v>0.25468051432739802</v>
      </c>
      <c r="E609" s="8">
        <v>0.15269772274119109</v>
      </c>
      <c r="F609" s="8">
        <v>0.11002454403318596</v>
      </c>
      <c r="G609" s="8">
        <v>0.23615355161068285</v>
      </c>
      <c r="I609" s="9" t="str">
        <f t="shared" si="64"/>
        <v>LL</v>
      </c>
      <c r="J609" s="9" t="str">
        <f t="shared" si="65"/>
        <v>LL</v>
      </c>
      <c r="K609" s="9" t="str">
        <f t="shared" si="66"/>
        <v>LL</v>
      </c>
      <c r="L609" s="9" t="str">
        <f t="shared" si="67"/>
        <v>LL</v>
      </c>
      <c r="M609" s="9" t="str">
        <f t="shared" si="68"/>
        <v>LL</v>
      </c>
      <c r="U609" s="8"/>
      <c r="V609" s="8"/>
      <c r="W609" s="8"/>
      <c r="X609" s="8"/>
      <c r="Y609" s="8"/>
    </row>
    <row r="610" spans="1:25" s="9" customFormat="1" x14ac:dyDescent="0.25">
      <c r="A610" s="2">
        <v>51.329025402033352</v>
      </c>
      <c r="B610" s="8">
        <v>5.8838059989242901E-2</v>
      </c>
      <c r="C610" s="8">
        <v>0.40956479888281494</v>
      </c>
      <c r="D610" s="8">
        <v>0.60607879693388877</v>
      </c>
      <c r="E610" s="8">
        <v>0.4827787719171307</v>
      </c>
      <c r="F610" s="8">
        <v>0.41424217702199262</v>
      </c>
      <c r="G610" s="8">
        <v>0.59597922982994578</v>
      </c>
      <c r="I610" s="9" t="str">
        <f t="shared" si="64"/>
        <v>LM</v>
      </c>
      <c r="J610" s="9" t="str">
        <f t="shared" si="65"/>
        <v>LM</v>
      </c>
      <c r="K610" s="9" t="str">
        <f t="shared" si="66"/>
        <v>LM</v>
      </c>
      <c r="L610" s="9" t="str">
        <f t="shared" si="67"/>
        <v>LM</v>
      </c>
      <c r="M610" s="9" t="str">
        <f t="shared" si="68"/>
        <v>LM</v>
      </c>
      <c r="U610" s="8"/>
      <c r="V610" s="8"/>
      <c r="W610" s="8"/>
      <c r="X610" s="8"/>
      <c r="Y610" s="8"/>
    </row>
    <row r="611" spans="1:25" s="9" customFormat="1" x14ac:dyDescent="0.25">
      <c r="A611" s="2">
        <v>49.406988585009536</v>
      </c>
      <c r="B611" s="8">
        <v>5.0468258809986122E-2</v>
      </c>
      <c r="C611" s="8">
        <v>0.18687092607003847</v>
      </c>
      <c r="D611" s="8">
        <v>0.63184462543894648</v>
      </c>
      <c r="E611" s="8">
        <v>0.48183546373099895</v>
      </c>
      <c r="F611" s="8">
        <v>0.34256765518593785</v>
      </c>
      <c r="G611" s="8">
        <v>0.55097786403093696</v>
      </c>
      <c r="I611" s="9" t="str">
        <f t="shared" si="64"/>
        <v>LL</v>
      </c>
      <c r="J611" s="9" t="str">
        <f t="shared" si="65"/>
        <v>LM</v>
      </c>
      <c r="K611" s="9" t="str">
        <f t="shared" si="66"/>
        <v>LM</v>
      </c>
      <c r="L611" s="9" t="str">
        <f t="shared" si="67"/>
        <v>LM</v>
      </c>
      <c r="M611" s="9" t="str">
        <f t="shared" si="68"/>
        <v>LM</v>
      </c>
      <c r="U611" s="8"/>
      <c r="V611" s="8"/>
      <c r="W611" s="8"/>
      <c r="X611" s="8"/>
      <c r="Y611" s="8"/>
    </row>
    <row r="612" spans="1:25" s="9" customFormat="1" x14ac:dyDescent="0.25">
      <c r="A612" s="2">
        <v>42.885162467276317</v>
      </c>
      <c r="B612" s="8">
        <v>3.4349425266103337E-2</v>
      </c>
      <c r="C612" s="8">
        <v>0.16763379973261158</v>
      </c>
      <c r="D612" s="8">
        <v>0.12049630098260855</v>
      </c>
      <c r="E612" s="8">
        <v>9.757290781896083E-2</v>
      </c>
      <c r="F612" s="8">
        <v>0.23001416024733709</v>
      </c>
      <c r="G612" s="8">
        <v>0.40751156955108175</v>
      </c>
      <c r="I612" s="9" t="str">
        <f t="shared" si="64"/>
        <v>LL</v>
      </c>
      <c r="J612" s="9" t="str">
        <f t="shared" si="65"/>
        <v>LL</v>
      </c>
      <c r="K612" s="9" t="str">
        <f t="shared" si="66"/>
        <v>LL</v>
      </c>
      <c r="L612" s="9" t="str">
        <f t="shared" si="67"/>
        <v>LL</v>
      </c>
      <c r="M612" s="9" t="str">
        <f t="shared" si="68"/>
        <v>LL</v>
      </c>
      <c r="U612" s="8"/>
      <c r="V612" s="8"/>
      <c r="W612" s="8"/>
      <c r="X612" s="8"/>
      <c r="Y612" s="8"/>
    </row>
    <row r="613" spans="1:25" s="9" customFormat="1" x14ac:dyDescent="0.25">
      <c r="A613" s="2">
        <v>37.293159019285575</v>
      </c>
      <c r="B613" s="8">
        <v>3.0455037942073389E-2</v>
      </c>
      <c r="C613" s="8">
        <v>0.52733904524645081</v>
      </c>
      <c r="D613" s="8">
        <v>0.4303756185536835</v>
      </c>
      <c r="E613" s="8">
        <v>0.49586109665350719</v>
      </c>
      <c r="F613" s="8">
        <v>0.47258198837277904</v>
      </c>
      <c r="G613" s="8">
        <v>0.57579252831921268</v>
      </c>
      <c r="I613" s="9" t="str">
        <f t="shared" si="64"/>
        <v>LM</v>
      </c>
      <c r="J613" s="9" t="str">
        <f t="shared" si="65"/>
        <v>LL</v>
      </c>
      <c r="K613" s="9" t="str">
        <f t="shared" si="66"/>
        <v>LM</v>
      </c>
      <c r="L613" s="9" t="str">
        <f t="shared" si="67"/>
        <v>LM</v>
      </c>
      <c r="M613" s="9" t="str">
        <f t="shared" si="68"/>
        <v>LM</v>
      </c>
      <c r="U613" s="8"/>
      <c r="V613" s="8"/>
      <c r="W613" s="8"/>
      <c r="X613" s="8"/>
      <c r="Y613" s="8"/>
    </row>
    <row r="614" spans="1:25" s="9" customFormat="1" x14ac:dyDescent="0.25">
      <c r="A614" s="2">
        <v>34.943989322918178</v>
      </c>
      <c r="B614" s="8">
        <v>0.12429607808399752</v>
      </c>
      <c r="C614" s="8">
        <v>0.33561032999916596</v>
      </c>
      <c r="D614" s="8">
        <v>0.6499529203248261</v>
      </c>
      <c r="E614" s="8">
        <v>0.39583536475242603</v>
      </c>
      <c r="F614" s="8">
        <v>0.34734682670793621</v>
      </c>
      <c r="G614" s="8">
        <v>0.47952370251204873</v>
      </c>
      <c r="I614" s="9" t="str">
        <f t="shared" si="64"/>
        <v>LM</v>
      </c>
      <c r="J614" s="9" t="str">
        <f t="shared" si="65"/>
        <v>LM</v>
      </c>
      <c r="K614" s="9" t="str">
        <f t="shared" si="66"/>
        <v>LL</v>
      </c>
      <c r="L614" s="9" t="str">
        <f t="shared" si="67"/>
        <v>LM</v>
      </c>
      <c r="M614" s="9" t="str">
        <f t="shared" si="68"/>
        <v>LL</v>
      </c>
      <c r="U614" s="8"/>
      <c r="V614" s="8"/>
      <c r="W614" s="8"/>
      <c r="X614" s="8"/>
      <c r="Y614" s="8"/>
    </row>
    <row r="615" spans="1:25" s="9" customFormat="1" x14ac:dyDescent="0.25">
      <c r="A615" s="2">
        <v>29.387994427127417</v>
      </c>
      <c r="B615" s="8">
        <v>1.515639541897534E-2</v>
      </c>
      <c r="C615" s="8">
        <v>0.61793726543574978</v>
      </c>
      <c r="D615" s="8">
        <v>0.86369204151066914</v>
      </c>
      <c r="E615" s="8">
        <v>0.69562460951417338</v>
      </c>
      <c r="F615" s="8">
        <v>0.70097865946897608</v>
      </c>
      <c r="G615" s="8">
        <v>0.80147287166164927</v>
      </c>
      <c r="I615" s="9" t="str">
        <f t="shared" si="64"/>
        <v>LM</v>
      </c>
      <c r="J615" s="9" t="str">
        <f t="shared" si="65"/>
        <v>LH</v>
      </c>
      <c r="K615" s="9" t="str">
        <f t="shared" si="66"/>
        <v>LM</v>
      </c>
      <c r="L615" s="9" t="str">
        <f t="shared" si="67"/>
        <v>LH</v>
      </c>
      <c r="M615" s="9" t="str">
        <f t="shared" si="68"/>
        <v>LH</v>
      </c>
      <c r="U615" s="8"/>
      <c r="V615" s="8"/>
      <c r="W615" s="8"/>
      <c r="X615" s="8"/>
      <c r="Y615" s="8"/>
    </row>
    <row r="616" spans="1:25" s="9" customFormat="1" x14ac:dyDescent="0.25">
      <c r="A616" s="2">
        <v>27.3729180276585</v>
      </c>
      <c r="B616" s="8">
        <v>1.2397454066399411E-2</v>
      </c>
      <c r="C616" s="8">
        <v>0.20357397851669962</v>
      </c>
      <c r="D616" s="8">
        <v>0.47504507363363535</v>
      </c>
      <c r="E616" s="8">
        <v>0.32275875611676663</v>
      </c>
      <c r="F616" s="8">
        <v>0.36266332251225597</v>
      </c>
      <c r="G616" s="8">
        <v>0.51012016629509849</v>
      </c>
      <c r="I616" s="9" t="str">
        <f t="shared" si="64"/>
        <v>LL</v>
      </c>
      <c r="J616" s="9" t="str">
        <f t="shared" si="65"/>
        <v>LL</v>
      </c>
      <c r="K616" s="9" t="str">
        <f t="shared" si="66"/>
        <v>LL</v>
      </c>
      <c r="L616" s="9" t="str">
        <f t="shared" si="67"/>
        <v>LM</v>
      </c>
      <c r="M616" s="9" t="str">
        <f t="shared" si="68"/>
        <v>LL</v>
      </c>
      <c r="U616" s="8"/>
      <c r="V616" s="8"/>
      <c r="W616" s="8"/>
      <c r="X616" s="8"/>
      <c r="Y616" s="8"/>
    </row>
    <row r="617" spans="1:25" s="9" customFormat="1" x14ac:dyDescent="0.25">
      <c r="A617" s="2">
        <v>42.607829584508821</v>
      </c>
      <c r="B617" s="8">
        <v>5.1726188043923663E-2</v>
      </c>
      <c r="C617" s="8">
        <v>0.38959650112495914</v>
      </c>
      <c r="D617" s="8">
        <v>0.43011066372643569</v>
      </c>
      <c r="E617" s="8">
        <v>0.5525390288447779</v>
      </c>
      <c r="F617" s="8">
        <v>0.46758652824497476</v>
      </c>
      <c r="G617" s="8">
        <v>0.77502982702536438</v>
      </c>
      <c r="I617" s="9" t="str">
        <f t="shared" si="64"/>
        <v>LM</v>
      </c>
      <c r="J617" s="9" t="str">
        <f t="shared" si="65"/>
        <v>LL</v>
      </c>
      <c r="K617" s="9" t="str">
        <f t="shared" si="66"/>
        <v>LM</v>
      </c>
      <c r="L617" s="9" t="str">
        <f t="shared" si="67"/>
        <v>LM</v>
      </c>
      <c r="M617" s="9" t="str">
        <f t="shared" si="68"/>
        <v>LH</v>
      </c>
      <c r="U617" s="8"/>
      <c r="V617" s="8"/>
      <c r="W617" s="8"/>
      <c r="X617" s="8"/>
      <c r="Y617" s="8"/>
    </row>
    <row r="618" spans="1:25" s="9" customFormat="1" x14ac:dyDescent="0.25">
      <c r="A618" s="2">
        <v>44.354759453970445</v>
      </c>
      <c r="B618" s="8">
        <v>0.12424925960704522</v>
      </c>
      <c r="C618" s="8">
        <v>0.29830365003370846</v>
      </c>
      <c r="D618" s="8">
        <v>0.38598608884692998</v>
      </c>
      <c r="E618" s="8">
        <v>0.44449757268525214</v>
      </c>
      <c r="F618" s="8">
        <v>0.44374638591135951</v>
      </c>
      <c r="G618" s="8">
        <v>0.70263383280628688</v>
      </c>
      <c r="I618" s="9" t="str">
        <f t="shared" si="64"/>
        <v>LL</v>
      </c>
      <c r="J618" s="9" t="str">
        <f t="shared" si="65"/>
        <v>LL</v>
      </c>
      <c r="K618" s="9" t="str">
        <f t="shared" si="66"/>
        <v>LM</v>
      </c>
      <c r="L618" s="9" t="str">
        <f t="shared" si="67"/>
        <v>LM</v>
      </c>
      <c r="M618" s="9" t="str">
        <f t="shared" si="68"/>
        <v>LM</v>
      </c>
      <c r="U618" s="8"/>
      <c r="V618" s="8"/>
      <c r="W618" s="8"/>
      <c r="X618" s="8"/>
      <c r="Y618" s="8"/>
    </row>
    <row r="619" spans="1:25" s="9" customFormat="1" x14ac:dyDescent="0.25">
      <c r="A619" s="2">
        <v>39.354806076794148</v>
      </c>
      <c r="B619" s="8">
        <v>1.6327444259990501E-2</v>
      </c>
      <c r="C619" s="8">
        <v>0.29510579544417626</v>
      </c>
      <c r="D619" s="8">
        <v>0.51137203491162309</v>
      </c>
      <c r="E619" s="8">
        <v>0.43561309282635896</v>
      </c>
      <c r="F619" s="8">
        <v>0.27951234008192505</v>
      </c>
      <c r="G619" s="8">
        <v>0.56480621524392205</v>
      </c>
      <c r="I619" s="9" t="str">
        <f t="shared" si="64"/>
        <v>LL</v>
      </c>
      <c r="J619" s="9" t="str">
        <f t="shared" si="65"/>
        <v>LM</v>
      </c>
      <c r="K619" s="9" t="str">
        <f t="shared" si="66"/>
        <v>LM</v>
      </c>
      <c r="L619" s="9" t="str">
        <f t="shared" si="67"/>
        <v>LL</v>
      </c>
      <c r="M619" s="9" t="str">
        <f t="shared" si="68"/>
        <v>LM</v>
      </c>
      <c r="U619" s="8"/>
      <c r="V619" s="8"/>
      <c r="W619" s="8"/>
      <c r="X619" s="8"/>
      <c r="Y619" s="8"/>
    </row>
    <row r="620" spans="1:25" s="9" customFormat="1" x14ac:dyDescent="0.25">
      <c r="A620" s="2">
        <v>48.56416668958731</v>
      </c>
      <c r="B620" s="8">
        <v>1.8863366785272478E-2</v>
      </c>
      <c r="C620" s="8">
        <v>0.32788301957359817</v>
      </c>
      <c r="D620" s="8">
        <v>0.55270359081805365</v>
      </c>
      <c r="E620" s="8">
        <v>0.37842656781557343</v>
      </c>
      <c r="F620" s="8">
        <v>0.26113196799154398</v>
      </c>
      <c r="G620" s="8">
        <v>0.49957146131089125</v>
      </c>
      <c r="I620" s="9" t="str">
        <f t="shared" si="64"/>
        <v>LL</v>
      </c>
      <c r="J620" s="9" t="str">
        <f t="shared" si="65"/>
        <v>LM</v>
      </c>
      <c r="K620" s="9" t="str">
        <f t="shared" si="66"/>
        <v>LL</v>
      </c>
      <c r="L620" s="9" t="str">
        <f t="shared" si="67"/>
        <v>LL</v>
      </c>
      <c r="M620" s="9" t="str">
        <f t="shared" si="68"/>
        <v>LL</v>
      </c>
      <c r="U620" s="8"/>
      <c r="V620" s="8"/>
      <c r="W620" s="8"/>
      <c r="X620" s="8"/>
      <c r="Y620" s="8"/>
    </row>
    <row r="621" spans="1:25" s="9" customFormat="1" x14ac:dyDescent="0.25">
      <c r="A621" s="2">
        <v>41.44344718916183</v>
      </c>
      <c r="B621" s="8">
        <v>0.19134088897969001</v>
      </c>
      <c r="C621" s="8">
        <v>0.22404064407993485</v>
      </c>
      <c r="D621" s="8">
        <v>0.44202239935999238</v>
      </c>
      <c r="E621" s="8">
        <v>0.40144833383218353</v>
      </c>
      <c r="F621" s="8">
        <v>0.45573069444448139</v>
      </c>
      <c r="G621" s="8">
        <v>0.58085806725205014</v>
      </c>
      <c r="I621" s="9" t="str">
        <f t="shared" si="64"/>
        <v>LL</v>
      </c>
      <c r="J621" s="9" t="str">
        <f t="shared" si="65"/>
        <v>LL</v>
      </c>
      <c r="K621" s="9" t="str">
        <f t="shared" si="66"/>
        <v>LM</v>
      </c>
      <c r="L621" s="9" t="str">
        <f t="shared" si="67"/>
        <v>LM</v>
      </c>
      <c r="M621" s="9" t="str">
        <f t="shared" si="68"/>
        <v>LM</v>
      </c>
      <c r="U621" s="8"/>
      <c r="V621" s="8"/>
      <c r="W621" s="8"/>
      <c r="X621" s="8"/>
      <c r="Y621" s="8"/>
    </row>
    <row r="622" spans="1:25" s="9" customFormat="1" x14ac:dyDescent="0.25">
      <c r="A622" s="2">
        <v>44.467424290634369</v>
      </c>
      <c r="B622" s="8">
        <v>4.7008462170170948E-2</v>
      </c>
      <c r="C622" s="8">
        <v>0.30710836014035342</v>
      </c>
      <c r="D622" s="8">
        <v>0.51492692368971182</v>
      </c>
      <c r="E622" s="8">
        <v>0.30568385391587904</v>
      </c>
      <c r="F622" s="8">
        <v>0.21304173013658581</v>
      </c>
      <c r="G622" s="8">
        <v>0.4532044158818721</v>
      </c>
      <c r="I622" s="9" t="str">
        <f t="shared" si="64"/>
        <v>LL</v>
      </c>
      <c r="J622" s="9" t="str">
        <f t="shared" si="65"/>
        <v>LM</v>
      </c>
      <c r="K622" s="9" t="str">
        <f t="shared" si="66"/>
        <v>LL</v>
      </c>
      <c r="L622" s="9" t="str">
        <f t="shared" si="67"/>
        <v>LL</v>
      </c>
      <c r="M622" s="9" t="str">
        <f t="shared" si="68"/>
        <v>LL</v>
      </c>
      <c r="U622" s="8"/>
      <c r="V622" s="8"/>
      <c r="W622" s="8"/>
      <c r="X622" s="8"/>
      <c r="Y622" s="8"/>
    </row>
    <row r="623" spans="1:25" s="9" customFormat="1" x14ac:dyDescent="0.25">
      <c r="A623" s="2">
        <v>45.195759147356284</v>
      </c>
      <c r="B623" s="8">
        <v>9.3896889004279144E-2</v>
      </c>
      <c r="C623" s="8">
        <v>0.25191853371966261</v>
      </c>
      <c r="D623" s="8">
        <v>0.47969581323361421</v>
      </c>
      <c r="E623" s="8">
        <v>0.36166687104394174</v>
      </c>
      <c r="F623" s="8">
        <v>0.31841260881725419</v>
      </c>
      <c r="G623" s="8">
        <v>0.61044340341295789</v>
      </c>
      <c r="I623" s="9" t="str">
        <f t="shared" si="64"/>
        <v>LL</v>
      </c>
      <c r="J623" s="9" t="str">
        <f t="shared" si="65"/>
        <v>LL</v>
      </c>
      <c r="K623" s="9" t="str">
        <f t="shared" si="66"/>
        <v>LL</v>
      </c>
      <c r="L623" s="9" t="str">
        <f t="shared" si="67"/>
        <v>LL</v>
      </c>
      <c r="M623" s="9" t="str">
        <f t="shared" si="68"/>
        <v>LM</v>
      </c>
      <c r="U623" s="8"/>
      <c r="V623" s="8"/>
      <c r="W623" s="8"/>
      <c r="X623" s="8"/>
      <c r="Y623" s="8"/>
    </row>
    <row r="624" spans="1:25" s="9" customFormat="1" x14ac:dyDescent="0.25">
      <c r="A624" s="2">
        <v>25.637450365947743</v>
      </c>
      <c r="B624" s="8">
        <v>0.12609770283637317</v>
      </c>
      <c r="C624" s="8">
        <v>0.45188090045705254</v>
      </c>
      <c r="D624" s="8">
        <v>0.73165203232331244</v>
      </c>
      <c r="E624" s="8">
        <v>0.63874569500739664</v>
      </c>
      <c r="F624" s="8">
        <v>0.62969201987675472</v>
      </c>
      <c r="G624" s="8">
        <v>0.85824143622614379</v>
      </c>
      <c r="I624" s="9" t="str">
        <f t="shared" si="64"/>
        <v>LM</v>
      </c>
      <c r="J624" s="9" t="str">
        <f t="shared" si="65"/>
        <v>LM</v>
      </c>
      <c r="K624" s="9" t="str">
        <f t="shared" si="66"/>
        <v>LM</v>
      </c>
      <c r="L624" s="9" t="str">
        <f t="shared" si="67"/>
        <v>LM</v>
      </c>
      <c r="M624" s="9" t="str">
        <f t="shared" si="68"/>
        <v>LH</v>
      </c>
      <c r="U624" s="8"/>
      <c r="V624" s="8"/>
      <c r="W624" s="8"/>
      <c r="X624" s="8"/>
      <c r="Y624" s="8"/>
    </row>
    <row r="625" spans="1:25" s="9" customFormat="1" x14ac:dyDescent="0.25">
      <c r="A625" s="2">
        <v>41.249682577580657</v>
      </c>
      <c r="B625" s="8">
        <v>0.21597173237537381</v>
      </c>
      <c r="C625" s="8">
        <v>0.53738138680879122</v>
      </c>
      <c r="D625" s="8">
        <v>0.63158502916960657</v>
      </c>
      <c r="E625" s="8">
        <v>0.39517158785950562</v>
      </c>
      <c r="F625" s="8">
        <v>0.45731559369221214</v>
      </c>
      <c r="G625" s="8">
        <v>0.60383013080975845</v>
      </c>
      <c r="I625" s="9" t="str">
        <f t="shared" si="64"/>
        <v>LM</v>
      </c>
      <c r="J625" s="9" t="str">
        <f t="shared" si="65"/>
        <v>LM</v>
      </c>
      <c r="K625" s="9" t="str">
        <f t="shared" si="66"/>
        <v>LL</v>
      </c>
      <c r="L625" s="9" t="str">
        <f t="shared" si="67"/>
        <v>LM</v>
      </c>
      <c r="M625" s="9" t="str">
        <f t="shared" si="68"/>
        <v>LM</v>
      </c>
      <c r="U625" s="8"/>
      <c r="V625" s="8"/>
      <c r="W625" s="8"/>
      <c r="X625" s="8"/>
      <c r="Y625" s="8"/>
    </row>
    <row r="626" spans="1:25" s="9" customFormat="1" x14ac:dyDescent="0.25">
      <c r="A626" s="2">
        <v>57.589050132616222</v>
      </c>
      <c r="B626" s="8">
        <v>6.841806835883546E-2</v>
      </c>
      <c r="C626" s="8">
        <v>0.29822261480580403</v>
      </c>
      <c r="D626" s="8">
        <v>0.53158767132913687</v>
      </c>
      <c r="E626" s="8">
        <v>0.33353408717844368</v>
      </c>
      <c r="F626" s="8">
        <v>0.14269626829176327</v>
      </c>
      <c r="G626" s="8">
        <v>0.2972119669274918</v>
      </c>
      <c r="I626" s="9" t="str">
        <f t="shared" si="64"/>
        <v>LL</v>
      </c>
      <c r="J626" s="9" t="str">
        <f t="shared" si="65"/>
        <v>LM</v>
      </c>
      <c r="K626" s="9" t="str">
        <f t="shared" si="66"/>
        <v>LL</v>
      </c>
      <c r="L626" s="9" t="str">
        <f t="shared" si="67"/>
        <v>LL</v>
      </c>
      <c r="M626" s="9" t="str">
        <f t="shared" si="68"/>
        <v>LL</v>
      </c>
      <c r="U626" s="8"/>
      <c r="V626" s="8"/>
      <c r="W626" s="8"/>
      <c r="X626" s="8"/>
      <c r="Y626" s="8"/>
    </row>
    <row r="627" spans="1:25" s="9" customFormat="1" x14ac:dyDescent="0.25">
      <c r="A627" s="2">
        <v>28.554233349008811</v>
      </c>
      <c r="B627" s="8">
        <v>0.13851795278783158</v>
      </c>
      <c r="C627" s="8">
        <v>0.37995881202970461</v>
      </c>
      <c r="D627" s="8">
        <v>0.61098723561479784</v>
      </c>
      <c r="E627" s="8">
        <v>0.64451499690039782</v>
      </c>
      <c r="F627" s="8">
        <v>0.6460868072364685</v>
      </c>
      <c r="G627" s="8">
        <v>0.84947783531353438</v>
      </c>
      <c r="I627" s="9" t="str">
        <f t="shared" si="64"/>
        <v>LM</v>
      </c>
      <c r="J627" s="9" t="str">
        <f t="shared" si="65"/>
        <v>LM</v>
      </c>
      <c r="K627" s="9" t="str">
        <f t="shared" si="66"/>
        <v>LM</v>
      </c>
      <c r="L627" s="9" t="str">
        <f t="shared" si="67"/>
        <v>LM</v>
      </c>
      <c r="M627" s="9" t="str">
        <f t="shared" si="68"/>
        <v>LH</v>
      </c>
      <c r="U627" s="8"/>
      <c r="V627" s="8"/>
      <c r="W627" s="8"/>
      <c r="X627" s="8"/>
      <c r="Y627" s="8"/>
    </row>
    <row r="628" spans="1:25" s="9" customFormat="1" x14ac:dyDescent="0.25">
      <c r="A628" s="2">
        <v>40.678815113205097</v>
      </c>
      <c r="B628" s="8">
        <v>4.2852968595050833E-2</v>
      </c>
      <c r="C628" s="8">
        <v>0.52282942372835906</v>
      </c>
      <c r="D628" s="8">
        <v>0.65137419570869604</v>
      </c>
      <c r="E628" s="8">
        <v>0.60247676171701547</v>
      </c>
      <c r="F628" s="8">
        <v>0.52270110026190852</v>
      </c>
      <c r="G628" s="8">
        <v>0.73687479486370566</v>
      </c>
      <c r="I628" s="9" t="str">
        <f t="shared" si="64"/>
        <v>LM</v>
      </c>
      <c r="J628" s="9" t="str">
        <f t="shared" si="65"/>
        <v>LM</v>
      </c>
      <c r="K628" s="9" t="str">
        <f t="shared" si="66"/>
        <v>LM</v>
      </c>
      <c r="L628" s="9" t="str">
        <f t="shared" si="67"/>
        <v>LM</v>
      </c>
      <c r="M628" s="9" t="str">
        <f t="shared" si="68"/>
        <v>LM</v>
      </c>
      <c r="U628" s="8"/>
      <c r="V628" s="8"/>
      <c r="W628" s="8"/>
      <c r="X628" s="8"/>
      <c r="Y628" s="8"/>
    </row>
    <row r="629" spans="1:25" s="9" customFormat="1" x14ac:dyDescent="0.25">
      <c r="A629" s="2">
        <v>46.457958786702299</v>
      </c>
      <c r="B629" s="8">
        <v>0.335892081070298</v>
      </c>
      <c r="C629" s="8">
        <v>0.39861144051235187</v>
      </c>
      <c r="D629" s="8">
        <v>0.51989318311708577</v>
      </c>
      <c r="E629" s="8">
        <v>0.33050426186965609</v>
      </c>
      <c r="F629" s="8">
        <v>0.32548095348280309</v>
      </c>
      <c r="G629" s="8">
        <v>0.45352550825973925</v>
      </c>
      <c r="I629" s="9" t="str">
        <f t="shared" si="64"/>
        <v>MM</v>
      </c>
      <c r="J629" s="9" t="str">
        <f t="shared" si="65"/>
        <v>LM</v>
      </c>
      <c r="K629" s="9" t="str">
        <f t="shared" si="66"/>
        <v>LL</v>
      </c>
      <c r="L629" s="9" t="str">
        <f t="shared" si="67"/>
        <v>ML</v>
      </c>
      <c r="M629" s="9" t="str">
        <f t="shared" si="68"/>
        <v>LL</v>
      </c>
      <c r="U629" s="8"/>
      <c r="V629" s="8"/>
      <c r="W629" s="8"/>
      <c r="X629" s="8"/>
      <c r="Y629" s="8"/>
    </row>
    <row r="630" spans="1:25" s="9" customFormat="1" x14ac:dyDescent="0.25">
      <c r="A630" s="2">
        <v>26.441047288115318</v>
      </c>
      <c r="B630" s="8">
        <v>1.96457930839269E-3</v>
      </c>
      <c r="C630" s="8">
        <v>0.52116266268559719</v>
      </c>
      <c r="D630" s="8">
        <v>0.82392317310737651</v>
      </c>
      <c r="E630" s="8">
        <v>0.60292943990433501</v>
      </c>
      <c r="F630" s="8">
        <v>0.76856317865382651</v>
      </c>
      <c r="G630" s="8">
        <v>0.89583611148547748</v>
      </c>
      <c r="I630" s="9" t="str">
        <f t="shared" si="64"/>
        <v>LM</v>
      </c>
      <c r="J630" s="9" t="str">
        <f t="shared" si="65"/>
        <v>LH</v>
      </c>
      <c r="K630" s="9" t="str">
        <f t="shared" si="66"/>
        <v>LM</v>
      </c>
      <c r="L630" s="9" t="str">
        <f t="shared" si="67"/>
        <v>LH</v>
      </c>
      <c r="M630" s="9" t="str">
        <f t="shared" si="68"/>
        <v>LH</v>
      </c>
      <c r="U630" s="8"/>
      <c r="V630" s="8"/>
      <c r="W630" s="8"/>
      <c r="X630" s="8"/>
      <c r="Y630" s="8"/>
    </row>
    <row r="631" spans="1:25" s="9" customFormat="1" x14ac:dyDescent="0.25">
      <c r="A631" s="2">
        <v>48.087568370467096</v>
      </c>
      <c r="B631" s="8">
        <v>4.0967620517335573E-2</v>
      </c>
      <c r="C631" s="8">
        <v>0.26178801588174661</v>
      </c>
      <c r="D631" s="8">
        <v>0.48581090239013797</v>
      </c>
      <c r="E631" s="8">
        <v>0.30493647182694061</v>
      </c>
      <c r="F631" s="8">
        <v>0.3694874338816681</v>
      </c>
      <c r="G631" s="8">
        <v>0.64646114254429543</v>
      </c>
      <c r="I631" s="9" t="str">
        <f t="shared" si="64"/>
        <v>LL</v>
      </c>
      <c r="J631" s="9" t="str">
        <f t="shared" si="65"/>
        <v>LL</v>
      </c>
      <c r="K631" s="9" t="str">
        <f t="shared" si="66"/>
        <v>LL</v>
      </c>
      <c r="L631" s="9" t="str">
        <f t="shared" si="67"/>
        <v>LM</v>
      </c>
      <c r="M631" s="9" t="str">
        <f t="shared" si="68"/>
        <v>LM</v>
      </c>
      <c r="U631" s="8"/>
      <c r="V631" s="8"/>
      <c r="W631" s="8"/>
      <c r="X631" s="8"/>
      <c r="Y631" s="8"/>
    </row>
    <row r="632" spans="1:25" s="9" customFormat="1" x14ac:dyDescent="0.25">
      <c r="A632" s="2">
        <v>40.445273856225292</v>
      </c>
      <c r="B632" s="8">
        <v>0.12814325890089093</v>
      </c>
      <c r="C632" s="8">
        <v>0.13868755434168423</v>
      </c>
      <c r="D632" s="8">
        <v>0.50059967852776055</v>
      </c>
      <c r="E632" s="8">
        <v>0.35878134486668917</v>
      </c>
      <c r="F632" s="8">
        <v>0.19411576092369207</v>
      </c>
      <c r="G632" s="8">
        <v>0.52229510179693206</v>
      </c>
      <c r="I632" s="9" t="str">
        <f t="shared" si="64"/>
        <v>LL</v>
      </c>
      <c r="J632" s="9" t="str">
        <f t="shared" si="65"/>
        <v>LL</v>
      </c>
      <c r="K632" s="9" t="str">
        <f t="shared" si="66"/>
        <v>LL</v>
      </c>
      <c r="L632" s="9" t="str">
        <f t="shared" si="67"/>
        <v>LL</v>
      </c>
      <c r="M632" s="9" t="str">
        <f t="shared" si="68"/>
        <v>LL</v>
      </c>
      <c r="U632" s="8"/>
      <c r="V632" s="8"/>
      <c r="W632" s="8"/>
      <c r="X632" s="8"/>
      <c r="Y632" s="8"/>
    </row>
    <row r="633" spans="1:25" s="9" customFormat="1" x14ac:dyDescent="0.25">
      <c r="A633" s="2">
        <v>40.218278901292138</v>
      </c>
      <c r="B633" s="8">
        <v>0.32883822425921955</v>
      </c>
      <c r="C633" s="8">
        <v>0.20841943558600151</v>
      </c>
      <c r="D633" s="8">
        <v>0.49677130242208184</v>
      </c>
      <c r="E633" s="8">
        <v>0.42654786122382571</v>
      </c>
      <c r="F633" s="8">
        <v>0.31567329790299292</v>
      </c>
      <c r="G633" s="8">
        <v>0.53873636274433778</v>
      </c>
      <c r="I633" s="9" t="str">
        <f t="shared" si="64"/>
        <v>LL</v>
      </c>
      <c r="J633" s="9" t="str">
        <f t="shared" si="65"/>
        <v>LL</v>
      </c>
      <c r="K633" s="9" t="str">
        <f t="shared" si="66"/>
        <v>LM</v>
      </c>
      <c r="L633" s="9" t="str">
        <f t="shared" si="67"/>
        <v>LL</v>
      </c>
      <c r="M633" s="9" t="str">
        <f t="shared" si="68"/>
        <v>LL</v>
      </c>
      <c r="U633" s="8"/>
      <c r="V633" s="8"/>
      <c r="W633" s="8"/>
      <c r="X633" s="8"/>
      <c r="Y633" s="8"/>
    </row>
    <row r="634" spans="1:25" s="9" customFormat="1" x14ac:dyDescent="0.25">
      <c r="A634" s="2">
        <v>30.978928794748725</v>
      </c>
      <c r="B634" s="8">
        <v>2.8912918589129519E-2</v>
      </c>
      <c r="C634" s="8">
        <v>0.44794557244816219</v>
      </c>
      <c r="D634" s="8">
        <v>0.87353799549941258</v>
      </c>
      <c r="E634" s="8">
        <v>0.5394590341165344</v>
      </c>
      <c r="F634" s="8">
        <v>0.58926845431536934</v>
      </c>
      <c r="G634" s="8">
        <v>0.81329550715139276</v>
      </c>
      <c r="I634" s="9" t="str">
        <f t="shared" si="64"/>
        <v>LM</v>
      </c>
      <c r="J634" s="9" t="str">
        <f t="shared" si="65"/>
        <v>LH</v>
      </c>
      <c r="K634" s="9" t="str">
        <f t="shared" si="66"/>
        <v>LM</v>
      </c>
      <c r="L634" s="9" t="str">
        <f t="shared" si="67"/>
        <v>LM</v>
      </c>
      <c r="M634" s="9" t="str">
        <f t="shared" si="68"/>
        <v>LH</v>
      </c>
      <c r="U634" s="8"/>
      <c r="V634" s="8"/>
      <c r="W634" s="8"/>
      <c r="X634" s="8"/>
      <c r="Y634" s="8"/>
    </row>
    <row r="635" spans="1:25" s="9" customFormat="1" x14ac:dyDescent="0.25">
      <c r="A635" s="2">
        <v>40.48350495949407</v>
      </c>
      <c r="B635" s="8">
        <v>2.483085180472187E-2</v>
      </c>
      <c r="C635" s="8">
        <v>0.28097117387220399</v>
      </c>
      <c r="D635" s="8">
        <v>0.50073422799555423</v>
      </c>
      <c r="E635" s="8">
        <v>0.33132054037135794</v>
      </c>
      <c r="F635" s="8">
        <v>0.16696142705678382</v>
      </c>
      <c r="G635" s="8">
        <v>0.43579385748164179</v>
      </c>
      <c r="I635" s="9" t="str">
        <f t="shared" si="64"/>
        <v>LL</v>
      </c>
      <c r="J635" s="9" t="str">
        <f t="shared" si="65"/>
        <v>LL</v>
      </c>
      <c r="K635" s="9" t="str">
        <f t="shared" si="66"/>
        <v>LL</v>
      </c>
      <c r="L635" s="9" t="str">
        <f t="shared" si="67"/>
        <v>LL</v>
      </c>
      <c r="M635" s="9" t="str">
        <f t="shared" si="68"/>
        <v>LL</v>
      </c>
      <c r="U635" s="8"/>
      <c r="V635" s="8"/>
      <c r="W635" s="8"/>
      <c r="X635" s="8"/>
      <c r="Y635" s="8"/>
    </row>
    <row r="636" spans="1:25" s="9" customFormat="1" x14ac:dyDescent="0.25">
      <c r="A636" s="2">
        <v>46.541273717551071</v>
      </c>
      <c r="B636" s="8">
        <v>5.8538560055456337E-2</v>
      </c>
      <c r="C636" s="8">
        <v>0.23212226375130468</v>
      </c>
      <c r="D636" s="8">
        <v>0.28147653229825703</v>
      </c>
      <c r="E636" s="8">
        <v>0.46132187841492311</v>
      </c>
      <c r="F636" s="8">
        <v>0.18581349493418706</v>
      </c>
      <c r="G636" s="8">
        <v>0.52298759895267888</v>
      </c>
      <c r="I636" s="9" t="str">
        <f t="shared" si="64"/>
        <v>LL</v>
      </c>
      <c r="J636" s="9" t="str">
        <f t="shared" si="65"/>
        <v>LL</v>
      </c>
      <c r="K636" s="9" t="str">
        <f t="shared" si="66"/>
        <v>LM</v>
      </c>
      <c r="L636" s="9" t="str">
        <f t="shared" si="67"/>
        <v>LL</v>
      </c>
      <c r="M636" s="9" t="str">
        <f t="shared" si="68"/>
        <v>LL</v>
      </c>
      <c r="U636" s="8"/>
      <c r="V636" s="8"/>
      <c r="W636" s="8"/>
      <c r="X636" s="8"/>
      <c r="Y636" s="8"/>
    </row>
    <row r="637" spans="1:25" s="9" customFormat="1" x14ac:dyDescent="0.25">
      <c r="A637" s="2">
        <v>37.219207433125455</v>
      </c>
      <c r="B637" s="8">
        <v>2.6067655865249222E-2</v>
      </c>
      <c r="C637" s="8">
        <v>0.53266842399928327</v>
      </c>
      <c r="D637" s="8">
        <v>0.80413241498739418</v>
      </c>
      <c r="E637" s="8">
        <v>0.62278116950853313</v>
      </c>
      <c r="F637" s="8">
        <v>0.66087250153798327</v>
      </c>
      <c r="G637" s="8">
        <v>0.75837797463758261</v>
      </c>
      <c r="I637" s="9" t="str">
        <f t="shared" si="64"/>
        <v>LM</v>
      </c>
      <c r="J637" s="9" t="str">
        <f t="shared" si="65"/>
        <v>LH</v>
      </c>
      <c r="K637" s="9" t="str">
        <f t="shared" si="66"/>
        <v>LM</v>
      </c>
      <c r="L637" s="9" t="str">
        <f t="shared" si="67"/>
        <v>LH</v>
      </c>
      <c r="M637" s="9" t="str">
        <f t="shared" si="68"/>
        <v>LM</v>
      </c>
      <c r="U637" s="8"/>
      <c r="V637" s="8"/>
      <c r="W637" s="8"/>
      <c r="X637" s="8"/>
      <c r="Y637" s="8"/>
    </row>
    <row r="638" spans="1:25" s="9" customFormat="1" x14ac:dyDescent="0.25">
      <c r="A638" s="2">
        <v>42.777925606257639</v>
      </c>
      <c r="B638" s="8">
        <v>5.8032302295034643E-2</v>
      </c>
      <c r="C638" s="8">
        <v>0.32463107418580778</v>
      </c>
      <c r="D638" s="8">
        <v>0.58755958148971321</v>
      </c>
      <c r="E638" s="8">
        <v>0.45716893300472256</v>
      </c>
      <c r="F638" s="8">
        <v>0.41809540779716209</v>
      </c>
      <c r="G638" s="8">
        <v>0.7458888141180029</v>
      </c>
      <c r="I638" s="9" t="str">
        <f t="shared" si="64"/>
        <v>LL</v>
      </c>
      <c r="J638" s="9" t="str">
        <f t="shared" si="65"/>
        <v>LM</v>
      </c>
      <c r="K638" s="9" t="str">
        <f t="shared" si="66"/>
        <v>LM</v>
      </c>
      <c r="L638" s="9" t="str">
        <f t="shared" si="67"/>
        <v>LM</v>
      </c>
      <c r="M638" s="9" t="str">
        <f t="shared" si="68"/>
        <v>LM</v>
      </c>
      <c r="U638" s="8"/>
      <c r="V638" s="8"/>
      <c r="W638" s="8"/>
      <c r="X638" s="8"/>
      <c r="Y638" s="8"/>
    </row>
    <row r="639" spans="1:25" s="9" customFormat="1" x14ac:dyDescent="0.25">
      <c r="A639" s="2">
        <v>47.092827651222862</v>
      </c>
      <c r="B639" s="8">
        <v>0.15263310887465037</v>
      </c>
      <c r="C639" s="8">
        <v>0.34479418356687952</v>
      </c>
      <c r="D639" s="8">
        <v>0.53250777062962473</v>
      </c>
      <c r="E639" s="8">
        <v>0.58397373320667811</v>
      </c>
      <c r="F639" s="8">
        <v>0.44627528909999176</v>
      </c>
      <c r="G639" s="8">
        <v>0.71772215239573334</v>
      </c>
      <c r="I639" s="9" t="str">
        <f t="shared" si="64"/>
        <v>LM</v>
      </c>
      <c r="J639" s="9" t="str">
        <f t="shared" si="65"/>
        <v>LM</v>
      </c>
      <c r="K639" s="9" t="str">
        <f t="shared" si="66"/>
        <v>LM</v>
      </c>
      <c r="L639" s="9" t="str">
        <f t="shared" si="67"/>
        <v>LM</v>
      </c>
      <c r="M639" s="9" t="str">
        <f t="shared" si="68"/>
        <v>LM</v>
      </c>
      <c r="U639" s="8"/>
      <c r="V639" s="8"/>
      <c r="W639" s="8"/>
      <c r="X639" s="8"/>
      <c r="Y639" s="8"/>
    </row>
    <row r="640" spans="1:25" s="9" customFormat="1" x14ac:dyDescent="0.25">
      <c r="A640" s="2">
        <v>40.865715951161462</v>
      </c>
      <c r="B640" s="8">
        <v>0.23439045768339276</v>
      </c>
      <c r="C640" s="8">
        <v>0.4080252529699494</v>
      </c>
      <c r="D640" s="8">
        <v>0.55932107051995628</v>
      </c>
      <c r="E640" s="8">
        <v>0.38071296412827349</v>
      </c>
      <c r="F640" s="8">
        <v>0.40601613499100653</v>
      </c>
      <c r="G640" s="8">
        <v>0.53530566389048884</v>
      </c>
      <c r="I640" s="9" t="str">
        <f t="shared" si="64"/>
        <v>LM</v>
      </c>
      <c r="J640" s="9" t="str">
        <f t="shared" si="65"/>
        <v>LM</v>
      </c>
      <c r="K640" s="9" t="str">
        <f t="shared" si="66"/>
        <v>LL</v>
      </c>
      <c r="L640" s="9" t="str">
        <f t="shared" si="67"/>
        <v>LM</v>
      </c>
      <c r="M640" s="9" t="str">
        <f t="shared" si="68"/>
        <v>LL</v>
      </c>
      <c r="U640" s="8"/>
      <c r="V640" s="8"/>
      <c r="W640" s="8"/>
      <c r="X640" s="8"/>
      <c r="Y640" s="8"/>
    </row>
    <row r="641" spans="1:25" s="9" customFormat="1" x14ac:dyDescent="0.25">
      <c r="A641" s="2">
        <v>30.34338463348481</v>
      </c>
      <c r="B641" s="8">
        <v>4.2578272302711023E-2</v>
      </c>
      <c r="C641" s="8">
        <v>0.19443406747234535</v>
      </c>
      <c r="D641" s="8">
        <v>0.54652246241039659</v>
      </c>
      <c r="E641" s="8">
        <v>0.39981870416024423</v>
      </c>
      <c r="F641" s="8">
        <v>0.39020562009704424</v>
      </c>
      <c r="G641" s="8">
        <v>0.52300632385274815</v>
      </c>
      <c r="I641" s="9" t="str">
        <f t="shared" si="64"/>
        <v>LL</v>
      </c>
      <c r="J641" s="9" t="str">
        <f t="shared" si="65"/>
        <v>LM</v>
      </c>
      <c r="K641" s="9" t="str">
        <f t="shared" si="66"/>
        <v>LL</v>
      </c>
      <c r="L641" s="9" t="str">
        <f t="shared" si="67"/>
        <v>LM</v>
      </c>
      <c r="M641" s="9" t="str">
        <f t="shared" si="68"/>
        <v>LL</v>
      </c>
      <c r="U641" s="8"/>
      <c r="V641" s="8"/>
      <c r="W641" s="8"/>
      <c r="X641" s="8"/>
      <c r="Y641" s="8"/>
    </row>
    <row r="642" spans="1:25" s="9" customFormat="1" x14ac:dyDescent="0.25">
      <c r="A642" s="2">
        <v>36.577374580569845</v>
      </c>
      <c r="B642" s="8">
        <v>0.34562105149770972</v>
      </c>
      <c r="C642" s="8">
        <v>0.54141057266300241</v>
      </c>
      <c r="D642" s="8">
        <v>0.85781177965009214</v>
      </c>
      <c r="E642" s="8">
        <v>0.68205365604744772</v>
      </c>
      <c r="F642" s="8">
        <v>0.71312598859514098</v>
      </c>
      <c r="G642" s="8">
        <v>0.92536687824345831</v>
      </c>
      <c r="I642" s="9" t="str">
        <f t="shared" si="64"/>
        <v>MM</v>
      </c>
      <c r="J642" s="9" t="str">
        <f t="shared" si="65"/>
        <v>LH</v>
      </c>
      <c r="K642" s="9" t="str">
        <f t="shared" si="66"/>
        <v>LM</v>
      </c>
      <c r="L642" s="9" t="str">
        <f t="shared" si="67"/>
        <v>MH</v>
      </c>
      <c r="M642" s="9" t="str">
        <f t="shared" si="68"/>
        <v>LH</v>
      </c>
      <c r="U642" s="8"/>
      <c r="V642" s="8"/>
      <c r="W642" s="8"/>
      <c r="X642" s="8"/>
      <c r="Y642" s="8"/>
    </row>
    <row r="643" spans="1:25" s="9" customFormat="1" x14ac:dyDescent="0.25">
      <c r="A643" s="2">
        <v>47.68245733558993</v>
      </c>
      <c r="B643" s="8">
        <v>0.17146666644017244</v>
      </c>
      <c r="C643" s="8">
        <v>0.31046246461383087</v>
      </c>
      <c r="D643" s="8">
        <v>0.43697757629840911</v>
      </c>
      <c r="E643" s="8">
        <v>0.41773632453446985</v>
      </c>
      <c r="F643" s="8">
        <v>0.30146761317786497</v>
      </c>
      <c r="G643" s="8">
        <v>0.54506428821368291</v>
      </c>
      <c r="I643" s="9" t="str">
        <f t="shared" ref="I643:I706" si="69">IF(B643&lt;=0.33,IF(C643&lt;=0.33,"LL",IF(C643&lt;=0.66,"LM","LH")),IF(B643&lt;=0.66,IF(C643&lt;=0.33,"ML",IF(C643&lt;=0.66,"MM","MH")),IF(B643&lt;=1,IF(C643&lt;=0.33,"HL",IF(C643&lt;=0.66,"HM","HH")))))</f>
        <v>LL</v>
      </c>
      <c r="J643" s="9" t="str">
        <f t="shared" ref="J643:J706" si="70">IF(B643&lt;=0.51,IF(D643&lt;=0.51,"LL",IF(D643&lt;=0.76,"LM","LH")),IF(B643&lt;=0.76,IF(D643&lt;=0.51,"ML",IF(D643&lt;=0.76,"MM","MH")),IF(B643&lt;=1,IF(D643&lt;=0.51,"HL",IF(D643&lt;=0.76,"HM","HH")))))</f>
        <v>LL</v>
      </c>
      <c r="K643" s="9" t="str">
        <f t="shared" ref="K643:K706" si="71">IF(B643&lt;=0.4,IF(E643&lt;=0.4,"LL",IF(E643&lt;=0.7,"LM","LH")),IF(B643&lt;=0.7,IF(E643&lt;=0.4,"ML",IF(E643&lt;=0.7,"MM","MH")),IF(B643&lt;=1,IF(E643&lt;=0.4,"HL",IF(E643&lt;=0.7,"HM","HH")))))</f>
        <v>LM</v>
      </c>
      <c r="L643" s="9" t="str">
        <f t="shared" ref="L643:L706" si="72">IF(B643&lt;=0.33,IF(F643&lt;=0.33,"LL",IF(F643&lt;=0.66,"LM","LH")),IF(B643&lt;=0.66,IF(F643&lt;=0.33,"ML",IF(F643&lt;=0.66,"MM","MH")),IF(B643&lt;=1,IF(F643&lt;=0.33,"HL",IF(F643&lt;=0.66,"HM","HH")))))</f>
        <v>LL</v>
      </c>
      <c r="M643" s="9" t="str">
        <f t="shared" ref="M643:M706" si="73">IF(B643&lt;=0.55,IF(G643&lt;=0.55,"LL",IF(G643&lt;=0.76,"LM","LH")),IF(B643&lt;=0.76,IF(G643&lt;=0.55,"ML",IF(G643&lt;=0.76,"MM","MH")),IF(B643&lt;=1,IF(G643&lt;=0.55,"HL",IF(G643&lt;=0.76,"HM","HH")))))</f>
        <v>LL</v>
      </c>
      <c r="U643" s="8"/>
      <c r="V643" s="8"/>
      <c r="W643" s="8"/>
      <c r="X643" s="8"/>
      <c r="Y643" s="8"/>
    </row>
    <row r="644" spans="1:25" s="9" customFormat="1" x14ac:dyDescent="0.25">
      <c r="A644" s="2">
        <v>57.303787562194678</v>
      </c>
      <c r="B644" s="8">
        <v>4.089215784676864E-2</v>
      </c>
      <c r="C644" s="8">
        <v>0.17522347907929728</v>
      </c>
      <c r="D644" s="8">
        <v>0.33502687479832277</v>
      </c>
      <c r="E644" s="8">
        <v>0.19453837063571605</v>
      </c>
      <c r="F644" s="8">
        <v>0.13944180476830062</v>
      </c>
      <c r="G644" s="8">
        <v>0.30937688045070588</v>
      </c>
      <c r="I644" s="9" t="str">
        <f t="shared" si="69"/>
        <v>LL</v>
      </c>
      <c r="J644" s="9" t="str">
        <f t="shared" si="70"/>
        <v>LL</v>
      </c>
      <c r="K644" s="9" t="str">
        <f t="shared" si="71"/>
        <v>LL</v>
      </c>
      <c r="L644" s="9" t="str">
        <f t="shared" si="72"/>
        <v>LL</v>
      </c>
      <c r="M644" s="9" t="str">
        <f t="shared" si="73"/>
        <v>LL</v>
      </c>
      <c r="U644" s="8"/>
      <c r="V644" s="8"/>
      <c r="W644" s="8"/>
      <c r="X644" s="8"/>
      <c r="Y644" s="8"/>
    </row>
    <row r="645" spans="1:25" s="9" customFormat="1" x14ac:dyDescent="0.25">
      <c r="A645" s="2">
        <v>38.759498688581495</v>
      </c>
      <c r="B645" s="8">
        <v>2.0943901288785659E-2</v>
      </c>
      <c r="C645" s="8">
        <v>0.35844095407420057</v>
      </c>
      <c r="D645" s="8">
        <v>0.40504625936838856</v>
      </c>
      <c r="E645" s="8">
        <v>0.51197866825167382</v>
      </c>
      <c r="F645" s="8">
        <v>0.38436383980124084</v>
      </c>
      <c r="G645" s="8">
        <v>0.45582861120768858</v>
      </c>
      <c r="I645" s="9" t="str">
        <f t="shared" si="69"/>
        <v>LM</v>
      </c>
      <c r="J645" s="9" t="str">
        <f t="shared" si="70"/>
        <v>LL</v>
      </c>
      <c r="K645" s="9" t="str">
        <f t="shared" si="71"/>
        <v>LM</v>
      </c>
      <c r="L645" s="9" t="str">
        <f t="shared" si="72"/>
        <v>LM</v>
      </c>
      <c r="M645" s="9" t="str">
        <f t="shared" si="73"/>
        <v>LL</v>
      </c>
      <c r="U645" s="8"/>
      <c r="V645" s="8"/>
      <c r="W645" s="8"/>
      <c r="X645" s="8"/>
      <c r="Y645" s="8"/>
    </row>
    <row r="646" spans="1:25" s="9" customFormat="1" x14ac:dyDescent="0.25">
      <c r="A646" s="2">
        <v>43.989148728888196</v>
      </c>
      <c r="B646" s="8">
        <v>4.2581165929366942E-2</v>
      </c>
      <c r="C646" s="8">
        <v>0.34692051941444335</v>
      </c>
      <c r="D646" s="8">
        <v>0.56329829909430695</v>
      </c>
      <c r="E646" s="8">
        <v>0.46877741048248689</v>
      </c>
      <c r="F646" s="8">
        <v>0.61406443905232044</v>
      </c>
      <c r="G646" s="8">
        <v>0.78560714487026495</v>
      </c>
      <c r="I646" s="9" t="str">
        <f t="shared" si="69"/>
        <v>LM</v>
      </c>
      <c r="J646" s="9" t="str">
        <f t="shared" si="70"/>
        <v>LM</v>
      </c>
      <c r="K646" s="9" t="str">
        <f t="shared" si="71"/>
        <v>LM</v>
      </c>
      <c r="L646" s="9" t="str">
        <f t="shared" si="72"/>
        <v>LM</v>
      </c>
      <c r="M646" s="9" t="str">
        <f t="shared" si="73"/>
        <v>LH</v>
      </c>
      <c r="U646" s="8"/>
      <c r="V646" s="8"/>
      <c r="W646" s="8"/>
      <c r="X646" s="8"/>
      <c r="Y646" s="8"/>
    </row>
    <row r="647" spans="1:25" s="9" customFormat="1" x14ac:dyDescent="0.25">
      <c r="A647" s="2">
        <v>28.908954427986046</v>
      </c>
      <c r="B647" s="8">
        <v>6.4128355158467806E-2</v>
      </c>
      <c r="C647" s="8">
        <v>0.44531892513465499</v>
      </c>
      <c r="D647" s="8">
        <v>0.54236820900205829</v>
      </c>
      <c r="E647" s="8">
        <v>0.52317743309889297</v>
      </c>
      <c r="F647" s="8">
        <v>0.3600899463089558</v>
      </c>
      <c r="G647" s="8">
        <v>0.55950654886322959</v>
      </c>
      <c r="I647" s="9" t="str">
        <f t="shared" si="69"/>
        <v>LM</v>
      </c>
      <c r="J647" s="9" t="str">
        <f t="shared" si="70"/>
        <v>LM</v>
      </c>
      <c r="K647" s="9" t="str">
        <f t="shared" si="71"/>
        <v>LM</v>
      </c>
      <c r="L647" s="9" t="str">
        <f t="shared" si="72"/>
        <v>LM</v>
      </c>
      <c r="M647" s="9" t="str">
        <f t="shared" si="73"/>
        <v>LM</v>
      </c>
      <c r="U647" s="8"/>
      <c r="V647" s="8"/>
      <c r="W647" s="8"/>
      <c r="X647" s="8"/>
      <c r="Y647" s="8"/>
    </row>
    <row r="648" spans="1:25" s="9" customFormat="1" x14ac:dyDescent="0.25">
      <c r="A648" s="2">
        <v>50.602025321824428</v>
      </c>
      <c r="B648" s="8">
        <v>0.24668460287615929</v>
      </c>
      <c r="C648" s="8">
        <v>8.284208089602213E-2</v>
      </c>
      <c r="D648" s="8">
        <v>0.43828186276119063</v>
      </c>
      <c r="E648" s="8">
        <v>0.25176204118211076</v>
      </c>
      <c r="F648" s="8">
        <v>0.21296017995233546</v>
      </c>
      <c r="G648" s="8">
        <v>0.43938313934237661</v>
      </c>
      <c r="I648" s="9" t="str">
        <f t="shared" si="69"/>
        <v>LL</v>
      </c>
      <c r="J648" s="9" t="str">
        <f t="shared" si="70"/>
        <v>LL</v>
      </c>
      <c r="K648" s="9" t="str">
        <f t="shared" si="71"/>
        <v>LL</v>
      </c>
      <c r="L648" s="9" t="str">
        <f t="shared" si="72"/>
        <v>LL</v>
      </c>
      <c r="M648" s="9" t="str">
        <f t="shared" si="73"/>
        <v>LL</v>
      </c>
      <c r="U648" s="8"/>
      <c r="V648" s="8"/>
      <c r="W648" s="8"/>
      <c r="X648" s="8"/>
      <c r="Y648" s="8"/>
    </row>
    <row r="649" spans="1:25" s="9" customFormat="1" x14ac:dyDescent="0.25">
      <c r="A649" s="2">
        <v>34.142366111635965</v>
      </c>
      <c r="B649" s="8">
        <v>2.1801860373819201E-2</v>
      </c>
      <c r="C649" s="8">
        <v>0.34836391108941173</v>
      </c>
      <c r="D649" s="8">
        <v>0.28704575484583916</v>
      </c>
      <c r="E649" s="8">
        <v>0.29038025000861128</v>
      </c>
      <c r="F649" s="8">
        <v>0.16662653273710012</v>
      </c>
      <c r="G649" s="8">
        <v>0.18904514478680723</v>
      </c>
      <c r="I649" s="9" t="str">
        <f t="shared" si="69"/>
        <v>LM</v>
      </c>
      <c r="J649" s="9" t="str">
        <f t="shared" si="70"/>
        <v>LL</v>
      </c>
      <c r="K649" s="9" t="str">
        <f t="shared" si="71"/>
        <v>LL</v>
      </c>
      <c r="L649" s="9" t="str">
        <f t="shared" si="72"/>
        <v>LL</v>
      </c>
      <c r="M649" s="9" t="str">
        <f t="shared" si="73"/>
        <v>LL</v>
      </c>
      <c r="U649" s="8"/>
      <c r="V649" s="8"/>
      <c r="W649" s="8"/>
      <c r="X649" s="8"/>
      <c r="Y649" s="8"/>
    </row>
    <row r="650" spans="1:25" s="9" customFormat="1" x14ac:dyDescent="0.25">
      <c r="A650" s="2">
        <v>40.809835029445544</v>
      </c>
      <c r="B650" s="8">
        <v>0.11970213101907234</v>
      </c>
      <c r="C650" s="8">
        <v>0.40553093195064788</v>
      </c>
      <c r="D650" s="8">
        <v>0.62579424656563076</v>
      </c>
      <c r="E650" s="8">
        <v>0.46654621361966314</v>
      </c>
      <c r="F650" s="8">
        <v>0.4410159694576537</v>
      </c>
      <c r="G650" s="8">
        <v>0.61697917532547963</v>
      </c>
      <c r="I650" s="9" t="str">
        <f t="shared" si="69"/>
        <v>LM</v>
      </c>
      <c r="J650" s="9" t="str">
        <f t="shared" si="70"/>
        <v>LM</v>
      </c>
      <c r="K650" s="9" t="str">
        <f t="shared" si="71"/>
        <v>LM</v>
      </c>
      <c r="L650" s="9" t="str">
        <f t="shared" si="72"/>
        <v>LM</v>
      </c>
      <c r="M650" s="9" t="str">
        <f t="shared" si="73"/>
        <v>LM</v>
      </c>
      <c r="U650" s="8"/>
      <c r="V650" s="8"/>
      <c r="W650" s="8"/>
      <c r="X650" s="8"/>
      <c r="Y650" s="8"/>
    </row>
    <row r="651" spans="1:25" s="9" customFormat="1" x14ac:dyDescent="0.25">
      <c r="A651" s="2">
        <v>54.583211851005416</v>
      </c>
      <c r="B651" s="8">
        <v>0.29647173532237336</v>
      </c>
      <c r="C651" s="8">
        <v>0.23101053551406703</v>
      </c>
      <c r="D651" s="8">
        <v>0.40578756531454974</v>
      </c>
      <c r="E651" s="8">
        <v>0.25608724782252468</v>
      </c>
      <c r="F651" s="8">
        <v>6.9076430674768199E-3</v>
      </c>
      <c r="G651" s="8">
        <v>0.21619706178002562</v>
      </c>
      <c r="I651" s="9" t="str">
        <f t="shared" si="69"/>
        <v>LL</v>
      </c>
      <c r="J651" s="9" t="str">
        <f t="shared" si="70"/>
        <v>LL</v>
      </c>
      <c r="K651" s="9" t="str">
        <f t="shared" si="71"/>
        <v>LL</v>
      </c>
      <c r="L651" s="9" t="str">
        <f t="shared" si="72"/>
        <v>LL</v>
      </c>
      <c r="M651" s="9" t="str">
        <f t="shared" si="73"/>
        <v>LL</v>
      </c>
      <c r="U651" s="8"/>
      <c r="V651" s="8"/>
      <c r="W651" s="8"/>
      <c r="X651" s="8"/>
      <c r="Y651" s="8"/>
    </row>
    <row r="652" spans="1:25" s="9" customFormat="1" x14ac:dyDescent="0.25">
      <c r="A652" s="2">
        <v>31.272702577266518</v>
      </c>
      <c r="B652" s="8">
        <v>7.2368321210483838E-2</v>
      </c>
      <c r="C652" s="8">
        <v>0.26954170677309219</v>
      </c>
      <c r="D652" s="8">
        <v>0.6755334155705397</v>
      </c>
      <c r="E652" s="8">
        <v>0.48159389912024653</v>
      </c>
      <c r="F652" s="8">
        <v>0.58339123376871482</v>
      </c>
      <c r="G652" s="8">
        <v>0.63528399061002516</v>
      </c>
      <c r="I652" s="9" t="str">
        <f t="shared" si="69"/>
        <v>LL</v>
      </c>
      <c r="J652" s="9" t="str">
        <f t="shared" si="70"/>
        <v>LM</v>
      </c>
      <c r="K652" s="9" t="str">
        <f t="shared" si="71"/>
        <v>LM</v>
      </c>
      <c r="L652" s="9" t="str">
        <f t="shared" si="72"/>
        <v>LM</v>
      </c>
      <c r="M652" s="9" t="str">
        <f t="shared" si="73"/>
        <v>LM</v>
      </c>
      <c r="U652" s="8"/>
      <c r="V652" s="8"/>
      <c r="W652" s="8"/>
      <c r="X652" s="8"/>
      <c r="Y652" s="8"/>
    </row>
    <row r="653" spans="1:25" s="9" customFormat="1" x14ac:dyDescent="0.25">
      <c r="A653" s="2">
        <v>48.317675977014034</v>
      </c>
      <c r="B653" s="8">
        <v>7.840005614333867E-2</v>
      </c>
      <c r="C653" s="8">
        <v>0.60383983878439995</v>
      </c>
      <c r="D653" s="8">
        <v>0.7324996903221499</v>
      </c>
      <c r="E653" s="8">
        <v>0.68824967533828607</v>
      </c>
      <c r="F653" s="8">
        <v>0.53845205826906561</v>
      </c>
      <c r="G653" s="8">
        <v>0.68727082152525343</v>
      </c>
      <c r="I653" s="9" t="str">
        <f t="shared" si="69"/>
        <v>LM</v>
      </c>
      <c r="J653" s="9" t="str">
        <f t="shared" si="70"/>
        <v>LM</v>
      </c>
      <c r="K653" s="9" t="str">
        <f t="shared" si="71"/>
        <v>LM</v>
      </c>
      <c r="L653" s="9" t="str">
        <f t="shared" si="72"/>
        <v>LM</v>
      </c>
      <c r="M653" s="9" t="str">
        <f t="shared" si="73"/>
        <v>LM</v>
      </c>
      <c r="U653" s="8"/>
      <c r="V653" s="8"/>
      <c r="W653" s="8"/>
      <c r="X653" s="8"/>
      <c r="Y653" s="8"/>
    </row>
    <row r="654" spans="1:25" s="9" customFormat="1" x14ac:dyDescent="0.25">
      <c r="A654" s="2">
        <v>50.309279569750039</v>
      </c>
      <c r="B654" s="8">
        <v>3.0757205879927741E-2</v>
      </c>
      <c r="C654" s="8">
        <v>0.16910506182609109</v>
      </c>
      <c r="D654" s="8">
        <v>0.35335046765302719</v>
      </c>
      <c r="E654" s="8">
        <v>0.27942425211614053</v>
      </c>
      <c r="F654" s="8">
        <v>0.23439950219778702</v>
      </c>
      <c r="G654" s="8">
        <v>0.39566154077305338</v>
      </c>
      <c r="I654" s="9" t="str">
        <f t="shared" si="69"/>
        <v>LL</v>
      </c>
      <c r="J654" s="9" t="str">
        <f t="shared" si="70"/>
        <v>LL</v>
      </c>
      <c r="K654" s="9" t="str">
        <f t="shared" si="71"/>
        <v>LL</v>
      </c>
      <c r="L654" s="9" t="str">
        <f t="shared" si="72"/>
        <v>LL</v>
      </c>
      <c r="M654" s="9" t="str">
        <f t="shared" si="73"/>
        <v>LL</v>
      </c>
      <c r="U654" s="8"/>
      <c r="V654" s="8"/>
      <c r="W654" s="8"/>
      <c r="X654" s="8"/>
      <c r="Y654" s="8"/>
    </row>
    <row r="655" spans="1:25" s="9" customFormat="1" x14ac:dyDescent="0.25">
      <c r="A655" s="2">
        <v>37.759854832790353</v>
      </c>
      <c r="B655" s="8">
        <v>1.9233408484002699E-2</v>
      </c>
      <c r="C655" s="8">
        <v>0.28088170935762624</v>
      </c>
      <c r="D655" s="8">
        <v>0.43420746329965354</v>
      </c>
      <c r="E655" s="8">
        <v>0.44692643463098969</v>
      </c>
      <c r="F655" s="8">
        <v>0.40407576035887</v>
      </c>
      <c r="G655" s="8">
        <v>0.67001231572670961</v>
      </c>
      <c r="I655" s="9" t="str">
        <f t="shared" si="69"/>
        <v>LL</v>
      </c>
      <c r="J655" s="9" t="str">
        <f t="shared" si="70"/>
        <v>LL</v>
      </c>
      <c r="K655" s="9" t="str">
        <f t="shared" si="71"/>
        <v>LM</v>
      </c>
      <c r="L655" s="9" t="str">
        <f t="shared" si="72"/>
        <v>LM</v>
      </c>
      <c r="M655" s="9" t="str">
        <f t="shared" si="73"/>
        <v>LM</v>
      </c>
      <c r="U655" s="8"/>
      <c r="V655" s="8"/>
      <c r="W655" s="8"/>
      <c r="X655" s="8"/>
      <c r="Y655" s="8"/>
    </row>
    <row r="656" spans="1:25" s="9" customFormat="1" x14ac:dyDescent="0.25">
      <c r="A656" s="2">
        <v>46.236638767822242</v>
      </c>
      <c r="B656" s="8">
        <v>5.3178763702483499E-2</v>
      </c>
      <c r="C656" s="8">
        <v>0.40525868280127358</v>
      </c>
      <c r="D656" s="8">
        <v>0.52022274703985238</v>
      </c>
      <c r="E656" s="8">
        <v>0.45892319621324995</v>
      </c>
      <c r="F656" s="8">
        <v>0.45582199231504283</v>
      </c>
      <c r="G656" s="8">
        <v>0.62289936426324755</v>
      </c>
      <c r="I656" s="9" t="str">
        <f t="shared" si="69"/>
        <v>LM</v>
      </c>
      <c r="J656" s="9" t="str">
        <f t="shared" si="70"/>
        <v>LM</v>
      </c>
      <c r="K656" s="9" t="str">
        <f t="shared" si="71"/>
        <v>LM</v>
      </c>
      <c r="L656" s="9" t="str">
        <f t="shared" si="72"/>
        <v>LM</v>
      </c>
      <c r="M656" s="9" t="str">
        <f t="shared" si="73"/>
        <v>LM</v>
      </c>
      <c r="U656" s="8"/>
      <c r="V656" s="8"/>
      <c r="W656" s="8"/>
      <c r="X656" s="8"/>
      <c r="Y656" s="8"/>
    </row>
    <row r="657" spans="1:25" s="9" customFormat="1" x14ac:dyDescent="0.25">
      <c r="A657" s="2">
        <v>40.295606221527855</v>
      </c>
      <c r="B657" s="8">
        <v>0.34490244637311435</v>
      </c>
      <c r="C657" s="8">
        <v>0.42855595826054377</v>
      </c>
      <c r="D657" s="8">
        <v>0.49448361855790113</v>
      </c>
      <c r="E657" s="8">
        <v>0.51625888927025154</v>
      </c>
      <c r="F657" s="8">
        <v>0.37572188103150833</v>
      </c>
      <c r="G657" s="8">
        <v>0.40531296707608311</v>
      </c>
      <c r="I657" s="9" t="str">
        <f t="shared" si="69"/>
        <v>MM</v>
      </c>
      <c r="J657" s="9" t="str">
        <f t="shared" si="70"/>
        <v>LL</v>
      </c>
      <c r="K657" s="9" t="str">
        <f t="shared" si="71"/>
        <v>LM</v>
      </c>
      <c r="L657" s="9" t="str">
        <f t="shared" si="72"/>
        <v>MM</v>
      </c>
      <c r="M657" s="9" t="str">
        <f t="shared" si="73"/>
        <v>LL</v>
      </c>
      <c r="U657" s="8"/>
      <c r="V657" s="8"/>
      <c r="W657" s="8"/>
      <c r="X657" s="8"/>
      <c r="Y657" s="8"/>
    </row>
    <row r="658" spans="1:25" s="9" customFormat="1" x14ac:dyDescent="0.25">
      <c r="A658" s="2">
        <v>42.827415044578458</v>
      </c>
      <c r="B658" s="8">
        <v>7.7946037752558123E-2</v>
      </c>
      <c r="C658" s="8">
        <v>0.34955604325857625</v>
      </c>
      <c r="D658" s="8">
        <v>0.5075056611868477</v>
      </c>
      <c r="E658" s="8">
        <v>0.41079917345064149</v>
      </c>
      <c r="F658" s="8">
        <v>0.26937678408180793</v>
      </c>
      <c r="G658" s="8">
        <v>0.57622832387961676</v>
      </c>
      <c r="I658" s="9" t="str">
        <f t="shared" si="69"/>
        <v>LM</v>
      </c>
      <c r="J658" s="9" t="str">
        <f t="shared" si="70"/>
        <v>LL</v>
      </c>
      <c r="K658" s="9" t="str">
        <f t="shared" si="71"/>
        <v>LM</v>
      </c>
      <c r="L658" s="9" t="str">
        <f t="shared" si="72"/>
        <v>LL</v>
      </c>
      <c r="M658" s="9" t="str">
        <f t="shared" si="73"/>
        <v>LM</v>
      </c>
      <c r="U658" s="8"/>
      <c r="V658" s="8"/>
      <c r="W658" s="8"/>
      <c r="X658" s="8"/>
      <c r="Y658" s="8"/>
    </row>
    <row r="659" spans="1:25" s="9" customFormat="1" x14ac:dyDescent="0.25">
      <c r="A659" s="2">
        <v>42.168160545501038</v>
      </c>
      <c r="B659" s="8">
        <v>1.980881239648806E-2</v>
      </c>
      <c r="C659" s="8">
        <v>0.44138692358760767</v>
      </c>
      <c r="D659" s="8">
        <v>0.70835008526344456</v>
      </c>
      <c r="E659" s="8">
        <v>0.59514476280571849</v>
      </c>
      <c r="F659" s="8">
        <v>0.67535812689290797</v>
      </c>
      <c r="G659" s="8">
        <v>0.94145783816312822</v>
      </c>
      <c r="I659" s="9" t="str">
        <f t="shared" si="69"/>
        <v>LM</v>
      </c>
      <c r="J659" s="9" t="str">
        <f t="shared" si="70"/>
        <v>LM</v>
      </c>
      <c r="K659" s="9" t="str">
        <f t="shared" si="71"/>
        <v>LM</v>
      </c>
      <c r="L659" s="9" t="str">
        <f t="shared" si="72"/>
        <v>LH</v>
      </c>
      <c r="M659" s="9" t="str">
        <f t="shared" si="73"/>
        <v>LH</v>
      </c>
      <c r="U659" s="8"/>
      <c r="V659" s="8"/>
      <c r="W659" s="8"/>
      <c r="X659" s="8"/>
      <c r="Y659" s="8"/>
    </row>
    <row r="660" spans="1:25" s="9" customFormat="1" x14ac:dyDescent="0.25">
      <c r="A660" s="2">
        <v>42.307717920522308</v>
      </c>
      <c r="B660" s="8">
        <v>6.6907085003119968E-2</v>
      </c>
      <c r="C660" s="8">
        <v>0.34648956305013323</v>
      </c>
      <c r="D660" s="8">
        <v>0.49135463002912028</v>
      </c>
      <c r="E660" s="8">
        <v>0.43552550887741248</v>
      </c>
      <c r="F660" s="8">
        <v>0.43026981951938281</v>
      </c>
      <c r="G660" s="8">
        <v>0.49863197473856263</v>
      </c>
      <c r="I660" s="9" t="str">
        <f t="shared" si="69"/>
        <v>LM</v>
      </c>
      <c r="J660" s="9" t="str">
        <f t="shared" si="70"/>
        <v>LL</v>
      </c>
      <c r="K660" s="9" t="str">
        <f t="shared" si="71"/>
        <v>LM</v>
      </c>
      <c r="L660" s="9" t="str">
        <f t="shared" si="72"/>
        <v>LM</v>
      </c>
      <c r="M660" s="9" t="str">
        <f t="shared" si="73"/>
        <v>LL</v>
      </c>
      <c r="U660" s="8"/>
      <c r="V660" s="8"/>
      <c r="W660" s="8"/>
      <c r="X660" s="8"/>
      <c r="Y660" s="8"/>
    </row>
    <row r="661" spans="1:25" s="9" customFormat="1" x14ac:dyDescent="0.25">
      <c r="A661" s="2">
        <v>32.613365509672647</v>
      </c>
      <c r="B661" s="8">
        <v>1.4405938793069371E-2</v>
      </c>
      <c r="C661" s="8">
        <v>0.55896330865120847</v>
      </c>
      <c r="D661" s="8">
        <v>0.96694378181583651</v>
      </c>
      <c r="E661" s="8">
        <v>0.65519431439755904</v>
      </c>
      <c r="F661" s="8">
        <v>0.86741025806472627</v>
      </c>
      <c r="G661" s="8">
        <v>0.95744128382492777</v>
      </c>
      <c r="I661" s="9" t="str">
        <f t="shared" si="69"/>
        <v>LM</v>
      </c>
      <c r="J661" s="9" t="str">
        <f t="shared" si="70"/>
        <v>LH</v>
      </c>
      <c r="K661" s="9" t="str">
        <f t="shared" si="71"/>
        <v>LM</v>
      </c>
      <c r="L661" s="9" t="str">
        <f t="shared" si="72"/>
        <v>LH</v>
      </c>
      <c r="M661" s="9" t="str">
        <f t="shared" si="73"/>
        <v>LH</v>
      </c>
      <c r="U661" s="8"/>
      <c r="V661" s="8"/>
      <c r="W661" s="8"/>
      <c r="X661" s="8"/>
      <c r="Y661" s="8"/>
    </row>
    <row r="662" spans="1:25" s="9" customFormat="1" x14ac:dyDescent="0.25">
      <c r="A662" s="2">
        <v>40.403150497601459</v>
      </c>
      <c r="B662" s="8">
        <v>0.11271143406869048</v>
      </c>
      <c r="C662" s="8">
        <v>0.37474270574909174</v>
      </c>
      <c r="D662" s="8">
        <v>0.55490367781071126</v>
      </c>
      <c r="E662" s="8">
        <v>0.50214525838532542</v>
      </c>
      <c r="F662" s="8">
        <v>0.47089708383675971</v>
      </c>
      <c r="G662" s="8">
        <v>0.84445333083899965</v>
      </c>
      <c r="I662" s="9" t="str">
        <f t="shared" si="69"/>
        <v>LM</v>
      </c>
      <c r="J662" s="9" t="str">
        <f t="shared" si="70"/>
        <v>LM</v>
      </c>
      <c r="K662" s="9" t="str">
        <f t="shared" si="71"/>
        <v>LM</v>
      </c>
      <c r="L662" s="9" t="str">
        <f t="shared" si="72"/>
        <v>LM</v>
      </c>
      <c r="M662" s="9" t="str">
        <f t="shared" si="73"/>
        <v>LH</v>
      </c>
      <c r="U662" s="8"/>
      <c r="V662" s="8"/>
      <c r="W662" s="8"/>
      <c r="X662" s="8"/>
      <c r="Y662" s="8"/>
    </row>
    <row r="663" spans="1:25" s="9" customFormat="1" x14ac:dyDescent="0.25">
      <c r="A663" s="2">
        <v>33.181399592135776</v>
      </c>
      <c r="B663" s="8">
        <v>0.24393407972649478</v>
      </c>
      <c r="C663" s="8">
        <v>0.26361212959581098</v>
      </c>
      <c r="D663" s="8">
        <v>0.35295122953570213</v>
      </c>
      <c r="E663" s="8">
        <v>0.32716550246149606</v>
      </c>
      <c r="F663" s="8">
        <v>0.24383032565801652</v>
      </c>
      <c r="G663" s="8">
        <v>0.44873330086919977</v>
      </c>
      <c r="I663" s="9" t="str">
        <f t="shared" si="69"/>
        <v>LL</v>
      </c>
      <c r="J663" s="9" t="str">
        <f t="shared" si="70"/>
        <v>LL</v>
      </c>
      <c r="K663" s="9" t="str">
        <f t="shared" si="71"/>
        <v>LL</v>
      </c>
      <c r="L663" s="9" t="str">
        <f t="shared" si="72"/>
        <v>LL</v>
      </c>
      <c r="M663" s="9" t="str">
        <f t="shared" si="73"/>
        <v>LL</v>
      </c>
      <c r="U663" s="8"/>
      <c r="V663" s="8"/>
      <c r="W663" s="8"/>
      <c r="X663" s="8"/>
      <c r="Y663" s="8"/>
    </row>
    <row r="664" spans="1:25" s="9" customFormat="1" x14ac:dyDescent="0.25">
      <c r="A664" s="2">
        <v>47.78096612102059</v>
      </c>
      <c r="B664" s="8">
        <v>0.36900781515882458</v>
      </c>
      <c r="C664" s="8">
        <v>0.31683383884565564</v>
      </c>
      <c r="D664" s="8">
        <v>0.46254169038174187</v>
      </c>
      <c r="E664" s="8">
        <v>0.20382374127968375</v>
      </c>
      <c r="F664" s="8">
        <v>8.0824860555237001E-3</v>
      </c>
      <c r="G664" s="8">
        <v>0.27267350710207178</v>
      </c>
      <c r="I664" s="9" t="str">
        <f t="shared" si="69"/>
        <v>ML</v>
      </c>
      <c r="J664" s="9" t="str">
        <f t="shared" si="70"/>
        <v>LL</v>
      </c>
      <c r="K664" s="9" t="str">
        <f t="shared" si="71"/>
        <v>LL</v>
      </c>
      <c r="L664" s="9" t="str">
        <f t="shared" si="72"/>
        <v>ML</v>
      </c>
      <c r="M664" s="9" t="str">
        <f t="shared" si="73"/>
        <v>LL</v>
      </c>
      <c r="U664" s="8"/>
      <c r="V664" s="8"/>
      <c r="W664" s="8"/>
      <c r="X664" s="8"/>
      <c r="Y664" s="8"/>
    </row>
    <row r="665" spans="1:25" s="9" customFormat="1" x14ac:dyDescent="0.25">
      <c r="A665" s="2">
        <v>44.356834619302951</v>
      </c>
      <c r="B665" s="8">
        <v>2.564133974007838E-2</v>
      </c>
      <c r="C665" s="8">
        <v>0.13874396352685334</v>
      </c>
      <c r="D665" s="8">
        <v>0.58181199950027307</v>
      </c>
      <c r="E665" s="8">
        <v>0.40944069009914508</v>
      </c>
      <c r="F665" s="8">
        <v>0.35022218037074443</v>
      </c>
      <c r="G665" s="8">
        <v>0.56488721900461591</v>
      </c>
      <c r="I665" s="9" t="str">
        <f t="shared" si="69"/>
        <v>LL</v>
      </c>
      <c r="J665" s="9" t="str">
        <f t="shared" si="70"/>
        <v>LM</v>
      </c>
      <c r="K665" s="9" t="str">
        <f t="shared" si="71"/>
        <v>LM</v>
      </c>
      <c r="L665" s="9" t="str">
        <f t="shared" si="72"/>
        <v>LM</v>
      </c>
      <c r="M665" s="9" t="str">
        <f t="shared" si="73"/>
        <v>LM</v>
      </c>
      <c r="U665" s="8"/>
      <c r="V665" s="8"/>
      <c r="W665" s="8"/>
      <c r="X665" s="8"/>
      <c r="Y665" s="8"/>
    </row>
    <row r="666" spans="1:25" s="9" customFormat="1" x14ac:dyDescent="0.25">
      <c r="A666" s="2">
        <v>47.522761024887664</v>
      </c>
      <c r="B666" s="8">
        <v>1.2431112959656321E-2</v>
      </c>
      <c r="C666" s="8">
        <v>0.47843742357375285</v>
      </c>
      <c r="D666" s="8">
        <v>0.77412754768594549</v>
      </c>
      <c r="E666" s="8">
        <v>0.78949252653609914</v>
      </c>
      <c r="F666" s="8">
        <v>0.7526064388262157</v>
      </c>
      <c r="G666" s="8">
        <v>1</v>
      </c>
      <c r="I666" s="9" t="str">
        <f t="shared" si="69"/>
        <v>LM</v>
      </c>
      <c r="J666" s="9" t="str">
        <f t="shared" si="70"/>
        <v>LH</v>
      </c>
      <c r="K666" s="9" t="str">
        <f t="shared" si="71"/>
        <v>LH</v>
      </c>
      <c r="L666" s="9" t="str">
        <f t="shared" si="72"/>
        <v>LH</v>
      </c>
      <c r="M666" s="9" t="str">
        <f t="shared" si="73"/>
        <v>LH</v>
      </c>
      <c r="U666" s="8"/>
      <c r="V666" s="8"/>
      <c r="W666" s="8"/>
      <c r="X666" s="8"/>
      <c r="Y666" s="8"/>
    </row>
    <row r="667" spans="1:25" s="9" customFormat="1" x14ac:dyDescent="0.25">
      <c r="A667" s="2">
        <v>36.670565692493319</v>
      </c>
      <c r="B667" s="8">
        <v>6.9197854588949836E-2</v>
      </c>
      <c r="C667" s="8">
        <v>0.48712207609083014</v>
      </c>
      <c r="D667" s="8">
        <v>0.65958238129850744</v>
      </c>
      <c r="E667" s="8">
        <v>0.51386008268864936</v>
      </c>
      <c r="F667" s="8">
        <v>0.30819510430951402</v>
      </c>
      <c r="G667" s="8">
        <v>0.49522679396592839</v>
      </c>
      <c r="I667" s="9" t="str">
        <f t="shared" si="69"/>
        <v>LM</v>
      </c>
      <c r="J667" s="9" t="str">
        <f t="shared" si="70"/>
        <v>LM</v>
      </c>
      <c r="K667" s="9" t="str">
        <f t="shared" si="71"/>
        <v>LM</v>
      </c>
      <c r="L667" s="9" t="str">
        <f t="shared" si="72"/>
        <v>LL</v>
      </c>
      <c r="M667" s="9" t="str">
        <f t="shared" si="73"/>
        <v>LL</v>
      </c>
      <c r="U667" s="8"/>
      <c r="V667" s="8"/>
      <c r="W667" s="8"/>
      <c r="X667" s="8"/>
      <c r="Y667" s="8"/>
    </row>
    <row r="668" spans="1:25" s="9" customFormat="1" x14ac:dyDescent="0.25">
      <c r="A668" s="2">
        <v>45.184288134049851</v>
      </c>
      <c r="B668" s="8">
        <v>4.4095915640178743E-2</v>
      </c>
      <c r="C668" s="8">
        <v>0.48027990516139574</v>
      </c>
      <c r="D668" s="8">
        <v>0.80408721139093675</v>
      </c>
      <c r="E668" s="8">
        <v>0.51827249845287915</v>
      </c>
      <c r="F668" s="8">
        <v>0.50067574978060225</v>
      </c>
      <c r="G668" s="8">
        <v>0.82724541294661036</v>
      </c>
      <c r="I668" s="9" t="str">
        <f t="shared" si="69"/>
        <v>LM</v>
      </c>
      <c r="J668" s="9" t="str">
        <f t="shared" si="70"/>
        <v>LH</v>
      </c>
      <c r="K668" s="9" t="str">
        <f t="shared" si="71"/>
        <v>LM</v>
      </c>
      <c r="L668" s="9" t="str">
        <f t="shared" si="72"/>
        <v>LM</v>
      </c>
      <c r="M668" s="9" t="str">
        <f t="shared" si="73"/>
        <v>LH</v>
      </c>
      <c r="U668" s="8"/>
      <c r="V668" s="8"/>
      <c r="W668" s="8"/>
      <c r="X668" s="8"/>
      <c r="Y668" s="8"/>
    </row>
    <row r="669" spans="1:25" s="9" customFormat="1" x14ac:dyDescent="0.25">
      <c r="A669" s="2">
        <v>39.932578403097899</v>
      </c>
      <c r="B669" s="8">
        <v>5.4304612335509213E-2</v>
      </c>
      <c r="C669" s="8">
        <v>0.11331087186906988</v>
      </c>
      <c r="D669" s="8">
        <v>0.22258266982434555</v>
      </c>
      <c r="E669" s="8">
        <v>5.1868748157588851E-2</v>
      </c>
      <c r="F669" s="8">
        <v>2.0569967517443721E-2</v>
      </c>
      <c r="G669" s="8">
        <v>0.31840257980980108</v>
      </c>
      <c r="I669" s="9" t="str">
        <f t="shared" si="69"/>
        <v>LL</v>
      </c>
      <c r="J669" s="9" t="str">
        <f t="shared" si="70"/>
        <v>LL</v>
      </c>
      <c r="K669" s="9" t="str">
        <f t="shared" si="71"/>
        <v>LL</v>
      </c>
      <c r="L669" s="9" t="str">
        <f t="shared" si="72"/>
        <v>LL</v>
      </c>
      <c r="M669" s="9" t="str">
        <f t="shared" si="73"/>
        <v>LL</v>
      </c>
      <c r="U669" s="8"/>
      <c r="V669" s="8"/>
      <c r="W669" s="8"/>
      <c r="X669" s="8"/>
      <c r="Y669" s="8"/>
    </row>
    <row r="670" spans="1:25" s="9" customFormat="1" x14ac:dyDescent="0.25">
      <c r="A670" s="2">
        <v>44.516486830086201</v>
      </c>
      <c r="B670" s="8">
        <v>1.8778640456918461E-2</v>
      </c>
      <c r="C670" s="8">
        <v>0.18328248080775897</v>
      </c>
      <c r="D670" s="8">
        <v>0.38664969472072436</v>
      </c>
      <c r="E670" s="8">
        <v>0.2183175753966615</v>
      </c>
      <c r="F670" s="8">
        <v>0.1255776884637983</v>
      </c>
      <c r="G670" s="8">
        <v>0.39299402142835582</v>
      </c>
      <c r="I670" s="9" t="str">
        <f t="shared" si="69"/>
        <v>LL</v>
      </c>
      <c r="J670" s="9" t="str">
        <f t="shared" si="70"/>
        <v>LL</v>
      </c>
      <c r="K670" s="9" t="str">
        <f t="shared" si="71"/>
        <v>LL</v>
      </c>
      <c r="L670" s="9" t="str">
        <f t="shared" si="72"/>
        <v>LL</v>
      </c>
      <c r="M670" s="9" t="str">
        <f t="shared" si="73"/>
        <v>LL</v>
      </c>
      <c r="U670" s="8"/>
      <c r="V670" s="8"/>
      <c r="W670" s="8"/>
      <c r="X670" s="8"/>
      <c r="Y670" s="8"/>
    </row>
    <row r="671" spans="1:25" s="9" customFormat="1" x14ac:dyDescent="0.25">
      <c r="A671" s="2">
        <v>32.551821575516854</v>
      </c>
      <c r="B671" s="8">
        <v>1.3002325363248E-3</v>
      </c>
      <c r="C671" s="8">
        <v>0.40645249337170947</v>
      </c>
      <c r="D671" s="8">
        <v>0.51781900159970484</v>
      </c>
      <c r="E671" s="8">
        <v>0.69294424897598794</v>
      </c>
      <c r="F671" s="8">
        <v>0.45608146903355473</v>
      </c>
      <c r="G671" s="8">
        <v>0.674924994035354</v>
      </c>
      <c r="I671" s="9" t="str">
        <f t="shared" si="69"/>
        <v>LM</v>
      </c>
      <c r="J671" s="9" t="str">
        <f t="shared" si="70"/>
        <v>LM</v>
      </c>
      <c r="K671" s="9" t="str">
        <f t="shared" si="71"/>
        <v>LM</v>
      </c>
      <c r="L671" s="9" t="str">
        <f t="shared" si="72"/>
        <v>LM</v>
      </c>
      <c r="M671" s="9" t="str">
        <f t="shared" si="73"/>
        <v>LM</v>
      </c>
      <c r="U671" s="8"/>
      <c r="V671" s="8"/>
      <c r="W671" s="8"/>
      <c r="X671" s="8"/>
      <c r="Y671" s="8"/>
    </row>
    <row r="672" spans="1:25" s="9" customFormat="1" x14ac:dyDescent="0.25">
      <c r="A672" s="2">
        <v>35.21314439541861</v>
      </c>
      <c r="B672" s="8">
        <v>0.32808529806923403</v>
      </c>
      <c r="C672" s="8">
        <v>0.6088045437789058</v>
      </c>
      <c r="D672" s="8">
        <v>0.74777091750644287</v>
      </c>
      <c r="E672" s="8">
        <v>0.68396423995197031</v>
      </c>
      <c r="F672" s="8">
        <v>0.68011611931504379</v>
      </c>
      <c r="G672" s="8">
        <v>0.85067681177141496</v>
      </c>
      <c r="I672" s="9" t="str">
        <f t="shared" si="69"/>
        <v>LM</v>
      </c>
      <c r="J672" s="9" t="str">
        <f t="shared" si="70"/>
        <v>LM</v>
      </c>
      <c r="K672" s="9" t="str">
        <f t="shared" si="71"/>
        <v>LM</v>
      </c>
      <c r="L672" s="9" t="str">
        <f t="shared" si="72"/>
        <v>LH</v>
      </c>
      <c r="M672" s="9" t="str">
        <f t="shared" si="73"/>
        <v>LH</v>
      </c>
      <c r="U672" s="8"/>
      <c r="V672" s="8"/>
      <c r="W672" s="8"/>
      <c r="X672" s="8"/>
      <c r="Y672" s="8"/>
    </row>
    <row r="673" spans="1:25" s="9" customFormat="1" x14ac:dyDescent="0.25">
      <c r="A673" s="2">
        <v>48.026608685507775</v>
      </c>
      <c r="B673" s="8">
        <v>0.11753286294569017</v>
      </c>
      <c r="C673" s="8">
        <v>0.39812226872194922</v>
      </c>
      <c r="D673" s="8">
        <v>0.4862686699482815</v>
      </c>
      <c r="E673" s="8">
        <v>0.49373269570943129</v>
      </c>
      <c r="F673" s="8">
        <v>0.51431056280111698</v>
      </c>
      <c r="G673" s="8">
        <v>0.7080486142976018</v>
      </c>
      <c r="I673" s="9" t="str">
        <f t="shared" si="69"/>
        <v>LM</v>
      </c>
      <c r="J673" s="9" t="str">
        <f t="shared" si="70"/>
        <v>LL</v>
      </c>
      <c r="K673" s="9" t="str">
        <f t="shared" si="71"/>
        <v>LM</v>
      </c>
      <c r="L673" s="9" t="str">
        <f t="shared" si="72"/>
        <v>LM</v>
      </c>
      <c r="M673" s="9" t="str">
        <f t="shared" si="73"/>
        <v>LM</v>
      </c>
      <c r="U673" s="8"/>
      <c r="V673" s="8"/>
      <c r="W673" s="8"/>
      <c r="X673" s="8"/>
      <c r="Y673" s="8"/>
    </row>
    <row r="674" spans="1:25" s="9" customFormat="1" x14ac:dyDescent="0.25">
      <c r="A674" s="2">
        <v>42.09817053605088</v>
      </c>
      <c r="B674" s="8">
        <v>0.20429301237541442</v>
      </c>
      <c r="C674" s="8">
        <v>0.29153828520157377</v>
      </c>
      <c r="D674" s="8">
        <v>0.48464010479192121</v>
      </c>
      <c r="E674" s="8">
        <v>0.27160392510754305</v>
      </c>
      <c r="F674" s="8">
        <v>0.16349298094248907</v>
      </c>
      <c r="G674" s="8">
        <v>0.43197707528932378</v>
      </c>
      <c r="I674" s="9" t="str">
        <f t="shared" si="69"/>
        <v>LL</v>
      </c>
      <c r="J674" s="9" t="str">
        <f t="shared" si="70"/>
        <v>LL</v>
      </c>
      <c r="K674" s="9" t="str">
        <f t="shared" si="71"/>
        <v>LL</v>
      </c>
      <c r="L674" s="9" t="str">
        <f t="shared" si="72"/>
        <v>LL</v>
      </c>
      <c r="M674" s="9" t="str">
        <f t="shared" si="73"/>
        <v>LL</v>
      </c>
      <c r="U674" s="8"/>
      <c r="V674" s="8"/>
      <c r="W674" s="8"/>
      <c r="X674" s="8"/>
      <c r="Y674" s="8"/>
    </row>
    <row r="675" spans="1:25" s="9" customFormat="1" x14ac:dyDescent="0.25">
      <c r="A675" s="2">
        <v>21.626247642430791</v>
      </c>
      <c r="B675" s="8">
        <v>0.19108905822913788</v>
      </c>
      <c r="C675" s="8">
        <v>0.15802173455812069</v>
      </c>
      <c r="D675" s="8">
        <v>0.51032612701492763</v>
      </c>
      <c r="E675" s="8">
        <v>0.48588371437457961</v>
      </c>
      <c r="F675" s="8">
        <v>0.32089449053921332</v>
      </c>
      <c r="G675" s="8">
        <v>0.42920621415235666</v>
      </c>
      <c r="I675" s="9" t="str">
        <f t="shared" si="69"/>
        <v>LL</v>
      </c>
      <c r="J675" s="9" t="str">
        <f t="shared" si="70"/>
        <v>LM</v>
      </c>
      <c r="K675" s="9" t="str">
        <f t="shared" si="71"/>
        <v>LM</v>
      </c>
      <c r="L675" s="9" t="str">
        <f t="shared" si="72"/>
        <v>LL</v>
      </c>
      <c r="M675" s="9" t="str">
        <f t="shared" si="73"/>
        <v>LL</v>
      </c>
      <c r="U675" s="8"/>
      <c r="V675" s="8"/>
      <c r="W675" s="8"/>
      <c r="X675" s="8"/>
      <c r="Y675" s="8"/>
    </row>
    <row r="676" spans="1:25" s="9" customFormat="1" x14ac:dyDescent="0.25">
      <c r="A676" s="2">
        <v>25.398140323320188</v>
      </c>
      <c r="B676" s="8">
        <v>1.840474993484716E-2</v>
      </c>
      <c r="C676" s="8">
        <v>0.22506911529828977</v>
      </c>
      <c r="D676" s="8">
        <v>0.51286069140526558</v>
      </c>
      <c r="E676" s="8">
        <v>0.41432095327961699</v>
      </c>
      <c r="F676" s="8">
        <v>0.51643022826248952</v>
      </c>
      <c r="G676" s="8">
        <v>0.70005915686276265</v>
      </c>
      <c r="I676" s="9" t="str">
        <f t="shared" si="69"/>
        <v>LL</v>
      </c>
      <c r="J676" s="9" t="str">
        <f t="shared" si="70"/>
        <v>LM</v>
      </c>
      <c r="K676" s="9" t="str">
        <f t="shared" si="71"/>
        <v>LM</v>
      </c>
      <c r="L676" s="9" t="str">
        <f t="shared" si="72"/>
        <v>LM</v>
      </c>
      <c r="M676" s="9" t="str">
        <f t="shared" si="73"/>
        <v>LM</v>
      </c>
      <c r="U676" s="8"/>
      <c r="V676" s="8"/>
      <c r="W676" s="8"/>
      <c r="X676" s="8"/>
      <c r="Y676" s="8"/>
    </row>
    <row r="677" spans="1:25" s="9" customFormat="1" x14ac:dyDescent="0.25">
      <c r="A677" s="2">
        <v>31.614875583486114</v>
      </c>
      <c r="B677" s="8">
        <v>0.30795856338322941</v>
      </c>
      <c r="C677" s="8">
        <v>0.40396471638383236</v>
      </c>
      <c r="D677" s="8">
        <v>0.63233117968746366</v>
      </c>
      <c r="E677" s="8">
        <v>0.47986004946457361</v>
      </c>
      <c r="F677" s="8">
        <v>0.40092356762594134</v>
      </c>
      <c r="G677" s="8">
        <v>0.68272975753838427</v>
      </c>
      <c r="I677" s="9" t="str">
        <f t="shared" si="69"/>
        <v>LM</v>
      </c>
      <c r="J677" s="9" t="str">
        <f t="shared" si="70"/>
        <v>LM</v>
      </c>
      <c r="K677" s="9" t="str">
        <f t="shared" si="71"/>
        <v>LM</v>
      </c>
      <c r="L677" s="9" t="str">
        <f t="shared" si="72"/>
        <v>LM</v>
      </c>
      <c r="M677" s="9" t="str">
        <f t="shared" si="73"/>
        <v>LM</v>
      </c>
      <c r="U677" s="8"/>
      <c r="V677" s="8"/>
      <c r="W677" s="8"/>
      <c r="X677" s="8"/>
      <c r="Y677" s="8"/>
    </row>
    <row r="678" spans="1:25" s="9" customFormat="1" x14ac:dyDescent="0.25">
      <c r="A678" s="2">
        <v>44.582785953274609</v>
      </c>
      <c r="B678" s="8">
        <v>7.4707050243231959E-2</v>
      </c>
      <c r="C678" s="8">
        <v>0.48720470163416491</v>
      </c>
      <c r="D678" s="8">
        <v>0.52444601952652925</v>
      </c>
      <c r="E678" s="8">
        <v>0.48521554638445502</v>
      </c>
      <c r="F678" s="8">
        <v>0.50402582571450161</v>
      </c>
      <c r="G678" s="8">
        <v>0.6262702234270402</v>
      </c>
      <c r="I678" s="9" t="str">
        <f t="shared" si="69"/>
        <v>LM</v>
      </c>
      <c r="J678" s="9" t="str">
        <f t="shared" si="70"/>
        <v>LM</v>
      </c>
      <c r="K678" s="9" t="str">
        <f t="shared" si="71"/>
        <v>LM</v>
      </c>
      <c r="L678" s="9" t="str">
        <f t="shared" si="72"/>
        <v>LM</v>
      </c>
      <c r="M678" s="9" t="str">
        <f t="shared" si="73"/>
        <v>LM</v>
      </c>
      <c r="U678" s="8"/>
      <c r="V678" s="8"/>
      <c r="W678" s="8"/>
      <c r="X678" s="8"/>
      <c r="Y678" s="8"/>
    </row>
    <row r="679" spans="1:25" s="9" customFormat="1" x14ac:dyDescent="0.25">
      <c r="A679" s="2">
        <v>40.658321969122603</v>
      </c>
      <c r="B679" s="8">
        <v>6.5741857950093352E-2</v>
      </c>
      <c r="C679" s="8">
        <v>0.27719424735062659</v>
      </c>
      <c r="D679" s="8">
        <v>0.44427663239205295</v>
      </c>
      <c r="E679" s="8">
        <v>0.4664285671293148</v>
      </c>
      <c r="F679" s="8">
        <v>0.28023517289134964</v>
      </c>
      <c r="G679" s="8">
        <v>0.3883028332330199</v>
      </c>
      <c r="I679" s="9" t="str">
        <f t="shared" si="69"/>
        <v>LL</v>
      </c>
      <c r="J679" s="9" t="str">
        <f t="shared" si="70"/>
        <v>LL</v>
      </c>
      <c r="K679" s="9" t="str">
        <f t="shared" si="71"/>
        <v>LM</v>
      </c>
      <c r="L679" s="9" t="str">
        <f t="shared" si="72"/>
        <v>LL</v>
      </c>
      <c r="M679" s="9" t="str">
        <f t="shared" si="73"/>
        <v>LL</v>
      </c>
      <c r="U679" s="8"/>
      <c r="V679" s="8"/>
      <c r="W679" s="8"/>
      <c r="X679" s="8"/>
      <c r="Y679" s="8"/>
    </row>
    <row r="680" spans="1:25" s="9" customFormat="1" x14ac:dyDescent="0.25">
      <c r="A680" s="2">
        <v>48.456615616140674</v>
      </c>
      <c r="B680" s="8">
        <v>0.36060898607990494</v>
      </c>
      <c r="C680" s="8">
        <v>0.35466435149756131</v>
      </c>
      <c r="D680" s="8">
        <v>0.47263538115726561</v>
      </c>
      <c r="E680" s="8">
        <v>0.535890109177381</v>
      </c>
      <c r="F680" s="8">
        <v>0.32732910303282148</v>
      </c>
      <c r="G680" s="8">
        <v>0.63816559536325401</v>
      </c>
      <c r="I680" s="9" t="str">
        <f t="shared" si="69"/>
        <v>MM</v>
      </c>
      <c r="J680" s="9" t="str">
        <f t="shared" si="70"/>
        <v>LL</v>
      </c>
      <c r="K680" s="9" t="str">
        <f t="shared" si="71"/>
        <v>LM</v>
      </c>
      <c r="L680" s="9" t="str">
        <f t="shared" si="72"/>
        <v>ML</v>
      </c>
      <c r="M680" s="9" t="str">
        <f t="shared" si="73"/>
        <v>LM</v>
      </c>
      <c r="U680" s="8"/>
      <c r="V680" s="8"/>
      <c r="W680" s="8"/>
      <c r="X680" s="8"/>
      <c r="Y680" s="8"/>
    </row>
    <row r="681" spans="1:25" s="9" customFormat="1" x14ac:dyDescent="0.25">
      <c r="A681" s="2">
        <v>41.221829643926554</v>
      </c>
      <c r="B681" s="8">
        <v>2.2380513258710929E-2</v>
      </c>
      <c r="C681" s="8">
        <v>0.2727137874738792</v>
      </c>
      <c r="D681" s="8">
        <v>0.42506372569914341</v>
      </c>
      <c r="E681" s="8">
        <v>0.3114714725673543</v>
      </c>
      <c r="F681" s="8">
        <v>0.28715840754138178</v>
      </c>
      <c r="G681" s="8">
        <v>0.57738001988304699</v>
      </c>
      <c r="I681" s="9" t="str">
        <f t="shared" si="69"/>
        <v>LL</v>
      </c>
      <c r="J681" s="9" t="str">
        <f t="shared" si="70"/>
        <v>LL</v>
      </c>
      <c r="K681" s="9" t="str">
        <f t="shared" si="71"/>
        <v>LL</v>
      </c>
      <c r="L681" s="9" t="str">
        <f t="shared" si="72"/>
        <v>LL</v>
      </c>
      <c r="M681" s="9" t="str">
        <f t="shared" si="73"/>
        <v>LM</v>
      </c>
      <c r="U681" s="8"/>
      <c r="V681" s="8"/>
      <c r="W681" s="8"/>
      <c r="X681" s="8"/>
      <c r="Y681" s="8"/>
    </row>
    <row r="682" spans="1:25" s="9" customFormat="1" x14ac:dyDescent="0.25">
      <c r="A682" s="2">
        <v>51.524240802419143</v>
      </c>
      <c r="B682" s="8">
        <v>7.4379371447245088E-2</v>
      </c>
      <c r="C682" s="8">
        <v>0.21672179862386456</v>
      </c>
      <c r="D682" s="8">
        <v>0.3428876901477948</v>
      </c>
      <c r="E682" s="8">
        <v>0.25688346650987504</v>
      </c>
      <c r="F682" s="8">
        <v>0.17984109292587189</v>
      </c>
      <c r="G682" s="8">
        <v>0.38081628714955212</v>
      </c>
      <c r="I682" s="9" t="str">
        <f t="shared" si="69"/>
        <v>LL</v>
      </c>
      <c r="J682" s="9" t="str">
        <f t="shared" si="70"/>
        <v>LL</v>
      </c>
      <c r="K682" s="9" t="str">
        <f t="shared" si="71"/>
        <v>LL</v>
      </c>
      <c r="L682" s="9" t="str">
        <f t="shared" si="72"/>
        <v>LL</v>
      </c>
      <c r="M682" s="9" t="str">
        <f t="shared" si="73"/>
        <v>LL</v>
      </c>
      <c r="U682" s="8"/>
      <c r="V682" s="8"/>
      <c r="W682" s="8"/>
      <c r="X682" s="8"/>
      <c r="Y682" s="8"/>
    </row>
    <row r="683" spans="1:25" s="9" customFormat="1" x14ac:dyDescent="0.25">
      <c r="A683" s="2">
        <v>20.428039484720973</v>
      </c>
      <c r="B683" s="8">
        <v>6.4977035310856912E-2</v>
      </c>
      <c r="C683" s="8">
        <v>0.34266612764851873</v>
      </c>
      <c r="D683" s="8">
        <v>0.69118271978812473</v>
      </c>
      <c r="E683" s="8">
        <v>0.34026580768838499</v>
      </c>
      <c r="F683" s="8">
        <v>0.31970418929595457</v>
      </c>
      <c r="G683" s="8">
        <v>0.47145230745040956</v>
      </c>
      <c r="I683" s="9" t="str">
        <f t="shared" si="69"/>
        <v>LM</v>
      </c>
      <c r="J683" s="9" t="str">
        <f t="shared" si="70"/>
        <v>LM</v>
      </c>
      <c r="K683" s="9" t="str">
        <f t="shared" si="71"/>
        <v>LL</v>
      </c>
      <c r="L683" s="9" t="str">
        <f t="shared" si="72"/>
        <v>LL</v>
      </c>
      <c r="M683" s="9" t="str">
        <f t="shared" si="73"/>
        <v>LL</v>
      </c>
      <c r="U683" s="8"/>
      <c r="V683" s="8"/>
      <c r="W683" s="8"/>
      <c r="X683" s="8"/>
      <c r="Y683" s="8"/>
    </row>
    <row r="684" spans="1:25" s="9" customFormat="1" x14ac:dyDescent="0.25">
      <c r="A684" s="2">
        <v>20.085263782360816</v>
      </c>
      <c r="B684" s="8">
        <v>0.10685875525750371</v>
      </c>
      <c r="C684" s="8">
        <v>0.31302254016962466</v>
      </c>
      <c r="D684" s="8">
        <v>0.44323699435572544</v>
      </c>
      <c r="E684" s="8">
        <v>0.27977893908870755</v>
      </c>
      <c r="F684" s="8">
        <v>0.40827647907105541</v>
      </c>
      <c r="G684" s="8">
        <v>0.45140075625390147</v>
      </c>
      <c r="I684" s="9" t="str">
        <f t="shared" si="69"/>
        <v>LL</v>
      </c>
      <c r="J684" s="9" t="str">
        <f t="shared" si="70"/>
        <v>LL</v>
      </c>
      <c r="K684" s="9" t="str">
        <f t="shared" si="71"/>
        <v>LL</v>
      </c>
      <c r="L684" s="9" t="str">
        <f t="shared" si="72"/>
        <v>LM</v>
      </c>
      <c r="M684" s="9" t="str">
        <f t="shared" si="73"/>
        <v>LL</v>
      </c>
      <c r="U684" s="8"/>
      <c r="V684" s="8"/>
      <c r="W684" s="8"/>
      <c r="X684" s="8"/>
      <c r="Y684" s="8"/>
    </row>
    <row r="685" spans="1:25" s="9" customFormat="1" x14ac:dyDescent="0.25">
      <c r="A685" s="2">
        <v>47.066693532391071</v>
      </c>
      <c r="B685" s="8">
        <v>9.2543171532471685E-2</v>
      </c>
      <c r="C685" s="8">
        <v>0.40233561982089661</v>
      </c>
      <c r="D685" s="8">
        <v>0.68767421813966489</v>
      </c>
      <c r="E685" s="8">
        <v>0.44120225521050699</v>
      </c>
      <c r="F685" s="8">
        <v>0.50339712782038759</v>
      </c>
      <c r="G685" s="8">
        <v>0.67400748107542008</v>
      </c>
      <c r="I685" s="9" t="str">
        <f t="shared" si="69"/>
        <v>LM</v>
      </c>
      <c r="J685" s="9" t="str">
        <f t="shared" si="70"/>
        <v>LM</v>
      </c>
      <c r="K685" s="9" t="str">
        <f t="shared" si="71"/>
        <v>LM</v>
      </c>
      <c r="L685" s="9" t="str">
        <f t="shared" si="72"/>
        <v>LM</v>
      </c>
      <c r="M685" s="9" t="str">
        <f t="shared" si="73"/>
        <v>LM</v>
      </c>
      <c r="U685" s="8"/>
      <c r="V685" s="8"/>
      <c r="W685" s="8"/>
      <c r="X685" s="8"/>
      <c r="Y685" s="8"/>
    </row>
    <row r="686" spans="1:25" s="9" customFormat="1" x14ac:dyDescent="0.25">
      <c r="A686" s="2">
        <v>42.821902802081539</v>
      </c>
      <c r="B686" s="8">
        <v>0.19501208394210007</v>
      </c>
      <c r="C686" s="8">
        <v>0.25146364269038002</v>
      </c>
      <c r="D686" s="8">
        <v>0.50283742613773164</v>
      </c>
      <c r="E686" s="8">
        <v>0.47781335711161421</v>
      </c>
      <c r="F686" s="8">
        <v>0.41570815755876095</v>
      </c>
      <c r="G686" s="8">
        <v>0.46088534919943519</v>
      </c>
      <c r="I686" s="9" t="str">
        <f t="shared" si="69"/>
        <v>LL</v>
      </c>
      <c r="J686" s="9" t="str">
        <f t="shared" si="70"/>
        <v>LL</v>
      </c>
      <c r="K686" s="9" t="str">
        <f t="shared" si="71"/>
        <v>LM</v>
      </c>
      <c r="L686" s="9" t="str">
        <f t="shared" si="72"/>
        <v>LM</v>
      </c>
      <c r="M686" s="9" t="str">
        <f t="shared" si="73"/>
        <v>LL</v>
      </c>
      <c r="U686" s="8"/>
      <c r="V686" s="8"/>
      <c r="W686" s="8"/>
      <c r="X686" s="8"/>
      <c r="Y686" s="8"/>
    </row>
    <row r="687" spans="1:25" s="9" customFormat="1" x14ac:dyDescent="0.25">
      <c r="A687" s="2">
        <v>42.462948139668619</v>
      </c>
      <c r="B687" s="8">
        <v>9.7003295284343552E-2</v>
      </c>
      <c r="C687" s="8">
        <v>0.4375617582751416</v>
      </c>
      <c r="D687" s="8">
        <v>0.55927604837112965</v>
      </c>
      <c r="E687" s="8">
        <v>0.5341424193729627</v>
      </c>
      <c r="F687" s="8">
        <v>0.36346149387689186</v>
      </c>
      <c r="G687" s="8">
        <v>0.47746992811330147</v>
      </c>
      <c r="I687" s="9" t="str">
        <f t="shared" si="69"/>
        <v>LM</v>
      </c>
      <c r="J687" s="9" t="str">
        <f t="shared" si="70"/>
        <v>LM</v>
      </c>
      <c r="K687" s="9" t="str">
        <f t="shared" si="71"/>
        <v>LM</v>
      </c>
      <c r="L687" s="9" t="str">
        <f t="shared" si="72"/>
        <v>LM</v>
      </c>
      <c r="M687" s="9" t="str">
        <f t="shared" si="73"/>
        <v>LL</v>
      </c>
      <c r="U687" s="8"/>
      <c r="V687" s="8"/>
      <c r="W687" s="8"/>
      <c r="X687" s="8"/>
      <c r="Y687" s="8"/>
    </row>
    <row r="688" spans="1:25" s="9" customFormat="1" x14ac:dyDescent="0.25">
      <c r="A688" s="2">
        <v>41.562385961572126</v>
      </c>
      <c r="B688" s="8">
        <v>5.9641147191330388E-2</v>
      </c>
      <c r="C688" s="8">
        <v>0.43261386234024429</v>
      </c>
      <c r="D688" s="8">
        <v>0.77361129058484268</v>
      </c>
      <c r="E688" s="8">
        <v>0.49859272061012982</v>
      </c>
      <c r="F688" s="8">
        <v>0.57343582386713821</v>
      </c>
      <c r="G688" s="8">
        <v>0.64631212250660774</v>
      </c>
      <c r="I688" s="9" t="str">
        <f t="shared" si="69"/>
        <v>LM</v>
      </c>
      <c r="J688" s="9" t="str">
        <f t="shared" si="70"/>
        <v>LH</v>
      </c>
      <c r="K688" s="9" t="str">
        <f t="shared" si="71"/>
        <v>LM</v>
      </c>
      <c r="L688" s="9" t="str">
        <f t="shared" si="72"/>
        <v>LM</v>
      </c>
      <c r="M688" s="9" t="str">
        <f t="shared" si="73"/>
        <v>LM</v>
      </c>
      <c r="U688" s="8"/>
      <c r="V688" s="8"/>
      <c r="W688" s="8"/>
      <c r="X688" s="8"/>
      <c r="Y688" s="8"/>
    </row>
    <row r="689" spans="1:25" s="9" customFormat="1" x14ac:dyDescent="0.25">
      <c r="A689" s="2">
        <v>52.824265490393152</v>
      </c>
      <c r="B689" s="8">
        <v>0.15963166539862594</v>
      </c>
      <c r="C689" s="8">
        <v>0.21766941144543317</v>
      </c>
      <c r="D689" s="8">
        <v>0.44663260398012827</v>
      </c>
      <c r="E689" s="8">
        <v>0.33962630145976186</v>
      </c>
      <c r="F689" s="8">
        <v>0.36488975220842135</v>
      </c>
      <c r="G689" s="8">
        <v>0.58895430868650434</v>
      </c>
      <c r="I689" s="9" t="str">
        <f t="shared" si="69"/>
        <v>LL</v>
      </c>
      <c r="J689" s="9" t="str">
        <f t="shared" si="70"/>
        <v>LL</v>
      </c>
      <c r="K689" s="9" t="str">
        <f t="shared" si="71"/>
        <v>LL</v>
      </c>
      <c r="L689" s="9" t="str">
        <f t="shared" si="72"/>
        <v>LM</v>
      </c>
      <c r="M689" s="9" t="str">
        <f t="shared" si="73"/>
        <v>LM</v>
      </c>
      <c r="U689" s="8"/>
      <c r="V689" s="8"/>
      <c r="W689" s="8"/>
      <c r="X689" s="8"/>
      <c r="Y689" s="8"/>
    </row>
    <row r="690" spans="1:25" s="9" customFormat="1" x14ac:dyDescent="0.25">
      <c r="A690" s="2">
        <v>33.770699172793464</v>
      </c>
      <c r="B690" s="8">
        <v>1.2219959588499011E-2</v>
      </c>
      <c r="C690" s="8">
        <v>0.5621293963201579</v>
      </c>
      <c r="D690" s="8">
        <v>0.898437367776314</v>
      </c>
      <c r="E690" s="8">
        <v>0.69466077710471619</v>
      </c>
      <c r="F690" s="8">
        <v>0.78202335542173773</v>
      </c>
      <c r="G690" s="8">
        <v>0.83756476133338675</v>
      </c>
      <c r="I690" s="9" t="str">
        <f t="shared" si="69"/>
        <v>LM</v>
      </c>
      <c r="J690" s="9" t="str">
        <f t="shared" si="70"/>
        <v>LH</v>
      </c>
      <c r="K690" s="9" t="str">
        <f t="shared" si="71"/>
        <v>LM</v>
      </c>
      <c r="L690" s="9" t="str">
        <f t="shared" si="72"/>
        <v>LH</v>
      </c>
      <c r="M690" s="9" t="str">
        <f t="shared" si="73"/>
        <v>LH</v>
      </c>
      <c r="U690" s="8"/>
      <c r="V690" s="8"/>
      <c r="W690" s="8"/>
      <c r="X690" s="8"/>
      <c r="Y690" s="8"/>
    </row>
    <row r="691" spans="1:25" s="9" customFormat="1" x14ac:dyDescent="0.25">
      <c r="A691" s="2">
        <v>23.998303558043531</v>
      </c>
      <c r="B691" s="8">
        <v>9.7910454087796223E-2</v>
      </c>
      <c r="C691" s="8">
        <v>0.30677722735389767</v>
      </c>
      <c r="D691" s="8">
        <v>0.45114686880637878</v>
      </c>
      <c r="E691" s="8">
        <v>0.36867248951486559</v>
      </c>
      <c r="F691" s="8">
        <v>0.36780243141642244</v>
      </c>
      <c r="G691" s="8">
        <v>0.63145178513136091</v>
      </c>
      <c r="I691" s="9" t="str">
        <f t="shared" si="69"/>
        <v>LL</v>
      </c>
      <c r="J691" s="9" t="str">
        <f t="shared" si="70"/>
        <v>LL</v>
      </c>
      <c r="K691" s="9" t="str">
        <f t="shared" si="71"/>
        <v>LL</v>
      </c>
      <c r="L691" s="9" t="str">
        <f t="shared" si="72"/>
        <v>LM</v>
      </c>
      <c r="M691" s="9" t="str">
        <f t="shared" si="73"/>
        <v>LM</v>
      </c>
      <c r="U691" s="8"/>
      <c r="V691" s="8"/>
      <c r="W691" s="8"/>
      <c r="X691" s="8"/>
      <c r="Y691" s="8"/>
    </row>
    <row r="692" spans="1:25" s="9" customFormat="1" x14ac:dyDescent="0.25">
      <c r="A692" s="2">
        <v>36.129192439095043</v>
      </c>
      <c r="B692" s="8">
        <v>4.8078591027667997E-3</v>
      </c>
      <c r="C692" s="8">
        <v>0.37396079678984728</v>
      </c>
      <c r="D692" s="8">
        <v>0.57118020217548027</v>
      </c>
      <c r="E692" s="8">
        <v>0.41207789627472785</v>
      </c>
      <c r="F692" s="8">
        <v>0.42679292886855147</v>
      </c>
      <c r="G692" s="8">
        <v>0.54709894557888183</v>
      </c>
      <c r="I692" s="9" t="str">
        <f t="shared" si="69"/>
        <v>LM</v>
      </c>
      <c r="J692" s="9" t="str">
        <f t="shared" si="70"/>
        <v>LM</v>
      </c>
      <c r="K692" s="9" t="str">
        <f t="shared" si="71"/>
        <v>LM</v>
      </c>
      <c r="L692" s="9" t="str">
        <f t="shared" si="72"/>
        <v>LM</v>
      </c>
      <c r="M692" s="9" t="str">
        <f t="shared" si="73"/>
        <v>LL</v>
      </c>
      <c r="U692" s="8"/>
      <c r="V692" s="8"/>
      <c r="W692" s="8"/>
      <c r="X692" s="8"/>
      <c r="Y692" s="8"/>
    </row>
    <row r="693" spans="1:25" s="9" customFormat="1" x14ac:dyDescent="0.25">
      <c r="A693" s="2">
        <v>17.922444474613272</v>
      </c>
      <c r="B693" s="8">
        <v>2.3950345000931759E-2</v>
      </c>
      <c r="C693" s="8">
        <v>0.33236108255576424</v>
      </c>
      <c r="D693" s="8">
        <v>0.60879604674914678</v>
      </c>
      <c r="E693" s="8">
        <v>0.50319246922267757</v>
      </c>
      <c r="F693" s="8">
        <v>0.39793153729074804</v>
      </c>
      <c r="G693" s="8">
        <v>0.7204734570730269</v>
      </c>
      <c r="I693" s="9" t="str">
        <f t="shared" si="69"/>
        <v>LM</v>
      </c>
      <c r="J693" s="9" t="str">
        <f t="shared" si="70"/>
        <v>LM</v>
      </c>
      <c r="K693" s="9" t="str">
        <f t="shared" si="71"/>
        <v>LM</v>
      </c>
      <c r="L693" s="9" t="str">
        <f t="shared" si="72"/>
        <v>LM</v>
      </c>
      <c r="M693" s="9" t="str">
        <f t="shared" si="73"/>
        <v>LM</v>
      </c>
      <c r="U693" s="8"/>
      <c r="V693" s="8"/>
      <c r="W693" s="8"/>
      <c r="X693" s="8"/>
      <c r="Y693" s="8"/>
    </row>
    <row r="694" spans="1:25" s="9" customFormat="1" x14ac:dyDescent="0.25">
      <c r="A694" s="2">
        <v>40.540674264731969</v>
      </c>
      <c r="B694" s="8">
        <v>0.24829946774620595</v>
      </c>
      <c r="C694" s="8">
        <v>0.21273924038062594</v>
      </c>
      <c r="D694" s="8">
        <v>0.40590763335245167</v>
      </c>
      <c r="E694" s="8">
        <v>0.371447328252832</v>
      </c>
      <c r="F694" s="8">
        <v>0.30500455213789773</v>
      </c>
      <c r="G694" s="8">
        <v>0.52568243793372993</v>
      </c>
      <c r="I694" s="9" t="str">
        <f t="shared" si="69"/>
        <v>LL</v>
      </c>
      <c r="J694" s="9" t="str">
        <f t="shared" si="70"/>
        <v>LL</v>
      </c>
      <c r="K694" s="9" t="str">
        <f t="shared" si="71"/>
        <v>LL</v>
      </c>
      <c r="L694" s="9" t="str">
        <f t="shared" si="72"/>
        <v>LL</v>
      </c>
      <c r="M694" s="9" t="str">
        <f t="shared" si="73"/>
        <v>LL</v>
      </c>
      <c r="U694" s="8"/>
      <c r="V694" s="8"/>
      <c r="W694" s="8"/>
      <c r="X694" s="8"/>
      <c r="Y694" s="8"/>
    </row>
    <row r="695" spans="1:25" s="9" customFormat="1" x14ac:dyDescent="0.25">
      <c r="A695" s="2">
        <v>37.101185495140975</v>
      </c>
      <c r="B695" s="8">
        <v>6.5550396777797948E-2</v>
      </c>
      <c r="C695" s="8">
        <v>0.4824542996648481</v>
      </c>
      <c r="D695" s="8">
        <v>0.69198731980283656</v>
      </c>
      <c r="E695" s="8">
        <v>0.59696677135425369</v>
      </c>
      <c r="F695" s="8">
        <v>0.57097888717529677</v>
      </c>
      <c r="G695" s="8">
        <v>0.7630143848289439</v>
      </c>
      <c r="I695" s="9" t="str">
        <f t="shared" si="69"/>
        <v>LM</v>
      </c>
      <c r="J695" s="9" t="str">
        <f t="shared" si="70"/>
        <v>LM</v>
      </c>
      <c r="K695" s="9" t="str">
        <f t="shared" si="71"/>
        <v>LM</v>
      </c>
      <c r="L695" s="9" t="str">
        <f t="shared" si="72"/>
        <v>LM</v>
      </c>
      <c r="M695" s="9" t="str">
        <f t="shared" si="73"/>
        <v>LH</v>
      </c>
      <c r="U695" s="8"/>
      <c r="V695" s="8"/>
      <c r="W695" s="8"/>
      <c r="X695" s="8"/>
      <c r="Y695" s="8"/>
    </row>
    <row r="696" spans="1:25" s="9" customFormat="1" x14ac:dyDescent="0.25">
      <c r="A696" s="2">
        <v>33.16070352232024</v>
      </c>
      <c r="B696" s="8">
        <v>2.8630128282045329E-2</v>
      </c>
      <c r="C696" s="8">
        <v>0.30584194946714449</v>
      </c>
      <c r="D696" s="8">
        <v>0.54856706712021386</v>
      </c>
      <c r="E696" s="8">
        <v>0.41497483289365666</v>
      </c>
      <c r="F696" s="8">
        <v>0.36604859884148255</v>
      </c>
      <c r="G696" s="8">
        <v>0.61537823839070316</v>
      </c>
      <c r="I696" s="9" t="str">
        <f t="shared" si="69"/>
        <v>LL</v>
      </c>
      <c r="J696" s="9" t="str">
        <f t="shared" si="70"/>
        <v>LM</v>
      </c>
      <c r="K696" s="9" t="str">
        <f t="shared" si="71"/>
        <v>LM</v>
      </c>
      <c r="L696" s="9" t="str">
        <f t="shared" si="72"/>
        <v>LM</v>
      </c>
      <c r="M696" s="9" t="str">
        <f t="shared" si="73"/>
        <v>LM</v>
      </c>
      <c r="U696" s="8"/>
      <c r="V696" s="8"/>
      <c r="W696" s="8"/>
      <c r="X696" s="8"/>
      <c r="Y696" s="8"/>
    </row>
    <row r="697" spans="1:25" s="9" customFormat="1" x14ac:dyDescent="0.25">
      <c r="A697" s="2">
        <v>29.799358510520786</v>
      </c>
      <c r="B697" s="8">
        <v>3.4567760102019882E-2</v>
      </c>
      <c r="C697" s="8">
        <v>0.20916389475978747</v>
      </c>
      <c r="D697" s="8">
        <v>0.48965616505151727</v>
      </c>
      <c r="E697" s="8">
        <v>0.33553261401910139</v>
      </c>
      <c r="F697" s="8">
        <v>0.31855322991916718</v>
      </c>
      <c r="G697" s="8">
        <v>0.62102071237661749</v>
      </c>
      <c r="I697" s="9" t="str">
        <f t="shared" si="69"/>
        <v>LL</v>
      </c>
      <c r="J697" s="9" t="str">
        <f t="shared" si="70"/>
        <v>LL</v>
      </c>
      <c r="K697" s="9" t="str">
        <f t="shared" si="71"/>
        <v>LL</v>
      </c>
      <c r="L697" s="9" t="str">
        <f t="shared" si="72"/>
        <v>LL</v>
      </c>
      <c r="M697" s="9" t="str">
        <f t="shared" si="73"/>
        <v>LM</v>
      </c>
      <c r="U697" s="8"/>
      <c r="V697" s="8"/>
      <c r="W697" s="8"/>
      <c r="X697" s="8"/>
      <c r="Y697" s="8"/>
    </row>
    <row r="698" spans="1:25" s="9" customFormat="1" x14ac:dyDescent="0.25">
      <c r="A698" s="2">
        <v>48.178561025283592</v>
      </c>
      <c r="B698" s="8">
        <v>0.27494154953794031</v>
      </c>
      <c r="C698" s="8">
        <v>0.26643193954934696</v>
      </c>
      <c r="D698" s="8">
        <v>0.44798711941091268</v>
      </c>
      <c r="E698" s="8">
        <v>0.37662039197188057</v>
      </c>
      <c r="F698" s="8">
        <v>0.2108791078853049</v>
      </c>
      <c r="G698" s="8">
        <v>0.35217794367742444</v>
      </c>
      <c r="I698" s="9" t="str">
        <f t="shared" si="69"/>
        <v>LL</v>
      </c>
      <c r="J698" s="9" t="str">
        <f t="shared" si="70"/>
        <v>LL</v>
      </c>
      <c r="K698" s="9" t="str">
        <f t="shared" si="71"/>
        <v>LL</v>
      </c>
      <c r="L698" s="9" t="str">
        <f t="shared" si="72"/>
        <v>LL</v>
      </c>
      <c r="M698" s="9" t="str">
        <f t="shared" si="73"/>
        <v>LL</v>
      </c>
      <c r="U698" s="8"/>
      <c r="V698" s="8"/>
      <c r="W698" s="8"/>
      <c r="X698" s="8"/>
      <c r="Y698" s="8"/>
    </row>
    <row r="699" spans="1:25" s="9" customFormat="1" x14ac:dyDescent="0.25">
      <c r="A699" s="2">
        <v>40.524686496498106</v>
      </c>
      <c r="B699" s="8">
        <v>6.1586073028844363E-2</v>
      </c>
      <c r="C699" s="8">
        <v>0.42755740821916582</v>
      </c>
      <c r="D699" s="8">
        <v>0.59949783881179231</v>
      </c>
      <c r="E699" s="8">
        <v>0.49471791364678691</v>
      </c>
      <c r="F699" s="8">
        <v>0.54637526329999442</v>
      </c>
      <c r="G699" s="8">
        <v>0.70812529404912761</v>
      </c>
      <c r="I699" s="9" t="str">
        <f t="shared" si="69"/>
        <v>LM</v>
      </c>
      <c r="J699" s="9" t="str">
        <f t="shared" si="70"/>
        <v>LM</v>
      </c>
      <c r="K699" s="9" t="str">
        <f t="shared" si="71"/>
        <v>LM</v>
      </c>
      <c r="L699" s="9" t="str">
        <f t="shared" si="72"/>
        <v>LM</v>
      </c>
      <c r="M699" s="9" t="str">
        <f t="shared" si="73"/>
        <v>LM</v>
      </c>
      <c r="U699" s="8"/>
      <c r="V699" s="8"/>
      <c r="W699" s="8"/>
      <c r="X699" s="8"/>
      <c r="Y699" s="8"/>
    </row>
    <row r="700" spans="1:25" s="9" customFormat="1" x14ac:dyDescent="0.25">
      <c r="A700" s="2">
        <v>36.694844532778227</v>
      </c>
      <c r="B700" s="8">
        <v>7.8755566458042804E-3</v>
      </c>
      <c r="C700" s="8">
        <v>0.64007843068994374</v>
      </c>
      <c r="D700" s="8">
        <v>0.77011488470460299</v>
      </c>
      <c r="E700" s="8">
        <v>0.68164590457276319</v>
      </c>
      <c r="F700" s="8">
        <v>0.72029474006736793</v>
      </c>
      <c r="G700" s="8">
        <v>0.8390024714879627</v>
      </c>
      <c r="I700" s="9" t="str">
        <f t="shared" si="69"/>
        <v>LM</v>
      </c>
      <c r="J700" s="9" t="str">
        <f t="shared" si="70"/>
        <v>LH</v>
      </c>
      <c r="K700" s="9" t="str">
        <f t="shared" si="71"/>
        <v>LM</v>
      </c>
      <c r="L700" s="9" t="str">
        <f t="shared" si="72"/>
        <v>LH</v>
      </c>
      <c r="M700" s="9" t="str">
        <f t="shared" si="73"/>
        <v>LH</v>
      </c>
      <c r="U700" s="8"/>
      <c r="V700" s="8"/>
      <c r="W700" s="8"/>
      <c r="X700" s="8"/>
      <c r="Y700" s="8"/>
    </row>
    <row r="701" spans="1:25" s="9" customFormat="1" x14ac:dyDescent="0.25">
      <c r="A701" s="2">
        <v>40.92182495712531</v>
      </c>
      <c r="B701" s="8">
        <v>3.7393290344091702E-2</v>
      </c>
      <c r="C701" s="8">
        <v>0.2618082397955962</v>
      </c>
      <c r="D701" s="8">
        <v>0.34141194440253331</v>
      </c>
      <c r="E701" s="8">
        <v>0.32926007745473163</v>
      </c>
      <c r="F701" s="8">
        <v>0.46008403870297598</v>
      </c>
      <c r="G701" s="8">
        <v>0.52150753859051024</v>
      </c>
      <c r="I701" s="9" t="str">
        <f t="shared" si="69"/>
        <v>LL</v>
      </c>
      <c r="J701" s="9" t="str">
        <f t="shared" si="70"/>
        <v>LL</v>
      </c>
      <c r="K701" s="9" t="str">
        <f t="shared" si="71"/>
        <v>LL</v>
      </c>
      <c r="L701" s="9" t="str">
        <f t="shared" si="72"/>
        <v>LM</v>
      </c>
      <c r="M701" s="9" t="str">
        <f t="shared" si="73"/>
        <v>LL</v>
      </c>
      <c r="U701" s="8"/>
      <c r="V701" s="8"/>
      <c r="W701" s="8"/>
      <c r="X701" s="8"/>
      <c r="Y701" s="8"/>
    </row>
    <row r="702" spans="1:25" s="9" customFormat="1" x14ac:dyDescent="0.25">
      <c r="A702" s="2">
        <v>40.787065554923423</v>
      </c>
      <c r="B702" s="8">
        <v>0.11917302642493664</v>
      </c>
      <c r="C702" s="8">
        <v>0.41670770723395412</v>
      </c>
      <c r="D702" s="8">
        <v>0.59693626386557364</v>
      </c>
      <c r="E702" s="8">
        <v>0.43501583515858316</v>
      </c>
      <c r="F702" s="8">
        <v>0.38646448150083496</v>
      </c>
      <c r="G702" s="8">
        <v>0.68050457981008172</v>
      </c>
      <c r="I702" s="9" t="str">
        <f t="shared" si="69"/>
        <v>LM</v>
      </c>
      <c r="J702" s="9" t="str">
        <f t="shared" si="70"/>
        <v>LM</v>
      </c>
      <c r="K702" s="9" t="str">
        <f t="shared" si="71"/>
        <v>LM</v>
      </c>
      <c r="L702" s="9" t="str">
        <f t="shared" si="72"/>
        <v>LM</v>
      </c>
      <c r="M702" s="9" t="str">
        <f t="shared" si="73"/>
        <v>LM</v>
      </c>
      <c r="U702" s="8"/>
      <c r="V702" s="8"/>
      <c r="W702" s="8"/>
      <c r="X702" s="8"/>
      <c r="Y702" s="8"/>
    </row>
    <row r="703" spans="1:25" s="9" customFormat="1" x14ac:dyDescent="0.25">
      <c r="A703" s="2">
        <v>41.910312265667834</v>
      </c>
      <c r="B703" s="8">
        <v>0.4176027459413475</v>
      </c>
      <c r="C703" s="8">
        <v>0.32052036151434171</v>
      </c>
      <c r="D703" s="8">
        <v>0.58607063509926904</v>
      </c>
      <c r="E703" s="8">
        <v>0.34169131115921603</v>
      </c>
      <c r="F703" s="8">
        <v>0.27838747085144289</v>
      </c>
      <c r="G703" s="8">
        <v>0.53253025597436854</v>
      </c>
      <c r="I703" s="9" t="str">
        <f t="shared" si="69"/>
        <v>ML</v>
      </c>
      <c r="J703" s="9" t="str">
        <f t="shared" si="70"/>
        <v>LM</v>
      </c>
      <c r="K703" s="9" t="str">
        <f t="shared" si="71"/>
        <v>ML</v>
      </c>
      <c r="L703" s="9" t="str">
        <f t="shared" si="72"/>
        <v>ML</v>
      </c>
      <c r="M703" s="9" t="str">
        <f t="shared" si="73"/>
        <v>LL</v>
      </c>
      <c r="U703" s="8"/>
      <c r="V703" s="8"/>
      <c r="W703" s="8"/>
      <c r="X703" s="8"/>
      <c r="Y703" s="8"/>
    </row>
    <row r="704" spans="1:25" s="9" customFormat="1" x14ac:dyDescent="0.25">
      <c r="A704" s="2">
        <v>53.779303835861512</v>
      </c>
      <c r="B704" s="8">
        <v>0.33685919875707326</v>
      </c>
      <c r="C704" s="8">
        <v>0.46518304155423856</v>
      </c>
      <c r="D704" s="8">
        <v>0.44201001507346466</v>
      </c>
      <c r="E704" s="8">
        <v>0.34371932441409347</v>
      </c>
      <c r="F704" s="8">
        <v>0.38020844501278744</v>
      </c>
      <c r="G704" s="8">
        <v>0.43897101828727092</v>
      </c>
      <c r="I704" s="9" t="str">
        <f t="shared" si="69"/>
        <v>MM</v>
      </c>
      <c r="J704" s="9" t="str">
        <f t="shared" si="70"/>
        <v>LL</v>
      </c>
      <c r="K704" s="9" t="str">
        <f t="shared" si="71"/>
        <v>LL</v>
      </c>
      <c r="L704" s="9" t="str">
        <f t="shared" si="72"/>
        <v>MM</v>
      </c>
      <c r="M704" s="9" t="str">
        <f t="shared" si="73"/>
        <v>LL</v>
      </c>
      <c r="U704" s="8"/>
      <c r="V704" s="8"/>
      <c r="W704" s="8"/>
      <c r="X704" s="8"/>
      <c r="Y704" s="8"/>
    </row>
    <row r="705" spans="1:25" s="9" customFormat="1" x14ac:dyDescent="0.25">
      <c r="A705" s="2">
        <v>55.497261166214017</v>
      </c>
      <c r="B705" s="8">
        <v>0.12520743406756449</v>
      </c>
      <c r="C705" s="8">
        <v>0.23395776397482448</v>
      </c>
      <c r="D705" s="8">
        <v>0.56443209573643027</v>
      </c>
      <c r="E705" s="8">
        <v>0.49603546224934653</v>
      </c>
      <c r="F705" s="8">
        <v>0.3584977733780676</v>
      </c>
      <c r="G705" s="8">
        <v>0.63926427272915221</v>
      </c>
      <c r="I705" s="9" t="str">
        <f t="shared" si="69"/>
        <v>LL</v>
      </c>
      <c r="J705" s="9" t="str">
        <f t="shared" si="70"/>
        <v>LM</v>
      </c>
      <c r="K705" s="9" t="str">
        <f t="shared" si="71"/>
        <v>LM</v>
      </c>
      <c r="L705" s="9" t="str">
        <f t="shared" si="72"/>
        <v>LM</v>
      </c>
      <c r="M705" s="9" t="str">
        <f t="shared" si="73"/>
        <v>LM</v>
      </c>
      <c r="U705" s="8"/>
      <c r="V705" s="8"/>
      <c r="W705" s="8"/>
      <c r="X705" s="8"/>
      <c r="Y705" s="8"/>
    </row>
    <row r="706" spans="1:25" s="9" customFormat="1" x14ac:dyDescent="0.25">
      <c r="A706" s="2">
        <v>54.2161522202179</v>
      </c>
      <c r="B706" s="8">
        <v>6.7861742710528153E-2</v>
      </c>
      <c r="C706" s="8">
        <v>0.31725584826318215</v>
      </c>
      <c r="D706" s="8">
        <v>0.39157652952785643</v>
      </c>
      <c r="E706" s="8">
        <v>0.36127840821606094</v>
      </c>
      <c r="F706" s="8">
        <v>0.25366390632050345</v>
      </c>
      <c r="G706" s="8">
        <v>0.44360814529965542</v>
      </c>
      <c r="I706" s="9" t="str">
        <f t="shared" si="69"/>
        <v>LL</v>
      </c>
      <c r="J706" s="9" t="str">
        <f t="shared" si="70"/>
        <v>LL</v>
      </c>
      <c r="K706" s="9" t="str">
        <f t="shared" si="71"/>
        <v>LL</v>
      </c>
      <c r="L706" s="9" t="str">
        <f t="shared" si="72"/>
        <v>LL</v>
      </c>
      <c r="M706" s="9" t="str">
        <f t="shared" si="73"/>
        <v>LL</v>
      </c>
      <c r="U706" s="8"/>
      <c r="V706" s="8"/>
      <c r="W706" s="8"/>
      <c r="X706" s="8"/>
      <c r="Y706" s="8"/>
    </row>
    <row r="707" spans="1:25" s="9" customFormat="1" x14ac:dyDescent="0.25">
      <c r="A707" s="2">
        <v>45.742931332325945</v>
      </c>
      <c r="B707" s="8">
        <v>7.0467574869259898E-3</v>
      </c>
      <c r="C707" s="8">
        <v>0.22560685226141411</v>
      </c>
      <c r="D707" s="8">
        <v>0.3641366838304021</v>
      </c>
      <c r="E707" s="8">
        <v>0.34421210992074963</v>
      </c>
      <c r="F707" s="8">
        <v>0.26720618975938953</v>
      </c>
      <c r="G707" s="8">
        <v>0.57848185398010787</v>
      </c>
      <c r="I707" s="9" t="str">
        <f t="shared" ref="I707:I770" si="74">IF(B707&lt;=0.33,IF(C707&lt;=0.33,"LL",IF(C707&lt;=0.66,"LM","LH")),IF(B707&lt;=0.66,IF(C707&lt;=0.33,"ML",IF(C707&lt;=0.66,"MM","MH")),IF(B707&lt;=1,IF(C707&lt;=0.33,"HL",IF(C707&lt;=0.66,"HM","HH")))))</f>
        <v>LL</v>
      </c>
      <c r="J707" s="9" t="str">
        <f t="shared" ref="J707:J770" si="75">IF(B707&lt;=0.51,IF(D707&lt;=0.51,"LL",IF(D707&lt;=0.76,"LM","LH")),IF(B707&lt;=0.76,IF(D707&lt;=0.51,"ML",IF(D707&lt;=0.76,"MM","MH")),IF(B707&lt;=1,IF(D707&lt;=0.51,"HL",IF(D707&lt;=0.76,"HM","HH")))))</f>
        <v>LL</v>
      </c>
      <c r="K707" s="9" t="str">
        <f t="shared" ref="K707:K770" si="76">IF(B707&lt;=0.4,IF(E707&lt;=0.4,"LL",IF(E707&lt;=0.7,"LM","LH")),IF(B707&lt;=0.7,IF(E707&lt;=0.4,"ML",IF(E707&lt;=0.7,"MM","MH")),IF(B707&lt;=1,IF(E707&lt;=0.4,"HL",IF(E707&lt;=0.7,"HM","HH")))))</f>
        <v>LL</v>
      </c>
      <c r="L707" s="9" t="str">
        <f t="shared" ref="L707:L770" si="77">IF(B707&lt;=0.33,IF(F707&lt;=0.33,"LL",IF(F707&lt;=0.66,"LM","LH")),IF(B707&lt;=0.66,IF(F707&lt;=0.33,"ML",IF(F707&lt;=0.66,"MM","MH")),IF(B707&lt;=1,IF(F707&lt;=0.33,"HL",IF(F707&lt;=0.66,"HM","HH")))))</f>
        <v>LL</v>
      </c>
      <c r="M707" s="9" t="str">
        <f t="shared" ref="M707:M770" si="78">IF(B707&lt;=0.55,IF(G707&lt;=0.55,"LL",IF(G707&lt;=0.76,"LM","LH")),IF(B707&lt;=0.76,IF(G707&lt;=0.55,"ML",IF(G707&lt;=0.76,"MM","MH")),IF(B707&lt;=1,IF(G707&lt;=0.55,"HL",IF(G707&lt;=0.76,"HM","HH")))))</f>
        <v>LM</v>
      </c>
      <c r="U707" s="8"/>
      <c r="V707" s="8"/>
      <c r="W707" s="8"/>
      <c r="X707" s="8"/>
      <c r="Y707" s="8"/>
    </row>
    <row r="708" spans="1:25" s="9" customFormat="1" x14ac:dyDescent="0.25">
      <c r="A708" s="2">
        <v>40.798490622713182</v>
      </c>
      <c r="B708" s="8">
        <v>0.44634712455671144</v>
      </c>
      <c r="C708" s="8">
        <v>0.68419302649759883</v>
      </c>
      <c r="D708" s="8">
        <v>0.58076976717463502</v>
      </c>
      <c r="E708" s="8">
        <v>0.61873614705147539</v>
      </c>
      <c r="F708" s="8">
        <v>0.6575797105172938</v>
      </c>
      <c r="G708" s="8">
        <v>0.77178978258534114</v>
      </c>
      <c r="I708" s="9" t="str">
        <f t="shared" si="74"/>
        <v>MH</v>
      </c>
      <c r="J708" s="9" t="str">
        <f t="shared" si="75"/>
        <v>LM</v>
      </c>
      <c r="K708" s="9" t="str">
        <f t="shared" si="76"/>
        <v>MM</v>
      </c>
      <c r="L708" s="9" t="str">
        <f t="shared" si="77"/>
        <v>MM</v>
      </c>
      <c r="M708" s="9" t="str">
        <f t="shared" si="78"/>
        <v>LH</v>
      </c>
      <c r="U708" s="8"/>
      <c r="V708" s="8"/>
      <c r="W708" s="8"/>
      <c r="X708" s="8"/>
      <c r="Y708" s="8"/>
    </row>
    <row r="709" spans="1:25" s="9" customFormat="1" x14ac:dyDescent="0.25">
      <c r="A709" s="2">
        <v>39.016514032137636</v>
      </c>
      <c r="B709" s="8">
        <v>0.10654176244066092</v>
      </c>
      <c r="C709" s="8">
        <v>0.57005850041375994</v>
      </c>
      <c r="D709" s="8">
        <v>0.62015429930325805</v>
      </c>
      <c r="E709" s="8">
        <v>0.58416203723027049</v>
      </c>
      <c r="F709" s="8">
        <v>0.50537399527821236</v>
      </c>
      <c r="G709" s="8">
        <v>0.75065097788108082</v>
      </c>
      <c r="I709" s="9" t="str">
        <f t="shared" si="74"/>
        <v>LM</v>
      </c>
      <c r="J709" s="9" t="str">
        <f t="shared" si="75"/>
        <v>LM</v>
      </c>
      <c r="K709" s="9" t="str">
        <f t="shared" si="76"/>
        <v>LM</v>
      </c>
      <c r="L709" s="9" t="str">
        <f t="shared" si="77"/>
        <v>LM</v>
      </c>
      <c r="M709" s="9" t="str">
        <f t="shared" si="78"/>
        <v>LM</v>
      </c>
      <c r="U709" s="8"/>
      <c r="V709" s="8"/>
      <c r="W709" s="8"/>
      <c r="X709" s="8"/>
      <c r="Y709" s="8"/>
    </row>
    <row r="710" spans="1:25" s="9" customFormat="1" x14ac:dyDescent="0.25">
      <c r="A710" s="2">
        <v>41.321518318430648</v>
      </c>
      <c r="B710" s="8">
        <v>4.9597254957595358E-2</v>
      </c>
      <c r="C710" s="8">
        <v>0.22878017956515917</v>
      </c>
      <c r="D710" s="8">
        <v>0.55642650046568054</v>
      </c>
      <c r="E710" s="8">
        <v>0.43784111074103571</v>
      </c>
      <c r="F710" s="8">
        <v>0.53043558921950551</v>
      </c>
      <c r="G710" s="8">
        <v>0.75010434559808192</v>
      </c>
      <c r="I710" s="9" t="str">
        <f t="shared" si="74"/>
        <v>LL</v>
      </c>
      <c r="J710" s="9" t="str">
        <f t="shared" si="75"/>
        <v>LM</v>
      </c>
      <c r="K710" s="9" t="str">
        <f t="shared" si="76"/>
        <v>LM</v>
      </c>
      <c r="L710" s="9" t="str">
        <f t="shared" si="77"/>
        <v>LM</v>
      </c>
      <c r="M710" s="9" t="str">
        <f t="shared" si="78"/>
        <v>LM</v>
      </c>
      <c r="U710" s="8"/>
      <c r="V710" s="8"/>
      <c r="W710" s="8"/>
      <c r="X710" s="8"/>
      <c r="Y710" s="8"/>
    </row>
    <row r="711" spans="1:25" s="9" customFormat="1" x14ac:dyDescent="0.25">
      <c r="A711" s="2">
        <v>42.912709618754668</v>
      </c>
      <c r="B711" s="8">
        <v>9.2975709748897462E-2</v>
      </c>
      <c r="C711" s="8">
        <v>0.30333596981989391</v>
      </c>
      <c r="D711" s="8">
        <v>0.56830375369224695</v>
      </c>
      <c r="E711" s="8">
        <v>0.56743370145615002</v>
      </c>
      <c r="F711" s="8">
        <v>0.58258603142188847</v>
      </c>
      <c r="G711" s="8">
        <v>0.74029147773581871</v>
      </c>
      <c r="I711" s="9" t="str">
        <f t="shared" si="74"/>
        <v>LL</v>
      </c>
      <c r="J711" s="9" t="str">
        <f t="shared" si="75"/>
        <v>LM</v>
      </c>
      <c r="K711" s="9" t="str">
        <f t="shared" si="76"/>
        <v>LM</v>
      </c>
      <c r="L711" s="9" t="str">
        <f t="shared" si="77"/>
        <v>LM</v>
      </c>
      <c r="M711" s="9" t="str">
        <f t="shared" si="78"/>
        <v>LM</v>
      </c>
      <c r="U711" s="8"/>
      <c r="V711" s="8"/>
      <c r="W711" s="8"/>
      <c r="X711" s="8"/>
      <c r="Y711" s="8"/>
    </row>
    <row r="712" spans="1:25" s="9" customFormat="1" x14ac:dyDescent="0.25">
      <c r="A712" s="2">
        <v>48.064085970825808</v>
      </c>
      <c r="B712" s="8">
        <v>2.2289281516771099E-2</v>
      </c>
      <c r="C712" s="8">
        <v>0.3183865441850201</v>
      </c>
      <c r="D712" s="8">
        <v>0.43783852457654349</v>
      </c>
      <c r="E712" s="8">
        <v>0.49311148826511342</v>
      </c>
      <c r="F712" s="8">
        <v>0.42809086179592004</v>
      </c>
      <c r="G712" s="8">
        <v>0.74267455825427486</v>
      </c>
      <c r="I712" s="9" t="str">
        <f t="shared" si="74"/>
        <v>LL</v>
      </c>
      <c r="J712" s="9" t="str">
        <f t="shared" si="75"/>
        <v>LL</v>
      </c>
      <c r="K712" s="9" t="str">
        <f t="shared" si="76"/>
        <v>LM</v>
      </c>
      <c r="L712" s="9" t="str">
        <f t="shared" si="77"/>
        <v>LM</v>
      </c>
      <c r="M712" s="9" t="str">
        <f t="shared" si="78"/>
        <v>LM</v>
      </c>
      <c r="U712" s="8"/>
      <c r="V712" s="8"/>
      <c r="W712" s="8"/>
      <c r="X712" s="8"/>
      <c r="Y712" s="8"/>
    </row>
    <row r="713" spans="1:25" s="9" customFormat="1" x14ac:dyDescent="0.25">
      <c r="A713" s="2">
        <v>36.08703473663217</v>
      </c>
      <c r="B713" s="8">
        <v>0.11796044647113177</v>
      </c>
      <c r="C713" s="8">
        <v>0.45732625210220401</v>
      </c>
      <c r="D713" s="8">
        <v>0.49650652587346972</v>
      </c>
      <c r="E713" s="8">
        <v>0.41901075414814754</v>
      </c>
      <c r="F713" s="8">
        <v>0.36057676705843572</v>
      </c>
      <c r="G713" s="8">
        <v>0.5134246727552837</v>
      </c>
      <c r="I713" s="9" t="str">
        <f t="shared" si="74"/>
        <v>LM</v>
      </c>
      <c r="J713" s="9" t="str">
        <f t="shared" si="75"/>
        <v>LL</v>
      </c>
      <c r="K713" s="9" t="str">
        <f t="shared" si="76"/>
        <v>LM</v>
      </c>
      <c r="L713" s="9" t="str">
        <f t="shared" si="77"/>
        <v>LM</v>
      </c>
      <c r="M713" s="9" t="str">
        <f t="shared" si="78"/>
        <v>LL</v>
      </c>
      <c r="U713" s="8"/>
      <c r="V713" s="8"/>
      <c r="W713" s="8"/>
      <c r="X713" s="8"/>
      <c r="Y713" s="8"/>
    </row>
    <row r="714" spans="1:25" s="9" customFormat="1" x14ac:dyDescent="0.25">
      <c r="A714" s="2">
        <v>57.482740909719638</v>
      </c>
      <c r="B714" s="8">
        <v>0.17998246731782325</v>
      </c>
      <c r="C714" s="8">
        <v>0.2761844527194276</v>
      </c>
      <c r="D714" s="8">
        <v>0.47076193285605228</v>
      </c>
      <c r="E714" s="8">
        <v>0.36249988975929126</v>
      </c>
      <c r="F714" s="8">
        <v>0.25125122851837223</v>
      </c>
      <c r="G714" s="8">
        <v>0.49480578307920742</v>
      </c>
      <c r="I714" s="9" t="str">
        <f t="shared" si="74"/>
        <v>LL</v>
      </c>
      <c r="J714" s="9" t="str">
        <f t="shared" si="75"/>
        <v>LL</v>
      </c>
      <c r="K714" s="9" t="str">
        <f t="shared" si="76"/>
        <v>LL</v>
      </c>
      <c r="L714" s="9" t="str">
        <f t="shared" si="77"/>
        <v>LL</v>
      </c>
      <c r="M714" s="9" t="str">
        <f t="shared" si="78"/>
        <v>LL</v>
      </c>
      <c r="U714" s="8"/>
      <c r="V714" s="8"/>
      <c r="W714" s="8"/>
      <c r="X714" s="8"/>
      <c r="Y714" s="8"/>
    </row>
    <row r="715" spans="1:25" s="9" customFormat="1" x14ac:dyDescent="0.25">
      <c r="A715" s="2">
        <v>54.61260302235295</v>
      </c>
      <c r="B715" s="8">
        <v>0.14405027321161523</v>
      </c>
      <c r="C715" s="8">
        <v>0.46511073967094635</v>
      </c>
      <c r="D715" s="8">
        <v>0.59144678574476162</v>
      </c>
      <c r="E715" s="8">
        <v>0.42441559213843766</v>
      </c>
      <c r="F715" s="8">
        <v>0.2138549800134642</v>
      </c>
      <c r="G715" s="8">
        <v>0.59633808692923196</v>
      </c>
      <c r="I715" s="9" t="str">
        <f t="shared" si="74"/>
        <v>LM</v>
      </c>
      <c r="J715" s="9" t="str">
        <f t="shared" si="75"/>
        <v>LM</v>
      </c>
      <c r="K715" s="9" t="str">
        <f t="shared" si="76"/>
        <v>LM</v>
      </c>
      <c r="L715" s="9" t="str">
        <f t="shared" si="77"/>
        <v>LL</v>
      </c>
      <c r="M715" s="9" t="str">
        <f t="shared" si="78"/>
        <v>LM</v>
      </c>
      <c r="U715" s="8"/>
      <c r="V715" s="8"/>
      <c r="W715" s="8"/>
      <c r="X715" s="8"/>
      <c r="Y715" s="8"/>
    </row>
    <row r="716" spans="1:25" s="9" customFormat="1" x14ac:dyDescent="0.25">
      <c r="A716" s="2">
        <v>45.878725572418887</v>
      </c>
      <c r="B716" s="8">
        <v>0.16693441963648478</v>
      </c>
      <c r="C716" s="8">
        <v>0.39945355168001523</v>
      </c>
      <c r="D716" s="8">
        <v>0.42621535067535971</v>
      </c>
      <c r="E716" s="8">
        <v>0.49089147124464416</v>
      </c>
      <c r="F716" s="8">
        <v>0.25288746324470202</v>
      </c>
      <c r="G716" s="8">
        <v>0.4860368792454135</v>
      </c>
      <c r="I716" s="9" t="str">
        <f t="shared" si="74"/>
        <v>LM</v>
      </c>
      <c r="J716" s="9" t="str">
        <f t="shared" si="75"/>
        <v>LL</v>
      </c>
      <c r="K716" s="9" t="str">
        <f t="shared" si="76"/>
        <v>LM</v>
      </c>
      <c r="L716" s="9" t="str">
        <f t="shared" si="77"/>
        <v>LL</v>
      </c>
      <c r="M716" s="9" t="str">
        <f t="shared" si="78"/>
        <v>LL</v>
      </c>
      <c r="U716" s="8"/>
      <c r="V716" s="8"/>
      <c r="W716" s="8"/>
      <c r="X716" s="8"/>
      <c r="Y716" s="8"/>
    </row>
    <row r="717" spans="1:25" s="9" customFormat="1" x14ac:dyDescent="0.25">
      <c r="A717" s="2">
        <v>41.724570728884515</v>
      </c>
      <c r="B717" s="8">
        <v>0.27508372478017351</v>
      </c>
      <c r="C717" s="8">
        <v>0.44054734136282347</v>
      </c>
      <c r="D717" s="8">
        <v>0.62338514667750489</v>
      </c>
      <c r="E717" s="8">
        <v>0.54352642204841028</v>
      </c>
      <c r="F717" s="8">
        <v>0.59393904151077237</v>
      </c>
      <c r="G717" s="8">
        <v>0.86946495721139483</v>
      </c>
      <c r="I717" s="9" t="str">
        <f t="shared" si="74"/>
        <v>LM</v>
      </c>
      <c r="J717" s="9" t="str">
        <f t="shared" si="75"/>
        <v>LM</v>
      </c>
      <c r="K717" s="9" t="str">
        <f t="shared" si="76"/>
        <v>LM</v>
      </c>
      <c r="L717" s="9" t="str">
        <f t="shared" si="77"/>
        <v>LM</v>
      </c>
      <c r="M717" s="9" t="str">
        <f t="shared" si="78"/>
        <v>LH</v>
      </c>
      <c r="U717" s="8"/>
      <c r="V717" s="8"/>
      <c r="W717" s="8"/>
      <c r="X717" s="8"/>
      <c r="Y717" s="8"/>
    </row>
    <row r="718" spans="1:25" s="9" customFormat="1" x14ac:dyDescent="0.25">
      <c r="A718" s="2">
        <v>52.131302237623871</v>
      </c>
      <c r="B718" s="8">
        <v>0.16418382689168418</v>
      </c>
      <c r="C718" s="8">
        <v>0.32555878013950695</v>
      </c>
      <c r="D718" s="8">
        <v>0.41424630750246566</v>
      </c>
      <c r="E718" s="8">
        <v>0.41970405103813113</v>
      </c>
      <c r="F718" s="8">
        <v>0.46251247583150762</v>
      </c>
      <c r="G718" s="8">
        <v>0.67174779646710558</v>
      </c>
      <c r="I718" s="9" t="str">
        <f t="shared" si="74"/>
        <v>LL</v>
      </c>
      <c r="J718" s="9" t="str">
        <f t="shared" si="75"/>
        <v>LL</v>
      </c>
      <c r="K718" s="9" t="str">
        <f t="shared" si="76"/>
        <v>LM</v>
      </c>
      <c r="L718" s="9" t="str">
        <f t="shared" si="77"/>
        <v>LM</v>
      </c>
      <c r="M718" s="9" t="str">
        <f t="shared" si="78"/>
        <v>LM</v>
      </c>
      <c r="U718" s="8"/>
      <c r="V718" s="8"/>
      <c r="W718" s="8"/>
      <c r="X718" s="8"/>
      <c r="Y718" s="8"/>
    </row>
    <row r="719" spans="1:25" s="9" customFormat="1" x14ac:dyDescent="0.25">
      <c r="A719" s="2">
        <v>38.440296867314878</v>
      </c>
      <c r="B719" s="8">
        <v>9.8089248341624094E-2</v>
      </c>
      <c r="C719" s="8">
        <v>0.39992766579846195</v>
      </c>
      <c r="D719" s="8">
        <v>0.37577017296006593</v>
      </c>
      <c r="E719" s="8">
        <v>0.39048740512477165</v>
      </c>
      <c r="F719" s="8">
        <v>0.3381938745204483</v>
      </c>
      <c r="G719" s="8">
        <v>0.50012320961388312</v>
      </c>
      <c r="I719" s="9" t="str">
        <f t="shared" si="74"/>
        <v>LM</v>
      </c>
      <c r="J719" s="9" t="str">
        <f t="shared" si="75"/>
        <v>LL</v>
      </c>
      <c r="K719" s="9" t="str">
        <f t="shared" si="76"/>
        <v>LL</v>
      </c>
      <c r="L719" s="9" t="str">
        <f t="shared" si="77"/>
        <v>LM</v>
      </c>
      <c r="M719" s="9" t="str">
        <f t="shared" si="78"/>
        <v>LL</v>
      </c>
      <c r="U719" s="8"/>
      <c r="V719" s="8"/>
      <c r="W719" s="8"/>
      <c r="X719" s="8"/>
      <c r="Y719" s="8"/>
    </row>
    <row r="720" spans="1:25" s="9" customFormat="1" x14ac:dyDescent="0.25">
      <c r="A720" s="2">
        <v>45.850180513400488</v>
      </c>
      <c r="B720" s="8">
        <v>0.11362838135337552</v>
      </c>
      <c r="C720" s="8">
        <v>0.31988366948868219</v>
      </c>
      <c r="D720" s="8">
        <v>0.40903808222493371</v>
      </c>
      <c r="E720" s="8">
        <v>0.29075191396080158</v>
      </c>
      <c r="F720" s="8">
        <v>5.7350128510700538E-2</v>
      </c>
      <c r="G720" s="8">
        <v>0.39104305098273617</v>
      </c>
      <c r="I720" s="9" t="str">
        <f t="shared" si="74"/>
        <v>LL</v>
      </c>
      <c r="J720" s="9" t="str">
        <f t="shared" si="75"/>
        <v>LL</v>
      </c>
      <c r="K720" s="9" t="str">
        <f t="shared" si="76"/>
        <v>LL</v>
      </c>
      <c r="L720" s="9" t="str">
        <f t="shared" si="77"/>
        <v>LL</v>
      </c>
      <c r="M720" s="9" t="str">
        <f t="shared" si="78"/>
        <v>LL</v>
      </c>
      <c r="U720" s="8"/>
      <c r="V720" s="8"/>
      <c r="W720" s="8"/>
      <c r="X720" s="8"/>
      <c r="Y720" s="8"/>
    </row>
    <row r="721" spans="1:25" s="9" customFormat="1" x14ac:dyDescent="0.25">
      <c r="A721" s="2">
        <v>40.972117026932217</v>
      </c>
      <c r="B721" s="8">
        <v>0.30850637785693519</v>
      </c>
      <c r="C721" s="8">
        <v>0.49037849693800606</v>
      </c>
      <c r="D721" s="8">
        <v>0.89149260979937983</v>
      </c>
      <c r="E721" s="8">
        <v>0.64883485407427366</v>
      </c>
      <c r="F721" s="8">
        <v>0.49229528512130849</v>
      </c>
      <c r="G721" s="8">
        <v>0.8357324644166807</v>
      </c>
      <c r="I721" s="9" t="str">
        <f t="shared" si="74"/>
        <v>LM</v>
      </c>
      <c r="J721" s="9" t="str">
        <f t="shared" si="75"/>
        <v>LH</v>
      </c>
      <c r="K721" s="9" t="str">
        <f t="shared" si="76"/>
        <v>LM</v>
      </c>
      <c r="L721" s="9" t="str">
        <f t="shared" si="77"/>
        <v>LM</v>
      </c>
      <c r="M721" s="9" t="str">
        <f t="shared" si="78"/>
        <v>LH</v>
      </c>
      <c r="U721" s="8"/>
      <c r="V721" s="8"/>
      <c r="W721" s="8"/>
      <c r="X721" s="8"/>
      <c r="Y721" s="8"/>
    </row>
    <row r="722" spans="1:25" s="9" customFormat="1" x14ac:dyDescent="0.25">
      <c r="A722" s="2">
        <v>53.948303067512128</v>
      </c>
      <c r="B722" s="8">
        <v>5.6106375545124869E-2</v>
      </c>
      <c r="C722" s="8">
        <v>0.25557395007654721</v>
      </c>
      <c r="D722" s="8">
        <v>0.26221835379168668</v>
      </c>
      <c r="E722" s="8">
        <v>0.29530198468214608</v>
      </c>
      <c r="F722" s="8">
        <v>0.17428996708853337</v>
      </c>
      <c r="G722" s="8">
        <v>0.41364113870920793</v>
      </c>
      <c r="I722" s="9" t="str">
        <f t="shared" si="74"/>
        <v>LL</v>
      </c>
      <c r="J722" s="9" t="str">
        <f t="shared" si="75"/>
        <v>LL</v>
      </c>
      <c r="K722" s="9" t="str">
        <f t="shared" si="76"/>
        <v>LL</v>
      </c>
      <c r="L722" s="9" t="str">
        <f t="shared" si="77"/>
        <v>LL</v>
      </c>
      <c r="M722" s="9" t="str">
        <f t="shared" si="78"/>
        <v>LL</v>
      </c>
      <c r="U722" s="8"/>
      <c r="V722" s="8"/>
      <c r="W722" s="8"/>
      <c r="X722" s="8"/>
      <c r="Y722" s="8"/>
    </row>
    <row r="723" spans="1:25" s="9" customFormat="1" x14ac:dyDescent="0.25">
      <c r="A723" s="2">
        <v>42.986723898309755</v>
      </c>
      <c r="B723" s="8">
        <v>0.26571568945722124</v>
      </c>
      <c r="C723" s="8">
        <v>0.25393604330595199</v>
      </c>
      <c r="D723" s="8">
        <v>0.44030177578631252</v>
      </c>
      <c r="E723" s="8">
        <v>0.29102500104344914</v>
      </c>
      <c r="F723" s="8">
        <v>0.3344706408112581</v>
      </c>
      <c r="G723" s="8">
        <v>0.50464571366147548</v>
      </c>
      <c r="I723" s="9" t="str">
        <f t="shared" si="74"/>
        <v>LL</v>
      </c>
      <c r="J723" s="9" t="str">
        <f t="shared" si="75"/>
        <v>LL</v>
      </c>
      <c r="K723" s="9" t="str">
        <f t="shared" si="76"/>
        <v>LL</v>
      </c>
      <c r="L723" s="9" t="str">
        <f t="shared" si="77"/>
        <v>LM</v>
      </c>
      <c r="M723" s="9" t="str">
        <f t="shared" si="78"/>
        <v>LL</v>
      </c>
      <c r="U723" s="8"/>
      <c r="V723" s="8"/>
      <c r="W723" s="8"/>
      <c r="X723" s="8"/>
      <c r="Y723" s="8"/>
    </row>
    <row r="724" spans="1:25" s="9" customFormat="1" x14ac:dyDescent="0.25">
      <c r="A724" s="2">
        <v>32.225024651672548</v>
      </c>
      <c r="B724" s="8">
        <v>0.3094663811881283</v>
      </c>
      <c r="C724" s="8">
        <v>0.68217469469456504</v>
      </c>
      <c r="D724" s="8">
        <v>1</v>
      </c>
      <c r="E724" s="8">
        <v>0.8074793218419718</v>
      </c>
      <c r="F724" s="8">
        <v>0.63016123927527867</v>
      </c>
      <c r="G724" s="8">
        <v>0.73187896563593391</v>
      </c>
      <c r="I724" s="9" t="str">
        <f t="shared" si="74"/>
        <v>LH</v>
      </c>
      <c r="J724" s="9" t="str">
        <f t="shared" si="75"/>
        <v>LH</v>
      </c>
      <c r="K724" s="9" t="str">
        <f t="shared" si="76"/>
        <v>LH</v>
      </c>
      <c r="L724" s="9" t="str">
        <f t="shared" si="77"/>
        <v>LM</v>
      </c>
      <c r="M724" s="9" t="str">
        <f t="shared" si="78"/>
        <v>LM</v>
      </c>
      <c r="U724" s="8"/>
      <c r="V724" s="8"/>
      <c r="W724" s="8"/>
      <c r="X724" s="8"/>
      <c r="Y724" s="8"/>
    </row>
    <row r="725" spans="1:25" s="9" customFormat="1" x14ac:dyDescent="0.25">
      <c r="A725" s="2">
        <v>43.778121198307758</v>
      </c>
      <c r="B725" s="8">
        <v>0.13061472126023008</v>
      </c>
      <c r="C725" s="8">
        <v>0.26182479354316468</v>
      </c>
      <c r="D725" s="8">
        <v>0.47577043318273066</v>
      </c>
      <c r="E725" s="8">
        <v>0.38677156009997138</v>
      </c>
      <c r="F725" s="8">
        <v>0.25809868497460076</v>
      </c>
      <c r="G725" s="8">
        <v>0.47198199905938587</v>
      </c>
      <c r="I725" s="9" t="str">
        <f t="shared" si="74"/>
        <v>LL</v>
      </c>
      <c r="J725" s="9" t="str">
        <f t="shared" si="75"/>
        <v>LL</v>
      </c>
      <c r="K725" s="9" t="str">
        <f t="shared" si="76"/>
        <v>LL</v>
      </c>
      <c r="L725" s="9" t="str">
        <f t="shared" si="77"/>
        <v>LL</v>
      </c>
      <c r="M725" s="9" t="str">
        <f t="shared" si="78"/>
        <v>LL</v>
      </c>
      <c r="U725" s="8"/>
      <c r="V725" s="8"/>
      <c r="W725" s="8"/>
      <c r="X725" s="8"/>
      <c r="Y725" s="8"/>
    </row>
    <row r="726" spans="1:25" s="9" customFormat="1" x14ac:dyDescent="0.25">
      <c r="A726" s="2">
        <v>57.58351211713083</v>
      </c>
      <c r="B726" s="8">
        <v>0.34058061184650384</v>
      </c>
      <c r="C726" s="8">
        <v>0.26675678648998974</v>
      </c>
      <c r="D726" s="8">
        <v>0.26001810068851761</v>
      </c>
      <c r="E726" s="8">
        <v>0.20425144237418888</v>
      </c>
      <c r="F726" s="8">
        <v>8.3969626484202975E-2</v>
      </c>
      <c r="G726" s="8">
        <v>0.24849656138201037</v>
      </c>
      <c r="I726" s="9" t="str">
        <f t="shared" si="74"/>
        <v>ML</v>
      </c>
      <c r="J726" s="9" t="str">
        <f t="shared" si="75"/>
        <v>LL</v>
      </c>
      <c r="K726" s="9" t="str">
        <f t="shared" si="76"/>
        <v>LL</v>
      </c>
      <c r="L726" s="9" t="str">
        <f t="shared" si="77"/>
        <v>ML</v>
      </c>
      <c r="M726" s="9" t="str">
        <f t="shared" si="78"/>
        <v>LL</v>
      </c>
      <c r="U726" s="8"/>
      <c r="V726" s="8"/>
      <c r="W726" s="8"/>
      <c r="X726" s="8"/>
      <c r="Y726" s="8"/>
    </row>
    <row r="727" spans="1:25" s="9" customFormat="1" x14ac:dyDescent="0.25">
      <c r="A727" s="2">
        <v>50.786024459817298</v>
      </c>
      <c r="B727" s="8">
        <v>9.5672788899429997E-2</v>
      </c>
      <c r="C727" s="8">
        <v>0.40080697425786771</v>
      </c>
      <c r="D727" s="8">
        <v>0.3520323267599717</v>
      </c>
      <c r="E727" s="8">
        <v>0.50048616750360098</v>
      </c>
      <c r="F727" s="8">
        <v>0.37175204664406986</v>
      </c>
      <c r="G727" s="8">
        <v>0.65127940714092269</v>
      </c>
      <c r="I727" s="9" t="str">
        <f t="shared" si="74"/>
        <v>LM</v>
      </c>
      <c r="J727" s="9" t="str">
        <f t="shared" si="75"/>
        <v>LL</v>
      </c>
      <c r="K727" s="9" t="str">
        <f t="shared" si="76"/>
        <v>LM</v>
      </c>
      <c r="L727" s="9" t="str">
        <f t="shared" si="77"/>
        <v>LM</v>
      </c>
      <c r="M727" s="9" t="str">
        <f t="shared" si="78"/>
        <v>LM</v>
      </c>
      <c r="U727" s="8"/>
      <c r="V727" s="8"/>
      <c r="W727" s="8"/>
      <c r="X727" s="8"/>
      <c r="Y727" s="8"/>
    </row>
    <row r="728" spans="1:25" s="9" customFormat="1" x14ac:dyDescent="0.25">
      <c r="A728" s="2">
        <v>26.759045853172225</v>
      </c>
      <c r="B728" s="8">
        <v>9.9157802662111549E-2</v>
      </c>
      <c r="C728" s="8">
        <v>0.644002239360147</v>
      </c>
      <c r="D728" s="8">
        <v>0.51512765273532535</v>
      </c>
      <c r="E728" s="8">
        <v>0.62136725553642702</v>
      </c>
      <c r="F728" s="8">
        <v>0.59811761409086728</v>
      </c>
      <c r="G728" s="8">
        <v>0.61676872877133737</v>
      </c>
      <c r="I728" s="9" t="str">
        <f t="shared" si="74"/>
        <v>LM</v>
      </c>
      <c r="J728" s="9" t="str">
        <f t="shared" si="75"/>
        <v>LM</v>
      </c>
      <c r="K728" s="9" t="str">
        <f t="shared" si="76"/>
        <v>LM</v>
      </c>
      <c r="L728" s="9" t="str">
        <f t="shared" si="77"/>
        <v>LM</v>
      </c>
      <c r="M728" s="9" t="str">
        <f t="shared" si="78"/>
        <v>LM</v>
      </c>
      <c r="U728" s="8"/>
      <c r="V728" s="8"/>
      <c r="W728" s="8"/>
      <c r="X728" s="8"/>
      <c r="Y728" s="8"/>
    </row>
    <row r="729" spans="1:25" s="9" customFormat="1" x14ac:dyDescent="0.25">
      <c r="A729" s="2">
        <v>48.843066599085624</v>
      </c>
      <c r="B729" s="8">
        <v>0.11228921933882687</v>
      </c>
      <c r="C729" s="8">
        <v>0.42265817784555199</v>
      </c>
      <c r="D729" s="8">
        <v>0.55958367120177055</v>
      </c>
      <c r="E729" s="8">
        <v>0.45468045056671252</v>
      </c>
      <c r="F729" s="8">
        <v>0.27672532326271454</v>
      </c>
      <c r="G729" s="8">
        <v>0.46220960771422515</v>
      </c>
      <c r="I729" s="9" t="str">
        <f t="shared" si="74"/>
        <v>LM</v>
      </c>
      <c r="J729" s="9" t="str">
        <f t="shared" si="75"/>
        <v>LM</v>
      </c>
      <c r="K729" s="9" t="str">
        <f t="shared" si="76"/>
        <v>LM</v>
      </c>
      <c r="L729" s="9" t="str">
        <f t="shared" si="77"/>
        <v>LL</v>
      </c>
      <c r="M729" s="9" t="str">
        <f t="shared" si="78"/>
        <v>LL</v>
      </c>
      <c r="U729" s="8"/>
      <c r="V729" s="8"/>
      <c r="W729" s="8"/>
      <c r="X729" s="8"/>
      <c r="Y729" s="8"/>
    </row>
    <row r="730" spans="1:25" s="9" customFormat="1" x14ac:dyDescent="0.25">
      <c r="A730" s="2">
        <v>41.238861485717337</v>
      </c>
      <c r="B730" s="8">
        <v>6.9650383012775513E-2</v>
      </c>
      <c r="C730" s="8">
        <v>0.24555865091564538</v>
      </c>
      <c r="D730" s="8">
        <v>0.43066163339994473</v>
      </c>
      <c r="E730" s="8">
        <v>0.32575370441930712</v>
      </c>
      <c r="F730" s="8">
        <v>0.16997651167961886</v>
      </c>
      <c r="G730" s="8">
        <v>0.35353547725461498</v>
      </c>
      <c r="I730" s="9" t="str">
        <f t="shared" si="74"/>
        <v>LL</v>
      </c>
      <c r="J730" s="9" t="str">
        <f t="shared" si="75"/>
        <v>LL</v>
      </c>
      <c r="K730" s="9" t="str">
        <f t="shared" si="76"/>
        <v>LL</v>
      </c>
      <c r="L730" s="9" t="str">
        <f t="shared" si="77"/>
        <v>LL</v>
      </c>
      <c r="M730" s="9" t="str">
        <f t="shared" si="78"/>
        <v>LL</v>
      </c>
      <c r="U730" s="8"/>
      <c r="V730" s="8"/>
      <c r="W730" s="8"/>
      <c r="X730" s="8"/>
      <c r="Y730" s="8"/>
    </row>
    <row r="731" spans="1:25" s="9" customFormat="1" x14ac:dyDescent="0.25">
      <c r="A731" s="2">
        <v>43.435067625512225</v>
      </c>
      <c r="B731" s="8">
        <v>0.14934199971293277</v>
      </c>
      <c r="C731" s="8">
        <v>0.42031603663914685</v>
      </c>
      <c r="D731" s="8">
        <v>0.59624903838125198</v>
      </c>
      <c r="E731" s="8">
        <v>0.57655432211599988</v>
      </c>
      <c r="F731" s="8">
        <v>0.64060756208905367</v>
      </c>
      <c r="G731" s="8">
        <v>0.80386264300757726</v>
      </c>
      <c r="I731" s="9" t="str">
        <f t="shared" si="74"/>
        <v>LM</v>
      </c>
      <c r="J731" s="9" t="str">
        <f t="shared" si="75"/>
        <v>LM</v>
      </c>
      <c r="K731" s="9" t="str">
        <f t="shared" si="76"/>
        <v>LM</v>
      </c>
      <c r="L731" s="9" t="str">
        <f t="shared" si="77"/>
        <v>LM</v>
      </c>
      <c r="M731" s="9" t="str">
        <f t="shared" si="78"/>
        <v>LH</v>
      </c>
      <c r="U731" s="8"/>
      <c r="V731" s="8"/>
      <c r="W731" s="8"/>
      <c r="X731" s="8"/>
      <c r="Y731" s="8"/>
    </row>
    <row r="732" spans="1:25" s="9" customFormat="1" x14ac:dyDescent="0.25">
      <c r="A732" s="2">
        <v>52.256345183627751</v>
      </c>
      <c r="B732" s="8">
        <v>0.14694019989088677</v>
      </c>
      <c r="C732" s="8">
        <v>0.36196601092039671</v>
      </c>
      <c r="D732" s="8">
        <v>0.43496103812326603</v>
      </c>
      <c r="E732" s="8">
        <v>0.28430468770497452</v>
      </c>
      <c r="F732" s="8">
        <v>0.17234501757319745</v>
      </c>
      <c r="G732" s="8">
        <v>0.43674597535934773</v>
      </c>
      <c r="I732" s="9" t="str">
        <f t="shared" si="74"/>
        <v>LM</v>
      </c>
      <c r="J732" s="9" t="str">
        <f t="shared" si="75"/>
        <v>LL</v>
      </c>
      <c r="K732" s="9" t="str">
        <f t="shared" si="76"/>
        <v>LL</v>
      </c>
      <c r="L732" s="9" t="str">
        <f t="shared" si="77"/>
        <v>LL</v>
      </c>
      <c r="M732" s="9" t="str">
        <f t="shared" si="78"/>
        <v>LL</v>
      </c>
      <c r="U732" s="8"/>
      <c r="V732" s="8"/>
      <c r="W732" s="8"/>
      <c r="X732" s="8"/>
      <c r="Y732" s="8"/>
    </row>
    <row r="733" spans="1:25" s="9" customFormat="1" x14ac:dyDescent="0.25">
      <c r="A733" s="2">
        <v>35.199619287227726</v>
      </c>
      <c r="B733" s="8">
        <v>0.12496207426293719</v>
      </c>
      <c r="C733" s="8">
        <v>0.60015074858238515</v>
      </c>
      <c r="D733" s="8">
        <v>0.70492701403632463</v>
      </c>
      <c r="E733" s="8">
        <v>0.59735219914911508</v>
      </c>
      <c r="F733" s="8">
        <v>0.64670483340147777</v>
      </c>
      <c r="G733" s="8">
        <v>0.77569835066505111</v>
      </c>
      <c r="I733" s="9" t="str">
        <f t="shared" si="74"/>
        <v>LM</v>
      </c>
      <c r="J733" s="9" t="str">
        <f t="shared" si="75"/>
        <v>LM</v>
      </c>
      <c r="K733" s="9" t="str">
        <f t="shared" si="76"/>
        <v>LM</v>
      </c>
      <c r="L733" s="9" t="str">
        <f t="shared" si="77"/>
        <v>LM</v>
      </c>
      <c r="M733" s="9" t="str">
        <f t="shared" si="78"/>
        <v>LH</v>
      </c>
      <c r="U733" s="8"/>
      <c r="V733" s="8"/>
      <c r="W733" s="8"/>
      <c r="X733" s="8"/>
      <c r="Y733" s="8"/>
    </row>
    <row r="734" spans="1:25" s="9" customFormat="1" x14ac:dyDescent="0.25">
      <c r="A734" s="2">
        <v>40.325081488271017</v>
      </c>
      <c r="B734" s="8">
        <v>0.10742413200316257</v>
      </c>
      <c r="C734" s="8">
        <v>0.32821161157012535</v>
      </c>
      <c r="D734" s="8">
        <v>0.26568155791449177</v>
      </c>
      <c r="E734" s="8">
        <v>0.30220233691502962</v>
      </c>
      <c r="F734" s="8">
        <v>0.35981264109543376</v>
      </c>
      <c r="G734" s="8">
        <v>0.56449516427898083</v>
      </c>
      <c r="I734" s="9" t="str">
        <f t="shared" si="74"/>
        <v>LL</v>
      </c>
      <c r="J734" s="9" t="str">
        <f t="shared" si="75"/>
        <v>LL</v>
      </c>
      <c r="K734" s="9" t="str">
        <f t="shared" si="76"/>
        <v>LL</v>
      </c>
      <c r="L734" s="9" t="str">
        <f t="shared" si="77"/>
        <v>LM</v>
      </c>
      <c r="M734" s="9" t="str">
        <f t="shared" si="78"/>
        <v>LM</v>
      </c>
      <c r="U734" s="8"/>
      <c r="V734" s="8"/>
      <c r="W734" s="8"/>
      <c r="X734" s="8"/>
      <c r="Y734" s="8"/>
    </row>
    <row r="735" spans="1:25" s="9" customFormat="1" x14ac:dyDescent="0.25">
      <c r="A735" s="2">
        <v>44.694397669008694</v>
      </c>
      <c r="B735" s="8">
        <v>8.6431652047975621E-2</v>
      </c>
      <c r="C735" s="8">
        <v>0.21247509773785297</v>
      </c>
      <c r="D735" s="8">
        <v>0.55255778961857027</v>
      </c>
      <c r="E735" s="8">
        <v>0.45808624383560398</v>
      </c>
      <c r="F735" s="8">
        <v>0.18215098321465892</v>
      </c>
      <c r="G735" s="8">
        <v>0.4508536299062052</v>
      </c>
      <c r="I735" s="9" t="str">
        <f t="shared" si="74"/>
        <v>LL</v>
      </c>
      <c r="J735" s="9" t="str">
        <f t="shared" si="75"/>
        <v>LM</v>
      </c>
      <c r="K735" s="9" t="str">
        <f t="shared" si="76"/>
        <v>LM</v>
      </c>
      <c r="L735" s="9" t="str">
        <f t="shared" si="77"/>
        <v>LL</v>
      </c>
      <c r="M735" s="9" t="str">
        <f t="shared" si="78"/>
        <v>LL</v>
      </c>
      <c r="U735" s="8"/>
      <c r="V735" s="8"/>
      <c r="W735" s="8"/>
      <c r="X735" s="8"/>
      <c r="Y735" s="8"/>
    </row>
    <row r="736" spans="1:25" s="9" customFormat="1" x14ac:dyDescent="0.25">
      <c r="A736" s="2">
        <v>40.789353141195967</v>
      </c>
      <c r="B736" s="8">
        <v>0.12226137859371956</v>
      </c>
      <c r="C736" s="8">
        <v>0.17149693495585058</v>
      </c>
      <c r="D736" s="8">
        <v>0.45997455934138282</v>
      </c>
      <c r="E736" s="8">
        <v>0.39785529409840942</v>
      </c>
      <c r="F736" s="8">
        <v>0.40569547270574668</v>
      </c>
      <c r="G736" s="8">
        <v>0.77152545741235168</v>
      </c>
      <c r="I736" s="9" t="str">
        <f t="shared" si="74"/>
        <v>LL</v>
      </c>
      <c r="J736" s="9" t="str">
        <f t="shared" si="75"/>
        <v>LL</v>
      </c>
      <c r="K736" s="9" t="str">
        <f t="shared" si="76"/>
        <v>LL</v>
      </c>
      <c r="L736" s="9" t="str">
        <f t="shared" si="77"/>
        <v>LM</v>
      </c>
      <c r="M736" s="9" t="str">
        <f t="shared" si="78"/>
        <v>LH</v>
      </c>
      <c r="U736" s="8"/>
      <c r="V736" s="8"/>
      <c r="W736" s="8"/>
      <c r="X736" s="8"/>
      <c r="Y736" s="8"/>
    </row>
    <row r="737" spans="1:25" s="9" customFormat="1" x14ac:dyDescent="0.25">
      <c r="A737" s="2">
        <v>48.622641885720562</v>
      </c>
      <c r="B737" s="8">
        <v>0.48247575236782864</v>
      </c>
      <c r="C737" s="8">
        <v>0.36659288803772394</v>
      </c>
      <c r="D737" s="8">
        <v>0.4587469837888104</v>
      </c>
      <c r="E737" s="8">
        <v>0.39455597704000056</v>
      </c>
      <c r="F737" s="8">
        <v>0.28138850869189136</v>
      </c>
      <c r="G737" s="8">
        <v>0.47595285581975783</v>
      </c>
      <c r="I737" s="9" t="str">
        <f t="shared" si="74"/>
        <v>MM</v>
      </c>
      <c r="J737" s="9" t="str">
        <f t="shared" si="75"/>
        <v>LL</v>
      </c>
      <c r="K737" s="9" t="str">
        <f t="shared" si="76"/>
        <v>ML</v>
      </c>
      <c r="L737" s="9" t="str">
        <f t="shared" si="77"/>
        <v>ML</v>
      </c>
      <c r="M737" s="9" t="str">
        <f t="shared" si="78"/>
        <v>LL</v>
      </c>
      <c r="U737" s="8"/>
      <c r="V737" s="8"/>
      <c r="W737" s="8"/>
      <c r="X737" s="8"/>
      <c r="Y737" s="8"/>
    </row>
    <row r="738" spans="1:25" s="9" customFormat="1" x14ac:dyDescent="0.25">
      <c r="A738" s="2">
        <v>33.525624002116629</v>
      </c>
      <c r="B738" s="8">
        <v>0.30403116721658335</v>
      </c>
      <c r="C738" s="8">
        <v>0.24018526253447856</v>
      </c>
      <c r="D738" s="8">
        <v>0.34901749846109192</v>
      </c>
      <c r="E738" s="8">
        <v>0.44237831229684293</v>
      </c>
      <c r="F738" s="8">
        <v>0.28238295217358961</v>
      </c>
      <c r="G738" s="8">
        <v>0.46856634986403334</v>
      </c>
      <c r="I738" s="9" t="str">
        <f t="shared" si="74"/>
        <v>LL</v>
      </c>
      <c r="J738" s="9" t="str">
        <f t="shared" si="75"/>
        <v>LL</v>
      </c>
      <c r="K738" s="9" t="str">
        <f t="shared" si="76"/>
        <v>LM</v>
      </c>
      <c r="L738" s="9" t="str">
        <f t="shared" si="77"/>
        <v>LL</v>
      </c>
      <c r="M738" s="9" t="str">
        <f t="shared" si="78"/>
        <v>LL</v>
      </c>
      <c r="U738" s="8"/>
      <c r="V738" s="8"/>
      <c r="W738" s="8"/>
      <c r="X738" s="8"/>
      <c r="Y738" s="8"/>
    </row>
    <row r="739" spans="1:25" s="9" customFormat="1" x14ac:dyDescent="0.25">
      <c r="A739" s="2">
        <v>25.031341306164702</v>
      </c>
      <c r="B739" s="8">
        <v>2.6195500163818219E-2</v>
      </c>
      <c r="C739" s="8">
        <v>0.52846453713449626</v>
      </c>
      <c r="D739" s="8">
        <v>0.82747902613077884</v>
      </c>
      <c r="E739" s="8">
        <v>0.59986583647064307</v>
      </c>
      <c r="F739" s="8">
        <v>0.66892325478161951</v>
      </c>
      <c r="G739" s="8">
        <v>0.83389928707198147</v>
      </c>
      <c r="I739" s="9" t="str">
        <f t="shared" si="74"/>
        <v>LM</v>
      </c>
      <c r="J739" s="9" t="str">
        <f t="shared" si="75"/>
        <v>LH</v>
      </c>
      <c r="K739" s="9" t="str">
        <f t="shared" si="76"/>
        <v>LM</v>
      </c>
      <c r="L739" s="9" t="str">
        <f t="shared" si="77"/>
        <v>LH</v>
      </c>
      <c r="M739" s="9" t="str">
        <f t="shared" si="78"/>
        <v>LH</v>
      </c>
      <c r="U739" s="8"/>
      <c r="V739" s="8"/>
      <c r="W739" s="8"/>
      <c r="X739" s="8"/>
      <c r="Y739" s="8"/>
    </row>
    <row r="740" spans="1:25" s="9" customFormat="1" x14ac:dyDescent="0.25">
      <c r="A740" s="2">
        <v>42.26137470975047</v>
      </c>
      <c r="B740" s="8">
        <v>9.5030559461057817E-2</v>
      </c>
      <c r="C740" s="8">
        <v>0.28393472159570859</v>
      </c>
      <c r="D740" s="8">
        <v>0.38161435967707047</v>
      </c>
      <c r="E740" s="8">
        <v>0.42993620741074268</v>
      </c>
      <c r="F740" s="8">
        <v>0.22819809984078507</v>
      </c>
      <c r="G740" s="8">
        <v>0.50194729475675448</v>
      </c>
      <c r="I740" s="9" t="str">
        <f t="shared" si="74"/>
        <v>LL</v>
      </c>
      <c r="J740" s="9" t="str">
        <f t="shared" si="75"/>
        <v>LL</v>
      </c>
      <c r="K740" s="9" t="str">
        <f t="shared" si="76"/>
        <v>LM</v>
      </c>
      <c r="L740" s="9" t="str">
        <f t="shared" si="77"/>
        <v>LL</v>
      </c>
      <c r="M740" s="9" t="str">
        <f t="shared" si="78"/>
        <v>LL</v>
      </c>
      <c r="U740" s="8"/>
      <c r="V740" s="8"/>
      <c r="W740" s="8"/>
      <c r="X740" s="8"/>
      <c r="Y740" s="8"/>
    </row>
    <row r="741" spans="1:25" s="9" customFormat="1" x14ac:dyDescent="0.25">
      <c r="A741" s="2">
        <v>36.94183688228884</v>
      </c>
      <c r="B741" s="8">
        <v>2.725249346190263E-2</v>
      </c>
      <c r="C741" s="8">
        <v>0.45286467018796889</v>
      </c>
      <c r="D741" s="8">
        <v>0.60949610683689848</v>
      </c>
      <c r="E741" s="8">
        <v>0.53412491815189833</v>
      </c>
      <c r="F741" s="8">
        <v>0.48427111173294812</v>
      </c>
      <c r="G741" s="8">
        <v>0.67909917813534959</v>
      </c>
      <c r="I741" s="9" t="str">
        <f t="shared" si="74"/>
        <v>LM</v>
      </c>
      <c r="J741" s="9" t="str">
        <f t="shared" si="75"/>
        <v>LM</v>
      </c>
      <c r="K741" s="9" t="str">
        <f t="shared" si="76"/>
        <v>LM</v>
      </c>
      <c r="L741" s="9" t="str">
        <f t="shared" si="77"/>
        <v>LM</v>
      </c>
      <c r="M741" s="9" t="str">
        <f t="shared" si="78"/>
        <v>LM</v>
      </c>
      <c r="U741" s="8"/>
      <c r="V741" s="8"/>
      <c r="W741" s="8"/>
      <c r="X741" s="8"/>
      <c r="Y741" s="8"/>
    </row>
    <row r="742" spans="1:25" s="9" customFormat="1" x14ac:dyDescent="0.25">
      <c r="A742" s="2">
        <v>51.801071021745308</v>
      </c>
      <c r="B742" s="8">
        <v>0.4493889536210543</v>
      </c>
      <c r="C742" s="8">
        <v>0.24892985373333931</v>
      </c>
      <c r="D742" s="8">
        <v>0.34984127626653139</v>
      </c>
      <c r="E742" s="8">
        <v>0.17170984663143282</v>
      </c>
      <c r="F742" s="8">
        <v>0.15635785156320461</v>
      </c>
      <c r="G742" s="8">
        <v>0.38030487011657943</v>
      </c>
      <c r="I742" s="9" t="str">
        <f t="shared" si="74"/>
        <v>ML</v>
      </c>
      <c r="J742" s="9" t="str">
        <f t="shared" si="75"/>
        <v>LL</v>
      </c>
      <c r="K742" s="9" t="str">
        <f t="shared" si="76"/>
        <v>ML</v>
      </c>
      <c r="L742" s="9" t="str">
        <f t="shared" si="77"/>
        <v>ML</v>
      </c>
      <c r="M742" s="9" t="str">
        <f t="shared" si="78"/>
        <v>LL</v>
      </c>
      <c r="U742" s="8"/>
      <c r="V742" s="8"/>
      <c r="W742" s="8"/>
      <c r="X742" s="8"/>
      <c r="Y742" s="8"/>
    </row>
    <row r="743" spans="1:25" s="9" customFormat="1" x14ac:dyDescent="0.25">
      <c r="A743" s="2">
        <v>47.267510665905881</v>
      </c>
      <c r="B743" s="8">
        <v>3.3759303079194699E-3</v>
      </c>
      <c r="C743" s="8">
        <v>0.28248965054977315</v>
      </c>
      <c r="D743" s="8">
        <v>0.53700106786830437</v>
      </c>
      <c r="E743" s="8">
        <v>0.30412250287978776</v>
      </c>
      <c r="F743" s="8">
        <v>0.23596488444099048</v>
      </c>
      <c r="G743" s="8">
        <v>0.50783967780953088</v>
      </c>
      <c r="I743" s="9" t="str">
        <f t="shared" si="74"/>
        <v>LL</v>
      </c>
      <c r="J743" s="9" t="str">
        <f t="shared" si="75"/>
        <v>LM</v>
      </c>
      <c r="K743" s="9" t="str">
        <f t="shared" si="76"/>
        <v>LL</v>
      </c>
      <c r="L743" s="9" t="str">
        <f t="shared" si="77"/>
        <v>LL</v>
      </c>
      <c r="M743" s="9" t="str">
        <f t="shared" si="78"/>
        <v>LL</v>
      </c>
      <c r="U743" s="8"/>
      <c r="V743" s="8"/>
      <c r="W743" s="8"/>
      <c r="X743" s="8"/>
      <c r="Y743" s="8"/>
    </row>
    <row r="744" spans="1:25" s="9" customFormat="1" x14ac:dyDescent="0.25">
      <c r="A744" s="2">
        <v>48.898060341346067</v>
      </c>
      <c r="B744" s="8">
        <v>0.10290836055736308</v>
      </c>
      <c r="C744" s="8">
        <v>0.58385647756512471</v>
      </c>
      <c r="D744" s="8">
        <v>0.6730867851241189</v>
      </c>
      <c r="E744" s="8">
        <v>0.44213362400209949</v>
      </c>
      <c r="F744" s="8">
        <v>0.23136436538572175</v>
      </c>
      <c r="G744" s="8">
        <v>0.53531683829734233</v>
      </c>
      <c r="I744" s="9" t="str">
        <f t="shared" si="74"/>
        <v>LM</v>
      </c>
      <c r="J744" s="9" t="str">
        <f t="shared" si="75"/>
        <v>LM</v>
      </c>
      <c r="K744" s="9" t="str">
        <f t="shared" si="76"/>
        <v>LM</v>
      </c>
      <c r="L744" s="9" t="str">
        <f t="shared" si="77"/>
        <v>LL</v>
      </c>
      <c r="M744" s="9" t="str">
        <f t="shared" si="78"/>
        <v>LL</v>
      </c>
      <c r="U744" s="8"/>
      <c r="V744" s="8"/>
      <c r="W744" s="8"/>
      <c r="X744" s="8"/>
      <c r="Y744" s="8"/>
    </row>
    <row r="745" spans="1:25" s="9" customFormat="1" x14ac:dyDescent="0.25">
      <c r="A745" s="2">
        <v>39.542270442814896</v>
      </c>
      <c r="B745" s="8">
        <v>0.33238005721671804</v>
      </c>
      <c r="C745" s="8">
        <v>0.27351773376913224</v>
      </c>
      <c r="D745" s="8">
        <v>0.4325657455964142</v>
      </c>
      <c r="E745" s="8">
        <v>0.30747440487234889</v>
      </c>
      <c r="F745" s="8">
        <v>0.24410989974701483</v>
      </c>
      <c r="G745" s="8">
        <v>0.38645808527461956</v>
      </c>
      <c r="I745" s="9" t="str">
        <f t="shared" si="74"/>
        <v>ML</v>
      </c>
      <c r="J745" s="9" t="str">
        <f t="shared" si="75"/>
        <v>LL</v>
      </c>
      <c r="K745" s="9" t="str">
        <f t="shared" si="76"/>
        <v>LL</v>
      </c>
      <c r="L745" s="9" t="str">
        <f t="shared" si="77"/>
        <v>ML</v>
      </c>
      <c r="M745" s="9" t="str">
        <f t="shared" si="78"/>
        <v>LL</v>
      </c>
      <c r="U745" s="8"/>
      <c r="V745" s="8"/>
      <c r="W745" s="8"/>
      <c r="X745" s="8"/>
      <c r="Y745" s="8"/>
    </row>
    <row r="746" spans="1:25" s="9" customFormat="1" x14ac:dyDescent="0.25">
      <c r="A746" s="2">
        <v>41.294103977375691</v>
      </c>
      <c r="B746" s="8">
        <v>2.5051807866341171E-2</v>
      </c>
      <c r="C746" s="8">
        <v>0.3395149004811262</v>
      </c>
      <c r="D746" s="8">
        <v>0.50587404794032786</v>
      </c>
      <c r="E746" s="8">
        <v>0.36380268714280273</v>
      </c>
      <c r="F746" s="8">
        <v>0.30717606609312526</v>
      </c>
      <c r="G746" s="8">
        <v>0.56155327938465938</v>
      </c>
      <c r="I746" s="9" t="str">
        <f t="shared" si="74"/>
        <v>LM</v>
      </c>
      <c r="J746" s="9" t="str">
        <f t="shared" si="75"/>
        <v>LL</v>
      </c>
      <c r="K746" s="9" t="str">
        <f t="shared" si="76"/>
        <v>LL</v>
      </c>
      <c r="L746" s="9" t="str">
        <f t="shared" si="77"/>
        <v>LL</v>
      </c>
      <c r="M746" s="9" t="str">
        <f t="shared" si="78"/>
        <v>LM</v>
      </c>
      <c r="U746" s="8"/>
      <c r="V746" s="8"/>
      <c r="W746" s="8"/>
      <c r="X746" s="8"/>
      <c r="Y746" s="8"/>
    </row>
    <row r="747" spans="1:25" s="9" customFormat="1" x14ac:dyDescent="0.25">
      <c r="A747" s="2">
        <v>40.425559157333325</v>
      </c>
      <c r="B747" s="8">
        <v>0.69857572743686669</v>
      </c>
      <c r="C747" s="8">
        <v>0.20073212897829446</v>
      </c>
      <c r="D747" s="8">
        <v>0.53778394393013418</v>
      </c>
      <c r="E747" s="8">
        <v>0.49021607010163287</v>
      </c>
      <c r="F747" s="8">
        <v>0.29563433342338491</v>
      </c>
      <c r="G747" s="8">
        <v>0.55982361577256678</v>
      </c>
      <c r="I747" s="9" t="str">
        <f t="shared" si="74"/>
        <v>HL</v>
      </c>
      <c r="J747" s="9" t="str">
        <f t="shared" si="75"/>
        <v>MM</v>
      </c>
      <c r="K747" s="9" t="str">
        <f t="shared" si="76"/>
        <v>MM</v>
      </c>
      <c r="L747" s="9" t="str">
        <f t="shared" si="77"/>
        <v>HL</v>
      </c>
      <c r="M747" s="9" t="str">
        <f t="shared" si="78"/>
        <v>MM</v>
      </c>
      <c r="U747" s="8"/>
      <c r="V747" s="8"/>
      <c r="W747" s="8"/>
      <c r="X747" s="8"/>
      <c r="Y747" s="8"/>
    </row>
    <row r="748" spans="1:25" s="9" customFormat="1" x14ac:dyDescent="0.25">
      <c r="A748" s="2">
        <v>50.069293902345898</v>
      </c>
      <c r="B748" s="8">
        <v>0.13095992019374289</v>
      </c>
      <c r="C748" s="8">
        <v>0.41833017930615823</v>
      </c>
      <c r="D748" s="8">
        <v>0.48665845427632276</v>
      </c>
      <c r="E748" s="8">
        <v>0.42701584699980005</v>
      </c>
      <c r="F748" s="8">
        <v>0.34539063776642231</v>
      </c>
      <c r="G748" s="8">
        <v>0.5436780681759964</v>
      </c>
      <c r="I748" s="9" t="str">
        <f t="shared" si="74"/>
        <v>LM</v>
      </c>
      <c r="J748" s="9" t="str">
        <f t="shared" si="75"/>
        <v>LL</v>
      </c>
      <c r="K748" s="9" t="str">
        <f t="shared" si="76"/>
        <v>LM</v>
      </c>
      <c r="L748" s="9" t="str">
        <f t="shared" si="77"/>
        <v>LM</v>
      </c>
      <c r="M748" s="9" t="str">
        <f t="shared" si="78"/>
        <v>LL</v>
      </c>
      <c r="U748" s="8"/>
      <c r="V748" s="8"/>
      <c r="W748" s="8"/>
      <c r="X748" s="8"/>
      <c r="Y748" s="8"/>
    </row>
    <row r="749" spans="1:25" s="9" customFormat="1" x14ac:dyDescent="0.25">
      <c r="A749" s="2">
        <v>52.980008915035583</v>
      </c>
      <c r="B749" s="8">
        <v>0.18937134595481714</v>
      </c>
      <c r="C749" s="8">
        <v>0.37564104390108677</v>
      </c>
      <c r="D749" s="8">
        <v>0.4857838469403668</v>
      </c>
      <c r="E749" s="8">
        <v>0.44861264099023879</v>
      </c>
      <c r="F749" s="8">
        <v>0.33351083247687452</v>
      </c>
      <c r="G749" s="8">
        <v>0.60240051458481236</v>
      </c>
      <c r="I749" s="9" t="str">
        <f t="shared" si="74"/>
        <v>LM</v>
      </c>
      <c r="J749" s="9" t="str">
        <f t="shared" si="75"/>
        <v>LL</v>
      </c>
      <c r="K749" s="9" t="str">
        <f t="shared" si="76"/>
        <v>LM</v>
      </c>
      <c r="L749" s="9" t="str">
        <f t="shared" si="77"/>
        <v>LM</v>
      </c>
      <c r="M749" s="9" t="str">
        <f t="shared" si="78"/>
        <v>LM</v>
      </c>
      <c r="U749" s="8"/>
      <c r="V749" s="8"/>
      <c r="W749" s="8"/>
      <c r="X749" s="8"/>
      <c r="Y749" s="8"/>
    </row>
    <row r="750" spans="1:25" s="9" customFormat="1" x14ac:dyDescent="0.25">
      <c r="A750" s="2">
        <v>41.623572586528546</v>
      </c>
      <c r="B750" s="8">
        <v>0.18023762246097427</v>
      </c>
      <c r="C750" s="8">
        <v>0.51661373479425554</v>
      </c>
      <c r="D750" s="8">
        <v>0.4614511553014034</v>
      </c>
      <c r="E750" s="8">
        <v>0.39732845072565659</v>
      </c>
      <c r="F750" s="8">
        <v>0.34705764068694733</v>
      </c>
      <c r="G750" s="8">
        <v>0.53128261876367033</v>
      </c>
      <c r="I750" s="9" t="str">
        <f t="shared" si="74"/>
        <v>LM</v>
      </c>
      <c r="J750" s="9" t="str">
        <f t="shared" si="75"/>
        <v>LL</v>
      </c>
      <c r="K750" s="9" t="str">
        <f t="shared" si="76"/>
        <v>LL</v>
      </c>
      <c r="L750" s="9" t="str">
        <f t="shared" si="77"/>
        <v>LM</v>
      </c>
      <c r="M750" s="9" t="str">
        <f t="shared" si="78"/>
        <v>LL</v>
      </c>
      <c r="U750" s="8"/>
      <c r="V750" s="8"/>
      <c r="W750" s="8"/>
      <c r="X750" s="8"/>
      <c r="Y750" s="8"/>
    </row>
    <row r="751" spans="1:25" s="9" customFormat="1" x14ac:dyDescent="0.25">
      <c r="A751" s="2">
        <v>26.766100862822313</v>
      </c>
      <c r="B751" s="8">
        <v>7.6635255420513013E-2</v>
      </c>
      <c r="C751" s="8">
        <v>0.41018225217338922</v>
      </c>
      <c r="D751" s="8">
        <v>0.66168642691655999</v>
      </c>
      <c r="E751" s="8">
        <v>0.66540175456758388</v>
      </c>
      <c r="F751" s="8">
        <v>0.51776084368842612</v>
      </c>
      <c r="G751" s="8">
        <v>0.55199832466889898</v>
      </c>
      <c r="I751" s="9" t="str">
        <f t="shared" si="74"/>
        <v>LM</v>
      </c>
      <c r="J751" s="9" t="str">
        <f t="shared" si="75"/>
        <v>LM</v>
      </c>
      <c r="K751" s="9" t="str">
        <f t="shared" si="76"/>
        <v>LM</v>
      </c>
      <c r="L751" s="9" t="str">
        <f t="shared" si="77"/>
        <v>LM</v>
      </c>
      <c r="M751" s="9" t="str">
        <f t="shared" si="78"/>
        <v>LM</v>
      </c>
      <c r="U751" s="8"/>
      <c r="V751" s="8"/>
      <c r="W751" s="8"/>
      <c r="X751" s="8"/>
      <c r="Y751" s="8"/>
    </row>
    <row r="752" spans="1:25" s="9" customFormat="1" x14ac:dyDescent="0.25">
      <c r="A752" s="2">
        <v>41.077615604864221</v>
      </c>
      <c r="B752" s="8">
        <v>9.4199857648114404E-3</v>
      </c>
      <c r="C752" s="8">
        <v>0.41194306775276446</v>
      </c>
      <c r="D752" s="8">
        <v>0.59187312311783957</v>
      </c>
      <c r="E752" s="8">
        <v>0.48966078572173</v>
      </c>
      <c r="F752" s="8">
        <v>0.32621592455540077</v>
      </c>
      <c r="G752" s="8">
        <v>0.62219094088730853</v>
      </c>
      <c r="I752" s="9" t="str">
        <f t="shared" si="74"/>
        <v>LM</v>
      </c>
      <c r="J752" s="9" t="str">
        <f t="shared" si="75"/>
        <v>LM</v>
      </c>
      <c r="K752" s="9" t="str">
        <f t="shared" si="76"/>
        <v>LM</v>
      </c>
      <c r="L752" s="9" t="str">
        <f t="shared" si="77"/>
        <v>LL</v>
      </c>
      <c r="M752" s="9" t="str">
        <f t="shared" si="78"/>
        <v>LM</v>
      </c>
      <c r="U752" s="8"/>
      <c r="V752" s="8"/>
      <c r="W752" s="8"/>
      <c r="X752" s="8"/>
      <c r="Y752" s="8"/>
    </row>
    <row r="753" spans="1:25" s="9" customFormat="1" x14ac:dyDescent="0.25">
      <c r="A753" s="2">
        <v>42.063908434866796</v>
      </c>
      <c r="B753" s="8">
        <v>9.4046099668670495E-3</v>
      </c>
      <c r="C753" s="8">
        <v>0.38686262609038341</v>
      </c>
      <c r="D753" s="8">
        <v>0.65453132916377976</v>
      </c>
      <c r="E753" s="8">
        <v>0.39924383857857215</v>
      </c>
      <c r="F753" s="8">
        <v>0.34859489040417602</v>
      </c>
      <c r="G753" s="8">
        <v>0.6771093352182499</v>
      </c>
      <c r="I753" s="9" t="str">
        <f t="shared" si="74"/>
        <v>LM</v>
      </c>
      <c r="J753" s="9" t="str">
        <f t="shared" si="75"/>
        <v>LM</v>
      </c>
      <c r="K753" s="9" t="str">
        <f t="shared" si="76"/>
        <v>LL</v>
      </c>
      <c r="L753" s="9" t="str">
        <f t="shared" si="77"/>
        <v>LM</v>
      </c>
      <c r="M753" s="9" t="str">
        <f t="shared" si="78"/>
        <v>LM</v>
      </c>
      <c r="U753" s="8"/>
      <c r="V753" s="8"/>
      <c r="W753" s="8"/>
      <c r="X753" s="8"/>
      <c r="Y753" s="8"/>
    </row>
    <row r="754" spans="1:25" s="9" customFormat="1" x14ac:dyDescent="0.25">
      <c r="A754" s="2">
        <v>46.167987717875206</v>
      </c>
      <c r="B754" s="8">
        <v>1.30615013639407E-2</v>
      </c>
      <c r="C754" s="8">
        <v>0.24280668301855246</v>
      </c>
      <c r="D754" s="8">
        <v>0.45318488361433168</v>
      </c>
      <c r="E754" s="8">
        <v>0.31025834128907154</v>
      </c>
      <c r="F754" s="8">
        <v>0.27267168298802574</v>
      </c>
      <c r="G754" s="8">
        <v>0.51406712790886055</v>
      </c>
      <c r="I754" s="9" t="str">
        <f t="shared" si="74"/>
        <v>LL</v>
      </c>
      <c r="J754" s="9" t="str">
        <f t="shared" si="75"/>
        <v>LL</v>
      </c>
      <c r="K754" s="9" t="str">
        <f t="shared" si="76"/>
        <v>LL</v>
      </c>
      <c r="L754" s="9" t="str">
        <f t="shared" si="77"/>
        <v>LL</v>
      </c>
      <c r="M754" s="9" t="str">
        <f t="shared" si="78"/>
        <v>LL</v>
      </c>
      <c r="U754" s="8"/>
      <c r="V754" s="8"/>
      <c r="W754" s="8"/>
      <c r="X754" s="8"/>
      <c r="Y754" s="8"/>
    </row>
    <row r="755" spans="1:25" s="9" customFormat="1" x14ac:dyDescent="0.25">
      <c r="A755" s="2">
        <v>47.244197106098092</v>
      </c>
      <c r="B755" s="8">
        <v>2.867746786210151E-2</v>
      </c>
      <c r="C755" s="8">
        <v>0.26652965248178156</v>
      </c>
      <c r="D755" s="8">
        <v>0.61517243557567092</v>
      </c>
      <c r="E755" s="8">
        <v>0.50374750371942323</v>
      </c>
      <c r="F755" s="8">
        <v>0.36870357863185582</v>
      </c>
      <c r="G755" s="8">
        <v>0.54028130164781429</v>
      </c>
      <c r="I755" s="9" t="str">
        <f t="shared" si="74"/>
        <v>LL</v>
      </c>
      <c r="J755" s="9" t="str">
        <f t="shared" si="75"/>
        <v>LM</v>
      </c>
      <c r="K755" s="9" t="str">
        <f t="shared" si="76"/>
        <v>LM</v>
      </c>
      <c r="L755" s="9" t="str">
        <f t="shared" si="77"/>
        <v>LM</v>
      </c>
      <c r="M755" s="9" t="str">
        <f t="shared" si="78"/>
        <v>LL</v>
      </c>
      <c r="U755" s="8"/>
      <c r="V755" s="8"/>
      <c r="W755" s="8"/>
      <c r="X755" s="8"/>
      <c r="Y755" s="8"/>
    </row>
    <row r="756" spans="1:25" s="9" customFormat="1" x14ac:dyDescent="0.25">
      <c r="A756" s="2">
        <v>44.624504716352781</v>
      </c>
      <c r="B756" s="8">
        <v>0.43850263559074582</v>
      </c>
      <c r="C756" s="8">
        <v>0.42940528002074785</v>
      </c>
      <c r="D756" s="8">
        <v>0.46489883414450306</v>
      </c>
      <c r="E756" s="8">
        <v>0.3224536969415569</v>
      </c>
      <c r="F756" s="8">
        <v>0.33135285547786147</v>
      </c>
      <c r="G756" s="8">
        <v>0.49741623764388593</v>
      </c>
      <c r="I756" s="9" t="str">
        <f t="shared" si="74"/>
        <v>MM</v>
      </c>
      <c r="J756" s="9" t="str">
        <f t="shared" si="75"/>
        <v>LL</v>
      </c>
      <c r="K756" s="9" t="str">
        <f t="shared" si="76"/>
        <v>ML</v>
      </c>
      <c r="L756" s="9" t="str">
        <f t="shared" si="77"/>
        <v>MM</v>
      </c>
      <c r="M756" s="9" t="str">
        <f t="shared" si="78"/>
        <v>LL</v>
      </c>
      <c r="U756" s="8"/>
      <c r="V756" s="8"/>
      <c r="W756" s="8"/>
      <c r="X756" s="8"/>
      <c r="Y756" s="8"/>
    </row>
    <row r="757" spans="1:25" s="9" customFormat="1" x14ac:dyDescent="0.25">
      <c r="A757" s="2">
        <v>43.58208091817027</v>
      </c>
      <c r="B757" s="8">
        <v>0.10009775158337456</v>
      </c>
      <c r="C757" s="8">
        <v>0.29411362760941323</v>
      </c>
      <c r="D757" s="8">
        <v>0.2948517729225133</v>
      </c>
      <c r="E757" s="8">
        <v>0.36613369917274829</v>
      </c>
      <c r="F757" s="8">
        <v>0.35136531097035478</v>
      </c>
      <c r="G757" s="8">
        <v>0.47842625689442797</v>
      </c>
      <c r="I757" s="9" t="str">
        <f t="shared" si="74"/>
        <v>LL</v>
      </c>
      <c r="J757" s="9" t="str">
        <f t="shared" si="75"/>
        <v>LL</v>
      </c>
      <c r="K757" s="9" t="str">
        <f t="shared" si="76"/>
        <v>LL</v>
      </c>
      <c r="L757" s="9" t="str">
        <f t="shared" si="77"/>
        <v>LM</v>
      </c>
      <c r="M757" s="9" t="str">
        <f t="shared" si="78"/>
        <v>LL</v>
      </c>
      <c r="U757" s="8"/>
      <c r="V757" s="8"/>
      <c r="W757" s="8"/>
      <c r="X757" s="8"/>
      <c r="Y757" s="8"/>
    </row>
    <row r="758" spans="1:25" s="9" customFormat="1" x14ac:dyDescent="0.25">
      <c r="A758" s="2">
        <v>45.059411699525889</v>
      </c>
      <c r="B758" s="8">
        <v>0.16031070987647128</v>
      </c>
      <c r="C758" s="8">
        <v>0.44042048183002858</v>
      </c>
      <c r="D758" s="8">
        <v>0.54580626414677147</v>
      </c>
      <c r="E758" s="8">
        <v>0.47466131596858663</v>
      </c>
      <c r="F758" s="8">
        <v>0.42280765092797579</v>
      </c>
      <c r="G758" s="8">
        <v>0.6778817771944079</v>
      </c>
      <c r="I758" s="9" t="str">
        <f t="shared" si="74"/>
        <v>LM</v>
      </c>
      <c r="J758" s="9" t="str">
        <f t="shared" si="75"/>
        <v>LM</v>
      </c>
      <c r="K758" s="9" t="str">
        <f t="shared" si="76"/>
        <v>LM</v>
      </c>
      <c r="L758" s="9" t="str">
        <f t="shared" si="77"/>
        <v>LM</v>
      </c>
      <c r="M758" s="9" t="str">
        <f t="shared" si="78"/>
        <v>LM</v>
      </c>
      <c r="U758" s="8"/>
      <c r="V758" s="8"/>
      <c r="W758" s="8"/>
      <c r="X758" s="8"/>
      <c r="Y758" s="8"/>
    </row>
    <row r="759" spans="1:25" s="9" customFormat="1" x14ac:dyDescent="0.25">
      <c r="A759" s="2">
        <v>53.294458782576278</v>
      </c>
      <c r="B759" s="8">
        <v>4.9971287413485312E-2</v>
      </c>
      <c r="C759" s="8">
        <v>8.4879517544204752E-2</v>
      </c>
      <c r="D759" s="8">
        <v>0.44389293036746413</v>
      </c>
      <c r="E759" s="8">
        <v>0.39089739335506307</v>
      </c>
      <c r="F759" s="8">
        <v>0.27810874792376633</v>
      </c>
      <c r="G759" s="8">
        <v>0.37257973130976957</v>
      </c>
      <c r="I759" s="9" t="str">
        <f t="shared" si="74"/>
        <v>LL</v>
      </c>
      <c r="J759" s="9" t="str">
        <f t="shared" si="75"/>
        <v>LL</v>
      </c>
      <c r="K759" s="9" t="str">
        <f t="shared" si="76"/>
        <v>LL</v>
      </c>
      <c r="L759" s="9" t="str">
        <f t="shared" si="77"/>
        <v>LL</v>
      </c>
      <c r="M759" s="9" t="str">
        <f t="shared" si="78"/>
        <v>LL</v>
      </c>
      <c r="U759" s="8"/>
      <c r="V759" s="8"/>
      <c r="W759" s="8"/>
      <c r="X759" s="8"/>
      <c r="Y759" s="8"/>
    </row>
    <row r="760" spans="1:25" s="9" customFormat="1" x14ac:dyDescent="0.25">
      <c r="A760" s="2">
        <v>39.455906299038084</v>
      </c>
      <c r="B760" s="8">
        <v>0.17289448306658714</v>
      </c>
      <c r="C760" s="8">
        <v>0.5604655288963708</v>
      </c>
      <c r="D760" s="8">
        <v>0.7517958693911998</v>
      </c>
      <c r="E760" s="8">
        <v>0.56587359937122317</v>
      </c>
      <c r="F760" s="8">
        <v>0.64828982173309557</v>
      </c>
      <c r="G760" s="8">
        <v>0.78881263178708827</v>
      </c>
      <c r="I760" s="9" t="str">
        <f t="shared" si="74"/>
        <v>LM</v>
      </c>
      <c r="J760" s="9" t="str">
        <f t="shared" si="75"/>
        <v>LM</v>
      </c>
      <c r="K760" s="9" t="str">
        <f t="shared" si="76"/>
        <v>LM</v>
      </c>
      <c r="L760" s="9" t="str">
        <f t="shared" si="77"/>
        <v>LM</v>
      </c>
      <c r="M760" s="9" t="str">
        <f t="shared" si="78"/>
        <v>LH</v>
      </c>
      <c r="U760" s="8"/>
      <c r="V760" s="8"/>
      <c r="W760" s="8"/>
      <c r="X760" s="8"/>
      <c r="Y760" s="8"/>
    </row>
    <row r="761" spans="1:25" s="9" customFormat="1" x14ac:dyDescent="0.25">
      <c r="A761" s="2">
        <v>48.540220212306743</v>
      </c>
      <c r="B761" s="8">
        <v>7.4327390306324181E-2</v>
      </c>
      <c r="C761" s="8">
        <v>0.22470359156913033</v>
      </c>
      <c r="D761" s="8">
        <v>0.26583647128722943</v>
      </c>
      <c r="E761" s="8">
        <v>0.18508926502548786</v>
      </c>
      <c r="F761" s="8">
        <v>0.21194913898694695</v>
      </c>
      <c r="G761" s="8">
        <v>0.43206064839117092</v>
      </c>
      <c r="I761" s="9" t="str">
        <f t="shared" si="74"/>
        <v>LL</v>
      </c>
      <c r="J761" s="9" t="str">
        <f t="shared" si="75"/>
        <v>LL</v>
      </c>
      <c r="K761" s="9" t="str">
        <f t="shared" si="76"/>
        <v>LL</v>
      </c>
      <c r="L761" s="9" t="str">
        <f t="shared" si="77"/>
        <v>LL</v>
      </c>
      <c r="M761" s="9" t="str">
        <f t="shared" si="78"/>
        <v>LL</v>
      </c>
      <c r="U761" s="8"/>
      <c r="V761" s="8"/>
      <c r="W761" s="8"/>
      <c r="X761" s="8"/>
      <c r="Y761" s="8"/>
    </row>
    <row r="762" spans="1:25" s="9" customFormat="1" x14ac:dyDescent="0.25">
      <c r="A762" s="2">
        <v>27.02793122459444</v>
      </c>
      <c r="B762" s="8">
        <v>0.12310186059640037</v>
      </c>
      <c r="C762" s="8">
        <v>0.10738805633529871</v>
      </c>
      <c r="D762" s="8">
        <v>8.7568770862987644E-2</v>
      </c>
      <c r="E762" s="8">
        <v>9.3057066235404384E-2</v>
      </c>
      <c r="F762" s="8">
        <v>2.9050528982232589E-2</v>
      </c>
      <c r="G762" s="8">
        <v>0.25425752480468888</v>
      </c>
      <c r="I762" s="9" t="str">
        <f t="shared" si="74"/>
        <v>LL</v>
      </c>
      <c r="J762" s="9" t="str">
        <f t="shared" si="75"/>
        <v>LL</v>
      </c>
      <c r="K762" s="9" t="str">
        <f t="shared" si="76"/>
        <v>LL</v>
      </c>
      <c r="L762" s="9" t="str">
        <f t="shared" si="77"/>
        <v>LL</v>
      </c>
      <c r="M762" s="9" t="str">
        <f t="shared" si="78"/>
        <v>LL</v>
      </c>
      <c r="U762" s="8"/>
      <c r="V762" s="8"/>
      <c r="W762" s="8"/>
      <c r="X762" s="8"/>
      <c r="Y762" s="8"/>
    </row>
    <row r="763" spans="1:25" s="9" customFormat="1" x14ac:dyDescent="0.25">
      <c r="A763" s="2">
        <v>51.21023867807088</v>
      </c>
      <c r="B763" s="8">
        <v>0.11281552215176699</v>
      </c>
      <c r="C763" s="8">
        <v>0.28633798100164987</v>
      </c>
      <c r="D763" s="8">
        <v>0.27821183993595144</v>
      </c>
      <c r="E763" s="8">
        <v>0.387097625418173</v>
      </c>
      <c r="F763" s="8">
        <v>0.2786493477386906</v>
      </c>
      <c r="G763" s="8">
        <v>0.56869093382281211</v>
      </c>
      <c r="I763" s="9" t="str">
        <f t="shared" si="74"/>
        <v>LL</v>
      </c>
      <c r="J763" s="9" t="str">
        <f t="shared" si="75"/>
        <v>LL</v>
      </c>
      <c r="K763" s="9" t="str">
        <f t="shared" si="76"/>
        <v>LL</v>
      </c>
      <c r="L763" s="9" t="str">
        <f t="shared" si="77"/>
        <v>LL</v>
      </c>
      <c r="M763" s="9" t="str">
        <f t="shared" si="78"/>
        <v>LM</v>
      </c>
      <c r="U763" s="8"/>
      <c r="V763" s="8"/>
      <c r="W763" s="8"/>
      <c r="X763" s="8"/>
      <c r="Y763" s="8"/>
    </row>
    <row r="764" spans="1:25" s="9" customFormat="1" x14ac:dyDescent="0.25">
      <c r="A764" s="2">
        <v>46.32935939766238</v>
      </c>
      <c r="B764" s="8">
        <v>0.10461732659755885</v>
      </c>
      <c r="C764" s="8">
        <v>0.19692261476373149</v>
      </c>
      <c r="D764" s="8">
        <v>0.20043994857695474</v>
      </c>
      <c r="E764" s="8">
        <v>0.19558911858946093</v>
      </c>
      <c r="F764" s="8">
        <v>5.4426763185351001E-2</v>
      </c>
      <c r="G764" s="8">
        <v>0.25833693199650598</v>
      </c>
      <c r="I764" s="9" t="str">
        <f t="shared" si="74"/>
        <v>LL</v>
      </c>
      <c r="J764" s="9" t="str">
        <f t="shared" si="75"/>
        <v>LL</v>
      </c>
      <c r="K764" s="9" t="str">
        <f t="shared" si="76"/>
        <v>LL</v>
      </c>
      <c r="L764" s="9" t="str">
        <f t="shared" si="77"/>
        <v>LL</v>
      </c>
      <c r="M764" s="9" t="str">
        <f t="shared" si="78"/>
        <v>LL</v>
      </c>
      <c r="U764" s="8"/>
      <c r="V764" s="8"/>
      <c r="W764" s="8"/>
      <c r="X764" s="8"/>
      <c r="Y764" s="8"/>
    </row>
    <row r="765" spans="1:25" s="9" customFormat="1" x14ac:dyDescent="0.25">
      <c r="A765" s="2">
        <v>44.86814606858281</v>
      </c>
      <c r="B765" s="8">
        <v>3.2526655324197837E-2</v>
      </c>
      <c r="C765" s="8">
        <v>0.42196453051723926</v>
      </c>
      <c r="D765" s="8">
        <v>0.80466501466691553</v>
      </c>
      <c r="E765" s="8">
        <v>0.48422033534076259</v>
      </c>
      <c r="F765" s="8">
        <v>0.44079902112935115</v>
      </c>
      <c r="G765" s="8">
        <v>0.61214125502856254</v>
      </c>
      <c r="I765" s="9" t="str">
        <f t="shared" si="74"/>
        <v>LM</v>
      </c>
      <c r="J765" s="9" t="str">
        <f t="shared" si="75"/>
        <v>LH</v>
      </c>
      <c r="K765" s="9" t="str">
        <f t="shared" si="76"/>
        <v>LM</v>
      </c>
      <c r="L765" s="9" t="str">
        <f t="shared" si="77"/>
        <v>LM</v>
      </c>
      <c r="M765" s="9" t="str">
        <f t="shared" si="78"/>
        <v>LM</v>
      </c>
      <c r="U765" s="8"/>
      <c r="V765" s="8"/>
      <c r="W765" s="8"/>
      <c r="X765" s="8"/>
      <c r="Y765" s="8"/>
    </row>
    <row r="766" spans="1:25" s="9" customFormat="1" x14ac:dyDescent="0.25">
      <c r="A766" s="2">
        <v>49.221302994696096</v>
      </c>
      <c r="B766" s="8">
        <v>0.44927872177453093</v>
      </c>
      <c r="C766" s="8">
        <v>0.25584013948918327</v>
      </c>
      <c r="D766" s="8">
        <v>0.28140258486243319</v>
      </c>
      <c r="E766" s="8">
        <v>0.37058661241004826</v>
      </c>
      <c r="F766" s="8">
        <v>0.13386667333340702</v>
      </c>
      <c r="G766" s="8">
        <v>0.33027854057028672</v>
      </c>
      <c r="I766" s="9" t="str">
        <f t="shared" si="74"/>
        <v>ML</v>
      </c>
      <c r="J766" s="9" t="str">
        <f t="shared" si="75"/>
        <v>LL</v>
      </c>
      <c r="K766" s="9" t="str">
        <f t="shared" si="76"/>
        <v>ML</v>
      </c>
      <c r="L766" s="9" t="str">
        <f t="shared" si="77"/>
        <v>ML</v>
      </c>
      <c r="M766" s="9" t="str">
        <f t="shared" si="78"/>
        <v>LL</v>
      </c>
      <c r="U766" s="8"/>
      <c r="V766" s="8"/>
      <c r="W766" s="8"/>
      <c r="X766" s="8"/>
      <c r="Y766" s="8"/>
    </row>
    <row r="767" spans="1:25" s="9" customFormat="1" x14ac:dyDescent="0.25">
      <c r="A767" s="2">
        <v>28.266310429875723</v>
      </c>
      <c r="B767" s="8">
        <v>0.7041206637126326</v>
      </c>
      <c r="C767" s="8">
        <v>0.27375639604385871</v>
      </c>
      <c r="D767" s="8">
        <v>0.50801262587211582</v>
      </c>
      <c r="E767" s="8">
        <v>0.57711894508269879</v>
      </c>
      <c r="F767" s="8">
        <v>0.43352984490334701</v>
      </c>
      <c r="G767" s="8">
        <v>0.60915826299860087</v>
      </c>
      <c r="I767" s="9" t="str">
        <f t="shared" si="74"/>
        <v>HL</v>
      </c>
      <c r="J767" s="9" t="str">
        <f t="shared" si="75"/>
        <v>ML</v>
      </c>
      <c r="K767" s="9" t="str">
        <f t="shared" si="76"/>
        <v>HM</v>
      </c>
      <c r="L767" s="9" t="str">
        <f t="shared" si="77"/>
        <v>HM</v>
      </c>
      <c r="M767" s="9" t="str">
        <f t="shared" si="78"/>
        <v>MM</v>
      </c>
      <c r="U767" s="8"/>
      <c r="V767" s="8"/>
      <c r="W767" s="8"/>
      <c r="X767" s="8"/>
      <c r="Y767" s="8"/>
    </row>
    <row r="768" spans="1:25" s="9" customFormat="1" x14ac:dyDescent="0.25">
      <c r="A768" s="2">
        <v>36.745578378901243</v>
      </c>
      <c r="B768" s="8">
        <v>0.14724280453161659</v>
      </c>
      <c r="C768" s="8">
        <v>0.40307208373741793</v>
      </c>
      <c r="D768" s="8">
        <v>0.63187827689200182</v>
      </c>
      <c r="E768" s="8">
        <v>0.4044378356882708</v>
      </c>
      <c r="F768" s="8">
        <v>0.49950361149283351</v>
      </c>
      <c r="G768" s="8">
        <v>0.64317463868125668</v>
      </c>
      <c r="I768" s="9" t="str">
        <f t="shared" si="74"/>
        <v>LM</v>
      </c>
      <c r="J768" s="9" t="str">
        <f t="shared" si="75"/>
        <v>LM</v>
      </c>
      <c r="K768" s="9" t="str">
        <f t="shared" si="76"/>
        <v>LM</v>
      </c>
      <c r="L768" s="9" t="str">
        <f t="shared" si="77"/>
        <v>LM</v>
      </c>
      <c r="M768" s="9" t="str">
        <f t="shared" si="78"/>
        <v>LM</v>
      </c>
      <c r="U768" s="8"/>
      <c r="V768" s="8"/>
      <c r="W768" s="8"/>
      <c r="X768" s="8"/>
      <c r="Y768" s="8"/>
    </row>
    <row r="769" spans="1:25" s="9" customFormat="1" x14ac:dyDescent="0.25">
      <c r="A769" s="2">
        <v>40.63449996356173</v>
      </c>
      <c r="B769" s="8">
        <v>6.4188513466932343E-2</v>
      </c>
      <c r="C769" s="8">
        <v>0.74098841978584429</v>
      </c>
      <c r="D769" s="8">
        <v>0.695730738057451</v>
      </c>
      <c r="E769" s="8">
        <v>0.68254590071335108</v>
      </c>
      <c r="F769" s="8">
        <v>0.71493400380628269</v>
      </c>
      <c r="G769" s="8">
        <v>0.85047581223491076</v>
      </c>
      <c r="I769" s="9" t="str">
        <f t="shared" si="74"/>
        <v>LH</v>
      </c>
      <c r="J769" s="9" t="str">
        <f t="shared" si="75"/>
        <v>LM</v>
      </c>
      <c r="K769" s="9" t="str">
        <f t="shared" si="76"/>
        <v>LM</v>
      </c>
      <c r="L769" s="9" t="str">
        <f t="shared" si="77"/>
        <v>LH</v>
      </c>
      <c r="M769" s="9" t="str">
        <f t="shared" si="78"/>
        <v>LH</v>
      </c>
      <c r="U769" s="8"/>
      <c r="V769" s="8"/>
      <c r="W769" s="8"/>
      <c r="X769" s="8"/>
      <c r="Y769" s="8"/>
    </row>
    <row r="770" spans="1:25" s="9" customFormat="1" x14ac:dyDescent="0.25">
      <c r="A770" s="2">
        <v>42.373162821073244</v>
      </c>
      <c r="B770" s="8">
        <v>0.12865060211425142</v>
      </c>
      <c r="C770" s="8">
        <v>0.55462313548244535</v>
      </c>
      <c r="D770" s="8">
        <v>0.65365162045965752</v>
      </c>
      <c r="E770" s="8">
        <v>0.52603280828284238</v>
      </c>
      <c r="F770" s="8">
        <v>0.31283492911049349</v>
      </c>
      <c r="G770" s="8">
        <v>0.57959130867903341</v>
      </c>
      <c r="I770" s="9" t="str">
        <f t="shared" si="74"/>
        <v>LM</v>
      </c>
      <c r="J770" s="9" t="str">
        <f t="shared" si="75"/>
        <v>LM</v>
      </c>
      <c r="K770" s="9" t="str">
        <f t="shared" si="76"/>
        <v>LM</v>
      </c>
      <c r="L770" s="9" t="str">
        <f t="shared" si="77"/>
        <v>LL</v>
      </c>
      <c r="M770" s="9" t="str">
        <f t="shared" si="78"/>
        <v>LM</v>
      </c>
      <c r="U770" s="8"/>
      <c r="V770" s="8"/>
      <c r="W770" s="8"/>
      <c r="X770" s="8"/>
      <c r="Y770" s="8"/>
    </row>
    <row r="771" spans="1:25" s="9" customFormat="1" x14ac:dyDescent="0.25">
      <c r="A771" s="2">
        <v>51.550828733312528</v>
      </c>
      <c r="B771" s="8">
        <v>0.36260568682093824</v>
      </c>
      <c r="C771" s="8">
        <v>0.17313423891797913</v>
      </c>
      <c r="D771" s="8">
        <v>0.41260991740894815</v>
      </c>
      <c r="E771" s="8">
        <v>0.18669492881251171</v>
      </c>
      <c r="F771" s="8">
        <v>6.108946385271552E-2</v>
      </c>
      <c r="G771" s="8">
        <v>0.37629681421663197</v>
      </c>
      <c r="I771" s="9" t="str">
        <f t="shared" ref="I771:I801" si="79">IF(B771&lt;=0.33,IF(C771&lt;=0.33,"LL",IF(C771&lt;=0.66,"LM","LH")),IF(B771&lt;=0.66,IF(C771&lt;=0.33,"ML",IF(C771&lt;=0.66,"MM","MH")),IF(B771&lt;=1,IF(C771&lt;=0.33,"HL",IF(C771&lt;=0.66,"HM","HH")))))</f>
        <v>ML</v>
      </c>
      <c r="J771" s="9" t="str">
        <f t="shared" ref="J771:J801" si="80">IF(B771&lt;=0.51,IF(D771&lt;=0.51,"LL",IF(D771&lt;=0.76,"LM","LH")),IF(B771&lt;=0.76,IF(D771&lt;=0.51,"ML",IF(D771&lt;=0.76,"MM","MH")),IF(B771&lt;=1,IF(D771&lt;=0.51,"HL",IF(D771&lt;=0.76,"HM","HH")))))</f>
        <v>LL</v>
      </c>
      <c r="K771" s="9" t="str">
        <f t="shared" ref="K771:K801" si="81">IF(B771&lt;=0.4,IF(E771&lt;=0.4,"LL",IF(E771&lt;=0.7,"LM","LH")),IF(B771&lt;=0.7,IF(E771&lt;=0.4,"ML",IF(E771&lt;=0.7,"MM","MH")),IF(B771&lt;=1,IF(E771&lt;=0.4,"HL",IF(E771&lt;=0.7,"HM","HH")))))</f>
        <v>LL</v>
      </c>
      <c r="L771" s="9" t="str">
        <f t="shared" ref="L771:L801" si="82">IF(B771&lt;=0.33,IF(F771&lt;=0.33,"LL",IF(F771&lt;=0.66,"LM","LH")),IF(B771&lt;=0.66,IF(F771&lt;=0.33,"ML",IF(F771&lt;=0.66,"MM","MH")),IF(B771&lt;=1,IF(F771&lt;=0.33,"HL",IF(F771&lt;=0.66,"HM","HH")))))</f>
        <v>ML</v>
      </c>
      <c r="M771" s="9" t="str">
        <f t="shared" ref="M771:M801" si="83">IF(B771&lt;=0.55,IF(G771&lt;=0.55,"LL",IF(G771&lt;=0.76,"LM","LH")),IF(B771&lt;=0.76,IF(G771&lt;=0.55,"ML",IF(G771&lt;=0.76,"MM","MH")),IF(B771&lt;=1,IF(G771&lt;=0.55,"HL",IF(G771&lt;=0.76,"HM","HH")))))</f>
        <v>LL</v>
      </c>
      <c r="U771" s="8"/>
      <c r="V771" s="8"/>
      <c r="W771" s="8"/>
      <c r="X771" s="8"/>
      <c r="Y771" s="8"/>
    </row>
    <row r="772" spans="1:25" s="9" customFormat="1" x14ac:dyDescent="0.25">
      <c r="A772" s="2">
        <v>53.271168672635696</v>
      </c>
      <c r="B772" s="8">
        <v>0.2261358473753734</v>
      </c>
      <c r="C772" s="8">
        <v>0.3529821713429947</v>
      </c>
      <c r="D772" s="8">
        <v>0.65335695196688404</v>
      </c>
      <c r="E772" s="8">
        <v>0.53723164610099983</v>
      </c>
      <c r="F772" s="8">
        <v>0.3380308507974889</v>
      </c>
      <c r="G772" s="8">
        <v>0.63882211776525144</v>
      </c>
      <c r="I772" s="9" t="str">
        <f t="shared" si="79"/>
        <v>LM</v>
      </c>
      <c r="J772" s="9" t="str">
        <f t="shared" si="80"/>
        <v>LM</v>
      </c>
      <c r="K772" s="9" t="str">
        <f t="shared" si="81"/>
        <v>LM</v>
      </c>
      <c r="L772" s="9" t="str">
        <f t="shared" si="82"/>
        <v>LM</v>
      </c>
      <c r="M772" s="9" t="str">
        <f t="shared" si="83"/>
        <v>LM</v>
      </c>
      <c r="U772" s="8"/>
      <c r="V772" s="8"/>
      <c r="W772" s="8"/>
      <c r="X772" s="8"/>
      <c r="Y772" s="8"/>
    </row>
    <row r="773" spans="1:25" s="9" customFormat="1" x14ac:dyDescent="0.25">
      <c r="A773" s="2">
        <v>20.398272425358616</v>
      </c>
      <c r="B773" s="8">
        <v>7.8411857706809807E-2</v>
      </c>
      <c r="C773" s="8">
        <v>0.68723428738918124</v>
      </c>
      <c r="D773" s="8">
        <v>1</v>
      </c>
      <c r="E773" s="8">
        <v>0.7623712484122529</v>
      </c>
      <c r="F773" s="8">
        <v>0.6823833211789021</v>
      </c>
      <c r="G773" s="8">
        <v>0.79796654553613688</v>
      </c>
      <c r="I773" s="9" t="str">
        <f t="shared" si="79"/>
        <v>LH</v>
      </c>
      <c r="J773" s="9" t="str">
        <f t="shared" si="80"/>
        <v>LH</v>
      </c>
      <c r="K773" s="9" t="str">
        <f t="shared" si="81"/>
        <v>LH</v>
      </c>
      <c r="L773" s="9" t="str">
        <f t="shared" si="82"/>
        <v>LH</v>
      </c>
      <c r="M773" s="9" t="str">
        <f t="shared" si="83"/>
        <v>LH</v>
      </c>
      <c r="U773" s="8"/>
      <c r="V773" s="8"/>
      <c r="W773" s="8"/>
      <c r="X773" s="8"/>
      <c r="Y773" s="8"/>
    </row>
    <row r="774" spans="1:25" s="9" customFormat="1" x14ac:dyDescent="0.25">
      <c r="A774" s="2">
        <v>38.293499095272082</v>
      </c>
      <c r="B774" s="8">
        <v>7.8895869236666777E-2</v>
      </c>
      <c r="C774" s="8">
        <v>0.67390828334170005</v>
      </c>
      <c r="D774" s="8">
        <v>0.67640128487455398</v>
      </c>
      <c r="E774" s="8">
        <v>0.53319253309903947</v>
      </c>
      <c r="F774" s="8">
        <v>0.50729433489279763</v>
      </c>
      <c r="G774" s="8">
        <v>0.73828536283627999</v>
      </c>
      <c r="I774" s="9" t="str">
        <f t="shared" si="79"/>
        <v>LH</v>
      </c>
      <c r="J774" s="9" t="str">
        <f t="shared" si="80"/>
        <v>LM</v>
      </c>
      <c r="K774" s="9" t="str">
        <f t="shared" si="81"/>
        <v>LM</v>
      </c>
      <c r="L774" s="9" t="str">
        <f t="shared" si="82"/>
        <v>LM</v>
      </c>
      <c r="M774" s="9" t="str">
        <f t="shared" si="83"/>
        <v>LM</v>
      </c>
      <c r="U774" s="8"/>
      <c r="V774" s="8"/>
      <c r="W774" s="8"/>
      <c r="X774" s="8"/>
      <c r="Y774" s="8"/>
    </row>
    <row r="775" spans="1:25" s="9" customFormat="1" x14ac:dyDescent="0.25">
      <c r="A775" s="2">
        <v>46.744686101540246</v>
      </c>
      <c r="B775" s="8">
        <v>0.23592802153985065</v>
      </c>
      <c r="C775" s="8">
        <v>0.34201951142732234</v>
      </c>
      <c r="D775" s="8">
        <v>0.59055499295822966</v>
      </c>
      <c r="E775" s="8">
        <v>0.49756029480104175</v>
      </c>
      <c r="F775" s="8">
        <v>0.41881461514783885</v>
      </c>
      <c r="G775" s="8">
        <v>0.66187361480963824</v>
      </c>
      <c r="I775" s="9" t="str">
        <f t="shared" si="79"/>
        <v>LM</v>
      </c>
      <c r="J775" s="9" t="str">
        <f t="shared" si="80"/>
        <v>LM</v>
      </c>
      <c r="K775" s="9" t="str">
        <f t="shared" si="81"/>
        <v>LM</v>
      </c>
      <c r="L775" s="9" t="str">
        <f t="shared" si="82"/>
        <v>LM</v>
      </c>
      <c r="M775" s="9" t="str">
        <f t="shared" si="83"/>
        <v>LM</v>
      </c>
      <c r="U775" s="8"/>
      <c r="V775" s="8"/>
      <c r="W775" s="8"/>
      <c r="X775" s="8"/>
      <c r="Y775" s="8"/>
    </row>
    <row r="776" spans="1:25" s="9" customFormat="1" x14ac:dyDescent="0.25">
      <c r="A776" s="2">
        <v>38.640961603917184</v>
      </c>
      <c r="B776" s="8">
        <v>2.6509957475705229E-2</v>
      </c>
      <c r="C776" s="8">
        <v>0.25705660224568189</v>
      </c>
      <c r="D776" s="8">
        <v>0.55064079680011502</v>
      </c>
      <c r="E776" s="8">
        <v>0.4270523250688037</v>
      </c>
      <c r="F776" s="8">
        <v>0.38210614475415466</v>
      </c>
      <c r="G776" s="8">
        <v>0.67347350133106687</v>
      </c>
      <c r="I776" s="9" t="str">
        <f t="shared" si="79"/>
        <v>LL</v>
      </c>
      <c r="J776" s="9" t="str">
        <f t="shared" si="80"/>
        <v>LM</v>
      </c>
      <c r="K776" s="9" t="str">
        <f t="shared" si="81"/>
        <v>LM</v>
      </c>
      <c r="L776" s="9" t="str">
        <f t="shared" si="82"/>
        <v>LM</v>
      </c>
      <c r="M776" s="9" t="str">
        <f t="shared" si="83"/>
        <v>LM</v>
      </c>
      <c r="U776" s="8"/>
      <c r="V776" s="8"/>
      <c r="W776" s="8"/>
      <c r="X776" s="8"/>
      <c r="Y776" s="8"/>
    </row>
    <row r="777" spans="1:25" s="9" customFormat="1" x14ac:dyDescent="0.25">
      <c r="A777" s="2">
        <v>52.123157348970309</v>
      </c>
      <c r="B777" s="8">
        <v>2.2926522145657879E-2</v>
      </c>
      <c r="C777" s="8">
        <v>0.26474360510721406</v>
      </c>
      <c r="D777" s="8">
        <v>0.19034049218552102</v>
      </c>
      <c r="E777" s="8">
        <v>0.30208459529693116</v>
      </c>
      <c r="F777" s="8">
        <v>0.20065742962714508</v>
      </c>
      <c r="G777" s="8">
        <v>0.5997887436295799</v>
      </c>
      <c r="I777" s="9" t="str">
        <f t="shared" si="79"/>
        <v>LL</v>
      </c>
      <c r="J777" s="9" t="str">
        <f t="shared" si="80"/>
        <v>LL</v>
      </c>
      <c r="K777" s="9" t="str">
        <f t="shared" si="81"/>
        <v>LL</v>
      </c>
      <c r="L777" s="9" t="str">
        <f t="shared" si="82"/>
        <v>LL</v>
      </c>
      <c r="M777" s="9" t="str">
        <f t="shared" si="83"/>
        <v>LM</v>
      </c>
      <c r="U777" s="8"/>
      <c r="V777" s="8"/>
      <c r="W777" s="8"/>
      <c r="X777" s="8"/>
      <c r="Y777" s="8"/>
    </row>
    <row r="778" spans="1:25" s="9" customFormat="1" x14ac:dyDescent="0.25">
      <c r="A778" s="2">
        <v>54.559010287803936</v>
      </c>
      <c r="B778" s="8">
        <v>0.57188485954283108</v>
      </c>
      <c r="C778" s="8">
        <v>0.37625256437350935</v>
      </c>
      <c r="D778" s="8">
        <v>0.55267038095118159</v>
      </c>
      <c r="E778" s="8">
        <v>0.41371116275313469</v>
      </c>
      <c r="F778" s="8">
        <v>0.3393405457924128</v>
      </c>
      <c r="G778" s="8">
        <v>0.53067857269350804</v>
      </c>
      <c r="I778" s="9" t="str">
        <f t="shared" si="79"/>
        <v>MM</v>
      </c>
      <c r="J778" s="9" t="str">
        <f t="shared" si="80"/>
        <v>MM</v>
      </c>
      <c r="K778" s="9" t="str">
        <f t="shared" si="81"/>
        <v>MM</v>
      </c>
      <c r="L778" s="9" t="str">
        <f t="shared" si="82"/>
        <v>MM</v>
      </c>
      <c r="M778" s="9" t="str">
        <f t="shared" si="83"/>
        <v>ML</v>
      </c>
      <c r="U778" s="8"/>
      <c r="V778" s="8"/>
      <c r="W778" s="8"/>
      <c r="X778" s="8"/>
      <c r="Y778" s="8"/>
    </row>
    <row r="779" spans="1:25" s="9" customFormat="1" x14ac:dyDescent="0.25">
      <c r="A779" s="2">
        <v>39.56531248100088</v>
      </c>
      <c r="B779" s="8">
        <v>3.9620327694353842E-2</v>
      </c>
      <c r="C779" s="8">
        <v>0.59496298751893617</v>
      </c>
      <c r="D779" s="8">
        <v>0.7379781916588356</v>
      </c>
      <c r="E779" s="8">
        <v>0.52799280176157903</v>
      </c>
      <c r="F779" s="8">
        <v>0.47480063236613745</v>
      </c>
      <c r="G779" s="8">
        <v>0.72601980490444262</v>
      </c>
      <c r="I779" s="9" t="str">
        <f t="shared" si="79"/>
        <v>LM</v>
      </c>
      <c r="J779" s="9" t="str">
        <f t="shared" si="80"/>
        <v>LM</v>
      </c>
      <c r="K779" s="9" t="str">
        <f t="shared" si="81"/>
        <v>LM</v>
      </c>
      <c r="L779" s="9" t="str">
        <f t="shared" si="82"/>
        <v>LM</v>
      </c>
      <c r="M779" s="9" t="str">
        <f t="shared" si="83"/>
        <v>LM</v>
      </c>
      <c r="U779" s="8"/>
      <c r="V779" s="8"/>
      <c r="W779" s="8"/>
      <c r="X779" s="8"/>
      <c r="Y779" s="8"/>
    </row>
    <row r="780" spans="1:25" s="9" customFormat="1" x14ac:dyDescent="0.25">
      <c r="A780" s="2">
        <v>42.342588591096629</v>
      </c>
      <c r="B780" s="8">
        <v>1.487744081086346E-2</v>
      </c>
      <c r="C780" s="8">
        <v>0.43682075566799361</v>
      </c>
      <c r="D780" s="8">
        <v>0.70064741144335407</v>
      </c>
      <c r="E780" s="8">
        <v>0.49103171613801744</v>
      </c>
      <c r="F780" s="8">
        <v>0.49328542479301851</v>
      </c>
      <c r="G780" s="8">
        <v>0.60919226573987384</v>
      </c>
      <c r="I780" s="9" t="str">
        <f t="shared" si="79"/>
        <v>LM</v>
      </c>
      <c r="J780" s="9" t="str">
        <f t="shared" si="80"/>
        <v>LM</v>
      </c>
      <c r="K780" s="9" t="str">
        <f t="shared" si="81"/>
        <v>LM</v>
      </c>
      <c r="L780" s="9" t="str">
        <f t="shared" si="82"/>
        <v>LM</v>
      </c>
      <c r="M780" s="9" t="str">
        <f t="shared" si="83"/>
        <v>LM</v>
      </c>
      <c r="U780" s="8"/>
      <c r="V780" s="8"/>
      <c r="W780" s="8"/>
      <c r="X780" s="8"/>
      <c r="Y780" s="8"/>
    </row>
    <row r="781" spans="1:25" s="9" customFormat="1" x14ac:dyDescent="0.25">
      <c r="A781" s="2">
        <v>31.619072175069373</v>
      </c>
      <c r="B781" s="8">
        <v>8.5135557358994071E-2</v>
      </c>
      <c r="C781" s="8">
        <v>0.43623423340968465</v>
      </c>
      <c r="D781" s="8">
        <v>0.49437483278487371</v>
      </c>
      <c r="E781" s="8">
        <v>0.61097111880489896</v>
      </c>
      <c r="F781" s="8">
        <v>0.60171205574284004</v>
      </c>
      <c r="G781" s="8">
        <v>0.80648825931631341</v>
      </c>
      <c r="I781" s="9" t="str">
        <f t="shared" si="79"/>
        <v>LM</v>
      </c>
      <c r="J781" s="9" t="str">
        <f t="shared" si="80"/>
        <v>LL</v>
      </c>
      <c r="K781" s="9" t="str">
        <f t="shared" si="81"/>
        <v>LM</v>
      </c>
      <c r="L781" s="9" t="str">
        <f t="shared" si="82"/>
        <v>LM</v>
      </c>
      <c r="M781" s="9" t="str">
        <f t="shared" si="83"/>
        <v>LH</v>
      </c>
      <c r="U781" s="8"/>
      <c r="V781" s="8"/>
      <c r="W781" s="8"/>
      <c r="X781" s="8"/>
      <c r="Y781" s="8"/>
    </row>
    <row r="782" spans="1:25" s="9" customFormat="1" x14ac:dyDescent="0.25">
      <c r="A782" s="2">
        <v>28.853259707503526</v>
      </c>
      <c r="B782" s="8">
        <v>5.9452176842237997E-2</v>
      </c>
      <c r="C782" s="8">
        <v>0.29577190903657369</v>
      </c>
      <c r="D782" s="8">
        <v>0.68893973781097861</v>
      </c>
      <c r="E782" s="8">
        <v>0.42480717441169108</v>
      </c>
      <c r="F782" s="8">
        <v>0.36556051603784012</v>
      </c>
      <c r="G782" s="8">
        <v>0.61651340033995261</v>
      </c>
      <c r="I782" s="9" t="str">
        <f t="shared" si="79"/>
        <v>LL</v>
      </c>
      <c r="J782" s="9" t="str">
        <f t="shared" si="80"/>
        <v>LM</v>
      </c>
      <c r="K782" s="9" t="str">
        <f t="shared" si="81"/>
        <v>LM</v>
      </c>
      <c r="L782" s="9" t="str">
        <f t="shared" si="82"/>
        <v>LM</v>
      </c>
      <c r="M782" s="9" t="str">
        <f t="shared" si="83"/>
        <v>LM</v>
      </c>
      <c r="U782" s="8"/>
      <c r="V782" s="8"/>
      <c r="W782" s="8"/>
      <c r="X782" s="8"/>
      <c r="Y782" s="8"/>
    </row>
    <row r="783" spans="1:25" s="9" customFormat="1" x14ac:dyDescent="0.25">
      <c r="A783" s="2">
        <v>36.481840983919177</v>
      </c>
      <c r="B783" s="8">
        <v>1.8997747208559641E-2</v>
      </c>
      <c r="C783" s="8">
        <v>0.25103142392966649</v>
      </c>
      <c r="D783" s="8">
        <v>0.33924577010716583</v>
      </c>
      <c r="E783" s="8">
        <v>0.30386775736124738</v>
      </c>
      <c r="F783" s="8">
        <v>0.19251714834500258</v>
      </c>
      <c r="G783" s="8">
        <v>0.4714174874413285</v>
      </c>
      <c r="I783" s="9" t="str">
        <f t="shared" si="79"/>
        <v>LL</v>
      </c>
      <c r="J783" s="9" t="str">
        <f t="shared" si="80"/>
        <v>LL</v>
      </c>
      <c r="K783" s="9" t="str">
        <f t="shared" si="81"/>
        <v>LL</v>
      </c>
      <c r="L783" s="9" t="str">
        <f t="shared" si="82"/>
        <v>LL</v>
      </c>
      <c r="M783" s="9" t="str">
        <f t="shared" si="83"/>
        <v>LL</v>
      </c>
      <c r="U783" s="8"/>
      <c r="V783" s="8"/>
      <c r="W783" s="8"/>
      <c r="X783" s="8"/>
      <c r="Y783" s="8"/>
    </row>
    <row r="784" spans="1:25" s="9" customFormat="1" x14ac:dyDescent="0.25">
      <c r="A784" s="2">
        <v>43.323402683640346</v>
      </c>
      <c r="B784" s="8">
        <v>0.54186727637036036</v>
      </c>
      <c r="C784" s="8">
        <v>0.34257080416355673</v>
      </c>
      <c r="D784" s="8">
        <v>0.46462094086513045</v>
      </c>
      <c r="E784" s="8">
        <v>0.47116502859591347</v>
      </c>
      <c r="F784" s="8">
        <v>0.3857111499722356</v>
      </c>
      <c r="G784" s="8">
        <v>0.52963936069697926</v>
      </c>
      <c r="I784" s="9" t="str">
        <f t="shared" si="79"/>
        <v>MM</v>
      </c>
      <c r="J784" s="9" t="str">
        <f t="shared" si="80"/>
        <v>ML</v>
      </c>
      <c r="K784" s="9" t="str">
        <f t="shared" si="81"/>
        <v>MM</v>
      </c>
      <c r="L784" s="9" t="str">
        <f t="shared" si="82"/>
        <v>MM</v>
      </c>
      <c r="M784" s="9" t="str">
        <f t="shared" si="83"/>
        <v>LL</v>
      </c>
      <c r="U784" s="8"/>
      <c r="V784" s="8"/>
      <c r="W784" s="8"/>
      <c r="X784" s="8"/>
      <c r="Y784" s="8"/>
    </row>
    <row r="785" spans="1:25" s="9" customFormat="1" x14ac:dyDescent="0.25">
      <c r="A785" s="2">
        <v>48.267438812217264</v>
      </c>
      <c r="B785" s="8">
        <v>9.9167217516141853E-2</v>
      </c>
      <c r="C785" s="8">
        <v>0.41071297120574535</v>
      </c>
      <c r="D785" s="8">
        <v>0.62998221863590198</v>
      </c>
      <c r="E785" s="8">
        <v>0.40490008895032165</v>
      </c>
      <c r="F785" s="8">
        <v>0.28218110351577397</v>
      </c>
      <c r="G785" s="8">
        <v>0.53478771305018669</v>
      </c>
      <c r="I785" s="9" t="str">
        <f t="shared" si="79"/>
        <v>LM</v>
      </c>
      <c r="J785" s="9" t="str">
        <f t="shared" si="80"/>
        <v>LM</v>
      </c>
      <c r="K785" s="9" t="str">
        <f t="shared" si="81"/>
        <v>LM</v>
      </c>
      <c r="L785" s="9" t="str">
        <f t="shared" si="82"/>
        <v>LL</v>
      </c>
      <c r="M785" s="9" t="str">
        <f t="shared" si="83"/>
        <v>LL</v>
      </c>
      <c r="U785" s="8"/>
      <c r="V785" s="8"/>
      <c r="W785" s="8"/>
      <c r="X785" s="8"/>
      <c r="Y785" s="8"/>
    </row>
    <row r="786" spans="1:25" s="9" customFormat="1" x14ac:dyDescent="0.25">
      <c r="A786" s="2">
        <v>47.456610796098467</v>
      </c>
      <c r="B786" s="8">
        <v>0.34262921165892296</v>
      </c>
      <c r="C786" s="8">
        <v>0.38583531668580051</v>
      </c>
      <c r="D786" s="8">
        <v>0.52382094260194711</v>
      </c>
      <c r="E786" s="8">
        <v>0.46852851559054537</v>
      </c>
      <c r="F786" s="8">
        <v>0.26435760089440541</v>
      </c>
      <c r="G786" s="8">
        <v>0.53415859620605499</v>
      </c>
      <c r="I786" s="9" t="str">
        <f t="shared" si="79"/>
        <v>MM</v>
      </c>
      <c r="J786" s="9" t="str">
        <f t="shared" si="80"/>
        <v>LM</v>
      </c>
      <c r="K786" s="9" t="str">
        <f t="shared" si="81"/>
        <v>LM</v>
      </c>
      <c r="L786" s="9" t="str">
        <f t="shared" si="82"/>
        <v>ML</v>
      </c>
      <c r="M786" s="9" t="str">
        <f t="shared" si="83"/>
        <v>LL</v>
      </c>
      <c r="U786" s="8"/>
      <c r="V786" s="8"/>
      <c r="W786" s="8"/>
      <c r="X786" s="8"/>
      <c r="Y786" s="8"/>
    </row>
    <row r="787" spans="1:25" s="9" customFormat="1" x14ac:dyDescent="0.25">
      <c r="A787" s="2">
        <v>45.219446679322232</v>
      </c>
      <c r="B787" s="8">
        <v>0.17635748105408572</v>
      </c>
      <c r="C787" s="8">
        <v>0.37605735776511201</v>
      </c>
      <c r="D787" s="8">
        <v>0.71595995859662764</v>
      </c>
      <c r="E787" s="8">
        <v>0.4845149868853898</v>
      </c>
      <c r="F787" s="8">
        <v>0.37845028895243971</v>
      </c>
      <c r="G787" s="8">
        <v>0.66251960230414086</v>
      </c>
      <c r="I787" s="9" t="str">
        <f t="shared" si="79"/>
        <v>LM</v>
      </c>
      <c r="J787" s="9" t="str">
        <f t="shared" si="80"/>
        <v>LM</v>
      </c>
      <c r="K787" s="9" t="str">
        <f t="shared" si="81"/>
        <v>LM</v>
      </c>
      <c r="L787" s="9" t="str">
        <f t="shared" si="82"/>
        <v>LM</v>
      </c>
      <c r="M787" s="9" t="str">
        <f t="shared" si="83"/>
        <v>LM</v>
      </c>
      <c r="U787" s="8"/>
      <c r="V787" s="8"/>
      <c r="W787" s="8"/>
      <c r="X787" s="8"/>
      <c r="Y787" s="8"/>
    </row>
    <row r="788" spans="1:25" s="9" customFormat="1" x14ac:dyDescent="0.25">
      <c r="A788" s="2">
        <v>38.407410513133343</v>
      </c>
      <c r="B788" s="8">
        <v>5.579460455900398E-2</v>
      </c>
      <c r="C788" s="8">
        <v>0.31600945145006015</v>
      </c>
      <c r="D788" s="8">
        <v>0.41682574407652928</v>
      </c>
      <c r="E788" s="8">
        <v>0.4259426826369932</v>
      </c>
      <c r="F788" s="8">
        <v>0.47121630617215715</v>
      </c>
      <c r="G788" s="8">
        <v>0.61346669682363497</v>
      </c>
      <c r="I788" s="9" t="str">
        <f t="shared" si="79"/>
        <v>LL</v>
      </c>
      <c r="J788" s="9" t="str">
        <f t="shared" si="80"/>
        <v>LL</v>
      </c>
      <c r="K788" s="9" t="str">
        <f t="shared" si="81"/>
        <v>LM</v>
      </c>
      <c r="L788" s="9" t="str">
        <f t="shared" si="82"/>
        <v>LM</v>
      </c>
      <c r="M788" s="9" t="str">
        <f t="shared" si="83"/>
        <v>LM</v>
      </c>
      <c r="U788" s="8"/>
      <c r="V788" s="8"/>
      <c r="W788" s="8"/>
      <c r="X788" s="8"/>
      <c r="Y788" s="8"/>
    </row>
    <row r="789" spans="1:25" s="9" customFormat="1" x14ac:dyDescent="0.25">
      <c r="A789" s="2">
        <v>42.467697487744111</v>
      </c>
      <c r="B789" s="8">
        <v>7.8387954319293046E-2</v>
      </c>
      <c r="C789" s="8">
        <v>0.33257070780873343</v>
      </c>
      <c r="D789" s="8">
        <v>0.61591118658653432</v>
      </c>
      <c r="E789" s="8">
        <v>0.4304532558448394</v>
      </c>
      <c r="F789" s="8">
        <v>0.49650208258990036</v>
      </c>
      <c r="G789" s="8">
        <v>0.82316246244001356</v>
      </c>
      <c r="I789" s="9" t="str">
        <f t="shared" si="79"/>
        <v>LM</v>
      </c>
      <c r="J789" s="9" t="str">
        <f t="shared" si="80"/>
        <v>LM</v>
      </c>
      <c r="K789" s="9" t="str">
        <f t="shared" si="81"/>
        <v>LM</v>
      </c>
      <c r="L789" s="9" t="str">
        <f t="shared" si="82"/>
        <v>LM</v>
      </c>
      <c r="M789" s="9" t="str">
        <f t="shared" si="83"/>
        <v>LH</v>
      </c>
      <c r="U789" s="8"/>
      <c r="V789" s="8"/>
      <c r="W789" s="8"/>
      <c r="X789" s="8"/>
      <c r="Y789" s="8"/>
    </row>
    <row r="790" spans="1:25" s="9" customFormat="1" x14ac:dyDescent="0.25">
      <c r="A790" s="2">
        <v>41.936877949715154</v>
      </c>
      <c r="B790" s="8">
        <v>2.7529968876305148E-2</v>
      </c>
      <c r="C790" s="8">
        <v>0.5248639808322606</v>
      </c>
      <c r="D790" s="8">
        <v>0.66148477936411976</v>
      </c>
      <c r="E790" s="8">
        <v>0.64172426412306816</v>
      </c>
      <c r="F790" s="8">
        <v>0.7202342409501703</v>
      </c>
      <c r="G790" s="8">
        <v>0.91792795569645358</v>
      </c>
      <c r="I790" s="9" t="str">
        <f t="shared" si="79"/>
        <v>LM</v>
      </c>
      <c r="J790" s="9" t="str">
        <f t="shared" si="80"/>
        <v>LM</v>
      </c>
      <c r="K790" s="9" t="str">
        <f t="shared" si="81"/>
        <v>LM</v>
      </c>
      <c r="L790" s="9" t="str">
        <f t="shared" si="82"/>
        <v>LH</v>
      </c>
      <c r="M790" s="9" t="str">
        <f t="shared" si="83"/>
        <v>LH</v>
      </c>
      <c r="U790" s="8"/>
      <c r="V790" s="8"/>
      <c r="W790" s="8"/>
      <c r="X790" s="8"/>
      <c r="Y790" s="8"/>
    </row>
    <row r="791" spans="1:25" s="9" customFormat="1" x14ac:dyDescent="0.25">
      <c r="A791" s="2">
        <v>47.126229221660793</v>
      </c>
      <c r="B791" s="8">
        <v>3.8295872757217929E-2</v>
      </c>
      <c r="C791" s="8">
        <v>0.63169965527006378</v>
      </c>
      <c r="D791" s="8">
        <v>0.6295119673866133</v>
      </c>
      <c r="E791" s="8">
        <v>0.5308573155053703</v>
      </c>
      <c r="F791" s="8">
        <v>0.66486413070983441</v>
      </c>
      <c r="G791" s="8">
        <v>0.91202852762383402</v>
      </c>
      <c r="I791" s="9" t="str">
        <f t="shared" si="79"/>
        <v>LM</v>
      </c>
      <c r="J791" s="9" t="str">
        <f t="shared" si="80"/>
        <v>LM</v>
      </c>
      <c r="K791" s="9" t="str">
        <f t="shared" si="81"/>
        <v>LM</v>
      </c>
      <c r="L791" s="9" t="str">
        <f t="shared" si="82"/>
        <v>LH</v>
      </c>
      <c r="M791" s="9" t="str">
        <f t="shared" si="83"/>
        <v>LH</v>
      </c>
      <c r="U791" s="8"/>
      <c r="V791" s="8"/>
      <c r="W791" s="8"/>
      <c r="X791" s="8"/>
      <c r="Y791" s="8"/>
    </row>
    <row r="792" spans="1:25" s="9" customFormat="1" x14ac:dyDescent="0.25">
      <c r="A792" s="2">
        <v>53.195894981228847</v>
      </c>
      <c r="B792" s="8">
        <v>0.46076139699584234</v>
      </c>
      <c r="C792" s="8">
        <v>0.37514601799542652</v>
      </c>
      <c r="D792" s="8">
        <v>0.35010053603787794</v>
      </c>
      <c r="E792" s="8">
        <v>0.35246645933585025</v>
      </c>
      <c r="F792" s="8">
        <v>0.30511395593792173</v>
      </c>
      <c r="G792" s="8">
        <v>0.53378188645655367</v>
      </c>
      <c r="I792" s="9" t="str">
        <f t="shared" si="79"/>
        <v>MM</v>
      </c>
      <c r="J792" s="9" t="str">
        <f t="shared" si="80"/>
        <v>LL</v>
      </c>
      <c r="K792" s="9" t="str">
        <f t="shared" si="81"/>
        <v>ML</v>
      </c>
      <c r="L792" s="9" t="str">
        <f t="shared" si="82"/>
        <v>ML</v>
      </c>
      <c r="M792" s="9" t="str">
        <f t="shared" si="83"/>
        <v>LL</v>
      </c>
      <c r="U792" s="8"/>
      <c r="V792" s="8"/>
      <c r="W792" s="8"/>
      <c r="X792" s="8"/>
      <c r="Y792" s="8"/>
    </row>
    <row r="793" spans="1:25" s="9" customFormat="1" x14ac:dyDescent="0.25">
      <c r="A793" s="2">
        <v>46.431198114518573</v>
      </c>
      <c r="B793" s="8">
        <v>0.26017633673441198</v>
      </c>
      <c r="C793" s="8">
        <v>0.56998490774910437</v>
      </c>
      <c r="D793" s="8">
        <v>0.67929123764454113</v>
      </c>
      <c r="E793" s="8">
        <v>0.45572340068743289</v>
      </c>
      <c r="F793" s="8">
        <v>0.37550787526834001</v>
      </c>
      <c r="G793" s="8">
        <v>0.49819559475882536</v>
      </c>
      <c r="I793" s="9" t="str">
        <f t="shared" si="79"/>
        <v>LM</v>
      </c>
      <c r="J793" s="9" t="str">
        <f t="shared" si="80"/>
        <v>LM</v>
      </c>
      <c r="K793" s="9" t="str">
        <f t="shared" si="81"/>
        <v>LM</v>
      </c>
      <c r="L793" s="9" t="str">
        <f t="shared" si="82"/>
        <v>LM</v>
      </c>
      <c r="M793" s="9" t="str">
        <f t="shared" si="83"/>
        <v>LL</v>
      </c>
      <c r="U793" s="8"/>
      <c r="V793" s="8"/>
      <c r="W793" s="8"/>
      <c r="X793" s="8"/>
      <c r="Y793" s="8"/>
    </row>
    <row r="794" spans="1:25" s="9" customFormat="1" x14ac:dyDescent="0.25">
      <c r="A794" s="2">
        <v>42.965459316590639</v>
      </c>
      <c r="B794" s="8">
        <v>0.22975997485577412</v>
      </c>
      <c r="C794" s="8">
        <v>0.35970198935935555</v>
      </c>
      <c r="D794" s="8">
        <v>0.39298952971559659</v>
      </c>
      <c r="E794" s="8">
        <v>0.3376292823594792</v>
      </c>
      <c r="F794" s="8">
        <v>0.41824578502434867</v>
      </c>
      <c r="G794" s="8">
        <v>0.51040354100418217</v>
      </c>
      <c r="I794" s="9" t="str">
        <f t="shared" si="79"/>
        <v>LM</v>
      </c>
      <c r="J794" s="9" t="str">
        <f t="shared" si="80"/>
        <v>LL</v>
      </c>
      <c r="K794" s="9" t="str">
        <f t="shared" si="81"/>
        <v>LL</v>
      </c>
      <c r="L794" s="9" t="str">
        <f t="shared" si="82"/>
        <v>LM</v>
      </c>
      <c r="M794" s="9" t="str">
        <f t="shared" si="83"/>
        <v>LL</v>
      </c>
      <c r="U794" s="8"/>
      <c r="V794" s="8"/>
      <c r="W794" s="8"/>
      <c r="X794" s="8"/>
      <c r="Y794" s="8"/>
    </row>
    <row r="795" spans="1:25" s="9" customFormat="1" x14ac:dyDescent="0.25">
      <c r="A795" s="2">
        <v>50.620470430538894</v>
      </c>
      <c r="B795" s="8">
        <v>0.38422354457081098</v>
      </c>
      <c r="C795" s="8">
        <v>0.35060923797768001</v>
      </c>
      <c r="D795" s="8">
        <v>0.21663955154467968</v>
      </c>
      <c r="E795" s="8">
        <v>0.32652691555166613</v>
      </c>
      <c r="F795" s="8">
        <v>0.41661376151790708</v>
      </c>
      <c r="G795" s="8">
        <v>0.54919726548807124</v>
      </c>
      <c r="I795" s="9" t="str">
        <f t="shared" si="79"/>
        <v>MM</v>
      </c>
      <c r="J795" s="9" t="str">
        <f t="shared" si="80"/>
        <v>LL</v>
      </c>
      <c r="K795" s="9" t="str">
        <f t="shared" si="81"/>
        <v>LL</v>
      </c>
      <c r="L795" s="9" t="str">
        <f t="shared" si="82"/>
        <v>MM</v>
      </c>
      <c r="M795" s="9" t="str">
        <f t="shared" si="83"/>
        <v>LL</v>
      </c>
      <c r="U795" s="8"/>
      <c r="V795" s="8"/>
      <c r="W795" s="8"/>
      <c r="X795" s="8"/>
      <c r="Y795" s="8"/>
    </row>
    <row r="796" spans="1:25" s="9" customFormat="1" x14ac:dyDescent="0.25">
      <c r="A796" s="2">
        <v>35.757169029481091</v>
      </c>
      <c r="B796" s="8">
        <v>1.547731123708785E-2</v>
      </c>
      <c r="C796" s="8">
        <v>0.41399957382815378</v>
      </c>
      <c r="D796" s="8">
        <v>0.39329612448600415</v>
      </c>
      <c r="E796" s="8">
        <v>0.33569226683995829</v>
      </c>
      <c r="F796" s="8">
        <v>0.30479142639646895</v>
      </c>
      <c r="G796" s="8">
        <v>0.48597974384450698</v>
      </c>
      <c r="I796" s="9" t="str">
        <f t="shared" si="79"/>
        <v>LM</v>
      </c>
      <c r="J796" s="9" t="str">
        <f t="shared" si="80"/>
        <v>LL</v>
      </c>
      <c r="K796" s="9" t="str">
        <f t="shared" si="81"/>
        <v>LL</v>
      </c>
      <c r="L796" s="9" t="str">
        <f t="shared" si="82"/>
        <v>LL</v>
      </c>
      <c r="M796" s="9" t="str">
        <f t="shared" si="83"/>
        <v>LL</v>
      </c>
      <c r="U796" s="8"/>
      <c r="V796" s="8"/>
      <c r="W796" s="8"/>
      <c r="X796" s="8"/>
      <c r="Y796" s="8"/>
    </row>
    <row r="797" spans="1:25" s="9" customFormat="1" x14ac:dyDescent="0.25">
      <c r="A797" s="2">
        <v>42.239183995827901</v>
      </c>
      <c r="B797" s="8">
        <v>5.7166335417238229E-2</v>
      </c>
      <c r="C797" s="8">
        <v>0.56110119476898623</v>
      </c>
      <c r="D797" s="8">
        <v>0.63916641956924214</v>
      </c>
      <c r="E797" s="8">
        <v>0.55373925019707138</v>
      </c>
      <c r="F797" s="8">
        <v>0.56776566357533664</v>
      </c>
      <c r="G797" s="8">
        <v>0.84481870158687544</v>
      </c>
      <c r="I797" s="9" t="str">
        <f t="shared" si="79"/>
        <v>LM</v>
      </c>
      <c r="J797" s="9" t="str">
        <f t="shared" si="80"/>
        <v>LM</v>
      </c>
      <c r="K797" s="9" t="str">
        <f t="shared" si="81"/>
        <v>LM</v>
      </c>
      <c r="L797" s="9" t="str">
        <f t="shared" si="82"/>
        <v>LM</v>
      </c>
      <c r="M797" s="9" t="str">
        <f t="shared" si="83"/>
        <v>LH</v>
      </c>
      <c r="U797" s="8"/>
      <c r="V797" s="8"/>
      <c r="W797" s="8"/>
      <c r="X797" s="8"/>
      <c r="Y797" s="8"/>
    </row>
    <row r="798" spans="1:25" s="9" customFormat="1" x14ac:dyDescent="0.25">
      <c r="A798" s="2">
        <v>52.232319035154823</v>
      </c>
      <c r="B798" s="8">
        <v>6.0921080871901442E-2</v>
      </c>
      <c r="C798" s="8">
        <v>0.12239904718330905</v>
      </c>
      <c r="D798" s="8">
        <v>0.24383006695858694</v>
      </c>
      <c r="E798" s="8">
        <v>5.6150018870667277E-2</v>
      </c>
      <c r="F798" s="8">
        <v>5.7380512174258547E-2</v>
      </c>
      <c r="G798" s="8">
        <v>0.19820906913311193</v>
      </c>
      <c r="I798" s="9" t="str">
        <f t="shared" si="79"/>
        <v>LL</v>
      </c>
      <c r="J798" s="9" t="str">
        <f t="shared" si="80"/>
        <v>LL</v>
      </c>
      <c r="K798" s="9" t="str">
        <f t="shared" si="81"/>
        <v>LL</v>
      </c>
      <c r="L798" s="9" t="str">
        <f t="shared" si="82"/>
        <v>LL</v>
      </c>
      <c r="M798" s="9" t="str">
        <f t="shared" si="83"/>
        <v>LL</v>
      </c>
      <c r="U798" s="8"/>
      <c r="V798" s="8"/>
      <c r="W798" s="8"/>
      <c r="X798" s="8"/>
      <c r="Y798" s="8"/>
    </row>
    <row r="799" spans="1:25" s="9" customFormat="1" x14ac:dyDescent="0.25">
      <c r="A799" s="2">
        <v>21.351477226969571</v>
      </c>
      <c r="B799" s="8">
        <v>4.6701947375476428E-2</v>
      </c>
      <c r="C799" s="8">
        <v>0.40590730362014993</v>
      </c>
      <c r="D799" s="8">
        <v>0.61954821048342401</v>
      </c>
      <c r="E799" s="8">
        <v>0.40757614868393316</v>
      </c>
      <c r="F799" s="8">
        <v>0.51750997334739157</v>
      </c>
      <c r="G799" s="8">
        <v>0.62978416093149592</v>
      </c>
      <c r="I799" s="9" t="str">
        <f t="shared" si="79"/>
        <v>LM</v>
      </c>
      <c r="J799" s="9" t="str">
        <f t="shared" si="80"/>
        <v>LM</v>
      </c>
      <c r="K799" s="9" t="str">
        <f t="shared" si="81"/>
        <v>LM</v>
      </c>
      <c r="L799" s="9" t="str">
        <f t="shared" si="82"/>
        <v>LM</v>
      </c>
      <c r="M799" s="9" t="str">
        <f t="shared" si="83"/>
        <v>LM</v>
      </c>
      <c r="U799" s="8"/>
      <c r="V799" s="8"/>
      <c r="W799" s="8"/>
      <c r="X799" s="8"/>
      <c r="Y799" s="8"/>
    </row>
    <row r="800" spans="1:25" s="9" customFormat="1" x14ac:dyDescent="0.25">
      <c r="A800" s="2">
        <v>26.575345583027495</v>
      </c>
      <c r="B800" s="8">
        <v>3.5916551183378283E-2</v>
      </c>
      <c r="C800" s="8">
        <v>0.5138990171989507</v>
      </c>
      <c r="D800" s="8">
        <v>0.68717897163079322</v>
      </c>
      <c r="E800" s="8">
        <v>0.58541612596265169</v>
      </c>
      <c r="F800" s="8">
        <v>0.53713299710671891</v>
      </c>
      <c r="G800" s="8">
        <v>0.57562582325874245</v>
      </c>
      <c r="I800" s="9" t="str">
        <f t="shared" si="79"/>
        <v>LM</v>
      </c>
      <c r="J800" s="9" t="str">
        <f t="shared" si="80"/>
        <v>LM</v>
      </c>
      <c r="K800" s="9" t="str">
        <f t="shared" si="81"/>
        <v>LM</v>
      </c>
      <c r="L800" s="9" t="str">
        <f t="shared" si="82"/>
        <v>LM</v>
      </c>
      <c r="M800" s="9" t="str">
        <f t="shared" si="83"/>
        <v>LM</v>
      </c>
      <c r="U800" s="8"/>
      <c r="V800" s="8"/>
      <c r="W800" s="8"/>
      <c r="X800" s="8"/>
      <c r="Y800" s="8"/>
    </row>
    <row r="801" spans="1:25" s="9" customFormat="1" x14ac:dyDescent="0.25">
      <c r="A801" s="2">
        <v>40.201079020200687</v>
      </c>
      <c r="B801" s="8">
        <v>3.7594603085963962E-2</v>
      </c>
      <c r="C801" s="8">
        <v>0.48813582156073437</v>
      </c>
      <c r="D801" s="8">
        <v>0.76954275903008951</v>
      </c>
      <c r="E801" s="8">
        <v>0.52360551079080697</v>
      </c>
      <c r="F801" s="8">
        <v>0.46031677627456757</v>
      </c>
      <c r="G801" s="8">
        <v>0.65629370659101771</v>
      </c>
      <c r="I801" s="9" t="str">
        <f t="shared" si="79"/>
        <v>LM</v>
      </c>
      <c r="J801" s="9" t="str">
        <f t="shared" si="80"/>
        <v>LH</v>
      </c>
      <c r="K801" s="9" t="str">
        <f t="shared" si="81"/>
        <v>LM</v>
      </c>
      <c r="L801" s="9" t="str">
        <f t="shared" si="82"/>
        <v>LM</v>
      </c>
      <c r="M801" s="9" t="str">
        <f t="shared" si="83"/>
        <v>LM</v>
      </c>
      <c r="U801" s="8"/>
      <c r="V801" s="8"/>
      <c r="W801" s="8"/>
      <c r="X801" s="8"/>
      <c r="Y801" s="8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956B1-FEE6-45C3-A272-BD4F0AF75906}">
  <dimension ref="A1:CB202"/>
  <sheetViews>
    <sheetView topLeftCell="AT1" workbookViewId="0">
      <selection activeCell="W16" sqref="W16"/>
    </sheetView>
  </sheetViews>
  <sheetFormatPr defaultRowHeight="15" x14ac:dyDescent="0.25"/>
  <cols>
    <col min="1" max="1" width="9.140625" style="9"/>
    <col min="2" max="2" width="10.7109375" style="9" customWidth="1"/>
    <col min="3" max="8" width="9.140625" style="9"/>
    <col min="9" max="13" width="9.140625" style="6"/>
    <col min="14" max="14" width="8.140625" style="8" customWidth="1"/>
    <col min="15" max="19" width="9.140625" style="8"/>
    <col min="20" max="20" width="9.140625" style="9"/>
    <col min="21" max="25" width="9.140625" style="8"/>
    <col min="26" max="33" width="9.140625" style="9"/>
    <col min="34" max="34" width="12" style="8" bestFit="1" customWidth="1"/>
    <col min="35" max="39" width="9.140625" style="8"/>
    <col min="40" max="64" width="9.140625" style="9"/>
    <col min="65" max="69" width="9.140625" style="19"/>
    <col min="70" max="76" width="9.140625" style="18"/>
    <col min="77" max="16384" width="9.140625" style="9"/>
  </cols>
  <sheetData>
    <row r="1" spans="1:80" x14ac:dyDescent="0.25">
      <c r="A1" s="26" t="s">
        <v>12</v>
      </c>
      <c r="B1" s="26"/>
      <c r="C1" s="26"/>
      <c r="D1" s="26"/>
      <c r="E1" s="26"/>
      <c r="F1" s="26"/>
      <c r="G1" s="26"/>
      <c r="O1" s="25" t="s">
        <v>19</v>
      </c>
      <c r="P1" s="25"/>
      <c r="Q1" s="25"/>
      <c r="R1" s="25"/>
      <c r="S1" s="25"/>
      <c r="U1" s="25" t="s">
        <v>20</v>
      </c>
      <c r="V1" s="25"/>
      <c r="W1" s="25"/>
      <c r="X1" s="25"/>
      <c r="Y1" s="25"/>
      <c r="AA1" s="26" t="s">
        <v>36</v>
      </c>
      <c r="AB1" s="26"/>
      <c r="AC1" s="26"/>
      <c r="AD1" s="26"/>
      <c r="AE1" s="26"/>
      <c r="AF1" s="26"/>
      <c r="AG1" s="10"/>
      <c r="AH1" s="25" t="s">
        <v>23</v>
      </c>
      <c r="AI1" s="25"/>
      <c r="AJ1" s="25"/>
      <c r="AK1" s="25"/>
      <c r="AL1" s="25"/>
      <c r="AM1" s="25"/>
      <c r="AO1" s="26" t="s">
        <v>24</v>
      </c>
      <c r="AP1" s="26"/>
      <c r="AQ1" s="26"/>
      <c r="AR1" s="26"/>
      <c r="AS1" s="26"/>
      <c r="AT1" s="10"/>
      <c r="AU1" s="25" t="s">
        <v>25</v>
      </c>
      <c r="AV1" s="25"/>
      <c r="AW1" s="25"/>
      <c r="AX1" s="25"/>
      <c r="AY1" s="25"/>
      <c r="AZ1" s="25"/>
      <c r="BB1" s="25" t="s">
        <v>30</v>
      </c>
      <c r="BC1" s="25"/>
      <c r="BD1" s="25"/>
      <c r="BE1" s="25"/>
      <c r="BF1" s="25"/>
      <c r="BG1" s="12"/>
      <c r="BH1" s="25" t="s">
        <v>31</v>
      </c>
      <c r="BI1" s="25"/>
      <c r="BJ1" s="25"/>
      <c r="BK1" s="25"/>
      <c r="BM1" s="25" t="s">
        <v>35</v>
      </c>
      <c r="BN1" s="25"/>
      <c r="BO1" s="25"/>
      <c r="BP1" s="25"/>
      <c r="BQ1" s="25"/>
      <c r="BS1" s="25" t="s">
        <v>34</v>
      </c>
      <c r="BT1" s="25"/>
      <c r="BU1" s="25"/>
      <c r="BV1" s="25"/>
      <c r="BW1" s="25"/>
      <c r="BX1" s="25"/>
    </row>
    <row r="2" spans="1:80" x14ac:dyDescent="0.25">
      <c r="A2" s="9" t="s">
        <v>1</v>
      </c>
      <c r="B2" s="9" t="s">
        <v>0</v>
      </c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I2" s="6" t="s">
        <v>14</v>
      </c>
      <c r="J2" s="6" t="s">
        <v>15</v>
      </c>
      <c r="K2" s="6" t="s">
        <v>16</v>
      </c>
      <c r="L2" s="6" t="s">
        <v>17</v>
      </c>
      <c r="M2" s="6" t="s">
        <v>18</v>
      </c>
      <c r="O2" s="8" t="s">
        <v>7</v>
      </c>
      <c r="P2" s="8" t="s">
        <v>13</v>
      </c>
      <c r="Q2" s="8" t="s">
        <v>9</v>
      </c>
      <c r="R2" s="8" t="s">
        <v>10</v>
      </c>
      <c r="S2" s="8" t="s">
        <v>11</v>
      </c>
      <c r="U2" s="8" t="s">
        <v>7</v>
      </c>
      <c r="V2" s="8" t="s">
        <v>13</v>
      </c>
      <c r="W2" s="8" t="s">
        <v>9</v>
      </c>
      <c r="X2" s="8" t="s">
        <v>10</v>
      </c>
      <c r="Y2" s="8" t="s">
        <v>11</v>
      </c>
      <c r="AA2" s="8" t="s">
        <v>7</v>
      </c>
      <c r="AB2" s="8" t="s">
        <v>13</v>
      </c>
      <c r="AC2" s="8" t="s">
        <v>9</v>
      </c>
      <c r="AD2" s="8" t="s">
        <v>10</v>
      </c>
      <c r="AE2" s="8" t="s">
        <v>11</v>
      </c>
      <c r="AF2" s="8" t="s">
        <v>21</v>
      </c>
      <c r="AH2" s="8" t="s">
        <v>7</v>
      </c>
      <c r="AI2" s="8" t="s">
        <v>13</v>
      </c>
      <c r="AJ2" s="8" t="s">
        <v>9</v>
      </c>
      <c r="AK2" s="8" t="s">
        <v>10</v>
      </c>
      <c r="AL2" s="8" t="s">
        <v>11</v>
      </c>
      <c r="AM2" s="8" t="s">
        <v>21</v>
      </c>
      <c r="AO2" s="11" t="s">
        <v>7</v>
      </c>
      <c r="AP2" s="11" t="s">
        <v>13</v>
      </c>
      <c r="AQ2" s="11" t="s">
        <v>9</v>
      </c>
      <c r="AR2" s="11" t="s">
        <v>10</v>
      </c>
      <c r="AS2" s="11" t="s">
        <v>11</v>
      </c>
      <c r="AT2" s="10"/>
      <c r="AU2" s="11" t="s">
        <v>7</v>
      </c>
      <c r="AV2" s="11" t="s">
        <v>13</v>
      </c>
      <c r="AW2" s="11" t="s">
        <v>9</v>
      </c>
      <c r="AX2" s="11" t="s">
        <v>10</v>
      </c>
      <c r="AY2" s="11" t="s">
        <v>11</v>
      </c>
      <c r="AZ2" s="11" t="s">
        <v>21</v>
      </c>
      <c r="BB2" s="13" t="s">
        <v>26</v>
      </c>
      <c r="BC2" s="13" t="s">
        <v>27</v>
      </c>
      <c r="BD2" s="13" t="s">
        <v>28</v>
      </c>
      <c r="BE2" s="13" t="s">
        <v>29</v>
      </c>
      <c r="BF2" s="12" t="s">
        <v>21</v>
      </c>
      <c r="BG2" s="12"/>
      <c r="BH2" s="13" t="s">
        <v>32</v>
      </c>
      <c r="BI2" s="13" t="s">
        <v>33</v>
      </c>
      <c r="BJ2" s="13" t="s">
        <v>29</v>
      </c>
      <c r="BK2" s="13" t="s">
        <v>21</v>
      </c>
      <c r="BM2" s="18" t="s">
        <v>7</v>
      </c>
      <c r="BN2" s="18" t="s">
        <v>13</v>
      </c>
      <c r="BO2" s="18" t="s">
        <v>9</v>
      </c>
      <c r="BP2" s="18" t="s">
        <v>10</v>
      </c>
      <c r="BQ2" s="18" t="s">
        <v>11</v>
      </c>
      <c r="BS2" s="18" t="s">
        <v>7</v>
      </c>
      <c r="BT2" s="18" t="s">
        <v>13</v>
      </c>
      <c r="BU2" s="18" t="s">
        <v>9</v>
      </c>
      <c r="BV2" s="18" t="s">
        <v>10</v>
      </c>
      <c r="BW2" s="18" t="s">
        <v>11</v>
      </c>
      <c r="BX2" s="18" t="s">
        <v>21</v>
      </c>
      <c r="CA2" s="19"/>
      <c r="CB2" s="19"/>
    </row>
    <row r="3" spans="1:80" x14ac:dyDescent="0.25">
      <c r="A3" s="2">
        <v>46.958512760103183</v>
      </c>
      <c r="B3" s="8">
        <v>0.24744779889013149</v>
      </c>
      <c r="C3" s="8">
        <v>0.24193277652993478</v>
      </c>
      <c r="D3" s="8">
        <v>0.48880741809448569</v>
      </c>
      <c r="E3" s="8">
        <v>0.36991011570043753</v>
      </c>
      <c r="F3" s="8">
        <v>0.20340401569930677</v>
      </c>
      <c r="G3" s="8">
        <v>0.44522323689620014</v>
      </c>
      <c r="H3" s="8"/>
      <c r="I3" s="6">
        <f>IF(C3&lt;=0.33,0,1)</f>
        <v>0</v>
      </c>
      <c r="J3" s="6">
        <f>IF(D3&lt;=0.51,0,1)</f>
        <v>0</v>
      </c>
      <c r="K3" s="6">
        <f>IF(E3&lt;=0.4,0,1)</f>
        <v>0</v>
      </c>
      <c r="L3" s="6">
        <f>IF(F3&lt;=0.33,0,1)</f>
        <v>0</v>
      </c>
      <c r="M3" s="6">
        <f>IF(G3&lt;=0.55,0,1)</f>
        <v>0</v>
      </c>
      <c r="N3" s="5"/>
      <c r="O3">
        <v>0.33650000000000002</v>
      </c>
      <c r="P3">
        <v>0.48780000000000001</v>
      </c>
      <c r="Q3">
        <v>0.41349999999999998</v>
      </c>
      <c r="R3">
        <v>0.33129999999999998</v>
      </c>
      <c r="S3">
        <v>0.53569999999999995</v>
      </c>
      <c r="U3" s="24">
        <v>0.13780000000000001</v>
      </c>
      <c r="V3" s="24">
        <v>0.1371</v>
      </c>
      <c r="W3" s="24">
        <v>0.13739999999999999</v>
      </c>
      <c r="X3" s="24">
        <v>0.13689999999999999</v>
      </c>
      <c r="Y3" s="24">
        <v>0.13689999999999999</v>
      </c>
      <c r="AA3" s="8">
        <f>POWER(O3-C3,2)</f>
        <v>8.942959754837259E-3</v>
      </c>
      <c r="AB3" s="8">
        <f t="shared" ref="AB3:AE18" si="0">POWER(P3-D3,2)</f>
        <v>1.0148912170971568E-6</v>
      </c>
      <c r="AC3" s="8">
        <f t="shared" si="0"/>
        <v>1.9000780132492413E-3</v>
      </c>
      <c r="AD3" s="8">
        <f t="shared" si="0"/>
        <v>1.6357382800243164E-2</v>
      </c>
      <c r="AE3" s="8">
        <f t="shared" si="0"/>
        <v>8.1860446617411115E-3</v>
      </c>
      <c r="AH3" s="8">
        <f>POWER(U3-C3,2)</f>
        <v>1.0843635147833335E-2</v>
      </c>
      <c r="AI3" s="8">
        <f t="shared" ref="AI3:AL18" si="1">POWER(V3-D3,2)</f>
        <v>0.12369810794268936</v>
      </c>
      <c r="AJ3" s="8">
        <f t="shared" si="1"/>
        <v>5.4060953903030846E-2</v>
      </c>
      <c r="AK3" s="8">
        <f t="shared" si="1"/>
        <v>4.4227841041336426E-3</v>
      </c>
      <c r="AL3" s="8">
        <f t="shared" si="1"/>
        <v>9.5063218410150335E-2</v>
      </c>
      <c r="AO3">
        <v>0.2394</v>
      </c>
      <c r="AP3">
        <v>0.29780000000000001</v>
      </c>
      <c r="AQ3">
        <v>0.34899999999999998</v>
      </c>
      <c r="AR3">
        <v>0.32140000000000002</v>
      </c>
      <c r="AS3">
        <v>0.32279999999999998</v>
      </c>
      <c r="AT3" s="10"/>
      <c r="AU3" s="11">
        <f>POWER(AO3-C3,2)</f>
        <v>6.414956950588451E-6</v>
      </c>
      <c r="AV3" s="11">
        <f>POWER(AP3-D3,2)</f>
        <v>3.6483833767121658E-2</v>
      </c>
      <c r="AW3" s="11">
        <f t="shared" ref="AW3:AY18" si="2">POWER(AQ3-E3,2)</f>
        <v>4.3723293860568484E-4</v>
      </c>
      <c r="AX3" s="11">
        <f t="shared" si="2"/>
        <v>1.3923052311089448E-2</v>
      </c>
      <c r="AY3" s="11">
        <f t="shared" si="2"/>
        <v>1.4987448932143144E-2</v>
      </c>
      <c r="AZ3" s="11"/>
      <c r="BB3" s="13">
        <f>A3*1.0139</f>
        <v>47.611236087468619</v>
      </c>
      <c r="BC3" s="13">
        <f>BB3-A3</f>
        <v>0.65272332736543603</v>
      </c>
      <c r="BD3" s="13">
        <f>(((BC3-(-2.82)) * 1)/(5.6+2.82))+0</f>
        <v>0.41243744980587127</v>
      </c>
      <c r="BE3" s="13">
        <f>POWER(F3-BD3,2)</f>
        <v>4.369497657438344E-2</v>
      </c>
      <c r="BF3" s="13">
        <f>SQRT(AVERAGE(BE3:BE202))</f>
        <v>0.17248983645998708</v>
      </c>
      <c r="BG3" s="12"/>
      <c r="BH3" s="13">
        <f>IF(B3&gt;0.33,S3,P3)</f>
        <v>0.48780000000000001</v>
      </c>
      <c r="BI3" s="13">
        <f t="shared" ref="BI3:BI67" si="3">IF(B3&gt;0.33,G3,D3)</f>
        <v>0.48880741809448569</v>
      </c>
      <c r="BJ3" s="13">
        <f>POWER(BI3-BH3,2)</f>
        <v>1.0148912170971568E-6</v>
      </c>
      <c r="BK3" s="13">
        <f>SQRT(AVERAGE(BJ3:BJ202))</f>
        <v>0.15875936365969154</v>
      </c>
      <c r="BM3" s="19">
        <v>0.33921434887941498</v>
      </c>
      <c r="BN3" s="19">
        <v>0.487291454975947</v>
      </c>
      <c r="BO3" s="19">
        <v>0.41297337858045402</v>
      </c>
      <c r="BP3" s="19">
        <v>0.34244825621278702</v>
      </c>
      <c r="BQ3" s="19">
        <v>0.54481774692684204</v>
      </c>
      <c r="BS3" s="18">
        <f>POWER(BM3-C3,2)</f>
        <v>9.4637043187871511E-3</v>
      </c>
      <c r="BT3" s="18">
        <f t="shared" ref="BT3:BW18" si="4">POWER(BN3-D3,2)</f>
        <v>2.2981441767695441E-6</v>
      </c>
      <c r="BU3" s="18">
        <f t="shared" si="4"/>
        <v>1.8544446098734066E-3</v>
      </c>
      <c r="BV3" s="18">
        <f t="shared" si="4"/>
        <v>1.9333300819970541E-2</v>
      </c>
      <c r="BW3" s="18">
        <f t="shared" si="4"/>
        <v>9.9190664282436305E-3</v>
      </c>
      <c r="CA3" s="19"/>
      <c r="CB3" s="19"/>
    </row>
    <row r="4" spans="1:80" x14ac:dyDescent="0.25">
      <c r="A4" s="2">
        <v>57.070074248468075</v>
      </c>
      <c r="B4" s="8">
        <v>0.16851400901777877</v>
      </c>
      <c r="C4" s="8">
        <v>0.34162920576127814</v>
      </c>
      <c r="D4" s="8">
        <v>0.37264519012294617</v>
      </c>
      <c r="E4" s="8">
        <v>0.27477553864481874</v>
      </c>
      <c r="F4" s="8">
        <v>0.27153664853959614</v>
      </c>
      <c r="G4" s="8">
        <v>0.3776245848901093</v>
      </c>
      <c r="H4" s="8"/>
      <c r="I4" s="6">
        <f t="shared" ref="I4:I67" si="5">IF(C4&lt;=0.33,0,1)</f>
        <v>1</v>
      </c>
      <c r="J4" s="6">
        <f t="shared" ref="J4:J67" si="6">IF(D4&lt;=0.51,0,1)</f>
        <v>0</v>
      </c>
      <c r="K4" s="6">
        <f t="shared" ref="K4:K67" si="7">IF(E4&lt;=0.4,0,1)</f>
        <v>0</v>
      </c>
      <c r="L4" s="6">
        <f t="shared" ref="L4:L67" si="8">IF(F4&lt;=0.33,0,1)</f>
        <v>0</v>
      </c>
      <c r="M4" s="6">
        <f t="shared" ref="M4:M67" si="9">IF(G4&lt;=0.55,0,1)</f>
        <v>0</v>
      </c>
      <c r="N4" s="5"/>
      <c r="O4">
        <v>0.3367</v>
      </c>
      <c r="P4">
        <v>0.49349999999999999</v>
      </c>
      <c r="Q4">
        <v>0.41270000000000001</v>
      </c>
      <c r="R4">
        <v>0.34510000000000002</v>
      </c>
      <c r="S4">
        <v>0.5474</v>
      </c>
      <c r="U4" s="24">
        <v>0.16170000000000001</v>
      </c>
      <c r="V4" s="24">
        <v>0.1623</v>
      </c>
      <c r="W4" s="24">
        <v>0.16209999999999999</v>
      </c>
      <c r="X4" s="24">
        <v>0.16250000000000001</v>
      </c>
      <c r="Y4" s="24">
        <v>0.16250000000000001</v>
      </c>
      <c r="AA4" s="8">
        <f t="shared" ref="AA4:AE66" si="10">POWER(O4-C4,2)</f>
        <v>2.4297069437017644E-5</v>
      </c>
      <c r="AB4" s="8">
        <f t="shared" si="0"/>
        <v>1.4605885070418828E-2</v>
      </c>
      <c r="AC4" s="8">
        <f t="shared" si="0"/>
        <v>1.9023157040116891E-2</v>
      </c>
      <c r="AD4" s="8">
        <f t="shared" si="0"/>
        <v>5.4115666780869057E-3</v>
      </c>
      <c r="AE4" s="8">
        <f t="shared" si="0"/>
        <v>2.8823691575735701E-2</v>
      </c>
      <c r="AF4" s="9" t="s">
        <v>7</v>
      </c>
      <c r="AH4" s="8">
        <f t="shared" ref="AH4:AL66" si="11">POWER(U4-C4,2)</f>
        <v>3.2374519085884366E-2</v>
      </c>
      <c r="AI4" s="8">
        <f t="shared" si="1"/>
        <v>4.424509900785837E-2</v>
      </c>
      <c r="AJ4" s="8">
        <f t="shared" si="1"/>
        <v>1.2695777008900042E-2</v>
      </c>
      <c r="AK4" s="8">
        <f t="shared" si="1"/>
        <v>1.1888990724747412E-2</v>
      </c>
      <c r="AL4" s="8">
        <f t="shared" si="1"/>
        <v>4.6278587024141844E-2</v>
      </c>
      <c r="AM4" s="8" t="s">
        <v>7</v>
      </c>
      <c r="AO4">
        <v>0.22720000000000001</v>
      </c>
      <c r="AP4">
        <v>0.29260000000000003</v>
      </c>
      <c r="AQ4">
        <v>0.33950000000000002</v>
      </c>
      <c r="AR4">
        <v>0.31019999999999998</v>
      </c>
      <c r="AS4">
        <v>0.33500000000000002</v>
      </c>
      <c r="AT4" s="10"/>
      <c r="AU4" s="11">
        <f t="shared" ref="AU4:AY63" si="12">POWER(AO4-C4,2)</f>
        <v>1.3094043131156929E-2</v>
      </c>
      <c r="AV4" s="11">
        <f t="shared" si="12"/>
        <v>6.4072324618185943E-3</v>
      </c>
      <c r="AW4" s="11">
        <f t="shared" si="2"/>
        <v>4.1892558977183556E-3</v>
      </c>
      <c r="AX4" s="11">
        <f t="shared" si="2"/>
        <v>1.4948547461507116E-3</v>
      </c>
      <c r="AY4" s="11">
        <f t="shared" si="2"/>
        <v>1.8168552370541329E-3</v>
      </c>
      <c r="AZ4" s="11" t="s">
        <v>7</v>
      </c>
      <c r="BB4" s="13">
        <f t="shared" ref="BB4:BB67" si="13">A4*1.0139</f>
        <v>57.863348280521784</v>
      </c>
      <c r="BC4" s="13">
        <f t="shared" ref="BC4:BC67" si="14">BB4-A4</f>
        <v>0.79327403205370928</v>
      </c>
      <c r="BD4" s="13">
        <f t="shared" ref="BD4:BD67" si="15">(((BC4-(-2.82)) * 1)/(5.6+2.82))+0</f>
        <v>0.42912993254794646</v>
      </c>
      <c r="BE4" s="13">
        <f t="shared" ref="BE4:BE67" si="16">POWER(F4-BD4,2)</f>
        <v>2.4835643164536566E-2</v>
      </c>
      <c r="BF4" s="12"/>
      <c r="BG4" s="12"/>
      <c r="BH4" s="13">
        <f t="shared" ref="BH4:BH67" si="17">IF(B4&gt;0.33,S4,P4)</f>
        <v>0.49349999999999999</v>
      </c>
      <c r="BI4" s="13">
        <f t="shared" si="3"/>
        <v>0.37264519012294617</v>
      </c>
      <c r="BJ4" s="13">
        <f t="shared" ref="BJ4:BJ67" si="18">POWER(BI4-BH4,2)</f>
        <v>1.4605885070418828E-2</v>
      </c>
      <c r="BK4" s="13"/>
      <c r="BM4" s="19">
        <v>0.33774717166796903</v>
      </c>
      <c r="BN4" s="19">
        <v>0.493459379437727</v>
      </c>
      <c r="BO4" s="19">
        <v>0.41396449214907699</v>
      </c>
      <c r="BP4" s="19">
        <v>0.35353858100428098</v>
      </c>
      <c r="BQ4" s="19">
        <v>0.55218427620737798</v>
      </c>
      <c r="BS4" s="18">
        <f t="shared" ref="BS4:BW66" si="19">POWER(BM4-C4,2)</f>
        <v>1.5070188701614337E-5</v>
      </c>
      <c r="BT4" s="18">
        <f t="shared" si="4"/>
        <v>1.4596068339787702E-2</v>
      </c>
      <c r="BU4" s="18">
        <f t="shared" si="4"/>
        <v>1.9373564777610566E-2</v>
      </c>
      <c r="BV4" s="18">
        <f t="shared" si="4"/>
        <v>6.7243169279427341E-3</v>
      </c>
      <c r="BW4" s="18">
        <f t="shared" si="4"/>
        <v>3.0471085832780125E-2</v>
      </c>
      <c r="BX4" s="18" t="s">
        <v>7</v>
      </c>
      <c r="CA4" s="19"/>
      <c r="CB4" s="19"/>
    </row>
    <row r="5" spans="1:80" x14ac:dyDescent="0.25">
      <c r="A5" s="2">
        <v>37.713129194931184</v>
      </c>
      <c r="B5" s="8">
        <v>3.8382782823282127E-2</v>
      </c>
      <c r="C5" s="8">
        <v>0.36534767144824126</v>
      </c>
      <c r="D5" s="8">
        <v>0.39673070478544137</v>
      </c>
      <c r="E5" s="8">
        <v>0.26208641991179354</v>
      </c>
      <c r="F5" s="8">
        <v>0.29458951596188654</v>
      </c>
      <c r="G5" s="8">
        <v>0.40819198996425266</v>
      </c>
      <c r="H5" s="8"/>
      <c r="I5" s="6">
        <f t="shared" si="5"/>
        <v>1</v>
      </c>
      <c r="J5" s="6">
        <f t="shared" si="6"/>
        <v>0</v>
      </c>
      <c r="K5" s="6">
        <f t="shared" si="7"/>
        <v>0</v>
      </c>
      <c r="L5" s="6">
        <f t="shared" si="8"/>
        <v>0</v>
      </c>
      <c r="M5" s="6">
        <f t="shared" si="9"/>
        <v>0</v>
      </c>
      <c r="N5" s="5"/>
      <c r="O5">
        <v>0.34179999999999999</v>
      </c>
      <c r="P5">
        <v>0.50429999999999997</v>
      </c>
      <c r="Q5">
        <v>0.41239999999999999</v>
      </c>
      <c r="R5">
        <v>0.38129999999999997</v>
      </c>
      <c r="S5">
        <v>0.5806</v>
      </c>
      <c r="U5" s="24">
        <v>0.18</v>
      </c>
      <c r="V5" s="24">
        <v>0.18140000000000001</v>
      </c>
      <c r="W5" s="24">
        <v>0.18090000000000001</v>
      </c>
      <c r="X5" s="24">
        <v>0.1817</v>
      </c>
      <c r="Y5" s="24">
        <v>0.18179999999999999</v>
      </c>
      <c r="AA5" s="8">
        <f t="shared" si="10"/>
        <v>5.5449283063431704E-4</v>
      </c>
      <c r="AB5" s="8">
        <f t="shared" si="0"/>
        <v>1.1571153272956861E-2</v>
      </c>
      <c r="AC5" s="8">
        <f t="shared" si="0"/>
        <v>2.2594172358933653E-2</v>
      </c>
      <c r="AD5" s="8">
        <f t="shared" si="0"/>
        <v>7.5187080421239248E-3</v>
      </c>
      <c r="AE5" s="8">
        <f t="shared" si="0"/>
        <v>2.9724521924486359E-2</v>
      </c>
      <c r="AF5" s="8">
        <f>SQRT(SUM(AA3:AA202)/200)</f>
        <v>0.13430817496520134</v>
      </c>
      <c r="AH5" s="8">
        <f t="shared" si="11"/>
        <v>3.435375931128519E-2</v>
      </c>
      <c r="AI5" s="8">
        <f t="shared" si="1"/>
        <v>4.6367312423394896E-2</v>
      </c>
      <c r="AJ5" s="8">
        <f t="shared" si="1"/>
        <v>6.5912347780940662E-3</v>
      </c>
      <c r="AK5" s="8">
        <f t="shared" si="1"/>
        <v>1.2744042814109036E-2</v>
      </c>
      <c r="AL5" s="8">
        <f t="shared" si="1"/>
        <v>5.1253333119974279E-2</v>
      </c>
      <c r="AM5" s="8">
        <f>SQRT(SUM(AH3:AH202)/200)</f>
        <v>0.23629676481374076</v>
      </c>
      <c r="AO5">
        <v>0.2132</v>
      </c>
      <c r="AP5">
        <v>0.29360000000000003</v>
      </c>
      <c r="AQ5">
        <v>0.32850000000000001</v>
      </c>
      <c r="AR5">
        <v>0.3044</v>
      </c>
      <c r="AS5">
        <v>0.35139999999999999</v>
      </c>
      <c r="AT5" s="10"/>
      <c r="AU5" s="11">
        <f t="shared" si="12"/>
        <v>2.314891392712197E-2</v>
      </c>
      <c r="AV5" s="11">
        <f t="shared" si="12"/>
        <v>1.0635942269541853E-2</v>
      </c>
      <c r="AW5" s="11">
        <f t="shared" si="2"/>
        <v>4.4107636201326152E-3</v>
      </c>
      <c r="AX5" s="11">
        <f t="shared" si="2"/>
        <v>9.6245597062079083E-5</v>
      </c>
      <c r="AY5" s="11">
        <f t="shared" si="2"/>
        <v>3.2253301240997754E-3</v>
      </c>
      <c r="AZ5" s="11">
        <f>SQRT(SUM(AU3:AU202)/200)</f>
        <v>0.18376815500531923</v>
      </c>
      <c r="BB5" s="13">
        <f t="shared" si="13"/>
        <v>38.237341690740728</v>
      </c>
      <c r="BC5" s="13">
        <f t="shared" si="14"/>
        <v>0.5242124958095431</v>
      </c>
      <c r="BD5" s="13">
        <f t="shared" si="15"/>
        <v>0.39717488073747542</v>
      </c>
      <c r="BE5" s="13">
        <f t="shared" si="16"/>
        <v>1.0523757066140633E-2</v>
      </c>
      <c r="BF5" s="12"/>
      <c r="BG5" s="12"/>
      <c r="BH5" s="13">
        <f t="shared" si="17"/>
        <v>0.50429999999999997</v>
      </c>
      <c r="BI5" s="13">
        <f t="shared" si="3"/>
        <v>0.39673070478544137</v>
      </c>
      <c r="BJ5" s="13">
        <f t="shared" si="18"/>
        <v>1.1571153272956861E-2</v>
      </c>
      <c r="BK5" s="13"/>
      <c r="BM5" s="19">
        <v>0.33532790987824701</v>
      </c>
      <c r="BN5" s="19">
        <v>0.50362981001412299</v>
      </c>
      <c r="BO5" s="19">
        <v>0.41559876179771799</v>
      </c>
      <c r="BP5" s="19">
        <v>0.37182566915856902</v>
      </c>
      <c r="BQ5" s="19">
        <v>0.56433111346210196</v>
      </c>
      <c r="BS5" s="18">
        <f t="shared" si="19"/>
        <v>9.0118608471930373E-4</v>
      </c>
      <c r="BT5" s="18">
        <f t="shared" si="4"/>
        <v>1.1427418698692746E-2</v>
      </c>
      <c r="BU5" s="18">
        <f t="shared" si="4"/>
        <v>2.3566039111300952E-2</v>
      </c>
      <c r="BV5" s="18">
        <f t="shared" si="4"/>
        <v>5.9654233606214052E-3</v>
      </c>
      <c r="BW5" s="18">
        <f t="shared" si="4"/>
        <v>2.4379425886676638E-2</v>
      </c>
      <c r="BX5" s="18">
        <f>SQRT(AVERAGE(BS3:BS202))</f>
        <v>0.13336128383894702</v>
      </c>
      <c r="CA5" s="19"/>
      <c r="CB5" s="19"/>
    </row>
    <row r="6" spans="1:80" x14ac:dyDescent="0.25">
      <c r="A6" s="2">
        <v>48.139912936638908</v>
      </c>
      <c r="B6" s="8">
        <v>3.8260976115106593E-2</v>
      </c>
      <c r="C6" s="8">
        <v>0.32012298829219282</v>
      </c>
      <c r="D6" s="8">
        <v>0.55835346578291789</v>
      </c>
      <c r="E6" s="8">
        <v>0.35339436329638563</v>
      </c>
      <c r="F6" s="8">
        <v>0.23748406253268037</v>
      </c>
      <c r="G6" s="8">
        <v>0.34944808321914922</v>
      </c>
      <c r="H6" s="8"/>
      <c r="I6" s="6">
        <f t="shared" si="5"/>
        <v>0</v>
      </c>
      <c r="J6" s="6">
        <f t="shared" si="6"/>
        <v>1</v>
      </c>
      <c r="K6" s="6">
        <f t="shared" si="7"/>
        <v>0</v>
      </c>
      <c r="L6" s="6">
        <f t="shared" si="8"/>
        <v>0</v>
      </c>
      <c r="M6" s="6">
        <f t="shared" si="9"/>
        <v>0</v>
      </c>
      <c r="N6" s="5"/>
      <c r="O6">
        <v>0.34179999999999999</v>
      </c>
      <c r="P6">
        <v>0.50429999999999997</v>
      </c>
      <c r="Q6">
        <v>0.41239999999999999</v>
      </c>
      <c r="R6">
        <v>0.38129999999999997</v>
      </c>
      <c r="S6">
        <v>0.58069999999999999</v>
      </c>
      <c r="U6" s="24">
        <v>0.18</v>
      </c>
      <c r="V6" s="24">
        <v>0.18140000000000001</v>
      </c>
      <c r="W6" s="24">
        <v>0.18090000000000001</v>
      </c>
      <c r="X6" s="24">
        <v>0.18179999999999999</v>
      </c>
      <c r="Y6" s="24">
        <v>0.18179999999999999</v>
      </c>
      <c r="AA6" s="8">
        <f t="shared" si="10"/>
        <v>4.6989283658040913E-4</v>
      </c>
      <c r="AB6" s="8">
        <f t="shared" si="0"/>
        <v>2.9217771631450786E-3</v>
      </c>
      <c r="AC6" s="8">
        <f t="shared" si="0"/>
        <v>3.4816651627989225E-3</v>
      </c>
      <c r="AD6" s="8">
        <f t="shared" si="0"/>
        <v>2.0683023869603984E-2</v>
      </c>
      <c r="AE6" s="8">
        <f t="shared" si="0"/>
        <v>5.3477449014817532E-2</v>
      </c>
      <c r="AF6" s="8"/>
      <c r="AH6" s="8">
        <f t="shared" si="11"/>
        <v>1.9634451847934008E-2</v>
      </c>
      <c r="AI6" s="8">
        <f t="shared" si="1"/>
        <v>0.14209391536575344</v>
      </c>
      <c r="AJ6" s="8">
        <f t="shared" si="1"/>
        <v>2.9754305369025468E-2</v>
      </c>
      <c r="AK6" s="8">
        <f t="shared" si="1"/>
        <v>3.1007148201434589E-3</v>
      </c>
      <c r="AL6" s="8">
        <f t="shared" si="1"/>
        <v>2.8105879807054784E-2</v>
      </c>
      <c r="AO6">
        <v>0.2132</v>
      </c>
      <c r="AP6">
        <v>0.29360000000000003</v>
      </c>
      <c r="AQ6">
        <v>0.32850000000000001</v>
      </c>
      <c r="AR6">
        <v>0.3044</v>
      </c>
      <c r="AS6">
        <v>0.35139999999999999</v>
      </c>
      <c r="AT6" s="10"/>
      <c r="AU6" s="11">
        <f t="shared" si="12"/>
        <v>1.1432525425332404E-2</v>
      </c>
      <c r="AV6" s="11">
        <f t="shared" si="12"/>
        <v>7.0094397644066664E-2</v>
      </c>
      <c r="AW6" s="11">
        <f t="shared" si="2"/>
        <v>6.1972932393243119E-4</v>
      </c>
      <c r="AX6" s="11">
        <f t="shared" si="2"/>
        <v>4.4777426871302319E-3</v>
      </c>
      <c r="AY6" s="11">
        <f t="shared" si="2"/>
        <v>3.8099791193668365E-6</v>
      </c>
      <c r="AZ6" s="11"/>
      <c r="BB6" s="13">
        <f t="shared" si="13"/>
        <v>48.809057726458192</v>
      </c>
      <c r="BC6" s="13">
        <f t="shared" si="14"/>
        <v>0.66914478981928482</v>
      </c>
      <c r="BD6" s="13">
        <f t="shared" si="15"/>
        <v>0.41438774225882241</v>
      </c>
      <c r="BE6" s="13">
        <f t="shared" si="16"/>
        <v>3.1294911900649439E-2</v>
      </c>
      <c r="BF6" s="12"/>
      <c r="BG6" s="12"/>
      <c r="BH6" s="13">
        <f t="shared" si="17"/>
        <v>0.50429999999999997</v>
      </c>
      <c r="BI6" s="13">
        <f t="shared" si="3"/>
        <v>0.55835346578291789</v>
      </c>
      <c r="BJ6" s="13">
        <f t="shared" si="18"/>
        <v>2.9217771631450786E-3</v>
      </c>
      <c r="BK6" s="13"/>
      <c r="BM6" s="19">
        <v>0.33532605033805502</v>
      </c>
      <c r="BN6" s="19">
        <v>0.50363762740887796</v>
      </c>
      <c r="BO6" s="19">
        <v>0.41560001796193702</v>
      </c>
      <c r="BP6" s="19">
        <v>0.37183972533701198</v>
      </c>
      <c r="BQ6" s="19">
        <v>0.56434045000111399</v>
      </c>
      <c r="BS6" s="18">
        <f t="shared" si="19"/>
        <v>2.3113309557033551E-4</v>
      </c>
      <c r="BT6" s="18">
        <f t="shared" si="4"/>
        <v>2.9938229689740604E-3</v>
      </c>
      <c r="BU6" s="18">
        <f t="shared" si="4"/>
        <v>3.8695434723698355E-3</v>
      </c>
      <c r="BV6" s="18">
        <f t="shared" si="4"/>
        <v>1.8051444127591257E-2</v>
      </c>
      <c r="BW6" s="18">
        <f t="shared" si="4"/>
        <v>4.6178729301154478E-2</v>
      </c>
      <c r="CA6" s="19"/>
      <c r="CB6" s="19"/>
    </row>
    <row r="7" spans="1:80" x14ac:dyDescent="0.25">
      <c r="A7" s="2">
        <v>38.668340021018523</v>
      </c>
      <c r="B7" s="8">
        <v>0.13584801258751855</v>
      </c>
      <c r="C7" s="8">
        <v>0.40811901376784954</v>
      </c>
      <c r="D7" s="8">
        <v>0.49467555298285348</v>
      </c>
      <c r="E7" s="8">
        <v>0.48454213883240904</v>
      </c>
      <c r="F7" s="8">
        <v>0.44283713941280284</v>
      </c>
      <c r="G7" s="8">
        <v>0.67343877762353688</v>
      </c>
      <c r="H7" s="8"/>
      <c r="I7" s="6">
        <f t="shared" si="5"/>
        <v>1</v>
      </c>
      <c r="J7" s="6">
        <f t="shared" si="6"/>
        <v>0</v>
      </c>
      <c r="K7" s="6">
        <f t="shared" si="7"/>
        <v>1</v>
      </c>
      <c r="L7" s="6">
        <f t="shared" si="8"/>
        <v>1</v>
      </c>
      <c r="M7" s="6">
        <f t="shared" si="9"/>
        <v>1</v>
      </c>
      <c r="N7" s="5"/>
      <c r="O7">
        <v>0.33779999999999999</v>
      </c>
      <c r="P7">
        <v>0.49640000000000001</v>
      </c>
      <c r="Q7">
        <v>0.41249999999999998</v>
      </c>
      <c r="R7">
        <v>0.35389999999999999</v>
      </c>
      <c r="S7">
        <v>0.55510000000000004</v>
      </c>
      <c r="U7" s="24">
        <v>0.16869999999999999</v>
      </c>
      <c r="V7" s="24">
        <v>0.1696</v>
      </c>
      <c r="W7" s="24">
        <v>0.16930000000000001</v>
      </c>
      <c r="X7" s="24">
        <v>0.16980000000000001</v>
      </c>
      <c r="Y7" s="24">
        <v>0.1699</v>
      </c>
      <c r="AA7" s="8">
        <f t="shared" si="10"/>
        <v>4.9447636972830139E-3</v>
      </c>
      <c r="AB7" s="8">
        <f t="shared" si="0"/>
        <v>2.9737175149455448E-6</v>
      </c>
      <c r="AC7" s="8">
        <f t="shared" si="0"/>
        <v>5.1900697675481017E-3</v>
      </c>
      <c r="AD7" s="8">
        <f t="shared" si="0"/>
        <v>7.9098147669323295E-3</v>
      </c>
      <c r="AE7" s="8">
        <f t="shared" si="0"/>
        <v>1.4004066289432904E-2</v>
      </c>
      <c r="AF7" s="8" t="s">
        <v>13</v>
      </c>
      <c r="AH7" s="8">
        <f t="shared" si="11"/>
        <v>5.7321464153569729E-2</v>
      </c>
      <c r="AI7" s="8">
        <f t="shared" si="1"/>
        <v>0.10567411514710801</v>
      </c>
      <c r="AJ7" s="8">
        <f t="shared" si="1"/>
        <v>9.9377606095631857E-2</v>
      </c>
      <c r="AK7" s="8">
        <f t="shared" si="1"/>
        <v>7.4549279498726334E-2</v>
      </c>
      <c r="AL7" s="8">
        <f t="shared" si="1"/>
        <v>0.25355130057060576</v>
      </c>
      <c r="AM7" s="8" t="s">
        <v>13</v>
      </c>
      <c r="AO7">
        <v>0.22239999999999999</v>
      </c>
      <c r="AP7">
        <v>0.29189999999999999</v>
      </c>
      <c r="AQ7">
        <v>0.33589999999999998</v>
      </c>
      <c r="AR7">
        <v>0.307</v>
      </c>
      <c r="AS7">
        <v>0.33979999999999999</v>
      </c>
      <c r="AT7" s="10"/>
      <c r="AU7" s="11">
        <f t="shared" si="12"/>
        <v>3.449155207490269E-2</v>
      </c>
      <c r="AV7" s="11">
        <f t="shared" si="12"/>
        <v>4.1117924887502023E-2</v>
      </c>
      <c r="AW7" s="11">
        <f t="shared" si="2"/>
        <v>2.209448543667317E-2</v>
      </c>
      <c r="AX7" s="11">
        <f t="shared" si="2"/>
        <v>1.8451728443853236E-2</v>
      </c>
      <c r="AY7" s="11">
        <f t="shared" si="2"/>
        <v>0.1113148339341279</v>
      </c>
      <c r="AZ7" s="11" t="s">
        <v>13</v>
      </c>
      <c r="BB7" s="13">
        <f t="shared" si="13"/>
        <v>39.205829947310683</v>
      </c>
      <c r="BC7" s="13">
        <f t="shared" si="14"/>
        <v>0.53748992629216019</v>
      </c>
      <c r="BD7" s="13">
        <f t="shared" si="15"/>
        <v>0.39875177271878387</v>
      </c>
      <c r="BE7" s="13">
        <f t="shared" si="16"/>
        <v>1.943519556546117E-3</v>
      </c>
      <c r="BF7" s="12"/>
      <c r="BG7" s="12"/>
      <c r="BH7" s="13">
        <f t="shared" si="17"/>
        <v>0.49640000000000001</v>
      </c>
      <c r="BI7" s="13">
        <f t="shared" si="3"/>
        <v>0.49467555298285348</v>
      </c>
      <c r="BJ7" s="13">
        <f t="shared" si="18"/>
        <v>2.9737175149455448E-6</v>
      </c>
      <c r="BK7" s="13"/>
      <c r="BM7" s="19">
        <v>0.33713910202520297</v>
      </c>
      <c r="BN7" s="19">
        <v>0.49601566752264697</v>
      </c>
      <c r="BO7" s="19">
        <v>0.41437525784862</v>
      </c>
      <c r="BP7" s="19">
        <v>0.35813495135512802</v>
      </c>
      <c r="BQ7" s="19">
        <v>0.55523732446433005</v>
      </c>
      <c r="BS7" s="18">
        <f t="shared" si="19"/>
        <v>5.0381478709938957E-3</v>
      </c>
      <c r="BT7" s="18">
        <f t="shared" si="4"/>
        <v>1.7959069797659203E-6</v>
      </c>
      <c r="BU7" s="18">
        <f t="shared" si="4"/>
        <v>4.9233911869932152E-3</v>
      </c>
      <c r="BV7" s="18">
        <f t="shared" si="4"/>
        <v>7.1744606617577108E-3</v>
      </c>
      <c r="BW7" s="18">
        <f t="shared" si="4"/>
        <v>1.3971583528948166E-2</v>
      </c>
      <c r="BX7" s="18" t="s">
        <v>13</v>
      </c>
      <c r="CA7" s="19"/>
      <c r="CB7" s="19"/>
    </row>
    <row r="8" spans="1:80" x14ac:dyDescent="0.25">
      <c r="A8" s="2">
        <v>42.237241219719635</v>
      </c>
      <c r="B8" s="8">
        <v>4.2759450725283123E-2</v>
      </c>
      <c r="C8" s="8">
        <v>0.21278019962934397</v>
      </c>
      <c r="D8" s="8">
        <v>0.41075144712980205</v>
      </c>
      <c r="E8" s="8">
        <v>0.32633749631596254</v>
      </c>
      <c r="F8" s="8">
        <v>0.24068253310224735</v>
      </c>
      <c r="G8" s="8">
        <v>0.4621902430859775</v>
      </c>
      <c r="H8" s="8"/>
      <c r="I8" s="6">
        <f t="shared" si="5"/>
        <v>0</v>
      </c>
      <c r="J8" s="6">
        <f t="shared" si="6"/>
        <v>0</v>
      </c>
      <c r="K8" s="6">
        <f t="shared" si="7"/>
        <v>0</v>
      </c>
      <c r="L8" s="6">
        <f t="shared" si="8"/>
        <v>0</v>
      </c>
      <c r="M8" s="6">
        <f t="shared" si="9"/>
        <v>0</v>
      </c>
      <c r="N8" s="5"/>
      <c r="O8">
        <v>0.3417</v>
      </c>
      <c r="P8">
        <v>0.504</v>
      </c>
      <c r="Q8">
        <v>0.41239999999999999</v>
      </c>
      <c r="R8">
        <v>0.38019999999999998</v>
      </c>
      <c r="S8">
        <v>0.57969999999999999</v>
      </c>
      <c r="U8" s="24">
        <v>0.1797</v>
      </c>
      <c r="V8" s="24">
        <v>0.18110000000000001</v>
      </c>
      <c r="W8" s="24">
        <v>0.18060000000000001</v>
      </c>
      <c r="X8" s="24">
        <v>0.18140000000000001</v>
      </c>
      <c r="Y8" s="24">
        <v>0.18149999999999999</v>
      </c>
      <c r="AA8" s="8">
        <f t="shared" si="10"/>
        <v>1.6620314927609806E-2</v>
      </c>
      <c r="AB8" s="8">
        <f t="shared" si="0"/>
        <v>8.6952926123861022E-3</v>
      </c>
      <c r="AC8" s="8">
        <f t="shared" si="0"/>
        <v>7.40675454036496E-3</v>
      </c>
      <c r="AD8" s="8">
        <f t="shared" si="0"/>
        <v>1.94651235695655E-2</v>
      </c>
      <c r="AE8" s="8">
        <f t="shared" si="0"/>
        <v>1.3808542969992656E-2</v>
      </c>
      <c r="AF8" s="8">
        <f>SQRT(SUM(AB3:AB202)/200)</f>
        <v>0.16061255539955643</v>
      </c>
      <c r="AH8" s="8">
        <f t="shared" si="11"/>
        <v>1.0942996075172489E-3</v>
      </c>
      <c r="AI8" s="8">
        <f t="shared" si="1"/>
        <v>5.2739787168812259E-2</v>
      </c>
      <c r="AJ8" s="8">
        <f t="shared" si="1"/>
        <v>2.1239417832445193E-2</v>
      </c>
      <c r="AK8" s="8">
        <f t="shared" si="1"/>
        <v>3.5144187310190526E-3</v>
      </c>
      <c r="AL8" s="8">
        <f t="shared" si="1"/>
        <v>7.8787012563665146E-2</v>
      </c>
      <c r="AM8" s="8">
        <f>SQRT(SUM(AI3:AI202)/200)</f>
        <v>0.38333931660902776</v>
      </c>
      <c r="AO8">
        <v>0.2135</v>
      </c>
      <c r="AP8">
        <v>0.29349999999999998</v>
      </c>
      <c r="AQ8">
        <v>0.3286</v>
      </c>
      <c r="AR8">
        <v>0.30430000000000001</v>
      </c>
      <c r="AS8">
        <v>0.35089999999999999</v>
      </c>
      <c r="AT8" s="10"/>
      <c r="AU8" s="11">
        <f t="shared" si="12"/>
        <v>5.1811257359655285E-7</v>
      </c>
      <c r="AV8" s="11">
        <f t="shared" si="12"/>
        <v>1.374790185403277E-2</v>
      </c>
      <c r="AW8" s="11">
        <f t="shared" si="2"/>
        <v>5.1189229202830991E-6</v>
      </c>
      <c r="AX8" s="11">
        <f t="shared" si="2"/>
        <v>4.0471820944866553E-3</v>
      </c>
      <c r="AY8" s="11">
        <f t="shared" si="2"/>
        <v>1.2385518206135966E-2</v>
      </c>
      <c r="AZ8" s="11">
        <f>SQRT(SUM(AV3:AV202)/200)</f>
        <v>0.26636365037788579</v>
      </c>
      <c r="BB8" s="13">
        <f t="shared" si="13"/>
        <v>42.824338872673742</v>
      </c>
      <c r="BC8" s="13">
        <f t="shared" si="14"/>
        <v>0.58709765295410676</v>
      </c>
      <c r="BD8" s="13">
        <f t="shared" si="15"/>
        <v>0.40464342671663972</v>
      </c>
      <c r="BE8" s="13">
        <f t="shared" si="16"/>
        <v>2.6883174634830091E-2</v>
      </c>
      <c r="BF8" s="12"/>
      <c r="BG8" s="12"/>
      <c r="BH8" s="13">
        <f t="shared" si="17"/>
        <v>0.504</v>
      </c>
      <c r="BI8" s="13">
        <f t="shared" si="3"/>
        <v>0.41075144712980205</v>
      </c>
      <c r="BJ8" s="13">
        <f t="shared" si="18"/>
        <v>8.6952926123861022E-3</v>
      </c>
      <c r="BK8" s="13"/>
      <c r="BM8" s="19">
        <v>0.33540972964669302</v>
      </c>
      <c r="BN8" s="19">
        <v>0.50328584464489801</v>
      </c>
      <c r="BO8" s="19">
        <v>0.415543490572091</v>
      </c>
      <c r="BP8" s="19">
        <v>0.37120719730707902</v>
      </c>
      <c r="BQ8" s="19">
        <v>0.56392030574556995</v>
      </c>
      <c r="BS8" s="18">
        <f t="shared" si="19"/>
        <v>1.5038001632275913E-2</v>
      </c>
      <c r="BT8" s="18">
        <f t="shared" si="4"/>
        <v>8.5626147234817967E-3</v>
      </c>
      <c r="BU8" s="18">
        <f t="shared" si="4"/>
        <v>7.9577094112244246E-3</v>
      </c>
      <c r="BV8" s="18">
        <f t="shared" si="4"/>
        <v>1.7036687965784066E-2</v>
      </c>
      <c r="BW8" s="18">
        <f t="shared" si="4"/>
        <v>1.0349005648724605E-2</v>
      </c>
      <c r="BX8" s="18">
        <f>SQRT(AVERAGE(BT3:BT202))</f>
        <v>0.16156393138162864</v>
      </c>
      <c r="CA8" s="19"/>
      <c r="CB8" s="19"/>
    </row>
    <row r="9" spans="1:80" x14ac:dyDescent="0.25">
      <c r="A9" s="2">
        <v>39.390457068187068</v>
      </c>
      <c r="B9" s="8">
        <v>2.8279645278330899E-2</v>
      </c>
      <c r="C9" s="8">
        <v>0.29780491061699232</v>
      </c>
      <c r="D9" s="8">
        <v>0.40796148223132539</v>
      </c>
      <c r="E9" s="8">
        <v>0.40980626358952871</v>
      </c>
      <c r="F9" s="8">
        <v>0.32287581258814629</v>
      </c>
      <c r="G9" s="8">
        <v>0.50026035827608639</v>
      </c>
      <c r="H9" s="8"/>
      <c r="I9" s="6">
        <f t="shared" si="5"/>
        <v>0</v>
      </c>
      <c r="J9" s="6">
        <f t="shared" si="6"/>
        <v>0</v>
      </c>
      <c r="K9" s="6">
        <f t="shared" si="7"/>
        <v>1</v>
      </c>
      <c r="L9" s="6">
        <f t="shared" si="8"/>
        <v>0</v>
      </c>
      <c r="M9" s="6">
        <f t="shared" si="9"/>
        <v>0</v>
      </c>
      <c r="N9" s="5"/>
      <c r="O9">
        <v>0.3422</v>
      </c>
      <c r="P9">
        <v>0.505</v>
      </c>
      <c r="Q9">
        <v>0.41239999999999999</v>
      </c>
      <c r="R9">
        <v>0.38369999999999999</v>
      </c>
      <c r="S9">
        <v>0.5827</v>
      </c>
      <c r="U9" s="24">
        <v>0.18060000000000001</v>
      </c>
      <c r="V9" s="24">
        <v>0.182</v>
      </c>
      <c r="W9" s="24">
        <v>0.18149999999999999</v>
      </c>
      <c r="X9" s="24">
        <v>0.18240000000000001</v>
      </c>
      <c r="Y9" s="24">
        <v>0.1825</v>
      </c>
      <c r="AA9" s="8">
        <f t="shared" si="10"/>
        <v>1.9709239613252411E-3</v>
      </c>
      <c r="AB9" s="8">
        <f t="shared" si="0"/>
        <v>9.4164739307413797E-3</v>
      </c>
      <c r="AC9" s="8">
        <f t="shared" si="0"/>
        <v>6.7274685670044465E-6</v>
      </c>
      <c r="AD9" s="8">
        <f t="shared" si="0"/>
        <v>3.6995817743123013E-3</v>
      </c>
      <c r="AE9" s="8">
        <f t="shared" si="0"/>
        <v>6.7962945275672369E-3</v>
      </c>
      <c r="AF9" s="8"/>
      <c r="AH9" s="8">
        <f t="shared" si="11"/>
        <v>1.3736991072737157E-2</v>
      </c>
      <c r="AI9" s="8">
        <f t="shared" si="1"/>
        <v>5.105859145217758E-2</v>
      </c>
      <c r="AJ9" s="8">
        <f t="shared" si="1"/>
        <v>5.2123749994211363E-2</v>
      </c>
      <c r="AK9" s="8">
        <f t="shared" si="1"/>
        <v>1.9733453922299998E-2</v>
      </c>
      <c r="AL9" s="8">
        <f t="shared" si="1"/>
        <v>0.10097164529174679</v>
      </c>
      <c r="AO9">
        <v>0.2127</v>
      </c>
      <c r="AP9">
        <v>0.29399999999999998</v>
      </c>
      <c r="AQ9">
        <v>0.32790000000000002</v>
      </c>
      <c r="AR9">
        <v>0.30459999999999998</v>
      </c>
      <c r="AS9">
        <v>0.35239999999999999</v>
      </c>
      <c r="AT9" s="10"/>
      <c r="AU9" s="11">
        <f t="shared" si="12"/>
        <v>7.2428458111262525E-3</v>
      </c>
      <c r="AV9" s="11">
        <f t="shared" si="12"/>
        <v>1.2987219432360697E-2</v>
      </c>
      <c r="AW9" s="11">
        <f t="shared" si="2"/>
        <v>6.7086360151973516E-3</v>
      </c>
      <c r="AX9" s="11">
        <f t="shared" si="2"/>
        <v>3.3400532575704722E-4</v>
      </c>
      <c r="AY9" s="11">
        <f t="shared" si="2"/>
        <v>2.1862685549532631E-2</v>
      </c>
      <c r="AZ9" s="11"/>
      <c r="BB9" s="13">
        <f t="shared" si="13"/>
        <v>39.937984421434869</v>
      </c>
      <c r="BC9" s="13">
        <f t="shared" si="14"/>
        <v>0.54752735324780133</v>
      </c>
      <c r="BD9" s="13">
        <f t="shared" si="15"/>
        <v>0.39994386618144906</v>
      </c>
      <c r="BE9" s="13">
        <f t="shared" si="16"/>
        <v>5.9394848846601872E-3</v>
      </c>
      <c r="BF9" s="12"/>
      <c r="BG9" s="12"/>
      <c r="BH9" s="13">
        <f t="shared" si="17"/>
        <v>0.505</v>
      </c>
      <c r="BI9" s="13">
        <f t="shared" si="3"/>
        <v>0.40796148223132539</v>
      </c>
      <c r="BJ9" s="13">
        <f t="shared" si="18"/>
        <v>9.4164739307413797E-3</v>
      </c>
      <c r="BK9" s="13"/>
      <c r="BM9" s="19">
        <v>0.33514009631885999</v>
      </c>
      <c r="BN9" s="19">
        <v>0.50441936688438804</v>
      </c>
      <c r="BO9" s="19">
        <v>0.41572563438381499</v>
      </c>
      <c r="BP9" s="19">
        <v>0.37324534318130698</v>
      </c>
      <c r="BQ9" s="19">
        <v>0.56527410390232202</v>
      </c>
      <c r="BS9" s="18">
        <f t="shared" si="19"/>
        <v>1.393916091392944E-3</v>
      </c>
      <c r="BT9" s="18">
        <f t="shared" si="4"/>
        <v>9.3041235117435391E-3</v>
      </c>
      <c r="BU9" s="18">
        <f t="shared" si="4"/>
        <v>3.5038950600249421E-5</v>
      </c>
      <c r="BV9" s="18">
        <f t="shared" si="4"/>
        <v>2.5370896121753501E-3</v>
      </c>
      <c r="BW9" s="18">
        <f t="shared" si="4"/>
        <v>4.2267871203528727E-3</v>
      </c>
      <c r="CA9" s="19"/>
      <c r="CB9" s="19"/>
    </row>
    <row r="10" spans="1:80" x14ac:dyDescent="0.25">
      <c r="A10" s="2">
        <v>52.688278644985992</v>
      </c>
      <c r="B10" s="8">
        <v>1.5937557619447509E-2</v>
      </c>
      <c r="C10" s="8">
        <v>0.43611794678885685</v>
      </c>
      <c r="D10" s="8">
        <v>0.76503733550955433</v>
      </c>
      <c r="E10" s="8">
        <v>0.48791048232636475</v>
      </c>
      <c r="F10" s="8">
        <v>0.46131980114439458</v>
      </c>
      <c r="G10" s="8">
        <v>0.72683095461402725</v>
      </c>
      <c r="H10" s="8"/>
      <c r="I10" s="6">
        <f t="shared" si="5"/>
        <v>1</v>
      </c>
      <c r="J10" s="6">
        <f t="shared" si="6"/>
        <v>1</v>
      </c>
      <c r="K10" s="6">
        <f t="shared" si="7"/>
        <v>1</v>
      </c>
      <c r="L10" s="6">
        <f t="shared" si="8"/>
        <v>1</v>
      </c>
      <c r="M10" s="6">
        <f t="shared" si="9"/>
        <v>1</v>
      </c>
      <c r="N10" s="5"/>
      <c r="O10">
        <v>0.34279999999999999</v>
      </c>
      <c r="P10">
        <v>0.50600000000000001</v>
      </c>
      <c r="Q10">
        <v>0.41239999999999999</v>
      </c>
      <c r="R10">
        <v>0.38650000000000001</v>
      </c>
      <c r="S10">
        <v>0.58489999999999998</v>
      </c>
      <c r="U10" s="24">
        <v>0.18129999999999999</v>
      </c>
      <c r="V10" s="24">
        <v>0.18260000000000001</v>
      </c>
      <c r="W10" s="24">
        <v>0.18210000000000001</v>
      </c>
      <c r="X10" s="24">
        <v>0.183</v>
      </c>
      <c r="Y10" s="24">
        <v>0.18310000000000001</v>
      </c>
      <c r="AA10" s="8">
        <f t="shared" si="10"/>
        <v>8.7082391928879187E-3</v>
      </c>
      <c r="AB10" s="8">
        <f t="shared" si="0"/>
        <v>6.7100341187889406E-2</v>
      </c>
      <c r="AC10" s="8">
        <f t="shared" si="0"/>
        <v>5.7018329411602448E-3</v>
      </c>
      <c r="AD10" s="8">
        <f t="shared" si="0"/>
        <v>5.5980026432867471E-3</v>
      </c>
      <c r="AE10" s="8">
        <f t="shared" si="0"/>
        <v>2.014439587764907E-2</v>
      </c>
      <c r="AF10" s="8" t="s">
        <v>9</v>
      </c>
      <c r="AH10" s="8">
        <f t="shared" si="11"/>
        <v>6.4932186005688675E-2</v>
      </c>
      <c r="AI10" s="8">
        <f t="shared" si="1"/>
        <v>0.33923324979546915</v>
      </c>
      <c r="AJ10" s="8">
        <f t="shared" si="1"/>
        <v>9.3520051100683857E-2</v>
      </c>
      <c r="AK10" s="8">
        <f t="shared" si="1"/>
        <v>7.7461911709055351E-2</v>
      </c>
      <c r="AL10" s="8">
        <f t="shared" si="1"/>
        <v>0.29564335100548134</v>
      </c>
      <c r="AM10" s="8" t="s">
        <v>9</v>
      </c>
      <c r="AO10">
        <v>0.21229999999999999</v>
      </c>
      <c r="AP10">
        <v>0.29449999999999998</v>
      </c>
      <c r="AQ10">
        <v>0.32729999999999998</v>
      </c>
      <c r="AR10">
        <v>0.30480000000000002</v>
      </c>
      <c r="AS10">
        <v>0.35339999999999999</v>
      </c>
      <c r="AT10" s="10"/>
      <c r="AU10" s="11">
        <f t="shared" si="12"/>
        <v>5.0094473304779563E-2</v>
      </c>
      <c r="AV10" s="11">
        <f t="shared" si="12"/>
        <v>0.22140538410843091</v>
      </c>
      <c r="AW10" s="11">
        <f t="shared" si="2"/>
        <v>2.5795727033107528E-2</v>
      </c>
      <c r="AX10" s="11">
        <f t="shared" si="2"/>
        <v>2.4498448150280818E-2</v>
      </c>
      <c r="AY10" s="11">
        <f t="shared" si="2"/>
        <v>0.13945067786394369</v>
      </c>
      <c r="AZ10" s="11" t="s">
        <v>9</v>
      </c>
      <c r="BB10" s="13">
        <f t="shared" si="13"/>
        <v>53.420645718151299</v>
      </c>
      <c r="BC10" s="13">
        <f t="shared" si="14"/>
        <v>0.73236707316530669</v>
      </c>
      <c r="BD10" s="13">
        <f t="shared" si="15"/>
        <v>0.42189632697925256</v>
      </c>
      <c r="BE10" s="13">
        <f t="shared" si="16"/>
        <v>1.5542103152496208E-3</v>
      </c>
      <c r="BF10" s="12"/>
      <c r="BG10" s="12"/>
      <c r="BH10" s="13">
        <f t="shared" si="17"/>
        <v>0.50600000000000001</v>
      </c>
      <c r="BI10" s="13">
        <f t="shared" si="3"/>
        <v>0.76503733550955433</v>
      </c>
      <c r="BJ10" s="13">
        <f t="shared" si="18"/>
        <v>6.7100341187889406E-2</v>
      </c>
      <c r="BK10" s="13"/>
      <c r="BM10" s="19">
        <v>0.33490951333505897</v>
      </c>
      <c r="BN10" s="19">
        <v>0.505388723834022</v>
      </c>
      <c r="BO10" s="19">
        <v>0.41588139874694502</v>
      </c>
      <c r="BP10" s="19">
        <v>0.37498830930823401</v>
      </c>
      <c r="BQ10" s="19">
        <v>0.56643183473982095</v>
      </c>
      <c r="BS10" s="18">
        <f t="shared" si="19"/>
        <v>1.0243147002171833E-2</v>
      </c>
      <c r="BT10" s="18">
        <f t="shared" si="4"/>
        <v>6.7417401545031383E-2</v>
      </c>
      <c r="BU10" s="18">
        <f t="shared" si="4"/>
        <v>5.188188881291033E-3</v>
      </c>
      <c r="BV10" s="18">
        <f t="shared" si="4"/>
        <v>7.4531264826570584E-3</v>
      </c>
      <c r="BW10" s="18">
        <f t="shared" si="4"/>
        <v>2.5727877656420001E-2</v>
      </c>
      <c r="BX10" s="18" t="s">
        <v>9</v>
      </c>
      <c r="CA10" s="19"/>
      <c r="CB10" s="19"/>
    </row>
    <row r="11" spans="1:80" x14ac:dyDescent="0.25">
      <c r="A11" s="2">
        <v>36.223784465960463</v>
      </c>
      <c r="B11" s="8">
        <v>8.1922184835276895E-3</v>
      </c>
      <c r="C11" s="8">
        <v>0.20878384112970702</v>
      </c>
      <c r="D11" s="8">
        <v>0.52180821594813265</v>
      </c>
      <c r="E11" s="8">
        <v>0.34833493166029839</v>
      </c>
      <c r="F11" s="8">
        <v>0.45355713313835566</v>
      </c>
      <c r="G11" s="8">
        <v>0.5488296740489329</v>
      </c>
      <c r="H11" s="8"/>
      <c r="I11" s="6">
        <f t="shared" si="5"/>
        <v>0</v>
      </c>
      <c r="J11" s="6">
        <f t="shared" si="6"/>
        <v>1</v>
      </c>
      <c r="K11" s="6">
        <f t="shared" si="7"/>
        <v>0</v>
      </c>
      <c r="L11" s="6">
        <f t="shared" si="8"/>
        <v>1</v>
      </c>
      <c r="M11" s="6">
        <f t="shared" si="9"/>
        <v>0</v>
      </c>
      <c r="N11" s="5"/>
      <c r="O11">
        <v>0.34310000000000002</v>
      </c>
      <c r="P11">
        <v>0.50639999999999996</v>
      </c>
      <c r="Q11">
        <v>0.41239999999999999</v>
      </c>
      <c r="R11">
        <v>0.38819999999999999</v>
      </c>
      <c r="S11">
        <v>0.58609999999999995</v>
      </c>
      <c r="U11" s="24">
        <v>0.18160000000000001</v>
      </c>
      <c r="V11" s="24">
        <v>0.183</v>
      </c>
      <c r="W11" s="24">
        <v>0.1825</v>
      </c>
      <c r="X11" s="24">
        <v>0.18340000000000001</v>
      </c>
      <c r="Y11" s="24">
        <v>0.1835</v>
      </c>
      <c r="AA11" s="8">
        <f t="shared" si="10"/>
        <v>1.8040830533669786E-2</v>
      </c>
      <c r="AB11" s="8">
        <f t="shared" si="0"/>
        <v>2.3741311870429047E-4</v>
      </c>
      <c r="AC11" s="8">
        <f t="shared" si="0"/>
        <v>4.1043329813706371E-3</v>
      </c>
      <c r="AD11" s="8">
        <f t="shared" si="0"/>
        <v>4.2715548520647489E-3</v>
      </c>
      <c r="AE11" s="8">
        <f t="shared" si="0"/>
        <v>1.3890771964987822E-3</v>
      </c>
      <c r="AF11" s="8">
        <f>SQRT(SUM(AC3:AC202)/200)</f>
        <v>0.13777226831972958</v>
      </c>
      <c r="AH11" s="8">
        <f t="shared" si="11"/>
        <v>7.3896121856515046E-4</v>
      </c>
      <c r="AI11" s="8">
        <f t="shared" si="1"/>
        <v>0.11479100719395649</v>
      </c>
      <c r="AJ11" s="8">
        <f t="shared" si="1"/>
        <v>2.7501224558775836E-2</v>
      </c>
      <c r="AK11" s="8">
        <f t="shared" si="1"/>
        <v>7.2984876585535222E-2</v>
      </c>
      <c r="AL11" s="8">
        <f t="shared" si="1"/>
        <v>0.13346577074069957</v>
      </c>
      <c r="AM11" s="8">
        <f>SQRT(SUM(AJ3:AJ202)/200)</f>
        <v>0.29426364213093087</v>
      </c>
      <c r="AO11">
        <v>0.21190000000000001</v>
      </c>
      <c r="AP11">
        <v>0.2949</v>
      </c>
      <c r="AQ11">
        <v>0.32700000000000001</v>
      </c>
      <c r="AR11">
        <v>0.30499999999999999</v>
      </c>
      <c r="AS11">
        <v>0.35410000000000003</v>
      </c>
      <c r="AT11" s="10"/>
      <c r="AU11" s="11">
        <f t="shared" si="12"/>
        <v>9.7104461049056491E-6</v>
      </c>
      <c r="AV11" s="11">
        <f t="shared" si="12"/>
        <v>5.1487338464764401E-2</v>
      </c>
      <c r="AW11" s="11">
        <f t="shared" si="2"/>
        <v>4.551793089496019E-4</v>
      </c>
      <c r="AX11" s="11">
        <f t="shared" si="2"/>
        <v>2.2069221806287131E-2</v>
      </c>
      <c r="AY11" s="11">
        <f t="shared" si="2"/>
        <v>3.791964595520364E-2</v>
      </c>
      <c r="AZ11" s="11">
        <f>SQRT(SUM(AW3:AW202)/200)</f>
        <v>0.16011439150581164</v>
      </c>
      <c r="BB11" s="13">
        <f t="shared" si="13"/>
        <v>36.727295070037314</v>
      </c>
      <c r="BC11" s="13">
        <f t="shared" si="14"/>
        <v>0.50351060407685111</v>
      </c>
      <c r="BD11" s="13">
        <f t="shared" si="15"/>
        <v>0.39471622376209631</v>
      </c>
      <c r="BE11" s="13">
        <f t="shared" si="16"/>
        <v>3.4622526162251658E-3</v>
      </c>
      <c r="BF11" s="12"/>
      <c r="BG11" s="12"/>
      <c r="BH11" s="13">
        <f t="shared" si="17"/>
        <v>0.50639999999999996</v>
      </c>
      <c r="BI11" s="13">
        <f t="shared" si="3"/>
        <v>0.52180821594813265</v>
      </c>
      <c r="BJ11" s="13">
        <f t="shared" si="18"/>
        <v>2.3741311870429047E-4</v>
      </c>
      <c r="BK11" s="13"/>
      <c r="BM11" s="19">
        <v>0.33476632874027901</v>
      </c>
      <c r="BN11" s="19">
        <v>0.50599066323016495</v>
      </c>
      <c r="BO11" s="19">
        <v>0.41597812339179102</v>
      </c>
      <c r="BP11" s="19">
        <v>0.37607063504834198</v>
      </c>
      <c r="BQ11" s="19">
        <v>0.567150748243752</v>
      </c>
      <c r="BS11" s="18">
        <f t="shared" si="19"/>
        <v>1.5871587184547925E-2</v>
      </c>
      <c r="BT11" s="18">
        <f t="shared" si="4"/>
        <v>2.5019497398568732E-4</v>
      </c>
      <c r="BU11" s="18">
        <f t="shared" si="4"/>
        <v>4.5756013876234736E-3</v>
      </c>
      <c r="BV11" s="18">
        <f t="shared" si="4"/>
        <v>6.0041573862536935E-3</v>
      </c>
      <c r="BW11" s="18">
        <f t="shared" si="4"/>
        <v>3.3566175965206625E-4</v>
      </c>
      <c r="BX11" s="18">
        <f>SQRT(AVERAGE(BU3:BU202))</f>
        <v>0.13765345061787088</v>
      </c>
      <c r="CA11" s="19"/>
      <c r="CB11" s="19"/>
    </row>
    <row r="12" spans="1:80" x14ac:dyDescent="0.25">
      <c r="A12" s="2">
        <v>32.647217651667376</v>
      </c>
      <c r="B12" s="8">
        <v>1.659976674314111E-2</v>
      </c>
      <c r="C12" s="8">
        <v>0.3615186888552927</v>
      </c>
      <c r="D12" s="8">
        <v>0.53019049069106094</v>
      </c>
      <c r="E12" s="8">
        <v>0.39618235099794297</v>
      </c>
      <c r="F12" s="8">
        <v>0.57770775034358157</v>
      </c>
      <c r="G12" s="8">
        <v>0.91573697348388583</v>
      </c>
      <c r="H12" s="8"/>
      <c r="I12" s="6">
        <f t="shared" si="5"/>
        <v>1</v>
      </c>
      <c r="J12" s="6">
        <f t="shared" si="6"/>
        <v>1</v>
      </c>
      <c r="K12" s="6">
        <f t="shared" si="7"/>
        <v>0</v>
      </c>
      <c r="L12" s="6">
        <f t="shared" si="8"/>
        <v>1</v>
      </c>
      <c r="M12" s="6">
        <f t="shared" si="9"/>
        <v>1</v>
      </c>
      <c r="N12" s="5"/>
      <c r="O12">
        <v>0.34279999999999999</v>
      </c>
      <c r="P12">
        <v>0.50590000000000002</v>
      </c>
      <c r="Q12">
        <v>0.41239999999999999</v>
      </c>
      <c r="R12">
        <v>0.38640000000000002</v>
      </c>
      <c r="S12">
        <v>0.5847</v>
      </c>
      <c r="U12" s="24">
        <v>0.1812</v>
      </c>
      <c r="V12" s="24">
        <v>0.18260000000000001</v>
      </c>
      <c r="W12" s="24">
        <v>0.18210000000000001</v>
      </c>
      <c r="X12" s="24">
        <v>0.183</v>
      </c>
      <c r="Y12" s="24">
        <v>0.18310000000000001</v>
      </c>
      <c r="AA12" s="8">
        <f t="shared" si="10"/>
        <v>3.5038931246125944E-4</v>
      </c>
      <c r="AB12" s="8">
        <f t="shared" si="0"/>
        <v>5.9002793801251762E-4</v>
      </c>
      <c r="AC12" s="8">
        <f t="shared" si="0"/>
        <v>2.630121391539211E-4</v>
      </c>
      <c r="AD12" s="8">
        <f t="shared" si="0"/>
        <v>3.6598655341522124E-2</v>
      </c>
      <c r="AE12" s="8">
        <f t="shared" si="0"/>
        <v>0.10958547781337093</v>
      </c>
      <c r="AH12" s="8">
        <f t="shared" si="11"/>
        <v>3.2514829550491862E-2</v>
      </c>
      <c r="AI12" s="8">
        <f t="shared" si="1"/>
        <v>0.12081914921885253</v>
      </c>
      <c r="AJ12" s="8">
        <f t="shared" si="1"/>
        <v>4.5831253008806444E-2</v>
      </c>
      <c r="AK12" s="8">
        <f t="shared" si="1"/>
        <v>0.15579420818129111</v>
      </c>
      <c r="AL12" s="8">
        <f t="shared" si="1"/>
        <v>0.53675693491562793</v>
      </c>
      <c r="AO12">
        <v>0.21229999999999999</v>
      </c>
      <c r="AP12">
        <v>0.29449999999999998</v>
      </c>
      <c r="AQ12">
        <v>0.32740000000000002</v>
      </c>
      <c r="AR12">
        <v>0.30480000000000002</v>
      </c>
      <c r="AS12">
        <v>0.35339999999999999</v>
      </c>
      <c r="AT12" s="10"/>
      <c r="AU12" s="11">
        <f t="shared" si="12"/>
        <v>2.2266217103692656E-2</v>
      </c>
      <c r="AV12" s="11">
        <f t="shared" si="12"/>
        <v>5.5550007402193097E-2</v>
      </c>
      <c r="AW12" s="11">
        <f t="shared" si="2"/>
        <v>4.7310118088042226E-3</v>
      </c>
      <c r="AX12" s="11">
        <f t="shared" si="2"/>
        <v>7.4478640197594634E-2</v>
      </c>
      <c r="AY12" s="11">
        <f t="shared" si="2"/>
        <v>0.31622287174701658</v>
      </c>
      <c r="AZ12" s="11"/>
      <c r="BB12" s="13">
        <f t="shared" si="13"/>
        <v>33.101013977025552</v>
      </c>
      <c r="BC12" s="13">
        <f t="shared" si="14"/>
        <v>0.45379632535817649</v>
      </c>
      <c r="BD12" s="13">
        <f t="shared" si="15"/>
        <v>0.38881191512567415</v>
      </c>
      <c r="BE12" s="13">
        <f t="shared" si="16"/>
        <v>3.5681636562670836E-2</v>
      </c>
      <c r="BF12" s="12"/>
      <c r="BG12" s="12"/>
      <c r="BH12" s="13">
        <f t="shared" si="17"/>
        <v>0.50590000000000002</v>
      </c>
      <c r="BI12" s="13">
        <f t="shared" si="3"/>
        <v>0.53019049069106094</v>
      </c>
      <c r="BJ12" s="13">
        <f t="shared" si="18"/>
        <v>5.9002793801251762E-4</v>
      </c>
      <c r="BK12" s="13"/>
      <c r="BM12" s="19">
        <v>0.334922530116402</v>
      </c>
      <c r="BN12" s="19">
        <v>0.50533400207073598</v>
      </c>
      <c r="BO12" s="19">
        <v>0.41587260559741301</v>
      </c>
      <c r="BP12" s="19">
        <v>0.37488991605913302</v>
      </c>
      <c r="BQ12" s="19">
        <v>0.56636647896673598</v>
      </c>
      <c r="BS12" s="18">
        <f t="shared" si="19"/>
        <v>7.0735565966427254E-4</v>
      </c>
      <c r="BT12" s="18">
        <f t="shared" si="4"/>
        <v>6.1784502653234458E-4</v>
      </c>
      <c r="BU12" s="18">
        <f t="shared" si="4"/>
        <v>3.8770612619195134E-4</v>
      </c>
      <c r="BV12" s="18">
        <f t="shared" si="4"/>
        <v>4.1135073903834037E-2</v>
      </c>
      <c r="BW12" s="18">
        <f t="shared" si="4"/>
        <v>0.12205974243915783</v>
      </c>
      <c r="CA12" s="19"/>
      <c r="CB12" s="19"/>
    </row>
    <row r="13" spans="1:80" x14ac:dyDescent="0.25">
      <c r="A13" s="2">
        <v>41.367407567223893</v>
      </c>
      <c r="B13" s="8">
        <v>0.17976679172149265</v>
      </c>
      <c r="C13" s="8">
        <v>0.34571193755684759</v>
      </c>
      <c r="D13" s="8">
        <v>0.46886727639324222</v>
      </c>
      <c r="E13" s="8">
        <v>0.45962030226344475</v>
      </c>
      <c r="F13" s="8">
        <v>0.28421125532307784</v>
      </c>
      <c r="G13" s="8">
        <v>0.45164317118040948</v>
      </c>
      <c r="H13" s="8"/>
      <c r="I13" s="6">
        <f t="shared" si="5"/>
        <v>1</v>
      </c>
      <c r="J13" s="6">
        <f t="shared" si="6"/>
        <v>0</v>
      </c>
      <c r="K13" s="6">
        <f t="shared" si="7"/>
        <v>1</v>
      </c>
      <c r="L13" s="6">
        <f t="shared" si="8"/>
        <v>0</v>
      </c>
      <c r="M13" s="6">
        <f t="shared" si="9"/>
        <v>0</v>
      </c>
      <c r="N13" s="5"/>
      <c r="O13">
        <v>0.33629999999999999</v>
      </c>
      <c r="P13">
        <v>0.49249999999999999</v>
      </c>
      <c r="Q13">
        <v>0.4128</v>
      </c>
      <c r="R13">
        <v>0.34229999999999999</v>
      </c>
      <c r="S13">
        <v>0.54510000000000003</v>
      </c>
      <c r="U13" s="24">
        <v>0.15890000000000001</v>
      </c>
      <c r="V13" s="24">
        <v>0.15939999999999999</v>
      </c>
      <c r="W13" s="24">
        <v>0.15920000000000001</v>
      </c>
      <c r="X13" s="24">
        <v>0.15939999999999999</v>
      </c>
      <c r="Y13" s="24">
        <v>0.1595</v>
      </c>
      <c r="AA13" s="8">
        <f t="shared" si="10"/>
        <v>8.8584568573998461E-5</v>
      </c>
      <c r="AB13" s="8">
        <f t="shared" si="0"/>
        <v>5.5850562507340628E-4</v>
      </c>
      <c r="AC13" s="8">
        <f t="shared" si="0"/>
        <v>2.192140704040329E-3</v>
      </c>
      <c r="AD13" s="8">
        <f t="shared" si="0"/>
        <v>3.3743022581406521E-3</v>
      </c>
      <c r="AE13" s="8">
        <f t="shared" si="0"/>
        <v>8.7341788530142517E-3</v>
      </c>
      <c r="AF13" s="9" t="s">
        <v>10</v>
      </c>
      <c r="AH13" s="8">
        <f t="shared" si="11"/>
        <v>3.4898700013743518E-2</v>
      </c>
      <c r="AI13" s="8">
        <f t="shared" si="1"/>
        <v>9.5769995158251381E-2</v>
      </c>
      <c r="AJ13" s="8">
        <f t="shared" si="1"/>
        <v>9.0252358012059497E-2</v>
      </c>
      <c r="AK13" s="8">
        <f t="shared" si="1"/>
        <v>1.5577849455322529E-2</v>
      </c>
      <c r="AL13" s="8">
        <f t="shared" si="1"/>
        <v>8.5347632467346016E-2</v>
      </c>
      <c r="AM13" s="8" t="s">
        <v>10</v>
      </c>
      <c r="AO13">
        <v>0.22900000000000001</v>
      </c>
      <c r="AP13">
        <v>0.29299999999999998</v>
      </c>
      <c r="AQ13">
        <v>0.3407</v>
      </c>
      <c r="AR13">
        <v>0.3115</v>
      </c>
      <c r="AS13">
        <v>0.33329999999999999</v>
      </c>
      <c r="AT13" s="10"/>
      <c r="AU13" s="11">
        <f t="shared" si="12"/>
        <v>1.3621676368273489E-2</v>
      </c>
      <c r="AV13" s="11">
        <f t="shared" si="12"/>
        <v>3.0929298905977058E-2</v>
      </c>
      <c r="AW13" s="11">
        <f t="shared" si="2"/>
        <v>1.4142038290429062E-2</v>
      </c>
      <c r="AX13" s="11">
        <f t="shared" si="2"/>
        <v>7.4467558604224759E-4</v>
      </c>
      <c r="AY13" s="11">
        <f t="shared" si="2"/>
        <v>1.4005106165035704E-2</v>
      </c>
      <c r="AZ13" s="11" t="s">
        <v>10</v>
      </c>
      <c r="BB13" s="13">
        <f t="shared" si="13"/>
        <v>41.942414532408307</v>
      </c>
      <c r="BC13" s="13">
        <f t="shared" si="14"/>
        <v>0.5750069651844143</v>
      </c>
      <c r="BD13" s="13">
        <f t="shared" si="15"/>
        <v>0.40320747805040547</v>
      </c>
      <c r="BE13" s="13">
        <f t="shared" si="16"/>
        <v>1.4160101023371764E-2</v>
      </c>
      <c r="BF13" s="12"/>
      <c r="BG13" s="12"/>
      <c r="BH13" s="13">
        <f t="shared" si="17"/>
        <v>0.49249999999999999</v>
      </c>
      <c r="BI13" s="13">
        <f t="shared" si="3"/>
        <v>0.46886727639324222</v>
      </c>
      <c r="BJ13" s="13">
        <f t="shared" si="18"/>
        <v>5.5850562507340628E-4</v>
      </c>
      <c r="BK13" s="13"/>
      <c r="BM13" s="19">
        <v>0.33795729970965899</v>
      </c>
      <c r="BN13" s="19">
        <v>0.49257601383040001</v>
      </c>
      <c r="BO13" s="19">
        <v>0.41382254559235399</v>
      </c>
      <c r="BP13" s="19">
        <v>0.35195023284022597</v>
      </c>
      <c r="BQ13" s="19">
        <v>0.55112924729901203</v>
      </c>
      <c r="BS13" s="18">
        <f t="shared" si="19"/>
        <v>6.0134408141049932E-5</v>
      </c>
      <c r="BT13" s="18">
        <f t="shared" si="4"/>
        <v>5.621042308640873E-4</v>
      </c>
      <c r="BU13" s="18">
        <f t="shared" si="4"/>
        <v>2.0974345161044383E-3</v>
      </c>
      <c r="BV13" s="18">
        <f t="shared" si="4"/>
        <v>4.5885690750687002E-3</v>
      </c>
      <c r="BW13" s="18">
        <f t="shared" si="4"/>
        <v>9.8974793414763809E-3</v>
      </c>
      <c r="BX13" s="18" t="s">
        <v>10</v>
      </c>
      <c r="CA13" s="19"/>
      <c r="CB13" s="19"/>
    </row>
    <row r="14" spans="1:80" x14ac:dyDescent="0.25">
      <c r="A14" s="2">
        <v>30.259488407132331</v>
      </c>
      <c r="B14" s="8">
        <v>1.5897558790836531E-2</v>
      </c>
      <c r="C14" s="8">
        <v>0.29351543800594593</v>
      </c>
      <c r="D14" s="8">
        <v>0.3692080994357847</v>
      </c>
      <c r="E14" s="8">
        <v>0.42688618219399499</v>
      </c>
      <c r="F14" s="8">
        <v>0.31672602033036928</v>
      </c>
      <c r="G14" s="8">
        <v>0.51569894206921441</v>
      </c>
      <c r="H14" s="8"/>
      <c r="I14" s="6">
        <f t="shared" si="5"/>
        <v>0</v>
      </c>
      <c r="J14" s="6">
        <f t="shared" si="6"/>
        <v>0</v>
      </c>
      <c r="K14" s="6">
        <f t="shared" si="7"/>
        <v>1</v>
      </c>
      <c r="L14" s="6">
        <f t="shared" si="8"/>
        <v>0</v>
      </c>
      <c r="M14" s="6">
        <f t="shared" si="9"/>
        <v>0</v>
      </c>
      <c r="N14" s="5"/>
      <c r="O14">
        <v>0.34279999999999999</v>
      </c>
      <c r="P14">
        <v>0.50600000000000001</v>
      </c>
      <c r="Q14">
        <v>0.41239999999999999</v>
      </c>
      <c r="R14">
        <v>0.38650000000000001</v>
      </c>
      <c r="S14">
        <v>0.58489999999999998</v>
      </c>
      <c r="U14" s="24">
        <v>0.18129999999999999</v>
      </c>
      <c r="V14" s="24">
        <v>0.18260000000000001</v>
      </c>
      <c r="W14" s="24">
        <v>0.18210000000000001</v>
      </c>
      <c r="X14" s="24">
        <v>0.183</v>
      </c>
      <c r="Y14" s="24">
        <v>0.18310000000000001</v>
      </c>
      <c r="AA14" s="8">
        <f t="shared" si="10"/>
        <v>2.4289680509457586E-3</v>
      </c>
      <c r="AB14" s="8">
        <f t="shared" si="0"/>
        <v>1.8712024059970168E-2</v>
      </c>
      <c r="AC14" s="8">
        <f t="shared" si="0"/>
        <v>2.0984947455761783E-4</v>
      </c>
      <c r="AD14" s="8">
        <f t="shared" si="0"/>
        <v>4.8684082389380415E-3</v>
      </c>
      <c r="AE14" s="8">
        <f t="shared" si="0"/>
        <v>4.78878641873994E-3</v>
      </c>
      <c r="AF14" s="8">
        <f>SQRT(SUM(AD3:AD202)/200)</f>
        <v>0.16528789926180096</v>
      </c>
      <c r="AH14" s="8">
        <f t="shared" si="11"/>
        <v>1.2592304526866296E-2</v>
      </c>
      <c r="AI14" s="8">
        <f t="shared" si="1"/>
        <v>3.4822582775035707E-2</v>
      </c>
      <c r="AJ14" s="8">
        <f t="shared" si="1"/>
        <v>5.9920274993111707E-2</v>
      </c>
      <c r="AK14" s="8">
        <f t="shared" si="1"/>
        <v>1.7882648513398339E-2</v>
      </c>
      <c r="AL14" s="8">
        <f t="shared" si="1"/>
        <v>0.11062205626556061</v>
      </c>
      <c r="AM14" s="8">
        <f>SQRT(SUM(AK3:AK202)/200)</f>
        <v>0.26143007053350104</v>
      </c>
      <c r="AO14">
        <v>0.21229999999999999</v>
      </c>
      <c r="AP14">
        <v>0.29449999999999998</v>
      </c>
      <c r="AQ14">
        <v>0.32729999999999998</v>
      </c>
      <c r="AR14">
        <v>0.30480000000000002</v>
      </c>
      <c r="AS14">
        <v>0.35339999999999999</v>
      </c>
      <c r="AT14" s="10"/>
      <c r="AU14" s="11">
        <f t="shared" si="12"/>
        <v>6.5959473704976478E-3</v>
      </c>
      <c r="AV14" s="11">
        <f t="shared" si="12"/>
        <v>5.5813001213070963E-3</v>
      </c>
      <c r="AW14" s="11">
        <f t="shared" si="2"/>
        <v>9.9174076839755685E-3</v>
      </c>
      <c r="AX14" s="11">
        <f t="shared" si="2"/>
        <v>1.4222996092038114E-4</v>
      </c>
      <c r="AY14" s="11">
        <f t="shared" si="2"/>
        <v>2.6340946596786215E-2</v>
      </c>
      <c r="AZ14" s="11">
        <f>SQRT(SUM(AX3:AX202)/200)</f>
        <v>0.17111517856551153</v>
      </c>
      <c r="BB14" s="13">
        <f t="shared" si="13"/>
        <v>30.680095295991471</v>
      </c>
      <c r="BC14" s="13">
        <f t="shared" si="14"/>
        <v>0.42060688885914033</v>
      </c>
      <c r="BD14" s="13">
        <f t="shared" si="15"/>
        <v>0.38487017682412589</v>
      </c>
      <c r="BE14" s="13">
        <f t="shared" si="16"/>
        <v>4.6436260642455903E-3</v>
      </c>
      <c r="BF14" s="12"/>
      <c r="BG14" s="12"/>
      <c r="BH14" s="13">
        <f t="shared" si="17"/>
        <v>0.50600000000000001</v>
      </c>
      <c r="BI14" s="13">
        <f t="shared" si="3"/>
        <v>0.3692080994357847</v>
      </c>
      <c r="BJ14" s="13">
        <f t="shared" si="18"/>
        <v>1.8712024059970168E-2</v>
      </c>
      <c r="BK14" s="13"/>
      <c r="BM14" s="19">
        <v>0.33490951333505897</v>
      </c>
      <c r="BN14" s="19">
        <v>0.505388723834022</v>
      </c>
      <c r="BO14" s="19">
        <v>0.41588139874694502</v>
      </c>
      <c r="BP14" s="19">
        <v>0.37498830930823401</v>
      </c>
      <c r="BQ14" s="19">
        <v>0.56643183473982095</v>
      </c>
      <c r="BS14" s="18">
        <f t="shared" si="19"/>
        <v>1.7134694723522851E-3</v>
      </c>
      <c r="BT14" s="18">
        <f t="shared" si="4"/>
        <v>1.8545162461493785E-2</v>
      </c>
      <c r="BU14" s="18">
        <f t="shared" si="4"/>
        <v>1.2110525871646503E-4</v>
      </c>
      <c r="BV14" s="18">
        <f t="shared" si="4"/>
        <v>3.3944943169402181E-3</v>
      </c>
      <c r="BW14" s="18">
        <f t="shared" si="4"/>
        <v>2.5738263987272834E-3</v>
      </c>
      <c r="BX14" s="18">
        <f>SQRT(AVERAGE(BV3:BV202))</f>
        <v>0.16386979372595789</v>
      </c>
      <c r="CA14" s="19"/>
      <c r="CB14" s="19"/>
    </row>
    <row r="15" spans="1:80" x14ac:dyDescent="0.25">
      <c r="A15" s="2">
        <v>44.750052701652145</v>
      </c>
      <c r="B15" s="8">
        <v>9.7756148771028242E-2</v>
      </c>
      <c r="C15" s="8">
        <v>0.12590833658031286</v>
      </c>
      <c r="D15" s="8">
        <v>0.54401451483535823</v>
      </c>
      <c r="E15" s="8">
        <v>0.44866154601203645</v>
      </c>
      <c r="F15" s="8">
        <v>0.20303775782264341</v>
      </c>
      <c r="G15" s="8">
        <v>0.6173612274154392</v>
      </c>
      <c r="H15" s="8"/>
      <c r="I15" s="6">
        <f t="shared" si="5"/>
        <v>0</v>
      </c>
      <c r="J15" s="6">
        <f t="shared" si="6"/>
        <v>1</v>
      </c>
      <c r="K15" s="6">
        <f t="shared" si="7"/>
        <v>1</v>
      </c>
      <c r="L15" s="6">
        <f t="shared" si="8"/>
        <v>0</v>
      </c>
      <c r="M15" s="6">
        <f t="shared" si="9"/>
        <v>1</v>
      </c>
      <c r="N15" s="5"/>
      <c r="O15">
        <v>0.33939999999999998</v>
      </c>
      <c r="P15">
        <v>0.49959999999999999</v>
      </c>
      <c r="Q15">
        <v>0.41239999999999999</v>
      </c>
      <c r="R15">
        <v>0.36499999999999999</v>
      </c>
      <c r="S15">
        <v>0.5655</v>
      </c>
      <c r="U15" s="24">
        <v>0.17449999999999999</v>
      </c>
      <c r="V15" s="24">
        <v>0.1757</v>
      </c>
      <c r="W15" s="24">
        <v>0.17530000000000001</v>
      </c>
      <c r="X15" s="24">
        <v>0.17599999999999999</v>
      </c>
      <c r="Y15" s="24">
        <v>0.17610000000000001</v>
      </c>
      <c r="AA15" s="8">
        <f t="shared" si="10"/>
        <v>4.5578690349704971E-2</v>
      </c>
      <c r="AB15" s="8">
        <f t="shared" si="0"/>
        <v>1.9726491280602576E-3</v>
      </c>
      <c r="AC15" s="8">
        <f t="shared" si="0"/>
        <v>1.3148997191830374E-3</v>
      </c>
      <c r="AD15" s="8">
        <f t="shared" si="0"/>
        <v>2.6231767891116704E-2</v>
      </c>
      <c r="AE15" s="8">
        <f t="shared" si="0"/>
        <v>2.6895869090359016E-3</v>
      </c>
      <c r="AH15" s="8">
        <f t="shared" si="11"/>
        <v>2.36114975389216E-3</v>
      </c>
      <c r="AI15" s="8">
        <f t="shared" si="1"/>
        <v>0.13565558183840534</v>
      </c>
      <c r="AJ15" s="8">
        <f t="shared" si="1"/>
        <v>7.4726534838090719E-2</v>
      </c>
      <c r="AK15" s="8">
        <f t="shared" si="1"/>
        <v>7.310403480759155E-4</v>
      </c>
      <c r="AL15" s="8">
        <f t="shared" si="1"/>
        <v>0.19471147082017992</v>
      </c>
      <c r="AO15">
        <v>0.21790000000000001</v>
      </c>
      <c r="AP15">
        <v>0.29199999999999998</v>
      </c>
      <c r="AQ15">
        <v>0.33250000000000002</v>
      </c>
      <c r="AR15">
        <v>0.3049</v>
      </c>
      <c r="AS15">
        <v>0.3448</v>
      </c>
      <c r="AT15" s="10"/>
      <c r="AU15" s="11">
        <f t="shared" si="12"/>
        <v>8.462466138721007E-3</v>
      </c>
      <c r="AV15" s="11">
        <f t="shared" si="12"/>
        <v>6.3511315687701006E-2</v>
      </c>
      <c r="AW15" s="11">
        <f t="shared" si="2"/>
        <v>1.3493504771906457E-2</v>
      </c>
      <c r="AX15" s="11">
        <f t="shared" si="2"/>
        <v>1.0375916381398445E-2</v>
      </c>
      <c r="AY15" s="11">
        <f t="shared" si="2"/>
        <v>7.4289622690210763E-2</v>
      </c>
      <c r="AZ15" s="11"/>
      <c r="BB15" s="13">
        <f t="shared" si="13"/>
        <v>45.372078434205108</v>
      </c>
      <c r="BC15" s="13">
        <f t="shared" si="14"/>
        <v>0.62202573255296301</v>
      </c>
      <c r="BD15" s="13">
        <f t="shared" si="15"/>
        <v>0.40879165469750151</v>
      </c>
      <c r="BE15" s="13">
        <f t="shared" si="16"/>
        <v>4.2334666079189738E-2</v>
      </c>
      <c r="BF15" s="12"/>
      <c r="BG15" s="12"/>
      <c r="BH15" s="13">
        <f t="shared" si="17"/>
        <v>0.49959999999999999</v>
      </c>
      <c r="BI15" s="13">
        <f t="shared" si="3"/>
        <v>0.54401451483535823</v>
      </c>
      <c r="BJ15" s="13">
        <f t="shared" si="18"/>
        <v>1.9726491280602576E-3</v>
      </c>
      <c r="BK15" s="13"/>
      <c r="BM15" s="19">
        <v>0.33643247675226301</v>
      </c>
      <c r="BN15" s="19">
        <v>0.49898627752958802</v>
      </c>
      <c r="BO15" s="19">
        <v>0.41485260025175902</v>
      </c>
      <c r="BP15" s="19">
        <v>0.36347629916345198</v>
      </c>
      <c r="BQ15" s="19">
        <v>0.55878520928892295</v>
      </c>
      <c r="BS15" s="18">
        <f t="shared" si="19"/>
        <v>4.4320413595138913E-2</v>
      </c>
      <c r="BT15" s="18">
        <f t="shared" si="4"/>
        <v>2.0275421548647562E-3</v>
      </c>
      <c r="BU15" s="18">
        <f t="shared" si="4"/>
        <v>1.1430448134213812E-3</v>
      </c>
      <c r="BV15" s="18">
        <f t="shared" si="4"/>
        <v>2.574052554756634E-2</v>
      </c>
      <c r="BW15" s="18">
        <f t="shared" si="4"/>
        <v>3.4311498995579603E-3</v>
      </c>
      <c r="CA15" s="19"/>
      <c r="CB15" s="19"/>
    </row>
    <row r="16" spans="1:80" x14ac:dyDescent="0.25">
      <c r="A16" s="2">
        <v>29.563435836136886</v>
      </c>
      <c r="B16" s="8">
        <v>1.4678745651950801E-2</v>
      </c>
      <c r="C16" s="8">
        <v>0.48139409811333056</v>
      </c>
      <c r="D16" s="8">
        <v>0.49104495161413375</v>
      </c>
      <c r="E16" s="8">
        <v>0.47666973739830026</v>
      </c>
      <c r="F16" s="8">
        <v>0.48044921992909495</v>
      </c>
      <c r="G16" s="8">
        <v>0.6548655759143116</v>
      </c>
      <c r="H16" s="8"/>
      <c r="I16" s="6">
        <f t="shared" si="5"/>
        <v>1</v>
      </c>
      <c r="J16" s="6">
        <f t="shared" si="6"/>
        <v>0</v>
      </c>
      <c r="K16" s="6">
        <f t="shared" si="7"/>
        <v>1</v>
      </c>
      <c r="L16" s="6">
        <f t="shared" si="8"/>
        <v>1</v>
      </c>
      <c r="M16" s="6">
        <f t="shared" si="9"/>
        <v>1</v>
      </c>
      <c r="N16" s="5"/>
      <c r="O16">
        <v>0.3427</v>
      </c>
      <c r="P16">
        <v>0.50600000000000001</v>
      </c>
      <c r="Q16">
        <v>0.41239999999999999</v>
      </c>
      <c r="R16">
        <v>0.38679999999999998</v>
      </c>
      <c r="S16">
        <v>0.58509999999999995</v>
      </c>
      <c r="U16" s="24">
        <v>0.18129999999999999</v>
      </c>
      <c r="V16" s="24">
        <v>0.1827</v>
      </c>
      <c r="W16" s="24">
        <v>0.1822</v>
      </c>
      <c r="X16" s="24">
        <v>0.18310000000000001</v>
      </c>
      <c r="Y16" s="24">
        <v>0.1832</v>
      </c>
      <c r="AA16" s="8">
        <f t="shared" si="10"/>
        <v>1.9236052851470162E-2</v>
      </c>
      <c r="AB16" s="8">
        <f t="shared" si="0"/>
        <v>2.2365347222360086E-4</v>
      </c>
      <c r="AC16" s="8">
        <f t="shared" si="0"/>
        <v>4.1305991452464767E-3</v>
      </c>
      <c r="AD16" s="8">
        <f t="shared" si="0"/>
        <v>8.7701763933279997E-3</v>
      </c>
      <c r="AE16" s="8">
        <f t="shared" si="0"/>
        <v>4.8672355826555819E-3</v>
      </c>
      <c r="AF16" s="9" t="s">
        <v>11</v>
      </c>
      <c r="AH16" s="8">
        <f t="shared" si="11"/>
        <v>9.0056467722453265E-2</v>
      </c>
      <c r="AI16" s="8">
        <f t="shared" si="1"/>
        <v>9.5076609185922506E-2</v>
      </c>
      <c r="AJ16" s="8">
        <f t="shared" si="1"/>
        <v>8.6712426243423929E-2</v>
      </c>
      <c r="AK16" s="8">
        <f t="shared" si="1"/>
        <v>8.8416558592441255E-2</v>
      </c>
      <c r="AL16" s="8">
        <f t="shared" si="1"/>
        <v>0.2224684155025792</v>
      </c>
      <c r="AM16" s="8" t="s">
        <v>11</v>
      </c>
      <c r="AO16">
        <v>0.2122</v>
      </c>
      <c r="AP16">
        <v>0.29449999999999998</v>
      </c>
      <c r="AQ16">
        <v>0.32719999999999999</v>
      </c>
      <c r="AR16">
        <v>0.3049</v>
      </c>
      <c r="AS16">
        <v>0.35349999999999998</v>
      </c>
      <c r="AT16" s="10"/>
      <c r="AU16" s="11">
        <f t="shared" si="12"/>
        <v>7.2465462459049446E-2</v>
      </c>
      <c r="AV16" s="11">
        <f t="shared" si="12"/>
        <v>3.8629918005002185E-2</v>
      </c>
      <c r="AW16" s="11">
        <f t="shared" si="2"/>
        <v>2.2341202397916843E-2</v>
      </c>
      <c r="AX16" s="11">
        <f t="shared" si="2"/>
        <v>3.0817528617713745E-2</v>
      </c>
      <c r="AY16" s="11">
        <f t="shared" si="2"/>
        <v>9.0821210346164721E-2</v>
      </c>
      <c r="AZ16" s="11" t="s">
        <v>11</v>
      </c>
      <c r="BB16" s="13">
        <f t="shared" si="13"/>
        <v>29.974367594259189</v>
      </c>
      <c r="BC16" s="13">
        <f t="shared" si="14"/>
        <v>0.41093175812230243</v>
      </c>
      <c r="BD16" s="13">
        <f t="shared" si="15"/>
        <v>0.38372111141595039</v>
      </c>
      <c r="BE16" s="13">
        <f t="shared" si="16"/>
        <v>9.3563269765306687E-3</v>
      </c>
      <c r="BF16" s="12"/>
      <c r="BG16" s="12"/>
      <c r="BH16" s="13">
        <f t="shared" si="17"/>
        <v>0.50600000000000001</v>
      </c>
      <c r="BI16" s="13">
        <f t="shared" si="3"/>
        <v>0.49104495161413375</v>
      </c>
      <c r="BJ16" s="13">
        <f t="shared" si="18"/>
        <v>2.2365347222360086E-4</v>
      </c>
      <c r="BK16" s="13"/>
      <c r="BM16" s="19">
        <v>0.33488719885275597</v>
      </c>
      <c r="BN16" s="19">
        <v>0.505482532571083</v>
      </c>
      <c r="BO16" s="19">
        <v>0.41589647271757002</v>
      </c>
      <c r="BP16" s="19">
        <v>0.37515698344955001</v>
      </c>
      <c r="BQ16" s="19">
        <v>0.56654387320796595</v>
      </c>
      <c r="BS16" s="18">
        <f t="shared" si="19"/>
        <v>2.146427153094815E-2</v>
      </c>
      <c r="BT16" s="18">
        <f t="shared" si="4"/>
        <v>2.0844374388846355E-4</v>
      </c>
      <c r="BU16" s="18">
        <f t="shared" si="4"/>
        <v>3.6933896999540939E-3</v>
      </c>
      <c r="BV16" s="18">
        <f t="shared" si="4"/>
        <v>1.1086455062864415E-2</v>
      </c>
      <c r="BW16" s="18">
        <f t="shared" si="4"/>
        <v>7.8007231689481045E-3</v>
      </c>
      <c r="BX16" s="18" t="s">
        <v>11</v>
      </c>
      <c r="CA16" s="19"/>
      <c r="CB16" s="19"/>
    </row>
    <row r="17" spans="1:80" x14ac:dyDescent="0.25">
      <c r="A17" s="2">
        <v>43.422898518661526</v>
      </c>
      <c r="B17" s="8">
        <v>0.2847215309852662</v>
      </c>
      <c r="C17" s="8">
        <v>0.39020368678757889</v>
      </c>
      <c r="D17" s="8">
        <v>0.47430545060078355</v>
      </c>
      <c r="E17" s="8">
        <v>0.37461516010998425</v>
      </c>
      <c r="F17" s="8">
        <v>0.41598134972215983</v>
      </c>
      <c r="G17" s="8">
        <v>0.61666964895848631</v>
      </c>
      <c r="H17" s="8"/>
      <c r="I17" s="6">
        <f t="shared" si="5"/>
        <v>1</v>
      </c>
      <c r="J17" s="6">
        <f t="shared" si="6"/>
        <v>0</v>
      </c>
      <c r="K17" s="6">
        <f t="shared" si="7"/>
        <v>0</v>
      </c>
      <c r="L17" s="6">
        <f t="shared" si="8"/>
        <v>1</v>
      </c>
      <c r="M17" s="6">
        <f t="shared" si="9"/>
        <v>1</v>
      </c>
      <c r="N17" s="5"/>
      <c r="O17">
        <v>0.3402</v>
      </c>
      <c r="P17">
        <v>0.48630000000000001</v>
      </c>
      <c r="Q17">
        <v>0.41439999999999999</v>
      </c>
      <c r="R17">
        <v>0.3296</v>
      </c>
      <c r="S17">
        <v>0.53310000000000002</v>
      </c>
      <c r="U17" s="24">
        <v>0.1245</v>
      </c>
      <c r="V17" s="24">
        <v>0.123</v>
      </c>
      <c r="W17" s="24">
        <v>0.1236</v>
      </c>
      <c r="X17" s="24">
        <v>0.1226</v>
      </c>
      <c r="Y17" s="24">
        <v>0.1225</v>
      </c>
      <c r="AA17" s="8">
        <f t="shared" si="10"/>
        <v>2.500368692350291E-3</v>
      </c>
      <c r="AB17" s="8">
        <f t="shared" si="0"/>
        <v>1.4386921529024391E-4</v>
      </c>
      <c r="AC17" s="8">
        <f t="shared" si="0"/>
        <v>1.5828334850741879E-3</v>
      </c>
      <c r="AD17" s="8">
        <f t="shared" si="0"/>
        <v>7.4617375798220822E-3</v>
      </c>
      <c r="AE17" s="8">
        <f t="shared" si="0"/>
        <v>6.9838862270446278E-3</v>
      </c>
      <c r="AF17" s="8">
        <f>SQRT(SUM(AE3:AE202)/200)</f>
        <v>0.17109022341472516</v>
      </c>
      <c r="AH17" s="8">
        <f t="shared" si="11"/>
        <v>7.0598449172511818E-2</v>
      </c>
      <c r="AI17" s="8">
        <f t="shared" si="1"/>
        <v>0.12341551962181957</v>
      </c>
      <c r="AJ17" s="8">
        <f t="shared" si="1"/>
        <v>6.3008610605041038E-2</v>
      </c>
      <c r="AK17" s="8">
        <f t="shared" si="1"/>
        <v>8.6072616364796267E-2</v>
      </c>
      <c r="AL17" s="8">
        <f t="shared" si="1"/>
        <v>0.24420364195175359</v>
      </c>
      <c r="AM17" s="8">
        <f>SQRT(SUM(AL3:AL202)/200)</f>
        <v>0.43758428351946899</v>
      </c>
      <c r="AO17">
        <v>0.2442</v>
      </c>
      <c r="AP17">
        <v>0.3019</v>
      </c>
      <c r="AQ17">
        <v>0.35320000000000001</v>
      </c>
      <c r="AR17">
        <v>0.32719999999999999</v>
      </c>
      <c r="AS17">
        <v>0.31730000000000003</v>
      </c>
      <c r="AT17" s="10"/>
      <c r="AU17" s="11">
        <f t="shared" si="12"/>
        <v>2.1317076555565438E-2</v>
      </c>
      <c r="AV17" s="11">
        <f t="shared" si="12"/>
        <v>2.9723639396859215E-2</v>
      </c>
      <c r="AW17" s="11">
        <f t="shared" si="2"/>
        <v>4.586090825362599E-4</v>
      </c>
      <c r="AX17" s="11">
        <f t="shared" si="2"/>
        <v>7.8821280584884506E-3</v>
      </c>
      <c r="AY17" s="11">
        <f t="shared" si="2"/>
        <v>8.9622186717527308E-2</v>
      </c>
      <c r="AZ17" s="11">
        <f>SQRT(SUM(AY3:AY202)/200)</f>
        <v>0.28079813947071325</v>
      </c>
      <c r="BB17" s="13">
        <f t="shared" si="13"/>
        <v>44.026476808070925</v>
      </c>
      <c r="BC17" s="13">
        <f t="shared" si="14"/>
        <v>0.60357828940939839</v>
      </c>
      <c r="BD17" s="13">
        <f t="shared" si="15"/>
        <v>0.40660074696073611</v>
      </c>
      <c r="BE17" s="13">
        <f t="shared" si="16"/>
        <v>8.7995708167630277E-5</v>
      </c>
      <c r="BF17" s="12"/>
      <c r="BG17" s="12"/>
      <c r="BH17" s="13">
        <f t="shared" si="17"/>
        <v>0.48630000000000001</v>
      </c>
      <c r="BI17" s="13">
        <f t="shared" si="3"/>
        <v>0.47430545060078355</v>
      </c>
      <c r="BJ17" s="13">
        <f t="shared" si="18"/>
        <v>1.4386921529024391E-4</v>
      </c>
      <c r="BK17" s="13"/>
      <c r="BM17" s="19">
        <v>0.33990795737101098</v>
      </c>
      <c r="BN17" s="19">
        <v>0.48437556673229099</v>
      </c>
      <c r="BO17" s="19">
        <v>0.41250482932684701</v>
      </c>
      <c r="BP17" s="19">
        <v>0.33720530165356399</v>
      </c>
      <c r="BQ17" s="19">
        <v>0.54133521787533401</v>
      </c>
      <c r="BS17" s="18">
        <f t="shared" si="19"/>
        <v>2.529660397544614E-3</v>
      </c>
      <c r="BT17" s="18">
        <f t="shared" si="4"/>
        <v>1.0140723890204624E-4</v>
      </c>
      <c r="BU17" s="18">
        <f t="shared" si="4"/>
        <v>1.4356270333632777E-3</v>
      </c>
      <c r="BV17" s="18">
        <f t="shared" si="4"/>
        <v>6.2056657493057225E-3</v>
      </c>
      <c r="BW17" s="18">
        <f t="shared" si="4"/>
        <v>5.6752765066222233E-3</v>
      </c>
      <c r="BX17" s="18">
        <f>SQRT(AVERAGE(BW3:BW202))</f>
        <v>0.16975280643550131</v>
      </c>
      <c r="CA17" s="19"/>
      <c r="CB17" s="19"/>
    </row>
    <row r="18" spans="1:80" x14ac:dyDescent="0.25">
      <c r="A18" s="2">
        <v>46.477538413367391</v>
      </c>
      <c r="B18" s="8">
        <v>3.2099955548193317E-2</v>
      </c>
      <c r="C18" s="8">
        <v>0.27002428902292958</v>
      </c>
      <c r="D18" s="8">
        <v>0.49572716032528391</v>
      </c>
      <c r="E18" s="8">
        <v>0.33180634106127865</v>
      </c>
      <c r="F18" s="8">
        <v>0.23389623710213767</v>
      </c>
      <c r="G18" s="8">
        <v>0.38352361962856651</v>
      </c>
      <c r="H18" s="8"/>
      <c r="I18" s="6">
        <f t="shared" si="5"/>
        <v>0</v>
      </c>
      <c r="J18" s="6">
        <f t="shared" si="6"/>
        <v>0</v>
      </c>
      <c r="K18" s="6">
        <f t="shared" si="7"/>
        <v>0</v>
      </c>
      <c r="L18" s="6">
        <f t="shared" si="8"/>
        <v>0</v>
      </c>
      <c r="M18" s="6">
        <f t="shared" si="9"/>
        <v>0</v>
      </c>
      <c r="N18" s="5"/>
      <c r="O18">
        <v>0.34210000000000002</v>
      </c>
      <c r="P18">
        <v>0.50480000000000003</v>
      </c>
      <c r="Q18">
        <v>0.41239999999999999</v>
      </c>
      <c r="R18">
        <v>0.38279999999999997</v>
      </c>
      <c r="S18">
        <v>0.58189999999999997</v>
      </c>
      <c r="U18" s="24">
        <v>0.1804</v>
      </c>
      <c r="V18" s="24">
        <v>0.18179999999999999</v>
      </c>
      <c r="W18" s="24">
        <v>0.18129999999999999</v>
      </c>
      <c r="X18" s="24">
        <v>0.1822</v>
      </c>
      <c r="Y18" s="24">
        <v>0.1822</v>
      </c>
      <c r="AA18" s="8">
        <f t="shared" si="10"/>
        <v>5.1949081128501925E-3</v>
      </c>
      <c r="AB18" s="8">
        <f t="shared" si="0"/>
        <v>8.2316419763102833E-5</v>
      </c>
      <c r="AC18" s="8">
        <f t="shared" si="0"/>
        <v>6.4953378611309377E-3</v>
      </c>
      <c r="AD18" s="8">
        <f t="shared" si="0"/>
        <v>2.2172330605142794E-2</v>
      </c>
      <c r="AE18" s="8">
        <f t="shared" si="0"/>
        <v>3.9353188289271653E-2</v>
      </c>
      <c r="AH18" s="8">
        <f t="shared" si="11"/>
        <v>8.0325131828656148E-3</v>
      </c>
      <c r="AI18" s="8">
        <f t="shared" si="1"/>
        <v>9.8550261989896498E-2</v>
      </c>
      <c r="AJ18" s="8">
        <f t="shared" si="1"/>
        <v>2.2652158699653938E-2</v>
      </c>
      <c r="AK18" s="8">
        <f t="shared" si="1"/>
        <v>2.672500930520435E-3</v>
      </c>
      <c r="AL18" s="8">
        <f t="shared" si="1"/>
        <v>4.0531199820347731E-2</v>
      </c>
      <c r="AO18">
        <v>0.21290000000000001</v>
      </c>
      <c r="AP18">
        <v>0.29380000000000001</v>
      </c>
      <c r="AQ18">
        <v>0.3281</v>
      </c>
      <c r="AR18">
        <v>0.3044</v>
      </c>
      <c r="AS18">
        <v>0.35189999999999999</v>
      </c>
      <c r="AT18" s="10"/>
      <c r="AU18" s="11">
        <f t="shared" si="12"/>
        <v>3.2631843963751919E-3</v>
      </c>
      <c r="AV18" s="11">
        <f t="shared" si="12"/>
        <v>4.0774578077032914E-2</v>
      </c>
      <c r="AW18" s="11">
        <f t="shared" si="2"/>
        <v>1.3736964062520155E-5</v>
      </c>
      <c r="AX18" s="11">
        <f t="shared" si="2"/>
        <v>4.9707805827579896E-3</v>
      </c>
      <c r="AY18" s="11">
        <f t="shared" si="2"/>
        <v>1.000053318412258E-3</v>
      </c>
      <c r="AZ18" s="10"/>
      <c r="BB18" s="13">
        <f t="shared" si="13"/>
        <v>47.123576197313199</v>
      </c>
      <c r="BC18" s="13">
        <f t="shared" si="14"/>
        <v>0.64603778394580758</v>
      </c>
      <c r="BD18" s="13">
        <f t="shared" si="15"/>
        <v>0.41164344227384886</v>
      </c>
      <c r="BE18" s="13">
        <f t="shared" si="16"/>
        <v>3.1594068946354394E-2</v>
      </c>
      <c r="BF18" s="12"/>
      <c r="BG18" s="12"/>
      <c r="BH18" s="13">
        <f t="shared" si="17"/>
        <v>0.50480000000000003</v>
      </c>
      <c r="BI18" s="13">
        <f t="shared" si="3"/>
        <v>0.49572716032528391</v>
      </c>
      <c r="BJ18" s="13">
        <f t="shared" si="18"/>
        <v>8.2316419763102833E-5</v>
      </c>
      <c r="BK18" s="13"/>
      <c r="BM18" s="19">
        <v>0.33521075884615398</v>
      </c>
      <c r="BN18" s="19">
        <v>0.504122305883694</v>
      </c>
      <c r="BO18" s="19">
        <v>0.41567790014350198</v>
      </c>
      <c r="BP18" s="19">
        <v>0.372711208400475</v>
      </c>
      <c r="BQ18" s="19">
        <v>0.56491931541986296</v>
      </c>
      <c r="BS18" s="18">
        <f t="shared" si="19"/>
        <v>4.2492758480141453E-3</v>
      </c>
      <c r="BT18" s="18">
        <f t="shared" si="4"/>
        <v>7.0478468946892642E-5</v>
      </c>
      <c r="BU18" s="18">
        <f t="shared" si="4"/>
        <v>7.0344384228828776E-3</v>
      </c>
      <c r="BV18" s="18">
        <f t="shared" si="4"/>
        <v>1.9269596256558219E-2</v>
      </c>
      <c r="BW18" s="18">
        <f t="shared" si="4"/>
        <v>3.2904398451608564E-2</v>
      </c>
      <c r="CA18" s="19"/>
      <c r="CB18" s="19"/>
    </row>
    <row r="19" spans="1:80" x14ac:dyDescent="0.25">
      <c r="A19" s="2">
        <v>47.13206568598924</v>
      </c>
      <c r="B19" s="8">
        <v>5.75077913565488E-2</v>
      </c>
      <c r="C19" s="8">
        <v>0.29070599211970183</v>
      </c>
      <c r="D19" s="8">
        <v>0.59205402246848848</v>
      </c>
      <c r="E19" s="8">
        <v>0.46542178799507344</v>
      </c>
      <c r="F19" s="8">
        <v>0.39400487140617518</v>
      </c>
      <c r="G19" s="8">
        <v>0.70471785387735331</v>
      </c>
      <c r="H19" s="8"/>
      <c r="I19" s="6">
        <f t="shared" si="5"/>
        <v>0</v>
      </c>
      <c r="J19" s="6">
        <f t="shared" si="6"/>
        <v>1</v>
      </c>
      <c r="K19" s="6">
        <f t="shared" si="7"/>
        <v>1</v>
      </c>
      <c r="L19" s="6">
        <f t="shared" si="8"/>
        <v>1</v>
      </c>
      <c r="M19" s="6">
        <f t="shared" si="9"/>
        <v>1</v>
      </c>
      <c r="N19" s="5"/>
      <c r="O19">
        <v>0.34110000000000001</v>
      </c>
      <c r="P19">
        <v>0.50280000000000002</v>
      </c>
      <c r="Q19">
        <v>0.4123</v>
      </c>
      <c r="R19">
        <v>0.37640000000000001</v>
      </c>
      <c r="S19">
        <v>0.57630000000000003</v>
      </c>
      <c r="U19" s="24">
        <v>0.17860000000000001</v>
      </c>
      <c r="V19" s="24">
        <v>0.1799</v>
      </c>
      <c r="W19" s="24">
        <v>0.17949999999999999</v>
      </c>
      <c r="X19" s="24">
        <v>0.18029999999999999</v>
      </c>
      <c r="Y19" s="24">
        <v>0.1804</v>
      </c>
      <c r="AA19" s="8">
        <f t="shared" si="10"/>
        <v>2.5395560302395558E-3</v>
      </c>
      <c r="AB19" s="8">
        <f t="shared" si="10"/>
        <v>7.9662805268054422E-3</v>
      </c>
      <c r="AC19" s="8">
        <f t="shared" si="10"/>
        <v>2.8219243597935291E-3</v>
      </c>
      <c r="AD19" s="8">
        <f t="shared" si="10"/>
        <v>3.0993149722796415E-4</v>
      </c>
      <c r="AE19" s="8">
        <f t="shared" si="10"/>
        <v>1.6491145194465255E-2</v>
      </c>
      <c r="AH19" s="8">
        <f t="shared" si="11"/>
        <v>1.2567753469142646E-2</v>
      </c>
      <c r="AI19" s="8">
        <f t="shared" si="11"/>
        <v>0.16987093823695532</v>
      </c>
      <c r="AJ19" s="8">
        <f t="shared" si="11"/>
        <v>8.1751268850299735E-2</v>
      </c>
      <c r="AK19" s="8">
        <f t="shared" si="11"/>
        <v>4.5669772062729874E-2</v>
      </c>
      <c r="AL19" s="8">
        <f t="shared" si="11"/>
        <v>0.27490921189455358</v>
      </c>
      <c r="AO19">
        <v>0.21440000000000001</v>
      </c>
      <c r="AP19">
        <v>0.29289999999999999</v>
      </c>
      <c r="AQ19">
        <v>0.32950000000000002</v>
      </c>
      <c r="AR19">
        <v>0.30420000000000003</v>
      </c>
      <c r="AS19">
        <v>0.34939999999999999</v>
      </c>
      <c r="AT19" s="10"/>
      <c r="AU19" s="11">
        <f t="shared" si="12"/>
        <v>5.8226044333719966E-3</v>
      </c>
      <c r="AV19" s="11">
        <f t="shared" si="12"/>
        <v>8.9493129159076923E-2</v>
      </c>
      <c r="AW19" s="11">
        <f t="shared" si="12"/>
        <v>1.8474732451777689E-2</v>
      </c>
      <c r="AX19" s="11">
        <f t="shared" si="12"/>
        <v>8.0649149282796557E-3</v>
      </c>
      <c r="AY19" s="11">
        <f t="shared" si="12"/>
        <v>0.12625077728400821</v>
      </c>
      <c r="AZ19" s="10"/>
      <c r="BB19" s="13">
        <f t="shared" si="13"/>
        <v>47.787201399024489</v>
      </c>
      <c r="BC19" s="13">
        <f t="shared" si="14"/>
        <v>0.65513571303524998</v>
      </c>
      <c r="BD19" s="13">
        <f t="shared" si="15"/>
        <v>0.4127239564174881</v>
      </c>
      <c r="BE19" s="13">
        <f t="shared" si="16"/>
        <v>3.5040414366076001E-4</v>
      </c>
      <c r="BF19" s="12"/>
      <c r="BG19" s="12"/>
      <c r="BH19" s="13">
        <f t="shared" si="17"/>
        <v>0.50280000000000002</v>
      </c>
      <c r="BI19" s="13">
        <f t="shared" si="3"/>
        <v>0.59205402246848848</v>
      </c>
      <c r="BJ19" s="13">
        <f t="shared" si="18"/>
        <v>7.9662805268054422E-3</v>
      </c>
      <c r="BK19" s="13"/>
      <c r="BM19" s="19">
        <v>0.33568308205490899</v>
      </c>
      <c r="BN19" s="19">
        <v>0.50213668761589703</v>
      </c>
      <c r="BO19" s="19">
        <v>0.41535883443193</v>
      </c>
      <c r="BP19" s="19">
        <v>0.36914093907596401</v>
      </c>
      <c r="BQ19" s="19">
        <v>0.56254783451079304</v>
      </c>
      <c r="BS19" s="18">
        <f t="shared" si="19"/>
        <v>2.0229386190397133E-3</v>
      </c>
      <c r="BT19" s="18">
        <f t="shared" si="19"/>
        <v>8.0851271069930578E-3</v>
      </c>
      <c r="BU19" s="18">
        <f t="shared" si="19"/>
        <v>2.5062993194654567E-3</v>
      </c>
      <c r="BV19" s="18">
        <f t="shared" si="19"/>
        <v>6.182151309213202E-4</v>
      </c>
      <c r="BW19" s="18">
        <f t="shared" si="19"/>
        <v>2.0212314406688119E-2</v>
      </c>
      <c r="CA19" s="19"/>
      <c r="CB19" s="19"/>
    </row>
    <row r="20" spans="1:80" x14ac:dyDescent="0.25">
      <c r="A20" s="2">
        <v>27.537260470257308</v>
      </c>
      <c r="B20" s="8">
        <v>2.0841788956883502E-3</v>
      </c>
      <c r="C20" s="8">
        <v>0.52224471496056735</v>
      </c>
      <c r="D20" s="8">
        <v>0.62701783137651446</v>
      </c>
      <c r="E20" s="8">
        <v>0.5137915877336241</v>
      </c>
      <c r="F20" s="8">
        <v>0.57924467887650399</v>
      </c>
      <c r="G20" s="8">
        <v>0.66279199778731102</v>
      </c>
      <c r="H20" s="8"/>
      <c r="I20" s="6">
        <f t="shared" si="5"/>
        <v>1</v>
      </c>
      <c r="J20" s="6">
        <f t="shared" si="6"/>
        <v>1</v>
      </c>
      <c r="K20" s="6">
        <f t="shared" si="7"/>
        <v>1</v>
      </c>
      <c r="L20" s="6">
        <f t="shared" si="8"/>
        <v>1</v>
      </c>
      <c r="M20" s="6">
        <f t="shared" si="9"/>
        <v>1</v>
      </c>
      <c r="N20" s="5"/>
      <c r="O20">
        <v>0.34329999999999999</v>
      </c>
      <c r="P20">
        <v>0.50690000000000002</v>
      </c>
      <c r="Q20">
        <v>0.41239999999999999</v>
      </c>
      <c r="R20">
        <v>0.38950000000000001</v>
      </c>
      <c r="S20">
        <v>0.58699999999999997</v>
      </c>
      <c r="U20" s="24">
        <v>0.18190000000000001</v>
      </c>
      <c r="V20" s="24">
        <v>0.18329999999999999</v>
      </c>
      <c r="W20" s="24">
        <v>0.1827</v>
      </c>
      <c r="X20" s="24">
        <v>0.1837</v>
      </c>
      <c r="Y20" s="24">
        <v>0.18379999999999999</v>
      </c>
      <c r="AA20" s="8">
        <f t="shared" si="10"/>
        <v>3.2021211012318695E-2</v>
      </c>
      <c r="AB20" s="8">
        <f t="shared" si="10"/>
        <v>1.4428293414596756E-2</v>
      </c>
      <c r="AC20" s="8">
        <f t="shared" si="10"/>
        <v>1.0280254063145195E-2</v>
      </c>
      <c r="AD20" s="8">
        <f t="shared" si="10"/>
        <v>3.6003043161947614E-2</v>
      </c>
      <c r="AE20" s="8">
        <f t="shared" si="10"/>
        <v>5.7444269285917629E-3</v>
      </c>
      <c r="AH20" s="8">
        <f t="shared" si="11"/>
        <v>0.11583452500158983</v>
      </c>
      <c r="AI20" s="8">
        <f t="shared" si="11"/>
        <v>0.1968855138814769</v>
      </c>
      <c r="AJ20" s="8">
        <f t="shared" si="11"/>
        <v>0.10962163946797213</v>
      </c>
      <c r="AK20" s="8">
        <f t="shared" si="11"/>
        <v>0.15645559298751668</v>
      </c>
      <c r="AL20" s="8">
        <f t="shared" si="11"/>
        <v>0.22943333394427939</v>
      </c>
      <c r="AO20">
        <v>0.21179999999999999</v>
      </c>
      <c r="AP20">
        <v>0.29509999999999997</v>
      </c>
      <c r="AQ20">
        <v>0.32679999999999998</v>
      </c>
      <c r="AR20">
        <v>0.30520000000000003</v>
      </c>
      <c r="AS20">
        <v>0.35449999999999998</v>
      </c>
      <c r="AT20" s="10"/>
      <c r="AU20" s="11">
        <f t="shared" si="12"/>
        <v>9.6375921046947921E-2</v>
      </c>
      <c r="AV20" s="11">
        <f t="shared" si="12"/>
        <v>0.1101694467856883</v>
      </c>
      <c r="AW20" s="11">
        <f t="shared" si="12"/>
        <v>3.4965853883141648E-2</v>
      </c>
      <c r="AX20" s="11">
        <f t="shared" si="12"/>
        <v>7.5100486020526186E-2</v>
      </c>
      <c r="AY20" s="11">
        <f t="shared" si="12"/>
        <v>9.504395589969139E-2</v>
      </c>
      <c r="AZ20" s="10"/>
      <c r="BB20" s="13">
        <f t="shared" si="13"/>
        <v>27.920028390793885</v>
      </c>
      <c r="BC20" s="13">
        <f t="shared" si="14"/>
        <v>0.38276792053657616</v>
      </c>
      <c r="BD20" s="13">
        <f t="shared" si="15"/>
        <v>0.3803762375934176</v>
      </c>
      <c r="BE20" s="13">
        <f t="shared" si="16"/>
        <v>3.9548656938364381E-2</v>
      </c>
      <c r="BF20" s="12"/>
      <c r="BG20" s="12"/>
      <c r="BH20" s="13">
        <f t="shared" si="17"/>
        <v>0.50690000000000002</v>
      </c>
      <c r="BI20" s="13">
        <f t="shared" si="3"/>
        <v>0.62701783137651446</v>
      </c>
      <c r="BJ20" s="13">
        <f t="shared" si="18"/>
        <v>1.4428293414596756E-2</v>
      </c>
      <c r="BK20" s="13"/>
      <c r="BM20" s="19">
        <v>0.33465289678857002</v>
      </c>
      <c r="BN20" s="19">
        <v>0.50646752431022701</v>
      </c>
      <c r="BO20" s="19">
        <v>0.416054749409137</v>
      </c>
      <c r="BP20" s="19">
        <v>0.37692806193336198</v>
      </c>
      <c r="BQ20" s="19">
        <v>0.56772027712348905</v>
      </c>
      <c r="BS20" s="18">
        <f t="shared" si="19"/>
        <v>3.5190690245075706E-2</v>
      </c>
      <c r="BT20" s="18">
        <f t="shared" si="19"/>
        <v>1.4532376533776193E-2</v>
      </c>
      <c r="BU20" s="18">
        <f t="shared" si="19"/>
        <v>9.552489565666929E-3</v>
      </c>
      <c r="BV20" s="18">
        <f t="shared" si="19"/>
        <v>4.0932013491318059E-2</v>
      </c>
      <c r="BW20" s="18">
        <f t="shared" si="19"/>
        <v>9.0386320699797924E-3</v>
      </c>
      <c r="CA20" s="19"/>
      <c r="CB20" s="19"/>
    </row>
    <row r="21" spans="1:80" x14ac:dyDescent="0.25">
      <c r="A21" s="2">
        <v>55.265160255186956</v>
      </c>
      <c r="B21" s="8">
        <v>0.11783448399614184</v>
      </c>
      <c r="C21" s="8">
        <v>0.66738895800462794</v>
      </c>
      <c r="D21" s="8">
        <v>0.71108526595264121</v>
      </c>
      <c r="E21" s="8">
        <v>0.59211588148908989</v>
      </c>
      <c r="F21" s="8">
        <v>0.44254108930592051</v>
      </c>
      <c r="G21" s="8">
        <v>0.62307599881459264</v>
      </c>
      <c r="H21" s="8"/>
      <c r="I21" s="6">
        <f t="shared" si="5"/>
        <v>1</v>
      </c>
      <c r="J21" s="6">
        <f t="shared" si="6"/>
        <v>1</v>
      </c>
      <c r="K21" s="6">
        <f t="shared" si="7"/>
        <v>1</v>
      </c>
      <c r="L21" s="6">
        <f t="shared" si="8"/>
        <v>1</v>
      </c>
      <c r="M21" s="6">
        <f t="shared" si="9"/>
        <v>1</v>
      </c>
      <c r="N21" s="5"/>
      <c r="O21">
        <v>0.33850000000000002</v>
      </c>
      <c r="P21">
        <v>0.49790000000000001</v>
      </c>
      <c r="Q21">
        <v>0.41249999999999998</v>
      </c>
      <c r="R21">
        <v>0.35920000000000002</v>
      </c>
      <c r="S21">
        <v>0.55979999999999996</v>
      </c>
      <c r="U21" s="24">
        <v>0.17169999999999999</v>
      </c>
      <c r="V21" s="24">
        <v>0.17280000000000001</v>
      </c>
      <c r="W21" s="24">
        <v>0.1724</v>
      </c>
      <c r="X21" s="24">
        <v>0.17299999999999999</v>
      </c>
      <c r="Y21" s="24">
        <v>0.1731</v>
      </c>
      <c r="AA21" s="8">
        <f t="shared" si="10"/>
        <v>0.10816794669736991</v>
      </c>
      <c r="AB21" s="8">
        <f t="shared" si="10"/>
        <v>4.544795761929836E-2</v>
      </c>
      <c r="AC21" s="8">
        <f t="shared" si="10"/>
        <v>3.2261864883102793E-2</v>
      </c>
      <c r="AD21" s="8">
        <f t="shared" si="10"/>
        <v>6.945737166697415E-3</v>
      </c>
      <c r="AE21" s="8">
        <f t="shared" si="10"/>
        <v>4.0038520259843332E-3</v>
      </c>
      <c r="AH21" s="8">
        <f t="shared" si="11"/>
        <v>0.24570754308771384</v>
      </c>
      <c r="AI21" s="8">
        <f t="shared" si="11"/>
        <v>0.28975102754170562</v>
      </c>
      <c r="AJ21" s="8">
        <f t="shared" si="11"/>
        <v>0.17616142117416375</v>
      </c>
      <c r="AK21" s="8">
        <f t="shared" si="11"/>
        <v>7.2652398824222225E-2</v>
      </c>
      <c r="AL21" s="8">
        <f t="shared" si="11"/>
        <v>0.20247839950919025</v>
      </c>
      <c r="AO21">
        <v>0.22009999999999999</v>
      </c>
      <c r="AP21">
        <v>0.29189999999999999</v>
      </c>
      <c r="AQ21">
        <v>0.33429999999999999</v>
      </c>
      <c r="AR21">
        <v>0.30580000000000002</v>
      </c>
      <c r="AS21">
        <v>0.3422</v>
      </c>
      <c r="AT21" s="10"/>
      <c r="AU21" s="11">
        <f t="shared" si="12"/>
        <v>0.20006741195286584</v>
      </c>
      <c r="AV21" s="11">
        <f t="shared" si="12"/>
        <v>0.17571628719178656</v>
      </c>
      <c r="AW21" s="11">
        <f t="shared" si="12"/>
        <v>6.6469028747996456E-2</v>
      </c>
      <c r="AX21" s="11">
        <f t="shared" si="12"/>
        <v>1.8698125504569722E-2</v>
      </c>
      <c r="AY21" s="11">
        <f t="shared" si="12"/>
        <v>7.8891326710095036E-2</v>
      </c>
      <c r="AZ21" s="10"/>
      <c r="BB21" s="13">
        <f t="shared" si="13"/>
        <v>56.033345982734055</v>
      </c>
      <c r="BC21" s="13">
        <f t="shared" si="14"/>
        <v>0.76818572754709891</v>
      </c>
      <c r="BD21" s="13">
        <f t="shared" si="15"/>
        <v>0.4261503239367101</v>
      </c>
      <c r="BE21" s="13">
        <f t="shared" si="16"/>
        <v>2.6865718938850737E-4</v>
      </c>
      <c r="BF21" s="12"/>
      <c r="BG21" s="12"/>
      <c r="BH21" s="13">
        <f t="shared" si="17"/>
        <v>0.49790000000000001</v>
      </c>
      <c r="BI21" s="13">
        <f t="shared" si="3"/>
        <v>0.71108526595264121</v>
      </c>
      <c r="BJ21" s="13">
        <f t="shared" si="18"/>
        <v>4.544795761929836E-2</v>
      </c>
      <c r="BK21" s="13"/>
      <c r="BM21" s="19">
        <v>0.336804384790652</v>
      </c>
      <c r="BN21" s="19">
        <v>0.49742279857856703</v>
      </c>
      <c r="BO21" s="19">
        <v>0.41460136740800202</v>
      </c>
      <c r="BP21" s="19">
        <v>0.36066506347485999</v>
      </c>
      <c r="BQ21" s="19">
        <v>0.556917901486506</v>
      </c>
      <c r="BS21" s="18">
        <f t="shared" si="19"/>
        <v>0.10928616004706662</v>
      </c>
      <c r="BT21" s="18">
        <f t="shared" si="19"/>
        <v>4.5651649964377317E-2</v>
      </c>
      <c r="BU21" s="18">
        <f t="shared" si="19"/>
        <v>3.1511402709444747E-2</v>
      </c>
      <c r="BV21" s="18">
        <f t="shared" si="19"/>
        <v>6.7036836058884889E-3</v>
      </c>
      <c r="BW21" s="18">
        <f t="shared" si="19"/>
        <v>4.376893842072585E-3</v>
      </c>
      <c r="CA21" s="19"/>
      <c r="CB21" s="19"/>
    </row>
    <row r="22" spans="1:80" x14ac:dyDescent="0.25">
      <c r="A22" s="2">
        <v>48.084605975746435</v>
      </c>
      <c r="B22" s="8">
        <v>0.22055367783750957</v>
      </c>
      <c r="C22" s="8">
        <v>0.28828302694930819</v>
      </c>
      <c r="D22" s="8">
        <v>0.37500303233686438</v>
      </c>
      <c r="E22" s="8">
        <v>0.3379881457990101</v>
      </c>
      <c r="F22" s="8">
        <v>0.14650553852372489</v>
      </c>
      <c r="G22" s="8">
        <v>0.41946939817023376</v>
      </c>
      <c r="H22" s="8"/>
      <c r="I22" s="6">
        <f t="shared" si="5"/>
        <v>0</v>
      </c>
      <c r="J22" s="6">
        <f t="shared" si="6"/>
        <v>0</v>
      </c>
      <c r="K22" s="6">
        <f t="shared" si="7"/>
        <v>0</v>
      </c>
      <c r="L22" s="6">
        <f t="shared" si="8"/>
        <v>0</v>
      </c>
      <c r="M22" s="6">
        <f t="shared" si="9"/>
        <v>0</v>
      </c>
      <c r="N22" s="5"/>
      <c r="O22">
        <v>0.33579999999999999</v>
      </c>
      <c r="P22">
        <v>0.4894</v>
      </c>
      <c r="Q22">
        <v>0.41310000000000002</v>
      </c>
      <c r="R22">
        <v>0.33439999999999998</v>
      </c>
      <c r="S22">
        <v>0.53859999999999997</v>
      </c>
      <c r="U22" s="24">
        <v>0.1469</v>
      </c>
      <c r="V22" s="24">
        <v>0.1467</v>
      </c>
      <c r="W22" s="24">
        <v>0.14680000000000001</v>
      </c>
      <c r="X22" s="24">
        <v>0.14660000000000001</v>
      </c>
      <c r="Y22" s="24">
        <v>0.14660000000000001</v>
      </c>
      <c r="AA22" s="8">
        <f t="shared" si="10"/>
        <v>2.2578627279001709E-3</v>
      </c>
      <c r="AB22" s="8">
        <f t="shared" si="10"/>
        <v>1.3086666210520495E-2</v>
      </c>
      <c r="AC22" s="8">
        <f t="shared" si="10"/>
        <v>5.6417906415107679E-3</v>
      </c>
      <c r="AD22" s="8">
        <f t="shared" si="10"/>
        <v>3.5304328653459421E-2</v>
      </c>
      <c r="AE22" s="8">
        <f t="shared" si="10"/>
        <v>1.4192100292322294E-2</v>
      </c>
      <c r="AH22" s="8">
        <f t="shared" si="11"/>
        <v>1.9989160309348802E-2</v>
      </c>
      <c r="AI22" s="8">
        <f t="shared" si="11"/>
        <v>5.2122274574207345E-2</v>
      </c>
      <c r="AJ22" s="8">
        <f t="shared" si="11"/>
        <v>3.6552907094063537E-2</v>
      </c>
      <c r="AK22" s="8">
        <f t="shared" si="11"/>
        <v>8.922970500075168E-9</v>
      </c>
      <c r="AL22" s="8">
        <f t="shared" si="11"/>
        <v>7.4457708457785571E-2</v>
      </c>
      <c r="AO22">
        <v>0.23549999999999999</v>
      </c>
      <c r="AP22">
        <v>0.2954</v>
      </c>
      <c r="AQ22">
        <v>0.34570000000000001</v>
      </c>
      <c r="AR22">
        <v>0.31719999999999998</v>
      </c>
      <c r="AS22">
        <v>0.32700000000000001</v>
      </c>
      <c r="AT22" s="10"/>
      <c r="AU22" s="11">
        <f t="shared" si="12"/>
        <v>2.7860479339313956E-3</v>
      </c>
      <c r="AV22" s="11">
        <f t="shared" si="12"/>
        <v>6.3366427572238773E-3</v>
      </c>
      <c r="AW22" s="11">
        <f t="shared" si="12"/>
        <v>5.9472695217325714E-5</v>
      </c>
      <c r="AX22" s="11">
        <f t="shared" si="12"/>
        <v>2.9136599178675563E-2</v>
      </c>
      <c r="AY22" s="11">
        <f t="shared" si="12"/>
        <v>8.5505895979652285E-3</v>
      </c>
      <c r="AZ22" s="10"/>
      <c r="BB22" s="13">
        <f t="shared" si="13"/>
        <v>48.752981998809311</v>
      </c>
      <c r="BC22" s="13">
        <f t="shared" si="14"/>
        <v>0.66837602306287636</v>
      </c>
      <c r="BD22" s="13">
        <f t="shared" si="15"/>
        <v>0.41429643979369074</v>
      </c>
      <c r="BE22" s="13">
        <f t="shared" si="16"/>
        <v>7.1711966802980601E-2</v>
      </c>
      <c r="BF22" s="12"/>
      <c r="BG22" s="12"/>
      <c r="BH22" s="13">
        <f t="shared" si="17"/>
        <v>0.4894</v>
      </c>
      <c r="BI22" s="13">
        <f t="shared" si="3"/>
        <v>0.37500303233686438</v>
      </c>
      <c r="BJ22" s="13">
        <f t="shared" si="18"/>
        <v>1.3086666210520495E-2</v>
      </c>
      <c r="BK22" s="13"/>
      <c r="BM22" s="19">
        <v>0.33871599210797299</v>
      </c>
      <c r="BN22" s="19">
        <v>0.48938651677031603</v>
      </c>
      <c r="BO22" s="19">
        <v>0.41331003059108901</v>
      </c>
      <c r="BP22" s="19">
        <v>0.34621531203549999</v>
      </c>
      <c r="BQ22" s="19">
        <v>0.54731993938208101</v>
      </c>
      <c r="BS22" s="18">
        <f t="shared" si="19"/>
        <v>2.5434839746950977E-3</v>
      </c>
      <c r="BT22" s="18">
        <f t="shared" si="19"/>
        <v>1.3083581511137674E-2</v>
      </c>
      <c r="BU22" s="18">
        <f t="shared" si="19"/>
        <v>5.6733863286312081E-3</v>
      </c>
      <c r="BV22" s="18">
        <f t="shared" si="19"/>
        <v>3.9883993636124507E-2</v>
      </c>
      <c r="BW22" s="18">
        <f t="shared" si="19"/>
        <v>1.6345760888162249E-2</v>
      </c>
      <c r="CA22" s="19"/>
      <c r="CB22" s="19"/>
    </row>
    <row r="23" spans="1:80" x14ac:dyDescent="0.25">
      <c r="A23" s="2">
        <v>47.303561880317758</v>
      </c>
      <c r="B23" s="8">
        <v>2.1306643924977262E-2</v>
      </c>
      <c r="C23" s="8">
        <v>0.381941359942709</v>
      </c>
      <c r="D23" s="8">
        <v>0.33805424641324411</v>
      </c>
      <c r="E23" s="8">
        <v>0.38550019656598977</v>
      </c>
      <c r="F23" s="8">
        <v>0.4188821988583345</v>
      </c>
      <c r="G23" s="8">
        <v>0.55589660999248691</v>
      </c>
      <c r="H23" s="8"/>
      <c r="I23" s="6">
        <f t="shared" si="5"/>
        <v>1</v>
      </c>
      <c r="J23" s="6">
        <f t="shared" si="6"/>
        <v>0</v>
      </c>
      <c r="K23" s="6">
        <f t="shared" si="7"/>
        <v>0</v>
      </c>
      <c r="L23" s="6">
        <f t="shared" si="8"/>
        <v>1</v>
      </c>
      <c r="M23" s="6">
        <f t="shared" si="9"/>
        <v>1</v>
      </c>
      <c r="N23" s="5"/>
      <c r="O23">
        <v>0.34250000000000003</v>
      </c>
      <c r="P23">
        <v>0.50560000000000005</v>
      </c>
      <c r="Q23">
        <v>0.41239999999999999</v>
      </c>
      <c r="R23">
        <v>0.38529999999999998</v>
      </c>
      <c r="S23">
        <v>0.58389999999999997</v>
      </c>
      <c r="U23" s="24">
        <v>0.18099999999999999</v>
      </c>
      <c r="V23" s="24">
        <v>0.18240000000000001</v>
      </c>
      <c r="W23" s="24">
        <v>0.18190000000000001</v>
      </c>
      <c r="X23" s="24">
        <v>0.18279999999999999</v>
      </c>
      <c r="Y23" s="24">
        <v>0.18279999999999999</v>
      </c>
      <c r="AA23" s="8">
        <f t="shared" si="10"/>
        <v>1.5556208741303282E-3</v>
      </c>
      <c r="AB23" s="8">
        <f t="shared" si="10"/>
        <v>2.8071579544953942E-2</v>
      </c>
      <c r="AC23" s="8">
        <f t="shared" si="10"/>
        <v>7.2359942478838785E-4</v>
      </c>
      <c r="AD23" s="8">
        <f t="shared" si="10"/>
        <v>1.1277640801607245E-3</v>
      </c>
      <c r="AE23" s="8">
        <f t="shared" si="10"/>
        <v>7.8418985191288249E-4</v>
      </c>
      <c r="AH23" s="8">
        <f t="shared" si="11"/>
        <v>4.0377430135625343E-2</v>
      </c>
      <c r="AI23" s="8">
        <f t="shared" si="11"/>
        <v>2.4228244426474914E-2</v>
      </c>
      <c r="AJ23" s="8">
        <f t="shared" si="11"/>
        <v>4.1453040041709674E-2</v>
      </c>
      <c r="AK23" s="8">
        <f t="shared" si="11"/>
        <v>5.5734804617786196E-2</v>
      </c>
      <c r="AL23" s="8">
        <f t="shared" si="11"/>
        <v>0.13920108038788592</v>
      </c>
      <c r="AO23">
        <v>0.21249999999999999</v>
      </c>
      <c r="AP23">
        <v>0.29430000000000001</v>
      </c>
      <c r="AQ23">
        <v>0.32750000000000001</v>
      </c>
      <c r="AR23">
        <v>0.30480000000000002</v>
      </c>
      <c r="AS23">
        <v>0.35299999999999998</v>
      </c>
      <c r="AT23" s="10"/>
      <c r="AU23" s="11">
        <f t="shared" si="12"/>
        <v>2.8710374459234671E-2</v>
      </c>
      <c r="AV23" s="11">
        <f t="shared" si="12"/>
        <v>1.9144340791908843E-3</v>
      </c>
      <c r="AW23" s="11">
        <f t="shared" si="12"/>
        <v>3.3640228016934503E-3</v>
      </c>
      <c r="AX23" s="11">
        <f t="shared" si="12"/>
        <v>1.3014748096352573E-2</v>
      </c>
      <c r="AY23" s="11">
        <f t="shared" si="12"/>
        <v>4.1167034346443344E-2</v>
      </c>
      <c r="AZ23" s="10"/>
      <c r="BB23" s="13">
        <f t="shared" si="13"/>
        <v>47.961081390454176</v>
      </c>
      <c r="BC23" s="13">
        <f t="shared" si="14"/>
        <v>0.6575195101364173</v>
      </c>
      <c r="BD23" s="13">
        <f t="shared" si="15"/>
        <v>0.41300706771216356</v>
      </c>
      <c r="BE23" s="13">
        <f t="shared" si="16"/>
        <v>3.4517165984707887E-5</v>
      </c>
      <c r="BF23" s="12"/>
      <c r="BG23" s="12"/>
      <c r="BH23" s="13">
        <f t="shared" si="17"/>
        <v>0.50560000000000005</v>
      </c>
      <c r="BI23" s="13">
        <f t="shared" si="3"/>
        <v>0.33805424641324411</v>
      </c>
      <c r="BJ23" s="13">
        <f t="shared" si="18"/>
        <v>2.8071579544953942E-2</v>
      </c>
      <c r="BK23" s="13"/>
      <c r="BM23" s="19">
        <v>0.33500992850542399</v>
      </c>
      <c r="BN23" s="19">
        <v>0.50496658451724596</v>
      </c>
      <c r="BO23" s="19">
        <v>0.41581356587912999</v>
      </c>
      <c r="BP23" s="19">
        <v>0.37422927567231401</v>
      </c>
      <c r="BQ23" s="19">
        <v>0.56592766163316799</v>
      </c>
      <c r="BS23" s="18">
        <f t="shared" si="19"/>
        <v>2.2025592567525838E-3</v>
      </c>
      <c r="BT23" s="18">
        <f t="shared" si="19"/>
        <v>2.7859728611344631E-2</v>
      </c>
      <c r="BU23" s="18">
        <f t="shared" si="19"/>
        <v>9.1890035911483081E-4</v>
      </c>
      <c r="BV23" s="18">
        <f t="shared" si="19"/>
        <v>1.9938835490566462E-3</v>
      </c>
      <c r="BW23" s="18">
        <f t="shared" si="19"/>
        <v>1.0062199701801052E-4</v>
      </c>
      <c r="CA23" s="19"/>
      <c r="CB23" s="19"/>
    </row>
    <row r="24" spans="1:80" x14ac:dyDescent="0.25">
      <c r="A24" s="2">
        <v>45.046435358854907</v>
      </c>
      <c r="B24" s="8">
        <v>0.14457428086229976</v>
      </c>
      <c r="C24" s="8">
        <v>0.46135499419218756</v>
      </c>
      <c r="D24" s="8">
        <v>0.59665678932910315</v>
      </c>
      <c r="E24" s="8">
        <v>0.53576512524230502</v>
      </c>
      <c r="F24" s="8">
        <v>0.5981360743780324</v>
      </c>
      <c r="G24" s="8">
        <v>0.79967958256198934</v>
      </c>
      <c r="H24" s="8"/>
      <c r="I24" s="6">
        <f t="shared" si="5"/>
        <v>1</v>
      </c>
      <c r="J24" s="6">
        <f t="shared" si="6"/>
        <v>1</v>
      </c>
      <c r="K24" s="6">
        <f t="shared" si="7"/>
        <v>1</v>
      </c>
      <c r="L24" s="6">
        <f t="shared" si="8"/>
        <v>1</v>
      </c>
      <c r="M24" s="6">
        <f t="shared" si="9"/>
        <v>1</v>
      </c>
      <c r="N24" s="5"/>
      <c r="O24">
        <v>0.33739999999999998</v>
      </c>
      <c r="P24">
        <v>0.4955</v>
      </c>
      <c r="Q24">
        <v>0.41260000000000002</v>
      </c>
      <c r="R24">
        <v>0.35139999999999999</v>
      </c>
      <c r="S24">
        <v>0.55279999999999996</v>
      </c>
      <c r="U24" s="24">
        <v>0.16700000000000001</v>
      </c>
      <c r="V24" s="24">
        <v>0.1678</v>
      </c>
      <c r="W24" s="24">
        <v>0.16750000000000001</v>
      </c>
      <c r="X24" s="24">
        <v>0.16800000000000001</v>
      </c>
      <c r="Y24" s="24">
        <v>0.1681</v>
      </c>
      <c r="AA24" s="8">
        <f t="shared" si="10"/>
        <v>1.5364840585185257E-2</v>
      </c>
      <c r="AB24" s="8">
        <f t="shared" si="10"/>
        <v>1.0232696027372559E-2</v>
      </c>
      <c r="AC24" s="8">
        <f t="shared" si="10"/>
        <v>1.5169648075952676E-2</v>
      </c>
      <c r="AD24" s="8">
        <f t="shared" si="10"/>
        <v>6.087869039948194E-2</v>
      </c>
      <c r="AE24" s="8">
        <f t="shared" si="10"/>
        <v>6.0949528285982137E-2</v>
      </c>
      <c r="AH24" s="8">
        <f t="shared" si="11"/>
        <v>8.6644862605882778E-2</v>
      </c>
      <c r="AI24" s="8">
        <f t="shared" si="11"/>
        <v>0.18391814575366677</v>
      </c>
      <c r="AJ24" s="8">
        <f t="shared" si="11"/>
        <v>0.13561920246973061</v>
      </c>
      <c r="AK24" s="8">
        <f t="shared" si="11"/>
        <v>0.18501704248134418</v>
      </c>
      <c r="AL24" s="8">
        <f t="shared" si="11"/>
        <v>0.3988927691091767</v>
      </c>
      <c r="AO24">
        <v>0.22370000000000001</v>
      </c>
      <c r="AP24">
        <v>0.29210000000000003</v>
      </c>
      <c r="AQ24">
        <v>0.33689999999999998</v>
      </c>
      <c r="AR24">
        <v>0.30769999999999997</v>
      </c>
      <c r="AS24">
        <v>0.33850000000000002</v>
      </c>
      <c r="AT24" s="10"/>
      <c r="AU24" s="11">
        <f t="shared" si="12"/>
        <v>5.6479896264488696E-2</v>
      </c>
      <c r="AV24" s="11">
        <f t="shared" si="12"/>
        <v>9.27548379264517E-2</v>
      </c>
      <c r="AW24" s="11">
        <f t="shared" si="12"/>
        <v>3.9547338037637672E-2</v>
      </c>
      <c r="AX24" s="11">
        <f t="shared" si="12"/>
        <v>8.435311330012199E-2</v>
      </c>
      <c r="AY24" s="11">
        <f t="shared" si="12"/>
        <v>0.21268660737205072</v>
      </c>
      <c r="AZ24" s="10"/>
      <c r="BB24" s="13">
        <f t="shared" si="13"/>
        <v>45.672580810342993</v>
      </c>
      <c r="BC24" s="13">
        <f t="shared" si="14"/>
        <v>0.62614545148808531</v>
      </c>
      <c r="BD24" s="13">
        <f t="shared" si="15"/>
        <v>0.40928093248077019</v>
      </c>
      <c r="BE24" s="13">
        <f t="shared" si="16"/>
        <v>3.5666264621035046E-2</v>
      </c>
      <c r="BF24" s="12"/>
      <c r="BG24" s="12"/>
      <c r="BH24" s="13">
        <f t="shared" si="17"/>
        <v>0.4955</v>
      </c>
      <c r="BI24" s="13">
        <f t="shared" si="3"/>
        <v>0.59665678932910315</v>
      </c>
      <c r="BJ24" s="13">
        <f t="shared" si="18"/>
        <v>1.0232696027372559E-2</v>
      </c>
      <c r="BK24" s="13"/>
      <c r="BM24" s="19">
        <v>0.337302741562094</v>
      </c>
      <c r="BN24" s="19">
        <v>0.495327736784198</v>
      </c>
      <c r="BO24" s="19">
        <v>0.41426471539736698</v>
      </c>
      <c r="BP24" s="19">
        <v>0.35689800765214802</v>
      </c>
      <c r="BQ24" s="19">
        <v>0.55441570903126702</v>
      </c>
      <c r="BS24" s="18">
        <f t="shared" si="19"/>
        <v>1.5388961382600555E-2</v>
      </c>
      <c r="BT24" s="18">
        <f t="shared" si="19"/>
        <v>1.0267576889648149E-2</v>
      </c>
      <c r="BU24" s="18">
        <f t="shared" si="19"/>
        <v>1.4762349592487917E-2</v>
      </c>
      <c r="BV24" s="18">
        <f t="shared" si="19"/>
        <v>5.8195804837642244E-2</v>
      </c>
      <c r="BW24" s="18">
        <f t="shared" si="19"/>
        <v>6.0154367659294154E-2</v>
      </c>
      <c r="CA24" s="19"/>
      <c r="CB24" s="19"/>
    </row>
    <row r="25" spans="1:80" x14ac:dyDescent="0.25">
      <c r="A25" s="2">
        <v>33.85970472977116</v>
      </c>
      <c r="B25" s="8">
        <v>0.1022047877814545</v>
      </c>
      <c r="C25" s="8">
        <v>0.46450178441123374</v>
      </c>
      <c r="D25" s="8">
        <v>0.55088853616502509</v>
      </c>
      <c r="E25" s="8">
        <v>0.57848054294441575</v>
      </c>
      <c r="F25" s="8">
        <v>0.5205067975039821</v>
      </c>
      <c r="G25" s="8">
        <v>0.582974854508163</v>
      </c>
      <c r="H25" s="8"/>
      <c r="I25" s="6">
        <f t="shared" si="5"/>
        <v>1</v>
      </c>
      <c r="J25" s="6">
        <f t="shared" si="6"/>
        <v>1</v>
      </c>
      <c r="K25" s="6">
        <f t="shared" si="7"/>
        <v>1</v>
      </c>
      <c r="L25" s="6">
        <f t="shared" si="8"/>
        <v>1</v>
      </c>
      <c r="M25" s="6">
        <f t="shared" si="9"/>
        <v>1</v>
      </c>
      <c r="N25" s="5"/>
      <c r="O25">
        <v>0.3392</v>
      </c>
      <c r="P25">
        <v>0.49919999999999998</v>
      </c>
      <c r="Q25">
        <v>0.41239999999999999</v>
      </c>
      <c r="R25">
        <v>0.36370000000000002</v>
      </c>
      <c r="S25">
        <v>0.56420000000000003</v>
      </c>
      <c r="U25" s="24">
        <v>0.17399999999999999</v>
      </c>
      <c r="V25" s="24">
        <v>0.17510000000000001</v>
      </c>
      <c r="W25" s="24">
        <v>0.17469999999999999</v>
      </c>
      <c r="X25" s="24">
        <v>0.1754</v>
      </c>
      <c r="Y25" s="24">
        <v>0.17549999999999999</v>
      </c>
      <c r="AA25" s="8">
        <f t="shared" si="10"/>
        <v>1.5700537176639297E-2</v>
      </c>
      <c r="AB25" s="8">
        <f t="shared" si="10"/>
        <v>2.6717047708831091E-3</v>
      </c>
      <c r="AC25" s="8">
        <f t="shared" si="10"/>
        <v>2.7582746744711929E-2</v>
      </c>
      <c r="AD25" s="8">
        <f t="shared" si="10"/>
        <v>2.4588371743454841E-2</v>
      </c>
      <c r="AE25" s="8">
        <f t="shared" si="10"/>
        <v>3.5249516180268717E-4</v>
      </c>
      <c r="AH25" s="8">
        <f t="shared" si="11"/>
        <v>8.4391286746110933E-2</v>
      </c>
      <c r="AI25" s="8">
        <f t="shared" si="11"/>
        <v>0.14121702391305235</v>
      </c>
      <c r="AJ25" s="8">
        <f t="shared" si="11"/>
        <v>0.1630387268604872</v>
      </c>
      <c r="AK25" s="8">
        <f t="shared" si="11"/>
        <v>0.1190987016834545</v>
      </c>
      <c r="AL25" s="8">
        <f t="shared" si="11"/>
        <v>0.1660357570564486</v>
      </c>
      <c r="AO25">
        <v>0.21829999999999999</v>
      </c>
      <c r="AP25">
        <v>0.29199999999999998</v>
      </c>
      <c r="AQ25">
        <v>0.33289999999999997</v>
      </c>
      <c r="AR25">
        <v>0.30509999999999998</v>
      </c>
      <c r="AS25">
        <v>0.34429999999999999</v>
      </c>
      <c r="AT25" s="10"/>
      <c r="AU25" s="11">
        <f t="shared" si="12"/>
        <v>6.0615318647275623E-2</v>
      </c>
      <c r="AV25" s="11">
        <f t="shared" si="12"/>
        <v>6.702327415766951E-2</v>
      </c>
      <c r="AW25" s="11">
        <f t="shared" si="12"/>
        <v>6.0309803072874042E-2</v>
      </c>
      <c r="AX25" s="11">
        <f t="shared" si="12"/>
        <v>4.640008841092156E-2</v>
      </c>
      <c r="AY25" s="11">
        <f t="shared" si="12"/>
        <v>5.6965686174492776E-2</v>
      </c>
      <c r="AZ25" s="10"/>
      <c r="BB25" s="13">
        <f t="shared" si="13"/>
        <v>34.330354625514978</v>
      </c>
      <c r="BC25" s="13">
        <f t="shared" si="14"/>
        <v>0.47064989574381855</v>
      </c>
      <c r="BD25" s="13">
        <f t="shared" si="15"/>
        <v>0.39081352681042975</v>
      </c>
      <c r="BE25" s="13">
        <f t="shared" si="16"/>
        <v>1.6820344463191046E-2</v>
      </c>
      <c r="BF25" s="12"/>
      <c r="BG25" s="12"/>
      <c r="BH25" s="13">
        <f t="shared" si="17"/>
        <v>0.49919999999999998</v>
      </c>
      <c r="BI25" s="13">
        <f t="shared" si="3"/>
        <v>0.55088853616502509</v>
      </c>
      <c r="BJ25" s="13">
        <f t="shared" si="18"/>
        <v>2.6717047708831091E-3</v>
      </c>
      <c r="BK25" s="13"/>
      <c r="BM25" s="19">
        <v>0.33651429652070902</v>
      </c>
      <c r="BN25" s="19">
        <v>0.49864231216036398</v>
      </c>
      <c r="BO25" s="19">
        <v>0.41479732902613198</v>
      </c>
      <c r="BP25" s="19">
        <v>0.36285782731196198</v>
      </c>
      <c r="BQ25" s="19">
        <v>0.55837440157239104</v>
      </c>
      <c r="BS25" s="18">
        <f t="shared" si="19"/>
        <v>1.6380797056527212E-2</v>
      </c>
      <c r="BT25" s="18">
        <f t="shared" si="19"/>
        <v>2.7296679227452269E-3</v>
      </c>
      <c r="BU25" s="18">
        <f t="shared" si="19"/>
        <v>2.6792194518618646E-2</v>
      </c>
      <c r="BV25" s="18">
        <f t="shared" si="19"/>
        <v>2.4853197802604449E-2</v>
      </c>
      <c r="BW25" s="18">
        <f t="shared" si="19"/>
        <v>6.0518228464513104E-4</v>
      </c>
      <c r="CA25" s="19"/>
      <c r="CB25" s="19"/>
    </row>
    <row r="26" spans="1:80" x14ac:dyDescent="0.25">
      <c r="A26" s="2">
        <v>31.698737995353611</v>
      </c>
      <c r="B26" s="8">
        <v>0.21175532381609541</v>
      </c>
      <c r="C26" s="8">
        <v>0.35085992696588419</v>
      </c>
      <c r="D26" s="8">
        <v>0.36023514918098182</v>
      </c>
      <c r="E26" s="8">
        <v>0.35906823797218229</v>
      </c>
      <c r="F26" s="8">
        <v>0.44357855589825412</v>
      </c>
      <c r="G26" s="8">
        <v>0.54003606925361869</v>
      </c>
      <c r="H26" s="8"/>
      <c r="I26" s="6">
        <f t="shared" si="5"/>
        <v>1</v>
      </c>
      <c r="J26" s="6">
        <f t="shared" si="6"/>
        <v>0</v>
      </c>
      <c r="K26" s="6">
        <f t="shared" si="7"/>
        <v>0</v>
      </c>
      <c r="L26" s="6">
        <f t="shared" si="8"/>
        <v>1</v>
      </c>
      <c r="M26" s="6">
        <f t="shared" si="9"/>
        <v>0</v>
      </c>
      <c r="N26" s="5"/>
      <c r="O26">
        <v>0.33579999999999999</v>
      </c>
      <c r="P26">
        <v>0.49</v>
      </c>
      <c r="Q26">
        <v>0.41299999999999998</v>
      </c>
      <c r="R26">
        <v>0.33579999999999999</v>
      </c>
      <c r="S26">
        <v>0.53979999999999995</v>
      </c>
      <c r="U26" s="24">
        <v>0.1497</v>
      </c>
      <c r="V26" s="24">
        <v>0.1497</v>
      </c>
      <c r="W26" s="24">
        <v>0.1497</v>
      </c>
      <c r="X26" s="24">
        <v>0.14960000000000001</v>
      </c>
      <c r="Y26" s="24">
        <v>0.14960000000000001</v>
      </c>
      <c r="AA26" s="8">
        <f t="shared" si="10"/>
        <v>2.2680140021776632E-4</v>
      </c>
      <c r="AB26" s="8">
        <f t="shared" si="10"/>
        <v>1.6838916508082041E-2</v>
      </c>
      <c r="AC26" s="8">
        <f t="shared" si="10"/>
        <v>2.9086349554251576E-3</v>
      </c>
      <c r="AD26" s="8">
        <f t="shared" si="10"/>
        <v>1.1616217111513092E-2</v>
      </c>
      <c r="AE26" s="8">
        <f t="shared" si="10"/>
        <v>5.5728692504110186E-8</v>
      </c>
      <c r="AH26" s="8">
        <f t="shared" si="11"/>
        <v>4.0465316216919865E-2</v>
      </c>
      <c r="AI26" s="8">
        <f t="shared" si="11"/>
        <v>4.4325049040658267E-2</v>
      </c>
      <c r="AJ26" s="8">
        <f t="shared" si="11"/>
        <v>4.3835059071576352E-2</v>
      </c>
      <c r="AK26" s="8">
        <f t="shared" si="11"/>
        <v>8.6423391328022917E-2</v>
      </c>
      <c r="AL26" s="8">
        <f t="shared" si="11"/>
        <v>0.15244032417421652</v>
      </c>
      <c r="AO26">
        <v>0.2341</v>
      </c>
      <c r="AP26">
        <v>0.29470000000000002</v>
      </c>
      <c r="AQ26">
        <v>0.34460000000000002</v>
      </c>
      <c r="AR26">
        <v>0.31590000000000001</v>
      </c>
      <c r="AS26">
        <v>0.32829999999999998</v>
      </c>
      <c r="AT26" s="10"/>
      <c r="AU26" s="11">
        <f t="shared" si="12"/>
        <v>1.3632880545078611E-2</v>
      </c>
      <c r="AV26" s="11">
        <f t="shared" si="12"/>
        <v>4.2948557781735397E-3</v>
      </c>
      <c r="AW26" s="11">
        <f t="shared" si="12"/>
        <v>2.0932991001969704E-4</v>
      </c>
      <c r="AX26" s="11">
        <f t="shared" si="12"/>
        <v>1.6301813636263599E-2</v>
      </c>
      <c r="AY26" s="11">
        <f t="shared" si="12"/>
        <v>4.4832163022973215E-2</v>
      </c>
      <c r="AZ26" s="10"/>
      <c r="BB26" s="13">
        <f t="shared" si="13"/>
        <v>32.13935045348903</v>
      </c>
      <c r="BC26" s="13">
        <f t="shared" si="14"/>
        <v>0.44061245813541916</v>
      </c>
      <c r="BD26" s="13">
        <f t="shared" si="15"/>
        <v>0.38724613517047735</v>
      </c>
      <c r="BE26" s="13">
        <f t="shared" si="16"/>
        <v>3.1733416250512548E-3</v>
      </c>
      <c r="BF26" s="12"/>
      <c r="BG26" s="12"/>
      <c r="BH26" s="13">
        <f t="shared" si="17"/>
        <v>0.49</v>
      </c>
      <c r="BI26" s="13">
        <f t="shared" si="3"/>
        <v>0.36023514918098182</v>
      </c>
      <c r="BJ26" s="13">
        <f t="shared" si="18"/>
        <v>1.6838916508082041E-2</v>
      </c>
      <c r="BK26" s="13"/>
      <c r="BM26" s="19">
        <v>0.33855235257108202</v>
      </c>
      <c r="BN26" s="19">
        <v>0.490074447508765</v>
      </c>
      <c r="BO26" s="19">
        <v>0.41342057304234198</v>
      </c>
      <c r="BP26" s="19">
        <v>0.34745225573847999</v>
      </c>
      <c r="BQ26" s="19">
        <v>0.54814155481514504</v>
      </c>
      <c r="BS26" s="18">
        <f t="shared" si="19"/>
        <v>1.5147638748359022E-4</v>
      </c>
      <c r="BT26" s="18">
        <f t="shared" si="19"/>
        <v>1.685824339025108E-2</v>
      </c>
      <c r="BU26" s="18">
        <f t="shared" si="19"/>
        <v>2.9541763275789104E-3</v>
      </c>
      <c r="BV26" s="18">
        <f t="shared" si="19"/>
        <v>9.2402655824069934E-3</v>
      </c>
      <c r="BW26" s="18">
        <f t="shared" si="19"/>
        <v>6.5698896188112104E-5</v>
      </c>
      <c r="CA26" s="19"/>
      <c r="CB26" s="19"/>
    </row>
    <row r="27" spans="1:80" x14ac:dyDescent="0.25">
      <c r="A27" s="2">
        <v>43.947442982153603</v>
      </c>
      <c r="B27" s="8">
        <v>0.11208532607304458</v>
      </c>
      <c r="C27" s="8">
        <v>0.21796261344504356</v>
      </c>
      <c r="D27" s="8">
        <v>0.47111650639990449</v>
      </c>
      <c r="E27" s="8">
        <v>0.43160810665018545</v>
      </c>
      <c r="F27" s="8">
        <v>0.43612996257387221</v>
      </c>
      <c r="G27" s="8">
        <v>0.76056528794884892</v>
      </c>
      <c r="H27" s="8"/>
      <c r="I27" s="6">
        <f t="shared" si="5"/>
        <v>0</v>
      </c>
      <c r="J27" s="6">
        <f t="shared" si="6"/>
        <v>0</v>
      </c>
      <c r="K27" s="6">
        <f t="shared" si="7"/>
        <v>1</v>
      </c>
      <c r="L27" s="6">
        <f t="shared" si="8"/>
        <v>1</v>
      </c>
      <c r="M27" s="6">
        <f t="shared" si="9"/>
        <v>1</v>
      </c>
      <c r="N27" s="5"/>
      <c r="O27">
        <v>0.3387</v>
      </c>
      <c r="P27">
        <v>0.49840000000000001</v>
      </c>
      <c r="Q27">
        <v>0.41239999999999999</v>
      </c>
      <c r="R27">
        <v>0.36080000000000001</v>
      </c>
      <c r="S27">
        <v>0.5615</v>
      </c>
      <c r="U27" s="24">
        <v>0.1726</v>
      </c>
      <c r="V27" s="24">
        <v>0.17369999999999999</v>
      </c>
      <c r="W27" s="24">
        <v>0.17330000000000001</v>
      </c>
      <c r="X27" s="24">
        <v>0.17399999999999999</v>
      </c>
      <c r="Y27" s="24">
        <v>0.17399999999999999</v>
      </c>
      <c r="AA27" s="8">
        <f t="shared" si="10"/>
        <v>1.4577516512120976E-2</v>
      </c>
      <c r="AB27" s="8">
        <f t="shared" si="10"/>
        <v>7.4438902302645328E-4</v>
      </c>
      <c r="AC27" s="8">
        <f t="shared" si="10"/>
        <v>3.6895136108489903E-4</v>
      </c>
      <c r="AD27" s="8">
        <f t="shared" si="10"/>
        <v>5.6746032613809866E-3</v>
      </c>
      <c r="AE27" s="8">
        <f t="shared" si="10"/>
        <v>3.9626988866158133E-2</v>
      </c>
      <c r="AH27" s="8">
        <f t="shared" si="11"/>
        <v>2.0577666985644462E-3</v>
      </c>
      <c r="AI27" s="8">
        <f t="shared" si="11"/>
        <v>8.8456578279124412E-2</v>
      </c>
      <c r="AJ27" s="8">
        <f t="shared" si="11"/>
        <v>6.6723077961203581E-2</v>
      </c>
      <c r="AK27" s="8">
        <f t="shared" si="11"/>
        <v>6.8712117278979648E-2</v>
      </c>
      <c r="AL27" s="8">
        <f t="shared" si="11"/>
        <v>0.34405883702651613</v>
      </c>
      <c r="AO27">
        <v>0.2195</v>
      </c>
      <c r="AP27">
        <v>0.29189999999999999</v>
      </c>
      <c r="AQ27">
        <v>0.33379999999999999</v>
      </c>
      <c r="AR27">
        <v>0.30559999999999998</v>
      </c>
      <c r="AS27">
        <v>0.34289999999999998</v>
      </c>
      <c r="AT27" s="10"/>
      <c r="AU27" s="11">
        <f t="shared" si="12"/>
        <v>2.3635574193608419E-6</v>
      </c>
      <c r="AV27" s="11">
        <f t="shared" si="12"/>
        <v>3.2118556166187008E-2</v>
      </c>
      <c r="AW27" s="11">
        <f t="shared" si="12"/>
        <v>9.5664257264940541E-3</v>
      </c>
      <c r="AX27" s="11">
        <f t="shared" si="12"/>
        <v>1.7038071129536484E-2</v>
      </c>
      <c r="AY27" s="11">
        <f t="shared" si="12"/>
        <v>0.1744442927573949</v>
      </c>
      <c r="AZ27" s="10"/>
      <c r="BB27" s="13">
        <f t="shared" si="13"/>
        <v>44.558312439605537</v>
      </c>
      <c r="BC27" s="13">
        <f t="shared" si="14"/>
        <v>0.61086945745193333</v>
      </c>
      <c r="BD27" s="13">
        <f t="shared" si="15"/>
        <v>0.40746668140759301</v>
      </c>
      <c r="BE27" s="13">
        <f t="shared" si="16"/>
        <v>8.2158368721717571E-4</v>
      </c>
      <c r="BF27" s="12"/>
      <c r="BG27" s="12"/>
      <c r="BH27" s="13">
        <f t="shared" si="17"/>
        <v>0.49840000000000001</v>
      </c>
      <c r="BI27" s="13">
        <f t="shared" si="3"/>
        <v>0.47111650639990449</v>
      </c>
      <c r="BJ27" s="13">
        <f t="shared" si="18"/>
        <v>7.4438902302645328E-4</v>
      </c>
      <c r="BK27" s="13"/>
      <c r="BM27" s="19">
        <v>0.33669839099971099</v>
      </c>
      <c r="BN27" s="19">
        <v>0.49786839007960798</v>
      </c>
      <c r="BO27" s="19">
        <v>0.41467296876847198</v>
      </c>
      <c r="BP27" s="19">
        <v>0.36146626564610901</v>
      </c>
      <c r="BQ27" s="19">
        <v>0.55745008421019404</v>
      </c>
      <c r="BS27" s="18">
        <f t="shared" si="19"/>
        <v>1.4098184871511467E-2</v>
      </c>
      <c r="BT27" s="18">
        <f t="shared" si="19"/>
        <v>7.1566328041238608E-4</v>
      </c>
      <c r="BU27" s="18">
        <f t="shared" si="19"/>
        <v>2.8679889507264654E-4</v>
      </c>
      <c r="BV27" s="18">
        <f t="shared" si="19"/>
        <v>5.5746676389208764E-3</v>
      </c>
      <c r="BW27" s="18">
        <f t="shared" si="19"/>
        <v>4.1255785989795284E-2</v>
      </c>
      <c r="CA27" s="19"/>
      <c r="CB27" s="19"/>
    </row>
    <row r="28" spans="1:80" x14ac:dyDescent="0.25">
      <c r="A28" s="2">
        <v>30.969597545258583</v>
      </c>
      <c r="B28" s="8">
        <v>8.4261455652790931E-2</v>
      </c>
      <c r="C28" s="8">
        <v>0.52912121833380066</v>
      </c>
      <c r="D28" s="8">
        <v>0.72093240973225248</v>
      </c>
      <c r="E28" s="8">
        <v>0.73523422946795991</v>
      </c>
      <c r="F28" s="8">
        <v>0.61202030368881144</v>
      </c>
      <c r="G28" s="8">
        <v>0.69416662138147323</v>
      </c>
      <c r="H28" s="8"/>
      <c r="I28" s="6">
        <f t="shared" si="5"/>
        <v>1</v>
      </c>
      <c r="J28" s="6">
        <f t="shared" si="6"/>
        <v>1</v>
      </c>
      <c r="K28" s="6">
        <f t="shared" si="7"/>
        <v>1</v>
      </c>
      <c r="L28" s="6">
        <f t="shared" si="8"/>
        <v>1</v>
      </c>
      <c r="M28" s="6">
        <f t="shared" si="9"/>
        <v>1</v>
      </c>
      <c r="N28" s="5"/>
      <c r="O28">
        <v>0.33989999999999998</v>
      </c>
      <c r="P28">
        <v>0.50070000000000003</v>
      </c>
      <c r="Q28">
        <v>0.41239999999999999</v>
      </c>
      <c r="R28">
        <v>0.36890000000000001</v>
      </c>
      <c r="S28">
        <v>0.56920000000000004</v>
      </c>
      <c r="U28" s="24">
        <v>0.17610000000000001</v>
      </c>
      <c r="V28" s="24">
        <v>0.17730000000000001</v>
      </c>
      <c r="W28" s="24">
        <v>0.1769</v>
      </c>
      <c r="X28" s="24">
        <v>0.1777</v>
      </c>
      <c r="Y28" s="24">
        <v>0.17780000000000001</v>
      </c>
      <c r="AA28" s="8">
        <f t="shared" si="10"/>
        <v>3.5804669467727868E-2</v>
      </c>
      <c r="AB28" s="8">
        <f t="shared" si="10"/>
        <v>4.8502314296474718E-2</v>
      </c>
      <c r="AC28" s="8">
        <f t="shared" si="10"/>
        <v>0.1042219397161714</v>
      </c>
      <c r="AD28" s="8">
        <f t="shared" si="10"/>
        <v>5.9107482065739896E-2</v>
      </c>
      <c r="AE28" s="8">
        <f t="shared" si="10"/>
        <v>1.5616656459500472E-2</v>
      </c>
      <c r="AH28" s="8">
        <f t="shared" si="11"/>
        <v>0.12462398059388093</v>
      </c>
      <c r="AI28" s="8">
        <f t="shared" si="11"/>
        <v>0.29553619691129562</v>
      </c>
      <c r="AJ28" s="8">
        <f t="shared" si="11"/>
        <v>0.31173711179558045</v>
      </c>
      <c r="AK28" s="8">
        <f t="shared" si="11"/>
        <v>0.18863412619634143</v>
      </c>
      <c r="AL28" s="8">
        <f t="shared" si="11"/>
        <v>0.26663448767691778</v>
      </c>
      <c r="AO28">
        <v>0.2165</v>
      </c>
      <c r="AP28">
        <v>0.2923</v>
      </c>
      <c r="AQ28">
        <v>0.33139999999999997</v>
      </c>
      <c r="AR28">
        <v>0.30449999999999999</v>
      </c>
      <c r="AS28">
        <v>0.34639999999999999</v>
      </c>
      <c r="AT28" s="10"/>
      <c r="AU28" s="11">
        <f t="shared" si="12"/>
        <v>9.7732026152509838E-2</v>
      </c>
      <c r="AV28" s="11">
        <f t="shared" si="12"/>
        <v>0.18372574267287756</v>
      </c>
      <c r="AW28" s="11">
        <f t="shared" si="12"/>
        <v>0.16308208488998091</v>
      </c>
      <c r="AX28" s="11">
        <f t="shared" si="12"/>
        <v>9.4568737180858814E-2</v>
      </c>
      <c r="AY28" s="11">
        <f t="shared" si="12"/>
        <v>0.12094162294708496</v>
      </c>
      <c r="AZ28" s="10"/>
      <c r="BB28" s="13">
        <f t="shared" si="13"/>
        <v>31.400074951137679</v>
      </c>
      <c r="BC28" s="13">
        <f t="shared" si="14"/>
        <v>0.43047740587909544</v>
      </c>
      <c r="BD28" s="13">
        <f t="shared" si="15"/>
        <v>0.38604244725404935</v>
      </c>
      <c r="BE28" s="13">
        <f t="shared" si="16"/>
        <v>5.1065991598849947E-2</v>
      </c>
      <c r="BF28" s="12"/>
      <c r="BG28" s="12"/>
      <c r="BH28" s="13">
        <f t="shared" si="17"/>
        <v>0.50070000000000003</v>
      </c>
      <c r="BI28" s="13">
        <f t="shared" si="3"/>
        <v>0.72093240973225248</v>
      </c>
      <c r="BJ28" s="13">
        <f t="shared" si="18"/>
        <v>4.8502314296474718E-2</v>
      </c>
      <c r="BK28" s="13"/>
      <c r="BM28" s="19">
        <v>0.33618143882634999</v>
      </c>
      <c r="BN28" s="19">
        <v>0.500041625821528</v>
      </c>
      <c r="BO28" s="19">
        <v>0.41502218242129502</v>
      </c>
      <c r="BP28" s="19">
        <v>0.36537388325325099</v>
      </c>
      <c r="BQ28" s="19">
        <v>0.56004564205555396</v>
      </c>
      <c r="BS28" s="18">
        <f t="shared" si="19"/>
        <v>3.7225758516383683E-2</v>
      </c>
      <c r="BT28" s="18">
        <f t="shared" si="19"/>
        <v>4.8792738416694376E-2</v>
      </c>
      <c r="BU28" s="18">
        <f t="shared" si="19"/>
        <v>0.10253575507381553</v>
      </c>
      <c r="BV28" s="18">
        <f t="shared" si="19"/>
        <v>6.0834456713675253E-2</v>
      </c>
      <c r="BW28" s="18">
        <f t="shared" si="19"/>
        <v>1.7988437095343663E-2</v>
      </c>
      <c r="CA28" s="19"/>
      <c r="CB28" s="19"/>
    </row>
    <row r="29" spans="1:80" x14ac:dyDescent="0.25">
      <c r="A29" s="2">
        <v>49.53834513312411</v>
      </c>
      <c r="B29" s="8">
        <v>8.2195401218348271E-2</v>
      </c>
      <c r="C29" s="8">
        <v>0.58128107855762257</v>
      </c>
      <c r="D29" s="8">
        <v>0.78461036699512277</v>
      </c>
      <c r="E29" s="8">
        <v>0.61770450826643519</v>
      </c>
      <c r="F29" s="8">
        <v>0.45268572180525357</v>
      </c>
      <c r="G29" s="8">
        <v>0.59794491381080639</v>
      </c>
      <c r="H29" s="8"/>
      <c r="I29" s="6">
        <f t="shared" si="5"/>
        <v>1</v>
      </c>
      <c r="J29" s="6">
        <f t="shared" si="6"/>
        <v>1</v>
      </c>
      <c r="K29" s="6">
        <f t="shared" si="7"/>
        <v>1</v>
      </c>
      <c r="L29" s="6">
        <f t="shared" si="8"/>
        <v>1</v>
      </c>
      <c r="M29" s="6">
        <f t="shared" si="9"/>
        <v>1</v>
      </c>
      <c r="N29" s="5"/>
      <c r="O29">
        <v>0.34</v>
      </c>
      <c r="P29">
        <v>0.50090000000000001</v>
      </c>
      <c r="Q29">
        <v>0.41239999999999999</v>
      </c>
      <c r="R29">
        <v>0.3695</v>
      </c>
      <c r="S29">
        <v>0.56969999999999998</v>
      </c>
      <c r="U29" s="24">
        <v>0.17630000000000001</v>
      </c>
      <c r="V29" s="24">
        <v>0.17760000000000001</v>
      </c>
      <c r="W29" s="24">
        <v>0.17710000000000001</v>
      </c>
      <c r="X29" s="24">
        <v>0.1779</v>
      </c>
      <c r="Y29" s="24">
        <v>0.17799999999999999</v>
      </c>
      <c r="AA29" s="8">
        <f t="shared" si="10"/>
        <v>5.8216558869929623E-2</v>
      </c>
      <c r="AB29" s="8">
        <f t="shared" si="10"/>
        <v>8.0491572340507245E-2</v>
      </c>
      <c r="AC29" s="8">
        <f t="shared" si="10"/>
        <v>4.2149941114522763E-2</v>
      </c>
      <c r="AD29" s="8">
        <f t="shared" si="10"/>
        <v>6.9198643122610403E-3</v>
      </c>
      <c r="AE29" s="8">
        <f t="shared" si="10"/>
        <v>7.9777515617988242E-4</v>
      </c>
      <c r="AH29" s="8">
        <f t="shared" si="11"/>
        <v>0.16400967398969524</v>
      </c>
      <c r="AI29" s="8">
        <f t="shared" si="11"/>
        <v>0.36846158563955367</v>
      </c>
      <c r="AJ29" s="8">
        <f t="shared" si="11"/>
        <v>0.19413233270470712</v>
      </c>
      <c r="AK29" s="8">
        <f t="shared" si="11"/>
        <v>7.5507192908034204E-2</v>
      </c>
      <c r="AL29" s="8">
        <f t="shared" si="11"/>
        <v>0.17635373063556561</v>
      </c>
      <c r="AO29">
        <v>0.21640000000000001</v>
      </c>
      <c r="AP29">
        <v>0.2923</v>
      </c>
      <c r="AQ29">
        <v>0.33119999999999999</v>
      </c>
      <c r="AR29">
        <v>0.30449999999999999</v>
      </c>
      <c r="AS29">
        <v>0.34670000000000001</v>
      </c>
      <c r="AT29" s="10"/>
      <c r="AU29" s="11">
        <f t="shared" si="12"/>
        <v>0.13313820148937391</v>
      </c>
      <c r="AV29" s="11">
        <f t="shared" si="12"/>
        <v>0.24236949745087247</v>
      </c>
      <c r="AW29" s="11">
        <f t="shared" si="12"/>
        <v>8.208483325699184E-2</v>
      </c>
      <c r="AX29" s="11">
        <f t="shared" si="12"/>
        <v>2.1959008146944004E-2</v>
      </c>
      <c r="AY29" s="11">
        <f t="shared" si="12"/>
        <v>6.3124006715799527E-2</v>
      </c>
      <c r="AZ29" s="10"/>
      <c r="BB29" s="13">
        <f t="shared" si="13"/>
        <v>50.226928130474533</v>
      </c>
      <c r="BC29" s="13">
        <f t="shared" si="14"/>
        <v>0.68858299735042294</v>
      </c>
      <c r="BD29" s="13">
        <f t="shared" si="15"/>
        <v>0.41669631797510959</v>
      </c>
      <c r="BE29" s="13">
        <f t="shared" si="16"/>
        <v>1.2952371880491824E-3</v>
      </c>
      <c r="BF29" s="12"/>
      <c r="BG29" s="12"/>
      <c r="BH29" s="13">
        <f t="shared" si="17"/>
        <v>0.50090000000000001</v>
      </c>
      <c r="BI29" s="13">
        <f t="shared" si="3"/>
        <v>0.78461036699512277</v>
      </c>
      <c r="BJ29" s="13">
        <f t="shared" si="18"/>
        <v>8.0491572340507245E-2</v>
      </c>
      <c r="BK29" s="13"/>
      <c r="BM29" s="19">
        <v>0.33614238848231898</v>
      </c>
      <c r="BN29" s="19">
        <v>0.50020579111138497</v>
      </c>
      <c r="BO29" s="19">
        <v>0.41504856186988998</v>
      </c>
      <c r="BP29" s="19">
        <v>0.36566906300055302</v>
      </c>
      <c r="BQ29" s="19">
        <v>0.56024170937480799</v>
      </c>
      <c r="BS29" s="18">
        <f t="shared" si="19"/>
        <v>6.0092977371835749E-2</v>
      </c>
      <c r="BT29" s="18">
        <f t="shared" si="19"/>
        <v>8.0885962783608767E-2</v>
      </c>
      <c r="BU29" s="18">
        <f t="shared" si="19"/>
        <v>4.1069432609879407E-2</v>
      </c>
      <c r="BV29" s="18">
        <f t="shared" si="19"/>
        <v>7.5718989095336703E-3</v>
      </c>
      <c r="BW29" s="18">
        <f t="shared" si="19"/>
        <v>1.421531624742689E-3</v>
      </c>
      <c r="CA29" s="19"/>
      <c r="CB29" s="19"/>
    </row>
    <row r="30" spans="1:80" x14ac:dyDescent="0.25">
      <c r="A30" s="2">
        <v>48.01351256512487</v>
      </c>
      <c r="B30" s="8">
        <v>0.19531538949880692</v>
      </c>
      <c r="C30" s="8">
        <v>0.26641810650218872</v>
      </c>
      <c r="D30" s="8">
        <v>0.71505105716279826</v>
      </c>
      <c r="E30" s="8">
        <v>0.56609012318587604</v>
      </c>
      <c r="F30" s="8">
        <v>0.42923773308517454</v>
      </c>
      <c r="G30" s="8">
        <v>0.53012007282364304</v>
      </c>
      <c r="H30" s="8"/>
      <c r="I30" s="6">
        <f t="shared" si="5"/>
        <v>0</v>
      </c>
      <c r="J30" s="6">
        <f t="shared" si="6"/>
        <v>1</v>
      </c>
      <c r="K30" s="6">
        <f t="shared" si="7"/>
        <v>1</v>
      </c>
      <c r="L30" s="6">
        <f t="shared" si="8"/>
        <v>1</v>
      </c>
      <c r="M30" s="6">
        <f t="shared" si="9"/>
        <v>0</v>
      </c>
      <c r="N30" s="5"/>
      <c r="O30">
        <v>0.33589999999999998</v>
      </c>
      <c r="P30">
        <v>0.49130000000000001</v>
      </c>
      <c r="Q30">
        <v>0.41289999999999999</v>
      </c>
      <c r="R30">
        <v>0.33889999999999998</v>
      </c>
      <c r="S30">
        <v>0.5423</v>
      </c>
      <c r="U30" s="24">
        <v>0.15459999999999999</v>
      </c>
      <c r="V30" s="24">
        <v>0.15490000000000001</v>
      </c>
      <c r="W30" s="24">
        <v>0.15479999999999999</v>
      </c>
      <c r="X30" s="24">
        <v>0.15490000000000001</v>
      </c>
      <c r="Y30" s="24">
        <v>0.155</v>
      </c>
      <c r="AA30" s="8">
        <f t="shared" si="10"/>
        <v>4.8277335240411862E-3</v>
      </c>
      <c r="AB30" s="8">
        <f t="shared" si="10"/>
        <v>5.006453558146981E-2</v>
      </c>
      <c r="AC30" s="8">
        <f t="shared" si="10"/>
        <v>2.3467213841703877E-2</v>
      </c>
      <c r="AD30" s="8">
        <f t="shared" si="10"/>
        <v>8.1609060189682427E-3</v>
      </c>
      <c r="AE30" s="8">
        <f t="shared" si="10"/>
        <v>1.4835062602135891E-4</v>
      </c>
      <c r="AH30" s="8">
        <f t="shared" si="11"/>
        <v>1.2503288941734823E-2</v>
      </c>
      <c r="AI30" s="8">
        <f t="shared" si="11"/>
        <v>0.31376920684060045</v>
      </c>
      <c r="AJ30" s="8">
        <f t="shared" si="11"/>
        <v>0.16915956543025309</v>
      </c>
      <c r="AK30" s="8">
        <f t="shared" si="11"/>
        <v>7.5261191794312454E-2</v>
      </c>
      <c r="AL30" s="8">
        <f t="shared" si="11"/>
        <v>0.14071506903521525</v>
      </c>
      <c r="AO30">
        <v>0.23139999999999999</v>
      </c>
      <c r="AP30">
        <v>0.29380000000000001</v>
      </c>
      <c r="AQ30">
        <v>0.34260000000000002</v>
      </c>
      <c r="AR30">
        <v>0.31359999999999999</v>
      </c>
      <c r="AS30">
        <v>0.33090000000000003</v>
      </c>
      <c r="AT30" s="10"/>
      <c r="AU30" s="11">
        <f t="shared" si="12"/>
        <v>1.2262677829986326E-3</v>
      </c>
      <c r="AV30" s="11">
        <f t="shared" si="12"/>
        <v>0.17745245316077513</v>
      </c>
      <c r="AW30" s="11">
        <f t="shared" si="12"/>
        <v>4.9947835161638039E-2</v>
      </c>
      <c r="AX30" s="11">
        <f t="shared" si="12"/>
        <v>1.3372085313078074E-2</v>
      </c>
      <c r="AY30" s="11">
        <f t="shared" si="12"/>
        <v>3.9688637415857625E-2</v>
      </c>
      <c r="AZ30" s="10"/>
      <c r="BB30" s="13">
        <f t="shared" si="13"/>
        <v>48.680900389780106</v>
      </c>
      <c r="BC30" s="13">
        <f t="shared" si="14"/>
        <v>0.66738782465523627</v>
      </c>
      <c r="BD30" s="13">
        <f t="shared" si="15"/>
        <v>0.41417907656237957</v>
      </c>
      <c r="BE30" s="13">
        <f t="shared" si="16"/>
        <v>2.2676313627151572E-4</v>
      </c>
      <c r="BF30" s="12"/>
      <c r="BG30" s="12"/>
      <c r="BH30" s="13">
        <f t="shared" si="17"/>
        <v>0.49130000000000001</v>
      </c>
      <c r="BI30" s="13">
        <f t="shared" si="3"/>
        <v>0.71505105716279826</v>
      </c>
      <c r="BJ30" s="13">
        <f t="shared" si="18"/>
        <v>5.006453558146981E-2</v>
      </c>
      <c r="BK30" s="13"/>
      <c r="BM30" s="19">
        <v>0.33824552843941103</v>
      </c>
      <c r="BN30" s="19">
        <v>0.49136431764335797</v>
      </c>
      <c r="BO30" s="19">
        <v>0.413627840138442</v>
      </c>
      <c r="BP30" s="19">
        <v>0.34977152518156801</v>
      </c>
      <c r="BQ30" s="19">
        <v>0.54968208375213901</v>
      </c>
      <c r="BS30" s="18">
        <f t="shared" si="19"/>
        <v>5.1591785421477637E-3</v>
      </c>
      <c r="BT30" s="18">
        <f t="shared" si="19"/>
        <v>5.0035757436837934E-2</v>
      </c>
      <c r="BU30" s="18">
        <f t="shared" si="19"/>
        <v>2.3244747752035892E-2</v>
      </c>
      <c r="BV30" s="18">
        <f t="shared" si="19"/>
        <v>6.3148781985792176E-3</v>
      </c>
      <c r="BW30" s="18">
        <f t="shared" si="19"/>
        <v>3.8267227156659557E-4</v>
      </c>
      <c r="CA30" s="19"/>
      <c r="CB30" s="19"/>
    </row>
    <row r="31" spans="1:80" x14ac:dyDescent="0.25">
      <c r="A31" s="2">
        <v>44.606020283083289</v>
      </c>
      <c r="B31" s="8">
        <v>8.200679364560165E-2</v>
      </c>
      <c r="C31" s="8">
        <v>0.52141343360990089</v>
      </c>
      <c r="D31" s="8">
        <v>0.50155494572497561</v>
      </c>
      <c r="E31" s="8">
        <v>0.46677630740586146</v>
      </c>
      <c r="F31" s="8">
        <v>0.5424491329605472</v>
      </c>
      <c r="G31" s="8">
        <v>0.575658849981593</v>
      </c>
      <c r="H31" s="8"/>
      <c r="I31" s="6">
        <f t="shared" si="5"/>
        <v>1</v>
      </c>
      <c r="J31" s="6">
        <f t="shared" si="6"/>
        <v>0</v>
      </c>
      <c r="K31" s="6">
        <f t="shared" si="7"/>
        <v>1</v>
      </c>
      <c r="L31" s="6">
        <f t="shared" si="8"/>
        <v>1</v>
      </c>
      <c r="M31" s="6">
        <f t="shared" si="9"/>
        <v>1</v>
      </c>
      <c r="N31" s="5"/>
      <c r="O31">
        <v>0.34</v>
      </c>
      <c r="P31">
        <v>0.50090000000000001</v>
      </c>
      <c r="Q31">
        <v>0.41239999999999999</v>
      </c>
      <c r="R31">
        <v>0.36959999999999998</v>
      </c>
      <c r="S31">
        <v>0.56979999999999997</v>
      </c>
      <c r="U31" s="24">
        <v>0.1764</v>
      </c>
      <c r="V31" s="24">
        <v>0.17760000000000001</v>
      </c>
      <c r="W31" s="24">
        <v>0.1772</v>
      </c>
      <c r="X31" s="24">
        <v>0.1779</v>
      </c>
      <c r="Y31" s="24">
        <v>0.17799999999999999</v>
      </c>
      <c r="AA31" s="8">
        <f t="shared" si="10"/>
        <v>3.2910833894133906E-2</v>
      </c>
      <c r="AB31" s="8">
        <f t="shared" si="10"/>
        <v>4.2895390266381094E-7</v>
      </c>
      <c r="AC31" s="8">
        <f t="shared" si="10"/>
        <v>2.9567828070967447E-3</v>
      </c>
      <c r="AD31" s="8">
        <f t="shared" si="10"/>
        <v>2.9876822765212929E-2</v>
      </c>
      <c r="AE31" s="8">
        <f t="shared" si="10"/>
        <v>3.4326123106812629E-5</v>
      </c>
      <c r="AH31" s="8">
        <f t="shared" si="11"/>
        <v>0.11903426937129349</v>
      </c>
      <c r="AI31" s="8">
        <f t="shared" si="11"/>
        <v>0.10494680685967191</v>
      </c>
      <c r="AJ31" s="8">
        <f t="shared" si="11"/>
        <v>8.3854437810813989E-2</v>
      </c>
      <c r="AK31" s="8">
        <f t="shared" si="11"/>
        <v>0.1328960703422867</v>
      </c>
      <c r="AL31" s="8">
        <f t="shared" si="11"/>
        <v>0.15813256096868308</v>
      </c>
      <c r="AO31">
        <v>0.21640000000000001</v>
      </c>
      <c r="AP31">
        <v>0.2923</v>
      </c>
      <c r="AQ31">
        <v>0.33119999999999999</v>
      </c>
      <c r="AR31">
        <v>0.30449999999999999</v>
      </c>
      <c r="AS31">
        <v>0.34670000000000001</v>
      </c>
      <c r="AT31" s="10"/>
      <c r="AU31" s="11">
        <f t="shared" si="12"/>
        <v>9.3033194682501388E-2</v>
      </c>
      <c r="AV31" s="11">
        <f t="shared" si="12"/>
        <v>4.3787632310362486E-2</v>
      </c>
      <c r="AW31" s="11">
        <f t="shared" si="12"/>
        <v>1.8380935129808644E-2</v>
      </c>
      <c r="AX31" s="11">
        <f t="shared" si="12"/>
        <v>5.6619789876676173E-2</v>
      </c>
      <c r="AY31" s="11">
        <f t="shared" si="12"/>
        <v>5.2422154984893603E-2</v>
      </c>
      <c r="AZ31" s="10"/>
      <c r="BB31" s="13">
        <f t="shared" si="13"/>
        <v>45.22604396501815</v>
      </c>
      <c r="BC31" s="13">
        <f t="shared" si="14"/>
        <v>0.62002368193486035</v>
      </c>
      <c r="BD31" s="13">
        <f t="shared" si="15"/>
        <v>0.40855388146494775</v>
      </c>
      <c r="BE31" s="13">
        <f t="shared" si="16"/>
        <v>1.7927938373069826E-2</v>
      </c>
      <c r="BF31" s="12"/>
      <c r="BG31" s="12"/>
      <c r="BH31" s="13">
        <f t="shared" si="17"/>
        <v>0.50090000000000001</v>
      </c>
      <c r="BI31" s="13">
        <f t="shared" si="3"/>
        <v>0.50155494572497561</v>
      </c>
      <c r="BJ31" s="13">
        <f t="shared" si="18"/>
        <v>4.2895390266381094E-7</v>
      </c>
      <c r="BK31" s="13"/>
      <c r="BM31" s="19">
        <v>0.33613866940193499</v>
      </c>
      <c r="BN31" s="19">
        <v>0.50022142590089502</v>
      </c>
      <c r="BO31" s="19">
        <v>0.41505107419832699</v>
      </c>
      <c r="BP31" s="19">
        <v>0.36569717535743901</v>
      </c>
      <c r="BQ31" s="19">
        <v>0.56026038245283205</v>
      </c>
      <c r="BS31" s="18">
        <f t="shared" si="19"/>
        <v>3.4326738252317364E-2</v>
      </c>
      <c r="BT31" s="18">
        <f t="shared" si="19"/>
        <v>1.7782751212159191E-6</v>
      </c>
      <c r="BU31" s="18">
        <f t="shared" si="19"/>
        <v>2.6754997503738269E-3</v>
      </c>
      <c r="BV31" s="18">
        <f t="shared" si="19"/>
        <v>3.1241254516530956E-2</v>
      </c>
      <c r="BW31" s="18">
        <f t="shared" si="19"/>
        <v>2.3711280223430537E-4</v>
      </c>
      <c r="CA31" s="19"/>
      <c r="CB31" s="19"/>
    </row>
    <row r="32" spans="1:80" x14ac:dyDescent="0.25">
      <c r="A32" s="2">
        <v>44.946694236781177</v>
      </c>
      <c r="B32" s="8">
        <v>8.2861799103164397E-3</v>
      </c>
      <c r="C32" s="8">
        <v>0.42996865327617984</v>
      </c>
      <c r="D32" s="8">
        <v>0.45155119459549736</v>
      </c>
      <c r="E32" s="8">
        <v>0.43785073968546717</v>
      </c>
      <c r="F32" s="8">
        <v>0.47757405822016336</v>
      </c>
      <c r="G32" s="8">
        <v>0.58252180357264216</v>
      </c>
      <c r="H32" s="8"/>
      <c r="I32" s="6">
        <f t="shared" si="5"/>
        <v>1</v>
      </c>
      <c r="J32" s="6">
        <f t="shared" si="6"/>
        <v>0</v>
      </c>
      <c r="K32" s="6">
        <f t="shared" si="7"/>
        <v>1</v>
      </c>
      <c r="L32" s="6">
        <f t="shared" si="8"/>
        <v>1</v>
      </c>
      <c r="M32" s="6">
        <f t="shared" si="9"/>
        <v>1</v>
      </c>
      <c r="N32" s="5"/>
      <c r="O32">
        <v>0.34310000000000002</v>
      </c>
      <c r="P32">
        <v>0.50639999999999996</v>
      </c>
      <c r="Q32">
        <v>0.41239999999999999</v>
      </c>
      <c r="R32">
        <v>0.38819999999999999</v>
      </c>
      <c r="S32">
        <v>0.58609999999999995</v>
      </c>
      <c r="U32" s="24">
        <v>0.18160000000000001</v>
      </c>
      <c r="V32" s="24">
        <v>0.183</v>
      </c>
      <c r="W32" s="24">
        <v>0.1825</v>
      </c>
      <c r="X32" s="24">
        <v>0.18340000000000001</v>
      </c>
      <c r="Y32" s="24">
        <v>0.1835</v>
      </c>
      <c r="AA32" s="8">
        <f t="shared" si="10"/>
        <v>7.546162922017147E-3</v>
      </c>
      <c r="AB32" s="8">
        <f t="shared" si="10"/>
        <v>3.0083914543009935E-3</v>
      </c>
      <c r="AC32" s="8">
        <f t="shared" si="10"/>
        <v>6.4774015053741419E-4</v>
      </c>
      <c r="AD32" s="8">
        <f t="shared" si="10"/>
        <v>7.9877222827411509E-3</v>
      </c>
      <c r="AE32" s="8">
        <f t="shared" si="10"/>
        <v>1.280348967275608E-5</v>
      </c>
      <c r="AH32" s="8">
        <f t="shared" si="11"/>
        <v>6.168698793022323E-2</v>
      </c>
      <c r="AI32" s="8">
        <f t="shared" si="11"/>
        <v>7.2119744118668699E-2</v>
      </c>
      <c r="AJ32" s="8">
        <f t="shared" si="11"/>
        <v>6.5204000257915215E-2</v>
      </c>
      <c r="AK32" s="8">
        <f t="shared" si="11"/>
        <v>8.653837652972006E-2</v>
      </c>
      <c r="AL32" s="8">
        <f t="shared" si="11"/>
        <v>0.15921839972636423</v>
      </c>
      <c r="AO32">
        <v>0.21199999999999999</v>
      </c>
      <c r="AP32">
        <v>0.2949</v>
      </c>
      <c r="AQ32">
        <v>0.32700000000000001</v>
      </c>
      <c r="AR32">
        <v>0.30499999999999999</v>
      </c>
      <c r="AS32">
        <v>0.35410000000000003</v>
      </c>
      <c r="AT32" s="10"/>
      <c r="AU32" s="11">
        <f t="shared" si="12"/>
        <v>4.7510333811031508E-2</v>
      </c>
      <c r="AV32" s="11">
        <f t="shared" si="12"/>
        <v>2.4539596768196382E-2</v>
      </c>
      <c r="AW32" s="11">
        <f t="shared" si="12"/>
        <v>1.2287886488815203E-2</v>
      </c>
      <c r="AX32" s="11">
        <f t="shared" si="12"/>
        <v>2.9781805570576334E-2</v>
      </c>
      <c r="AY32" s="11">
        <f t="shared" si="12"/>
        <v>5.2176520347378706E-2</v>
      </c>
      <c r="AZ32" s="10"/>
      <c r="BB32" s="13">
        <f t="shared" si="13"/>
        <v>45.571453286672437</v>
      </c>
      <c r="BC32" s="13">
        <f t="shared" si="14"/>
        <v>0.62475904989126008</v>
      </c>
      <c r="BD32" s="13">
        <f t="shared" si="15"/>
        <v>0.40911627670917577</v>
      </c>
      <c r="BE32" s="13">
        <f t="shared" si="16"/>
        <v>4.6864678494061129E-3</v>
      </c>
      <c r="BF32" s="12"/>
      <c r="BG32" s="12"/>
      <c r="BH32" s="13">
        <f t="shared" si="17"/>
        <v>0.50639999999999996</v>
      </c>
      <c r="BI32" s="13">
        <f t="shared" si="3"/>
        <v>0.45155119459549736</v>
      </c>
      <c r="BJ32" s="13">
        <f t="shared" si="18"/>
        <v>3.0083914543009935E-3</v>
      </c>
      <c r="BK32" s="13"/>
      <c r="BM32" s="19">
        <v>0.334768188280471</v>
      </c>
      <c r="BN32" s="19">
        <v>0.50598284583540998</v>
      </c>
      <c r="BO32" s="19">
        <v>0.41597686722757299</v>
      </c>
      <c r="BP32" s="19">
        <v>0.37605657886989902</v>
      </c>
      <c r="BQ32" s="19">
        <v>0.56714141170473997</v>
      </c>
      <c r="BS32" s="18">
        <f t="shared" si="19"/>
        <v>9.0631285353991835E-3</v>
      </c>
      <c r="BT32" s="18">
        <f t="shared" si="19"/>
        <v>2.9628046567034805E-3</v>
      </c>
      <c r="BU32" s="18">
        <f t="shared" si="19"/>
        <v>4.784662963042217E-4</v>
      </c>
      <c r="BV32" s="18">
        <f t="shared" si="19"/>
        <v>1.0305798613631347E-2</v>
      </c>
      <c r="BW32" s="18">
        <f t="shared" si="19"/>
        <v>2.3655645401023174E-4</v>
      </c>
      <c r="CA32" s="19"/>
      <c r="CB32" s="19"/>
    </row>
    <row r="33" spans="1:80" s="8" customFormat="1" x14ac:dyDescent="0.25">
      <c r="A33" s="2">
        <v>50.866312316674652</v>
      </c>
      <c r="B33" s="8">
        <v>1.8592182353408759E-2</v>
      </c>
      <c r="C33" s="8">
        <v>0.21967132078870813</v>
      </c>
      <c r="D33" s="8">
        <v>0.39713711007164365</v>
      </c>
      <c r="E33" s="8">
        <v>0.19814006597004347</v>
      </c>
      <c r="F33" s="8">
        <v>2.4782404897465301E-2</v>
      </c>
      <c r="G33" s="8">
        <v>0.22536115565847759</v>
      </c>
      <c r="I33" s="6">
        <f t="shared" si="5"/>
        <v>0</v>
      </c>
      <c r="J33" s="6">
        <f t="shared" si="6"/>
        <v>0</v>
      </c>
      <c r="K33" s="6">
        <f t="shared" si="7"/>
        <v>0</v>
      </c>
      <c r="L33" s="6">
        <f t="shared" si="8"/>
        <v>0</v>
      </c>
      <c r="M33" s="6">
        <f t="shared" si="9"/>
        <v>0</v>
      </c>
      <c r="N33" s="5"/>
      <c r="O33">
        <v>0.34260000000000002</v>
      </c>
      <c r="P33">
        <v>0.50580000000000003</v>
      </c>
      <c r="Q33">
        <v>0.41239999999999999</v>
      </c>
      <c r="R33">
        <v>0.38590000000000002</v>
      </c>
      <c r="S33">
        <v>0.58450000000000002</v>
      </c>
      <c r="T33" s="9"/>
      <c r="U33" s="24">
        <v>0.18110000000000001</v>
      </c>
      <c r="V33" s="24">
        <v>0.1825</v>
      </c>
      <c r="W33" s="24">
        <v>0.182</v>
      </c>
      <c r="X33" s="24">
        <v>0.18290000000000001</v>
      </c>
      <c r="Y33" s="24">
        <v>0.183</v>
      </c>
      <c r="Z33" s="9"/>
      <c r="AA33" s="8">
        <f t="shared" si="10"/>
        <v>1.5111460172632705E-2</v>
      </c>
      <c r="AB33" s="8">
        <f t="shared" si="10"/>
        <v>1.1807623647582094E-2</v>
      </c>
      <c r="AC33" s="8">
        <f t="shared" si="10"/>
        <v>4.5907319330521321E-2</v>
      </c>
      <c r="AD33" s="8">
        <f t="shared" si="10"/>
        <v>0.13040591749263822</v>
      </c>
      <c r="AE33" s="8">
        <f t="shared" si="10"/>
        <v>0.12898070951496429</v>
      </c>
      <c r="AF33" s="9"/>
      <c r="AG33" s="9"/>
      <c r="AH33" s="8">
        <f t="shared" si="11"/>
        <v>1.4877467873854271E-3</v>
      </c>
      <c r="AI33" s="8">
        <f t="shared" si="11"/>
        <v>4.6069089019906875E-2</v>
      </c>
      <c r="AJ33" s="8">
        <f t="shared" si="11"/>
        <v>2.6050172951735528E-4</v>
      </c>
      <c r="AK33" s="8">
        <f t="shared" si="11"/>
        <v>2.5001173881009107E-2</v>
      </c>
      <c r="AL33" s="8">
        <f t="shared" si="11"/>
        <v>1.7944675087217679E-3</v>
      </c>
      <c r="AO33">
        <v>0.21240000000000001</v>
      </c>
      <c r="AP33">
        <v>0.2944</v>
      </c>
      <c r="AQ33">
        <v>0.32750000000000001</v>
      </c>
      <c r="AR33">
        <v>0.30480000000000002</v>
      </c>
      <c r="AS33">
        <v>0.35320000000000001</v>
      </c>
      <c r="AT33" s="10"/>
      <c r="AU33" s="11">
        <f t="shared" si="12"/>
        <v>5.287210601229894E-5</v>
      </c>
      <c r="AV33" s="11">
        <f t="shared" si="12"/>
        <v>1.0554913785873024E-2</v>
      </c>
      <c r="AW33" s="11">
        <f t="shared" si="12"/>
        <v>1.6733992532234711E-2</v>
      </c>
      <c r="AX33" s="11">
        <f t="shared" si="12"/>
        <v>7.8409853567007068E-2</v>
      </c>
      <c r="AY33" s="11">
        <f t="shared" si="12"/>
        <v>1.6342770122576001E-2</v>
      </c>
      <c r="AZ33" s="10"/>
      <c r="BB33" s="13">
        <f t="shared" si="13"/>
        <v>51.573354057876429</v>
      </c>
      <c r="BC33" s="13">
        <f t="shared" si="14"/>
        <v>0.70704174120177754</v>
      </c>
      <c r="BD33" s="13">
        <f t="shared" si="15"/>
        <v>0.41888856783869088</v>
      </c>
      <c r="BE33" s="13">
        <f t="shared" si="16"/>
        <v>0.15531966766825583</v>
      </c>
      <c r="BF33" s="13"/>
      <c r="BG33" s="13"/>
      <c r="BH33" s="13">
        <f t="shared" si="17"/>
        <v>0.50580000000000003</v>
      </c>
      <c r="BI33" s="13">
        <f t="shared" si="3"/>
        <v>0.39713711007164365</v>
      </c>
      <c r="BJ33" s="13">
        <f t="shared" si="18"/>
        <v>1.1807623647582094E-2</v>
      </c>
      <c r="BK33" s="13"/>
      <c r="BM33" s="18">
        <v>0.33495972092024101</v>
      </c>
      <c r="BN33" s="18">
        <v>0.50517765417563398</v>
      </c>
      <c r="BO33" s="18">
        <v>0.41584748231303797</v>
      </c>
      <c r="BP33" s="18">
        <v>0.37460879249027401</v>
      </c>
      <c r="BQ33" s="18">
        <v>0.56617974818649497</v>
      </c>
      <c r="BR33" s="18"/>
      <c r="BS33" s="18">
        <f t="shared" si="19"/>
        <v>1.329141520488843E-2</v>
      </c>
      <c r="BT33" s="18">
        <f t="shared" si="19"/>
        <v>1.1672759170286279E-2</v>
      </c>
      <c r="BU33" s="18">
        <f t="shared" si="19"/>
        <v>4.739651913074195E-2</v>
      </c>
      <c r="BV33" s="18">
        <f t="shared" si="19"/>
        <v>0.12237850145623402</v>
      </c>
      <c r="BW33" s="18">
        <f t="shared" si="19"/>
        <v>0.11615731301277875</v>
      </c>
      <c r="BX33" s="18"/>
      <c r="CA33" s="18"/>
      <c r="CB33" s="18"/>
    </row>
    <row r="34" spans="1:80" s="8" customFormat="1" x14ac:dyDescent="0.25">
      <c r="A34" s="2">
        <v>45.660469134852576</v>
      </c>
      <c r="B34" s="8">
        <v>6.7479512343587233E-2</v>
      </c>
      <c r="C34" s="8">
        <v>0.41573707799305215</v>
      </c>
      <c r="D34" s="8">
        <v>0.6047140826405133</v>
      </c>
      <c r="E34" s="8">
        <v>0.60385307479308148</v>
      </c>
      <c r="F34" s="8">
        <v>0.45730179450744668</v>
      </c>
      <c r="G34" s="8">
        <v>0.70309334051117112</v>
      </c>
      <c r="I34" s="6">
        <f t="shared" si="5"/>
        <v>1</v>
      </c>
      <c r="J34" s="6">
        <f t="shared" si="6"/>
        <v>1</v>
      </c>
      <c r="K34" s="6">
        <f t="shared" si="7"/>
        <v>1</v>
      </c>
      <c r="L34" s="6">
        <f t="shared" si="8"/>
        <v>1</v>
      </c>
      <c r="M34" s="6">
        <f t="shared" si="9"/>
        <v>1</v>
      </c>
      <c r="N34" s="5"/>
      <c r="O34">
        <v>0.34060000000000001</v>
      </c>
      <c r="P34">
        <v>0.50209999999999999</v>
      </c>
      <c r="Q34">
        <v>0.41239999999999999</v>
      </c>
      <c r="R34">
        <v>0.37369999999999998</v>
      </c>
      <c r="S34">
        <v>0.57369999999999999</v>
      </c>
      <c r="T34" s="9"/>
      <c r="U34" s="24">
        <v>0.17780000000000001</v>
      </c>
      <c r="V34" s="24">
        <v>0.17910000000000001</v>
      </c>
      <c r="W34" s="24">
        <v>0.17860000000000001</v>
      </c>
      <c r="X34" s="24">
        <v>0.1794</v>
      </c>
      <c r="Y34" s="24">
        <v>0.17949999999999999</v>
      </c>
      <c r="Z34" s="9"/>
      <c r="AA34" s="8">
        <f t="shared" si="10"/>
        <v>5.6455804893339994E-3</v>
      </c>
      <c r="AB34" s="8">
        <f t="shared" si="10"/>
        <v>1.0529649956154094E-2</v>
      </c>
      <c r="AC34" s="8">
        <f t="shared" si="10"/>
        <v>3.6654279847725256E-2</v>
      </c>
      <c r="AD34" s="8">
        <f t="shared" si="10"/>
        <v>6.9892600448653456E-3</v>
      </c>
      <c r="AE34" s="8">
        <f t="shared" si="10"/>
        <v>1.674263656863988E-2</v>
      </c>
      <c r="AF34" s="9"/>
      <c r="AG34" s="9"/>
      <c r="AH34" s="8">
        <f t="shared" si="11"/>
        <v>5.6614053083871775E-2</v>
      </c>
      <c r="AI34" s="8">
        <f t="shared" si="11"/>
        <v>0.18114734734192564</v>
      </c>
      <c r="AJ34" s="8">
        <f t="shared" si="11"/>
        <v>0.18084017762097016</v>
      </c>
      <c r="AK34" s="8">
        <f t="shared" si="11"/>
        <v>7.7229407390459123E-2</v>
      </c>
      <c r="AL34" s="8">
        <f t="shared" si="11"/>
        <v>0.27414998622764719</v>
      </c>
      <c r="AO34">
        <v>0.21510000000000001</v>
      </c>
      <c r="AP34">
        <v>0.29260000000000003</v>
      </c>
      <c r="AQ34">
        <v>0.33019999999999999</v>
      </c>
      <c r="AR34">
        <v>0.30430000000000001</v>
      </c>
      <c r="AS34">
        <v>0.3483</v>
      </c>
      <c r="AT34" s="10"/>
      <c r="AU34" s="11">
        <f t="shared" si="12"/>
        <v>4.0255237065590088E-2</v>
      </c>
      <c r="AV34" s="11">
        <f t="shared" si="12"/>
        <v>9.7415200582529143E-2</v>
      </c>
      <c r="AW34" s="11">
        <f t="shared" si="12"/>
        <v>7.4886005343707845E-2</v>
      </c>
      <c r="AX34" s="11">
        <f t="shared" si="12"/>
        <v>2.3409549122498936E-2</v>
      </c>
      <c r="AY34" s="11">
        <f t="shared" si="12"/>
        <v>0.12587831447107581</v>
      </c>
      <c r="AZ34" s="10"/>
      <c r="BB34" s="13">
        <f t="shared" si="13"/>
        <v>46.295149655827025</v>
      </c>
      <c r="BC34" s="13">
        <f t="shared" si="14"/>
        <v>0.63468052097444883</v>
      </c>
      <c r="BD34" s="13">
        <f t="shared" si="15"/>
        <v>0.41029459869055213</v>
      </c>
      <c r="BE34" s="13">
        <f t="shared" si="16"/>
        <v>2.2096764585678688E-3</v>
      </c>
      <c r="BF34" s="13"/>
      <c r="BG34" s="13"/>
      <c r="BH34" s="13">
        <f t="shared" si="17"/>
        <v>0.50209999999999999</v>
      </c>
      <c r="BI34" s="13">
        <f t="shared" si="3"/>
        <v>0.6047140826405133</v>
      </c>
      <c r="BJ34" s="13">
        <f t="shared" si="18"/>
        <v>1.0529649956154094E-2</v>
      </c>
      <c r="BK34" s="13"/>
      <c r="BM34" s="18">
        <v>0.33586903607410301</v>
      </c>
      <c r="BN34" s="18">
        <v>0.50135494814038595</v>
      </c>
      <c r="BO34" s="18">
        <v>0.41523321801005098</v>
      </c>
      <c r="BP34" s="18">
        <v>0.36773532123166802</v>
      </c>
      <c r="BQ34" s="18">
        <v>0.56161418060958501</v>
      </c>
      <c r="BR34" s="18"/>
      <c r="BS34" s="18">
        <f t="shared" si="19"/>
        <v>6.3789041199670167E-3</v>
      </c>
      <c r="BT34" s="18">
        <f t="shared" si="19"/>
        <v>1.0683110684615416E-2</v>
      </c>
      <c r="BU34" s="18">
        <f t="shared" si="19"/>
        <v>3.5577450372850941E-2</v>
      </c>
      <c r="BV34" s="18">
        <f t="shared" si="19"/>
        <v>8.0221531350607722E-3</v>
      </c>
      <c r="BW34" s="18">
        <f t="shared" si="19"/>
        <v>2.0016352686458568E-2</v>
      </c>
      <c r="BX34" s="18"/>
      <c r="CA34" s="18"/>
      <c r="CB34" s="18"/>
    </row>
    <row r="35" spans="1:80" s="8" customFormat="1" x14ac:dyDescent="0.25">
      <c r="A35" s="2">
        <v>34.268049724635894</v>
      </c>
      <c r="B35" s="8">
        <v>0.19348384908457139</v>
      </c>
      <c r="C35" s="8">
        <v>0.40932983713767385</v>
      </c>
      <c r="D35" s="8">
        <v>0.93881036113156091</v>
      </c>
      <c r="E35" s="8">
        <v>0.61480013420822066</v>
      </c>
      <c r="F35" s="8">
        <v>0.49493075095119743</v>
      </c>
      <c r="G35" s="8">
        <v>0.72411466604535668</v>
      </c>
      <c r="I35" s="6">
        <f t="shared" si="5"/>
        <v>1</v>
      </c>
      <c r="J35" s="6">
        <f t="shared" si="6"/>
        <v>1</v>
      </c>
      <c r="K35" s="6">
        <f t="shared" si="7"/>
        <v>1</v>
      </c>
      <c r="L35" s="6">
        <f t="shared" si="8"/>
        <v>1</v>
      </c>
      <c r="M35" s="6">
        <f t="shared" si="9"/>
        <v>1</v>
      </c>
      <c r="N35" s="5"/>
      <c r="O35">
        <v>0.33589999999999998</v>
      </c>
      <c r="P35">
        <v>0.4914</v>
      </c>
      <c r="Q35">
        <v>0.4128</v>
      </c>
      <c r="R35">
        <v>0.33929999999999999</v>
      </c>
      <c r="S35">
        <v>0.54259999999999997</v>
      </c>
      <c r="T35" s="9"/>
      <c r="U35" s="24">
        <v>0.1552</v>
      </c>
      <c r="V35" s="24">
        <v>0.15540000000000001</v>
      </c>
      <c r="W35" s="24">
        <v>0.15540000000000001</v>
      </c>
      <c r="X35" s="24">
        <v>0.1555</v>
      </c>
      <c r="Y35" s="24">
        <v>0.1555</v>
      </c>
      <c r="Z35" s="9"/>
      <c r="AA35" s="8">
        <f t="shared" si="10"/>
        <v>5.3919409820653089E-3</v>
      </c>
      <c r="AB35" s="8">
        <f t="shared" si="10"/>
        <v>0.20017603124787375</v>
      </c>
      <c r="AC35" s="8">
        <f t="shared" si="10"/>
        <v>4.0804054220139156E-2</v>
      </c>
      <c r="AD35" s="8">
        <f t="shared" si="10"/>
        <v>2.4220930641633644E-2</v>
      </c>
      <c r="AE35" s="8">
        <f t="shared" si="10"/>
        <v>3.2947573989557374E-2</v>
      </c>
      <c r="AF35" s="9"/>
      <c r="AG35" s="9"/>
      <c r="AH35" s="8">
        <f t="shared" si="11"/>
        <v>6.4581974123620628E-2</v>
      </c>
      <c r="AI35" s="8">
        <f t="shared" si="11"/>
        <v>0.6137317939282827</v>
      </c>
      <c r="AJ35" s="8">
        <f t="shared" si="11"/>
        <v>0.21104848331053117</v>
      </c>
      <c r="AK35" s="8">
        <f t="shared" si="11"/>
        <v>0.11521323469129384</v>
      </c>
      <c r="AL35" s="8">
        <f t="shared" si="11"/>
        <v>0.32332263844187253</v>
      </c>
      <c r="AO35">
        <v>0.23119999999999999</v>
      </c>
      <c r="AP35">
        <v>0.29360000000000003</v>
      </c>
      <c r="AQ35">
        <v>0.34250000000000003</v>
      </c>
      <c r="AR35">
        <v>0.31330000000000002</v>
      </c>
      <c r="AS35">
        <v>0.33119999999999999</v>
      </c>
      <c r="AT35" s="10"/>
      <c r="AU35" s="11">
        <f t="shared" si="12"/>
        <v>3.1730238878694215E-2</v>
      </c>
      <c r="AV35" s="11">
        <f t="shared" si="12"/>
        <v>0.4162964101115193</v>
      </c>
      <c r="AW35" s="11">
        <f t="shared" si="12"/>
        <v>7.4147363089814969E-2</v>
      </c>
      <c r="AX35" s="11">
        <f t="shared" si="12"/>
        <v>3.2989729691095898E-2</v>
      </c>
      <c r="AY35" s="11">
        <f t="shared" si="12"/>
        <v>0.15438193479353418</v>
      </c>
      <c r="AZ35" s="10"/>
      <c r="BB35" s="13">
        <f t="shared" si="13"/>
        <v>34.74437561580833</v>
      </c>
      <c r="BC35" s="13">
        <f t="shared" si="14"/>
        <v>0.4763258911724364</v>
      </c>
      <c r="BD35" s="13">
        <f t="shared" si="15"/>
        <v>0.39148763553116822</v>
      </c>
      <c r="BE35" s="13">
        <f t="shared" si="16"/>
        <v>1.0700478127801484E-2</v>
      </c>
      <c r="BF35" s="13"/>
      <c r="BG35" s="13"/>
      <c r="BH35" s="13">
        <f t="shared" si="17"/>
        <v>0.4914</v>
      </c>
      <c r="BI35" s="13">
        <f t="shared" si="3"/>
        <v>0.93881036113156091</v>
      </c>
      <c r="BJ35" s="13">
        <f t="shared" si="18"/>
        <v>0.20017603124787375</v>
      </c>
      <c r="BK35" s="13"/>
      <c r="BM35" s="18">
        <v>0.338212056715956</v>
      </c>
      <c r="BN35" s="18">
        <v>0.49150503074895002</v>
      </c>
      <c r="BO35" s="18">
        <v>0.41365045109437998</v>
      </c>
      <c r="BP35" s="18">
        <v>0.35002453639354097</v>
      </c>
      <c r="BQ35" s="18">
        <v>0.54985014145435696</v>
      </c>
      <c r="BR35" s="18"/>
      <c r="BS35" s="18">
        <f t="shared" si="19"/>
        <v>5.0577386921116744E-3</v>
      </c>
      <c r="BT35" s="18">
        <f t="shared" si="19"/>
        <v>0.20008205858869668</v>
      </c>
      <c r="BU35" s="18">
        <f t="shared" si="19"/>
        <v>4.0461195016798526E-2</v>
      </c>
      <c r="BV35" s="18">
        <f t="shared" si="19"/>
        <v>2.0997811017429566E-2</v>
      </c>
      <c r="BW35" s="18">
        <f t="shared" si="19"/>
        <v>3.0368124530927149E-2</v>
      </c>
      <c r="BX35" s="18"/>
      <c r="CA35" s="18"/>
      <c r="CB35" s="18"/>
    </row>
    <row r="36" spans="1:80" s="8" customFormat="1" x14ac:dyDescent="0.25">
      <c r="A36" s="2">
        <v>51.922624590823631</v>
      </c>
      <c r="B36" s="8">
        <v>0.17521064941067205</v>
      </c>
      <c r="C36" s="8">
        <v>0.23788293993098428</v>
      </c>
      <c r="D36" s="8">
        <v>0.40573811420408745</v>
      </c>
      <c r="E36" s="8">
        <v>0.40362792647738555</v>
      </c>
      <c r="F36" s="8">
        <v>0.40138906358402376</v>
      </c>
      <c r="G36" s="8">
        <v>0.64914929186986703</v>
      </c>
      <c r="I36" s="6">
        <f t="shared" si="5"/>
        <v>0</v>
      </c>
      <c r="J36" s="6">
        <f t="shared" si="6"/>
        <v>0</v>
      </c>
      <c r="K36" s="6">
        <f t="shared" si="7"/>
        <v>1</v>
      </c>
      <c r="L36" s="6">
        <f t="shared" si="8"/>
        <v>1</v>
      </c>
      <c r="M36" s="6">
        <f t="shared" si="9"/>
        <v>1</v>
      </c>
      <c r="N36" s="5"/>
      <c r="O36">
        <v>0.33650000000000002</v>
      </c>
      <c r="P36">
        <v>0.4929</v>
      </c>
      <c r="Q36">
        <v>0.41270000000000001</v>
      </c>
      <c r="R36">
        <v>0.34339999999999998</v>
      </c>
      <c r="S36">
        <v>0.54600000000000004</v>
      </c>
      <c r="T36" s="9"/>
      <c r="U36" s="24">
        <v>0.16009999999999999</v>
      </c>
      <c r="V36" s="24">
        <v>0.16059999999999999</v>
      </c>
      <c r="W36" s="24">
        <v>0.16039999999999999</v>
      </c>
      <c r="X36" s="24">
        <v>0.16070000000000001</v>
      </c>
      <c r="Y36" s="24">
        <v>0.1608</v>
      </c>
      <c r="Z36" s="9"/>
      <c r="AA36" s="8">
        <f t="shared" si="10"/>
        <v>9.7253245366558591E-3</v>
      </c>
      <c r="AB36" s="8">
        <f t="shared" si="10"/>
        <v>7.5971943354997025E-3</v>
      </c>
      <c r="AC36" s="8">
        <f t="shared" si="10"/>
        <v>8.2302517999722433E-5</v>
      </c>
      <c r="AD36" s="8">
        <f t="shared" si="10"/>
        <v>3.3627314953519529E-3</v>
      </c>
      <c r="AE36" s="8">
        <f t="shared" si="10"/>
        <v>1.0639776413255008E-2</v>
      </c>
      <c r="AF36" s="9"/>
      <c r="AG36" s="9"/>
      <c r="AH36" s="8">
        <f t="shared" si="11"/>
        <v>6.0501857443071095E-3</v>
      </c>
      <c r="AI36" s="8">
        <f t="shared" si="11"/>
        <v>6.0092695035536228E-2</v>
      </c>
      <c r="AJ36" s="8">
        <f t="shared" si="11"/>
        <v>5.9159824218488477E-2</v>
      </c>
      <c r="AK36" s="8">
        <f t="shared" si="11"/>
        <v>5.7931225328954228E-2</v>
      </c>
      <c r="AL36" s="8">
        <f t="shared" si="11"/>
        <v>0.23848503086980058</v>
      </c>
      <c r="AO36">
        <v>0.2283</v>
      </c>
      <c r="AP36">
        <v>0.2928</v>
      </c>
      <c r="AQ36">
        <v>0.34029999999999999</v>
      </c>
      <c r="AR36">
        <v>0.311</v>
      </c>
      <c r="AS36">
        <v>0.33410000000000001</v>
      </c>
      <c r="AT36" s="10"/>
      <c r="AU36" s="11">
        <f t="shared" si="12"/>
        <v>9.1832737720852896E-5</v>
      </c>
      <c r="AV36" s="11">
        <f t="shared" si="12"/>
        <v>1.2755017639975498E-2</v>
      </c>
      <c r="AW36" s="11">
        <f t="shared" si="12"/>
        <v>4.01042627192515E-3</v>
      </c>
      <c r="AX36" s="11">
        <f t="shared" si="12"/>
        <v>8.1701828155966907E-3</v>
      </c>
      <c r="AY36" s="11">
        <f t="shared" si="12"/>
        <v>9.9256056307704663E-2</v>
      </c>
      <c r="AZ36" s="10"/>
      <c r="BB36" s="13">
        <f t="shared" si="13"/>
        <v>52.644349072636082</v>
      </c>
      <c r="BC36" s="13">
        <f t="shared" si="14"/>
        <v>0.7217244818124513</v>
      </c>
      <c r="BD36" s="13">
        <f t="shared" si="15"/>
        <v>0.42063236126038611</v>
      </c>
      <c r="BE36" s="13">
        <f t="shared" si="16"/>
        <v>3.7030450546109253E-4</v>
      </c>
      <c r="BF36" s="13"/>
      <c r="BG36" s="13"/>
      <c r="BH36" s="13">
        <f t="shared" si="17"/>
        <v>0.4929</v>
      </c>
      <c r="BI36" s="13">
        <f t="shared" si="3"/>
        <v>0.40573811420408745</v>
      </c>
      <c r="BJ36" s="13">
        <f t="shared" si="18"/>
        <v>7.5971943354997025E-3</v>
      </c>
      <c r="BK36" s="13"/>
      <c r="BM36" s="18">
        <v>0.33787176086082998</v>
      </c>
      <c r="BN36" s="18">
        <v>0.49293561398913499</v>
      </c>
      <c r="BO36" s="18">
        <v>0.41388032914641798</v>
      </c>
      <c r="BP36" s="18">
        <v>0.35259681704860202</v>
      </c>
      <c r="BQ36" s="18">
        <v>0.55155872809356798</v>
      </c>
      <c r="BR36" s="18"/>
      <c r="BS36" s="18">
        <f t="shared" si="19"/>
        <v>9.9977643109407516E-3</v>
      </c>
      <c r="BT36" s="18">
        <f t="shared" si="19"/>
        <v>7.6034039687633654E-3</v>
      </c>
      <c r="BU36" s="18">
        <f t="shared" si="19"/>
        <v>1.0511176048798338E-4</v>
      </c>
      <c r="BV36" s="18">
        <f t="shared" si="19"/>
        <v>2.3806833219733752E-3</v>
      </c>
      <c r="BW36" s="18">
        <f t="shared" si="19"/>
        <v>9.5239181381758919E-3</v>
      </c>
      <c r="BX36" s="18"/>
      <c r="CA36" s="18"/>
      <c r="CB36" s="18"/>
    </row>
    <row r="37" spans="1:80" s="8" customFormat="1" x14ac:dyDescent="0.25">
      <c r="A37" s="2">
        <v>32.94705121406259</v>
      </c>
      <c r="B37" s="8">
        <v>0.10555154252827285</v>
      </c>
      <c r="C37" s="8">
        <v>0.47562420789273896</v>
      </c>
      <c r="D37" s="8">
        <v>0.51264129288945104</v>
      </c>
      <c r="E37" s="8">
        <v>0.47503723170264955</v>
      </c>
      <c r="F37" s="8">
        <v>0.48778849573356242</v>
      </c>
      <c r="G37" s="8">
        <v>0.70832395811853699</v>
      </c>
      <c r="I37" s="6">
        <f t="shared" si="5"/>
        <v>1</v>
      </c>
      <c r="J37" s="6">
        <f t="shared" si="6"/>
        <v>1</v>
      </c>
      <c r="K37" s="6">
        <f t="shared" si="7"/>
        <v>1</v>
      </c>
      <c r="L37" s="6">
        <f t="shared" si="8"/>
        <v>1</v>
      </c>
      <c r="M37" s="6">
        <f t="shared" si="9"/>
        <v>1</v>
      </c>
      <c r="N37" s="5"/>
      <c r="O37">
        <v>0.33900000000000002</v>
      </c>
      <c r="P37">
        <v>0.499</v>
      </c>
      <c r="Q37">
        <v>0.41249999999999998</v>
      </c>
      <c r="R37">
        <v>0.36270000000000002</v>
      </c>
      <c r="S37">
        <v>0.56330000000000002</v>
      </c>
      <c r="T37" s="9"/>
      <c r="U37" s="24">
        <v>0.17349999999999999</v>
      </c>
      <c r="V37" s="24">
        <v>0.17460000000000001</v>
      </c>
      <c r="W37" s="24">
        <v>0.17419999999999999</v>
      </c>
      <c r="X37" s="24">
        <v>0.1749</v>
      </c>
      <c r="Y37" s="24">
        <v>0.17499999999999999</v>
      </c>
      <c r="Z37" s="9"/>
      <c r="AA37" s="8">
        <f t="shared" si="10"/>
        <v>1.8666174182318349E-2</v>
      </c>
      <c r="AB37" s="8">
        <f t="shared" si="10"/>
        <v>1.8608487169578751E-4</v>
      </c>
      <c r="AC37" s="8">
        <f t="shared" si="10"/>
        <v>3.910905349030879E-3</v>
      </c>
      <c r="AD37" s="8">
        <f t="shared" si="10"/>
        <v>1.5647131764885459E-2</v>
      </c>
      <c r="AE37" s="8">
        <f t="shared" si="10"/>
        <v>2.1031948428367163E-2</v>
      </c>
      <c r="AF37" s="9"/>
      <c r="AG37" s="9"/>
      <c r="AH37" s="8">
        <f t="shared" si="11"/>
        <v>9.127903699481496E-2</v>
      </c>
      <c r="AI37" s="8">
        <f t="shared" si="11"/>
        <v>0.11427191569837164</v>
      </c>
      <c r="AJ37" s="8">
        <f t="shared" si="11"/>
        <v>9.0503039978513639E-2</v>
      </c>
      <c r="AK37" s="8">
        <f t="shared" si="11"/>
        <v>9.7899210762411509E-2</v>
      </c>
      <c r="AL37" s="8">
        <f t="shared" si="11"/>
        <v>0.28443444430322296</v>
      </c>
      <c r="AO37">
        <v>0.21870000000000001</v>
      </c>
      <c r="AP37">
        <v>0.29189999999999999</v>
      </c>
      <c r="AQ37">
        <v>0.3332</v>
      </c>
      <c r="AR37">
        <v>0.30509999999999998</v>
      </c>
      <c r="AS37">
        <v>0.34389999999999998</v>
      </c>
      <c r="AT37" s="10"/>
      <c r="AU37" s="11">
        <f t="shared" si="12"/>
        <v>6.601004860131135E-2</v>
      </c>
      <c r="AV37" s="11">
        <f t="shared" si="12"/>
        <v>4.8726718386506412E-2</v>
      </c>
      <c r="AW37" s="11">
        <f t="shared" si="12"/>
        <v>2.0117800297071095E-2</v>
      </c>
      <c r="AX37" s="11">
        <f t="shared" si="12"/>
        <v>3.3375086473391859E-2</v>
      </c>
      <c r="AY37" s="11">
        <f t="shared" si="12"/>
        <v>0.13280482125078122</v>
      </c>
      <c r="AZ37" s="10"/>
      <c r="BB37" s="13">
        <f t="shared" si="13"/>
        <v>33.405015225938058</v>
      </c>
      <c r="BC37" s="13">
        <f t="shared" si="14"/>
        <v>0.4579640118754682</v>
      </c>
      <c r="BD37" s="13">
        <f t="shared" si="15"/>
        <v>0.38930688977143324</v>
      </c>
      <c r="BE37" s="13">
        <f t="shared" si="16"/>
        <v>9.698626712880078E-3</v>
      </c>
      <c r="BF37" s="13"/>
      <c r="BG37" s="13"/>
      <c r="BH37" s="13">
        <f t="shared" si="17"/>
        <v>0.499</v>
      </c>
      <c r="BI37" s="13">
        <f t="shared" si="3"/>
        <v>0.51264129288945104</v>
      </c>
      <c r="BJ37" s="13">
        <f t="shared" si="18"/>
        <v>1.8608487169578751E-4</v>
      </c>
      <c r="BK37" s="13"/>
      <c r="BM37" s="18">
        <v>0.33657752088723503</v>
      </c>
      <c r="BN37" s="18">
        <v>0.49837652073868999</v>
      </c>
      <c r="BO37" s="18">
        <v>0.41475461944269398</v>
      </c>
      <c r="BP37" s="18">
        <v>0.36237991724490098</v>
      </c>
      <c r="BQ37" s="18">
        <v>0.55805695924597998</v>
      </c>
      <c r="BR37" s="18"/>
      <c r="BS37" s="18">
        <f t="shared" si="19"/>
        <v>1.9333981167206575E-2</v>
      </c>
      <c r="BT37" s="18">
        <f t="shared" si="19"/>
        <v>2.0348372451312808E-4</v>
      </c>
      <c r="BU37" s="18">
        <f t="shared" si="19"/>
        <v>3.6339933408841454E-3</v>
      </c>
      <c r="BV37" s="18">
        <f t="shared" si="19"/>
        <v>1.5727311558546755E-2</v>
      </c>
      <c r="BW37" s="18">
        <f t="shared" si="19"/>
        <v>2.2580170950165051E-2</v>
      </c>
      <c r="BX37" s="18"/>
      <c r="CA37" s="18"/>
      <c r="CB37" s="18"/>
    </row>
    <row r="38" spans="1:80" s="8" customFormat="1" x14ac:dyDescent="0.25">
      <c r="A38" s="2">
        <v>30.209554858195492</v>
      </c>
      <c r="B38" s="8">
        <v>0.28176906340158692</v>
      </c>
      <c r="C38" s="8">
        <v>0.29199052230402955</v>
      </c>
      <c r="D38" s="8">
        <v>0.63093398904761666</v>
      </c>
      <c r="E38" s="8">
        <v>0.63125272165637158</v>
      </c>
      <c r="F38" s="8">
        <v>0.70327836065860239</v>
      </c>
      <c r="G38" s="8">
        <v>0.8471645938557093</v>
      </c>
      <c r="I38" s="6">
        <f t="shared" si="5"/>
        <v>0</v>
      </c>
      <c r="J38" s="6">
        <f t="shared" si="6"/>
        <v>1</v>
      </c>
      <c r="K38" s="6">
        <f t="shared" si="7"/>
        <v>1</v>
      </c>
      <c r="L38" s="6">
        <f t="shared" si="8"/>
        <v>1</v>
      </c>
      <c r="M38" s="6">
        <f t="shared" si="9"/>
        <v>1</v>
      </c>
      <c r="N38" s="5"/>
      <c r="O38">
        <v>0.3397</v>
      </c>
      <c r="P38">
        <v>0.4864</v>
      </c>
      <c r="Q38">
        <v>0.4143</v>
      </c>
      <c r="R38">
        <v>0.3296</v>
      </c>
      <c r="S38">
        <v>0.5333</v>
      </c>
      <c r="T38" s="9"/>
      <c r="U38" s="24">
        <v>0.12559999999999999</v>
      </c>
      <c r="V38" s="24">
        <v>0.1241</v>
      </c>
      <c r="W38" s="24">
        <v>0.12470000000000001</v>
      </c>
      <c r="X38" s="24">
        <v>0.1237</v>
      </c>
      <c r="Y38" s="24">
        <v>0.1236</v>
      </c>
      <c r="Z38" s="9"/>
      <c r="AA38" s="8">
        <f t="shared" si="10"/>
        <v>2.2761942620223015E-3</v>
      </c>
      <c r="AB38" s="8">
        <f t="shared" si="10"/>
        <v>2.0890073990016574E-2</v>
      </c>
      <c r="AC38" s="8">
        <f t="shared" si="10"/>
        <v>4.7068483434107043E-2</v>
      </c>
      <c r="AD38" s="8">
        <f t="shared" si="10"/>
        <v>0.13963551722450052</v>
      </c>
      <c r="AE38" s="8">
        <f t="shared" si="10"/>
        <v>9.8510983276209357E-2</v>
      </c>
      <c r="AF38" s="9"/>
      <c r="AG38" s="9"/>
      <c r="AH38" s="8">
        <f t="shared" si="11"/>
        <v>2.7685805912607761E-2</v>
      </c>
      <c r="AI38" s="8">
        <f t="shared" si="11"/>
        <v>0.25688069245391959</v>
      </c>
      <c r="AJ38" s="8">
        <f t="shared" si="11"/>
        <v>0.25659565981747745</v>
      </c>
      <c r="AK38" s="8">
        <f t="shared" si="11"/>
        <v>0.33591107614371296</v>
      </c>
      <c r="AL38" s="8">
        <f t="shared" si="11"/>
        <v>0.52354572148157752</v>
      </c>
      <c r="AO38">
        <v>0.24390000000000001</v>
      </c>
      <c r="AP38">
        <v>0.30149999999999999</v>
      </c>
      <c r="AQ38">
        <v>0.35289999999999999</v>
      </c>
      <c r="AR38">
        <v>0.32669999999999999</v>
      </c>
      <c r="AS38">
        <v>0.31769999999999998</v>
      </c>
      <c r="AT38" s="10"/>
      <c r="AU38" s="11">
        <f t="shared" si="12"/>
        <v>2.3126983354743633E-3</v>
      </c>
      <c r="AV38" s="11">
        <f t="shared" si="12"/>
        <v>0.10852675313982522</v>
      </c>
      <c r="AW38" s="11">
        <f t="shared" si="12"/>
        <v>7.7480237653509476E-2</v>
      </c>
      <c r="AX38" s="11">
        <f t="shared" si="12"/>
        <v>0.14181126171632041</v>
      </c>
      <c r="AY38" s="11">
        <f t="shared" si="12"/>
        <v>0.28033275614679121</v>
      </c>
      <c r="AZ38" s="10"/>
      <c r="BB38" s="13">
        <f t="shared" si="13"/>
        <v>30.629467670724409</v>
      </c>
      <c r="BC38" s="13">
        <f t="shared" si="14"/>
        <v>0.4199128125289171</v>
      </c>
      <c r="BD38" s="13">
        <f t="shared" si="15"/>
        <v>0.38478774495592838</v>
      </c>
      <c r="BE38" s="13">
        <f t="shared" si="16"/>
        <v>0.10143627229066837</v>
      </c>
      <c r="BF38" s="13"/>
      <c r="BG38" s="13"/>
      <c r="BH38" s="13">
        <f t="shared" si="17"/>
        <v>0.4864</v>
      </c>
      <c r="BI38" s="13">
        <f t="shared" si="3"/>
        <v>0.63093398904761666</v>
      </c>
      <c r="BJ38" s="13">
        <f t="shared" si="18"/>
        <v>2.0890073990016574E-2</v>
      </c>
      <c r="BK38" s="13"/>
      <c r="BM38" s="18">
        <v>0.33985403070544501</v>
      </c>
      <c r="BN38" s="18">
        <v>0.48460227118019</v>
      </c>
      <c r="BO38" s="18">
        <v>0.41254125808919201</v>
      </c>
      <c r="BP38" s="18">
        <v>0.33761293082840899</v>
      </c>
      <c r="BQ38" s="18">
        <v>0.54160597750668504</v>
      </c>
      <c r="BR38" s="18"/>
      <c r="BS38" s="18">
        <f t="shared" si="19"/>
        <v>2.290915436492368E-3</v>
      </c>
      <c r="BT38" s="18">
        <f t="shared" si="19"/>
        <v>2.1412971654032154E-2</v>
      </c>
      <c r="BU38" s="18">
        <f t="shared" si="19"/>
        <v>4.7834704295697722E-2</v>
      </c>
      <c r="BV38" s="18">
        <f t="shared" si="19"/>
        <v>0.13371120657290009</v>
      </c>
      <c r="BW38" s="18">
        <f t="shared" si="19"/>
        <v>9.33660680251302E-2</v>
      </c>
      <c r="BX38" s="18"/>
      <c r="CA38" s="18"/>
      <c r="CB38" s="18"/>
    </row>
    <row r="39" spans="1:80" s="8" customFormat="1" x14ac:dyDescent="0.25">
      <c r="A39" s="2">
        <v>43.928849760251317</v>
      </c>
      <c r="B39" s="8">
        <v>0.15623899538189046</v>
      </c>
      <c r="C39" s="8">
        <v>0.43815923830404235</v>
      </c>
      <c r="D39" s="8">
        <v>0.55302946214362836</v>
      </c>
      <c r="E39" s="8">
        <v>0.40866533424134471</v>
      </c>
      <c r="F39" s="8">
        <v>0.51989248727816995</v>
      </c>
      <c r="G39" s="8">
        <v>0.50081225912334493</v>
      </c>
      <c r="I39" s="6">
        <f t="shared" si="5"/>
        <v>1</v>
      </c>
      <c r="J39" s="6">
        <f t="shared" si="6"/>
        <v>1</v>
      </c>
      <c r="K39" s="6">
        <f t="shared" si="7"/>
        <v>1</v>
      </c>
      <c r="L39" s="6">
        <f t="shared" si="8"/>
        <v>1</v>
      </c>
      <c r="M39" s="6">
        <f t="shared" si="9"/>
        <v>0</v>
      </c>
      <c r="N39" s="5"/>
      <c r="O39">
        <v>0.33710000000000001</v>
      </c>
      <c r="P39">
        <v>0.4945</v>
      </c>
      <c r="Q39">
        <v>0.41249999999999998</v>
      </c>
      <c r="R39">
        <v>0.3483</v>
      </c>
      <c r="S39">
        <v>0.55010000000000003</v>
      </c>
      <c r="T39" s="9"/>
      <c r="U39" s="24">
        <v>0.1646</v>
      </c>
      <c r="V39" s="24">
        <v>0.1653</v>
      </c>
      <c r="W39" s="24">
        <v>0.1651</v>
      </c>
      <c r="X39" s="24">
        <v>0.16550000000000001</v>
      </c>
      <c r="Y39" s="24">
        <v>0.16550000000000001</v>
      </c>
      <c r="Z39" s="9"/>
      <c r="AA39" s="8">
        <f t="shared" si="10"/>
        <v>1.0212969646593219E-2</v>
      </c>
      <c r="AB39" s="8">
        <f t="shared" si="10"/>
        <v>3.4256979388224257E-3</v>
      </c>
      <c r="AC39" s="8">
        <f t="shared" si="10"/>
        <v>1.4704661480603155E-5</v>
      </c>
      <c r="AD39" s="8">
        <f t="shared" si="10"/>
        <v>2.9443981690308915E-2</v>
      </c>
      <c r="AE39" s="8">
        <f t="shared" si="10"/>
        <v>2.4292814007242985E-3</v>
      </c>
      <c r="AF39" s="9"/>
      <c r="AG39" s="9"/>
      <c r="AH39" s="8">
        <f t="shared" si="11"/>
        <v>7.4834656861487853E-2</v>
      </c>
      <c r="AI39" s="8">
        <f t="shared" si="11"/>
        <v>0.15033413581418734</v>
      </c>
      <c r="AJ39" s="8">
        <f t="shared" si="11"/>
        <v>5.9324072044097967E-2</v>
      </c>
      <c r="AK39" s="8">
        <f t="shared" si="11"/>
        <v>0.12559403503920785</v>
      </c>
      <c r="AL39" s="8">
        <f t="shared" si="11"/>
        <v>0.11243431111840123</v>
      </c>
      <c r="AO39">
        <v>0.22539999999999999</v>
      </c>
      <c r="AP39">
        <v>0.29220000000000002</v>
      </c>
      <c r="AQ39">
        <v>0.3382</v>
      </c>
      <c r="AR39">
        <v>0.30880000000000002</v>
      </c>
      <c r="AS39">
        <v>0.33679999999999999</v>
      </c>
      <c r="AT39" s="10"/>
      <c r="AU39" s="11">
        <f t="shared" si="12"/>
        <v>4.5266493483716287E-2</v>
      </c>
      <c r="AV39" s="11">
        <f t="shared" si="12"/>
        <v>6.8032008322134449E-2</v>
      </c>
      <c r="AW39" s="11">
        <f t="shared" si="12"/>
        <v>4.9653633297444275E-3</v>
      </c>
      <c r="AX39" s="11">
        <f t="shared" si="12"/>
        <v>4.4560038185284333E-2</v>
      </c>
      <c r="AY39" s="11">
        <f t="shared" si="12"/>
        <v>2.6900021142743244E-2</v>
      </c>
      <c r="AZ39" s="10"/>
      <c r="BB39" s="13">
        <f t="shared" si="13"/>
        <v>44.539460771918812</v>
      </c>
      <c r="BC39" s="13">
        <f t="shared" si="14"/>
        <v>0.6106110116674941</v>
      </c>
      <c r="BD39" s="13">
        <f t="shared" si="15"/>
        <v>0.40743598713390666</v>
      </c>
      <c r="BE39" s="13">
        <f t="shared" si="16"/>
        <v>1.2646464424696687E-2</v>
      </c>
      <c r="BF39" s="13"/>
      <c r="BG39" s="13"/>
      <c r="BH39" s="13">
        <f t="shared" si="17"/>
        <v>0.4945</v>
      </c>
      <c r="BI39" s="13">
        <f t="shared" si="3"/>
        <v>0.55302946214362836</v>
      </c>
      <c r="BJ39" s="13">
        <f t="shared" si="18"/>
        <v>3.4256979388224257E-3</v>
      </c>
      <c r="BK39" s="13"/>
      <c r="BM39" s="18">
        <v>0.33751844822436</v>
      </c>
      <c r="BN39" s="18">
        <v>0.49442091899260499</v>
      </c>
      <c r="BO39" s="18">
        <v>0.41411900034798799</v>
      </c>
      <c r="BP39" s="18">
        <v>0.355267490952764</v>
      </c>
      <c r="BQ39" s="18">
        <v>0.55333267050586499</v>
      </c>
      <c r="BR39" s="18"/>
      <c r="BS39" s="18">
        <f t="shared" si="19"/>
        <v>1.012856862786269E-2</v>
      </c>
      <c r="BT39" s="18">
        <f t="shared" si="19"/>
        <v>3.4349613302853688E-3</v>
      </c>
      <c r="BU39" s="18">
        <f t="shared" si="19"/>
        <v>2.9742474002749602E-5</v>
      </c>
      <c r="BV39" s="18">
        <f t="shared" si="19"/>
        <v>2.7101389415139922E-2</v>
      </c>
      <c r="BW39" s="18">
        <f t="shared" si="19"/>
        <v>2.7583936117891428E-3</v>
      </c>
      <c r="BX39" s="18"/>
      <c r="CA39" s="18"/>
      <c r="CB39" s="18"/>
    </row>
    <row r="40" spans="1:80" s="8" customFormat="1" x14ac:dyDescent="0.25">
      <c r="A40" s="2">
        <v>42.482245767335669</v>
      </c>
      <c r="B40" s="8">
        <v>0.14837034830186513</v>
      </c>
      <c r="C40" s="8">
        <v>0.40312562888120251</v>
      </c>
      <c r="D40" s="8">
        <v>0.3583555718535465</v>
      </c>
      <c r="E40" s="8">
        <v>0.5296868124829901</v>
      </c>
      <c r="F40" s="8">
        <v>0.24507425491760298</v>
      </c>
      <c r="G40" s="8">
        <v>0.45008438418049385</v>
      </c>
      <c r="I40" s="6">
        <f t="shared" si="5"/>
        <v>1</v>
      </c>
      <c r="J40" s="6">
        <f t="shared" si="6"/>
        <v>0</v>
      </c>
      <c r="K40" s="6">
        <f t="shared" si="7"/>
        <v>1</v>
      </c>
      <c r="L40" s="6">
        <f t="shared" si="8"/>
        <v>0</v>
      </c>
      <c r="M40" s="6">
        <f t="shared" si="9"/>
        <v>0</v>
      </c>
      <c r="N40" s="5"/>
      <c r="O40">
        <v>0.33729999999999999</v>
      </c>
      <c r="P40">
        <v>0.49519999999999997</v>
      </c>
      <c r="Q40">
        <v>0.41249999999999998</v>
      </c>
      <c r="R40">
        <v>0.35039999999999999</v>
      </c>
      <c r="S40">
        <v>0.55189999999999995</v>
      </c>
      <c r="T40" s="9"/>
      <c r="U40" s="24">
        <v>0.16619999999999999</v>
      </c>
      <c r="V40" s="24">
        <v>0.16700000000000001</v>
      </c>
      <c r="W40" s="24">
        <v>0.1668</v>
      </c>
      <c r="X40" s="24">
        <v>0.16719999999999999</v>
      </c>
      <c r="Y40" s="24">
        <v>0.1673</v>
      </c>
      <c r="Z40" s="9"/>
      <c r="AA40" s="8">
        <f t="shared" si="10"/>
        <v>4.3330134176058042E-3</v>
      </c>
      <c r="AB40" s="8">
        <f t="shared" si="10"/>
        <v>1.8726397514729869E-2</v>
      </c>
      <c r="AC40" s="8">
        <f t="shared" si="10"/>
        <v>1.3732749019923489E-2</v>
      </c>
      <c r="AD40" s="8">
        <f t="shared" si="10"/>
        <v>1.1093512577162077E-2</v>
      </c>
      <c r="AE40" s="8">
        <f t="shared" si="10"/>
        <v>1.0366419624705261E-2</v>
      </c>
      <c r="AF40" s="9"/>
      <c r="AG40" s="9"/>
      <c r="AH40" s="8">
        <f t="shared" si="11"/>
        <v>5.6133753620753311E-2</v>
      </c>
      <c r="AI40" s="8">
        <f t="shared" si="11"/>
        <v>3.6616954879397791E-2</v>
      </c>
      <c r="AJ40" s="8">
        <f t="shared" si="11"/>
        <v>0.1316868386740648</v>
      </c>
      <c r="AK40" s="8">
        <f t="shared" si="11"/>
        <v>6.0643995789718148E-3</v>
      </c>
      <c r="AL40" s="8">
        <f t="shared" si="11"/>
        <v>7.9967007936341136E-2</v>
      </c>
      <c r="AO40">
        <v>0.22420000000000001</v>
      </c>
      <c r="AP40">
        <v>0.29210000000000003</v>
      </c>
      <c r="AQ40">
        <v>0.33729999999999999</v>
      </c>
      <c r="AR40">
        <v>0.308</v>
      </c>
      <c r="AS40">
        <v>0.33800000000000002</v>
      </c>
      <c r="AT40" s="10"/>
      <c r="AU40" s="11">
        <f t="shared" si="12"/>
        <v>3.2014380670533804E-2</v>
      </c>
      <c r="AV40" s="11">
        <f t="shared" si="12"/>
        <v>4.389800801640459E-3</v>
      </c>
      <c r="AW40" s="11">
        <f t="shared" si="12"/>
        <v>3.7012685617365197E-2</v>
      </c>
      <c r="AX40" s="11">
        <f t="shared" si="12"/>
        <v>3.9596493941748117E-3</v>
      </c>
      <c r="AY40" s="11">
        <f t="shared" si="12"/>
        <v>1.2562909177120534E-2</v>
      </c>
      <c r="AZ40" s="10"/>
      <c r="BB40" s="13">
        <f t="shared" si="13"/>
        <v>43.072748983501633</v>
      </c>
      <c r="BC40" s="13">
        <f t="shared" si="14"/>
        <v>0.59050321616596335</v>
      </c>
      <c r="BD40" s="13">
        <f t="shared" si="15"/>
        <v>0.40504788790569635</v>
      </c>
      <c r="BE40" s="13">
        <f t="shared" si="16"/>
        <v>2.5591563251409193E-2</v>
      </c>
      <c r="BF40" s="13"/>
      <c r="BG40" s="13"/>
      <c r="BH40" s="13">
        <f t="shared" si="17"/>
        <v>0.49519999999999997</v>
      </c>
      <c r="BI40" s="13">
        <f t="shared" si="3"/>
        <v>0.3583555718535465</v>
      </c>
      <c r="BJ40" s="13">
        <f t="shared" si="18"/>
        <v>1.8726397514729869E-2</v>
      </c>
      <c r="BK40" s="13"/>
      <c r="BM40" s="18">
        <v>0.33737340408938798</v>
      </c>
      <c r="BN40" s="18">
        <v>0.49503067578350402</v>
      </c>
      <c r="BO40" s="18">
        <v>0.41421698115705302</v>
      </c>
      <c r="BP40" s="18">
        <v>0.35636387287131499</v>
      </c>
      <c r="BQ40" s="18">
        <v>0.55406092054880696</v>
      </c>
      <c r="BR40" s="18"/>
      <c r="BS40" s="18">
        <f t="shared" si="19"/>
        <v>4.3233550650733088E-3</v>
      </c>
      <c r="BT40" s="18">
        <f t="shared" si="19"/>
        <v>1.8680084034264688E-2</v>
      </c>
      <c r="BU40" s="18">
        <f t="shared" si="19"/>
        <v>1.3333281946440359E-2</v>
      </c>
      <c r="BV40" s="18">
        <f t="shared" si="19"/>
        <v>1.2385379064283178E-2</v>
      </c>
      <c r="BW40" s="18">
        <f t="shared" si="19"/>
        <v>1.0811120115151139E-2</v>
      </c>
      <c r="BX40" s="18"/>
      <c r="CA40" s="18"/>
      <c r="CB40" s="18"/>
    </row>
    <row r="41" spans="1:80" s="8" customFormat="1" x14ac:dyDescent="0.25">
      <c r="A41" s="2">
        <v>36.169928193709218</v>
      </c>
      <c r="B41" s="8">
        <v>9.1017787731547395E-3</v>
      </c>
      <c r="C41" s="8">
        <v>0.37588989534909406</v>
      </c>
      <c r="D41" s="8">
        <v>0.44482333142240932</v>
      </c>
      <c r="E41" s="8">
        <v>0.34935778924877714</v>
      </c>
      <c r="F41" s="8">
        <v>0.29178507357859179</v>
      </c>
      <c r="G41" s="8">
        <v>0.31386412300332739</v>
      </c>
      <c r="I41" s="6">
        <f t="shared" si="5"/>
        <v>1</v>
      </c>
      <c r="J41" s="6">
        <f t="shared" si="6"/>
        <v>0</v>
      </c>
      <c r="K41" s="6">
        <f t="shared" si="7"/>
        <v>0</v>
      </c>
      <c r="L41" s="6">
        <f t="shared" si="8"/>
        <v>0</v>
      </c>
      <c r="M41" s="6">
        <f t="shared" si="9"/>
        <v>0</v>
      </c>
      <c r="N41" s="5"/>
      <c r="O41">
        <v>0.34300000000000003</v>
      </c>
      <c r="P41">
        <v>0.50639999999999996</v>
      </c>
      <c r="Q41">
        <v>0.41239999999999999</v>
      </c>
      <c r="R41">
        <v>0.38800000000000001</v>
      </c>
      <c r="S41">
        <v>0.58599999999999997</v>
      </c>
      <c r="T41" s="9"/>
      <c r="U41" s="24">
        <v>0.18160000000000001</v>
      </c>
      <c r="V41" s="24">
        <v>0.183</v>
      </c>
      <c r="W41" s="24">
        <v>0.1825</v>
      </c>
      <c r="X41" s="24">
        <v>0.18340000000000001</v>
      </c>
      <c r="Y41" s="24">
        <v>0.18340000000000001</v>
      </c>
      <c r="Z41" s="9"/>
      <c r="AA41" s="8">
        <f t="shared" si="10"/>
        <v>1.0817452160743573E-3</v>
      </c>
      <c r="AB41" s="8">
        <f t="shared" si="10"/>
        <v>3.7916861131144387E-3</v>
      </c>
      <c r="AC41" s="8">
        <f t="shared" si="10"/>
        <v>3.9743203364015975E-3</v>
      </c>
      <c r="AD41" s="8">
        <f t="shared" si="10"/>
        <v>9.257312066276998E-3</v>
      </c>
      <c r="AE41" s="8">
        <f t="shared" si="10"/>
        <v>7.4057935548748108E-2</v>
      </c>
      <c r="AF41" s="9"/>
      <c r="AG41" s="9"/>
      <c r="AH41" s="8">
        <f t="shared" si="11"/>
        <v>3.774856343476192E-2</v>
      </c>
      <c r="AI41" s="8">
        <f t="shared" si="11"/>
        <v>6.8551456877128797E-2</v>
      </c>
      <c r="AJ41" s="8">
        <f t="shared" si="11"/>
        <v>2.7841521832989328E-2</v>
      </c>
      <c r="AK41" s="8">
        <f t="shared" si="11"/>
        <v>1.1747324174636755E-2</v>
      </c>
      <c r="AL41" s="8">
        <f t="shared" si="11"/>
        <v>1.7020887391027337E-2</v>
      </c>
      <c r="AO41">
        <v>0.21199999999999999</v>
      </c>
      <c r="AP41">
        <v>0.2949</v>
      </c>
      <c r="AQ41">
        <v>0.32700000000000001</v>
      </c>
      <c r="AR41">
        <v>0.30499999999999999</v>
      </c>
      <c r="AS41">
        <v>0.35399999999999998</v>
      </c>
      <c r="AT41" s="10"/>
      <c r="AU41" s="11">
        <f t="shared" si="12"/>
        <v>2.6859897797537006E-2</v>
      </c>
      <c r="AV41" s="11">
        <f t="shared" si="12"/>
        <v>2.2477005304793587E-2</v>
      </c>
      <c r="AW41" s="11">
        <f t="shared" si="12"/>
        <v>4.9987074009273408E-4</v>
      </c>
      <c r="AX41" s="11">
        <f t="shared" si="12"/>
        <v>1.7463428032323257E-4</v>
      </c>
      <c r="AY41" s="11">
        <f t="shared" si="12"/>
        <v>1.6108886222920321E-3</v>
      </c>
      <c r="AZ41" s="10"/>
      <c r="BB41" s="13">
        <f t="shared" si="13"/>
        <v>36.672690195601774</v>
      </c>
      <c r="BC41" s="13">
        <f t="shared" si="14"/>
        <v>0.50276200189255604</v>
      </c>
      <c r="BD41" s="13">
        <f t="shared" si="15"/>
        <v>0.39462731613925844</v>
      </c>
      <c r="BE41" s="13">
        <f t="shared" si="16"/>
        <v>1.0576526854906995E-2</v>
      </c>
      <c r="BF41" s="13"/>
      <c r="BG41" s="13"/>
      <c r="BH41" s="13">
        <f t="shared" si="17"/>
        <v>0.50639999999999996</v>
      </c>
      <c r="BI41" s="13">
        <f t="shared" si="3"/>
        <v>0.44482333142240932</v>
      </c>
      <c r="BJ41" s="13">
        <f t="shared" si="18"/>
        <v>3.7916861131144387E-3</v>
      </c>
      <c r="BK41" s="13"/>
      <c r="BM41" s="18">
        <v>0.33478306460200702</v>
      </c>
      <c r="BN41" s="18">
        <v>0.50592030667736898</v>
      </c>
      <c r="BO41" s="18">
        <v>0.41596681791382201</v>
      </c>
      <c r="BP41" s="18">
        <v>0.375944129442355</v>
      </c>
      <c r="BQ41" s="18">
        <v>0.56706671939264297</v>
      </c>
      <c r="BR41" s="18"/>
      <c r="BS41" s="18">
        <f t="shared" si="19"/>
        <v>1.6897715340696605E-3</v>
      </c>
      <c r="BT41" s="18">
        <f t="shared" si="19"/>
        <v>3.7328403853051531E-3</v>
      </c>
      <c r="BU41" s="18">
        <f t="shared" si="19"/>
        <v>4.436762699700769E-3</v>
      </c>
      <c r="BV41" s="18">
        <f t="shared" si="19"/>
        <v>7.0827466838800169E-3</v>
      </c>
      <c r="BW41" s="18">
        <f t="shared" si="19"/>
        <v>6.4111554818290645E-2</v>
      </c>
      <c r="BX41" s="18"/>
      <c r="CA41" s="18"/>
      <c r="CB41" s="18"/>
    </row>
    <row r="42" spans="1:80" s="8" customFormat="1" x14ac:dyDescent="0.25">
      <c r="A42" s="2">
        <v>45.880330190063319</v>
      </c>
      <c r="B42" s="8">
        <v>0.47150536908773855</v>
      </c>
      <c r="C42" s="8">
        <v>0.30761054301967466</v>
      </c>
      <c r="D42" s="8">
        <v>0.38544230761997311</v>
      </c>
      <c r="E42" s="8">
        <v>0.47367252702905244</v>
      </c>
      <c r="F42" s="8">
        <v>0.38151802718309935</v>
      </c>
      <c r="G42" s="8">
        <v>0.61391263393587836</v>
      </c>
      <c r="I42" s="6">
        <f t="shared" si="5"/>
        <v>0</v>
      </c>
      <c r="J42" s="6">
        <f t="shared" si="6"/>
        <v>0</v>
      </c>
      <c r="K42" s="6">
        <f t="shared" si="7"/>
        <v>1</v>
      </c>
      <c r="L42" s="6">
        <f t="shared" si="8"/>
        <v>1</v>
      </c>
      <c r="M42" s="6">
        <f t="shared" si="9"/>
        <v>1</v>
      </c>
      <c r="N42" s="5"/>
      <c r="O42">
        <v>0.37190000000000001</v>
      </c>
      <c r="P42">
        <v>0.49299999999999999</v>
      </c>
      <c r="Q42">
        <v>0.48970000000000002</v>
      </c>
      <c r="R42">
        <v>0.33789999999999998</v>
      </c>
      <c r="S42">
        <v>0.53159999999999996</v>
      </c>
      <c r="T42" s="9"/>
      <c r="U42" s="24">
        <v>7.7299999999999994E-2</v>
      </c>
      <c r="V42" s="24">
        <v>7.3400000000000007E-2</v>
      </c>
      <c r="W42" s="24">
        <v>7.4800000000000005E-2</v>
      </c>
      <c r="X42" s="24">
        <v>7.2300000000000003E-2</v>
      </c>
      <c r="Y42" s="24">
        <v>7.1999999999999995E-2</v>
      </c>
      <c r="Z42" s="9"/>
      <c r="AA42" s="8">
        <f t="shared" si="10"/>
        <v>4.1331342788251029E-3</v>
      </c>
      <c r="AB42" s="8">
        <f t="shared" si="10"/>
        <v>1.1568657190116493E-2</v>
      </c>
      <c r="AC42" s="8">
        <f t="shared" si="10"/>
        <v>2.5687988983445547E-4</v>
      </c>
      <c r="AD42" s="8">
        <f t="shared" si="10"/>
        <v>1.9025322953455958E-3</v>
      </c>
      <c r="AE42" s="8">
        <f t="shared" si="10"/>
        <v>6.7753697054619205E-3</v>
      </c>
      <c r="AF42" s="9"/>
      <c r="AG42" s="9"/>
      <c r="AH42" s="8">
        <f t="shared" si="11"/>
        <v>5.3042946226017421E-2</v>
      </c>
      <c r="AI42" s="8">
        <f t="shared" si="11"/>
        <v>9.7370401744797913E-2</v>
      </c>
      <c r="AJ42" s="8">
        <f t="shared" si="11"/>
        <v>0.15909929281854215</v>
      </c>
      <c r="AK42" s="8">
        <f t="shared" si="11"/>
        <v>9.5615788335007945E-2</v>
      </c>
      <c r="AL42" s="8">
        <f t="shared" si="11"/>
        <v>0.29366930281932135</v>
      </c>
      <c r="AO42">
        <v>0.25169999999999998</v>
      </c>
      <c r="AP42">
        <v>0.3301</v>
      </c>
      <c r="AQ42">
        <v>0.36349999999999999</v>
      </c>
      <c r="AR42">
        <v>0.33700000000000002</v>
      </c>
      <c r="AS42">
        <v>0.3034</v>
      </c>
      <c r="AT42" s="10"/>
      <c r="AU42" s="11">
        <f t="shared" si="12"/>
        <v>3.1259888207548939E-3</v>
      </c>
      <c r="AV42" s="11">
        <f t="shared" si="12"/>
        <v>3.0627710127037336E-3</v>
      </c>
      <c r="AW42" s="11">
        <f t="shared" si="12"/>
        <v>1.2137985711967293E-2</v>
      </c>
      <c r="AX42" s="11">
        <f t="shared" si="12"/>
        <v>1.9818547442751709E-3</v>
      </c>
      <c r="AY42" s="11">
        <f t="shared" si="12"/>
        <v>9.6418095833796791E-2</v>
      </c>
      <c r="AZ42" s="10"/>
      <c r="BB42" s="13">
        <f t="shared" si="13"/>
        <v>46.518066779705201</v>
      </c>
      <c r="BC42" s="13">
        <f t="shared" si="14"/>
        <v>0.63773658964188229</v>
      </c>
      <c r="BD42" s="13">
        <f t="shared" si="15"/>
        <v>0.41065755221400024</v>
      </c>
      <c r="BE42" s="13">
        <f t="shared" si="16"/>
        <v>8.491119190264997E-4</v>
      </c>
      <c r="BF42" s="13"/>
      <c r="BG42" s="13"/>
      <c r="BH42" s="13">
        <f t="shared" si="17"/>
        <v>0.53159999999999996</v>
      </c>
      <c r="BI42" s="13">
        <f t="shared" si="3"/>
        <v>0.61391263393587836</v>
      </c>
      <c r="BJ42" s="13">
        <f t="shared" si="18"/>
        <v>6.7753697054619205E-3</v>
      </c>
      <c r="BK42" s="13"/>
      <c r="BM42" s="18">
        <v>0.34338157844956702</v>
      </c>
      <c r="BN42" s="18">
        <v>0.46977267332974998</v>
      </c>
      <c r="BO42" s="18">
        <v>0.41015831456615398</v>
      </c>
      <c r="BP42" s="18">
        <v>0.31094836032211898</v>
      </c>
      <c r="BQ42" s="18">
        <v>0.52389456300075798</v>
      </c>
      <c r="BR42" s="18"/>
      <c r="BS42" s="18">
        <f t="shared" si="19"/>
        <v>1.2795669757266139E-3</v>
      </c>
      <c r="BT42" s="18">
        <f t="shared" si="19"/>
        <v>7.1116105807447101E-3</v>
      </c>
      <c r="BU42" s="18">
        <f t="shared" si="19"/>
        <v>4.034055184782206E-3</v>
      </c>
      <c r="BV42" s="18">
        <f t="shared" si="19"/>
        <v>4.9800778808697516E-3</v>
      </c>
      <c r="BW42" s="18">
        <f t="shared" si="19"/>
        <v>8.1032530948803635E-3</v>
      </c>
      <c r="BX42" s="18"/>
      <c r="CA42" s="18"/>
      <c r="CB42" s="18"/>
    </row>
    <row r="43" spans="1:80" s="8" customFormat="1" x14ac:dyDescent="0.25">
      <c r="A43" s="2">
        <v>59.364393870873698</v>
      </c>
      <c r="B43" s="8">
        <v>0.33745495152026089</v>
      </c>
      <c r="C43" s="8">
        <v>0.3320552202821126</v>
      </c>
      <c r="D43" s="8">
        <v>0.44043989099327668</v>
      </c>
      <c r="E43" s="8">
        <v>0.34700610525658904</v>
      </c>
      <c r="F43" s="8">
        <v>0.25264102013566453</v>
      </c>
      <c r="G43" s="8">
        <v>0.58421227100438367</v>
      </c>
      <c r="I43" s="6">
        <f t="shared" si="5"/>
        <v>1</v>
      </c>
      <c r="J43" s="6">
        <f t="shared" si="6"/>
        <v>0</v>
      </c>
      <c r="K43" s="6">
        <f t="shared" si="7"/>
        <v>0</v>
      </c>
      <c r="L43" s="6">
        <f t="shared" si="8"/>
        <v>0</v>
      </c>
      <c r="M43" s="6">
        <f t="shared" si="9"/>
        <v>1</v>
      </c>
      <c r="N43" s="5"/>
      <c r="O43">
        <v>0.35499999999999998</v>
      </c>
      <c r="P43">
        <v>0.4859</v>
      </c>
      <c r="Q43">
        <v>0.41720000000000002</v>
      </c>
      <c r="R43">
        <v>0.33160000000000001</v>
      </c>
      <c r="S43">
        <v>0.53129999999999999</v>
      </c>
      <c r="T43" s="9"/>
      <c r="U43" s="24">
        <v>0.1066</v>
      </c>
      <c r="V43" s="24">
        <v>0.1041</v>
      </c>
      <c r="W43" s="24">
        <v>0.105</v>
      </c>
      <c r="X43" s="24">
        <v>0.10340000000000001</v>
      </c>
      <c r="Y43" s="24">
        <v>0.1032</v>
      </c>
      <c r="Z43" s="9"/>
      <c r="AA43" s="8">
        <f t="shared" si="10"/>
        <v>5.2646291630237642E-4</v>
      </c>
      <c r="AB43" s="8">
        <f t="shared" si="10"/>
        <v>2.0666215109031664E-3</v>
      </c>
      <c r="AC43" s="8">
        <f t="shared" si="10"/>
        <v>4.9271828592490595E-3</v>
      </c>
      <c r="AD43" s="8">
        <f t="shared" si="10"/>
        <v>6.2345205012165356E-3</v>
      </c>
      <c r="AE43" s="8">
        <f t="shared" si="10"/>
        <v>2.7997084228413411E-3</v>
      </c>
      <c r="AF43" s="9"/>
      <c r="AG43" s="9"/>
      <c r="AH43" s="8">
        <f t="shared" si="11"/>
        <v>5.0830056352455917E-2</v>
      </c>
      <c r="AI43" s="8">
        <f t="shared" si="11"/>
        <v>0.11312452227336922</v>
      </c>
      <c r="AJ43" s="8">
        <f t="shared" si="11"/>
        <v>5.8566954981463262E-2</v>
      </c>
      <c r="AK43" s="8">
        <f t="shared" si="11"/>
        <v>2.2272882091133827E-2</v>
      </c>
      <c r="AL43" s="8">
        <f t="shared" si="11"/>
        <v>0.23137280485679462</v>
      </c>
      <c r="AO43">
        <v>0.24890000000000001</v>
      </c>
      <c r="AP43">
        <v>0.30930000000000002</v>
      </c>
      <c r="AQ43">
        <v>0.35820000000000002</v>
      </c>
      <c r="AR43">
        <v>0.3342</v>
      </c>
      <c r="AS43">
        <v>0.31080000000000002</v>
      </c>
      <c r="AT43" s="10"/>
      <c r="AU43" s="11">
        <f t="shared" si="12"/>
        <v>6.9147906601666684E-3</v>
      </c>
      <c r="AV43" s="11">
        <f t="shared" si="12"/>
        <v>1.7197671009728487E-2</v>
      </c>
      <c r="AW43" s="11">
        <f t="shared" si="12"/>
        <v>1.2530327952656401E-4</v>
      </c>
      <c r="AX43" s="11">
        <f t="shared" si="12"/>
        <v>6.6518671965110779E-3</v>
      </c>
      <c r="AY43" s="11">
        <f t="shared" si="12"/>
        <v>7.4754269935774526E-2</v>
      </c>
      <c r="AZ43" s="10"/>
      <c r="BB43" s="13">
        <f t="shared" si="13"/>
        <v>60.189558945678847</v>
      </c>
      <c r="BC43" s="13">
        <f t="shared" si="14"/>
        <v>0.82516507480514889</v>
      </c>
      <c r="BD43" s="13">
        <f t="shared" si="15"/>
        <v>0.43291746731652597</v>
      </c>
      <c r="BE43" s="13">
        <f t="shared" si="16"/>
        <v>3.2499597408153925E-2</v>
      </c>
      <c r="BF43" s="13"/>
      <c r="BG43" s="13"/>
      <c r="BH43" s="13">
        <f t="shared" si="17"/>
        <v>0.53129999999999999</v>
      </c>
      <c r="BI43" s="13">
        <f t="shared" si="3"/>
        <v>0.58421227100438367</v>
      </c>
      <c r="BJ43" s="13">
        <f t="shared" si="18"/>
        <v>2.7997084228413411E-3</v>
      </c>
      <c r="BK43" s="13"/>
      <c r="BM43" s="18">
        <v>0.34088979459235902</v>
      </c>
      <c r="BN43" s="18">
        <v>0.48024798230159399</v>
      </c>
      <c r="BO43" s="18">
        <v>0.41184157461932802</v>
      </c>
      <c r="BP43" s="18">
        <v>0.32978363943568201</v>
      </c>
      <c r="BQ43" s="18">
        <v>0.53640552527695295</v>
      </c>
      <c r="BR43" s="18"/>
      <c r="BS43" s="18">
        <f t="shared" si="19"/>
        <v>7.8049703243266067E-5</v>
      </c>
      <c r="BT43" s="18">
        <f t="shared" si="19"/>
        <v>1.5846841336113278E-3</v>
      </c>
      <c r="BU43" s="18">
        <f t="shared" si="19"/>
        <v>4.2036380874866655E-3</v>
      </c>
      <c r="BV43" s="18">
        <f t="shared" si="19"/>
        <v>5.9509837124674288E-3</v>
      </c>
      <c r="BW43" s="18">
        <f t="shared" si="19"/>
        <v>2.2854849370472145E-3</v>
      </c>
      <c r="BX43" s="18"/>
      <c r="CA43" s="18"/>
      <c r="CB43" s="18"/>
    </row>
    <row r="44" spans="1:80" s="8" customFormat="1" x14ac:dyDescent="0.25">
      <c r="A44" s="2">
        <v>43.20026773233738</v>
      </c>
      <c r="B44" s="8">
        <v>9.2272903649752366E-2</v>
      </c>
      <c r="C44" s="8">
        <v>0.28394026320361587</v>
      </c>
      <c r="D44" s="8">
        <v>0.62872522829695421</v>
      </c>
      <c r="E44" s="8">
        <v>0.29481078977691644</v>
      </c>
      <c r="F44" s="8">
        <v>0.20307698025801332</v>
      </c>
      <c r="G44" s="8">
        <v>0.47886119277321654</v>
      </c>
      <c r="I44" s="6">
        <f t="shared" si="5"/>
        <v>0</v>
      </c>
      <c r="J44" s="6">
        <f t="shared" si="6"/>
        <v>1</v>
      </c>
      <c r="K44" s="6">
        <f t="shared" si="7"/>
        <v>0</v>
      </c>
      <c r="L44" s="6">
        <f t="shared" si="8"/>
        <v>0</v>
      </c>
      <c r="M44" s="6">
        <f t="shared" si="9"/>
        <v>0</v>
      </c>
      <c r="N44" s="5"/>
      <c r="O44">
        <v>0.33960000000000001</v>
      </c>
      <c r="P44">
        <v>0.5</v>
      </c>
      <c r="Q44">
        <v>0.41239999999999999</v>
      </c>
      <c r="R44">
        <v>0.36659999999999998</v>
      </c>
      <c r="S44">
        <v>0.56689999999999996</v>
      </c>
      <c r="T44" s="9"/>
      <c r="U44" s="24">
        <v>0.17519999999999999</v>
      </c>
      <c r="V44" s="24">
        <v>0.1764</v>
      </c>
      <c r="W44" s="24">
        <v>0.17599999999999999</v>
      </c>
      <c r="X44" s="24">
        <v>0.1767</v>
      </c>
      <c r="Y44" s="24">
        <v>0.17680000000000001</v>
      </c>
      <c r="Z44" s="9"/>
      <c r="AA44" s="8">
        <f t="shared" si="10"/>
        <v>3.0980063002427585E-3</v>
      </c>
      <c r="AB44" s="8">
        <f t="shared" si="10"/>
        <v>1.657018440010298E-2</v>
      </c>
      <c r="AC44" s="8">
        <f t="shared" si="10"/>
        <v>1.3827222360888538E-2</v>
      </c>
      <c r="AD44" s="8">
        <f t="shared" si="10"/>
        <v>2.6739777985538157E-2</v>
      </c>
      <c r="AE44" s="8">
        <f t="shared" si="10"/>
        <v>7.7508315779147331E-3</v>
      </c>
      <c r="AF44" s="9"/>
      <c r="AG44" s="9"/>
      <c r="AH44" s="8">
        <f t="shared" si="11"/>
        <v>1.1824444841591657E-2</v>
      </c>
      <c r="AI44" s="8">
        <f t="shared" si="11"/>
        <v>0.20459811215389173</v>
      </c>
      <c r="AJ44" s="8">
        <f t="shared" si="11"/>
        <v>1.4116003767414634E-2</v>
      </c>
      <c r="AK44" s="8">
        <f t="shared" si="11"/>
        <v>6.9574508753162485E-4</v>
      </c>
      <c r="AL44" s="8">
        <f t="shared" si="11"/>
        <v>9.1240964179578277E-2</v>
      </c>
      <c r="AO44">
        <v>0.21729999999999999</v>
      </c>
      <c r="AP44">
        <v>0.29199999999999998</v>
      </c>
      <c r="AQ44">
        <v>0.33200000000000002</v>
      </c>
      <c r="AR44">
        <v>0.30470000000000003</v>
      </c>
      <c r="AS44">
        <v>0.34549999999999997</v>
      </c>
      <c r="AT44" s="10"/>
      <c r="AU44" s="11">
        <f t="shared" si="12"/>
        <v>4.4409246798472008E-3</v>
      </c>
      <c r="AV44" s="11">
        <f t="shared" si="12"/>
        <v>0.11338387937163594</v>
      </c>
      <c r="AW44" s="11">
        <f t="shared" si="12"/>
        <v>1.3830373570167043E-3</v>
      </c>
      <c r="AX44" s="11">
        <f t="shared" si="12"/>
        <v>1.0327238141480219E-2</v>
      </c>
      <c r="AY44" s="11">
        <f t="shared" si="12"/>
        <v>1.7785207737895031E-2</v>
      </c>
      <c r="AZ44" s="10"/>
      <c r="BB44" s="13">
        <f t="shared" si="13"/>
        <v>43.800751453816872</v>
      </c>
      <c r="BC44" s="13">
        <f t="shared" si="14"/>
        <v>0.60048372147949181</v>
      </c>
      <c r="BD44" s="13">
        <f t="shared" si="15"/>
        <v>0.40623322107832444</v>
      </c>
      <c r="BE44" s="13">
        <f t="shared" si="16"/>
        <v>4.1272458184240246E-2</v>
      </c>
      <c r="BF44" s="13"/>
      <c r="BG44" s="13"/>
      <c r="BH44" s="13">
        <f t="shared" si="17"/>
        <v>0.5</v>
      </c>
      <c r="BI44" s="13">
        <f t="shared" si="3"/>
        <v>0.62872522829695421</v>
      </c>
      <c r="BJ44" s="13">
        <f t="shared" si="18"/>
        <v>1.657018440010298E-2</v>
      </c>
      <c r="BK44" s="13"/>
      <c r="BM44" s="18">
        <v>0.33633020204170599</v>
      </c>
      <c r="BN44" s="18">
        <v>0.49941623424111897</v>
      </c>
      <c r="BO44" s="18">
        <v>0.41492168928379197</v>
      </c>
      <c r="BP44" s="18">
        <v>0.364249388977814</v>
      </c>
      <c r="BQ44" s="18">
        <v>0.55929871893458705</v>
      </c>
      <c r="BR44" s="18"/>
      <c r="BS44" s="18">
        <f t="shared" si="19"/>
        <v>2.7447056914588239E-3</v>
      </c>
      <c r="BT44" s="18">
        <f t="shared" si="19"/>
        <v>1.6720815943732033E-2</v>
      </c>
      <c r="BU44" s="18">
        <f t="shared" si="19"/>
        <v>1.4426628180350754E-2</v>
      </c>
      <c r="BV44" s="18">
        <f t="shared" si="19"/>
        <v>2.5976545332542483E-2</v>
      </c>
      <c r="BW44" s="18">
        <f t="shared" si="19"/>
        <v>6.4701956149611651E-3</v>
      </c>
      <c r="BX44" s="18"/>
      <c r="CA44" s="18"/>
      <c r="CB44" s="18"/>
    </row>
    <row r="45" spans="1:80" s="8" customFormat="1" x14ac:dyDescent="0.25">
      <c r="A45" s="2">
        <v>42.587522936964305</v>
      </c>
      <c r="B45" s="8">
        <v>3.3697623740030873E-2</v>
      </c>
      <c r="C45" s="8">
        <v>0.18330900041577161</v>
      </c>
      <c r="D45" s="8">
        <v>0.42330247644396124</v>
      </c>
      <c r="E45" s="8">
        <v>0.29628012990098457</v>
      </c>
      <c r="F45" s="8">
        <v>0.16246420154628383</v>
      </c>
      <c r="G45" s="8">
        <v>0.39434919329099671</v>
      </c>
      <c r="I45" s="6">
        <f t="shared" si="5"/>
        <v>0</v>
      </c>
      <c r="J45" s="6">
        <f t="shared" si="6"/>
        <v>0</v>
      </c>
      <c r="K45" s="6">
        <f t="shared" si="7"/>
        <v>0</v>
      </c>
      <c r="L45" s="6">
        <f t="shared" si="8"/>
        <v>0</v>
      </c>
      <c r="M45" s="6">
        <f t="shared" si="9"/>
        <v>0</v>
      </c>
      <c r="N45" s="5"/>
      <c r="O45">
        <v>0.34200000000000003</v>
      </c>
      <c r="P45">
        <v>0.50470000000000004</v>
      </c>
      <c r="Q45">
        <v>0.41239999999999999</v>
      </c>
      <c r="R45">
        <v>0.38240000000000002</v>
      </c>
      <c r="S45">
        <v>0.58160000000000001</v>
      </c>
      <c r="T45" s="9"/>
      <c r="U45" s="24">
        <v>0.18029999999999999</v>
      </c>
      <c r="V45" s="24">
        <v>0.1817</v>
      </c>
      <c r="W45" s="24">
        <v>0.1812</v>
      </c>
      <c r="X45" s="24">
        <v>0.18210000000000001</v>
      </c>
      <c r="Y45" s="24">
        <v>0.18210000000000001</v>
      </c>
      <c r="Z45" s="9"/>
      <c r="AA45" s="8">
        <f t="shared" si="10"/>
        <v>2.5182833349041582E-2</v>
      </c>
      <c r="AB45" s="8">
        <f t="shared" si="10"/>
        <v>6.6255568410558911E-3</v>
      </c>
      <c r="AC45" s="8">
        <f t="shared" si="10"/>
        <v>1.3483824231812215E-2</v>
      </c>
      <c r="AD45" s="8">
        <f t="shared" si="10"/>
        <v>4.8371755441473673E-2</v>
      </c>
      <c r="AE45" s="8">
        <f t="shared" si="10"/>
        <v>3.5062864613172512E-2</v>
      </c>
      <c r="AF45" s="9"/>
      <c r="AG45" s="9"/>
      <c r="AH45" s="8">
        <f t="shared" si="11"/>
        <v>9.0540835021138013E-6</v>
      </c>
      <c r="AI45" s="8">
        <f t="shared" si="11"/>
        <v>5.8371756623854847E-2</v>
      </c>
      <c r="AJ45" s="8">
        <f t="shared" si="11"/>
        <v>1.3243436298027482E-2</v>
      </c>
      <c r="AK45" s="8">
        <f t="shared" si="11"/>
        <v>3.8556458091496297E-4</v>
      </c>
      <c r="AL45" s="8">
        <f t="shared" si="11"/>
        <v>4.5049720052678877E-2</v>
      </c>
      <c r="AO45">
        <v>0.21299999999999999</v>
      </c>
      <c r="AP45">
        <v>0.29380000000000001</v>
      </c>
      <c r="AQ45">
        <v>0.32819999999999999</v>
      </c>
      <c r="AR45">
        <v>0.30449999999999999</v>
      </c>
      <c r="AS45">
        <v>0.3518</v>
      </c>
      <c r="AT45" s="10"/>
      <c r="AU45" s="11">
        <f t="shared" si="12"/>
        <v>8.8155545631065008E-4</v>
      </c>
      <c r="AV45" s="11">
        <f t="shared" si="12"/>
        <v>1.6770891405118733E-2</v>
      </c>
      <c r="AW45" s="11">
        <f t="shared" si="12"/>
        <v>1.0188781071380189E-3</v>
      </c>
      <c r="AX45" s="11">
        <f t="shared" si="12"/>
        <v>2.0174168042384678E-2</v>
      </c>
      <c r="AY45" s="11">
        <f t="shared" si="12"/>
        <v>1.8104338497145996E-3</v>
      </c>
      <c r="AZ45" s="10"/>
      <c r="BB45" s="13">
        <f t="shared" si="13"/>
        <v>43.179489505788112</v>
      </c>
      <c r="BC45" s="13">
        <f t="shared" si="14"/>
        <v>0.59196656882380694</v>
      </c>
      <c r="BD45" s="13">
        <f t="shared" si="15"/>
        <v>0.40522168275817183</v>
      </c>
      <c r="BE45" s="13">
        <f t="shared" si="16"/>
        <v>5.893119468434016E-2</v>
      </c>
      <c r="BF45" s="13"/>
      <c r="BG45" s="13"/>
      <c r="BH45" s="13">
        <f t="shared" si="17"/>
        <v>0.50470000000000004</v>
      </c>
      <c r="BI45" s="13">
        <f t="shared" si="3"/>
        <v>0.42330247644396124</v>
      </c>
      <c r="BJ45" s="13">
        <f t="shared" si="18"/>
        <v>6.6255568410558911E-3</v>
      </c>
      <c r="BK45" s="13"/>
      <c r="BM45" s="18">
        <v>0.33524051148922501</v>
      </c>
      <c r="BN45" s="18">
        <v>0.503997227567613</v>
      </c>
      <c r="BO45" s="18">
        <v>0.41565780151600101</v>
      </c>
      <c r="BP45" s="18">
        <v>0.37248630954538797</v>
      </c>
      <c r="BQ45" s="18">
        <v>0.56476993079566995</v>
      </c>
      <c r="BR45" s="18"/>
      <c r="BS45" s="18">
        <f t="shared" si="19"/>
        <v>2.3083184057062892E-2</v>
      </c>
      <c r="BT45" s="18">
        <f t="shared" si="19"/>
        <v>6.5116428589080981E-3</v>
      </c>
      <c r="BU45" s="18">
        <f t="shared" si="19"/>
        <v>1.4251028480222703E-2</v>
      </c>
      <c r="BV45" s="18">
        <f t="shared" si="19"/>
        <v>4.4109285848387365E-2</v>
      </c>
      <c r="BW45" s="18">
        <f t="shared" si="19"/>
        <v>2.9043227771636738E-2</v>
      </c>
      <c r="BX45" s="18"/>
      <c r="CA45" s="18"/>
      <c r="CB45" s="18"/>
    </row>
    <row r="46" spans="1:80" s="8" customFormat="1" x14ac:dyDescent="0.25">
      <c r="A46" s="2">
        <v>36.638818171456187</v>
      </c>
      <c r="B46" s="8">
        <v>0.18679808361169772</v>
      </c>
      <c r="C46" s="8">
        <v>0.40626689639074554</v>
      </c>
      <c r="D46" s="8">
        <v>0.3599144561693578</v>
      </c>
      <c r="E46" s="8">
        <v>0.35529654749212081</v>
      </c>
      <c r="F46" s="8">
        <v>0.3997015425064035</v>
      </c>
      <c r="G46" s="8">
        <v>0.59152695508205211</v>
      </c>
      <c r="I46" s="6">
        <f t="shared" si="5"/>
        <v>1</v>
      </c>
      <c r="J46" s="6">
        <f t="shared" si="6"/>
        <v>0</v>
      </c>
      <c r="K46" s="6">
        <f t="shared" si="7"/>
        <v>0</v>
      </c>
      <c r="L46" s="6">
        <f t="shared" si="8"/>
        <v>1</v>
      </c>
      <c r="M46" s="6">
        <f t="shared" si="9"/>
        <v>1</v>
      </c>
      <c r="N46" s="5"/>
      <c r="O46">
        <v>0.33610000000000001</v>
      </c>
      <c r="P46">
        <v>0.4919</v>
      </c>
      <c r="Q46">
        <v>0.4128</v>
      </c>
      <c r="R46">
        <v>0.3407</v>
      </c>
      <c r="S46">
        <v>0.54379999999999995</v>
      </c>
      <c r="T46" s="9"/>
      <c r="U46" s="24">
        <v>0.157</v>
      </c>
      <c r="V46" s="24">
        <v>0.15740000000000001</v>
      </c>
      <c r="W46" s="24">
        <v>0.1573</v>
      </c>
      <c r="X46" s="24">
        <v>0.15740000000000001</v>
      </c>
      <c r="Y46" s="24">
        <v>0.1575</v>
      </c>
      <c r="Z46" s="9"/>
      <c r="AA46" s="8">
        <f t="shared" si="10"/>
        <v>4.9233933491096178E-3</v>
      </c>
      <c r="AB46" s="8">
        <f t="shared" si="10"/>
        <v>1.7420183780270375E-2</v>
      </c>
      <c r="AC46" s="8">
        <f t="shared" si="10"/>
        <v>3.3066470503259177E-3</v>
      </c>
      <c r="AD46" s="8">
        <f t="shared" si="10"/>
        <v>3.4811820181349382E-3</v>
      </c>
      <c r="AE46" s="8">
        <f t="shared" si="10"/>
        <v>2.2778622414042242E-3</v>
      </c>
      <c r="AF46" s="9"/>
      <c r="AG46" s="9"/>
      <c r="AH46" s="8">
        <f t="shared" si="11"/>
        <v>6.2133985636274668E-2</v>
      </c>
      <c r="AI46" s="8">
        <f t="shared" si="11"/>
        <v>4.1012104957570739E-2</v>
      </c>
      <c r="AJ46" s="8">
        <f t="shared" si="11"/>
        <v>3.9202632818799654E-2</v>
      </c>
      <c r="AK46" s="8">
        <f t="shared" si="11"/>
        <v>5.8710037500982457E-2</v>
      </c>
      <c r="AL46" s="8">
        <f t="shared" si="11"/>
        <v>0.18837939773779769</v>
      </c>
      <c r="AO46">
        <v>0.2301</v>
      </c>
      <c r="AP46">
        <v>0.29339999999999999</v>
      </c>
      <c r="AQ46">
        <v>0.34160000000000001</v>
      </c>
      <c r="AR46">
        <v>0.31240000000000001</v>
      </c>
      <c r="AS46">
        <v>0.33229999999999998</v>
      </c>
      <c r="AT46" s="10"/>
      <c r="AU46" s="11">
        <f t="shared" si="12"/>
        <v>3.1034775383947673E-2</v>
      </c>
      <c r="AV46" s="11">
        <f t="shared" si="12"/>
        <v>4.4241728795054204E-3</v>
      </c>
      <c r="AW46" s="11">
        <f t="shared" si="12"/>
        <v>1.8759541320392036E-4</v>
      </c>
      <c r="AX46" s="11">
        <f t="shared" si="12"/>
        <v>7.621559323997374E-3</v>
      </c>
      <c r="AY46" s="11">
        <f t="shared" si="12"/>
        <v>6.7198614241112273E-2</v>
      </c>
      <c r="AZ46" s="10"/>
      <c r="BB46" s="13">
        <f t="shared" si="13"/>
        <v>37.148097744039426</v>
      </c>
      <c r="BC46" s="13">
        <f t="shared" si="14"/>
        <v>0.50927957258323886</v>
      </c>
      <c r="BD46" s="13">
        <f t="shared" si="15"/>
        <v>0.3954013744160616</v>
      </c>
      <c r="BE46" s="13">
        <f t="shared" si="16"/>
        <v>1.849144560519465E-5</v>
      </c>
      <c r="BF46" s="13"/>
      <c r="BG46" s="13"/>
      <c r="BH46" s="13">
        <f t="shared" si="17"/>
        <v>0.4919</v>
      </c>
      <c r="BI46" s="13">
        <f t="shared" si="3"/>
        <v>0.3599144561693578</v>
      </c>
      <c r="BJ46" s="13">
        <f t="shared" si="18"/>
        <v>1.7420183780270375E-2</v>
      </c>
      <c r="BK46" s="13"/>
      <c r="BM46" s="18">
        <v>0.33808746752309499</v>
      </c>
      <c r="BN46" s="18">
        <v>0.49202879619754197</v>
      </c>
      <c r="BO46" s="18">
        <v>0.41373461409703899</v>
      </c>
      <c r="BP46" s="18">
        <v>0.350966300349219</v>
      </c>
      <c r="BQ46" s="18">
        <v>0.55047568956816595</v>
      </c>
      <c r="BR46" s="18"/>
      <c r="BS46" s="18">
        <f t="shared" si="19"/>
        <v>4.6484345207190208E-3</v>
      </c>
      <c r="BT46" s="18">
        <f t="shared" si="19"/>
        <v>1.7454198841082666E-2</v>
      </c>
      <c r="BU46" s="18">
        <f t="shared" si="19"/>
        <v>3.4150076285208537E-3</v>
      </c>
      <c r="BV46" s="18">
        <f t="shared" si="19"/>
        <v>2.3751238281194131E-3</v>
      </c>
      <c r="BW46" s="18">
        <f t="shared" si="19"/>
        <v>1.685206400291579E-3</v>
      </c>
      <c r="BX46" s="18"/>
      <c r="CA46" s="18"/>
      <c r="CB46" s="18"/>
    </row>
    <row r="47" spans="1:80" s="8" customFormat="1" x14ac:dyDescent="0.25">
      <c r="A47" s="2">
        <v>28.988389630410367</v>
      </c>
      <c r="B47" s="8">
        <v>8.3073845283520402E-3</v>
      </c>
      <c r="C47" s="8">
        <v>0.26359582005338555</v>
      </c>
      <c r="D47" s="8">
        <v>0.33050956098677386</v>
      </c>
      <c r="E47" s="8">
        <v>0.23414738793019707</v>
      </c>
      <c r="F47" s="8">
        <v>0.25871509267956461</v>
      </c>
      <c r="G47" s="8">
        <v>0.49902525852396351</v>
      </c>
      <c r="I47" s="6">
        <f t="shared" si="5"/>
        <v>0</v>
      </c>
      <c r="J47" s="6">
        <f t="shared" si="6"/>
        <v>0</v>
      </c>
      <c r="K47" s="6">
        <f t="shared" si="7"/>
        <v>0</v>
      </c>
      <c r="L47" s="6">
        <f t="shared" si="8"/>
        <v>0</v>
      </c>
      <c r="M47" s="6">
        <f t="shared" si="9"/>
        <v>0</v>
      </c>
      <c r="N47" s="5"/>
      <c r="O47">
        <v>0.34310000000000002</v>
      </c>
      <c r="P47">
        <v>0.50639999999999996</v>
      </c>
      <c r="Q47">
        <v>0.41239999999999999</v>
      </c>
      <c r="R47">
        <v>0.38819999999999999</v>
      </c>
      <c r="S47">
        <v>0.58609999999999995</v>
      </c>
      <c r="T47" s="9"/>
      <c r="U47" s="24">
        <v>0.18160000000000001</v>
      </c>
      <c r="V47" s="24">
        <v>0.183</v>
      </c>
      <c r="W47" s="24">
        <v>0.1825</v>
      </c>
      <c r="X47" s="24">
        <v>0.18340000000000001</v>
      </c>
      <c r="Y47" s="24">
        <v>0.1835</v>
      </c>
      <c r="Z47" s="9"/>
      <c r="AA47" s="8">
        <f t="shared" si="10"/>
        <v>6.3209146289836529E-3</v>
      </c>
      <c r="AB47" s="8">
        <f t="shared" si="10"/>
        <v>3.0937446536265407E-2</v>
      </c>
      <c r="AC47" s="8">
        <f t="shared" si="10"/>
        <v>3.1773993709707647E-2</v>
      </c>
      <c r="AD47" s="8">
        <f t="shared" si="10"/>
        <v>1.676634122378174E-2</v>
      </c>
      <c r="AE47" s="8">
        <f t="shared" si="10"/>
        <v>7.5820106031185813E-3</v>
      </c>
      <c r="AF47" s="9"/>
      <c r="AG47" s="9"/>
      <c r="AH47" s="8">
        <f t="shared" si="11"/>
        <v>6.7233145062271828E-3</v>
      </c>
      <c r="AI47" s="8">
        <f t="shared" si="11"/>
        <v>2.175907058251076E-2</v>
      </c>
      <c r="AJ47" s="8">
        <f t="shared" si="11"/>
        <v>2.6674526800122664E-3</v>
      </c>
      <c r="AK47" s="8">
        <f t="shared" si="11"/>
        <v>5.6723631853314053E-3</v>
      </c>
      <c r="AL47" s="8">
        <f t="shared" si="11"/>
        <v>9.9556188766614012E-2</v>
      </c>
      <c r="AO47">
        <v>0.21199999999999999</v>
      </c>
      <c r="AP47">
        <v>0.2949</v>
      </c>
      <c r="AQ47">
        <v>0.32700000000000001</v>
      </c>
      <c r="AR47">
        <v>0.30499999999999999</v>
      </c>
      <c r="AS47">
        <v>0.35410000000000003</v>
      </c>
      <c r="AT47" s="10"/>
      <c r="AU47" s="11">
        <f t="shared" si="12"/>
        <v>2.6621286469813436E-3</v>
      </c>
      <c r="AV47" s="11">
        <f t="shared" si="12"/>
        <v>1.2680408336707676E-3</v>
      </c>
      <c r="AW47" s="11">
        <f t="shared" si="12"/>
        <v>8.6216075681853147E-3</v>
      </c>
      <c r="AX47" s="11">
        <f t="shared" si="12"/>
        <v>2.1422926456612932E-3</v>
      </c>
      <c r="AY47" s="11">
        <f t="shared" si="12"/>
        <v>2.1003330558237651E-2</v>
      </c>
      <c r="AZ47" s="10"/>
      <c r="BB47" s="13">
        <f t="shared" si="13"/>
        <v>29.391328246273073</v>
      </c>
      <c r="BC47" s="13">
        <f t="shared" si="14"/>
        <v>0.40293861586270552</v>
      </c>
      <c r="BD47" s="13">
        <f t="shared" si="15"/>
        <v>0.38277180710958497</v>
      </c>
      <c r="BE47" s="13">
        <f t="shared" si="16"/>
        <v>1.5390068395171623E-2</v>
      </c>
      <c r="BF47" s="13"/>
      <c r="BG47" s="13"/>
      <c r="BH47" s="13">
        <f t="shared" si="17"/>
        <v>0.50639999999999996</v>
      </c>
      <c r="BI47" s="13">
        <f t="shared" si="3"/>
        <v>0.33050956098677386</v>
      </c>
      <c r="BJ47" s="13">
        <f t="shared" si="18"/>
        <v>3.0937446536265407E-2</v>
      </c>
      <c r="BK47" s="13"/>
      <c r="BM47" s="18">
        <v>0.334768188280471</v>
      </c>
      <c r="BN47" s="18">
        <v>0.50598284583540998</v>
      </c>
      <c r="BO47" s="18">
        <v>0.41597686722757299</v>
      </c>
      <c r="BP47" s="18">
        <v>0.37605657886989902</v>
      </c>
      <c r="BQ47" s="18">
        <v>0.56714141170473997</v>
      </c>
      <c r="BR47" s="18"/>
      <c r="BS47" s="18">
        <f t="shared" si="19"/>
        <v>5.0655059990518418E-3</v>
      </c>
      <c r="BT47" s="18">
        <f t="shared" si="19"/>
        <v>3.0790873695570587E-2</v>
      </c>
      <c r="BU47" s="18">
        <f t="shared" si="19"/>
        <v>3.3061959541554858E-2</v>
      </c>
      <c r="BV47" s="18">
        <f t="shared" si="19"/>
        <v>1.3769024381356441E-2</v>
      </c>
      <c r="BW47" s="18">
        <f t="shared" si="19"/>
        <v>4.6398103241470029E-3</v>
      </c>
      <c r="BX47" s="18"/>
      <c r="CA47" s="18"/>
      <c r="CB47" s="18"/>
    </row>
    <row r="48" spans="1:80" s="8" customFormat="1" x14ac:dyDescent="0.25">
      <c r="A48" s="2">
        <v>45.205026456914602</v>
      </c>
      <c r="B48" s="8">
        <v>5.3174939297552438E-2</v>
      </c>
      <c r="C48" s="8">
        <v>8.8742164075639618E-2</v>
      </c>
      <c r="D48" s="8">
        <v>0.34427440093044337</v>
      </c>
      <c r="E48" s="8">
        <v>0.36235529467507399</v>
      </c>
      <c r="F48" s="8">
        <v>0.30190246110610519</v>
      </c>
      <c r="G48" s="8">
        <v>0.54318251350437907</v>
      </c>
      <c r="I48" s="6">
        <f t="shared" si="5"/>
        <v>0</v>
      </c>
      <c r="J48" s="6">
        <f t="shared" si="6"/>
        <v>0</v>
      </c>
      <c r="K48" s="6">
        <f t="shared" si="7"/>
        <v>0</v>
      </c>
      <c r="L48" s="6">
        <f t="shared" si="8"/>
        <v>0</v>
      </c>
      <c r="M48" s="6">
        <f t="shared" si="9"/>
        <v>0</v>
      </c>
      <c r="N48" s="5"/>
      <c r="O48">
        <v>0.3412</v>
      </c>
      <c r="P48">
        <v>0.50319999999999998</v>
      </c>
      <c r="Q48">
        <v>0.41239999999999999</v>
      </c>
      <c r="R48">
        <v>0.3775</v>
      </c>
      <c r="S48">
        <v>0.57730000000000004</v>
      </c>
      <c r="T48" s="9"/>
      <c r="U48" s="24">
        <v>0.17899999999999999</v>
      </c>
      <c r="V48" s="24">
        <v>0.18029999999999999</v>
      </c>
      <c r="W48" s="24">
        <v>0.17979999999999999</v>
      </c>
      <c r="X48" s="24">
        <v>0.1807</v>
      </c>
      <c r="Y48" s="24">
        <v>0.18079999999999999</v>
      </c>
      <c r="Z48" s="9"/>
      <c r="AA48" s="8">
        <f t="shared" si="10"/>
        <v>6.373495891961127E-2</v>
      </c>
      <c r="AB48" s="8">
        <f t="shared" si="10"/>
        <v>2.5257346039617452E-2</v>
      </c>
      <c r="AC48" s="8">
        <f t="shared" si="10"/>
        <v>2.5044725310586764E-3</v>
      </c>
      <c r="AD48" s="8">
        <f t="shared" si="10"/>
        <v>5.7149878868139386E-3</v>
      </c>
      <c r="AE48" s="8">
        <f t="shared" si="10"/>
        <v>1.1640028847788788E-3</v>
      </c>
      <c r="AF48" s="9"/>
      <c r="AG48" s="9"/>
      <c r="AH48" s="8">
        <f t="shared" si="11"/>
        <v>8.1464769457487585E-3</v>
      </c>
      <c r="AI48" s="8">
        <f t="shared" si="11"/>
        <v>2.6887604160497791E-2</v>
      </c>
      <c r="AJ48" s="8">
        <f t="shared" si="11"/>
        <v>3.3326435613903103E-2</v>
      </c>
      <c r="AK48" s="8">
        <f t="shared" si="11"/>
        <v>1.4690036578176942E-2</v>
      </c>
      <c r="AL48" s="8">
        <f t="shared" si="11"/>
        <v>0.13132108609375151</v>
      </c>
      <c r="AO48">
        <v>0.21410000000000001</v>
      </c>
      <c r="AP48">
        <v>0.29310000000000003</v>
      </c>
      <c r="AQ48">
        <v>0.32919999999999999</v>
      </c>
      <c r="AR48">
        <v>0.30420000000000003</v>
      </c>
      <c r="AS48">
        <v>0.34989999999999999</v>
      </c>
      <c r="AT48" s="10"/>
      <c r="AU48" s="11">
        <f t="shared" si="12"/>
        <v>1.5714587027638862E-2</v>
      </c>
      <c r="AV48" s="11">
        <f t="shared" si="12"/>
        <v>2.6188193105897606E-3</v>
      </c>
      <c r="AW48" s="11">
        <f t="shared" si="12"/>
        <v>1.0992735649909902E-3</v>
      </c>
      <c r="AX48" s="11">
        <f t="shared" si="12"/>
        <v>5.2786849689595016E-6</v>
      </c>
      <c r="AY48" s="11">
        <f t="shared" si="12"/>
        <v>3.7358130026570485E-2</v>
      </c>
      <c r="AZ48" s="10"/>
      <c r="BB48" s="13">
        <f t="shared" si="13"/>
        <v>45.833376324665714</v>
      </c>
      <c r="BC48" s="13">
        <f t="shared" si="14"/>
        <v>0.6283498677511119</v>
      </c>
      <c r="BD48" s="13">
        <f t="shared" si="15"/>
        <v>0.40954273963789928</v>
      </c>
      <c r="BE48" s="13">
        <f t="shared" si="16"/>
        <v>1.158642956240221E-2</v>
      </c>
      <c r="BF48" s="13"/>
      <c r="BG48" s="13"/>
      <c r="BH48" s="13">
        <f t="shared" si="17"/>
        <v>0.50319999999999998</v>
      </c>
      <c r="BI48" s="13">
        <f t="shared" si="3"/>
        <v>0.34427440093044337</v>
      </c>
      <c r="BJ48" s="13">
        <f t="shared" si="18"/>
        <v>2.5257346039617452E-2</v>
      </c>
      <c r="BK48" s="13"/>
      <c r="BM48" s="18">
        <v>0.33560312182665503</v>
      </c>
      <c r="BN48" s="18">
        <v>0.50247283559036704</v>
      </c>
      <c r="BO48" s="18">
        <v>0.41541284949333801</v>
      </c>
      <c r="BP48" s="18">
        <v>0.36974535474901099</v>
      </c>
      <c r="BQ48" s="18">
        <v>0.56294930568831303</v>
      </c>
      <c r="BR48" s="18"/>
      <c r="BS48" s="18">
        <f t="shared" si="19"/>
        <v>6.0940332461748611E-2</v>
      </c>
      <c r="BT48" s="18">
        <f t="shared" si="19"/>
        <v>2.502674472885014E-2</v>
      </c>
      <c r="BU48" s="18">
        <f t="shared" si="19"/>
        <v>2.8151041232930916E-3</v>
      </c>
      <c r="BV48" s="18">
        <f t="shared" si="19"/>
        <v>4.6026582178426284E-3</v>
      </c>
      <c r="BW48" s="18">
        <f t="shared" si="19"/>
        <v>3.9072607324283257E-4</v>
      </c>
      <c r="BX48" s="18"/>
      <c r="CA48" s="18"/>
      <c r="CB48" s="18"/>
    </row>
    <row r="49" spans="1:80" s="8" customFormat="1" x14ac:dyDescent="0.25">
      <c r="A49" s="2">
        <v>41.832743678344002</v>
      </c>
      <c r="B49" s="8">
        <v>8.2428560007050788E-2</v>
      </c>
      <c r="C49" s="8">
        <v>0.43404024231445537</v>
      </c>
      <c r="D49" s="8">
        <v>0.59614437365110662</v>
      </c>
      <c r="E49" s="8">
        <v>0.49289392215905681</v>
      </c>
      <c r="F49" s="8">
        <v>0.52759431346242291</v>
      </c>
      <c r="G49" s="8">
        <v>0.69643463583061038</v>
      </c>
      <c r="I49" s="6">
        <f t="shared" si="5"/>
        <v>1</v>
      </c>
      <c r="J49" s="6">
        <f t="shared" si="6"/>
        <v>1</v>
      </c>
      <c r="K49" s="6">
        <f t="shared" si="7"/>
        <v>1</v>
      </c>
      <c r="L49" s="6">
        <f t="shared" si="8"/>
        <v>1</v>
      </c>
      <c r="M49" s="6">
        <f t="shared" si="9"/>
        <v>1</v>
      </c>
      <c r="N49" s="5"/>
      <c r="O49">
        <v>0.34</v>
      </c>
      <c r="P49">
        <v>0.50090000000000001</v>
      </c>
      <c r="Q49">
        <v>0.41239999999999999</v>
      </c>
      <c r="R49">
        <v>0.3695</v>
      </c>
      <c r="S49">
        <v>0.56969999999999998</v>
      </c>
      <c r="T49" s="9"/>
      <c r="U49" s="24">
        <v>0.17630000000000001</v>
      </c>
      <c r="V49" s="24">
        <v>0.17760000000000001</v>
      </c>
      <c r="W49" s="24">
        <v>0.17710000000000001</v>
      </c>
      <c r="X49" s="24">
        <v>0.1779</v>
      </c>
      <c r="Y49" s="24">
        <v>0.17799999999999999</v>
      </c>
      <c r="Z49" s="9"/>
      <c r="AA49" s="8">
        <f t="shared" si="10"/>
        <v>8.8435671745614782E-3</v>
      </c>
      <c r="AB49" s="8">
        <f t="shared" si="10"/>
        <v>9.071490712191611E-3</v>
      </c>
      <c r="AC49" s="8">
        <f t="shared" si="10"/>
        <v>6.4792715045482981E-3</v>
      </c>
      <c r="AD49" s="8">
        <f t="shared" si="10"/>
        <v>2.4993811949154836E-2</v>
      </c>
      <c r="AE49" s="8">
        <f t="shared" si="10"/>
        <v>1.6061667919117437E-2</v>
      </c>
      <c r="AF49" s="9"/>
      <c r="AG49" s="9"/>
      <c r="AH49" s="8">
        <f t="shared" si="11"/>
        <v>6.6430032508314169E-2</v>
      </c>
      <c r="AI49" s="8">
        <f t="shared" si="11"/>
        <v>0.17517939271499716</v>
      </c>
      <c r="AJ49" s="8">
        <f t="shared" si="11"/>
        <v>9.9725801272600403E-2</v>
      </c>
      <c r="AK49" s="8">
        <f t="shared" si="11"/>
        <v>0.12228611286795529</v>
      </c>
      <c r="AL49" s="8">
        <f t="shared" si="11"/>
        <v>0.26877447162881768</v>
      </c>
      <c r="AO49">
        <v>0.21640000000000001</v>
      </c>
      <c r="AP49">
        <v>0.2923</v>
      </c>
      <c r="AQ49">
        <v>0.33129999999999998</v>
      </c>
      <c r="AR49">
        <v>0.3044</v>
      </c>
      <c r="AS49">
        <v>0.34670000000000001</v>
      </c>
      <c r="AT49" s="10"/>
      <c r="AU49" s="11">
        <f t="shared" si="12"/>
        <v>4.7367275074694848E-2</v>
      </c>
      <c r="AV49" s="11">
        <f t="shared" si="12"/>
        <v>9.2321403399433288E-2</v>
      </c>
      <c r="AW49" s="11">
        <f t="shared" si="12"/>
        <v>2.6112595678747318E-2</v>
      </c>
      <c r="AX49" s="11">
        <f t="shared" si="12"/>
        <v>4.98157015619623E-2</v>
      </c>
      <c r="AY49" s="11">
        <f t="shared" si="12"/>
        <v>0.12231431549956966</v>
      </c>
      <c r="AZ49" s="10"/>
      <c r="BB49" s="13">
        <f t="shared" si="13"/>
        <v>42.414218815472985</v>
      </c>
      <c r="BC49" s="13">
        <f t="shared" si="14"/>
        <v>0.58147513712898302</v>
      </c>
      <c r="BD49" s="13">
        <f t="shared" si="15"/>
        <v>0.40397566949275332</v>
      </c>
      <c r="BE49" s="13">
        <f t="shared" si="16"/>
        <v>1.5281569136899929E-2</v>
      </c>
      <c r="BF49" s="13"/>
      <c r="BG49" s="13"/>
      <c r="BH49" s="13">
        <f t="shared" si="17"/>
        <v>0.50090000000000001</v>
      </c>
      <c r="BI49" s="13">
        <f t="shared" si="3"/>
        <v>0.59614437365110662</v>
      </c>
      <c r="BJ49" s="13">
        <f t="shared" si="18"/>
        <v>9.071490712191611E-3</v>
      </c>
      <c r="BK49" s="13"/>
      <c r="BM49" s="18">
        <v>0.33614610756270302</v>
      </c>
      <c r="BN49" s="18">
        <v>0.50019015632187502</v>
      </c>
      <c r="BO49" s="18">
        <v>0.41504604954145202</v>
      </c>
      <c r="BP49" s="18">
        <v>0.36564095064366697</v>
      </c>
      <c r="BQ49" s="18">
        <v>0.56022303629678405</v>
      </c>
      <c r="BR49" s="18"/>
      <c r="BS49" s="18">
        <f t="shared" si="19"/>
        <v>9.5832616187942476E-3</v>
      </c>
      <c r="BT49" s="18">
        <f t="shared" si="19"/>
        <v>9.2072118232654088E-3</v>
      </c>
      <c r="BU49" s="18">
        <f t="shared" si="19"/>
        <v>6.0602912710868212E-3</v>
      </c>
      <c r="BV49" s="18">
        <f t="shared" si="19"/>
        <v>2.6228891728303599E-2</v>
      </c>
      <c r="BW49" s="18">
        <f t="shared" si="19"/>
        <v>1.8553599847563478E-2</v>
      </c>
      <c r="BX49" s="18"/>
      <c r="CA49" s="18"/>
      <c r="CB49" s="18"/>
    </row>
    <row r="50" spans="1:80" s="8" customFormat="1" x14ac:dyDescent="0.25">
      <c r="A50" s="2">
        <v>41.314231550768099</v>
      </c>
      <c r="B50" s="8">
        <v>2.4618325671426269E-2</v>
      </c>
      <c r="C50" s="8">
        <v>0.32752220856666797</v>
      </c>
      <c r="D50" s="8">
        <v>0.49013222981055077</v>
      </c>
      <c r="E50" s="8">
        <v>0.40907887963861145</v>
      </c>
      <c r="F50" s="8">
        <v>0.30774606884577327</v>
      </c>
      <c r="G50" s="8">
        <v>0.36130598961382293</v>
      </c>
      <c r="I50" s="6">
        <f t="shared" si="5"/>
        <v>0</v>
      </c>
      <c r="J50" s="6">
        <f t="shared" si="6"/>
        <v>0</v>
      </c>
      <c r="K50" s="6">
        <f t="shared" si="7"/>
        <v>1</v>
      </c>
      <c r="L50" s="6">
        <f t="shared" si="8"/>
        <v>0</v>
      </c>
      <c r="M50" s="6">
        <f t="shared" si="9"/>
        <v>0</v>
      </c>
      <c r="N50" s="5"/>
      <c r="O50">
        <v>0.34239999999999998</v>
      </c>
      <c r="P50">
        <v>0.50529999999999997</v>
      </c>
      <c r="Q50">
        <v>0.4123</v>
      </c>
      <c r="R50">
        <v>0.3846</v>
      </c>
      <c r="S50">
        <v>0.58330000000000004</v>
      </c>
      <c r="T50" s="9"/>
      <c r="U50" s="24">
        <v>0.18079999999999999</v>
      </c>
      <c r="V50" s="24">
        <v>0.1822</v>
      </c>
      <c r="W50" s="24">
        <v>0.1817</v>
      </c>
      <c r="X50" s="24">
        <v>0.18260000000000001</v>
      </c>
      <c r="Y50" s="24">
        <v>0.1827</v>
      </c>
      <c r="Z50" s="9"/>
      <c r="AA50" s="8">
        <f t="shared" si="10"/>
        <v>2.2134867793372737E-4</v>
      </c>
      <c r="AB50" s="8">
        <f t="shared" si="10"/>
        <v>2.3006125251994391E-4</v>
      </c>
      <c r="AC50" s="8">
        <f t="shared" si="10"/>
        <v>1.0375616382551915E-5</v>
      </c>
      <c r="AD50" s="8">
        <f t="shared" si="10"/>
        <v>5.9065267338586219E-3</v>
      </c>
      <c r="AE50" s="8">
        <f t="shared" si="10"/>
        <v>4.9281340647338114E-2</v>
      </c>
      <c r="AF50" s="9"/>
      <c r="AG50" s="9"/>
      <c r="AH50" s="8">
        <f t="shared" si="11"/>
        <v>2.152740648668082E-2</v>
      </c>
      <c r="AI50" s="8">
        <f t="shared" si="11"/>
        <v>9.4822258156097863E-2</v>
      </c>
      <c r="AJ50" s="8">
        <f t="shared" si="11"/>
        <v>5.1701154905710152E-2</v>
      </c>
      <c r="AK50" s="8">
        <f t="shared" si="11"/>
        <v>1.5661538547551021E-2</v>
      </c>
      <c r="AL50" s="8">
        <f t="shared" si="11"/>
        <v>3.1900099525933028E-2</v>
      </c>
      <c r="AO50">
        <v>0.21260000000000001</v>
      </c>
      <c r="AP50">
        <v>0.29420000000000002</v>
      </c>
      <c r="AQ50">
        <v>0.32769999999999999</v>
      </c>
      <c r="AR50">
        <v>0.30459999999999998</v>
      </c>
      <c r="AS50">
        <v>0.35270000000000001</v>
      </c>
      <c r="AT50" s="10"/>
      <c r="AU50" s="11">
        <f t="shared" si="12"/>
        <v>1.3207114021840731E-2</v>
      </c>
      <c r="AV50" s="11">
        <f t="shared" si="12"/>
        <v>3.838943867853447E-2</v>
      </c>
      <c r="AW50" s="11">
        <f t="shared" si="12"/>
        <v>6.62252205123561E-3</v>
      </c>
      <c r="AX50" s="11">
        <f t="shared" si="12"/>
        <v>9.8977491823452591E-6</v>
      </c>
      <c r="AY50" s="11">
        <f t="shared" si="12"/>
        <v>7.4063057233227935E-5</v>
      </c>
      <c r="AZ50" s="10"/>
      <c r="BB50" s="13">
        <f t="shared" si="13"/>
        <v>41.888499369323775</v>
      </c>
      <c r="BC50" s="13">
        <f t="shared" si="14"/>
        <v>0.57426781855567555</v>
      </c>
      <c r="BD50" s="13">
        <f t="shared" si="15"/>
        <v>0.40311969341516335</v>
      </c>
      <c r="BE50" s="13">
        <f t="shared" si="16"/>
        <v>9.0961282635029679E-3</v>
      </c>
      <c r="BF50" s="13"/>
      <c r="BG50" s="13"/>
      <c r="BH50" s="13">
        <f t="shared" si="17"/>
        <v>0.50529999999999997</v>
      </c>
      <c r="BI50" s="13">
        <f t="shared" si="3"/>
        <v>0.49013222981055077</v>
      </c>
      <c r="BJ50" s="13">
        <f t="shared" si="18"/>
        <v>2.3006125251994391E-4</v>
      </c>
      <c r="BK50" s="13"/>
      <c r="BM50" s="18">
        <v>0.335071293331758</v>
      </c>
      <c r="BN50" s="18">
        <v>0.504708610490327</v>
      </c>
      <c r="BO50" s="18">
        <v>0.41577211245991103</v>
      </c>
      <c r="BP50" s="18">
        <v>0.37376542178369698</v>
      </c>
      <c r="BQ50" s="18">
        <v>0.56561955584576995</v>
      </c>
      <c r="BR50" s="18"/>
      <c r="BS50" s="18">
        <f t="shared" si="19"/>
        <v>5.69886807905144E-5</v>
      </c>
      <c r="BT50" s="18">
        <f t="shared" si="19"/>
        <v>2.1247087372175391E-4</v>
      </c>
      <c r="BU50" s="18">
        <f t="shared" si="19"/>
        <v>4.4799365600121902E-5</v>
      </c>
      <c r="BV50" s="18">
        <f t="shared" si="19"/>
        <v>4.3585549623421363E-3</v>
      </c>
      <c r="BW50" s="18">
        <f t="shared" si="19"/>
        <v>4.1744033346416201E-2</v>
      </c>
      <c r="BX50" s="18"/>
      <c r="CA50" s="18"/>
      <c r="CB50" s="18"/>
    </row>
    <row r="51" spans="1:80" s="8" customFormat="1" x14ac:dyDescent="0.25">
      <c r="A51" s="2">
        <v>39.044499257628054</v>
      </c>
      <c r="B51" s="8">
        <v>8.951729066477758E-2</v>
      </c>
      <c r="C51" s="8">
        <v>0.24300125199140205</v>
      </c>
      <c r="D51" s="8">
        <v>0.5487924127035495</v>
      </c>
      <c r="E51" s="8">
        <v>0.55238194049546852</v>
      </c>
      <c r="F51" s="8">
        <v>0.39645379326036506</v>
      </c>
      <c r="G51" s="8">
        <v>0.71330441137241696</v>
      </c>
      <c r="I51" s="6">
        <f t="shared" si="5"/>
        <v>0</v>
      </c>
      <c r="J51" s="6">
        <f t="shared" si="6"/>
        <v>1</v>
      </c>
      <c r="K51" s="6">
        <f t="shared" si="7"/>
        <v>1</v>
      </c>
      <c r="L51" s="6">
        <f t="shared" si="8"/>
        <v>1</v>
      </c>
      <c r="M51" s="6">
        <f t="shared" si="9"/>
        <v>1</v>
      </c>
      <c r="N51" s="5"/>
      <c r="O51">
        <v>0.3397</v>
      </c>
      <c r="P51">
        <v>0.50029999999999997</v>
      </c>
      <c r="Q51">
        <v>0.41249999999999998</v>
      </c>
      <c r="R51">
        <v>0.3674</v>
      </c>
      <c r="S51">
        <v>0.56769999999999998</v>
      </c>
      <c r="T51" s="9"/>
      <c r="U51" s="24">
        <v>0.17549999999999999</v>
      </c>
      <c r="V51" s="24">
        <v>0.1767</v>
      </c>
      <c r="W51" s="24">
        <v>0.17630000000000001</v>
      </c>
      <c r="X51" s="24">
        <v>0.17710000000000001</v>
      </c>
      <c r="Y51" s="24">
        <v>0.1772</v>
      </c>
      <c r="Z51" s="9"/>
      <c r="AA51" s="8">
        <f t="shared" si="10"/>
        <v>9.3506478664303269E-3</v>
      </c>
      <c r="AB51" s="8">
        <f t="shared" si="10"/>
        <v>2.3515140898113726E-3</v>
      </c>
      <c r="AC51" s="8">
        <f t="shared" si="10"/>
        <v>1.9566957276777801E-2</v>
      </c>
      <c r="AD51" s="8">
        <f t="shared" si="10"/>
        <v>8.4412290281603406E-4</v>
      </c>
      <c r="AE51" s="8">
        <f t="shared" si="10"/>
        <v>2.120064461110803E-2</v>
      </c>
      <c r="AF51" s="9"/>
      <c r="AG51" s="9"/>
      <c r="AH51" s="8">
        <f t="shared" si="11"/>
        <v>4.5564190204067604E-3</v>
      </c>
      <c r="AI51" s="8">
        <f t="shared" si="11"/>
        <v>0.13845276359154862</v>
      </c>
      <c r="AJ51" s="8">
        <f t="shared" si="11"/>
        <v>0.14143762596683712</v>
      </c>
      <c r="AK51" s="8">
        <f t="shared" si="11"/>
        <v>4.8116086617710975E-2</v>
      </c>
      <c r="AL51" s="8">
        <f t="shared" si="11"/>
        <v>0.28740793989296565</v>
      </c>
      <c r="AO51">
        <v>0.21709999999999999</v>
      </c>
      <c r="AP51">
        <v>0.29220000000000002</v>
      </c>
      <c r="AQ51">
        <v>0.33179999999999998</v>
      </c>
      <c r="AR51">
        <v>0.30459999999999998</v>
      </c>
      <c r="AS51">
        <v>0.3458</v>
      </c>
      <c r="AT51" s="10"/>
      <c r="AU51" s="11">
        <f t="shared" si="12"/>
        <v>6.7087485472210908E-4</v>
      </c>
      <c r="AV51" s="11">
        <f t="shared" si="12"/>
        <v>6.5839666257028667E-2</v>
      </c>
      <c r="AW51" s="11">
        <f t="shared" si="12"/>
        <v>4.8656392472746418E-2</v>
      </c>
      <c r="AX51" s="11">
        <f t="shared" si="12"/>
        <v>8.4371193363178901E-3</v>
      </c>
      <c r="AY51" s="11">
        <f t="shared" si="12"/>
        <v>0.13505949237818668</v>
      </c>
      <c r="AZ51" s="10"/>
      <c r="BB51" s="13">
        <f t="shared" si="13"/>
        <v>39.587217797309087</v>
      </c>
      <c r="BC51" s="13">
        <f t="shared" si="14"/>
        <v>0.54271853968103301</v>
      </c>
      <c r="BD51" s="13">
        <f t="shared" si="15"/>
        <v>0.39937274818064522</v>
      </c>
      <c r="BE51" s="13">
        <f t="shared" si="16"/>
        <v>8.5202978266277496E-6</v>
      </c>
      <c r="BF51" s="13"/>
      <c r="BG51" s="13"/>
      <c r="BH51" s="13">
        <f t="shared" si="17"/>
        <v>0.50029999999999997</v>
      </c>
      <c r="BI51" s="13">
        <f t="shared" si="3"/>
        <v>0.5487924127035495</v>
      </c>
      <c r="BJ51" s="13">
        <f t="shared" si="18"/>
        <v>2.3515140898113726E-3</v>
      </c>
      <c r="BK51" s="13"/>
      <c r="BM51" s="18">
        <v>0.33627813491633202</v>
      </c>
      <c r="BN51" s="18">
        <v>0.49963512129426202</v>
      </c>
      <c r="BO51" s="18">
        <v>0.41495686188191799</v>
      </c>
      <c r="BP51" s="18">
        <v>0.36464296197421697</v>
      </c>
      <c r="BQ51" s="18">
        <v>0.55956014202692606</v>
      </c>
      <c r="BR51" s="18"/>
      <c r="BS51" s="18">
        <f t="shared" si="19"/>
        <v>8.7005768881910917E-3</v>
      </c>
      <c r="BT51" s="18">
        <f t="shared" si="19"/>
        <v>2.416439298697609E-3</v>
      </c>
      <c r="BU51" s="18">
        <f t="shared" si="19"/>
        <v>1.8885652231940542E-2</v>
      </c>
      <c r="BV51" s="18">
        <f t="shared" si="19"/>
        <v>1.0119289871157781E-3</v>
      </c>
      <c r="BW51" s="18">
        <f t="shared" si="19"/>
        <v>2.3637300356578853E-2</v>
      </c>
      <c r="BX51" s="18"/>
      <c r="CA51" s="18"/>
      <c r="CB51" s="18"/>
    </row>
    <row r="52" spans="1:80" s="8" customFormat="1" x14ac:dyDescent="0.25">
      <c r="A52" s="2">
        <v>39.507473350608159</v>
      </c>
      <c r="B52" s="8">
        <v>0.29717494536023437</v>
      </c>
      <c r="C52" s="8">
        <v>0.45790894955880418</v>
      </c>
      <c r="D52" s="8">
        <v>0.31660458147645154</v>
      </c>
      <c r="E52" s="8">
        <v>0.349876572282451</v>
      </c>
      <c r="F52" s="8">
        <v>0.27505385403308158</v>
      </c>
      <c r="G52" s="8">
        <v>0.41193035064935396</v>
      </c>
      <c r="I52" s="6">
        <f t="shared" si="5"/>
        <v>1</v>
      </c>
      <c r="J52" s="6">
        <f t="shared" si="6"/>
        <v>0</v>
      </c>
      <c r="K52" s="6">
        <f t="shared" si="7"/>
        <v>0</v>
      </c>
      <c r="L52" s="6">
        <f t="shared" si="8"/>
        <v>0</v>
      </c>
      <c r="M52" s="6">
        <f t="shared" si="9"/>
        <v>0</v>
      </c>
      <c r="N52" s="5"/>
      <c r="O52">
        <v>0.34239999999999998</v>
      </c>
      <c r="P52">
        <v>0.48599999999999999</v>
      </c>
      <c r="Q52">
        <v>0.41489999999999999</v>
      </c>
      <c r="R52">
        <v>0.32969999999999999</v>
      </c>
      <c r="S52">
        <v>0.53249999999999997</v>
      </c>
      <c r="T52" s="9"/>
      <c r="U52" s="24">
        <v>0.1201</v>
      </c>
      <c r="V52" s="24">
        <v>0.1183</v>
      </c>
      <c r="W52" s="24">
        <v>0.11899999999999999</v>
      </c>
      <c r="X52" s="24">
        <v>0.1178</v>
      </c>
      <c r="Y52" s="24">
        <v>0.1177</v>
      </c>
      <c r="Z52" s="9"/>
      <c r="AA52" s="8">
        <f t="shared" si="10"/>
        <v>1.3342317428178372E-2</v>
      </c>
      <c r="AB52" s="8">
        <f t="shared" si="10"/>
        <v>2.8694807816768138E-2</v>
      </c>
      <c r="AC52" s="8">
        <f t="shared" si="10"/>
        <v>4.2280461521393177E-3</v>
      </c>
      <c r="AD52" s="8">
        <f t="shared" si="10"/>
        <v>2.9862012690377534E-3</v>
      </c>
      <c r="AE52" s="8">
        <f t="shared" si="10"/>
        <v>1.4537040344537734E-2</v>
      </c>
      <c r="AF52" s="9"/>
      <c r="AG52" s="9"/>
      <c r="AH52" s="8">
        <f t="shared" si="11"/>
        <v>0.11411488640202272</v>
      </c>
      <c r="AI52" s="8">
        <f t="shared" si="11"/>
        <v>3.9324707034550599E-2</v>
      </c>
      <c r="AJ52" s="8">
        <f t="shared" si="11"/>
        <v>5.3303991628893828E-2</v>
      </c>
      <c r="AK52" s="8">
        <f t="shared" si="11"/>
        <v>2.4728774608257724E-2</v>
      </c>
      <c r="AL52" s="8">
        <f t="shared" si="11"/>
        <v>8.6571499243241798E-2</v>
      </c>
      <c r="AO52">
        <v>0.24560000000000001</v>
      </c>
      <c r="AP52">
        <v>0.30349999999999999</v>
      </c>
      <c r="AQ52">
        <v>0.35449999999999998</v>
      </c>
      <c r="AR52">
        <v>0.32900000000000001</v>
      </c>
      <c r="AS52">
        <v>0.31559999999999999</v>
      </c>
      <c r="AT52" s="10"/>
      <c r="AU52" s="11">
        <f t="shared" si="12"/>
        <v>4.5075090062762849E-2</v>
      </c>
      <c r="AV52" s="11">
        <f t="shared" si="12"/>
        <v>1.7173005567295706E-4</v>
      </c>
      <c r="AW52" s="11">
        <f t="shared" si="12"/>
        <v>2.137608385940015E-5</v>
      </c>
      <c r="AX52" s="11">
        <f t="shared" si="12"/>
        <v>2.9101866646840703E-3</v>
      </c>
      <c r="AY52" s="11">
        <f t="shared" si="12"/>
        <v>9.2795364562274912E-3</v>
      </c>
      <c r="AZ52" s="10"/>
      <c r="BB52" s="13">
        <f t="shared" si="13"/>
        <v>40.056627230181611</v>
      </c>
      <c r="BC52" s="13">
        <f t="shared" si="14"/>
        <v>0.54915387957345274</v>
      </c>
      <c r="BD52" s="13">
        <f t="shared" si="15"/>
        <v>0.40013704032938868</v>
      </c>
      <c r="BE52" s="13">
        <f t="shared" si="16"/>
        <v>1.5645803494036669E-2</v>
      </c>
      <c r="BF52" s="13"/>
      <c r="BG52" s="13"/>
      <c r="BH52" s="13">
        <f t="shared" si="17"/>
        <v>0.48599999999999999</v>
      </c>
      <c r="BI52" s="13">
        <f t="shared" si="3"/>
        <v>0.31660458147645154</v>
      </c>
      <c r="BJ52" s="13">
        <f t="shared" si="18"/>
        <v>2.8694807816768138E-2</v>
      </c>
      <c r="BK52" s="13"/>
      <c r="BM52" s="18">
        <v>0.340140399895004</v>
      </c>
      <c r="BN52" s="18">
        <v>0.483398392387903</v>
      </c>
      <c r="BO52" s="18">
        <v>0.412347808799499</v>
      </c>
      <c r="BP52" s="18">
        <v>0.33544827934819399</v>
      </c>
      <c r="BQ52" s="18">
        <v>0.54016815049882405</v>
      </c>
      <c r="BR52" s="18"/>
      <c r="BS52" s="18">
        <f t="shared" si="19"/>
        <v>1.386943128991497E-2</v>
      </c>
      <c r="BT52" s="18">
        <f t="shared" si="19"/>
        <v>2.7820175358365024E-2</v>
      </c>
      <c r="BU52" s="18">
        <f t="shared" si="19"/>
        <v>3.9026553919689518E-3</v>
      </c>
      <c r="BV52" s="18">
        <f t="shared" si="19"/>
        <v>3.6474866091426908E-3</v>
      </c>
      <c r="BW52" s="18">
        <f t="shared" si="19"/>
        <v>1.6444933310232751E-2</v>
      </c>
      <c r="BX52" s="18"/>
      <c r="CA52" s="18"/>
      <c r="CB52" s="18"/>
    </row>
    <row r="53" spans="1:80" s="8" customFormat="1" x14ac:dyDescent="0.25">
      <c r="A53" s="2">
        <v>45.108987900425909</v>
      </c>
      <c r="B53" s="8">
        <v>5.834801681240321E-2</v>
      </c>
      <c r="C53" s="8">
        <v>0.54916472389303628</v>
      </c>
      <c r="D53" s="8">
        <v>0.6715832003201252</v>
      </c>
      <c r="E53" s="8">
        <v>0.65011981359145532</v>
      </c>
      <c r="F53" s="8">
        <v>0.52828922659491362</v>
      </c>
      <c r="G53" s="8">
        <v>0.74410920865899677</v>
      </c>
      <c r="I53" s="6">
        <f t="shared" si="5"/>
        <v>1</v>
      </c>
      <c r="J53" s="6">
        <f t="shared" si="6"/>
        <v>1</v>
      </c>
      <c r="K53" s="6">
        <f t="shared" si="7"/>
        <v>1</v>
      </c>
      <c r="L53" s="6">
        <f t="shared" si="8"/>
        <v>1</v>
      </c>
      <c r="M53" s="6">
        <f t="shared" si="9"/>
        <v>1</v>
      </c>
      <c r="N53" s="5"/>
      <c r="O53">
        <v>0.34100000000000003</v>
      </c>
      <c r="P53">
        <v>0.50280000000000002</v>
      </c>
      <c r="Q53">
        <v>0.4123</v>
      </c>
      <c r="R53">
        <v>0.37609999999999999</v>
      </c>
      <c r="S53">
        <v>0.57609999999999995</v>
      </c>
      <c r="T53" s="9"/>
      <c r="U53" s="24">
        <v>0.17860000000000001</v>
      </c>
      <c r="V53" s="24">
        <v>0.1799</v>
      </c>
      <c r="W53" s="24">
        <v>0.1794</v>
      </c>
      <c r="X53" s="24">
        <v>0.18029999999999999</v>
      </c>
      <c r="Y53" s="24">
        <v>0.18029999999999999</v>
      </c>
      <c r="Z53" s="9"/>
      <c r="AA53" s="8">
        <f t="shared" si="10"/>
        <v>4.3332552273464019E-2</v>
      </c>
      <c r="AB53" s="8">
        <f t="shared" si="10"/>
        <v>2.84877687103035E-2</v>
      </c>
      <c r="AC53" s="8">
        <f t="shared" si="10"/>
        <v>5.6558263736674559E-2</v>
      </c>
      <c r="AD53" s="8">
        <f t="shared" si="10"/>
        <v>2.3161560691557965E-2</v>
      </c>
      <c r="AE53" s="8">
        <f t="shared" si="10"/>
        <v>2.8227094194222334E-2</v>
      </c>
      <c r="AF53" s="9"/>
      <c r="AG53" s="9"/>
      <c r="AH53" s="8">
        <f t="shared" si="11"/>
        <v>0.13731821459392224</v>
      </c>
      <c r="AI53" s="8">
        <f t="shared" si="11"/>
        <v>0.24175236947704035</v>
      </c>
      <c r="AJ53" s="8">
        <f t="shared" si="11"/>
        <v>0.22157714290757444</v>
      </c>
      <c r="AK53" s="8">
        <f t="shared" si="11"/>
        <v>0.12109650182612612</v>
      </c>
      <c r="AL53" s="8">
        <f t="shared" si="11"/>
        <v>0.31788082376868415</v>
      </c>
      <c r="AO53">
        <v>0.2145</v>
      </c>
      <c r="AP53">
        <v>0.29289999999999999</v>
      </c>
      <c r="AQ53">
        <v>0.3296</v>
      </c>
      <c r="AR53">
        <v>0.30420000000000003</v>
      </c>
      <c r="AS53">
        <v>0.3493</v>
      </c>
      <c r="AT53" s="10"/>
      <c r="AU53" s="11">
        <f t="shared" si="12"/>
        <v>0.11200047741840219</v>
      </c>
      <c r="AV53" s="11">
        <f t="shared" si="12"/>
        <v>0.14340096620469206</v>
      </c>
      <c r="AW53" s="11">
        <f t="shared" si="12"/>
        <v>0.10273295090470126</v>
      </c>
      <c r="AX53" s="11">
        <f t="shared" si="12"/>
        <v>5.0215981475906529E-2</v>
      </c>
      <c r="AY53" s="11">
        <f t="shared" si="12"/>
        <v>0.15587431124194326</v>
      </c>
      <c r="AZ53" s="10"/>
      <c r="BB53" s="13">
        <f t="shared" si="13"/>
        <v>45.73600283224183</v>
      </c>
      <c r="BC53" s="13">
        <f t="shared" si="14"/>
        <v>0.62701493181592127</v>
      </c>
      <c r="BD53" s="13">
        <f t="shared" si="15"/>
        <v>0.40938419617766286</v>
      </c>
      <c r="BE53" s="13">
        <f t="shared" si="16"/>
        <v>1.4138406258527327E-2</v>
      </c>
      <c r="BF53" s="13"/>
      <c r="BG53" s="13"/>
      <c r="BH53" s="13">
        <f t="shared" si="17"/>
        <v>0.50280000000000002</v>
      </c>
      <c r="BI53" s="13">
        <f t="shared" si="3"/>
        <v>0.6715832003201252</v>
      </c>
      <c r="BJ53" s="13">
        <f t="shared" si="18"/>
        <v>2.84877687103035E-2</v>
      </c>
      <c r="BK53" s="13"/>
      <c r="BM53" s="18">
        <v>0.33569795837644401</v>
      </c>
      <c r="BN53" s="18">
        <v>0.50207414845785603</v>
      </c>
      <c r="BO53" s="18">
        <v>0.41534878511818002</v>
      </c>
      <c r="BP53" s="18">
        <v>0.36902848964842</v>
      </c>
      <c r="BQ53" s="18">
        <v>0.56247314219869704</v>
      </c>
      <c r="BR53" s="18"/>
      <c r="BS53" s="18">
        <f t="shared" si="19"/>
        <v>4.5568059980115788E-2</v>
      </c>
      <c r="BT53" s="18">
        <f t="shared" si="19"/>
        <v>2.8733318663245459E-2</v>
      </c>
      <c r="BU53" s="18">
        <f t="shared" si="19"/>
        <v>5.5117435810399441E-2</v>
      </c>
      <c r="BV53" s="18">
        <f t="shared" si="19"/>
        <v>2.5363982332740238E-2</v>
      </c>
      <c r="BW53" s="18">
        <f t="shared" si="19"/>
        <v>3.2991660639170417E-2</v>
      </c>
      <c r="BX53" s="18"/>
      <c r="CA53" s="18"/>
      <c r="CB53" s="18"/>
    </row>
    <row r="54" spans="1:80" s="8" customFormat="1" x14ac:dyDescent="0.25">
      <c r="A54" s="2">
        <v>61.110329341215305</v>
      </c>
      <c r="B54" s="8">
        <v>8.9172476287210006E-2</v>
      </c>
      <c r="C54" s="8">
        <v>0.25664770784330931</v>
      </c>
      <c r="D54" s="8">
        <v>0.37320587836421015</v>
      </c>
      <c r="E54" s="8">
        <v>0.24701625709401573</v>
      </c>
      <c r="F54" s="8">
        <v>0.15746186853310709</v>
      </c>
      <c r="G54" s="8">
        <v>0.38502987735322541</v>
      </c>
      <c r="I54" s="6">
        <f t="shared" si="5"/>
        <v>0</v>
      </c>
      <c r="J54" s="6">
        <f t="shared" si="6"/>
        <v>0</v>
      </c>
      <c r="K54" s="6">
        <f t="shared" si="7"/>
        <v>0</v>
      </c>
      <c r="L54" s="6">
        <f t="shared" si="8"/>
        <v>0</v>
      </c>
      <c r="M54" s="6">
        <f t="shared" si="9"/>
        <v>0</v>
      </c>
      <c r="N54" s="5"/>
      <c r="O54">
        <v>0.3397</v>
      </c>
      <c r="P54">
        <v>0.50029999999999997</v>
      </c>
      <c r="Q54">
        <v>0.41239999999999999</v>
      </c>
      <c r="R54">
        <v>0.36749999999999999</v>
      </c>
      <c r="S54">
        <v>0.56779999999999997</v>
      </c>
      <c r="T54" s="9"/>
      <c r="U54" s="24">
        <v>0.17560000000000001</v>
      </c>
      <c r="V54" s="24">
        <v>0.17680000000000001</v>
      </c>
      <c r="W54" s="24">
        <v>0.17630000000000001</v>
      </c>
      <c r="X54" s="24">
        <v>0.17710000000000001</v>
      </c>
      <c r="Y54" s="24">
        <v>0.1772</v>
      </c>
      <c r="Z54" s="9"/>
      <c r="AA54" s="8">
        <f t="shared" si="10"/>
        <v>6.8976832324803058E-3</v>
      </c>
      <c r="AB54" s="8">
        <f t="shared" si="10"/>
        <v>1.6152915754372936E-2</v>
      </c>
      <c r="AC54" s="8">
        <f t="shared" si="10"/>
        <v>2.7351782417592698E-2</v>
      </c>
      <c r="AD54" s="8">
        <f t="shared" si="10"/>
        <v>4.4116016670103786E-2</v>
      </c>
      <c r="AE54" s="8">
        <f t="shared" si="10"/>
        <v>3.3404917732317012E-2</v>
      </c>
      <c r="AF54" s="9"/>
      <c r="AG54" s="9"/>
      <c r="AH54" s="8">
        <f t="shared" si="11"/>
        <v>6.5687309466544207E-3</v>
      </c>
      <c r="AI54" s="8">
        <f t="shared" si="11"/>
        <v>3.8575269056016909E-2</v>
      </c>
      <c r="AJ54" s="8">
        <f t="shared" si="11"/>
        <v>5.0007890173869281E-3</v>
      </c>
      <c r="AK54" s="8">
        <f t="shared" si="11"/>
        <v>3.8565620751096973E-4</v>
      </c>
      <c r="AL54" s="8">
        <f t="shared" si="11"/>
        <v>4.3193257920656716E-2</v>
      </c>
      <c r="AO54">
        <v>0.21709999999999999</v>
      </c>
      <c r="AP54">
        <v>0.29220000000000002</v>
      </c>
      <c r="AQ54">
        <v>0.33179999999999998</v>
      </c>
      <c r="AR54">
        <v>0.30459999999999998</v>
      </c>
      <c r="AS54">
        <v>0.34589999999999999</v>
      </c>
      <c r="AT54" s="10"/>
      <c r="AU54" s="11">
        <f t="shared" si="12"/>
        <v>1.56402119565975E-3</v>
      </c>
      <c r="AV54" s="11">
        <f t="shared" si="12"/>
        <v>6.5619523295572081E-3</v>
      </c>
      <c r="AW54" s="11">
        <f t="shared" si="12"/>
        <v>7.1882830611480356E-3</v>
      </c>
      <c r="AX54" s="11">
        <f t="shared" si="12"/>
        <v>2.1649629731568656E-2</v>
      </c>
      <c r="AY54" s="11">
        <f t="shared" si="12"/>
        <v>1.5311473016784642E-3</v>
      </c>
      <c r="AZ54" s="10"/>
      <c r="BB54" s="13">
        <f t="shared" si="13"/>
        <v>61.9597629190582</v>
      </c>
      <c r="BC54" s="13">
        <f t="shared" si="14"/>
        <v>0.84943357784289475</v>
      </c>
      <c r="BD54" s="13">
        <f t="shared" si="15"/>
        <v>0.43579971233288534</v>
      </c>
      <c r="BE54" s="13">
        <f t="shared" si="16"/>
        <v>7.7471955291109743E-2</v>
      </c>
      <c r="BF54" s="13"/>
      <c r="BG54" s="13"/>
      <c r="BH54" s="13">
        <f t="shared" si="17"/>
        <v>0.50029999999999997</v>
      </c>
      <c r="BI54" s="13">
        <f t="shared" si="3"/>
        <v>0.37320587836421015</v>
      </c>
      <c r="BJ54" s="13">
        <f t="shared" si="18"/>
        <v>1.6152915754372936E-2</v>
      </c>
      <c r="BK54" s="13"/>
      <c r="BM54" s="18">
        <v>0.33627255629575598</v>
      </c>
      <c r="BN54" s="18">
        <v>0.49965857347852799</v>
      </c>
      <c r="BO54" s="18">
        <v>0.41496063037457498</v>
      </c>
      <c r="BP54" s="18">
        <v>0.36468513050954598</v>
      </c>
      <c r="BQ54" s="18">
        <v>0.55958815164396203</v>
      </c>
      <c r="BR54" s="18"/>
      <c r="BS54" s="18">
        <f t="shared" si="19"/>
        <v>6.3401164910750979E-3</v>
      </c>
      <c r="BT54" s="18">
        <f t="shared" si="19"/>
        <v>1.5990284101674621E-2</v>
      </c>
      <c r="BU54" s="18">
        <f t="shared" si="19"/>
        <v>2.8205312516599825E-2</v>
      </c>
      <c r="BV54" s="18">
        <f t="shared" si="19"/>
        <v>4.2941480304155823E-2</v>
      </c>
      <c r="BW54" s="18">
        <f t="shared" si="19"/>
        <v>3.0470591123360039E-2</v>
      </c>
      <c r="BX54" s="18"/>
      <c r="CA54" s="18"/>
      <c r="CB54" s="18"/>
    </row>
    <row r="55" spans="1:80" s="8" customFormat="1" x14ac:dyDescent="0.25">
      <c r="A55" s="2">
        <v>35.03535652770897</v>
      </c>
      <c r="B55" s="8">
        <v>5.571487974520508E-2</v>
      </c>
      <c r="C55" s="8">
        <v>0.2526908698684201</v>
      </c>
      <c r="D55" s="8">
        <v>0.56998778977129827</v>
      </c>
      <c r="E55" s="8">
        <v>0.46066314864978564</v>
      </c>
      <c r="F55" s="8">
        <v>0.39485557670343291</v>
      </c>
      <c r="G55" s="8">
        <v>0.61835460974245238</v>
      </c>
      <c r="I55" s="6">
        <f t="shared" si="5"/>
        <v>0</v>
      </c>
      <c r="J55" s="6">
        <f t="shared" si="6"/>
        <v>1</v>
      </c>
      <c r="K55" s="6">
        <f t="shared" si="7"/>
        <v>1</v>
      </c>
      <c r="L55" s="6">
        <f t="shared" si="8"/>
        <v>1</v>
      </c>
      <c r="M55" s="6">
        <f t="shared" si="9"/>
        <v>1</v>
      </c>
      <c r="N55" s="5"/>
      <c r="O55">
        <v>0.34110000000000001</v>
      </c>
      <c r="P55">
        <v>0.50309999999999999</v>
      </c>
      <c r="Q55">
        <v>0.4123</v>
      </c>
      <c r="R55">
        <v>0.37680000000000002</v>
      </c>
      <c r="S55">
        <v>0.57669999999999999</v>
      </c>
      <c r="T55" s="9"/>
      <c r="U55" s="24">
        <v>0.17879999999999999</v>
      </c>
      <c r="V55" s="24">
        <v>0.18010000000000001</v>
      </c>
      <c r="W55" s="24">
        <v>0.17960000000000001</v>
      </c>
      <c r="X55" s="24">
        <v>0.18049999999999999</v>
      </c>
      <c r="Y55" s="24">
        <v>0.18060000000000001</v>
      </c>
      <c r="Z55" s="9"/>
      <c r="AA55" s="8">
        <f t="shared" si="10"/>
        <v>7.8161742906226322E-3</v>
      </c>
      <c r="AB55" s="8">
        <f t="shared" si="10"/>
        <v>4.4739764204893943E-3</v>
      </c>
      <c r="AC55" s="8">
        <f t="shared" si="10"/>
        <v>2.3389941473212624E-3</v>
      </c>
      <c r="AD55" s="8">
        <f t="shared" si="10"/>
        <v>3.2600385009354835E-4</v>
      </c>
      <c r="AE55" s="8">
        <f t="shared" si="10"/>
        <v>1.7351065127960094E-3</v>
      </c>
      <c r="AF55" s="9"/>
      <c r="AG55" s="9"/>
      <c r="AH55" s="8">
        <f t="shared" si="11"/>
        <v>5.4598606499117949E-3</v>
      </c>
      <c r="AI55" s="8">
        <f t="shared" si="11"/>
        <v>0.15201248861274805</v>
      </c>
      <c r="AJ55" s="8">
        <f t="shared" si="11"/>
        <v>7.8996493528931511E-2</v>
      </c>
      <c r="AK55" s="8">
        <f t="shared" si="11"/>
        <v>4.5948313263861312E-2</v>
      </c>
      <c r="AL55" s="8">
        <f t="shared" si="11"/>
        <v>0.1916290983507668</v>
      </c>
      <c r="AO55">
        <v>0.21429999999999999</v>
      </c>
      <c r="AP55">
        <v>0.29299999999999998</v>
      </c>
      <c r="AQ55">
        <v>0.32940000000000003</v>
      </c>
      <c r="AR55">
        <v>0.30430000000000001</v>
      </c>
      <c r="AS55">
        <v>0.34970000000000001</v>
      </c>
      <c r="AT55" s="10"/>
      <c r="AU55" s="11">
        <f t="shared" si="12"/>
        <v>1.4738588892539669E-3</v>
      </c>
      <c r="AV55" s="11">
        <f t="shared" si="12"/>
        <v>7.6722235682388937E-2</v>
      </c>
      <c r="AW55" s="11">
        <f t="shared" si="12"/>
        <v>1.7230014193455715E-2</v>
      </c>
      <c r="AX55" s="11">
        <f t="shared" si="12"/>
        <v>8.2003124720913187E-3</v>
      </c>
      <c r="AY55" s="11">
        <f t="shared" si="12"/>
        <v>7.2175299335869386E-2</v>
      </c>
      <c r="AZ55" s="10"/>
      <c r="BB55" s="13">
        <f t="shared" si="13"/>
        <v>35.522347983444128</v>
      </c>
      <c r="BC55" s="13">
        <f t="shared" si="14"/>
        <v>0.48699145573515779</v>
      </c>
      <c r="BD55" s="13">
        <f t="shared" si="15"/>
        <v>0.39275432965975743</v>
      </c>
      <c r="BE55" s="13">
        <f t="shared" si="16"/>
        <v>4.4152391385549463E-6</v>
      </c>
      <c r="BF55" s="13"/>
      <c r="BG55" s="13"/>
      <c r="BH55" s="13">
        <f t="shared" si="17"/>
        <v>0.50309999999999999</v>
      </c>
      <c r="BI55" s="13">
        <f t="shared" si="3"/>
        <v>0.56998778977129827</v>
      </c>
      <c r="BJ55" s="13">
        <f t="shared" si="18"/>
        <v>4.4739764204893943E-3</v>
      </c>
      <c r="BK55" s="13"/>
      <c r="BM55" s="18">
        <v>0.33564961033145402</v>
      </c>
      <c r="BN55" s="18">
        <v>0.50227740072148896</v>
      </c>
      <c r="BO55" s="18">
        <v>0.41538144538786798</v>
      </c>
      <c r="BP55" s="18">
        <v>0.36939395028793698</v>
      </c>
      <c r="BQ55" s="18">
        <v>0.56271589221301099</v>
      </c>
      <c r="BR55" s="18"/>
      <c r="BS55" s="18">
        <f t="shared" si="19"/>
        <v>6.882152619213021E-3</v>
      </c>
      <c r="BT55" s="18">
        <f t="shared" si="19"/>
        <v>4.5846967852765357E-3</v>
      </c>
      <c r="BU55" s="18">
        <f t="shared" si="19"/>
        <v>2.0504326503003644E-3</v>
      </c>
      <c r="BV55" s="18">
        <f t="shared" si="19"/>
        <v>6.4829441972228015E-4</v>
      </c>
      <c r="BW55" s="18">
        <f t="shared" si="19"/>
        <v>3.095666888320968E-3</v>
      </c>
      <c r="BX55" s="18"/>
      <c r="CA55" s="18"/>
      <c r="CB55" s="18"/>
    </row>
    <row r="56" spans="1:80" s="8" customFormat="1" x14ac:dyDescent="0.25">
      <c r="A56" s="2">
        <v>45.857121720690223</v>
      </c>
      <c r="B56" s="8">
        <v>0.13719580030616982</v>
      </c>
      <c r="C56" s="8">
        <v>0.37802554125884902</v>
      </c>
      <c r="D56" s="8">
        <v>0.66289284415184491</v>
      </c>
      <c r="E56" s="8">
        <v>0.5311562385592663</v>
      </c>
      <c r="F56" s="8">
        <v>0.48618816459888214</v>
      </c>
      <c r="G56" s="8">
        <v>0.73131326137313524</v>
      </c>
      <c r="I56" s="6">
        <f t="shared" si="5"/>
        <v>1</v>
      </c>
      <c r="J56" s="6">
        <f t="shared" si="6"/>
        <v>1</v>
      </c>
      <c r="K56" s="6">
        <f t="shared" si="7"/>
        <v>1</v>
      </c>
      <c r="L56" s="6">
        <f t="shared" si="8"/>
        <v>1</v>
      </c>
      <c r="M56" s="6">
        <f t="shared" si="9"/>
        <v>1</v>
      </c>
      <c r="N56" s="5"/>
      <c r="O56">
        <v>0.3377</v>
      </c>
      <c r="P56">
        <v>0.49619999999999997</v>
      </c>
      <c r="Q56">
        <v>0.41249999999999998</v>
      </c>
      <c r="R56">
        <v>0.35349999999999998</v>
      </c>
      <c r="S56">
        <v>0.55479999999999996</v>
      </c>
      <c r="T56" s="9"/>
      <c r="U56" s="24">
        <v>0.16839999999999999</v>
      </c>
      <c r="V56" s="24">
        <v>0.16930000000000001</v>
      </c>
      <c r="W56" s="24">
        <v>0.16900000000000001</v>
      </c>
      <c r="X56" s="24">
        <v>0.16950000000000001</v>
      </c>
      <c r="Y56" s="24">
        <v>0.1696</v>
      </c>
      <c r="Z56" s="9"/>
      <c r="AA56" s="8">
        <f t="shared" si="10"/>
        <v>1.6261492778191344E-3</v>
      </c>
      <c r="AB56" s="8">
        <f t="shared" si="10"/>
        <v>2.7786504291431265E-2</v>
      </c>
      <c r="AC56" s="8">
        <f t="shared" si="10"/>
        <v>1.407930294903352E-2</v>
      </c>
      <c r="AD56" s="8">
        <f t="shared" si="10"/>
        <v>1.7606149024620047E-2</v>
      </c>
      <c r="AE56" s="8">
        <f t="shared" si="10"/>
        <v>3.1156931440580769E-2</v>
      </c>
      <c r="AF56" s="9"/>
      <c r="AG56" s="9"/>
      <c r="AH56" s="8">
        <f t="shared" si="11"/>
        <v>4.3942867548065416E-2</v>
      </c>
      <c r="AI56" s="8">
        <f t="shared" si="11"/>
        <v>0.24363389579790745</v>
      </c>
      <c r="AJ56" s="8">
        <f t="shared" si="11"/>
        <v>0.13115714112739618</v>
      </c>
      <c r="AK56" s="8">
        <f t="shared" si="11"/>
        <v>0.10029139359700869</v>
      </c>
      <c r="AL56" s="8">
        <f t="shared" si="11"/>
        <v>0.31552178800244418</v>
      </c>
      <c r="AO56">
        <v>0.22259999999999999</v>
      </c>
      <c r="AP56">
        <v>0.29189999999999999</v>
      </c>
      <c r="AQ56">
        <v>0.33610000000000001</v>
      </c>
      <c r="AR56">
        <v>0.30719999999999997</v>
      </c>
      <c r="AS56">
        <v>0.33960000000000001</v>
      </c>
      <c r="AT56" s="10"/>
      <c r="AU56" s="11">
        <f t="shared" si="12"/>
        <v>2.415709887560618E-2</v>
      </c>
      <c r="AV56" s="11">
        <f t="shared" si="12"/>
        <v>0.13763569041187509</v>
      </c>
      <c r="AW56" s="11">
        <f t="shared" si="12"/>
        <v>3.8046936200889406E-2</v>
      </c>
      <c r="AX56" s="11">
        <f t="shared" si="12"/>
        <v>3.2036763066476535E-2</v>
      </c>
      <c r="AY56" s="11">
        <f t="shared" si="12"/>
        <v>0.15343927913557814</v>
      </c>
      <c r="AZ56" s="10"/>
      <c r="BB56" s="13">
        <f t="shared" si="13"/>
        <v>46.494535712607821</v>
      </c>
      <c r="BC56" s="13">
        <f t="shared" si="14"/>
        <v>0.6374139919175974</v>
      </c>
      <c r="BD56" s="13">
        <f t="shared" si="15"/>
        <v>0.41061923894508279</v>
      </c>
      <c r="BE56" s="13">
        <f t="shared" si="16"/>
        <v>5.7106625244694549E-3</v>
      </c>
      <c r="BF56" s="13"/>
      <c r="BG56" s="13"/>
      <c r="BH56" s="13">
        <f t="shared" si="17"/>
        <v>0.49619999999999997</v>
      </c>
      <c r="BI56" s="13">
        <f t="shared" si="3"/>
        <v>0.66289284415184491</v>
      </c>
      <c r="BJ56" s="13">
        <f t="shared" si="18"/>
        <v>2.7786504291431265E-2</v>
      </c>
      <c r="BK56" s="13"/>
      <c r="BM56" s="18">
        <v>0.33716513558789002</v>
      </c>
      <c r="BN56" s="18">
        <v>0.49590622399607598</v>
      </c>
      <c r="BO56" s="18">
        <v>0.41435767154955699</v>
      </c>
      <c r="BP56" s="18">
        <v>0.35793816485692598</v>
      </c>
      <c r="BQ56" s="18">
        <v>0.55510661291816099</v>
      </c>
      <c r="BR56" s="18"/>
      <c r="BS56" s="18">
        <f t="shared" si="19"/>
        <v>1.6695727515953383E-3</v>
      </c>
      <c r="BT56" s="18">
        <f t="shared" si="19"/>
        <v>2.7884531311047053E-2</v>
      </c>
      <c r="BU56" s="18">
        <f t="shared" si="19"/>
        <v>1.3641905255521556E-2</v>
      </c>
      <c r="BV56" s="18">
        <f t="shared" si="19"/>
        <v>1.6448062433811757E-2</v>
      </c>
      <c r="BW56" s="18">
        <f t="shared" si="19"/>
        <v>3.1048782959734879E-2</v>
      </c>
      <c r="BX56" s="18"/>
      <c r="CA56" s="18"/>
      <c r="CB56" s="18"/>
    </row>
    <row r="57" spans="1:80" s="8" customFormat="1" x14ac:dyDescent="0.25">
      <c r="A57" s="2">
        <v>48.924119512629105</v>
      </c>
      <c r="B57" s="8">
        <v>8.7734401352568495E-3</v>
      </c>
      <c r="C57" s="8">
        <v>0.38524593017464681</v>
      </c>
      <c r="D57" s="8">
        <v>0.57695622204268004</v>
      </c>
      <c r="E57" s="8">
        <v>0.42014272452697077</v>
      </c>
      <c r="F57" s="8">
        <v>0.30049344722929117</v>
      </c>
      <c r="G57" s="8">
        <v>0.59050819597168347</v>
      </c>
      <c r="I57" s="6">
        <f t="shared" si="5"/>
        <v>1</v>
      </c>
      <c r="J57" s="6">
        <f t="shared" si="6"/>
        <v>1</v>
      </c>
      <c r="K57" s="6">
        <f t="shared" si="7"/>
        <v>1</v>
      </c>
      <c r="L57" s="6">
        <f t="shared" si="8"/>
        <v>0</v>
      </c>
      <c r="M57" s="6">
        <f t="shared" si="9"/>
        <v>1</v>
      </c>
      <c r="N57" s="5"/>
      <c r="O57">
        <v>0.34310000000000002</v>
      </c>
      <c r="P57">
        <v>0.50639999999999996</v>
      </c>
      <c r="Q57">
        <v>0.41239999999999999</v>
      </c>
      <c r="R57">
        <v>0.3881</v>
      </c>
      <c r="S57">
        <v>0.58599999999999997</v>
      </c>
      <c r="T57" s="9"/>
      <c r="U57" s="24">
        <v>0.18160000000000001</v>
      </c>
      <c r="V57" s="24">
        <v>0.183</v>
      </c>
      <c r="W57" s="24">
        <v>0.1825</v>
      </c>
      <c r="X57" s="24">
        <v>0.18340000000000001</v>
      </c>
      <c r="Y57" s="24">
        <v>0.1835</v>
      </c>
      <c r="Z57" s="9"/>
      <c r="AA57" s="8">
        <f t="shared" si="10"/>
        <v>1.7762794302862033E-3</v>
      </c>
      <c r="AB57" s="8">
        <f t="shared" si="10"/>
        <v>4.9781804689359747E-3</v>
      </c>
      <c r="AC57" s="8">
        <f t="shared" si="10"/>
        <v>5.9949783100554873E-5</v>
      </c>
      <c r="AD57" s="8">
        <f t="shared" si="10"/>
        <v>7.6749080883669919E-3</v>
      </c>
      <c r="AE57" s="8">
        <f t="shared" si="10"/>
        <v>2.0323830919103375E-5</v>
      </c>
      <c r="AF57" s="9"/>
      <c r="AG57" s="9"/>
      <c r="AH57" s="8">
        <f t="shared" si="11"/>
        <v>4.1471664876697123E-2</v>
      </c>
      <c r="AI57" s="8">
        <f t="shared" si="11"/>
        <v>0.15520150488614143</v>
      </c>
      <c r="AJ57" s="8">
        <f t="shared" si="11"/>
        <v>5.6474064520601719E-2</v>
      </c>
      <c r="AK57" s="8">
        <f t="shared" si="11"/>
        <v>1.3710875384038793E-2</v>
      </c>
      <c r="AL57" s="8">
        <f t="shared" si="11"/>
        <v>0.1656556715881243</v>
      </c>
      <c r="AO57">
        <v>0.21199999999999999</v>
      </c>
      <c r="AP57">
        <v>0.2949</v>
      </c>
      <c r="AQ57">
        <v>0.32700000000000001</v>
      </c>
      <c r="AR57">
        <v>0.30499999999999999</v>
      </c>
      <c r="AS57">
        <v>0.35410000000000003</v>
      </c>
      <c r="AT57" s="10"/>
      <c r="AU57" s="11">
        <f t="shared" si="12"/>
        <v>3.0014152322078602E-2</v>
      </c>
      <c r="AV57" s="11">
        <f t="shared" si="12"/>
        <v>7.9555712392989628E-2</v>
      </c>
      <c r="AW57" s="11">
        <f t="shared" si="12"/>
        <v>8.6755671323071586E-3</v>
      </c>
      <c r="AX57" s="11">
        <f t="shared" si="12"/>
        <v>2.0309017875183408E-5</v>
      </c>
      <c r="AY57" s="11">
        <f t="shared" si="12"/>
        <v>5.5888835122585884E-2</v>
      </c>
      <c r="AZ57" s="10"/>
      <c r="BB57" s="13">
        <f t="shared" si="13"/>
        <v>49.604164773854649</v>
      </c>
      <c r="BC57" s="13">
        <f t="shared" si="14"/>
        <v>0.6800452612255441</v>
      </c>
      <c r="BD57" s="13">
        <f t="shared" si="15"/>
        <v>0.41568233506241614</v>
      </c>
      <c r="BE57" s="13">
        <f t="shared" si="16"/>
        <v>1.3268479880232246E-2</v>
      </c>
      <c r="BF57" s="13"/>
      <c r="BG57" s="13"/>
      <c r="BH57" s="13">
        <f t="shared" si="17"/>
        <v>0.50639999999999996</v>
      </c>
      <c r="BI57" s="13">
        <f t="shared" si="3"/>
        <v>0.57695622204268004</v>
      </c>
      <c r="BJ57" s="13">
        <f t="shared" si="18"/>
        <v>4.9781804689359747E-3</v>
      </c>
      <c r="BK57" s="13"/>
      <c r="BM57" s="18">
        <v>0.33477748598143098</v>
      </c>
      <c r="BN57" s="18">
        <v>0.50594375886163501</v>
      </c>
      <c r="BO57" s="18">
        <v>0.41597058640647899</v>
      </c>
      <c r="BP57" s="18">
        <v>0.37598629797768401</v>
      </c>
      <c r="BQ57" s="18">
        <v>0.56709472900967905</v>
      </c>
      <c r="BR57" s="18"/>
      <c r="BS57" s="18">
        <f t="shared" si="19"/>
        <v>2.547063859283741E-3</v>
      </c>
      <c r="BT57" s="18">
        <f t="shared" si="19"/>
        <v>5.0427699270392768E-3</v>
      </c>
      <c r="BU57" s="18">
        <f t="shared" si="19"/>
        <v>1.7406736496460643E-5</v>
      </c>
      <c r="BV57" s="18">
        <f t="shared" si="19"/>
        <v>5.6991705141191187E-3</v>
      </c>
      <c r="BW57" s="18">
        <f t="shared" si="19"/>
        <v>5.4819043518087218E-4</v>
      </c>
      <c r="BX57" s="18"/>
      <c r="CA57" s="18"/>
      <c r="CB57" s="18"/>
    </row>
    <row r="58" spans="1:80" s="8" customFormat="1" x14ac:dyDescent="0.25">
      <c r="A58" s="2">
        <v>47.910471119490801</v>
      </c>
      <c r="B58" s="8">
        <v>4.4156212145160002E-4</v>
      </c>
      <c r="C58" s="8">
        <v>0.31311656840692054</v>
      </c>
      <c r="D58" s="8">
        <v>0.3275062241920873</v>
      </c>
      <c r="E58" s="8">
        <v>0.41938391649894607</v>
      </c>
      <c r="F58" s="8">
        <v>0.32374102592865844</v>
      </c>
      <c r="G58" s="8">
        <v>0.55599565191485889</v>
      </c>
      <c r="I58" s="6">
        <f t="shared" si="5"/>
        <v>0</v>
      </c>
      <c r="J58" s="6">
        <f t="shared" si="6"/>
        <v>0</v>
      </c>
      <c r="K58" s="6">
        <f t="shared" si="7"/>
        <v>1</v>
      </c>
      <c r="L58" s="6">
        <f t="shared" si="8"/>
        <v>0</v>
      </c>
      <c r="M58" s="6">
        <f t="shared" si="9"/>
        <v>1</v>
      </c>
      <c r="N58" s="5"/>
      <c r="O58">
        <v>0.34339999999999998</v>
      </c>
      <c r="P58">
        <v>0.50700000000000001</v>
      </c>
      <c r="Q58">
        <v>0.41239999999999999</v>
      </c>
      <c r="R58">
        <v>0.38979999999999998</v>
      </c>
      <c r="S58">
        <v>0.58709999999999996</v>
      </c>
      <c r="T58" s="9"/>
      <c r="U58" s="24">
        <v>0.18190000000000001</v>
      </c>
      <c r="V58" s="24">
        <v>0.18329999999999999</v>
      </c>
      <c r="W58" s="24">
        <v>0.18279999999999999</v>
      </c>
      <c r="X58" s="24">
        <v>0.1837</v>
      </c>
      <c r="Y58" s="24">
        <v>0.18379999999999999</v>
      </c>
      <c r="Z58" s="9"/>
      <c r="AA58" s="8">
        <f t="shared" si="10"/>
        <v>9.1708622905272233E-4</v>
      </c>
      <c r="AB58" s="8">
        <f t="shared" si="10"/>
        <v>3.2218015553781225E-2</v>
      </c>
      <c r="AC58" s="8">
        <f t="shared" si="10"/>
        <v>4.8775089664251352E-5</v>
      </c>
      <c r="AD58" s="8">
        <f t="shared" si="10"/>
        <v>4.3637880553581733E-3</v>
      </c>
      <c r="AE58" s="8">
        <f t="shared" si="10"/>
        <v>9.6748046980161867E-4</v>
      </c>
      <c r="AF58" s="9"/>
      <c r="AG58" s="9"/>
      <c r="AH58" s="8">
        <f t="shared" si="11"/>
        <v>1.7217787824488056E-2</v>
      </c>
      <c r="AI58" s="8">
        <f t="shared" si="11"/>
        <v>2.0795435095738547E-2</v>
      </c>
      <c r="AJ58" s="8">
        <f t="shared" si="11"/>
        <v>5.5971949545980296E-2</v>
      </c>
      <c r="AK58" s="8">
        <f t="shared" si="11"/>
        <v>1.9611488943151185E-2</v>
      </c>
      <c r="AL58" s="8">
        <f t="shared" si="11"/>
        <v>0.13852960330432684</v>
      </c>
      <c r="AO58">
        <v>0.21179999999999999</v>
      </c>
      <c r="AP58">
        <v>0.29520000000000002</v>
      </c>
      <c r="AQ58">
        <v>0.32669999999999999</v>
      </c>
      <c r="AR58">
        <v>0.30530000000000002</v>
      </c>
      <c r="AS58">
        <v>0.3548</v>
      </c>
      <c r="AT58" s="10"/>
      <c r="AU58" s="11">
        <f t="shared" si="12"/>
        <v>1.0265047033754211E-2</v>
      </c>
      <c r="AV58" s="11">
        <f t="shared" si="12"/>
        <v>1.0436921215494057E-3</v>
      </c>
      <c r="AW58" s="11">
        <f t="shared" si="12"/>
        <v>8.5903083775836098E-3</v>
      </c>
      <c r="AX58" s="11">
        <f t="shared" si="12"/>
        <v>3.4007143730145243E-4</v>
      </c>
      <c r="AY58" s="11">
        <f t="shared" si="12"/>
        <v>4.0479690349445062E-2</v>
      </c>
      <c r="AZ58" s="10"/>
      <c r="BB58" s="13">
        <f t="shared" si="13"/>
        <v>48.576426668051724</v>
      </c>
      <c r="BC58" s="13">
        <f t="shared" si="14"/>
        <v>0.66595554856092321</v>
      </c>
      <c r="BD58" s="13">
        <f t="shared" si="15"/>
        <v>0.41400897251317376</v>
      </c>
      <c r="BE58" s="13">
        <f t="shared" si="16"/>
        <v>8.1483021805849095E-3</v>
      </c>
      <c r="BF58" s="13"/>
      <c r="BG58" s="13"/>
      <c r="BH58" s="13">
        <f t="shared" si="17"/>
        <v>0.50700000000000001</v>
      </c>
      <c r="BI58" s="13">
        <f t="shared" si="3"/>
        <v>0.3275062241920873</v>
      </c>
      <c r="BJ58" s="13">
        <f t="shared" si="18"/>
        <v>3.2218015553781225E-2</v>
      </c>
      <c r="BK58" s="13"/>
      <c r="BM58" s="18">
        <v>0.33462128460530699</v>
      </c>
      <c r="BN58" s="18">
        <v>0.50660042002106398</v>
      </c>
      <c r="BO58" s="18">
        <v>0.416076104200857</v>
      </c>
      <c r="BP58" s="18">
        <v>0.37716701696689298</v>
      </c>
      <c r="BQ58" s="18">
        <v>0.56787899828669397</v>
      </c>
      <c r="BR58" s="18"/>
      <c r="BS58" s="18">
        <f t="shared" si="19"/>
        <v>4.6245281877314469E-4</v>
      </c>
      <c r="BT58" s="18">
        <f t="shared" si="19"/>
        <v>3.2074730979627847E-2</v>
      </c>
      <c r="BU58" s="18">
        <f t="shared" si="19"/>
        <v>1.0941622199389324E-5</v>
      </c>
      <c r="BV58" s="18">
        <f t="shared" si="19"/>
        <v>2.8543365184175167E-3</v>
      </c>
      <c r="BW58" s="18">
        <f t="shared" si="19"/>
        <v>1.4121392099300596E-4</v>
      </c>
      <c r="BX58" s="18"/>
      <c r="CA58" s="18"/>
      <c r="CB58" s="18"/>
    </row>
    <row r="59" spans="1:80" s="8" customFormat="1" x14ac:dyDescent="0.25">
      <c r="A59" s="2">
        <v>28.560548211983573</v>
      </c>
      <c r="B59" s="8">
        <v>0.37589291271752706</v>
      </c>
      <c r="C59" s="8">
        <v>0.66598239378153512</v>
      </c>
      <c r="D59" s="8">
        <v>0.76702296165184225</v>
      </c>
      <c r="E59" s="8">
        <v>0.53354989876640235</v>
      </c>
      <c r="F59" s="8">
        <v>0.54797283002221209</v>
      </c>
      <c r="G59" s="8">
        <v>0.70356747386275131</v>
      </c>
      <c r="I59" s="6">
        <f t="shared" si="5"/>
        <v>1</v>
      </c>
      <c r="J59" s="6">
        <f t="shared" si="6"/>
        <v>1</v>
      </c>
      <c r="K59" s="6">
        <f t="shared" si="7"/>
        <v>1</v>
      </c>
      <c r="L59" s="6">
        <f t="shared" si="8"/>
        <v>1</v>
      </c>
      <c r="M59" s="6">
        <f t="shared" si="9"/>
        <v>1</v>
      </c>
      <c r="N59" s="5"/>
      <c r="O59">
        <v>0.37409999999999999</v>
      </c>
      <c r="P59">
        <v>0.48699999999999999</v>
      </c>
      <c r="Q59">
        <v>0.4214</v>
      </c>
      <c r="R59">
        <v>0.3352</v>
      </c>
      <c r="S59">
        <v>0.53090000000000004</v>
      </c>
      <c r="T59" s="9"/>
      <c r="U59" s="24">
        <v>9.5699999999999993E-2</v>
      </c>
      <c r="V59" s="24">
        <v>9.2600000000000002E-2</v>
      </c>
      <c r="W59" s="24">
        <v>9.3700000000000006E-2</v>
      </c>
      <c r="X59" s="24">
        <v>9.1700000000000004E-2</v>
      </c>
      <c r="Y59" s="24">
        <v>9.1399999999999995E-2</v>
      </c>
      <c r="Z59" s="9"/>
      <c r="AA59" s="8">
        <f t="shared" si="10"/>
        <v>8.5195331799639146E-2</v>
      </c>
      <c r="AB59" s="8">
        <f t="shared" si="10"/>
        <v>7.8412859052269121E-2</v>
      </c>
      <c r="AC59" s="8">
        <f t="shared" si="10"/>
        <v>1.2577599793314296E-2</v>
      </c>
      <c r="AD59" s="8">
        <f t="shared" si="10"/>
        <v>4.5272277195661161E-2</v>
      </c>
      <c r="AE59" s="8">
        <f t="shared" si="10"/>
        <v>2.9814056530143896E-2</v>
      </c>
      <c r="AF59" s="9"/>
      <c r="AG59" s="9"/>
      <c r="AH59" s="8">
        <f t="shared" si="11"/>
        <v>0.32522200865719786</v>
      </c>
      <c r="AI59" s="8">
        <f t="shared" si="11"/>
        <v>0.45484633120324225</v>
      </c>
      <c r="AJ59" s="8">
        <f t="shared" si="11"/>
        <v>0.19346793344481439</v>
      </c>
      <c r="AK59" s="8">
        <f t="shared" si="11"/>
        <v>0.20818489541647844</v>
      </c>
      <c r="AL59" s="8">
        <f t="shared" si="11"/>
        <v>0.37474901605550226</v>
      </c>
      <c r="AO59">
        <v>0.25080000000000002</v>
      </c>
      <c r="AP59">
        <v>0.31530000000000002</v>
      </c>
      <c r="AQ59">
        <v>0.36070000000000002</v>
      </c>
      <c r="AR59">
        <v>0.33810000000000001</v>
      </c>
      <c r="AS59">
        <v>0.30709999999999998</v>
      </c>
      <c r="AT59" s="10"/>
      <c r="AU59" s="11">
        <f t="shared" si="12"/>
        <v>0.17237642010616566</v>
      </c>
      <c r="AV59" s="11">
        <f t="shared" si="12"/>
        <v>0.20405363408351171</v>
      </c>
      <c r="AW59" s="11">
        <f t="shared" si="12"/>
        <v>2.9877087503555534E-2</v>
      </c>
      <c r="AX59" s="11">
        <f t="shared" si="12"/>
        <v>4.4046604781532321E-2</v>
      </c>
      <c r="AY59" s="11">
        <f t="shared" si="12"/>
        <v>0.1571864578311114</v>
      </c>
      <c r="AZ59" s="10"/>
      <c r="BB59" s="13">
        <f t="shared" si="13"/>
        <v>28.957539832130145</v>
      </c>
      <c r="BC59" s="13">
        <f t="shared" si="14"/>
        <v>0.39699162014657219</v>
      </c>
      <c r="BD59" s="13">
        <f t="shared" si="15"/>
        <v>0.38206551308154063</v>
      </c>
      <c r="BE59" s="13">
        <f t="shared" si="16"/>
        <v>2.7525237814452409E-2</v>
      </c>
      <c r="BF59" s="13"/>
      <c r="BG59" s="13"/>
      <c r="BH59" s="13">
        <f t="shared" si="17"/>
        <v>0.53090000000000004</v>
      </c>
      <c r="BI59" s="13">
        <f t="shared" si="3"/>
        <v>0.70356747386275131</v>
      </c>
      <c r="BJ59" s="13">
        <f t="shared" si="18"/>
        <v>2.9814056530143896E-2</v>
      </c>
      <c r="BK59" s="13"/>
      <c r="BM59" s="18">
        <v>0.34160385802606602</v>
      </c>
      <c r="BN59" s="18">
        <v>0.477246102715633</v>
      </c>
      <c r="BO59" s="18">
        <v>0.41135920755931399</v>
      </c>
      <c r="BP59" s="18">
        <v>0.32438606691358601</v>
      </c>
      <c r="BQ59" s="18">
        <v>0.53282029429631195</v>
      </c>
      <c r="BR59" s="18"/>
      <c r="BS59" s="18">
        <f t="shared" si="19"/>
        <v>0.10522143445886215</v>
      </c>
      <c r="BT59" s="18">
        <f t="shared" si="19"/>
        <v>8.3970627974935708E-2</v>
      </c>
      <c r="BU59" s="18">
        <f t="shared" si="19"/>
        <v>1.4930565017666021E-2</v>
      </c>
      <c r="BV59" s="18">
        <f t="shared" si="19"/>
        <v>4.9991040637392875E-2</v>
      </c>
      <c r="BW59" s="18">
        <f t="shared" si="19"/>
        <v>2.915459932989389E-2</v>
      </c>
      <c r="BX59" s="18"/>
      <c r="CA59" s="18"/>
      <c r="CB59" s="18"/>
    </row>
    <row r="60" spans="1:80" s="8" customFormat="1" x14ac:dyDescent="0.25">
      <c r="A60" s="2">
        <v>49.566145827266915</v>
      </c>
      <c r="B60" s="8">
        <v>0.19622990954322692</v>
      </c>
      <c r="C60" s="8">
        <v>0.26886581376738078</v>
      </c>
      <c r="D60" s="8">
        <v>0.47987397233267559</v>
      </c>
      <c r="E60" s="8">
        <v>0.43416149165408746</v>
      </c>
      <c r="F60" s="8">
        <v>0.51123957929392727</v>
      </c>
      <c r="G60" s="8">
        <v>0.71224926844524872</v>
      </c>
      <c r="I60" s="6">
        <f t="shared" si="5"/>
        <v>0</v>
      </c>
      <c r="J60" s="6">
        <f t="shared" si="6"/>
        <v>0</v>
      </c>
      <c r="K60" s="6">
        <f t="shared" si="7"/>
        <v>1</v>
      </c>
      <c r="L60" s="6">
        <f t="shared" si="8"/>
        <v>1</v>
      </c>
      <c r="M60" s="6">
        <f t="shared" si="9"/>
        <v>1</v>
      </c>
      <c r="N60" s="5"/>
      <c r="O60">
        <v>0.33600000000000002</v>
      </c>
      <c r="P60">
        <v>0.49120000000000003</v>
      </c>
      <c r="Q60">
        <v>0.4128</v>
      </c>
      <c r="R60">
        <v>0.3387</v>
      </c>
      <c r="S60">
        <v>0.54220000000000002</v>
      </c>
      <c r="T60" s="9"/>
      <c r="U60" s="24">
        <v>0.15440000000000001</v>
      </c>
      <c r="V60" s="24">
        <v>0.15459999999999999</v>
      </c>
      <c r="W60" s="24">
        <v>0.15459999999999999</v>
      </c>
      <c r="X60" s="24">
        <v>0.15459999999999999</v>
      </c>
      <c r="Y60" s="24">
        <v>0.1547</v>
      </c>
      <c r="Z60" s="9"/>
      <c r="AA60" s="8">
        <f t="shared" si="10"/>
        <v>4.5069989611160027E-3</v>
      </c>
      <c r="AB60" s="8">
        <f t="shared" si="10"/>
        <v>1.2827890272099857E-4</v>
      </c>
      <c r="AC60" s="8">
        <f t="shared" si="10"/>
        <v>4.5631332568764826E-4</v>
      </c>
      <c r="AD60" s="8">
        <f t="shared" si="10"/>
        <v>2.9769906422925416E-2</v>
      </c>
      <c r="AE60" s="8">
        <f t="shared" si="10"/>
        <v>2.8916753698764255E-2</v>
      </c>
      <c r="AF60" s="9"/>
      <c r="AG60" s="9"/>
      <c r="AH60" s="8">
        <f t="shared" si="11"/>
        <v>1.3102422521428696E-2</v>
      </c>
      <c r="AI60" s="8">
        <f t="shared" si="11"/>
        <v>0.10580315707707823</v>
      </c>
      <c r="AJ60" s="8">
        <f t="shared" si="11"/>
        <v>7.8154627615858438E-2</v>
      </c>
      <c r="AK60" s="8">
        <f t="shared" si="11"/>
        <v>0.12719178951894947</v>
      </c>
      <c r="AL60" s="8">
        <f t="shared" si="11"/>
        <v>0.31086118674383206</v>
      </c>
      <c r="AO60">
        <v>0.2316</v>
      </c>
      <c r="AP60">
        <v>0.29380000000000001</v>
      </c>
      <c r="AQ60">
        <v>0.3427</v>
      </c>
      <c r="AR60">
        <v>0.31369999999999998</v>
      </c>
      <c r="AS60">
        <v>0.33079999999999998</v>
      </c>
      <c r="AT60" s="10"/>
      <c r="AU60" s="11">
        <f t="shared" si="12"/>
        <v>1.3887408757451067E-3</v>
      </c>
      <c r="AV60" s="11">
        <f t="shared" si="12"/>
        <v>3.4623523179661317E-2</v>
      </c>
      <c r="AW60" s="11">
        <f t="shared" si="12"/>
        <v>8.3652044555907103E-3</v>
      </c>
      <c r="AX60" s="11">
        <f t="shared" si="12"/>
        <v>3.9021885387621788E-2</v>
      </c>
      <c r="AY60" s="11">
        <f t="shared" si="12"/>
        <v>0.14550354439741542</v>
      </c>
      <c r="AZ60" s="10"/>
      <c r="BB60" s="13">
        <f t="shared" si="13"/>
        <v>50.255115254265924</v>
      </c>
      <c r="BC60" s="13">
        <f t="shared" si="14"/>
        <v>0.68896942699900876</v>
      </c>
      <c r="BD60" s="13">
        <f t="shared" si="15"/>
        <v>0.41674221223266134</v>
      </c>
      <c r="BE60" s="13">
        <f t="shared" si="16"/>
        <v>8.9297523815116287E-3</v>
      </c>
      <c r="BF60" s="13"/>
      <c r="BG60" s="13"/>
      <c r="BH60" s="13">
        <f t="shared" si="17"/>
        <v>0.49120000000000003</v>
      </c>
      <c r="BI60" s="13">
        <f t="shared" si="3"/>
        <v>0.47987397233267559</v>
      </c>
      <c r="BJ60" s="13">
        <f t="shared" si="18"/>
        <v>1.2827890272099857E-4</v>
      </c>
      <c r="BK60" s="13"/>
      <c r="BM60" s="18">
        <v>0.33826226430113798</v>
      </c>
      <c r="BN60" s="18">
        <v>0.491293961090562</v>
      </c>
      <c r="BO60" s="18">
        <v>0.41361653466047299</v>
      </c>
      <c r="BP60" s="18">
        <v>0.34964501957558097</v>
      </c>
      <c r="BQ60" s="18">
        <v>0.54959805490102998</v>
      </c>
      <c r="BR60" s="18"/>
      <c r="BS60" s="18">
        <f t="shared" si="19"/>
        <v>4.8158673466842106E-3</v>
      </c>
      <c r="BT60" s="18">
        <f t="shared" si="19"/>
        <v>1.3041614323025205E-4</v>
      </c>
      <c r="BU60" s="18">
        <f t="shared" si="19"/>
        <v>4.2209525786946817E-4</v>
      </c>
      <c r="BV60" s="18">
        <f t="shared" si="19"/>
        <v>2.6112801730566189E-2</v>
      </c>
      <c r="BW60" s="18">
        <f t="shared" si="19"/>
        <v>2.6455417267407046E-2</v>
      </c>
      <c r="BX60" s="18"/>
      <c r="CA60" s="18"/>
      <c r="CB60" s="18"/>
    </row>
    <row r="61" spans="1:80" s="8" customFormat="1" x14ac:dyDescent="0.25">
      <c r="A61" s="2">
        <v>52.991922471773073</v>
      </c>
      <c r="B61" s="8">
        <v>0.34818912237881655</v>
      </c>
      <c r="C61" s="8">
        <v>0.41480787299936084</v>
      </c>
      <c r="D61" s="8">
        <v>0.57232235062034487</v>
      </c>
      <c r="E61" s="8">
        <v>0.40773652126600601</v>
      </c>
      <c r="F61" s="8">
        <v>0.36959674693720185</v>
      </c>
      <c r="G61" s="8">
        <v>0.66309168736746726</v>
      </c>
      <c r="I61" s="6">
        <f t="shared" si="5"/>
        <v>1</v>
      </c>
      <c r="J61" s="6">
        <f t="shared" si="6"/>
        <v>1</v>
      </c>
      <c r="K61" s="6">
        <f t="shared" si="7"/>
        <v>1</v>
      </c>
      <c r="L61" s="6">
        <f t="shared" si="8"/>
        <v>1</v>
      </c>
      <c r="M61" s="6">
        <f t="shared" si="9"/>
        <v>1</v>
      </c>
      <c r="N61" s="5"/>
      <c r="O61">
        <v>0.35980000000000001</v>
      </c>
      <c r="P61">
        <v>0.48609999999999998</v>
      </c>
      <c r="Q61">
        <v>0.41799999999999998</v>
      </c>
      <c r="R61">
        <v>0.33250000000000002</v>
      </c>
      <c r="S61">
        <v>0.53110000000000002</v>
      </c>
      <c r="T61" s="9"/>
      <c r="U61" s="24">
        <v>0.10340000000000001</v>
      </c>
      <c r="V61" s="24">
        <v>0.1007</v>
      </c>
      <c r="W61" s="24">
        <v>0.1017</v>
      </c>
      <c r="X61" s="24">
        <v>9.9900000000000003E-2</v>
      </c>
      <c r="Y61" s="24">
        <v>9.9699999999999997E-2</v>
      </c>
      <c r="Z61" s="9"/>
      <c r="AA61" s="8">
        <f t="shared" si="10"/>
        <v>3.0258660919138102E-3</v>
      </c>
      <c r="AB61" s="8">
        <f t="shared" si="10"/>
        <v>7.434293746497689E-3</v>
      </c>
      <c r="AC61" s="8">
        <f t="shared" si="10"/>
        <v>1.0533899572314645E-4</v>
      </c>
      <c r="AD61" s="8">
        <f t="shared" si="10"/>
        <v>1.3761686333227934E-3</v>
      </c>
      <c r="AE61" s="8">
        <f t="shared" si="10"/>
        <v>1.7421805534111212E-2</v>
      </c>
      <c r="AF61" s="9"/>
      <c r="AG61" s="9"/>
      <c r="AH61" s="8">
        <f t="shared" si="11"/>
        <v>9.6974863365986055E-2</v>
      </c>
      <c r="AI61" s="8">
        <f t="shared" si="11"/>
        <v>0.2224276416046595</v>
      </c>
      <c r="AJ61" s="8">
        <f t="shared" si="11"/>
        <v>9.3658352348598539E-2</v>
      </c>
      <c r="AK61" s="8">
        <f t="shared" si="11"/>
        <v>7.2736335308509106E-2</v>
      </c>
      <c r="AL61" s="8">
        <f t="shared" si="11"/>
        <v>0.31741019339476195</v>
      </c>
      <c r="AO61">
        <v>0.2495</v>
      </c>
      <c r="AP61">
        <v>0.31090000000000001</v>
      </c>
      <c r="AQ61">
        <v>0.35899999999999999</v>
      </c>
      <c r="AR61">
        <v>0.33539999999999998</v>
      </c>
      <c r="AS61">
        <v>0.30959999999999999</v>
      </c>
      <c r="AT61" s="10"/>
      <c r="AU61" s="11">
        <f t="shared" si="12"/>
        <v>2.7326692875572812E-2</v>
      </c>
      <c r="AV61" s="11">
        <f t="shared" si="12"/>
        <v>6.8341645403866516E-2</v>
      </c>
      <c r="AW61" s="11">
        <f t="shared" si="12"/>
        <v>2.3752485051118577E-3</v>
      </c>
      <c r="AX61" s="11">
        <f t="shared" si="12"/>
        <v>1.1694175010870257E-3</v>
      </c>
      <c r="AY61" s="11">
        <f t="shared" si="12"/>
        <v>0.12495637303789922</v>
      </c>
      <c r="AZ61" s="10"/>
      <c r="BB61" s="13">
        <f t="shared" si="13"/>
        <v>53.72851019413072</v>
      </c>
      <c r="BC61" s="13">
        <f t="shared" si="14"/>
        <v>0.73658772235764758</v>
      </c>
      <c r="BD61" s="13">
        <f t="shared" si="15"/>
        <v>0.42239759172893676</v>
      </c>
      <c r="BE61" s="13">
        <f t="shared" si="16"/>
        <v>2.7879292107208797E-3</v>
      </c>
      <c r="BF61" s="13"/>
      <c r="BG61" s="13"/>
      <c r="BH61" s="13">
        <f t="shared" si="17"/>
        <v>0.53110000000000002</v>
      </c>
      <c r="BI61" s="13">
        <f t="shared" si="3"/>
        <v>0.66309168736746726</v>
      </c>
      <c r="BJ61" s="13">
        <f t="shared" si="18"/>
        <v>1.7421805534111212E-2</v>
      </c>
      <c r="BK61" s="13"/>
      <c r="BM61" s="18">
        <v>0.34108876539289701</v>
      </c>
      <c r="BN61" s="18">
        <v>0.479411521062798</v>
      </c>
      <c r="BO61" s="18">
        <v>0.41170716504791799</v>
      </c>
      <c r="BP61" s="18">
        <v>0.32827962834228602</v>
      </c>
      <c r="BQ61" s="18">
        <v>0.53540651560265995</v>
      </c>
      <c r="BR61" s="18"/>
      <c r="BS61" s="18">
        <f t="shared" si="19"/>
        <v>5.4345068262933935E-3</v>
      </c>
      <c r="BT61" s="18">
        <f t="shared" si="19"/>
        <v>8.6324222490715245E-3</v>
      </c>
      <c r="BU61" s="18">
        <f t="shared" si="19"/>
        <v>1.5766012042836236E-5</v>
      </c>
      <c r="BV61" s="18">
        <f t="shared" si="19"/>
        <v>1.7071042889863391E-3</v>
      </c>
      <c r="BW61" s="18">
        <f t="shared" si="19"/>
        <v>1.6303503088608347E-2</v>
      </c>
      <c r="BX61" s="18"/>
      <c r="CA61" s="18"/>
      <c r="CB61" s="18"/>
    </row>
    <row r="62" spans="1:80" s="8" customFormat="1" x14ac:dyDescent="0.25">
      <c r="A62" s="2">
        <v>34.712832102138755</v>
      </c>
      <c r="B62" s="8">
        <v>5.4853251670152203E-2</v>
      </c>
      <c r="C62" s="8">
        <v>0.48404514883533412</v>
      </c>
      <c r="D62" s="8">
        <v>0.5020672182768684</v>
      </c>
      <c r="E62" s="8">
        <v>0.46319202992545289</v>
      </c>
      <c r="F62" s="8">
        <v>0.40467807897626257</v>
      </c>
      <c r="G62" s="8">
        <v>0.49686163203325978</v>
      </c>
      <c r="I62" s="6">
        <f t="shared" si="5"/>
        <v>1</v>
      </c>
      <c r="J62" s="6">
        <f t="shared" si="6"/>
        <v>0</v>
      </c>
      <c r="K62" s="6">
        <f t="shared" si="7"/>
        <v>1</v>
      </c>
      <c r="L62" s="6">
        <f t="shared" si="8"/>
        <v>1</v>
      </c>
      <c r="M62" s="6">
        <f t="shared" si="9"/>
        <v>0</v>
      </c>
      <c r="N62" s="5"/>
      <c r="O62">
        <v>0.3412</v>
      </c>
      <c r="P62">
        <v>0.50309999999999999</v>
      </c>
      <c r="Q62">
        <v>0.4123</v>
      </c>
      <c r="R62">
        <v>0.377</v>
      </c>
      <c r="S62">
        <v>0.57689999999999997</v>
      </c>
      <c r="T62" s="9"/>
      <c r="U62" s="24">
        <v>0.17879999999999999</v>
      </c>
      <c r="V62" s="24">
        <v>0.1802</v>
      </c>
      <c r="W62" s="24">
        <v>0.1797</v>
      </c>
      <c r="X62" s="24">
        <v>0.18049999999999999</v>
      </c>
      <c r="Y62" s="24">
        <v>0.18060000000000001</v>
      </c>
      <c r="Z62" s="9"/>
      <c r="AA62" s="8">
        <f t="shared" si="10"/>
        <v>2.0404736545788754E-2</v>
      </c>
      <c r="AB62" s="8">
        <f t="shared" si="10"/>
        <v>1.066638087634662E-6</v>
      </c>
      <c r="AC62" s="8">
        <f t="shared" si="10"/>
        <v>2.5899987099331921E-3</v>
      </c>
      <c r="AD62" s="8">
        <f t="shared" si="10"/>
        <v>7.6607605581622781E-4</v>
      </c>
      <c r="AE62" s="8">
        <f t="shared" si="10"/>
        <v>6.4061403467793017E-3</v>
      </c>
      <c r="AF62" s="9"/>
      <c r="AG62" s="9"/>
      <c r="AH62" s="8">
        <f t="shared" si="11"/>
        <v>9.3174600887505302E-2</v>
      </c>
      <c r="AI62" s="8">
        <f t="shared" si="11"/>
        <v>0.10359850620128923</v>
      </c>
      <c r="AJ62" s="8">
        <f t="shared" si="11"/>
        <v>8.0367731031253858E-2</v>
      </c>
      <c r="AK62" s="8">
        <f t="shared" si="11"/>
        <v>5.0255811093487417E-2</v>
      </c>
      <c r="AL62" s="8">
        <f t="shared" si="11"/>
        <v>0.10002141989634099</v>
      </c>
      <c r="AO62">
        <v>0.21429999999999999</v>
      </c>
      <c r="AP62">
        <v>0.29299999999999998</v>
      </c>
      <c r="AQ62">
        <v>0.32940000000000003</v>
      </c>
      <c r="AR62">
        <v>0.30420000000000003</v>
      </c>
      <c r="AS62">
        <v>0.34970000000000001</v>
      </c>
      <c r="AT62" s="10"/>
      <c r="AU62" s="11">
        <f t="shared" si="12"/>
        <v>7.2762445320196559E-2</v>
      </c>
      <c r="AV62" s="11">
        <f t="shared" si="12"/>
        <v>4.3709101758027745E-2</v>
      </c>
      <c r="AW62" s="11">
        <f t="shared" si="12"/>
        <v>1.7900307271573275E-2</v>
      </c>
      <c r="AX62" s="11">
        <f t="shared" si="12"/>
        <v>1.0095844354760053E-2</v>
      </c>
      <c r="AY62" s="11">
        <f t="shared" si="12"/>
        <v>2.1656545942692548E-2</v>
      </c>
      <c r="AZ62" s="10"/>
      <c r="BB62" s="13">
        <f t="shared" si="13"/>
        <v>35.195340468358488</v>
      </c>
      <c r="BC62" s="13">
        <f t="shared" si="14"/>
        <v>0.48250836621973292</v>
      </c>
      <c r="BD62" s="13">
        <f t="shared" si="15"/>
        <v>0.39222189622562148</v>
      </c>
      <c r="BE62" s="13">
        <f t="shared" si="16"/>
        <v>1.5515648871736857E-4</v>
      </c>
      <c r="BF62" s="13"/>
      <c r="BG62" s="13"/>
      <c r="BH62" s="13">
        <f t="shared" si="17"/>
        <v>0.50309999999999999</v>
      </c>
      <c r="BI62" s="13">
        <f t="shared" si="3"/>
        <v>0.5020672182768684</v>
      </c>
      <c r="BJ62" s="13">
        <f t="shared" si="18"/>
        <v>1.066638087634662E-6</v>
      </c>
      <c r="BK62" s="13"/>
      <c r="BM62" s="18">
        <v>0.335634734009918</v>
      </c>
      <c r="BN62" s="18">
        <v>0.50233993987952996</v>
      </c>
      <c r="BO62" s="18">
        <v>0.41539149470161801</v>
      </c>
      <c r="BP62" s="18">
        <v>0.36950639971548099</v>
      </c>
      <c r="BQ62" s="18">
        <v>0.562790584525108</v>
      </c>
      <c r="BR62" s="18"/>
      <c r="BS62" s="18">
        <f t="shared" si="19"/>
        <v>2.2025651228652091E-2</v>
      </c>
      <c r="BT62" s="18">
        <f t="shared" si="19"/>
        <v>7.43770725582915E-8</v>
      </c>
      <c r="BU62" s="18">
        <f t="shared" si="19"/>
        <v>2.2848911676850783E-3</v>
      </c>
      <c r="BV62" s="18">
        <f t="shared" si="19"/>
        <v>1.2370470220232927E-3</v>
      </c>
      <c r="BW62" s="18">
        <f t="shared" si="19"/>
        <v>4.3466267766723785E-3</v>
      </c>
      <c r="BX62" s="18"/>
      <c r="CA62" s="18"/>
      <c r="CB62" s="18"/>
    </row>
    <row r="63" spans="1:80" s="8" customFormat="1" x14ac:dyDescent="0.25">
      <c r="A63" s="2">
        <v>34.345748588239367</v>
      </c>
      <c r="B63" s="8">
        <v>8.6495167780090268E-2</v>
      </c>
      <c r="C63" s="8">
        <v>0.42450383031043826</v>
      </c>
      <c r="D63" s="8">
        <v>0.45349443610413415</v>
      </c>
      <c r="E63" s="8">
        <v>0.3108951407982502</v>
      </c>
      <c r="F63" s="8">
        <v>0.23698717454595389</v>
      </c>
      <c r="G63" s="8">
        <v>0.36910277257732149</v>
      </c>
      <c r="I63" s="6">
        <f t="shared" si="5"/>
        <v>1</v>
      </c>
      <c r="J63" s="6">
        <f t="shared" si="6"/>
        <v>0</v>
      </c>
      <c r="K63" s="6">
        <f t="shared" si="7"/>
        <v>0</v>
      </c>
      <c r="L63" s="6">
        <f t="shared" si="8"/>
        <v>0</v>
      </c>
      <c r="M63" s="6">
        <f t="shared" si="9"/>
        <v>0</v>
      </c>
      <c r="N63" s="5"/>
      <c r="O63">
        <v>0.33979999999999999</v>
      </c>
      <c r="P63">
        <v>0.50049999999999994</v>
      </c>
      <c r="Q63">
        <v>0.41239999999999999</v>
      </c>
      <c r="R63">
        <v>0.36830000000000002</v>
      </c>
      <c r="S63">
        <v>0.56850000000000001</v>
      </c>
      <c r="T63" s="9"/>
      <c r="U63" s="24">
        <v>0.1759</v>
      </c>
      <c r="V63" s="24">
        <v>0.17710000000000001</v>
      </c>
      <c r="W63" s="24">
        <v>0.1767</v>
      </c>
      <c r="X63" s="24">
        <v>0.1774</v>
      </c>
      <c r="Y63" s="24">
        <v>0.17749999999999999</v>
      </c>
      <c r="Z63" s="9"/>
      <c r="AA63" s="8">
        <f t="shared" si="10"/>
        <v>7.1747388692595202E-3</v>
      </c>
      <c r="AB63" s="8">
        <f t="shared" si="10"/>
        <v>2.2095230371683224E-3</v>
      </c>
      <c r="AC63" s="8">
        <f t="shared" si="10"/>
        <v>1.0303236441567049E-2</v>
      </c>
      <c r="AD63" s="8">
        <f t="shared" si="10"/>
        <v>1.7243058128724786E-2</v>
      </c>
      <c r="AE63" s="8">
        <f t="shared" si="10"/>
        <v>3.9759254303851375E-2</v>
      </c>
      <c r="AF63" s="9"/>
      <c r="AG63" s="9"/>
      <c r="AH63" s="8">
        <f t="shared" si="11"/>
        <v>6.180386444502118E-2</v>
      </c>
      <c r="AI63" s="8">
        <f t="shared" si="11"/>
        <v>7.6393884309322299E-2</v>
      </c>
      <c r="AJ63" s="8">
        <f t="shared" si="11"/>
        <v>1.8008335813862197E-2</v>
      </c>
      <c r="AK63" s="8">
        <f t="shared" si="11"/>
        <v>3.5506313703699745E-3</v>
      </c>
      <c r="AL63" s="8">
        <f t="shared" si="11"/>
        <v>3.6711622459316785E-2</v>
      </c>
      <c r="AO63">
        <v>0.21679999999999999</v>
      </c>
      <c r="AP63">
        <v>0.29220000000000002</v>
      </c>
      <c r="AQ63">
        <v>0.33160000000000001</v>
      </c>
      <c r="AR63">
        <v>0.30449999999999999</v>
      </c>
      <c r="AS63">
        <v>0.34620000000000001</v>
      </c>
      <c r="AT63" s="10"/>
      <c r="AU63" s="11">
        <f t="shared" si="12"/>
        <v>4.3140881125627334E-2</v>
      </c>
      <c r="AV63" s="11">
        <f t="shared" si="12"/>
        <v>2.6015895118150608E-2</v>
      </c>
      <c r="AW63" s="11">
        <f t="shared" si="12"/>
        <v>4.286911945642835E-4</v>
      </c>
      <c r="AX63" s="11">
        <f t="shared" si="12"/>
        <v>4.5579816007884954E-3</v>
      </c>
      <c r="AY63" s="11">
        <f t="shared" si="12"/>
        <v>5.2453699172850903E-4</v>
      </c>
      <c r="AZ63" s="10"/>
      <c r="BB63" s="13">
        <f t="shared" si="13"/>
        <v>34.823154493615895</v>
      </c>
      <c r="BC63" s="13">
        <f t="shared" si="14"/>
        <v>0.47740590537652849</v>
      </c>
      <c r="BD63" s="13">
        <f t="shared" si="15"/>
        <v>0.39161590325136919</v>
      </c>
      <c r="BE63" s="13">
        <f t="shared" si="16"/>
        <v>2.3910043741052926E-2</v>
      </c>
      <c r="BF63" s="13"/>
      <c r="BG63" s="13"/>
      <c r="BH63" s="13">
        <f t="shared" si="17"/>
        <v>0.50049999999999994</v>
      </c>
      <c r="BI63" s="13">
        <f t="shared" si="3"/>
        <v>0.45349443610413415</v>
      </c>
      <c r="BJ63" s="13">
        <f t="shared" si="18"/>
        <v>2.2095230371683224E-3</v>
      </c>
      <c r="BK63" s="13"/>
      <c r="BM63" s="18">
        <v>0.33622234871057299</v>
      </c>
      <c r="BN63" s="18">
        <v>0.49986964313691601</v>
      </c>
      <c r="BO63" s="18">
        <v>0.41499454680848202</v>
      </c>
      <c r="BP63" s="18">
        <v>0.36506464732750599</v>
      </c>
      <c r="BQ63" s="18">
        <v>0.55984023819728801</v>
      </c>
      <c r="BR63" s="18"/>
      <c r="BS63" s="18">
        <f t="shared" si="19"/>
        <v>7.7936199934673491E-3</v>
      </c>
      <c r="BT63" s="18">
        <f t="shared" si="19"/>
        <v>2.1506598273333803E-3</v>
      </c>
      <c r="BU63" s="18">
        <f t="shared" si="19"/>
        <v>1.0836686331683089E-2</v>
      </c>
      <c r="BV63" s="18">
        <f t="shared" si="19"/>
        <v>1.6403839034109219E-2</v>
      </c>
      <c r="BW63" s="18">
        <f t="shared" si="19"/>
        <v>3.6380780791127908E-2</v>
      </c>
      <c r="BX63" s="18"/>
      <c r="CA63" s="18"/>
      <c r="CB63" s="18"/>
    </row>
    <row r="64" spans="1:80" s="8" customFormat="1" x14ac:dyDescent="0.25">
      <c r="A64" s="2">
        <v>51.99205704069017</v>
      </c>
      <c r="B64" s="8">
        <v>3.1801326568412801E-2</v>
      </c>
      <c r="C64" s="8">
        <v>0.30427835259689884</v>
      </c>
      <c r="D64" s="8">
        <v>0.45204085499227631</v>
      </c>
      <c r="E64" s="8">
        <v>0.35409628119850411</v>
      </c>
      <c r="F64" s="8">
        <v>0.25876287360817163</v>
      </c>
      <c r="G64" s="8">
        <v>0.53531489777400099</v>
      </c>
      <c r="I64" s="6">
        <f t="shared" si="5"/>
        <v>0</v>
      </c>
      <c r="J64" s="6">
        <f t="shared" si="6"/>
        <v>0</v>
      </c>
      <c r="K64" s="6">
        <f t="shared" si="7"/>
        <v>0</v>
      </c>
      <c r="L64" s="6">
        <f t="shared" si="8"/>
        <v>0</v>
      </c>
      <c r="M64" s="6">
        <f t="shared" si="9"/>
        <v>0</v>
      </c>
      <c r="N64" s="5"/>
      <c r="O64">
        <v>0.34210000000000002</v>
      </c>
      <c r="P64">
        <v>0.50490000000000002</v>
      </c>
      <c r="Q64">
        <v>0.41239999999999999</v>
      </c>
      <c r="R64">
        <v>0.38290000000000002</v>
      </c>
      <c r="S64">
        <v>0.58209999999999995</v>
      </c>
      <c r="T64" s="9"/>
      <c r="U64" s="24">
        <v>0.1804</v>
      </c>
      <c r="V64" s="24">
        <v>0.18179999999999999</v>
      </c>
      <c r="W64" s="24">
        <v>0.18129999999999999</v>
      </c>
      <c r="X64" s="24">
        <v>0.1822</v>
      </c>
      <c r="Y64" s="24">
        <v>0.18229999999999999</v>
      </c>
      <c r="Z64" s="9"/>
      <c r="AA64" s="8">
        <f t="shared" si="10"/>
        <v>1.4304770122845101E-3</v>
      </c>
      <c r="AB64" s="8">
        <f t="shared" si="10"/>
        <v>2.794089210947562E-3</v>
      </c>
      <c r="AC64" s="8">
        <f t="shared" si="10"/>
        <v>3.3993236260839036E-3</v>
      </c>
      <c r="AD64" s="8">
        <f t="shared" si="10"/>
        <v>1.5410026148820777E-2</v>
      </c>
      <c r="AE64" s="8">
        <f t="shared" si="10"/>
        <v>2.1888457902971732E-3</v>
      </c>
      <c r="AF64" s="9"/>
      <c r="AG64" s="9"/>
      <c r="AH64" s="8">
        <f t="shared" si="11"/>
        <v>1.5345846242121592E-2</v>
      </c>
      <c r="AI64" s="8">
        <f t="shared" si="11"/>
        <v>7.3030119706956526E-2</v>
      </c>
      <c r="AJ64" s="8">
        <f t="shared" si="11"/>
        <v>2.985855479603251E-2</v>
      </c>
      <c r="AK64" s="8">
        <f t="shared" si="11"/>
        <v>5.8618736151408637E-3</v>
      </c>
      <c r="AL64" s="8">
        <f t="shared" si="11"/>
        <v>0.12461951805038836</v>
      </c>
      <c r="AO64">
        <v>0.21290000000000001</v>
      </c>
      <c r="AP64">
        <v>0.29380000000000001</v>
      </c>
      <c r="AQ64">
        <v>0.3281</v>
      </c>
      <c r="AR64">
        <v>0.3044</v>
      </c>
      <c r="AS64">
        <v>0.35199999999999998</v>
      </c>
      <c r="AT64" s="10"/>
      <c r="AU64" s="11">
        <f t="shared" ref="AU64:AY114" si="20">POWER(AO64-C64,2)</f>
        <v>8.3500033233231668E-3</v>
      </c>
      <c r="AV64" s="11">
        <f t="shared" si="20"/>
        <v>2.5040168188686616E-2</v>
      </c>
      <c r="AW64" s="11">
        <f t="shared" si="20"/>
        <v>6.7580663615169842E-4</v>
      </c>
      <c r="AX64" s="11">
        <f t="shared" si="20"/>
        <v>2.0827473053037179E-3</v>
      </c>
      <c r="AY64" s="11">
        <f t="shared" si="20"/>
        <v>3.3604351745892443E-2</v>
      </c>
      <c r="AZ64" s="10"/>
      <c r="BB64" s="13">
        <f t="shared" si="13"/>
        <v>52.714746633555762</v>
      </c>
      <c r="BC64" s="13">
        <f t="shared" si="14"/>
        <v>0.72268959286559209</v>
      </c>
      <c r="BD64" s="13">
        <f t="shared" si="15"/>
        <v>0.42074698252560477</v>
      </c>
      <c r="BE64" s="13">
        <f t="shared" si="16"/>
        <v>2.6238851541774844E-2</v>
      </c>
      <c r="BF64" s="13"/>
      <c r="BG64" s="13"/>
      <c r="BH64" s="13">
        <f t="shared" si="17"/>
        <v>0.50490000000000002</v>
      </c>
      <c r="BI64" s="13">
        <f t="shared" si="3"/>
        <v>0.45204085499227631</v>
      </c>
      <c r="BJ64" s="13">
        <f t="shared" si="18"/>
        <v>2.794089210947562E-3</v>
      </c>
      <c r="BK64" s="13"/>
      <c r="BM64" s="18">
        <v>0.33520518022557799</v>
      </c>
      <c r="BN64" s="18">
        <v>0.50414575806796003</v>
      </c>
      <c r="BO64" s="18">
        <v>0.41568166863615802</v>
      </c>
      <c r="BP64" s="18">
        <v>0.37275337693580401</v>
      </c>
      <c r="BQ64" s="18">
        <v>0.56494732503689904</v>
      </c>
      <c r="BR64" s="18"/>
      <c r="BS64" s="18">
        <f t="shared" si="19"/>
        <v>9.5646866717403231E-4</v>
      </c>
      <c r="BT64" s="18">
        <f t="shared" si="19"/>
        <v>2.7149209245263947E-3</v>
      </c>
      <c r="BU64" s="18">
        <f t="shared" si="19"/>
        <v>3.7927599458459395E-3</v>
      </c>
      <c r="BV64" s="18">
        <f t="shared" si="19"/>
        <v>1.299383484888697E-2</v>
      </c>
      <c r="BW64" s="18">
        <f t="shared" si="19"/>
        <v>8.7808074549094387E-4</v>
      </c>
      <c r="BX64" s="18"/>
      <c r="CA64" s="18"/>
      <c r="CB64" s="18"/>
    </row>
    <row r="65" spans="1:80" s="8" customFormat="1" x14ac:dyDescent="0.25">
      <c r="A65" s="2">
        <v>43.524190171583058</v>
      </c>
      <c r="B65" s="8">
        <v>9.8442999369424744E-2</v>
      </c>
      <c r="C65" s="8">
        <v>0.34614870299442685</v>
      </c>
      <c r="D65" s="8">
        <v>0.13728842353929882</v>
      </c>
      <c r="E65" s="8">
        <v>0.26302776399887629</v>
      </c>
      <c r="F65" s="8">
        <v>0.15617267207129662</v>
      </c>
      <c r="G65" s="8">
        <v>0.33390075503157668</v>
      </c>
      <c r="I65" s="6">
        <f t="shared" si="5"/>
        <v>1</v>
      </c>
      <c r="J65" s="6">
        <f t="shared" si="6"/>
        <v>0</v>
      </c>
      <c r="K65" s="6">
        <f t="shared" si="7"/>
        <v>0</v>
      </c>
      <c r="L65" s="6">
        <f t="shared" si="8"/>
        <v>0</v>
      </c>
      <c r="M65" s="6">
        <f t="shared" si="9"/>
        <v>0</v>
      </c>
      <c r="N65" s="5"/>
      <c r="O65">
        <v>0.33929999999999999</v>
      </c>
      <c r="P65">
        <v>0.4995</v>
      </c>
      <c r="Q65">
        <v>0.41239999999999999</v>
      </c>
      <c r="R65">
        <v>0.3649</v>
      </c>
      <c r="S65">
        <v>0.56530000000000002</v>
      </c>
      <c r="T65" s="9"/>
      <c r="U65" s="24">
        <v>0.1744</v>
      </c>
      <c r="V65" s="24">
        <v>0.17560000000000001</v>
      </c>
      <c r="W65" s="24">
        <v>0.17519999999999999</v>
      </c>
      <c r="X65" s="24">
        <v>0.1759</v>
      </c>
      <c r="Y65" s="24">
        <v>0.17599999999999999</v>
      </c>
      <c r="Z65" s="9"/>
      <c r="AA65" s="8">
        <f t="shared" si="10"/>
        <v>4.6904732705871416E-5</v>
      </c>
      <c r="AB65" s="8">
        <f t="shared" si="10"/>
        <v>0.13119722612214638</v>
      </c>
      <c r="AC65" s="8">
        <f t="shared" si="10"/>
        <v>2.2312064887975398E-2</v>
      </c>
      <c r="AD65" s="8">
        <f t="shared" si="10"/>
        <v>4.3567097424256476E-2</v>
      </c>
      <c r="AE65" s="8">
        <f t="shared" si="10"/>
        <v>5.3545610571956399E-2</v>
      </c>
      <c r="AF65" s="9"/>
      <c r="AG65" s="9"/>
      <c r="AH65" s="8">
        <f t="shared" si="11"/>
        <v>2.9497616980267847E-2</v>
      </c>
      <c r="AI65" s="8">
        <f t="shared" si="11"/>
        <v>1.4677768909041532E-3</v>
      </c>
      <c r="AJ65" s="8">
        <f t="shared" si="11"/>
        <v>7.7137161290423105E-3</v>
      </c>
      <c r="AK65" s="8">
        <f t="shared" si="11"/>
        <v>3.8916746720660044E-4</v>
      </c>
      <c r="AL65" s="8">
        <f t="shared" si="11"/>
        <v>2.4932648439541991E-2</v>
      </c>
      <c r="AO65">
        <v>0.21790000000000001</v>
      </c>
      <c r="AP65">
        <v>0.29199999999999998</v>
      </c>
      <c r="AQ65">
        <v>0.33260000000000001</v>
      </c>
      <c r="AR65">
        <v>0.3049</v>
      </c>
      <c r="AS65">
        <v>0.34470000000000001</v>
      </c>
      <c r="AT65" s="10"/>
      <c r="AU65" s="11">
        <f t="shared" si="20"/>
        <v>1.6447729819752708E-2</v>
      </c>
      <c r="AV65" s="11">
        <f t="shared" si="20"/>
        <v>2.3935671890955381E-2</v>
      </c>
      <c r="AW65" s="11">
        <f t="shared" si="20"/>
        <v>4.8402960221960558E-3</v>
      </c>
      <c r="AX65" s="11">
        <f t="shared" si="20"/>
        <v>2.2119818072812075E-2</v>
      </c>
      <c r="AY65" s="11">
        <f t="shared" si="20"/>
        <v>1.1662369188801655E-4</v>
      </c>
      <c r="AZ65" s="10"/>
      <c r="BB65" s="13">
        <f t="shared" si="13"/>
        <v>44.129176414968065</v>
      </c>
      <c r="BC65" s="13">
        <f t="shared" si="14"/>
        <v>0.60498624338500662</v>
      </c>
      <c r="BD65" s="13">
        <f t="shared" si="15"/>
        <v>0.4067679623972692</v>
      </c>
      <c r="BE65" s="13">
        <f t="shared" si="16"/>
        <v>6.2797999533558496E-2</v>
      </c>
      <c r="BF65" s="13"/>
      <c r="BG65" s="13"/>
      <c r="BH65" s="13">
        <f t="shared" si="17"/>
        <v>0.4995</v>
      </c>
      <c r="BI65" s="13">
        <f t="shared" si="3"/>
        <v>0.13728842353929882</v>
      </c>
      <c r="BJ65" s="13">
        <f t="shared" si="18"/>
        <v>0.13119722612214638</v>
      </c>
      <c r="BK65" s="13"/>
      <c r="BM65" s="18">
        <v>0.33644363399341498</v>
      </c>
      <c r="BN65" s="18">
        <v>0.49893937316105802</v>
      </c>
      <c r="BO65" s="18">
        <v>0.41484506326644599</v>
      </c>
      <c r="BP65" s="18">
        <v>0.36339196209279401</v>
      </c>
      <c r="BQ65" s="18">
        <v>0.55872919005485</v>
      </c>
      <c r="BR65" s="18"/>
      <c r="BS65" s="18">
        <f t="shared" si="19"/>
        <v>9.4188364314401495E-5</v>
      </c>
      <c r="BT65" s="18">
        <f t="shared" si="19"/>
        <v>0.1307914093623202</v>
      </c>
      <c r="BU65" s="18">
        <f t="shared" si="19"/>
        <v>2.304849235689882E-2</v>
      </c>
      <c r="BV65" s="18">
        <f t="shared" si="19"/>
        <v>4.2939834157013447E-2</v>
      </c>
      <c r="BW65" s="18">
        <f t="shared" si="19"/>
        <v>5.0547825195014232E-2</v>
      </c>
      <c r="BX65" s="18"/>
      <c r="CA65" s="18"/>
      <c r="CB65" s="18"/>
    </row>
    <row r="66" spans="1:80" s="8" customFormat="1" x14ac:dyDescent="0.25">
      <c r="A66" s="2">
        <v>46.244630707598958</v>
      </c>
      <c r="B66" s="8">
        <v>0.13967532766151883</v>
      </c>
      <c r="C66" s="8">
        <v>0.54423869818020165</v>
      </c>
      <c r="D66" s="8">
        <v>0.79114392824632951</v>
      </c>
      <c r="E66" s="8">
        <v>0.54234719876540427</v>
      </c>
      <c r="F66" s="8">
        <v>0.43835136385627793</v>
      </c>
      <c r="G66" s="8">
        <v>0.64590002200764074</v>
      </c>
      <c r="I66" s="6">
        <f t="shared" si="5"/>
        <v>1</v>
      </c>
      <c r="J66" s="6">
        <f t="shared" si="6"/>
        <v>1</v>
      </c>
      <c r="K66" s="6">
        <f t="shared" si="7"/>
        <v>1</v>
      </c>
      <c r="L66" s="6">
        <f t="shared" si="8"/>
        <v>1</v>
      </c>
      <c r="M66" s="6">
        <f t="shared" si="9"/>
        <v>1</v>
      </c>
      <c r="N66" s="5"/>
      <c r="O66">
        <v>0.33760000000000001</v>
      </c>
      <c r="P66">
        <v>0.496</v>
      </c>
      <c r="Q66">
        <v>0.41249999999999998</v>
      </c>
      <c r="R66">
        <v>0.3528</v>
      </c>
      <c r="S66">
        <v>0.55410000000000004</v>
      </c>
      <c r="T66" s="9"/>
      <c r="U66" s="24">
        <v>0.16789999999999999</v>
      </c>
      <c r="V66" s="24">
        <v>0.16880000000000001</v>
      </c>
      <c r="W66" s="24">
        <v>0.16850000000000001</v>
      </c>
      <c r="X66" s="24">
        <v>0.1691</v>
      </c>
      <c r="Y66" s="24">
        <v>0.1691</v>
      </c>
      <c r="Z66" s="9"/>
      <c r="AA66" s="8">
        <f t="shared" si="10"/>
        <v>4.2699551585608467E-2</v>
      </c>
      <c r="AB66" s="8">
        <f t="shared" si="10"/>
        <v>8.7109938380674504E-2</v>
      </c>
      <c r="AC66" s="8">
        <f t="shared" si="10"/>
        <v>1.6860295027222409E-2</v>
      </c>
      <c r="AD66" s="8">
        <f t="shared" si="10"/>
        <v>7.3190358576692574E-3</v>
      </c>
      <c r="AE66" s="8">
        <f t="shared" si="10"/>
        <v>8.427244040603318E-3</v>
      </c>
      <c r="AF66" s="9"/>
      <c r="AG66" s="9"/>
      <c r="AH66" s="8">
        <f t="shared" si="11"/>
        <v>0.14163081574796893</v>
      </c>
      <c r="AI66" s="8">
        <f t="shared" si="11"/>
        <v>0.38731196502507248</v>
      </c>
      <c r="AJ66" s="8">
        <f t="shared" si="11"/>
        <v>0.13976172802473971</v>
      </c>
      <c r="AK66" s="8">
        <f t="shared" si="11"/>
        <v>7.2496296938465751E-2</v>
      </c>
      <c r="AL66" s="8">
        <f t="shared" si="11"/>
        <v>0.22733826098648666</v>
      </c>
      <c r="AO66">
        <v>0.223</v>
      </c>
      <c r="AP66">
        <v>0.29189999999999999</v>
      </c>
      <c r="AQ66">
        <v>0.33639999999999998</v>
      </c>
      <c r="AR66">
        <v>0.30740000000000001</v>
      </c>
      <c r="AS66">
        <v>0.33929999999999999</v>
      </c>
      <c r="AT66" s="10"/>
      <c r="AU66" s="11">
        <f t="shared" si="20"/>
        <v>0.10319430120851071</v>
      </c>
      <c r="AV66" s="11">
        <f t="shared" si="20"/>
        <v>0.24924449989082623</v>
      </c>
      <c r="AW66" s="11">
        <f t="shared" si="20"/>
        <v>4.2414248679316945E-2</v>
      </c>
      <c r="AX66" s="11">
        <f t="shared" si="20"/>
        <v>1.7148259695819294E-2</v>
      </c>
      <c r="AY66" s="11">
        <f t="shared" si="20"/>
        <v>9.4003573495085785E-2</v>
      </c>
      <c r="AZ66" s="10"/>
      <c r="BB66" s="13">
        <f t="shared" si="13"/>
        <v>46.887431074434588</v>
      </c>
      <c r="BC66" s="13">
        <f t="shared" si="14"/>
        <v>0.64280036683562969</v>
      </c>
      <c r="BD66" s="13">
        <f t="shared" si="15"/>
        <v>0.41125895093059733</v>
      </c>
      <c r="BE66" s="13">
        <f t="shared" si="16"/>
        <v>7.3399883813558516E-4</v>
      </c>
      <c r="BF66" s="13"/>
      <c r="BG66" s="13"/>
      <c r="BH66" s="13">
        <f t="shared" si="17"/>
        <v>0.496</v>
      </c>
      <c r="BI66" s="13">
        <f t="shared" si="3"/>
        <v>0.79114392824632951</v>
      </c>
      <c r="BJ66" s="13">
        <f t="shared" si="18"/>
        <v>8.7109938380674504E-2</v>
      </c>
      <c r="BK66" s="13"/>
      <c r="BM66" s="18">
        <v>0.33721162409268901</v>
      </c>
      <c r="BN66" s="18">
        <v>0.49571078912719801</v>
      </c>
      <c r="BO66" s="18">
        <v>0.41432626744408702</v>
      </c>
      <c r="BP66" s="18">
        <v>0.35758676039585202</v>
      </c>
      <c r="BQ66" s="18">
        <v>0.55487319944285896</v>
      </c>
      <c r="BR66" s="18"/>
      <c r="BS66" s="18">
        <f t="shared" si="19"/>
        <v>4.2860209405236445E-2</v>
      </c>
      <c r="BT66" s="18">
        <f t="shared" si="19"/>
        <v>8.7280739689784101E-2</v>
      </c>
      <c r="BU66" s="18">
        <f t="shared" si="19"/>
        <v>1.638935885637743E-2</v>
      </c>
      <c r="BV66" s="18">
        <f t="shared" si="19"/>
        <v>6.5229211721198411E-3</v>
      </c>
      <c r="BW66" s="18">
        <f t="shared" si="19"/>
        <v>8.2858824262402667E-3</v>
      </c>
      <c r="BX66" s="18"/>
      <c r="CA66" s="18"/>
      <c r="CB66" s="18"/>
    </row>
    <row r="67" spans="1:80" s="8" customFormat="1" x14ac:dyDescent="0.25">
      <c r="A67" s="2">
        <v>45.63003082636078</v>
      </c>
      <c r="B67" s="8">
        <v>1.7119244008721168E-2</v>
      </c>
      <c r="C67" s="8">
        <v>0.5658871656770661</v>
      </c>
      <c r="D67" s="8">
        <v>0.77017413109180244</v>
      </c>
      <c r="E67" s="8">
        <v>0.6019665224136469</v>
      </c>
      <c r="F67" s="8">
        <v>0.49862445629436047</v>
      </c>
      <c r="G67" s="8">
        <v>0.7185705052679312</v>
      </c>
      <c r="I67" s="6">
        <f t="shared" si="5"/>
        <v>1</v>
      </c>
      <c r="J67" s="6">
        <f t="shared" si="6"/>
        <v>1</v>
      </c>
      <c r="K67" s="6">
        <f t="shared" si="7"/>
        <v>1</v>
      </c>
      <c r="L67" s="6">
        <f t="shared" si="8"/>
        <v>1</v>
      </c>
      <c r="M67" s="6">
        <f t="shared" si="9"/>
        <v>1</v>
      </c>
      <c r="N67" s="5"/>
      <c r="O67">
        <v>0.3427</v>
      </c>
      <c r="P67">
        <v>0.50580000000000003</v>
      </c>
      <c r="Q67">
        <v>0.41239999999999999</v>
      </c>
      <c r="R67">
        <v>0.38629999999999998</v>
      </c>
      <c r="S67">
        <v>0.58479999999999999</v>
      </c>
      <c r="T67" s="9"/>
      <c r="U67" s="24">
        <v>0.1812</v>
      </c>
      <c r="V67" s="24">
        <v>0.18260000000000001</v>
      </c>
      <c r="W67" s="24">
        <v>0.18210000000000001</v>
      </c>
      <c r="X67" s="24">
        <v>0.183</v>
      </c>
      <c r="Y67" s="24">
        <v>0.18310000000000001</v>
      </c>
      <c r="Z67" s="9"/>
      <c r="AA67" s="8">
        <f t="shared" ref="AA67:AE117" si="21">POWER(O67-C67,2)</f>
        <v>4.9812510922962148E-2</v>
      </c>
      <c r="AB67" s="8">
        <f t="shared" si="21"/>
        <v>6.9893681190545523E-2</v>
      </c>
      <c r="AC67" s="8">
        <f t="shared" si="21"/>
        <v>3.5935466420003698E-2</v>
      </c>
      <c r="AD67" s="8">
        <f t="shared" si="21"/>
        <v>1.2616783481823702E-2</v>
      </c>
      <c r="AE67" s="8">
        <f t="shared" si="21"/>
        <v>1.7894548079637612E-2</v>
      </c>
      <c r="AF67" s="9"/>
      <c r="AG67" s="9"/>
      <c r="AH67" s="8">
        <f t="shared" ref="AH67:AL117" si="22">POWER(U67-C67,2)</f>
        <v>0.14798421543665446</v>
      </c>
      <c r="AI67" s="8">
        <f t="shared" si="22"/>
        <v>0.34524335952828666</v>
      </c>
      <c r="AJ67" s="8">
        <f t="shared" si="22"/>
        <v>0.17628789664372943</v>
      </c>
      <c r="AK67" s="8">
        <f t="shared" si="22"/>
        <v>9.9618797411110668E-2</v>
      </c>
      <c r="AL67" s="8">
        <f t="shared" si="22"/>
        <v>0.28672866201189351</v>
      </c>
      <c r="AO67">
        <v>0.21229999999999999</v>
      </c>
      <c r="AP67">
        <v>0.29449999999999998</v>
      </c>
      <c r="AQ67">
        <v>0.32740000000000002</v>
      </c>
      <c r="AR67">
        <v>0.30480000000000002</v>
      </c>
      <c r="AS67">
        <v>0.3533</v>
      </c>
      <c r="AT67" s="10"/>
      <c r="AU67" s="11">
        <f t="shared" si="20"/>
        <v>0.125023883731541</v>
      </c>
      <c r="AV67" s="11">
        <f t="shared" si="20"/>
        <v>0.22626587898994127</v>
      </c>
      <c r="AW67" s="11">
        <f t="shared" si="20"/>
        <v>7.5386775230323652E-2</v>
      </c>
      <c r="AX67" s="11">
        <f t="shared" si="20"/>
        <v>3.7567919857804451E-2</v>
      </c>
      <c r="AY67" s="11">
        <f t="shared" si="20"/>
        <v>0.13342254201868975</v>
      </c>
      <c r="AZ67" s="10"/>
      <c r="BB67" s="13">
        <f t="shared" si="13"/>
        <v>46.264288254847195</v>
      </c>
      <c r="BC67" s="13">
        <f t="shared" si="14"/>
        <v>0.6342574284864142</v>
      </c>
      <c r="BD67" s="13">
        <f t="shared" si="15"/>
        <v>0.41024435017653371</v>
      </c>
      <c r="BE67" s="13">
        <f t="shared" si="16"/>
        <v>7.8110431573983194E-3</v>
      </c>
      <c r="BF67" s="13"/>
      <c r="BG67" s="13"/>
      <c r="BH67" s="13">
        <f t="shared" si="17"/>
        <v>0.50580000000000003</v>
      </c>
      <c r="BI67" s="13">
        <f t="shared" si="3"/>
        <v>0.77017413109180244</v>
      </c>
      <c r="BJ67" s="13">
        <f t="shared" si="18"/>
        <v>6.9893681190545523E-2</v>
      </c>
      <c r="BK67" s="13"/>
      <c r="BM67" s="18">
        <v>0.33493182781736203</v>
      </c>
      <c r="BN67" s="18">
        <v>0.50529491509696101</v>
      </c>
      <c r="BO67" s="18">
        <v>0.41586632477631902</v>
      </c>
      <c r="BP67" s="18">
        <v>0.37481963516691902</v>
      </c>
      <c r="BQ67" s="18">
        <v>0.56631979627167595</v>
      </c>
      <c r="BR67" s="18"/>
      <c r="BS67" s="18">
        <f t="shared" ref="BS67:BW117" si="23">POWER(BM67-C67,2)</f>
        <v>5.3340368085890058E-2</v>
      </c>
      <c r="BT67" s="18">
        <f t="shared" si="23"/>
        <v>7.0160999066041868E-2</v>
      </c>
      <c r="BU67" s="18">
        <f t="shared" si="23"/>
        <v>3.4633283560652497E-2</v>
      </c>
      <c r="BV67" s="18">
        <f t="shared" si="23"/>
        <v>1.5327633734397774E-2</v>
      </c>
      <c r="BW67" s="18">
        <f t="shared" si="23"/>
        <v>2.3180278389862401E-2</v>
      </c>
      <c r="BX67" s="18"/>
      <c r="CA67" s="18"/>
      <c r="CB67" s="18"/>
    </row>
    <row r="68" spans="1:80" s="8" customFormat="1" x14ac:dyDescent="0.25">
      <c r="A68" s="2">
        <v>52.769145316128515</v>
      </c>
      <c r="B68" s="8">
        <v>0.3257793699238104</v>
      </c>
      <c r="C68" s="8">
        <v>0.43992324544098216</v>
      </c>
      <c r="D68" s="8">
        <v>0.64103536695957608</v>
      </c>
      <c r="E68" s="8">
        <v>0.50160271462977024</v>
      </c>
      <c r="F68" s="8">
        <v>0.39142466544368792</v>
      </c>
      <c r="G68" s="8">
        <v>0.65456835070244646</v>
      </c>
      <c r="I68" s="6">
        <f t="shared" ref="I68:I131" si="24">IF(C68&lt;=0.33,0,1)</f>
        <v>1</v>
      </c>
      <c r="J68" s="6">
        <f t="shared" ref="J68:J131" si="25">IF(D68&lt;=0.51,0,1)</f>
        <v>1</v>
      </c>
      <c r="K68" s="6">
        <f t="shared" ref="K68:K131" si="26">IF(E68&lt;=0.4,0,1)</f>
        <v>1</v>
      </c>
      <c r="L68" s="6">
        <f t="shared" ref="L68:L131" si="27">IF(F68&lt;=0.33,0,1)</f>
        <v>1</v>
      </c>
      <c r="M68" s="6">
        <f t="shared" ref="M68:M131" si="28">IF(G68&lt;=0.55,0,1)</f>
        <v>1</v>
      </c>
      <c r="N68" s="5"/>
      <c r="O68">
        <v>0.35049999999999998</v>
      </c>
      <c r="P68">
        <v>0.48580000000000001</v>
      </c>
      <c r="Q68">
        <v>0.4163</v>
      </c>
      <c r="R68">
        <v>0.33079999999999998</v>
      </c>
      <c r="S68">
        <v>0.53159999999999996</v>
      </c>
      <c r="T68" s="9"/>
      <c r="U68" s="24">
        <v>0.1104</v>
      </c>
      <c r="V68" s="24">
        <v>0.108</v>
      </c>
      <c r="W68" s="24">
        <v>0.1089</v>
      </c>
      <c r="X68" s="24">
        <v>0.1074</v>
      </c>
      <c r="Y68" s="24">
        <v>0.1072</v>
      </c>
      <c r="Z68" s="9"/>
      <c r="AA68" s="8">
        <f t="shared" si="21"/>
        <v>7.9965168251981394E-3</v>
      </c>
      <c r="AB68" s="8">
        <f t="shared" si="21"/>
        <v>2.4098019155074243E-2</v>
      </c>
      <c r="AC68" s="8">
        <f t="shared" si="21"/>
        <v>7.2765531232080174E-3</v>
      </c>
      <c r="AD68" s="8">
        <f t="shared" si="21"/>
        <v>3.6753500601590908E-3</v>
      </c>
      <c r="AE68" s="8">
        <f t="shared" si="21"/>
        <v>1.5121215274479873E-2</v>
      </c>
      <c r="AF68" s="9"/>
      <c r="AG68" s="9"/>
      <c r="AH68" s="8">
        <f t="shared" si="22"/>
        <v>0.10858556928595776</v>
      </c>
      <c r="AI68" s="8">
        <f t="shared" si="22"/>
        <v>0.28412670242972993</v>
      </c>
      <c r="AJ68" s="8">
        <f t="shared" si="22"/>
        <v>0.15421542207759076</v>
      </c>
      <c r="AK68" s="8">
        <f t="shared" si="22"/>
        <v>8.0670010580398854E-2</v>
      </c>
      <c r="AL68" s="8">
        <f t="shared" si="22"/>
        <v>0.29961211135071647</v>
      </c>
      <c r="AO68">
        <v>0.248</v>
      </c>
      <c r="AP68">
        <v>0.3075</v>
      </c>
      <c r="AQ68">
        <v>0.35730000000000001</v>
      </c>
      <c r="AR68">
        <v>0.33279999999999998</v>
      </c>
      <c r="AS68">
        <v>0.31209999999999999</v>
      </c>
      <c r="AT68" s="10"/>
      <c r="AU68" s="11">
        <f t="shared" si="20"/>
        <v>3.683453214059948E-2</v>
      </c>
      <c r="AV68" s="11">
        <f t="shared" si="20"/>
        <v>0.11124584101285907</v>
      </c>
      <c r="AW68" s="11">
        <f t="shared" si="20"/>
        <v>2.0823273449520903E-2</v>
      </c>
      <c r="AX68" s="11">
        <f t="shared" si="20"/>
        <v>3.4368513983843389E-3</v>
      </c>
      <c r="AY68" s="11">
        <f t="shared" si="20"/>
        <v>0.11728457123285387</v>
      </c>
      <c r="AZ68" s="10"/>
      <c r="BB68" s="13">
        <f t="shared" ref="BB68:BB131" si="29">A68*1.0139</f>
        <v>53.502636436022705</v>
      </c>
      <c r="BC68" s="13">
        <f t="shared" ref="BC68:BC131" si="30">BB68-A68</f>
        <v>0.73349111989418958</v>
      </c>
      <c r="BD68" s="13">
        <f t="shared" ref="BD68:BD131" si="31">(((BC68-(-2.82)) * 1)/(5.6+2.82))+0</f>
        <v>0.42202982421546192</v>
      </c>
      <c r="BE68" s="13">
        <f t="shared" ref="BE68:BE131" si="32">POWER(F68-BD68,2)</f>
        <v>9.3667574344549493E-4</v>
      </c>
      <c r="BF68" s="13"/>
      <c r="BG68" s="13"/>
      <c r="BH68" s="13">
        <f t="shared" ref="BH68:BH131" si="33">IF(B68&gt;0.33,S68,P68)</f>
        <v>0.48580000000000001</v>
      </c>
      <c r="BI68" s="13">
        <f t="shared" ref="BI68:BI131" si="34">IF(B68&gt;0.33,G68,D68)</f>
        <v>0.64103536695957608</v>
      </c>
      <c r="BJ68" s="13">
        <f t="shared" ref="BJ68:BJ131" si="35">POWER(BI68-BH68,2)</f>
        <v>2.4098019155074243E-2</v>
      </c>
      <c r="BK68" s="13"/>
      <c r="BM68" s="18">
        <v>0.34067222838990102</v>
      </c>
      <c r="BN68" s="18">
        <v>0.48116261748794198</v>
      </c>
      <c r="BO68" s="18">
        <v>0.41198854583292599</v>
      </c>
      <c r="BP68" s="18">
        <v>0.331428212313508</v>
      </c>
      <c r="BQ68" s="18">
        <v>0.53749790034136702</v>
      </c>
      <c r="BR68" s="18"/>
      <c r="BS68" s="18">
        <f t="shared" si="23"/>
        <v>9.8507643856739976E-3</v>
      </c>
      <c r="BT68" s="18">
        <f t="shared" si="23"/>
        <v>2.5559296023619883E-2</v>
      </c>
      <c r="BU68" s="18">
        <f t="shared" si="23"/>
        <v>8.0306992491492937E-3</v>
      </c>
      <c r="BV68" s="18">
        <f t="shared" si="23"/>
        <v>3.5995743882018768E-3</v>
      </c>
      <c r="BW68" s="18">
        <f t="shared" si="23"/>
        <v>1.3705490347745965E-2</v>
      </c>
      <c r="BX68" s="18"/>
      <c r="CA68" s="18"/>
      <c r="CB68" s="18"/>
    </row>
    <row r="69" spans="1:80" s="8" customFormat="1" x14ac:dyDescent="0.25">
      <c r="A69" s="2">
        <v>52.209761820438786</v>
      </c>
      <c r="B69" s="8">
        <v>6.0283909513674253E-2</v>
      </c>
      <c r="C69" s="8">
        <v>0.31689489206222077</v>
      </c>
      <c r="D69" s="8">
        <v>0.58255977319977603</v>
      </c>
      <c r="E69" s="8">
        <v>0.47306872714694659</v>
      </c>
      <c r="F69" s="8">
        <v>0.38185353333156241</v>
      </c>
      <c r="G69" s="8">
        <v>0.59753276909597575</v>
      </c>
      <c r="I69" s="6">
        <f t="shared" si="24"/>
        <v>0</v>
      </c>
      <c r="J69" s="6">
        <f t="shared" si="25"/>
        <v>1</v>
      </c>
      <c r="K69" s="6">
        <f t="shared" si="26"/>
        <v>1</v>
      </c>
      <c r="L69" s="6">
        <f t="shared" si="27"/>
        <v>1</v>
      </c>
      <c r="M69" s="6">
        <f t="shared" si="28"/>
        <v>1</v>
      </c>
      <c r="N69" s="5"/>
      <c r="O69">
        <v>0.34100000000000003</v>
      </c>
      <c r="P69">
        <v>0.50260000000000005</v>
      </c>
      <c r="Q69">
        <v>0.41239999999999999</v>
      </c>
      <c r="R69">
        <v>0.37559999999999999</v>
      </c>
      <c r="S69">
        <v>0.5756</v>
      </c>
      <c r="T69" s="9"/>
      <c r="U69" s="24">
        <v>0.1784</v>
      </c>
      <c r="V69" s="24">
        <v>0.1797</v>
      </c>
      <c r="W69" s="24">
        <v>0.1792</v>
      </c>
      <c r="X69" s="24">
        <v>0.18010000000000001</v>
      </c>
      <c r="Y69" s="24">
        <v>0.1802</v>
      </c>
      <c r="Z69" s="9"/>
      <c r="AA69" s="8">
        <f t="shared" si="21"/>
        <v>5.8105622869198857E-4</v>
      </c>
      <c r="AB69" s="8">
        <f t="shared" si="21"/>
        <v>6.3935653301596135E-3</v>
      </c>
      <c r="AC69" s="8">
        <f t="shared" si="21"/>
        <v>3.6806944536306552E-3</v>
      </c>
      <c r="AD69" s="8">
        <f t="shared" si="21"/>
        <v>3.9106679128962201E-5</v>
      </c>
      <c r="AE69" s="8">
        <f t="shared" si="21"/>
        <v>4.8104636021738874E-4</v>
      </c>
      <c r="AF69" s="9"/>
      <c r="AG69" s="9"/>
      <c r="AH69" s="8">
        <f t="shared" si="22"/>
        <v>1.9180835127326181E-2</v>
      </c>
      <c r="AI69" s="8">
        <f t="shared" si="22"/>
        <v>0.16229599686257501</v>
      </c>
      <c r="AJ69" s="8">
        <f t="shared" si="22"/>
        <v>8.6358828794966522E-2</v>
      </c>
      <c r="AK69" s="8">
        <f t="shared" si="22"/>
        <v>4.0704488211769863E-2</v>
      </c>
      <c r="AL69" s="8">
        <f t="shared" si="22"/>
        <v>0.174166640161315</v>
      </c>
      <c r="AO69">
        <v>0.2147</v>
      </c>
      <c r="AP69">
        <v>0.29289999999999999</v>
      </c>
      <c r="AQ69">
        <v>0.32979999999999998</v>
      </c>
      <c r="AR69">
        <v>0.30420000000000003</v>
      </c>
      <c r="AS69">
        <v>0.34910000000000002</v>
      </c>
      <c r="AT69" s="10"/>
      <c r="AU69" s="11">
        <f t="shared" si="20"/>
        <v>1.0443795963608954E-2</v>
      </c>
      <c r="AV69" s="11">
        <f t="shared" si="20"/>
        <v>8.3902784210145687E-2</v>
      </c>
      <c r="AW69" s="11">
        <f t="shared" si="20"/>
        <v>2.0525928178306237E-2</v>
      </c>
      <c r="AX69" s="11">
        <f t="shared" si="20"/>
        <v>6.0300712388760705E-3</v>
      </c>
      <c r="AY69" s="11">
        <f t="shared" si="20"/>
        <v>6.1718840760694393E-2</v>
      </c>
      <c r="AZ69" s="10"/>
      <c r="BB69" s="13">
        <f t="shared" si="29"/>
        <v>52.935477509742888</v>
      </c>
      <c r="BC69" s="13">
        <f t="shared" si="30"/>
        <v>0.7257156893041028</v>
      </c>
      <c r="BD69" s="13">
        <f t="shared" si="31"/>
        <v>0.42110637640191245</v>
      </c>
      <c r="BE69" s="13">
        <f t="shared" si="32"/>
        <v>1.5407856891055272E-3</v>
      </c>
      <c r="BF69" s="13"/>
      <c r="BG69" s="13"/>
      <c r="BH69" s="13">
        <f t="shared" si="33"/>
        <v>0.50260000000000005</v>
      </c>
      <c r="BI69" s="13">
        <f t="shared" si="34"/>
        <v>0.58255977319977603</v>
      </c>
      <c r="BJ69" s="13">
        <f t="shared" si="35"/>
        <v>6.3935653301596135E-3</v>
      </c>
      <c r="BK69" s="13"/>
      <c r="BM69" s="18">
        <v>0.33573514918028302</v>
      </c>
      <c r="BN69" s="18">
        <v>0.50191780056275404</v>
      </c>
      <c r="BO69" s="18">
        <v>0.41532366183380398</v>
      </c>
      <c r="BP69" s="18">
        <v>0.36874736607956099</v>
      </c>
      <c r="BQ69" s="18">
        <v>0.56228641141845503</v>
      </c>
      <c r="BR69" s="18"/>
      <c r="BS69" s="18">
        <f t="shared" si="23"/>
        <v>3.5495528827469541E-4</v>
      </c>
      <c r="BT69" s="18">
        <f t="shared" si="23"/>
        <v>6.5031277507902044E-3</v>
      </c>
      <c r="BU69" s="18">
        <f t="shared" si="23"/>
        <v>3.3344925680191054E-3</v>
      </c>
      <c r="BV69" s="18">
        <f t="shared" si="23"/>
        <v>1.7177162003743449E-4</v>
      </c>
      <c r="BW69" s="18">
        <f t="shared" si="23"/>
        <v>1.2423057295317232E-3</v>
      </c>
      <c r="BX69" s="18"/>
      <c r="CA69" s="18"/>
      <c r="CB69" s="18"/>
    </row>
    <row r="70" spans="1:80" s="8" customFormat="1" x14ac:dyDescent="0.25">
      <c r="A70" s="2">
        <v>37.56060860169071</v>
      </c>
      <c r="B70" s="8">
        <v>5.5304443585344622E-2</v>
      </c>
      <c r="C70" s="8">
        <v>0.242761439011865</v>
      </c>
      <c r="D70" s="8">
        <v>0.38597419030194929</v>
      </c>
      <c r="E70" s="8">
        <v>0.38151425803409006</v>
      </c>
      <c r="F70" s="8">
        <v>0.32475740706844225</v>
      </c>
      <c r="G70" s="8">
        <v>0.55513090466773163</v>
      </c>
      <c r="I70" s="6">
        <f t="shared" si="24"/>
        <v>0</v>
      </c>
      <c r="J70" s="6">
        <f t="shared" si="25"/>
        <v>0</v>
      </c>
      <c r="K70" s="6">
        <f t="shared" si="26"/>
        <v>0</v>
      </c>
      <c r="L70" s="6">
        <f t="shared" si="27"/>
        <v>0</v>
      </c>
      <c r="M70" s="6">
        <f t="shared" si="28"/>
        <v>1</v>
      </c>
      <c r="N70" s="5"/>
      <c r="O70">
        <v>0.34110000000000001</v>
      </c>
      <c r="P70">
        <v>0.503</v>
      </c>
      <c r="Q70">
        <v>0.4123</v>
      </c>
      <c r="R70">
        <v>0.37690000000000001</v>
      </c>
      <c r="S70">
        <v>0.57679999999999998</v>
      </c>
      <c r="T70" s="9"/>
      <c r="U70" s="24">
        <v>0.17879999999999999</v>
      </c>
      <c r="V70" s="24">
        <v>0.18010000000000001</v>
      </c>
      <c r="W70" s="24">
        <v>0.1797</v>
      </c>
      <c r="X70" s="24">
        <v>0.18049999999999999</v>
      </c>
      <c r="Y70" s="24">
        <v>0.18060000000000001</v>
      </c>
      <c r="Z70" s="9"/>
      <c r="AA70" s="8">
        <f t="shared" si="21"/>
        <v>9.6704725772171485E-3</v>
      </c>
      <c r="AB70" s="8">
        <f t="shared" si="21"/>
        <v>1.3695040135484379E-2</v>
      </c>
      <c r="AC70" s="8">
        <f t="shared" si="21"/>
        <v>9.4776190839158849E-4</v>
      </c>
      <c r="AD70" s="8">
        <f t="shared" si="21"/>
        <v>2.7188499976261377E-3</v>
      </c>
      <c r="AE70" s="8">
        <f t="shared" si="21"/>
        <v>4.6954969251893406E-4</v>
      </c>
      <c r="AF70" s="9"/>
      <c r="AG70" s="9"/>
      <c r="AH70" s="8">
        <f t="shared" si="22"/>
        <v>4.0910656804685284E-3</v>
      </c>
      <c r="AI70" s="8">
        <f t="shared" si="22"/>
        <v>4.2384182232483227E-2</v>
      </c>
      <c r="AJ70" s="8">
        <f t="shared" si="22"/>
        <v>4.0728994745850282E-2</v>
      </c>
      <c r="AK70" s="8">
        <f t="shared" si="22"/>
        <v>2.0810199494110254E-2</v>
      </c>
      <c r="AL70" s="8">
        <f t="shared" si="22"/>
        <v>0.1402733985512295</v>
      </c>
      <c r="AO70">
        <v>0.21429999999999999</v>
      </c>
      <c r="AP70">
        <v>0.29299999999999998</v>
      </c>
      <c r="AQ70">
        <v>0.32940000000000003</v>
      </c>
      <c r="AR70">
        <v>0.30420000000000003</v>
      </c>
      <c r="AS70">
        <v>0.34970000000000001</v>
      </c>
      <c r="AT70" s="10"/>
      <c r="AU70" s="11">
        <f t="shared" si="20"/>
        <v>8.1005351062611174E-4</v>
      </c>
      <c r="AV70" s="11">
        <f t="shared" si="20"/>
        <v>8.6442000623030858E-3</v>
      </c>
      <c r="AW70" s="11">
        <f t="shared" si="20"/>
        <v>2.7158958904437177E-3</v>
      </c>
      <c r="AX70" s="11">
        <f t="shared" si="20"/>
        <v>4.2260698537763833E-4</v>
      </c>
      <c r="AY70" s="11">
        <f t="shared" si="20"/>
        <v>4.2201856592602636E-2</v>
      </c>
      <c r="AZ70" s="10"/>
      <c r="BB70" s="13">
        <f t="shared" si="29"/>
        <v>38.082701061254213</v>
      </c>
      <c r="BC70" s="13">
        <f t="shared" si="30"/>
        <v>0.52209245956350259</v>
      </c>
      <c r="BD70" s="13">
        <f t="shared" si="31"/>
        <v>0.39692309496003592</v>
      </c>
      <c r="BE70" s="13">
        <f t="shared" si="32"/>
        <v>5.2078865088669088E-3</v>
      </c>
      <c r="BF70" s="13"/>
      <c r="BG70" s="13"/>
      <c r="BH70" s="13">
        <f t="shared" si="33"/>
        <v>0.503</v>
      </c>
      <c r="BI70" s="13">
        <f t="shared" si="34"/>
        <v>0.38597419030194929</v>
      </c>
      <c r="BJ70" s="13">
        <f t="shared" si="35"/>
        <v>1.3695040135484379E-2</v>
      </c>
      <c r="BK70" s="13"/>
      <c r="BM70" s="18">
        <v>0.33564217217068598</v>
      </c>
      <c r="BN70" s="18">
        <v>0.50230867030050896</v>
      </c>
      <c r="BO70" s="18">
        <v>0.41538647004474299</v>
      </c>
      <c r="BP70" s="18">
        <v>0.36945017500170901</v>
      </c>
      <c r="BQ70" s="18">
        <v>0.56275323836905899</v>
      </c>
      <c r="BR70" s="18"/>
      <c r="BS70" s="18">
        <f t="shared" si="23"/>
        <v>8.6268305921201067E-3</v>
      </c>
      <c r="BT70" s="18">
        <f t="shared" si="23"/>
        <v>1.353371123653528E-2</v>
      </c>
      <c r="BU70" s="18">
        <f t="shared" si="23"/>
        <v>1.1473267464946211E-3</v>
      </c>
      <c r="BV70" s="18">
        <f t="shared" si="23"/>
        <v>1.9974435055368379E-3</v>
      </c>
      <c r="BW70" s="18">
        <f t="shared" si="23"/>
        <v>5.8099971054390943E-5</v>
      </c>
      <c r="BX70" s="18"/>
      <c r="CA70" s="18"/>
      <c r="CB70" s="18"/>
    </row>
    <row r="71" spans="1:80" s="8" customFormat="1" x14ac:dyDescent="0.25">
      <c r="A71" s="2">
        <v>41.923051952072811</v>
      </c>
      <c r="B71" s="8">
        <v>0.17359432641344119</v>
      </c>
      <c r="C71" s="8">
        <v>0.17871891726901837</v>
      </c>
      <c r="D71" s="8">
        <v>0.38615096414154398</v>
      </c>
      <c r="E71" s="8">
        <v>0.26513543392316569</v>
      </c>
      <c r="F71" s="8">
        <v>0.20990456779522521</v>
      </c>
      <c r="G71" s="8">
        <v>0.45301593606561613</v>
      </c>
      <c r="I71" s="6">
        <f t="shared" si="24"/>
        <v>0</v>
      </c>
      <c r="J71" s="6">
        <f t="shared" si="25"/>
        <v>0</v>
      </c>
      <c r="K71" s="6">
        <f t="shared" si="26"/>
        <v>0</v>
      </c>
      <c r="L71" s="6">
        <f t="shared" si="27"/>
        <v>0</v>
      </c>
      <c r="M71" s="6">
        <f t="shared" si="28"/>
        <v>0</v>
      </c>
      <c r="N71" s="5"/>
      <c r="O71">
        <v>0.33650000000000002</v>
      </c>
      <c r="P71">
        <v>0.49299999999999999</v>
      </c>
      <c r="Q71">
        <v>0.41270000000000001</v>
      </c>
      <c r="R71">
        <v>0.34379999999999999</v>
      </c>
      <c r="S71">
        <v>0.54630000000000001</v>
      </c>
      <c r="T71" s="9"/>
      <c r="U71" s="24">
        <v>0.1605</v>
      </c>
      <c r="V71" s="24">
        <v>0.161</v>
      </c>
      <c r="W71" s="24">
        <v>0.1608</v>
      </c>
      <c r="X71" s="24">
        <v>0.16109999999999999</v>
      </c>
      <c r="Y71" s="24">
        <v>0.16120000000000001</v>
      </c>
      <c r="Z71" s="9"/>
      <c r="AA71" s="8">
        <f t="shared" si="21"/>
        <v>2.4894870067760876E-2</v>
      </c>
      <c r="AB71" s="8">
        <f t="shared" si="21"/>
        <v>1.1416716463881618E-2</v>
      </c>
      <c r="AC71" s="8">
        <f t="shared" si="21"/>
        <v>2.1775301161444403E-2</v>
      </c>
      <c r="AD71" s="8">
        <f t="shared" si="21"/>
        <v>1.7927986765303442E-2</v>
      </c>
      <c r="AE71" s="8">
        <f t="shared" si="21"/>
        <v>8.7019165841142193E-3</v>
      </c>
      <c r="AF71" s="9"/>
      <c r="AG71" s="9"/>
      <c r="AH71" s="8">
        <f t="shared" si="22"/>
        <v>3.319289464553356E-4</v>
      </c>
      <c r="AI71" s="8">
        <f t="shared" si="22"/>
        <v>5.0692956653866826E-2</v>
      </c>
      <c r="AJ71" s="8">
        <f t="shared" si="22"/>
        <v>1.0885882771935274E-2</v>
      </c>
      <c r="AK71" s="8">
        <f t="shared" si="22"/>
        <v>2.3818858376787339E-3</v>
      </c>
      <c r="AL71" s="8">
        <f t="shared" si="22"/>
        <v>8.5156540541851761E-2</v>
      </c>
      <c r="AO71">
        <v>0.22800000000000001</v>
      </c>
      <c r="AP71">
        <v>0.2928</v>
      </c>
      <c r="AQ71">
        <v>0.34010000000000001</v>
      </c>
      <c r="AR71">
        <v>0.31069999999999998</v>
      </c>
      <c r="AS71">
        <v>0.33429999999999999</v>
      </c>
      <c r="AT71" s="10"/>
      <c r="AU71" s="11">
        <f t="shared" si="20"/>
        <v>2.4286251151378569E-3</v>
      </c>
      <c r="AV71" s="11">
        <f t="shared" si="20"/>
        <v>8.7144025061558304E-3</v>
      </c>
      <c r="AW71" s="11">
        <f t="shared" si="20"/>
        <v>5.61968616708806E-3</v>
      </c>
      <c r="AX71" s="11">
        <f t="shared" si="20"/>
        <v>1.0159719153347346E-2</v>
      </c>
      <c r="AY71" s="11">
        <f t="shared" si="20"/>
        <v>1.409347347593546E-2</v>
      </c>
      <c r="AZ71" s="10"/>
      <c r="BB71" s="13">
        <f t="shared" si="29"/>
        <v>42.505782374206625</v>
      </c>
      <c r="BC71" s="13">
        <f t="shared" si="30"/>
        <v>0.58273042213381387</v>
      </c>
      <c r="BD71" s="13">
        <f t="shared" si="31"/>
        <v>0.40412475322254321</v>
      </c>
      <c r="BE71" s="13">
        <f t="shared" si="32"/>
        <v>3.7721480427421787E-2</v>
      </c>
      <c r="BF71" s="13"/>
      <c r="BG71" s="13"/>
      <c r="BH71" s="13">
        <f t="shared" si="33"/>
        <v>0.49299999999999999</v>
      </c>
      <c r="BI71" s="13">
        <f t="shared" si="34"/>
        <v>0.38615096414154398</v>
      </c>
      <c r="BJ71" s="13">
        <f t="shared" si="35"/>
        <v>1.1416716463881618E-2</v>
      </c>
      <c r="BK71" s="13"/>
      <c r="BM71" s="18">
        <v>0.337842008217759</v>
      </c>
      <c r="BN71" s="18">
        <v>0.49306069230521599</v>
      </c>
      <c r="BO71" s="18">
        <v>0.413900427773919</v>
      </c>
      <c r="BP71" s="18">
        <v>0.35282171590368999</v>
      </c>
      <c r="BQ71" s="18">
        <v>0.55170811271776199</v>
      </c>
      <c r="BR71" s="18"/>
      <c r="BS71" s="18">
        <f t="shared" si="23"/>
        <v>2.5320158073081186E-2</v>
      </c>
      <c r="BT71" s="18">
        <f t="shared" si="23"/>
        <v>1.1429689976030243E-2</v>
      </c>
      <c r="BU71" s="18">
        <f t="shared" si="23"/>
        <v>2.2131023395414669E-2</v>
      </c>
      <c r="BV71" s="18">
        <f t="shared" si="23"/>
        <v>2.0425311223456859E-2</v>
      </c>
      <c r="BW71" s="18">
        <f t="shared" si="23"/>
        <v>9.740145732338364E-3</v>
      </c>
      <c r="BX71" s="18"/>
      <c r="CA71" s="18"/>
      <c r="CB71" s="18"/>
    </row>
    <row r="72" spans="1:80" s="8" customFormat="1" x14ac:dyDescent="0.25">
      <c r="A72" s="2">
        <v>49.07126250803266</v>
      </c>
      <c r="B72" s="8">
        <v>9.1707704772335807E-2</v>
      </c>
      <c r="C72" s="8">
        <v>0.44317281086106358</v>
      </c>
      <c r="D72" s="8">
        <v>0.61136083162081967</v>
      </c>
      <c r="E72" s="8">
        <v>0.51583200318522571</v>
      </c>
      <c r="F72" s="8">
        <v>0.41643736606777026</v>
      </c>
      <c r="G72" s="8">
        <v>0.6456817787343947</v>
      </c>
      <c r="I72" s="6">
        <f t="shared" si="24"/>
        <v>1</v>
      </c>
      <c r="J72" s="6">
        <f t="shared" si="25"/>
        <v>1</v>
      </c>
      <c r="K72" s="6">
        <f t="shared" si="26"/>
        <v>1</v>
      </c>
      <c r="L72" s="6">
        <f t="shared" si="27"/>
        <v>1</v>
      </c>
      <c r="M72" s="6">
        <f t="shared" si="28"/>
        <v>1</v>
      </c>
      <c r="N72" s="5"/>
      <c r="O72">
        <v>0.33960000000000001</v>
      </c>
      <c r="P72">
        <v>0.50009999999999999</v>
      </c>
      <c r="Q72">
        <v>0.41249999999999998</v>
      </c>
      <c r="R72">
        <v>0.36680000000000001</v>
      </c>
      <c r="S72">
        <v>0.56710000000000005</v>
      </c>
      <c r="T72" s="9"/>
      <c r="U72" s="24">
        <v>0.17530000000000001</v>
      </c>
      <c r="V72" s="24">
        <v>0.17649999999999999</v>
      </c>
      <c r="W72" s="24">
        <v>0.17599999999999999</v>
      </c>
      <c r="X72" s="24">
        <v>0.17680000000000001</v>
      </c>
      <c r="Y72" s="24">
        <v>0.1769</v>
      </c>
      <c r="Z72" s="9"/>
      <c r="AA72" s="8">
        <f t="shared" si="21"/>
        <v>1.0727327149661648E-2</v>
      </c>
      <c r="AB72" s="8">
        <f t="shared" si="21"/>
        <v>1.2378972652956387E-2</v>
      </c>
      <c r="AC72" s="8">
        <f t="shared" si="21"/>
        <v>1.0677502882271501E-2</v>
      </c>
      <c r="AD72" s="8">
        <f t="shared" si="21"/>
        <v>2.4638681101458292E-3</v>
      </c>
      <c r="AE72" s="8">
        <f t="shared" si="21"/>
        <v>6.1750959490613584E-3</v>
      </c>
      <c r="AF72" s="9"/>
      <c r="AG72" s="9"/>
      <c r="AH72" s="8">
        <f t="shared" si="22"/>
        <v>7.1755842798607139E-2</v>
      </c>
      <c r="AI72" s="8">
        <f t="shared" si="22"/>
        <v>0.18910394287795088</v>
      </c>
      <c r="AJ72" s="8">
        <f t="shared" si="22"/>
        <v>0.11548579038888326</v>
      </c>
      <c r="AK72" s="8">
        <f t="shared" si="22"/>
        <v>5.7426067215898526E-2</v>
      </c>
      <c r="AL72" s="8">
        <f t="shared" si="22"/>
        <v>0.21975635607338298</v>
      </c>
      <c r="AO72">
        <v>0.21729999999999999</v>
      </c>
      <c r="AP72">
        <v>0.29210000000000003</v>
      </c>
      <c r="AQ72">
        <v>0.33200000000000002</v>
      </c>
      <c r="AR72">
        <v>0.30470000000000003</v>
      </c>
      <c r="AS72">
        <v>0.34560000000000002</v>
      </c>
      <c r="AT72" s="10"/>
      <c r="AU72" s="11">
        <f t="shared" si="20"/>
        <v>5.1018526686277807E-2</v>
      </c>
      <c r="AV72" s="11">
        <f t="shared" si="20"/>
        <v>0.10192747860721735</v>
      </c>
      <c r="AW72" s="11">
        <f t="shared" si="20"/>
        <v>3.3794205395092827E-2</v>
      </c>
      <c r="AX72" s="11">
        <f t="shared" si="20"/>
        <v>1.2485238975762892E-2</v>
      </c>
      <c r="AY72" s="11">
        <f t="shared" si="20"/>
        <v>9.0049073928398199E-2</v>
      </c>
      <c r="AZ72" s="10"/>
      <c r="BB72" s="13">
        <f t="shared" si="29"/>
        <v>49.753353056894312</v>
      </c>
      <c r="BC72" s="13">
        <f t="shared" si="30"/>
        <v>0.68209054886165177</v>
      </c>
      <c r="BD72" s="13">
        <f t="shared" si="31"/>
        <v>0.41592524333273773</v>
      </c>
      <c r="BE72" s="13">
        <f t="shared" si="32"/>
        <v>2.622696957372077E-7</v>
      </c>
      <c r="BF72" s="13"/>
      <c r="BG72" s="13"/>
      <c r="BH72" s="13">
        <f t="shared" si="33"/>
        <v>0.50009999999999999</v>
      </c>
      <c r="BI72" s="13">
        <f t="shared" si="34"/>
        <v>0.61136083162081967</v>
      </c>
      <c r="BJ72" s="13">
        <f t="shared" si="35"/>
        <v>1.2378972652956387E-2</v>
      </c>
      <c r="BK72" s="13"/>
      <c r="BM72" s="18">
        <v>0.33631904480055402</v>
      </c>
      <c r="BN72" s="18">
        <v>0.49946313860965003</v>
      </c>
      <c r="BO72" s="18">
        <v>0.414929226269105</v>
      </c>
      <c r="BP72" s="18">
        <v>0.36433372604847197</v>
      </c>
      <c r="BQ72" s="18">
        <v>0.55935473816865999</v>
      </c>
      <c r="BR72" s="18"/>
      <c r="BS72" s="18">
        <f t="shared" si="23"/>
        <v>1.1417727321314105E-2</v>
      </c>
      <c r="BT72" s="18">
        <f t="shared" si="23"/>
        <v>1.2521093701221963E-2</v>
      </c>
      <c r="BU72" s="18">
        <f t="shared" si="23"/>
        <v>1.0181370389384421E-2</v>
      </c>
      <c r="BV72" s="18">
        <f t="shared" si="23"/>
        <v>2.7147893032606223E-3</v>
      </c>
      <c r="BW72" s="18">
        <f t="shared" si="23"/>
        <v>7.4523579328380054E-3</v>
      </c>
      <c r="BX72" s="18"/>
      <c r="CA72" s="18"/>
      <c r="CB72" s="18"/>
    </row>
    <row r="73" spans="1:80" s="8" customFormat="1" x14ac:dyDescent="0.25">
      <c r="A73" s="2">
        <v>54.23554864878372</v>
      </c>
      <c r="B73" s="8">
        <v>0.16947502353327598</v>
      </c>
      <c r="C73" s="8">
        <v>0.30679313223890964</v>
      </c>
      <c r="D73" s="8">
        <v>0.70073366303273699</v>
      </c>
      <c r="E73" s="8">
        <v>0.37066059605983198</v>
      </c>
      <c r="F73" s="8">
        <v>0.24928889674014601</v>
      </c>
      <c r="G73" s="8">
        <v>0.4024389937407285</v>
      </c>
      <c r="I73" s="6">
        <f t="shared" si="24"/>
        <v>0</v>
      </c>
      <c r="J73" s="6">
        <f t="shared" si="25"/>
        <v>1</v>
      </c>
      <c r="K73" s="6">
        <f t="shared" si="26"/>
        <v>0</v>
      </c>
      <c r="L73" s="6">
        <f t="shared" si="27"/>
        <v>0</v>
      </c>
      <c r="M73" s="6">
        <f t="shared" si="28"/>
        <v>0</v>
      </c>
      <c r="N73" s="5"/>
      <c r="O73">
        <v>0.33650000000000002</v>
      </c>
      <c r="P73">
        <v>0.49340000000000001</v>
      </c>
      <c r="Q73">
        <v>0.41260000000000002</v>
      </c>
      <c r="R73">
        <v>0.3448</v>
      </c>
      <c r="S73">
        <v>0.54720000000000002</v>
      </c>
      <c r="T73" s="9"/>
      <c r="U73" s="24">
        <v>0.1615</v>
      </c>
      <c r="V73" s="24">
        <v>0.16209999999999999</v>
      </c>
      <c r="W73" s="24">
        <v>0.16189999999999999</v>
      </c>
      <c r="X73" s="24">
        <v>0.16220000000000001</v>
      </c>
      <c r="Y73" s="24">
        <v>0.1623</v>
      </c>
      <c r="Z73" s="9"/>
      <c r="AA73" s="8">
        <f t="shared" si="21"/>
        <v>8.8249799217491112E-4</v>
      </c>
      <c r="AB73" s="8">
        <f t="shared" si="21"/>
        <v>4.2987247826572525E-2</v>
      </c>
      <c r="AC73" s="8">
        <f t="shared" si="21"/>
        <v>1.7589136028565825E-3</v>
      </c>
      <c r="AD73" s="8">
        <f t="shared" si="21"/>
        <v>9.1223708459144907E-3</v>
      </c>
      <c r="AE73" s="8">
        <f t="shared" si="21"/>
        <v>2.0955748933196849E-2</v>
      </c>
      <c r="AF73" s="9"/>
      <c r="AG73" s="9"/>
      <c r="AH73" s="8">
        <f t="shared" si="22"/>
        <v>2.1110094275793283E-2</v>
      </c>
      <c r="AI73" s="8">
        <f t="shared" si="22"/>
        <v>0.29012622295206403</v>
      </c>
      <c r="AJ73" s="8">
        <f t="shared" si="22"/>
        <v>4.358098646725634E-2</v>
      </c>
      <c r="AK73" s="8">
        <f t="shared" si="22"/>
        <v>7.5844759354158128E-3</v>
      </c>
      <c r="AL73" s="8">
        <f t="shared" si="22"/>
        <v>5.766673631480964E-2</v>
      </c>
      <c r="AO73">
        <v>0.22739999999999999</v>
      </c>
      <c r="AP73">
        <v>0.29260000000000003</v>
      </c>
      <c r="AQ73">
        <v>0.33960000000000001</v>
      </c>
      <c r="AR73">
        <v>0.31030000000000002</v>
      </c>
      <c r="AS73">
        <v>0.33489999999999998</v>
      </c>
      <c r="AT73" s="10"/>
      <c r="AU73" s="11">
        <f t="shared" si="20"/>
        <v>6.3032694467049944E-3</v>
      </c>
      <c r="AV73" s="11">
        <f t="shared" si="20"/>
        <v>0.16657308690051967</v>
      </c>
      <c r="AW73" s="11">
        <f t="shared" si="20"/>
        <v>9.6476062759204924E-4</v>
      </c>
      <c r="AX73" s="11">
        <f t="shared" si="20"/>
        <v>3.7223547209845687E-3</v>
      </c>
      <c r="AY73" s="11">
        <f t="shared" si="20"/>
        <v>4.5615156755101673E-3</v>
      </c>
      <c r="AZ73" s="10"/>
      <c r="BB73" s="13">
        <f t="shared" si="29"/>
        <v>54.989422775001813</v>
      </c>
      <c r="BC73" s="13">
        <f t="shared" si="30"/>
        <v>0.75387412621809347</v>
      </c>
      <c r="BD73" s="13">
        <f t="shared" si="31"/>
        <v>0.42445060881450042</v>
      </c>
      <c r="BE73" s="13">
        <f t="shared" si="32"/>
        <v>3.0681625376819035E-2</v>
      </c>
      <c r="BF73" s="13"/>
      <c r="BG73" s="13"/>
      <c r="BH73" s="13">
        <f t="shared" si="33"/>
        <v>0.49340000000000001</v>
      </c>
      <c r="BI73" s="13">
        <f t="shared" si="34"/>
        <v>0.70073366303273699</v>
      </c>
      <c r="BJ73" s="13">
        <f t="shared" si="35"/>
        <v>4.2987247826572525E-2</v>
      </c>
      <c r="BK73" s="13"/>
      <c r="BM73" s="18">
        <v>0.33776576706988898</v>
      </c>
      <c r="BN73" s="18">
        <v>0.493381205490176</v>
      </c>
      <c r="BO73" s="18">
        <v>0.413951930506889</v>
      </c>
      <c r="BP73" s="18">
        <v>0.35339801921985098</v>
      </c>
      <c r="BQ73" s="18">
        <v>0.55209091081725703</v>
      </c>
      <c r="BR73" s="18"/>
      <c r="BS73" s="18">
        <f t="shared" si="23"/>
        <v>9.5930410837319455E-4</v>
      </c>
      <c r="BT73" s="18">
        <f t="shared" si="23"/>
        <v>4.299504164893956E-2</v>
      </c>
      <c r="BU73" s="18">
        <f t="shared" si="23"/>
        <v>1.8741396382069456E-3</v>
      </c>
      <c r="BV73" s="18">
        <f t="shared" si="23"/>
        <v>1.0838709383494211E-2</v>
      </c>
      <c r="BW73" s="18">
        <f t="shared" si="23"/>
        <v>2.2395696284680171E-2</v>
      </c>
      <c r="BX73" s="18"/>
      <c r="CA73" s="18"/>
      <c r="CB73" s="18"/>
    </row>
    <row r="74" spans="1:80" s="8" customFormat="1" x14ac:dyDescent="0.25">
      <c r="A74" s="2">
        <v>46.707074665069975</v>
      </c>
      <c r="B74" s="8">
        <v>0.15497561567000295</v>
      </c>
      <c r="C74" s="8">
        <v>0.63379871094857421</v>
      </c>
      <c r="D74" s="8">
        <v>0.85379225896584365</v>
      </c>
      <c r="E74" s="8">
        <v>0.68501786844240997</v>
      </c>
      <c r="F74" s="8">
        <v>0.64020713693010745</v>
      </c>
      <c r="G74" s="8">
        <v>0.85877012630440519</v>
      </c>
      <c r="I74" s="6">
        <f t="shared" si="24"/>
        <v>1</v>
      </c>
      <c r="J74" s="6">
        <f t="shared" si="25"/>
        <v>1</v>
      </c>
      <c r="K74" s="6">
        <f t="shared" si="26"/>
        <v>1</v>
      </c>
      <c r="L74" s="6">
        <f t="shared" si="27"/>
        <v>1</v>
      </c>
      <c r="M74" s="6">
        <f t="shared" si="28"/>
        <v>1</v>
      </c>
      <c r="N74" s="5"/>
      <c r="O74">
        <v>0.33710000000000001</v>
      </c>
      <c r="P74">
        <v>0.49469999999999997</v>
      </c>
      <c r="Q74">
        <v>0.41249999999999998</v>
      </c>
      <c r="R74">
        <v>0.34860000000000002</v>
      </c>
      <c r="S74">
        <v>0.5504</v>
      </c>
      <c r="T74" s="9"/>
      <c r="U74" s="24">
        <v>0.1648</v>
      </c>
      <c r="V74" s="24">
        <v>0.1656</v>
      </c>
      <c r="W74" s="24">
        <v>0.1653</v>
      </c>
      <c r="X74" s="24">
        <v>0.16569999999999999</v>
      </c>
      <c r="Y74" s="24">
        <v>0.1658</v>
      </c>
      <c r="Z74" s="9"/>
      <c r="AA74" s="8">
        <f t="shared" si="21"/>
        <v>8.8030125078545587E-2</v>
      </c>
      <c r="AB74" s="8">
        <f t="shared" si="21"/>
        <v>0.12894725044919253</v>
      </c>
      <c r="AC74" s="8">
        <f t="shared" si="21"/>
        <v>7.4265988620394685E-2</v>
      </c>
      <c r="AD74" s="8">
        <f t="shared" si="21"/>
        <v>8.5034722308574423E-2</v>
      </c>
      <c r="AE74" s="8">
        <f t="shared" si="21"/>
        <v>9.5092134796994812E-2</v>
      </c>
      <c r="AF74" s="9"/>
      <c r="AG74" s="9"/>
      <c r="AH74" s="8">
        <f t="shared" si="22"/>
        <v>0.21995979087142425</v>
      </c>
      <c r="AI74" s="8">
        <f t="shared" si="22"/>
        <v>0.47360858530051086</v>
      </c>
      <c r="AJ74" s="8">
        <f t="shared" si="22"/>
        <v>0.27010666277832218</v>
      </c>
      <c r="AK74" s="8">
        <f t="shared" si="22"/>
        <v>0.22515702299760779</v>
      </c>
      <c r="AL74" s="8">
        <f t="shared" si="22"/>
        <v>0.48020759595034335</v>
      </c>
      <c r="AO74">
        <v>0.22509999999999999</v>
      </c>
      <c r="AP74">
        <v>0.29220000000000002</v>
      </c>
      <c r="AQ74">
        <v>0.33810000000000001</v>
      </c>
      <c r="AR74">
        <v>0.30869999999999997</v>
      </c>
      <c r="AS74">
        <v>0.33700000000000002</v>
      </c>
      <c r="AT74" s="10"/>
      <c r="AU74" s="11">
        <f t="shared" si="20"/>
        <v>0.16703463633102625</v>
      </c>
      <c r="AV74" s="11">
        <f t="shared" si="20"/>
        <v>0.31538586533035917</v>
      </c>
      <c r="AW74" s="11">
        <f t="shared" si="20"/>
        <v>0.12035200744462526</v>
      </c>
      <c r="AX74" s="11">
        <f t="shared" si="20"/>
        <v>0.10989698183559703</v>
      </c>
      <c r="AY74" s="11">
        <f t="shared" si="20"/>
        <v>0.27224406470371498</v>
      </c>
      <c r="AZ74" s="10"/>
      <c r="BB74" s="13">
        <f t="shared" si="29"/>
        <v>47.356303002914451</v>
      </c>
      <c r="BC74" s="13">
        <f t="shared" si="30"/>
        <v>0.64922833784447675</v>
      </c>
      <c r="BD74" s="13">
        <f t="shared" si="31"/>
        <v>0.412022367915021</v>
      </c>
      <c r="BE74" s="13">
        <f t="shared" si="32"/>
        <v>5.2068288810468356E-2</v>
      </c>
      <c r="BF74" s="13"/>
      <c r="BG74" s="13"/>
      <c r="BH74" s="13">
        <f t="shared" si="33"/>
        <v>0.49469999999999997</v>
      </c>
      <c r="BI74" s="13">
        <f t="shared" si="34"/>
        <v>0.85379225896584365</v>
      </c>
      <c r="BJ74" s="13">
        <f t="shared" si="35"/>
        <v>0.12894725044919253</v>
      </c>
      <c r="BK74" s="13"/>
      <c r="BM74" s="18">
        <v>0.337496133742056</v>
      </c>
      <c r="BN74" s="18">
        <v>0.49451472772966698</v>
      </c>
      <c r="BO74" s="18">
        <v>0.41413407431861299</v>
      </c>
      <c r="BP74" s="18">
        <v>0.35543616509407999</v>
      </c>
      <c r="BQ74" s="18">
        <v>0.55344470897400999</v>
      </c>
      <c r="BR74" s="18"/>
      <c r="BS74" s="18">
        <f t="shared" si="23"/>
        <v>8.7795217259224678E-2</v>
      </c>
      <c r="BT74" s="18">
        <f t="shared" si="23"/>
        <v>0.1290803444511619</v>
      </c>
      <c r="BU74" s="18">
        <f t="shared" si="23"/>
        <v>7.3378029918903631E-2</v>
      </c>
      <c r="BV74" s="18">
        <f t="shared" si="23"/>
        <v>8.1094506400435543E-2</v>
      </c>
      <c r="BW74" s="18">
        <f t="shared" si="23"/>
        <v>9.3223610467979987E-2</v>
      </c>
      <c r="BX74" s="18"/>
      <c r="CA74" s="18"/>
      <c r="CB74" s="18"/>
    </row>
    <row r="75" spans="1:80" s="8" customFormat="1" x14ac:dyDescent="0.25">
      <c r="A75" s="2">
        <v>34.333727492848809</v>
      </c>
      <c r="B75" s="8">
        <v>0.17285696943535273</v>
      </c>
      <c r="C75" s="8">
        <v>0.49451054007419304</v>
      </c>
      <c r="D75" s="8">
        <v>0.61502893266977199</v>
      </c>
      <c r="E75" s="8">
        <v>0.60167483675918787</v>
      </c>
      <c r="F75" s="8">
        <v>0.56523878612462175</v>
      </c>
      <c r="G75" s="8">
        <v>0.75197968128854664</v>
      </c>
      <c r="I75" s="6">
        <f t="shared" si="24"/>
        <v>1</v>
      </c>
      <c r="J75" s="6">
        <f t="shared" si="25"/>
        <v>1</v>
      </c>
      <c r="K75" s="6">
        <f t="shared" si="26"/>
        <v>1</v>
      </c>
      <c r="L75" s="6">
        <f t="shared" si="27"/>
        <v>1</v>
      </c>
      <c r="M75" s="6">
        <f t="shared" si="28"/>
        <v>1</v>
      </c>
      <c r="N75" s="5"/>
      <c r="O75">
        <v>0.33650000000000002</v>
      </c>
      <c r="P75">
        <v>0.49309999999999998</v>
      </c>
      <c r="Q75">
        <v>0.41270000000000001</v>
      </c>
      <c r="R75">
        <v>0.34399999999999997</v>
      </c>
      <c r="S75">
        <v>0.54649999999999999</v>
      </c>
      <c r="T75" s="9"/>
      <c r="U75" s="24">
        <v>0.16070000000000001</v>
      </c>
      <c r="V75" s="24">
        <v>0.16120000000000001</v>
      </c>
      <c r="W75" s="24">
        <v>0.161</v>
      </c>
      <c r="X75" s="24">
        <v>0.1613</v>
      </c>
      <c r="Y75" s="24">
        <v>0.16139999999999999</v>
      </c>
      <c r="Z75" s="9"/>
      <c r="AA75" s="8">
        <f t="shared" si="21"/>
        <v>2.4967330774538159E-2</v>
      </c>
      <c r="AB75" s="8">
        <f t="shared" si="21"/>
        <v>1.4866664621989795E-2</v>
      </c>
      <c r="AC75" s="8">
        <f t="shared" si="21"/>
        <v>3.57114889281617E-2</v>
      </c>
      <c r="AD75" s="8">
        <f t="shared" si="21"/>
        <v>4.8946600485896136E-2</v>
      </c>
      <c r="AE75" s="8">
        <f t="shared" si="21"/>
        <v>4.2221899422442713E-2</v>
      </c>
      <c r="AF75" s="9"/>
      <c r="AG75" s="9"/>
      <c r="AH75" s="8">
        <f t="shared" si="22"/>
        <v>0.11142947666462442</v>
      </c>
      <c r="AI75" s="8">
        <f t="shared" si="22"/>
        <v>0.20596070012818443</v>
      </c>
      <c r="AJ75" s="8">
        <f t="shared" si="22"/>
        <v>0.19419431175273685</v>
      </c>
      <c r="AK75" s="8">
        <f t="shared" si="22"/>
        <v>0.16316654293583291</v>
      </c>
      <c r="AL75" s="8">
        <f t="shared" si="22"/>
        <v>0.34878435995088136</v>
      </c>
      <c r="AO75">
        <v>0.22789999999999999</v>
      </c>
      <c r="AP75">
        <v>0.2928</v>
      </c>
      <c r="AQ75">
        <v>0.34010000000000001</v>
      </c>
      <c r="AR75">
        <v>0.31069999999999998</v>
      </c>
      <c r="AS75">
        <v>0.33439999999999998</v>
      </c>
      <c r="AT75" s="10"/>
      <c r="AU75" s="11">
        <f t="shared" si="20"/>
        <v>7.1081180078652897E-2</v>
      </c>
      <c r="AV75" s="11">
        <f t="shared" si="20"/>
        <v>0.10383148504950045</v>
      </c>
      <c r="AW75" s="11">
        <f t="shared" si="20"/>
        <v>6.8421395225595774E-2</v>
      </c>
      <c r="AX75" s="11">
        <f t="shared" si="20"/>
        <v>6.478999364179594E-2</v>
      </c>
      <c r="AY75" s="11">
        <f t="shared" si="20"/>
        <v>0.17437279022504421</v>
      </c>
      <c r="AZ75" s="10"/>
      <c r="BB75" s="13">
        <f t="shared" si="29"/>
        <v>34.810966304999411</v>
      </c>
      <c r="BC75" s="13">
        <f t="shared" si="30"/>
        <v>0.4772388121506026</v>
      </c>
      <c r="BD75" s="13">
        <f t="shared" si="31"/>
        <v>0.3915960584501903</v>
      </c>
      <c r="BE75" s="13">
        <f t="shared" si="32"/>
        <v>3.0151796874216763E-2</v>
      </c>
      <c r="BF75" s="13"/>
      <c r="BG75" s="13"/>
      <c r="BH75" s="13">
        <f t="shared" si="33"/>
        <v>0.49309999999999998</v>
      </c>
      <c r="BI75" s="13">
        <f t="shared" si="34"/>
        <v>0.61502893266977199</v>
      </c>
      <c r="BJ75" s="13">
        <f t="shared" si="35"/>
        <v>1.4866664621989795E-2</v>
      </c>
      <c r="BK75" s="13"/>
      <c r="BM75" s="18">
        <v>0.33782899143641498</v>
      </c>
      <c r="BN75" s="18">
        <v>0.49311541406850201</v>
      </c>
      <c r="BO75" s="18">
        <v>0.41390922092345001</v>
      </c>
      <c r="BP75" s="18">
        <v>0.35292010915278998</v>
      </c>
      <c r="BQ75" s="18">
        <v>0.55177346849084596</v>
      </c>
      <c r="BR75" s="18"/>
      <c r="BS75" s="18">
        <f t="shared" si="23"/>
        <v>2.4549107683532412E-2</v>
      </c>
      <c r="BT75" s="18">
        <f t="shared" si="23"/>
        <v>1.48629060177422E-2</v>
      </c>
      <c r="BU75" s="18">
        <f t="shared" si="23"/>
        <v>3.5255926490173894E-2</v>
      </c>
      <c r="BV75" s="18">
        <f t="shared" si="23"/>
        <v>4.5079220591069044E-2</v>
      </c>
      <c r="BW75" s="18">
        <f t="shared" si="23"/>
        <v>4.0082527642798203E-2</v>
      </c>
      <c r="BX75" s="18"/>
      <c r="CA75" s="18"/>
      <c r="CB75" s="18"/>
    </row>
    <row r="76" spans="1:80" s="8" customFormat="1" x14ac:dyDescent="0.25">
      <c r="A76" s="2">
        <v>40.719721508540651</v>
      </c>
      <c r="B76" s="8">
        <v>1.1165574791287609E-2</v>
      </c>
      <c r="C76" s="8">
        <v>0.43378716011377133</v>
      </c>
      <c r="D76" s="8">
        <v>0.79532736229766599</v>
      </c>
      <c r="E76" s="8">
        <v>0.66194076698519211</v>
      </c>
      <c r="F76" s="8">
        <v>0.59997842004062862</v>
      </c>
      <c r="G76" s="8">
        <v>0.80929699579217762</v>
      </c>
      <c r="I76" s="6">
        <f t="shared" si="24"/>
        <v>1</v>
      </c>
      <c r="J76" s="6">
        <f t="shared" si="25"/>
        <v>1</v>
      </c>
      <c r="K76" s="6">
        <f t="shared" si="26"/>
        <v>1</v>
      </c>
      <c r="L76" s="6">
        <f t="shared" si="27"/>
        <v>1</v>
      </c>
      <c r="M76" s="6">
        <f t="shared" si="28"/>
        <v>1</v>
      </c>
      <c r="N76" s="5"/>
      <c r="O76">
        <v>0.34289999999999998</v>
      </c>
      <c r="P76">
        <v>0.50629999999999997</v>
      </c>
      <c r="Q76">
        <v>0.41239999999999999</v>
      </c>
      <c r="R76">
        <v>0.3876</v>
      </c>
      <c r="S76">
        <v>0.58560000000000001</v>
      </c>
      <c r="T76" s="9"/>
      <c r="U76" s="24">
        <v>0.18149999999999999</v>
      </c>
      <c r="V76" s="24">
        <v>0.18290000000000001</v>
      </c>
      <c r="W76" s="24">
        <v>0.18240000000000001</v>
      </c>
      <c r="X76" s="24">
        <v>0.18329999999999999</v>
      </c>
      <c r="Y76" s="24">
        <v>0.18340000000000001</v>
      </c>
      <c r="Z76" s="9"/>
      <c r="AA76" s="8">
        <f t="shared" si="21"/>
        <v>8.2604758735463097E-3</v>
      </c>
      <c r="AB76" s="8">
        <f t="shared" si="21"/>
        <v>8.3536816156746282E-2</v>
      </c>
      <c r="AC76" s="8">
        <f t="shared" si="21"/>
        <v>6.227059438755795E-2</v>
      </c>
      <c r="AD76" s="8">
        <f t="shared" si="21"/>
        <v>4.5104593298953687E-2</v>
      </c>
      <c r="AE76" s="8">
        <f t="shared" si="21"/>
        <v>5.0040345926445524E-2</v>
      </c>
      <c r="AF76" s="9"/>
      <c r="AG76" s="9"/>
      <c r="AH76" s="8">
        <f t="shared" si="22"/>
        <v>6.3648811158271701E-2</v>
      </c>
      <c r="AI76" s="8">
        <f t="shared" si="22"/>
        <v>0.37506727409087653</v>
      </c>
      <c r="AJ76" s="8">
        <f t="shared" si="22"/>
        <v>0.22995934720074632</v>
      </c>
      <c r="AK76" s="8">
        <f t="shared" si="22"/>
        <v>0.17362090572755454</v>
      </c>
      <c r="AL76" s="8">
        <f t="shared" si="22"/>
        <v>0.3917470493416732</v>
      </c>
      <c r="AO76">
        <v>0.21210000000000001</v>
      </c>
      <c r="AP76">
        <v>0.29470000000000002</v>
      </c>
      <c r="AQ76">
        <v>0.32719999999999999</v>
      </c>
      <c r="AR76">
        <v>0.30499999999999999</v>
      </c>
      <c r="AS76">
        <v>0.35389999999999999</v>
      </c>
      <c r="AT76" s="10"/>
      <c r="AU76" s="11">
        <f t="shared" si="20"/>
        <v>4.9145196959308884E-2</v>
      </c>
      <c r="AV76" s="11">
        <f t="shared" si="20"/>
        <v>0.25062775588111857</v>
      </c>
      <c r="AW76" s="11">
        <f t="shared" si="20"/>
        <v>0.11205138108183468</v>
      </c>
      <c r="AX76" s="11">
        <f t="shared" si="20"/>
        <v>8.7012268289665545E-2</v>
      </c>
      <c r="AY76" s="11">
        <f t="shared" si="20"/>
        <v>0.20738642377654065</v>
      </c>
      <c r="AZ76" s="10"/>
      <c r="BB76" s="13">
        <f t="shared" si="29"/>
        <v>41.285725637509366</v>
      </c>
      <c r="BC76" s="13">
        <f t="shared" si="30"/>
        <v>0.56600412896871433</v>
      </c>
      <c r="BD76" s="13">
        <f t="shared" si="31"/>
        <v>0.40213825759723448</v>
      </c>
      <c r="BE76" s="13">
        <f t="shared" si="32"/>
        <v>3.9140729875628583E-2</v>
      </c>
      <c r="BF76" s="13"/>
      <c r="BG76" s="13"/>
      <c r="BH76" s="13">
        <f t="shared" si="33"/>
        <v>0.50629999999999997</v>
      </c>
      <c r="BI76" s="13">
        <f t="shared" si="34"/>
        <v>0.79532736229766599</v>
      </c>
      <c r="BJ76" s="13">
        <f t="shared" si="35"/>
        <v>8.3536816156746282E-2</v>
      </c>
      <c r="BK76" s="13"/>
      <c r="BM76" s="18">
        <v>0.33482211494603697</v>
      </c>
      <c r="BN76" s="18">
        <v>0.50575614138751201</v>
      </c>
      <c r="BO76" s="18">
        <v>0.41594043846522799</v>
      </c>
      <c r="BP76" s="18">
        <v>0.37564894969505302</v>
      </c>
      <c r="BQ76" s="18">
        <v>0.56687065207338905</v>
      </c>
      <c r="BR76" s="18"/>
      <c r="BS76" s="18">
        <f t="shared" si="23"/>
        <v>9.7940801650517016E-3</v>
      </c>
      <c r="BT76" s="18">
        <f t="shared" si="23"/>
        <v>8.3851491979397189E-2</v>
      </c>
      <c r="BU76" s="18">
        <f t="shared" si="23"/>
        <v>6.0516161631930271E-2</v>
      </c>
      <c r="BV76" s="18">
        <f t="shared" si="23"/>
        <v>5.0323711265526483E-2</v>
      </c>
      <c r="BW76" s="18">
        <f t="shared" si="23"/>
        <v>5.8770532128860221E-2</v>
      </c>
      <c r="BX76" s="18"/>
      <c r="CA76" s="18"/>
      <c r="CB76" s="18"/>
    </row>
    <row r="77" spans="1:80" s="8" customFormat="1" x14ac:dyDescent="0.25">
      <c r="A77" s="2">
        <v>28.011787667205631</v>
      </c>
      <c r="B77" s="8">
        <v>5.6899767374735052E-2</v>
      </c>
      <c r="C77" s="8">
        <v>0.33596774759566578</v>
      </c>
      <c r="D77" s="8">
        <v>0.4189482010552037</v>
      </c>
      <c r="E77" s="8">
        <v>0.50959411754698747</v>
      </c>
      <c r="F77" s="8">
        <v>0.35972714702558239</v>
      </c>
      <c r="G77" s="8">
        <v>0.37933733053880858</v>
      </c>
      <c r="I77" s="6">
        <f t="shared" si="24"/>
        <v>1</v>
      </c>
      <c r="J77" s="6">
        <f t="shared" si="25"/>
        <v>0</v>
      </c>
      <c r="K77" s="6">
        <f t="shared" si="26"/>
        <v>1</v>
      </c>
      <c r="L77" s="6">
        <f t="shared" si="27"/>
        <v>1</v>
      </c>
      <c r="M77" s="6">
        <f t="shared" si="28"/>
        <v>0</v>
      </c>
      <c r="N77" s="5"/>
      <c r="O77">
        <v>0.34110000000000001</v>
      </c>
      <c r="P77">
        <v>0.50290000000000001</v>
      </c>
      <c r="Q77">
        <v>0.4123</v>
      </c>
      <c r="R77">
        <v>0.3765</v>
      </c>
      <c r="S77">
        <v>0.57650000000000001</v>
      </c>
      <c r="T77" s="9"/>
      <c r="U77" s="24">
        <v>0.1787</v>
      </c>
      <c r="V77" s="24">
        <v>0.18</v>
      </c>
      <c r="W77" s="24">
        <v>0.17949999999999999</v>
      </c>
      <c r="X77" s="24">
        <v>0.1804</v>
      </c>
      <c r="Y77" s="24">
        <v>0.18049999999999999</v>
      </c>
      <c r="Z77" s="9"/>
      <c r="AA77" s="8">
        <f t="shared" si="21"/>
        <v>2.6340014741794552E-5</v>
      </c>
      <c r="AB77" s="8">
        <f t="shared" si="21"/>
        <v>7.0479045460675044E-3</v>
      </c>
      <c r="AC77" s="8">
        <f t="shared" si="21"/>
        <v>9.4661453092470156E-3</v>
      </c>
      <c r="AD77" s="8">
        <f t="shared" si="21"/>
        <v>2.8132859690142956E-4</v>
      </c>
      <c r="AE77" s="8">
        <f t="shared" si="21"/>
        <v>3.8873118229063031E-2</v>
      </c>
      <c r="AF77" s="9"/>
      <c r="AG77" s="9"/>
      <c r="AH77" s="8">
        <f t="shared" si="22"/>
        <v>2.4733144433814039E-2</v>
      </c>
      <c r="AI77" s="8">
        <f t="shared" si="22"/>
        <v>5.7096242787518049E-2</v>
      </c>
      <c r="AJ77" s="8">
        <f t="shared" si="22"/>
        <v>0.10896212643912438</v>
      </c>
      <c r="AK77" s="8">
        <f t="shared" si="22"/>
        <v>3.2158225660334841E-2</v>
      </c>
      <c r="AL77" s="8">
        <f t="shared" si="22"/>
        <v>3.9536284015799422E-2</v>
      </c>
      <c r="AO77">
        <v>0.21429999999999999</v>
      </c>
      <c r="AP77">
        <v>0.29289999999999999</v>
      </c>
      <c r="AQ77">
        <v>0.32950000000000002</v>
      </c>
      <c r="AR77">
        <v>0.30430000000000001</v>
      </c>
      <c r="AS77">
        <v>0.34949999999999998</v>
      </c>
      <c r="AT77" s="10"/>
      <c r="AU77" s="11">
        <f t="shared" si="20"/>
        <v>1.4803040805002637E-2</v>
      </c>
      <c r="AV77" s="11">
        <f t="shared" si="20"/>
        <v>1.5888148989253056E-2</v>
      </c>
      <c r="AW77" s="11">
        <f t="shared" si="20"/>
        <v>3.2433891175028137E-2</v>
      </c>
      <c r="AX77" s="11">
        <f t="shared" si="20"/>
        <v>3.0721686273955254E-3</v>
      </c>
      <c r="AY77" s="11">
        <f t="shared" si="20"/>
        <v>8.9026629368212052E-4</v>
      </c>
      <c r="AZ77" s="10"/>
      <c r="BB77" s="13">
        <f t="shared" si="29"/>
        <v>28.401151515779791</v>
      </c>
      <c r="BC77" s="13">
        <f t="shared" si="30"/>
        <v>0.38936384857415973</v>
      </c>
      <c r="BD77" s="13">
        <f t="shared" si="31"/>
        <v>0.38115960196842752</v>
      </c>
      <c r="BE77" s="13">
        <f t="shared" si="32"/>
        <v>4.5935012487708645E-4</v>
      </c>
      <c r="BF77" s="13"/>
      <c r="BG77" s="13"/>
      <c r="BH77" s="13">
        <f t="shared" si="33"/>
        <v>0.50290000000000001</v>
      </c>
      <c r="BI77" s="13">
        <f t="shared" si="34"/>
        <v>0.4189482010552037</v>
      </c>
      <c r="BJ77" s="13">
        <f t="shared" si="35"/>
        <v>7.0479045460675044E-3</v>
      </c>
      <c r="BK77" s="13"/>
      <c r="BM77" s="18">
        <v>0.33567192481375702</v>
      </c>
      <c r="BN77" s="18">
        <v>0.50218359198442797</v>
      </c>
      <c r="BO77" s="18">
        <v>0.41536637141724297</v>
      </c>
      <c r="BP77" s="18">
        <v>0.36922527614662098</v>
      </c>
      <c r="BQ77" s="18">
        <v>0.56260385374486599</v>
      </c>
      <c r="BR77" s="18"/>
      <c r="BS77" s="18">
        <f t="shared" si="23"/>
        <v>8.7511118296238431E-8</v>
      </c>
      <c r="BT77" s="18">
        <f t="shared" si="23"/>
        <v>6.9281303031407905E-3</v>
      </c>
      <c r="BU77" s="18">
        <f t="shared" si="23"/>
        <v>8.878868140691578E-3</v>
      </c>
      <c r="BV77" s="18">
        <f t="shared" si="23"/>
        <v>9.0214456799921295E-5</v>
      </c>
      <c r="BW77" s="18">
        <f t="shared" si="23"/>
        <v>3.3586618528036377E-2</v>
      </c>
      <c r="BX77" s="18"/>
      <c r="CA77" s="18"/>
      <c r="CB77" s="18"/>
    </row>
    <row r="78" spans="1:80" s="8" customFormat="1" x14ac:dyDescent="0.25">
      <c r="A78" s="2">
        <v>43.2927140078177</v>
      </c>
      <c r="B78" s="8">
        <v>0.33954845464504652</v>
      </c>
      <c r="C78" s="8">
        <v>0.34377047630065771</v>
      </c>
      <c r="D78" s="8">
        <v>0.53113794098625133</v>
      </c>
      <c r="E78" s="8">
        <v>0.36763392171943859</v>
      </c>
      <c r="F78" s="8">
        <v>0.3610399443391572</v>
      </c>
      <c r="G78" s="8">
        <v>0.47145160541903242</v>
      </c>
      <c r="I78" s="6">
        <f t="shared" si="24"/>
        <v>1</v>
      </c>
      <c r="J78" s="6">
        <f t="shared" si="25"/>
        <v>1</v>
      </c>
      <c r="K78" s="6">
        <f t="shared" si="26"/>
        <v>0</v>
      </c>
      <c r="L78" s="6">
        <f t="shared" si="27"/>
        <v>1</v>
      </c>
      <c r="M78" s="6">
        <f t="shared" si="28"/>
        <v>0</v>
      </c>
      <c r="N78" s="5"/>
      <c r="O78">
        <v>0.35580000000000001</v>
      </c>
      <c r="P78">
        <v>0.4859</v>
      </c>
      <c r="Q78">
        <v>0.4173</v>
      </c>
      <c r="R78">
        <v>0.33179999999999998</v>
      </c>
      <c r="S78">
        <v>0.53129999999999999</v>
      </c>
      <c r="T78" s="9"/>
      <c r="U78" s="24">
        <v>0.106</v>
      </c>
      <c r="V78" s="24">
        <v>0.10340000000000001</v>
      </c>
      <c r="W78" s="24">
        <v>0.10440000000000001</v>
      </c>
      <c r="X78" s="24">
        <v>0.1027</v>
      </c>
      <c r="Y78" s="24">
        <v>0.10249999999999999</v>
      </c>
      <c r="Z78" s="9"/>
      <c r="AA78" s="8">
        <f t="shared" si="21"/>
        <v>1.4470944043303789E-4</v>
      </c>
      <c r="AB78" s="8">
        <f t="shared" si="21"/>
        <v>2.0464713046755584E-3</v>
      </c>
      <c r="AC78" s="8">
        <f t="shared" si="21"/>
        <v>2.4667193317708539E-3</v>
      </c>
      <c r="AD78" s="8">
        <f t="shared" si="21"/>
        <v>8.5497434495701238E-4</v>
      </c>
      <c r="AE78" s="8">
        <f t="shared" si="21"/>
        <v>3.5818303339191894E-3</v>
      </c>
      <c r="AF78" s="9"/>
      <c r="AG78" s="9"/>
      <c r="AH78" s="8">
        <f t="shared" si="22"/>
        <v>5.6534799400241642E-2</v>
      </c>
      <c r="AI78" s="8">
        <f t="shared" si="22"/>
        <v>0.18295974615915783</v>
      </c>
      <c r="AJ78" s="8">
        <f t="shared" si="22"/>
        <v>6.9292097543795533E-2</v>
      </c>
      <c r="AK78" s="8">
        <f t="shared" si="22"/>
        <v>6.673952684115883E-2</v>
      </c>
      <c r="AL78" s="8">
        <f t="shared" si="22"/>
        <v>0.13612528714128141</v>
      </c>
      <c r="AO78">
        <v>0.24909999999999999</v>
      </c>
      <c r="AP78">
        <v>0.3095</v>
      </c>
      <c r="AQ78">
        <v>0.3584</v>
      </c>
      <c r="AR78">
        <v>0.33439999999999998</v>
      </c>
      <c r="AS78">
        <v>0.31059999999999999</v>
      </c>
      <c r="AT78" s="10"/>
      <c r="AU78" s="11">
        <f t="shared" si="20"/>
        <v>8.9624990829933956E-3</v>
      </c>
      <c r="AV78" s="11">
        <f t="shared" si="20"/>
        <v>4.9123376884625029E-2</v>
      </c>
      <c r="AW78" s="11">
        <f t="shared" si="20"/>
        <v>8.5265310320719877E-5</v>
      </c>
      <c r="AX78" s="11">
        <f t="shared" si="20"/>
        <v>7.096866343933953E-4</v>
      </c>
      <c r="AY78" s="11">
        <f t="shared" si="20"/>
        <v>2.5873238965880101E-2</v>
      </c>
      <c r="AZ78" s="10"/>
      <c r="BB78" s="13">
        <f t="shared" si="29"/>
        <v>43.89448273252637</v>
      </c>
      <c r="BC78" s="13">
        <f t="shared" si="30"/>
        <v>0.60176872470866982</v>
      </c>
      <c r="BD78" s="13">
        <f t="shared" si="31"/>
        <v>0.40638583428844061</v>
      </c>
      <c r="BE78" s="13">
        <f t="shared" si="32"/>
        <v>2.0562497352925213E-3</v>
      </c>
      <c r="BF78" s="13"/>
      <c r="BG78" s="13"/>
      <c r="BH78" s="13">
        <f t="shared" si="33"/>
        <v>0.53129999999999999</v>
      </c>
      <c r="BI78" s="13">
        <f t="shared" si="34"/>
        <v>0.47145160541903242</v>
      </c>
      <c r="BJ78" s="13">
        <f t="shared" si="35"/>
        <v>3.5818303339191894E-3</v>
      </c>
      <c r="BK78" s="13"/>
      <c r="BM78" s="18">
        <v>0.34092698539619798</v>
      </c>
      <c r="BN78" s="18">
        <v>0.480091634406492</v>
      </c>
      <c r="BO78" s="18">
        <v>0.41181645133495198</v>
      </c>
      <c r="BP78" s="18">
        <v>0.329502515866823</v>
      </c>
      <c r="BQ78" s="18">
        <v>0.53621879449671095</v>
      </c>
      <c r="BR78" s="18"/>
      <c r="BS78" s="18">
        <f t="shared" si="23"/>
        <v>8.0854405237452334E-6</v>
      </c>
      <c r="BT78" s="18">
        <f t="shared" si="23"/>
        <v>2.6057254154347813E-3</v>
      </c>
      <c r="BU78" s="18">
        <f t="shared" si="23"/>
        <v>1.9520959232257177E-3</v>
      </c>
      <c r="BV78" s="18">
        <f t="shared" si="23"/>
        <v>9.9460939464759632E-4</v>
      </c>
      <c r="BW78" s="18">
        <f t="shared" si="23"/>
        <v>4.1947887810237618E-3</v>
      </c>
      <c r="BX78" s="18"/>
      <c r="CA78" s="18"/>
      <c r="CB78" s="18"/>
    </row>
    <row r="79" spans="1:80" s="8" customFormat="1" x14ac:dyDescent="0.25">
      <c r="A79" s="2">
        <v>37.370452780030099</v>
      </c>
      <c r="B79" s="8">
        <v>8.47448024763095E-3</v>
      </c>
      <c r="C79" s="8">
        <v>0.41380274413164031</v>
      </c>
      <c r="D79" s="8">
        <v>0.69687627625215309</v>
      </c>
      <c r="E79" s="8">
        <v>0.64139903859333414</v>
      </c>
      <c r="F79" s="8">
        <v>0.62141607197236037</v>
      </c>
      <c r="G79" s="8">
        <v>0.90377807156222068</v>
      </c>
      <c r="I79" s="6">
        <f t="shared" si="24"/>
        <v>1</v>
      </c>
      <c r="J79" s="6">
        <f t="shared" si="25"/>
        <v>1</v>
      </c>
      <c r="K79" s="6">
        <f t="shared" si="26"/>
        <v>1</v>
      </c>
      <c r="L79" s="6">
        <f t="shared" si="27"/>
        <v>1</v>
      </c>
      <c r="M79" s="6">
        <f t="shared" si="28"/>
        <v>1</v>
      </c>
      <c r="N79" s="5"/>
      <c r="O79">
        <v>0.34310000000000002</v>
      </c>
      <c r="P79">
        <v>0.50639999999999996</v>
      </c>
      <c r="Q79">
        <v>0.41239999999999999</v>
      </c>
      <c r="R79">
        <v>0.3881</v>
      </c>
      <c r="S79">
        <v>0.58599999999999997</v>
      </c>
      <c r="T79" s="9"/>
      <c r="U79" s="24">
        <v>0.18160000000000001</v>
      </c>
      <c r="V79" s="24">
        <v>0.183</v>
      </c>
      <c r="W79" s="24">
        <v>0.1825</v>
      </c>
      <c r="X79" s="24">
        <v>0.18340000000000001</v>
      </c>
      <c r="Y79" s="24">
        <v>0.1835</v>
      </c>
      <c r="Z79" s="9"/>
      <c r="AA79" s="8">
        <f t="shared" si="21"/>
        <v>4.9988780277441958E-3</v>
      </c>
      <c r="AB79" s="8">
        <f t="shared" si="21"/>
        <v>3.6281211814886555E-2</v>
      </c>
      <c r="AC79" s="8">
        <f t="shared" si="21"/>
        <v>5.2440559676671342E-2</v>
      </c>
      <c r="AD79" s="8">
        <f t="shared" si="21"/>
        <v>5.4436389440611646E-2</v>
      </c>
      <c r="AE79" s="8">
        <f t="shared" si="21"/>
        <v>0.10098290276580386</v>
      </c>
      <c r="AF79" s="9"/>
      <c r="AG79" s="9"/>
      <c r="AH79" s="8">
        <f t="shared" si="22"/>
        <v>5.3918114382264015E-2</v>
      </c>
      <c r="AI79" s="8">
        <f t="shared" si="22"/>
        <v>0.26406882729477921</v>
      </c>
      <c r="AJ79" s="8">
        <f t="shared" si="22"/>
        <v>0.21058832762188637</v>
      </c>
      <c r="AK79" s="8">
        <f t="shared" si="22"/>
        <v>0.19185807930609597</v>
      </c>
      <c r="AL79" s="8">
        <f t="shared" si="22"/>
        <v>0.51880050037339154</v>
      </c>
      <c r="AO79">
        <v>0.21199999999999999</v>
      </c>
      <c r="AP79">
        <v>0.2949</v>
      </c>
      <c r="AQ79">
        <v>0.32700000000000001</v>
      </c>
      <c r="AR79">
        <v>0.30499999999999999</v>
      </c>
      <c r="AS79">
        <v>0.35410000000000003</v>
      </c>
      <c r="AT79" s="10"/>
      <c r="AU79" s="11">
        <f t="shared" si="20"/>
        <v>4.072434753906029E-2</v>
      </c>
      <c r="AV79" s="11">
        <f t="shared" si="20"/>
        <v>0.1615849266695473</v>
      </c>
      <c r="AW79" s="11">
        <f t="shared" si="20"/>
        <v>9.8846755468412803E-2</v>
      </c>
      <c r="AX79" s="11">
        <f t="shared" si="20"/>
        <v>0.10011913060241795</v>
      </c>
      <c r="AY79" s="11">
        <f t="shared" si="20"/>
        <v>0.30214598235636181</v>
      </c>
      <c r="AZ79" s="10"/>
      <c r="BB79" s="13">
        <f t="shared" si="29"/>
        <v>37.889902073672516</v>
      </c>
      <c r="BC79" s="13">
        <f t="shared" si="30"/>
        <v>0.51944929364241688</v>
      </c>
      <c r="BD79" s="13">
        <f t="shared" si="31"/>
        <v>0.39660917976750792</v>
      </c>
      <c r="BE79" s="13">
        <f t="shared" si="32"/>
        <v>5.0538138782804151E-2</v>
      </c>
      <c r="BF79" s="13"/>
      <c r="BG79" s="13"/>
      <c r="BH79" s="13">
        <f t="shared" si="33"/>
        <v>0.50639999999999996</v>
      </c>
      <c r="BI79" s="13">
        <f t="shared" si="34"/>
        <v>0.69687627625215309</v>
      </c>
      <c r="BJ79" s="13">
        <f t="shared" si="35"/>
        <v>3.6281211814886555E-2</v>
      </c>
      <c r="BK79" s="13"/>
      <c r="BM79" s="18">
        <v>0.33477190736085499</v>
      </c>
      <c r="BN79" s="18">
        <v>0.50596721104590003</v>
      </c>
      <c r="BO79" s="18">
        <v>0.41597435489913498</v>
      </c>
      <c r="BP79" s="18">
        <v>0.37602846651301303</v>
      </c>
      <c r="BQ79" s="18">
        <v>0.56712273862671503</v>
      </c>
      <c r="BR79" s="18"/>
      <c r="BS79" s="18">
        <f t="shared" si="23"/>
        <v>6.2458731606905129E-3</v>
      </c>
      <c r="BT79" s="18">
        <f t="shared" si="23"/>
        <v>3.6446271177925385E-2</v>
      </c>
      <c r="BU79" s="18">
        <f t="shared" si="23"/>
        <v>5.0816288018629738E-2</v>
      </c>
      <c r="BV79" s="18">
        <f t="shared" si="23"/>
        <v>6.0215076913072318E-2</v>
      </c>
      <c r="BW79" s="18">
        <f t="shared" si="23"/>
        <v>0.11333681319391616</v>
      </c>
      <c r="BX79" s="18"/>
      <c r="CA79" s="18"/>
      <c r="CB79" s="18"/>
    </row>
    <row r="80" spans="1:80" s="8" customFormat="1" x14ac:dyDescent="0.25">
      <c r="A80" s="2">
        <v>50.464770972352895</v>
      </c>
      <c r="B80" s="8">
        <v>0.15070136762302519</v>
      </c>
      <c r="C80" s="8">
        <v>0.54845062226255126</v>
      </c>
      <c r="D80" s="8">
        <v>0.56385229406765636</v>
      </c>
      <c r="E80" s="8">
        <v>0.51956232180340578</v>
      </c>
      <c r="F80" s="8">
        <v>0.45052773191691842</v>
      </c>
      <c r="G80" s="8">
        <v>0.4966483820768649</v>
      </c>
      <c r="I80" s="6">
        <f t="shared" si="24"/>
        <v>1</v>
      </c>
      <c r="J80" s="6">
        <f t="shared" si="25"/>
        <v>1</v>
      </c>
      <c r="K80" s="6">
        <f t="shared" si="26"/>
        <v>1</v>
      </c>
      <c r="L80" s="6">
        <f t="shared" si="27"/>
        <v>1</v>
      </c>
      <c r="M80" s="6">
        <f t="shared" si="28"/>
        <v>0</v>
      </c>
      <c r="N80" s="5"/>
      <c r="O80">
        <v>0.33729999999999999</v>
      </c>
      <c r="P80">
        <v>0.49509999999999998</v>
      </c>
      <c r="Q80">
        <v>0.41260000000000002</v>
      </c>
      <c r="R80">
        <v>0.34970000000000001</v>
      </c>
      <c r="S80">
        <v>0.55130000000000001</v>
      </c>
      <c r="T80" s="9"/>
      <c r="U80" s="24">
        <v>0.16569999999999999</v>
      </c>
      <c r="V80" s="24">
        <v>0.16650000000000001</v>
      </c>
      <c r="W80" s="24">
        <v>0.1663</v>
      </c>
      <c r="X80" s="24">
        <v>0.16669999999999999</v>
      </c>
      <c r="Y80" s="24">
        <v>0.1668</v>
      </c>
      <c r="Z80" s="9"/>
      <c r="AA80" s="8">
        <f t="shared" si="21"/>
        <v>4.4584585281862613E-2</v>
      </c>
      <c r="AB80" s="8">
        <f t="shared" si="21"/>
        <v>4.7268779395654974E-3</v>
      </c>
      <c r="AC80" s="8">
        <f t="shared" si="21"/>
        <v>1.144093828557533E-2</v>
      </c>
      <c r="AD80" s="8">
        <f t="shared" si="21"/>
        <v>1.0166231523509966E-2</v>
      </c>
      <c r="AE80" s="8">
        <f t="shared" si="21"/>
        <v>2.9867993416163429E-3</v>
      </c>
      <c r="AF80" s="9"/>
      <c r="AG80" s="9"/>
      <c r="AH80" s="8">
        <f t="shared" si="22"/>
        <v>0.14649803884237023</v>
      </c>
      <c r="AI80" s="8">
        <f t="shared" si="22"/>
        <v>0.15788884560082928</v>
      </c>
      <c r="AJ80" s="8">
        <f t="shared" si="22"/>
        <v>0.12479426800593302</v>
      </c>
      <c r="AK80" s="8">
        <f t="shared" si="22"/>
        <v>8.0558181405102139E-2</v>
      </c>
      <c r="AL80" s="8">
        <f t="shared" si="22"/>
        <v>0.10879995515872545</v>
      </c>
      <c r="AO80">
        <v>0.22459999999999999</v>
      </c>
      <c r="AP80">
        <v>0.29210000000000003</v>
      </c>
      <c r="AQ80">
        <v>0.33750000000000002</v>
      </c>
      <c r="AR80">
        <v>0.30830000000000002</v>
      </c>
      <c r="AS80">
        <v>0.3377</v>
      </c>
      <c r="AT80" s="10"/>
      <c r="AU80" s="11">
        <f t="shared" si="20"/>
        <v>0.10487922553984165</v>
      </c>
      <c r="AV80" s="11">
        <f t="shared" si="20"/>
        <v>7.3849309331033966E-2</v>
      </c>
      <c r="AW80" s="11">
        <f t="shared" si="20"/>
        <v>3.3146689020446873E-2</v>
      </c>
      <c r="AX80" s="11">
        <f t="shared" si="20"/>
        <v>2.022872772623081E-2</v>
      </c>
      <c r="AY80" s="11">
        <f t="shared" si="20"/>
        <v>2.5264588164853028E-2</v>
      </c>
      <c r="AZ80" s="10"/>
      <c r="BB80" s="13">
        <f t="shared" si="29"/>
        <v>51.166231288868602</v>
      </c>
      <c r="BC80" s="13">
        <f t="shared" si="30"/>
        <v>0.70146031651570695</v>
      </c>
      <c r="BD80" s="13">
        <f t="shared" si="31"/>
        <v>0.41822569079758987</v>
      </c>
      <c r="BE80" s="13">
        <f t="shared" si="32"/>
        <v>1.0434218604747924E-3</v>
      </c>
      <c r="BF80" s="13"/>
      <c r="BG80" s="13"/>
      <c r="BH80" s="13">
        <f t="shared" si="33"/>
        <v>0.49509999999999998</v>
      </c>
      <c r="BI80" s="13">
        <f t="shared" si="34"/>
        <v>0.56385229406765636</v>
      </c>
      <c r="BJ80" s="13">
        <f t="shared" si="35"/>
        <v>4.7268779395654974E-3</v>
      </c>
      <c r="BK80" s="13"/>
      <c r="BM80" s="18">
        <v>0.33741617351380299</v>
      </c>
      <c r="BN80" s="18">
        <v>0.494850875704136</v>
      </c>
      <c r="BO80" s="18">
        <v>0.414188089380021</v>
      </c>
      <c r="BP80" s="18">
        <v>0.35604058076712702</v>
      </c>
      <c r="BQ80" s="18">
        <v>0.55384618015152898</v>
      </c>
      <c r="BR80" s="18"/>
      <c r="BS80" s="18">
        <f t="shared" si="23"/>
        <v>4.4535538558688061E-2</v>
      </c>
      <c r="BT80" s="18">
        <f t="shared" si="23"/>
        <v>4.7611957361775653E-3</v>
      </c>
      <c r="BU80" s="18">
        <f t="shared" si="23"/>
        <v>1.1103728858817517E-2</v>
      </c>
      <c r="BV80" s="18">
        <f t="shared" si="23"/>
        <v>8.9278217324035257E-3</v>
      </c>
      <c r="BW80" s="18">
        <f t="shared" si="23"/>
        <v>3.2715881045900451E-3</v>
      </c>
      <c r="BX80" s="18"/>
      <c r="CA80" s="18"/>
      <c r="CB80" s="18"/>
    </row>
    <row r="81" spans="1:80" s="8" customFormat="1" x14ac:dyDescent="0.25">
      <c r="A81" s="2">
        <v>44.96511427963992</v>
      </c>
      <c r="B81" s="8">
        <v>9.0990554640024198E-3</v>
      </c>
      <c r="C81" s="8">
        <v>0.25193943632771626</v>
      </c>
      <c r="D81" s="8">
        <v>0.46588378487150295</v>
      </c>
      <c r="E81" s="8">
        <v>0.32496592180701039</v>
      </c>
      <c r="F81" s="8">
        <v>0.36656616304170581</v>
      </c>
      <c r="G81" s="8">
        <v>0.73120844060829682</v>
      </c>
      <c r="I81" s="6">
        <f t="shared" si="24"/>
        <v>0</v>
      </c>
      <c r="J81" s="6">
        <f t="shared" si="25"/>
        <v>0</v>
      </c>
      <c r="K81" s="6">
        <f t="shared" si="26"/>
        <v>0</v>
      </c>
      <c r="L81" s="6">
        <f t="shared" si="27"/>
        <v>1</v>
      </c>
      <c r="M81" s="6">
        <f t="shared" si="28"/>
        <v>1</v>
      </c>
      <c r="N81" s="5"/>
      <c r="O81">
        <v>0.34300000000000003</v>
      </c>
      <c r="P81">
        <v>0.50639999999999996</v>
      </c>
      <c r="Q81">
        <v>0.41239999999999999</v>
      </c>
      <c r="R81">
        <v>0.38800000000000001</v>
      </c>
      <c r="S81">
        <v>0.58599999999999997</v>
      </c>
      <c r="T81" s="9"/>
      <c r="U81" s="24">
        <v>0.18160000000000001</v>
      </c>
      <c r="V81" s="24">
        <v>0.183</v>
      </c>
      <c r="W81" s="24">
        <v>0.1825</v>
      </c>
      <c r="X81" s="24">
        <v>0.18340000000000001</v>
      </c>
      <c r="Y81" s="24">
        <v>0.18340000000000001</v>
      </c>
      <c r="Z81" s="9"/>
      <c r="AA81" s="8">
        <f t="shared" si="21"/>
        <v>8.2920262563140456E-3</v>
      </c>
      <c r="AB81" s="8">
        <f t="shared" si="21"/>
        <v>1.6415636883386501E-3</v>
      </c>
      <c r="AC81" s="8">
        <f t="shared" si="21"/>
        <v>7.644718029457819E-3</v>
      </c>
      <c r="AD81" s="8">
        <f t="shared" si="21"/>
        <v>4.5940936675473859E-4</v>
      </c>
      <c r="AE81" s="8">
        <f t="shared" si="21"/>
        <v>2.1085491223893273E-2</v>
      </c>
      <c r="AF81" s="9"/>
      <c r="AG81" s="9"/>
      <c r="AH81" s="8">
        <f t="shared" si="22"/>
        <v>4.9476363029008485E-3</v>
      </c>
      <c r="AI81" s="8">
        <f t="shared" si="22"/>
        <v>8.0023235743226756E-2</v>
      </c>
      <c r="AJ81" s="8">
        <f t="shared" si="22"/>
        <v>2.0296538876321202E-2</v>
      </c>
      <c r="AK81" s="8">
        <f t="shared" si="22"/>
        <v>3.3549843283420748E-2</v>
      </c>
      <c r="AL81" s="8">
        <f t="shared" si="22"/>
        <v>0.30009408760169387</v>
      </c>
      <c r="AO81">
        <v>0.21199999999999999</v>
      </c>
      <c r="AP81">
        <v>0.2949</v>
      </c>
      <c r="AQ81">
        <v>0.32700000000000001</v>
      </c>
      <c r="AR81">
        <v>0.30499999999999999</v>
      </c>
      <c r="AS81">
        <v>0.35399999999999998</v>
      </c>
      <c r="AT81" s="10"/>
      <c r="AU81" s="11">
        <f t="shared" si="20"/>
        <v>1.5951585741757017E-3</v>
      </c>
      <c r="AV81" s="11">
        <f t="shared" si="20"/>
        <v>2.9235454688984402E-2</v>
      </c>
      <c r="AW81" s="11">
        <f t="shared" si="20"/>
        <v>4.137474095195914E-6</v>
      </c>
      <c r="AX81" s="11">
        <f t="shared" si="20"/>
        <v>3.7903924316779027E-3</v>
      </c>
      <c r="AY81" s="11">
        <f t="shared" si="20"/>
        <v>0.142286207666143</v>
      </c>
      <c r="AZ81" s="10"/>
      <c r="BB81" s="13">
        <f t="shared" si="29"/>
        <v>45.590129368126917</v>
      </c>
      <c r="BC81" s="13">
        <f t="shared" si="30"/>
        <v>0.62501508848699672</v>
      </c>
      <c r="BD81" s="13">
        <f t="shared" si="31"/>
        <v>0.40914668509346752</v>
      </c>
      <c r="BE81" s="13">
        <f t="shared" si="32"/>
        <v>1.8131008582005657E-3</v>
      </c>
      <c r="BF81" s="13"/>
      <c r="BG81" s="13"/>
      <c r="BH81" s="13">
        <f t="shared" si="33"/>
        <v>0.50639999999999996</v>
      </c>
      <c r="BI81" s="13">
        <f t="shared" si="34"/>
        <v>0.46588378487150295</v>
      </c>
      <c r="BJ81" s="13">
        <f t="shared" si="35"/>
        <v>1.6415636883386501E-3</v>
      </c>
      <c r="BK81" s="13"/>
      <c r="BM81" s="18">
        <v>0.33478306460200702</v>
      </c>
      <c r="BN81" s="18">
        <v>0.50592030667736898</v>
      </c>
      <c r="BO81" s="18">
        <v>0.41596681791382201</v>
      </c>
      <c r="BP81" s="18">
        <v>0.375944129442355</v>
      </c>
      <c r="BQ81" s="18">
        <v>0.56706671939264297</v>
      </c>
      <c r="BR81" s="18"/>
      <c r="BS81" s="18">
        <f t="shared" si="23"/>
        <v>6.8630667456488674E-3</v>
      </c>
      <c r="BT81" s="18">
        <f t="shared" si="23"/>
        <v>1.6029230783115862E-3</v>
      </c>
      <c r="BU81" s="18">
        <f t="shared" si="23"/>
        <v>8.2811630922427215E-3</v>
      </c>
      <c r="BV81" s="18">
        <f t="shared" si="23"/>
        <v>8.7946253811705229E-5</v>
      </c>
      <c r="BW81" s="18">
        <f t="shared" si="23"/>
        <v>2.6942504643637427E-2</v>
      </c>
      <c r="BX81" s="18"/>
      <c r="CA81" s="18"/>
      <c r="CB81" s="18"/>
    </row>
    <row r="82" spans="1:80" s="8" customFormat="1" x14ac:dyDescent="0.25">
      <c r="A82" s="2">
        <v>39.863498832755688</v>
      </c>
      <c r="B82" s="8">
        <v>0.4395997375638912</v>
      </c>
      <c r="C82" s="8">
        <v>0.34302774285274351</v>
      </c>
      <c r="D82" s="8">
        <v>0.57422791829348618</v>
      </c>
      <c r="E82" s="8">
        <v>0.45229128871777058</v>
      </c>
      <c r="F82" s="8">
        <v>0.33542153906674138</v>
      </c>
      <c r="G82" s="8">
        <v>0.60825678691495644</v>
      </c>
      <c r="I82" s="6">
        <f t="shared" si="24"/>
        <v>1</v>
      </c>
      <c r="J82" s="6">
        <f t="shared" si="25"/>
        <v>1</v>
      </c>
      <c r="K82" s="6">
        <f t="shared" si="26"/>
        <v>1</v>
      </c>
      <c r="L82" s="6">
        <f t="shared" si="27"/>
        <v>1</v>
      </c>
      <c r="M82" s="6">
        <f t="shared" si="28"/>
        <v>1</v>
      </c>
      <c r="N82" s="5"/>
      <c r="O82">
        <v>0.37869999999999998</v>
      </c>
      <c r="P82">
        <v>0.49070000000000003</v>
      </c>
      <c r="Q82">
        <v>0.44590000000000002</v>
      </c>
      <c r="R82">
        <v>0.33789999999999998</v>
      </c>
      <c r="S82">
        <v>0.53110000000000002</v>
      </c>
      <c r="T82" s="9"/>
      <c r="U82" s="24">
        <v>8.2199999999999995E-2</v>
      </c>
      <c r="V82" s="24">
        <v>7.85E-2</v>
      </c>
      <c r="W82" s="24">
        <v>7.9899999999999999E-2</v>
      </c>
      <c r="X82" s="24">
        <v>7.7499999999999999E-2</v>
      </c>
      <c r="Y82" s="24">
        <v>7.7100000000000002E-2</v>
      </c>
      <c r="Z82" s="9"/>
      <c r="AA82" s="8">
        <f t="shared" si="21"/>
        <v>1.2725099299799904E-3</v>
      </c>
      <c r="AB82" s="8">
        <f t="shared" si="21"/>
        <v>6.9769131344432998E-3</v>
      </c>
      <c r="AC82" s="8">
        <f t="shared" si="21"/>
        <v>4.0848571473901254E-5</v>
      </c>
      <c r="AD82" s="8">
        <f t="shared" si="21"/>
        <v>6.1427685976890767E-6</v>
      </c>
      <c r="AE82" s="8">
        <f t="shared" si="21"/>
        <v>5.95316976703999E-3</v>
      </c>
      <c r="AF82" s="9"/>
      <c r="AG82" s="9"/>
      <c r="AH82" s="8">
        <f t="shared" si="22"/>
        <v>6.8031111441656897E-2</v>
      </c>
      <c r="AI82" s="8">
        <f t="shared" si="22"/>
        <v>0.24574616897559329</v>
      </c>
      <c r="AJ82" s="8">
        <f t="shared" si="22"/>
        <v>0.13867527191288198</v>
      </c>
      <c r="AK82" s="8">
        <f t="shared" si="22"/>
        <v>6.6523520314556592E-2</v>
      </c>
      <c r="AL82" s="8">
        <f t="shared" si="22"/>
        <v>0.28212753228582049</v>
      </c>
      <c r="AO82">
        <v>0.25169999999999998</v>
      </c>
      <c r="AP82">
        <v>0.32540000000000002</v>
      </c>
      <c r="AQ82">
        <v>0.36309999999999998</v>
      </c>
      <c r="AR82">
        <v>0.33850000000000002</v>
      </c>
      <c r="AS82">
        <v>0.3039</v>
      </c>
      <c r="AT82" s="10"/>
      <c r="AU82" s="11">
        <f t="shared" si="20"/>
        <v>8.3407566145768473E-3</v>
      </c>
      <c r="AV82" s="11">
        <f t="shared" si="20"/>
        <v>6.1915332922269826E-2</v>
      </c>
      <c r="AW82" s="11">
        <f t="shared" si="20"/>
        <v>7.9550859831367133E-3</v>
      </c>
      <c r="AX82" s="11">
        <f t="shared" si="20"/>
        <v>9.4769217175996703E-6</v>
      </c>
      <c r="AY82" s="11">
        <f t="shared" si="20"/>
        <v>9.2633053741196195E-2</v>
      </c>
      <c r="AZ82" s="10"/>
      <c r="BB82" s="13">
        <f t="shared" si="29"/>
        <v>40.417601466530996</v>
      </c>
      <c r="BC82" s="13">
        <f t="shared" si="30"/>
        <v>0.55410263377530811</v>
      </c>
      <c r="BD82" s="13">
        <f t="shared" si="31"/>
        <v>0.4007247783581126</v>
      </c>
      <c r="BE82" s="13">
        <f t="shared" si="32"/>
        <v>4.2645130619460899E-3</v>
      </c>
      <c r="BF82" s="13"/>
      <c r="BG82" s="13"/>
      <c r="BH82" s="13">
        <f t="shared" si="33"/>
        <v>0.53110000000000002</v>
      </c>
      <c r="BI82" s="13">
        <f t="shared" si="34"/>
        <v>0.60825678691495644</v>
      </c>
      <c r="BJ82" s="13">
        <f t="shared" si="35"/>
        <v>5.95316976703999E-3</v>
      </c>
      <c r="BK82" s="13"/>
      <c r="BM82" s="18">
        <v>0.34278838512833598</v>
      </c>
      <c r="BN82" s="18">
        <v>0.47226642225662901</v>
      </c>
      <c r="BO82" s="18">
        <v>0.41055903095194701</v>
      </c>
      <c r="BP82" s="18">
        <v>0.315432281245422</v>
      </c>
      <c r="BQ82" s="18">
        <v>0.52687291894561294</v>
      </c>
      <c r="BR82" s="18"/>
      <c r="BS82" s="18">
        <f t="shared" si="23"/>
        <v>5.7292120233550872E-8</v>
      </c>
      <c r="BT82" s="18">
        <f t="shared" si="23"/>
        <v>1.039614667407404E-2</v>
      </c>
      <c r="BU82" s="18">
        <f t="shared" si="23"/>
        <v>1.7415813382331414E-3</v>
      </c>
      <c r="BV82" s="18">
        <f t="shared" si="23"/>
        <v>3.9957042824717814E-4</v>
      </c>
      <c r="BW82" s="18">
        <f t="shared" si="23"/>
        <v>6.6233339656515339E-3</v>
      </c>
      <c r="BX82" s="18"/>
      <c r="CA82" s="18"/>
      <c r="CB82" s="18"/>
    </row>
    <row r="83" spans="1:80" s="8" customFormat="1" x14ac:dyDescent="0.25">
      <c r="A83" s="2">
        <v>35.465154061221767</v>
      </c>
      <c r="B83" s="8">
        <v>6.8687440605865901E-2</v>
      </c>
      <c r="C83" s="8">
        <v>0.37158141140013506</v>
      </c>
      <c r="D83" s="8">
        <v>0.3400902293032172</v>
      </c>
      <c r="E83" s="8">
        <v>0.32628395927246912</v>
      </c>
      <c r="F83" s="8">
        <v>0.43150023917238356</v>
      </c>
      <c r="G83" s="8">
        <v>0.59169125766240205</v>
      </c>
      <c r="I83" s="6">
        <f t="shared" si="24"/>
        <v>1</v>
      </c>
      <c r="J83" s="6">
        <f t="shared" si="25"/>
        <v>0</v>
      </c>
      <c r="K83" s="6">
        <f t="shared" si="26"/>
        <v>0</v>
      </c>
      <c r="L83" s="6">
        <f t="shared" si="27"/>
        <v>1</v>
      </c>
      <c r="M83" s="6">
        <f t="shared" si="28"/>
        <v>1</v>
      </c>
      <c r="N83" s="5"/>
      <c r="O83">
        <v>0.34060000000000001</v>
      </c>
      <c r="P83">
        <v>0.502</v>
      </c>
      <c r="Q83">
        <v>0.41239999999999999</v>
      </c>
      <c r="R83">
        <v>0.37330000000000002</v>
      </c>
      <c r="S83">
        <v>0.57340000000000002</v>
      </c>
      <c r="T83" s="9"/>
      <c r="U83" s="24">
        <v>0.1777</v>
      </c>
      <c r="V83" s="24">
        <v>0.17899999999999999</v>
      </c>
      <c r="W83" s="24">
        <v>0.17849999999999999</v>
      </c>
      <c r="X83" s="24">
        <v>0.17929999999999999</v>
      </c>
      <c r="Y83" s="24">
        <v>0.1794</v>
      </c>
      <c r="Z83" s="9"/>
      <c r="AA83" s="8">
        <f t="shared" si="21"/>
        <v>9.5984785234441803E-4</v>
      </c>
      <c r="AB83" s="8">
        <f t="shared" si="21"/>
        <v>2.6214773847084788E-2</v>
      </c>
      <c r="AC83" s="8">
        <f t="shared" si="21"/>
        <v>7.415972470585756E-3</v>
      </c>
      <c r="AD83" s="8">
        <f t="shared" si="21"/>
        <v>3.3872678397226475E-3</v>
      </c>
      <c r="AE83" s="8">
        <f t="shared" si="21"/>
        <v>3.3457010687238086E-4</v>
      </c>
      <c r="AF83" s="9"/>
      <c r="AG83" s="9"/>
      <c r="AH83" s="8">
        <f t="shared" si="22"/>
        <v>3.7590001686508424E-2</v>
      </c>
      <c r="AI83" s="8">
        <f t="shared" si="22"/>
        <v>2.5950061976963097E-2</v>
      </c>
      <c r="AJ83" s="8">
        <f t="shared" si="22"/>
        <v>2.1840098618246814E-2</v>
      </c>
      <c r="AK83" s="8">
        <f t="shared" si="22"/>
        <v>6.3604960638607461E-2</v>
      </c>
      <c r="AL83" s="8">
        <f t="shared" si="22"/>
        <v>0.1699840811448452</v>
      </c>
      <c r="AO83">
        <v>0.21529999999999999</v>
      </c>
      <c r="AP83">
        <v>0.29249999999999998</v>
      </c>
      <c r="AQ83">
        <v>0.33029999999999998</v>
      </c>
      <c r="AR83">
        <v>0.30430000000000001</v>
      </c>
      <c r="AS83">
        <v>0.34820000000000001</v>
      </c>
      <c r="AT83" s="10"/>
      <c r="AU83" s="11">
        <f t="shared" si="20"/>
        <v>2.4423879549218267E-2</v>
      </c>
      <c r="AV83" s="11">
        <f t="shared" si="20"/>
        <v>2.2648299251327945E-3</v>
      </c>
      <c r="AW83" s="11">
        <f t="shared" si="20"/>
        <v>1.6128583125186659E-5</v>
      </c>
      <c r="AX83" s="11">
        <f t="shared" si="20"/>
        <v>1.6179900845511578E-2</v>
      </c>
      <c r="AY83" s="11">
        <f t="shared" si="20"/>
        <v>5.9287992558018261E-2</v>
      </c>
      <c r="AZ83" s="10"/>
      <c r="BB83" s="13">
        <f t="shared" si="29"/>
        <v>35.958119702672754</v>
      </c>
      <c r="BC83" s="13">
        <f t="shared" si="30"/>
        <v>0.49296564145098642</v>
      </c>
      <c r="BD83" s="13">
        <f t="shared" si="31"/>
        <v>0.39346385290391761</v>
      </c>
      <c r="BE83" s="13">
        <f t="shared" si="32"/>
        <v>1.446766680363945E-3</v>
      </c>
      <c r="BF83" s="13"/>
      <c r="BG83" s="13"/>
      <c r="BH83" s="13">
        <f t="shared" si="33"/>
        <v>0.502</v>
      </c>
      <c r="BI83" s="13">
        <f t="shared" si="34"/>
        <v>0.3400902293032172</v>
      </c>
      <c r="BJ83" s="13">
        <f t="shared" si="35"/>
        <v>2.6214773847084788E-2</v>
      </c>
      <c r="BK83" s="13"/>
      <c r="BM83" s="18">
        <v>0.33589135055640701</v>
      </c>
      <c r="BN83" s="18">
        <v>0.50126113940332495</v>
      </c>
      <c r="BO83" s="18">
        <v>0.41521814403942597</v>
      </c>
      <c r="BP83" s="18">
        <v>0.36756664709035203</v>
      </c>
      <c r="BQ83" s="18">
        <v>0.56150214214144001</v>
      </c>
      <c r="BR83" s="18"/>
      <c r="BS83" s="18">
        <f t="shared" si="23"/>
        <v>1.2737804430290106E-3</v>
      </c>
      <c r="BT83" s="18">
        <f t="shared" si="23"/>
        <v>2.5976062262497015E-2</v>
      </c>
      <c r="BU83" s="18">
        <f t="shared" si="23"/>
        <v>7.9092892201632209E-3</v>
      </c>
      <c r="BV83" s="18">
        <f t="shared" si="23"/>
        <v>4.0875041965116052E-3</v>
      </c>
      <c r="BW83" s="18">
        <f t="shared" si="23"/>
        <v>9.1138269593799112E-4</v>
      </c>
      <c r="BX83" s="18"/>
      <c r="CA83" s="18"/>
      <c r="CB83" s="18"/>
    </row>
    <row r="84" spans="1:80" s="8" customFormat="1" x14ac:dyDescent="0.25">
      <c r="A84" s="2">
        <v>45.235015953912878</v>
      </c>
      <c r="B84" s="8">
        <v>0.89411543684886718</v>
      </c>
      <c r="C84" s="8">
        <v>0.6209344129670189</v>
      </c>
      <c r="D84" s="8">
        <v>0.77968328334278381</v>
      </c>
      <c r="E84" s="8">
        <v>0.53573632692421147</v>
      </c>
      <c r="F84" s="8">
        <v>0.49138464833254492</v>
      </c>
      <c r="G84" s="8">
        <v>0.68482982242199952</v>
      </c>
      <c r="I84" s="6">
        <f t="shared" si="24"/>
        <v>1</v>
      </c>
      <c r="J84" s="6">
        <f t="shared" si="25"/>
        <v>1</v>
      </c>
      <c r="K84" s="6">
        <f t="shared" si="26"/>
        <v>1</v>
      </c>
      <c r="L84" s="6">
        <f t="shared" si="27"/>
        <v>1</v>
      </c>
      <c r="M84" s="6">
        <f t="shared" si="28"/>
        <v>1</v>
      </c>
      <c r="N84" s="5"/>
      <c r="O84">
        <v>0.34910000000000002</v>
      </c>
      <c r="P84">
        <v>0.50019999999999998</v>
      </c>
      <c r="Q84">
        <v>0.43880000000000002</v>
      </c>
      <c r="R84">
        <v>0.33789999999999998</v>
      </c>
      <c r="S84">
        <v>0.55600000000000005</v>
      </c>
      <c r="T84" s="9"/>
      <c r="U84" s="24">
        <v>1.2800000000000001E-2</v>
      </c>
      <c r="V84" s="24">
        <v>1.1599999999999999E-2</v>
      </c>
      <c r="W84" s="24">
        <v>1.2200000000000001E-2</v>
      </c>
      <c r="X84" s="24">
        <v>1.1599999999999999E-2</v>
      </c>
      <c r="Y84" s="24">
        <v>1.12E-2</v>
      </c>
      <c r="Z84" s="9"/>
      <c r="AA84" s="8">
        <f t="shared" si="21"/>
        <v>7.3893948073123758E-2</v>
      </c>
      <c r="AB84" s="8">
        <f t="shared" si="21"/>
        <v>7.8110905668062794E-2</v>
      </c>
      <c r="AC84" s="8">
        <f t="shared" si="21"/>
        <v>9.3966514775576018E-3</v>
      </c>
      <c r="AD84" s="8">
        <f t="shared" si="21"/>
        <v>2.355753727376499E-2</v>
      </c>
      <c r="AE84" s="8">
        <f t="shared" si="21"/>
        <v>1.6597123145283919E-2</v>
      </c>
      <c r="AF84" s="9"/>
      <c r="AG84" s="9"/>
      <c r="AH84" s="8">
        <f t="shared" si="22"/>
        <v>0.36982746423474067</v>
      </c>
      <c r="AI84" s="8">
        <f t="shared" si="22"/>
        <v>0.58995193015063108</v>
      </c>
      <c r="AJ84" s="8">
        <f t="shared" si="22"/>
        <v>0.27409028560929483</v>
      </c>
      <c r="AK84" s="8">
        <f t="shared" si="22"/>
        <v>0.2301933087755838</v>
      </c>
      <c r="AL84" s="8">
        <f t="shared" si="22"/>
        <v>0.45377713765629463</v>
      </c>
      <c r="AO84">
        <v>0.2366</v>
      </c>
      <c r="AP84">
        <v>0.14990000000000001</v>
      </c>
      <c r="AQ84">
        <v>0.27779999999999999</v>
      </c>
      <c r="AR84">
        <v>0.30159999999999998</v>
      </c>
      <c r="AS84">
        <v>0.33379999999999999</v>
      </c>
      <c r="AT84" s="10"/>
      <c r="AU84" s="11">
        <f t="shared" si="20"/>
        <v>0.14771294099070301</v>
      </c>
      <c r="AV84" s="11">
        <f t="shared" si="20"/>
        <v>0.39662698397801704</v>
      </c>
      <c r="AW84" s="11">
        <f t="shared" si="20"/>
        <v>6.6531148747153698E-2</v>
      </c>
      <c r="AX84" s="11">
        <f t="shared" si="20"/>
        <v>3.601821274270775E-2</v>
      </c>
      <c r="AY84" s="11">
        <f t="shared" si="20"/>
        <v>0.12322193622962054</v>
      </c>
      <c r="AZ84" s="10"/>
      <c r="BB84" s="13">
        <f t="shared" si="29"/>
        <v>45.863782675672269</v>
      </c>
      <c r="BC84" s="13">
        <f t="shared" si="30"/>
        <v>0.62876672175939063</v>
      </c>
      <c r="BD84" s="13">
        <f t="shared" si="31"/>
        <v>0.40959224723983262</v>
      </c>
      <c r="BE84" s="13">
        <f t="shared" si="32"/>
        <v>6.6899968765111234E-3</v>
      </c>
      <c r="BF84" s="13"/>
      <c r="BG84" s="13"/>
      <c r="BH84" s="13">
        <f t="shared" si="33"/>
        <v>0.55600000000000005</v>
      </c>
      <c r="BI84" s="13">
        <f t="shared" si="34"/>
        <v>0.68482982242199952</v>
      </c>
      <c r="BJ84" s="13">
        <f t="shared" si="35"/>
        <v>1.6597123145283919E-2</v>
      </c>
      <c r="BK84" s="13"/>
      <c r="BM84" s="18">
        <v>0.35123999530073302</v>
      </c>
      <c r="BN84" s="18">
        <v>0.43673636309466302</v>
      </c>
      <c r="BO84" s="18">
        <v>0.404849764577563</v>
      </c>
      <c r="BP84" s="18">
        <v>0.25154695022217899</v>
      </c>
      <c r="BQ84" s="18">
        <v>0.48443834913568401</v>
      </c>
      <c r="BR84" s="18"/>
      <c r="BS84" s="18">
        <f t="shared" si="23"/>
        <v>7.2735078920357049E-2</v>
      </c>
      <c r="BT84" s="18">
        <f t="shared" si="23"/>
        <v>0.11761259010767092</v>
      </c>
      <c r="BU84" s="18">
        <f t="shared" si="23"/>
        <v>1.7131292202923098E-2</v>
      </c>
      <c r="BV84" s="18">
        <f t="shared" si="23"/>
        <v>5.7522121434879024E-2</v>
      </c>
      <c r="BW84" s="18">
        <f t="shared" si="23"/>
        <v>4.0156742565860104E-2</v>
      </c>
      <c r="BX84" s="18"/>
      <c r="CA84" s="18"/>
      <c r="CB84" s="18"/>
    </row>
    <row r="85" spans="1:80" s="8" customFormat="1" x14ac:dyDescent="0.25">
      <c r="A85" s="2">
        <v>39.778860570057375</v>
      </c>
      <c r="B85" s="8">
        <v>1.018035893815078E-2</v>
      </c>
      <c r="C85" s="8">
        <v>6.1486899548940432E-2</v>
      </c>
      <c r="D85" s="8">
        <v>0.33856298135569579</v>
      </c>
      <c r="E85" s="8">
        <v>0.25072900349925764</v>
      </c>
      <c r="F85" s="8">
        <v>0.3085286892848812</v>
      </c>
      <c r="G85" s="8">
        <v>0.54747847704495345</v>
      </c>
      <c r="I85" s="6">
        <f t="shared" si="24"/>
        <v>0</v>
      </c>
      <c r="J85" s="6">
        <f t="shared" si="25"/>
        <v>0</v>
      </c>
      <c r="K85" s="6">
        <f t="shared" si="26"/>
        <v>0</v>
      </c>
      <c r="L85" s="6">
        <f t="shared" si="27"/>
        <v>0</v>
      </c>
      <c r="M85" s="6">
        <f t="shared" si="28"/>
        <v>0</v>
      </c>
      <c r="N85" s="5"/>
      <c r="O85">
        <v>0.34300000000000003</v>
      </c>
      <c r="P85">
        <v>0.50629999999999997</v>
      </c>
      <c r="Q85">
        <v>0.41239999999999999</v>
      </c>
      <c r="R85">
        <v>0.38779999999999998</v>
      </c>
      <c r="S85">
        <v>0.58589999999999998</v>
      </c>
      <c r="T85" s="9"/>
      <c r="U85" s="24">
        <v>0.18149999999999999</v>
      </c>
      <c r="V85" s="24">
        <v>0.18290000000000001</v>
      </c>
      <c r="W85" s="24">
        <v>0.18240000000000001</v>
      </c>
      <c r="X85" s="24">
        <v>0.18329999999999999</v>
      </c>
      <c r="Y85" s="24">
        <v>0.18340000000000001</v>
      </c>
      <c r="Z85" s="9"/>
      <c r="AA85" s="8">
        <f t="shared" si="21"/>
        <v>7.9249625725568373E-2</v>
      </c>
      <c r="AB85" s="8">
        <f t="shared" si="21"/>
        <v>2.813570742367965E-2</v>
      </c>
      <c r="AC85" s="8">
        <f t="shared" si="21"/>
        <v>2.6137511109543043E-2</v>
      </c>
      <c r="AD85" s="8">
        <f t="shared" si="21"/>
        <v>6.2839407024929059E-3</v>
      </c>
      <c r="AE85" s="8">
        <f t="shared" si="21"/>
        <v>1.4762134261851673E-3</v>
      </c>
      <c r="AF85" s="9"/>
      <c r="AG85" s="9"/>
      <c r="AH85" s="8">
        <f t="shared" si="22"/>
        <v>1.4403144279876113E-2</v>
      </c>
      <c r="AI85" s="8">
        <f t="shared" si="22"/>
        <v>2.4230963764543693E-2</v>
      </c>
      <c r="AJ85" s="8">
        <f t="shared" si="22"/>
        <v>4.6688527192015623E-3</v>
      </c>
      <c r="AK85" s="8">
        <f t="shared" si="22"/>
        <v>1.568222462000932E-2</v>
      </c>
      <c r="AL85" s="8">
        <f t="shared" si="22"/>
        <v>0.13255313744737268</v>
      </c>
      <c r="AO85">
        <v>0.21199999999999999</v>
      </c>
      <c r="AP85">
        <v>0.29480000000000001</v>
      </c>
      <c r="AQ85">
        <v>0.3271</v>
      </c>
      <c r="AR85">
        <v>0.30499999999999999</v>
      </c>
      <c r="AS85">
        <v>0.35399999999999998</v>
      </c>
      <c r="AT85" s="10"/>
      <c r="AU85" s="11">
        <f t="shared" si="20"/>
        <v>2.2654193407390746E-2</v>
      </c>
      <c r="AV85" s="11">
        <f t="shared" si="20"/>
        <v>1.9151985371389769E-3</v>
      </c>
      <c r="AW85" s="11">
        <f t="shared" si="20"/>
        <v>5.832529106516402E-3</v>
      </c>
      <c r="AX85" s="11">
        <f t="shared" si="20"/>
        <v>1.2451648069235419E-5</v>
      </c>
      <c r="AY85" s="11">
        <f t="shared" si="20"/>
        <v>3.7433921079634586E-2</v>
      </c>
      <c r="AZ85" s="10"/>
      <c r="BB85" s="13">
        <f t="shared" si="29"/>
        <v>40.331786731981175</v>
      </c>
      <c r="BC85" s="13">
        <f t="shared" si="30"/>
        <v>0.55292616192379995</v>
      </c>
      <c r="BD85" s="13">
        <f t="shared" si="31"/>
        <v>0.40058505486030876</v>
      </c>
      <c r="BE85" s="13">
        <f t="shared" si="32"/>
        <v>8.4743744429567665E-3</v>
      </c>
      <c r="BF85" s="13"/>
      <c r="BG85" s="13"/>
      <c r="BH85" s="13">
        <f t="shared" si="33"/>
        <v>0.50629999999999997</v>
      </c>
      <c r="BI85" s="13">
        <f t="shared" si="34"/>
        <v>0.33856298135569579</v>
      </c>
      <c r="BJ85" s="13">
        <f t="shared" si="35"/>
        <v>2.813570742367965E-2</v>
      </c>
      <c r="BK85" s="13"/>
      <c r="BM85" s="18">
        <v>0.33480351954411802</v>
      </c>
      <c r="BN85" s="18">
        <v>0.50583431533506296</v>
      </c>
      <c r="BO85" s="18">
        <v>0.41595300010741598</v>
      </c>
      <c r="BP85" s="18">
        <v>0.37578951147948297</v>
      </c>
      <c r="BQ85" s="18">
        <v>0.56696401746350999</v>
      </c>
      <c r="BR85" s="18"/>
      <c r="BS85" s="18">
        <f t="shared" si="23"/>
        <v>7.4701974765588305E-2</v>
      </c>
      <c r="BT85" s="18">
        <f t="shared" si="23"/>
        <v>2.7979699171236994E-2</v>
      </c>
      <c r="BU85" s="18">
        <f t="shared" si="23"/>
        <v>2.729896905517272E-2</v>
      </c>
      <c r="BV85" s="18">
        <f t="shared" si="23"/>
        <v>4.5240182022938348E-3</v>
      </c>
      <c r="BW85" s="18">
        <f t="shared" si="23"/>
        <v>3.7968628540320081E-4</v>
      </c>
      <c r="BX85" s="18"/>
      <c r="CA85" s="18"/>
      <c r="CB85" s="18"/>
    </row>
    <row r="86" spans="1:80" s="8" customFormat="1" x14ac:dyDescent="0.25">
      <c r="A86" s="2">
        <v>34.030509872829107</v>
      </c>
      <c r="B86" s="8">
        <v>8.2841019632971483E-2</v>
      </c>
      <c r="C86" s="8">
        <v>0.46436728336174043</v>
      </c>
      <c r="D86" s="8">
        <v>0.58520526905486225</v>
      </c>
      <c r="E86" s="8">
        <v>0.49802028831110723</v>
      </c>
      <c r="F86" s="8">
        <v>0.66712805058865754</v>
      </c>
      <c r="G86" s="8">
        <v>0.8210132312312205</v>
      </c>
      <c r="I86" s="6">
        <f t="shared" si="24"/>
        <v>1</v>
      </c>
      <c r="J86" s="6">
        <f t="shared" si="25"/>
        <v>1</v>
      </c>
      <c r="K86" s="6">
        <f t="shared" si="26"/>
        <v>1</v>
      </c>
      <c r="L86" s="6">
        <f t="shared" si="27"/>
        <v>1</v>
      </c>
      <c r="M86" s="6">
        <f t="shared" si="28"/>
        <v>1</v>
      </c>
      <c r="N86" s="5"/>
      <c r="O86">
        <v>0.33989999999999998</v>
      </c>
      <c r="P86">
        <v>0.50090000000000001</v>
      </c>
      <c r="Q86">
        <v>0.41239999999999999</v>
      </c>
      <c r="R86">
        <v>0.36940000000000001</v>
      </c>
      <c r="S86">
        <v>0.5696</v>
      </c>
      <c r="T86" s="9"/>
      <c r="U86" s="24">
        <v>0.17630000000000001</v>
      </c>
      <c r="V86" s="24">
        <v>0.17749999999999999</v>
      </c>
      <c r="W86" s="24">
        <v>0.17710000000000001</v>
      </c>
      <c r="X86" s="24">
        <v>0.17780000000000001</v>
      </c>
      <c r="Y86" s="24">
        <v>0.1779</v>
      </c>
      <c r="Z86" s="9"/>
      <c r="AA86" s="8">
        <f t="shared" si="21"/>
        <v>1.5492104627451792E-2</v>
      </c>
      <c r="AB86" s="8">
        <f t="shared" si="21"/>
        <v>7.1073783904127127E-3</v>
      </c>
      <c r="AC86" s="8">
        <f t="shared" si="21"/>
        <v>7.3308337704771267E-3</v>
      </c>
      <c r="AD86" s="8">
        <f t="shared" si="21"/>
        <v>8.8641992107322223E-2</v>
      </c>
      <c r="AE86" s="8">
        <f t="shared" si="21"/>
        <v>6.3208612838123152E-2</v>
      </c>
      <c r="AF86" s="9"/>
      <c r="AG86" s="9"/>
      <c r="AH86" s="8">
        <f t="shared" si="22"/>
        <v>8.2982759743413251E-2</v>
      </c>
      <c r="AI86" s="8">
        <f t="shared" si="22"/>
        <v>0.16622358641509763</v>
      </c>
      <c r="AJ86" s="8">
        <f t="shared" si="22"/>
        <v>0.10298983144968417</v>
      </c>
      <c r="AK86" s="8">
        <f t="shared" si="22"/>
        <v>0.23944194109289577</v>
      </c>
      <c r="AL86" s="8">
        <f t="shared" si="22"/>
        <v>0.41359462818466119</v>
      </c>
      <c r="AO86">
        <v>0.21640000000000001</v>
      </c>
      <c r="AP86">
        <v>0.2923</v>
      </c>
      <c r="AQ86">
        <v>0.33129999999999998</v>
      </c>
      <c r="AR86">
        <v>0.3044</v>
      </c>
      <c r="AS86">
        <v>0.34670000000000001</v>
      </c>
      <c r="AT86" s="10"/>
      <c r="AU86" s="11">
        <f t="shared" si="20"/>
        <v>6.1487773617801673E-2</v>
      </c>
      <c r="AV86" s="11">
        <f t="shared" si="20"/>
        <v>8.5793496640101247E-2</v>
      </c>
      <c r="AW86" s="11">
        <f t="shared" si="20"/>
        <v>2.7795654534538722E-2</v>
      </c>
      <c r="AX86" s="11">
        <f t="shared" si="20"/>
        <v>0.13157163868384769</v>
      </c>
      <c r="AY86" s="11">
        <f t="shared" si="20"/>
        <v>0.22497304132100124</v>
      </c>
      <c r="AZ86" s="10"/>
      <c r="BB86" s="13">
        <f t="shared" si="29"/>
        <v>34.503533960061432</v>
      </c>
      <c r="BC86" s="13">
        <f t="shared" si="30"/>
        <v>0.47302408723232503</v>
      </c>
      <c r="BD86" s="13">
        <f t="shared" si="31"/>
        <v>0.39109549729600057</v>
      </c>
      <c r="BE86" s="13">
        <f t="shared" si="32"/>
        <v>7.6193970477263506E-2</v>
      </c>
      <c r="BF86" s="13"/>
      <c r="BG86" s="13"/>
      <c r="BH86" s="13">
        <f t="shared" si="33"/>
        <v>0.50090000000000001</v>
      </c>
      <c r="BI86" s="13">
        <f t="shared" si="34"/>
        <v>0.58520526905486225</v>
      </c>
      <c r="BJ86" s="13">
        <f t="shared" si="35"/>
        <v>7.1073783904127127E-3</v>
      </c>
      <c r="BK86" s="13"/>
      <c r="BM86" s="18">
        <v>0.336153545723471</v>
      </c>
      <c r="BN86" s="18">
        <v>0.50015888674285502</v>
      </c>
      <c r="BO86" s="18">
        <v>0.415041024884577</v>
      </c>
      <c r="BP86" s="18">
        <v>0.36558472592989499</v>
      </c>
      <c r="BQ86" s="18">
        <v>0.56018569014073605</v>
      </c>
      <c r="BR86" s="18"/>
      <c r="BS86" s="18">
        <f t="shared" si="23"/>
        <v>1.6438762519174987E-2</v>
      </c>
      <c r="BT86" s="18">
        <f t="shared" si="23"/>
        <v>7.2328871443600963E-3</v>
      </c>
      <c r="BU86" s="18">
        <f t="shared" si="23"/>
        <v>6.8855581588094968E-3</v>
      </c>
      <c r="BV86" s="18">
        <f t="shared" si="23"/>
        <v>9.092837664625987E-2</v>
      </c>
      <c r="BW86" s="18">
        <f t="shared" si="23"/>
        <v>6.8031006191308349E-2</v>
      </c>
      <c r="BX86" s="18"/>
      <c r="CA86" s="18"/>
      <c r="CB86" s="18"/>
    </row>
    <row r="87" spans="1:80" s="8" customFormat="1" x14ac:dyDescent="0.25">
      <c r="A87" s="2">
        <v>50.90243512396296</v>
      </c>
      <c r="B87" s="8">
        <v>8.7175578542816309E-2</v>
      </c>
      <c r="C87" s="8">
        <v>3.4708917995200039E-2</v>
      </c>
      <c r="D87" s="8">
        <v>0.23258855305512705</v>
      </c>
      <c r="E87" s="8">
        <v>6.4131469382291584E-2</v>
      </c>
      <c r="F87" s="8">
        <v>6.2278407495923227E-2</v>
      </c>
      <c r="G87" s="8">
        <v>0.38136517826768496</v>
      </c>
      <c r="I87" s="6">
        <f t="shared" si="24"/>
        <v>0</v>
      </c>
      <c r="J87" s="6">
        <f t="shared" si="25"/>
        <v>0</v>
      </c>
      <c r="K87" s="6">
        <f t="shared" si="26"/>
        <v>0</v>
      </c>
      <c r="L87" s="6">
        <f t="shared" si="27"/>
        <v>0</v>
      </c>
      <c r="M87" s="6">
        <f t="shared" si="28"/>
        <v>0</v>
      </c>
      <c r="N87" s="5"/>
      <c r="O87">
        <v>0.33979999999999999</v>
      </c>
      <c r="P87">
        <v>0.50039999999999996</v>
      </c>
      <c r="Q87">
        <v>0.41239999999999999</v>
      </c>
      <c r="R87">
        <v>0.36809999999999998</v>
      </c>
      <c r="S87">
        <v>0.56830000000000003</v>
      </c>
      <c r="T87" s="9"/>
      <c r="U87" s="24">
        <v>0.17580000000000001</v>
      </c>
      <c r="V87" s="24">
        <v>0.17699999999999999</v>
      </c>
      <c r="W87" s="24">
        <v>0.17660000000000001</v>
      </c>
      <c r="X87" s="24">
        <v>0.17730000000000001</v>
      </c>
      <c r="Y87" s="24">
        <v>0.1774</v>
      </c>
      <c r="Z87" s="9"/>
      <c r="AA87" s="8">
        <f t="shared" si="21"/>
        <v>9.3080568318859566E-2</v>
      </c>
      <c r="AB87" s="8">
        <f t="shared" si="21"/>
        <v>7.1722971114706477E-2</v>
      </c>
      <c r="AC87" s="8">
        <f t="shared" si="21"/>
        <v>0.12129096941861769</v>
      </c>
      <c r="AD87" s="8">
        <f t="shared" si="21"/>
        <v>9.352684644172958E-2</v>
      </c>
      <c r="AE87" s="8">
        <f t="shared" si="21"/>
        <v>3.4944627576092416E-2</v>
      </c>
      <c r="AF87" s="9"/>
      <c r="AG87" s="9"/>
      <c r="AH87" s="8">
        <f t="shared" si="22"/>
        <v>1.990669342128519E-2</v>
      </c>
      <c r="AI87" s="8">
        <f t="shared" si="22"/>
        <v>3.0900872307626755E-3</v>
      </c>
      <c r="AJ87" s="8">
        <f t="shared" si="22"/>
        <v>1.2649170379306417E-2</v>
      </c>
      <c r="AK87" s="8">
        <f t="shared" si="22"/>
        <v>1.3229966742173893E-2</v>
      </c>
      <c r="AL87" s="8">
        <f t="shared" si="22"/>
        <v>4.1601793945768503E-2</v>
      </c>
      <c r="AO87">
        <v>0.21679999999999999</v>
      </c>
      <c r="AP87">
        <v>0.29220000000000002</v>
      </c>
      <c r="AQ87">
        <v>0.33160000000000001</v>
      </c>
      <c r="AR87">
        <v>0.30449999999999999</v>
      </c>
      <c r="AS87">
        <v>0.34610000000000002</v>
      </c>
      <c r="AT87" s="10"/>
      <c r="AU87" s="11">
        <f t="shared" si="20"/>
        <v>3.3157162145678779E-2</v>
      </c>
      <c r="AV87" s="11">
        <f t="shared" si="20"/>
        <v>3.5535246068614051E-3</v>
      </c>
      <c r="AW87" s="11">
        <f t="shared" si="20"/>
        <v>7.1539414870796028E-2</v>
      </c>
      <c r="AX87" s="11">
        <f t="shared" si="20"/>
        <v>5.8671299875211018E-2</v>
      </c>
      <c r="AY87" s="11">
        <f t="shared" si="20"/>
        <v>1.243632798251598E-3</v>
      </c>
      <c r="AZ87" s="10"/>
      <c r="BB87" s="13">
        <f t="shared" si="29"/>
        <v>51.609978972186049</v>
      </c>
      <c r="BC87" s="13">
        <f t="shared" si="30"/>
        <v>0.70754384822308936</v>
      </c>
      <c r="BD87" s="13">
        <f t="shared" si="31"/>
        <v>0.41894820050155451</v>
      </c>
      <c r="BE87" s="13">
        <f t="shared" si="32"/>
        <v>0.12721334124267986</v>
      </c>
      <c r="BF87" s="13"/>
      <c r="BG87" s="13"/>
      <c r="BH87" s="13">
        <f t="shared" si="33"/>
        <v>0.50039999999999996</v>
      </c>
      <c r="BI87" s="13">
        <f t="shared" si="34"/>
        <v>0.23258855305512705</v>
      </c>
      <c r="BJ87" s="13">
        <f t="shared" si="35"/>
        <v>7.1722971114706477E-2</v>
      </c>
      <c r="BK87" s="13"/>
      <c r="BM87" s="18">
        <v>0.33623536549191702</v>
      </c>
      <c r="BN87" s="18">
        <v>0.49981492137362998</v>
      </c>
      <c r="BO87" s="18">
        <v>0.41498575365895002</v>
      </c>
      <c r="BP87" s="18">
        <v>0.36496625407840499</v>
      </c>
      <c r="BQ87" s="18">
        <v>0.55977488242420403</v>
      </c>
      <c r="BR87" s="18"/>
      <c r="BS87" s="18">
        <f t="shared" si="23"/>
        <v>9.0918198539990419E-2</v>
      </c>
      <c r="BT87" s="18">
        <f t="shared" si="23"/>
        <v>7.1409931924696191E-2</v>
      </c>
      <c r="BU87" s="18">
        <f t="shared" si="23"/>
        <v>0.12309872879528624</v>
      </c>
      <c r="BV87" s="18">
        <f t="shared" si="23"/>
        <v>9.161993246874002E-2</v>
      </c>
      <c r="BW87" s="18">
        <f t="shared" si="23"/>
        <v>3.183002253721666E-2</v>
      </c>
      <c r="BX87" s="18"/>
      <c r="CA87" s="18"/>
      <c r="CB87" s="18"/>
    </row>
    <row r="88" spans="1:80" s="8" customFormat="1" x14ac:dyDescent="0.25">
      <c r="A88" s="2">
        <v>52.284934883064672</v>
      </c>
      <c r="B88" s="8">
        <v>2.4649191375855199E-2</v>
      </c>
      <c r="C88" s="8">
        <v>0.32745247238532926</v>
      </c>
      <c r="D88" s="8">
        <v>0.42839131381101264</v>
      </c>
      <c r="E88" s="8">
        <v>0.33224599054915765</v>
      </c>
      <c r="F88" s="8">
        <v>0.32535540722102163</v>
      </c>
      <c r="G88" s="8">
        <v>0.56719404160409526</v>
      </c>
      <c r="I88" s="6">
        <f t="shared" si="24"/>
        <v>0</v>
      </c>
      <c r="J88" s="6">
        <f t="shared" si="25"/>
        <v>0</v>
      </c>
      <c r="K88" s="6">
        <f t="shared" si="26"/>
        <v>0</v>
      </c>
      <c r="L88" s="6">
        <f t="shared" si="27"/>
        <v>0</v>
      </c>
      <c r="M88" s="6">
        <f t="shared" si="28"/>
        <v>1</v>
      </c>
      <c r="N88" s="5"/>
      <c r="O88">
        <v>0.34239999999999998</v>
      </c>
      <c r="P88">
        <v>0.50529999999999997</v>
      </c>
      <c r="Q88">
        <v>0.4123</v>
      </c>
      <c r="R88">
        <v>0.3846</v>
      </c>
      <c r="S88">
        <v>0.58330000000000004</v>
      </c>
      <c r="T88" s="9"/>
      <c r="U88" s="24">
        <v>0.18079999999999999</v>
      </c>
      <c r="V88" s="24">
        <v>0.1822</v>
      </c>
      <c r="W88" s="24">
        <v>0.1817</v>
      </c>
      <c r="X88" s="24">
        <v>0.18260000000000001</v>
      </c>
      <c r="Y88" s="24">
        <v>0.1827</v>
      </c>
      <c r="Z88" s="9"/>
      <c r="AA88" s="8">
        <f t="shared" si="21"/>
        <v>2.2342858179134371E-4</v>
      </c>
      <c r="AB88" s="8">
        <f t="shared" si="21"/>
        <v>5.9149460113161302E-3</v>
      </c>
      <c r="AC88" s="8">
        <f t="shared" si="21"/>
        <v>6.4086444291555555E-3</v>
      </c>
      <c r="AD88" s="8">
        <f t="shared" si="21"/>
        <v>3.5099217735469757E-3</v>
      </c>
      <c r="AE88" s="8">
        <f t="shared" si="21"/>
        <v>2.5940189585061584E-4</v>
      </c>
      <c r="AF88" s="9"/>
      <c r="AG88" s="9"/>
      <c r="AH88" s="8">
        <f t="shared" si="22"/>
        <v>2.1506947656729766E-2</v>
      </c>
      <c r="AI88" s="8">
        <f t="shared" si="22"/>
        <v>6.0610162995992506E-2</v>
      </c>
      <c r="AJ88" s="8">
        <f t="shared" si="22"/>
        <v>2.2664095270427065E-2</v>
      </c>
      <c r="AK88" s="8">
        <f t="shared" si="22"/>
        <v>2.0379106290839711E-2</v>
      </c>
      <c r="AL88" s="8">
        <f t="shared" si="22"/>
        <v>0.14783566802905176</v>
      </c>
      <c r="AO88">
        <v>0.21260000000000001</v>
      </c>
      <c r="AP88">
        <v>0.29420000000000002</v>
      </c>
      <c r="AQ88">
        <v>0.32769999999999999</v>
      </c>
      <c r="AR88">
        <v>0.30459999999999998</v>
      </c>
      <c r="AS88">
        <v>0.35270000000000001</v>
      </c>
      <c r="AT88" s="10"/>
      <c r="AU88" s="11">
        <f t="shared" si="20"/>
        <v>1.3191090413022818E-2</v>
      </c>
      <c r="AV88" s="11">
        <f t="shared" si="20"/>
        <v>1.8007308702325666E-2</v>
      </c>
      <c r="AW88" s="11">
        <f t="shared" si="20"/>
        <v>2.0666030073030795E-5</v>
      </c>
      <c r="AX88" s="11">
        <f t="shared" si="20"/>
        <v>4.3078692891043762E-4</v>
      </c>
      <c r="AY88" s="11">
        <f t="shared" si="20"/>
        <v>4.6007693883659342E-2</v>
      </c>
      <c r="AZ88" s="10"/>
      <c r="BB88" s="13">
        <f t="shared" si="29"/>
        <v>53.01169547793927</v>
      </c>
      <c r="BC88" s="13">
        <f t="shared" si="30"/>
        <v>0.7267605948745981</v>
      </c>
      <c r="BD88" s="13">
        <f t="shared" si="31"/>
        <v>0.42123047445066486</v>
      </c>
      <c r="BE88" s="13">
        <f t="shared" si="32"/>
        <v>9.1920285162886087E-3</v>
      </c>
      <c r="BF88" s="13"/>
      <c r="BG88" s="13"/>
      <c r="BH88" s="13">
        <f t="shared" si="33"/>
        <v>0.50529999999999997</v>
      </c>
      <c r="BI88" s="13">
        <f t="shared" si="34"/>
        <v>0.42839131381101264</v>
      </c>
      <c r="BJ88" s="13">
        <f t="shared" si="35"/>
        <v>5.9149460113161302E-3</v>
      </c>
      <c r="BK88" s="13"/>
      <c r="BM88" s="18">
        <v>0.335071293331758</v>
      </c>
      <c r="BN88" s="18">
        <v>0.504708610490327</v>
      </c>
      <c r="BO88" s="18">
        <v>0.41577211245991103</v>
      </c>
      <c r="BP88" s="18">
        <v>0.37376542178369698</v>
      </c>
      <c r="BQ88" s="18">
        <v>0.56561955584576995</v>
      </c>
      <c r="BR88" s="18"/>
      <c r="BS88" s="18">
        <f t="shared" si="23"/>
        <v>5.8046432613741311E-5</v>
      </c>
      <c r="BT88" s="18">
        <f t="shared" si="23"/>
        <v>5.8243297724384869E-3</v>
      </c>
      <c r="BU88" s="18">
        <f t="shared" si="23"/>
        <v>6.9766130414500339E-3</v>
      </c>
      <c r="BV88" s="18">
        <f t="shared" si="23"/>
        <v>2.3435295099584396E-3</v>
      </c>
      <c r="BW88" s="18">
        <f t="shared" si="23"/>
        <v>2.4790054031692132E-6</v>
      </c>
      <c r="BX88" s="18"/>
      <c r="CA88" s="18"/>
      <c r="CB88" s="18"/>
    </row>
    <row r="89" spans="1:80" s="8" customFormat="1" x14ac:dyDescent="0.25">
      <c r="A89" s="2">
        <v>50.006725063301189</v>
      </c>
      <c r="B89" s="8">
        <v>0.20629934994917762</v>
      </c>
      <c r="C89" s="8">
        <v>0.239743625304011</v>
      </c>
      <c r="D89" s="8">
        <v>0.46743160241243153</v>
      </c>
      <c r="E89" s="8">
        <v>0.39931372532749793</v>
      </c>
      <c r="F89" s="8">
        <v>0.53038485265626012</v>
      </c>
      <c r="G89" s="8">
        <v>0.77923777375774095</v>
      </c>
      <c r="I89" s="6">
        <f t="shared" si="24"/>
        <v>0</v>
      </c>
      <c r="J89" s="6">
        <f t="shared" si="25"/>
        <v>0</v>
      </c>
      <c r="K89" s="6">
        <f t="shared" si="26"/>
        <v>0</v>
      </c>
      <c r="L89" s="6">
        <f t="shared" si="27"/>
        <v>1</v>
      </c>
      <c r="M89" s="6">
        <f t="shared" si="28"/>
        <v>1</v>
      </c>
      <c r="N89" s="5"/>
      <c r="O89">
        <v>0.33579999999999999</v>
      </c>
      <c r="P89">
        <v>0.49049999999999999</v>
      </c>
      <c r="Q89">
        <v>0.41299999999999998</v>
      </c>
      <c r="R89">
        <v>0.33679999999999999</v>
      </c>
      <c r="S89">
        <v>0.54059999999999997</v>
      </c>
      <c r="T89" s="9"/>
      <c r="U89" s="24">
        <v>0.15140000000000001</v>
      </c>
      <c r="V89" s="24">
        <v>0.1515</v>
      </c>
      <c r="W89" s="24">
        <v>0.1515</v>
      </c>
      <c r="X89" s="24">
        <v>0.15140000000000001</v>
      </c>
      <c r="Y89" s="24">
        <v>0.1515</v>
      </c>
      <c r="Z89" s="9"/>
      <c r="AA89" s="8">
        <f t="shared" si="21"/>
        <v>9.226827119736233E-3</v>
      </c>
      <c r="AB89" s="8">
        <f t="shared" si="21"/>
        <v>5.3215096725813416E-4</v>
      </c>
      <c r="AC89" s="8">
        <f t="shared" si="21"/>
        <v>1.8731411441117116E-4</v>
      </c>
      <c r="AD89" s="8">
        <f t="shared" si="21"/>
        <v>3.7475095177945943E-2</v>
      </c>
      <c r="AE89" s="8">
        <f t="shared" si="21"/>
        <v>5.694798706405077E-2</v>
      </c>
      <c r="AF89" s="9"/>
      <c r="AG89" s="9"/>
      <c r="AH89" s="8">
        <f t="shared" si="22"/>
        <v>7.8045961318554914E-3</v>
      </c>
      <c r="AI89" s="8">
        <f t="shared" si="22"/>
        <v>9.9812777402886729E-2</v>
      </c>
      <c r="AJ89" s="8">
        <f t="shared" si="22"/>
        <v>6.1411642460692591E-2</v>
      </c>
      <c r="AK89" s="8">
        <f t="shared" si="22"/>
        <v>0.14362951854288722</v>
      </c>
      <c r="AL89" s="8">
        <f t="shared" si="22"/>
        <v>0.39405471260232477</v>
      </c>
      <c r="AO89">
        <v>0.23319999999999999</v>
      </c>
      <c r="AP89">
        <v>0.2944</v>
      </c>
      <c r="AQ89">
        <v>0.34389999999999998</v>
      </c>
      <c r="AR89">
        <v>0.31509999999999999</v>
      </c>
      <c r="AS89">
        <v>0.32929999999999998</v>
      </c>
      <c r="AT89" s="10"/>
      <c r="AU89" s="11">
        <f t="shared" si="20"/>
        <v>4.2819032119293158E-5</v>
      </c>
      <c r="AV89" s="11">
        <f t="shared" si="20"/>
        <v>2.9939935433413785E-2</v>
      </c>
      <c r="AW89" s="11">
        <f t="shared" si="20"/>
        <v>3.0706809546713868E-3</v>
      </c>
      <c r="AX89" s="11">
        <f t="shared" si="20"/>
        <v>4.6347567783227635E-2</v>
      </c>
      <c r="AY89" s="11">
        <f t="shared" si="20"/>
        <v>0.20244400025407208</v>
      </c>
      <c r="AZ89" s="10"/>
      <c r="BB89" s="13">
        <f t="shared" si="29"/>
        <v>50.701818541681078</v>
      </c>
      <c r="BC89" s="13">
        <f t="shared" si="30"/>
        <v>0.69509347837988855</v>
      </c>
      <c r="BD89" s="13">
        <f t="shared" si="31"/>
        <v>0.41746953424939293</v>
      </c>
      <c r="BE89" s="13">
        <f t="shared" si="32"/>
        <v>1.2749869130924201E-2</v>
      </c>
      <c r="BF89" s="13"/>
      <c r="BG89" s="13"/>
      <c r="BH89" s="13">
        <f t="shared" si="33"/>
        <v>0.49049999999999999</v>
      </c>
      <c r="BI89" s="13">
        <f t="shared" si="34"/>
        <v>0.46743160241243153</v>
      </c>
      <c r="BJ89" s="13">
        <f t="shared" si="35"/>
        <v>5.3215096725813416E-4</v>
      </c>
      <c r="BK89" s="13"/>
      <c r="BM89" s="18">
        <v>0.338450077860525</v>
      </c>
      <c r="BN89" s="18">
        <v>0.49050440422029601</v>
      </c>
      <c r="BO89" s="18">
        <v>0.41348966207437599</v>
      </c>
      <c r="BP89" s="18">
        <v>0.34822534555284301</v>
      </c>
      <c r="BQ89" s="18">
        <v>0.54865506446081003</v>
      </c>
      <c r="BR89" s="18"/>
      <c r="BS89" s="18">
        <f t="shared" si="23"/>
        <v>9.7429637762913492E-3</v>
      </c>
      <c r="BT89" s="18">
        <f t="shared" si="23"/>
        <v>5.3235418326499407E-4</v>
      </c>
      <c r="BU89" s="18">
        <f t="shared" si="23"/>
        <v>2.0095718265148769E-4</v>
      </c>
      <c r="BV89" s="18">
        <f t="shared" si="23"/>
        <v>3.318208602815987E-2</v>
      </c>
      <c r="BW89" s="18">
        <f t="shared" si="23"/>
        <v>5.3168385826712954E-2</v>
      </c>
      <c r="BX89" s="18"/>
      <c r="CA89" s="18"/>
      <c r="CB89" s="18"/>
    </row>
    <row r="90" spans="1:80" s="8" customFormat="1" x14ac:dyDescent="0.25">
      <c r="A90" s="2">
        <v>44.654822690261426</v>
      </c>
      <c r="B90" s="8">
        <v>9.429034430983417E-2</v>
      </c>
      <c r="C90" s="8">
        <v>0.16625471180535142</v>
      </c>
      <c r="D90" s="8">
        <v>0.45308942795295498</v>
      </c>
      <c r="E90" s="8">
        <v>0.18740349867826056</v>
      </c>
      <c r="F90" s="8">
        <v>0.10967487407435433</v>
      </c>
      <c r="G90" s="8">
        <v>0.22357471567250964</v>
      </c>
      <c r="I90" s="6">
        <f t="shared" si="24"/>
        <v>0</v>
      </c>
      <c r="J90" s="6">
        <f t="shared" si="25"/>
        <v>0</v>
      </c>
      <c r="K90" s="6">
        <f t="shared" si="26"/>
        <v>0</v>
      </c>
      <c r="L90" s="6">
        <f t="shared" si="27"/>
        <v>0</v>
      </c>
      <c r="M90" s="6">
        <f t="shared" si="28"/>
        <v>0</v>
      </c>
      <c r="N90" s="5"/>
      <c r="O90">
        <v>0.33950000000000002</v>
      </c>
      <c r="P90">
        <v>0.49990000000000001</v>
      </c>
      <c r="Q90">
        <v>0.41239999999999999</v>
      </c>
      <c r="R90">
        <v>0.36609999999999998</v>
      </c>
      <c r="S90">
        <v>0.56630000000000003</v>
      </c>
      <c r="T90" s="9"/>
      <c r="U90" s="24">
        <v>0.17499999999999999</v>
      </c>
      <c r="V90" s="24">
        <v>0.17610000000000001</v>
      </c>
      <c r="W90" s="24">
        <v>0.1757</v>
      </c>
      <c r="X90" s="24">
        <v>0.17649999999999999</v>
      </c>
      <c r="Y90" s="24">
        <v>0.17660000000000001</v>
      </c>
      <c r="Z90" s="9"/>
      <c r="AA90" s="8">
        <f t="shared" si="21"/>
        <v>3.0013929881646851E-2</v>
      </c>
      <c r="AB90" s="8">
        <f t="shared" si="21"/>
        <v>2.1912296553715936E-3</v>
      </c>
      <c r="AC90" s="8">
        <f t="shared" si="21"/>
        <v>5.0623425607023494E-2</v>
      </c>
      <c r="AD90" s="8">
        <f t="shared" si="21"/>
        <v>6.5753845205983222E-2</v>
      </c>
      <c r="AE90" s="8">
        <f t="shared" si="21"/>
        <v>0.11746062051735913</v>
      </c>
      <c r="AF90" s="9"/>
      <c r="AG90" s="9"/>
      <c r="AH90" s="8">
        <f t="shared" si="22"/>
        <v>7.6480065607459555E-5</v>
      </c>
      <c r="AI90" s="8">
        <f t="shared" si="22"/>
        <v>7.6723143197705249E-2</v>
      </c>
      <c r="AJ90" s="8">
        <f t="shared" si="22"/>
        <v>1.3697188131204681E-4</v>
      </c>
      <c r="AK90" s="8">
        <f t="shared" si="22"/>
        <v>4.4655974549783995E-3</v>
      </c>
      <c r="AL90" s="8">
        <f t="shared" si="22"/>
        <v>2.2066239125131219E-3</v>
      </c>
      <c r="AO90">
        <v>0.2175</v>
      </c>
      <c r="AP90">
        <v>0.29210000000000003</v>
      </c>
      <c r="AQ90">
        <v>0.3322</v>
      </c>
      <c r="AR90">
        <v>0.30480000000000002</v>
      </c>
      <c r="AS90">
        <v>0.3453</v>
      </c>
      <c r="AT90" s="10"/>
      <c r="AU90" s="11">
        <f t="shared" si="20"/>
        <v>2.6260795621525887E-3</v>
      </c>
      <c r="AV90" s="11">
        <f t="shared" si="20"/>
        <v>2.5917595912619676E-2</v>
      </c>
      <c r="AW90" s="11">
        <f t="shared" si="20"/>
        <v>2.0966026795016489E-2</v>
      </c>
      <c r="AX90" s="11">
        <f t="shared" si="20"/>
        <v>3.8073814767499083E-2</v>
      </c>
      <c r="AY90" s="11">
        <f t="shared" si="20"/>
        <v>1.4817044844608369E-2</v>
      </c>
      <c r="AZ90" s="10"/>
      <c r="BB90" s="13">
        <f t="shared" si="29"/>
        <v>45.275524725656062</v>
      </c>
      <c r="BC90" s="13">
        <f t="shared" si="30"/>
        <v>0.6207020353946362</v>
      </c>
      <c r="BD90" s="13">
        <f t="shared" si="31"/>
        <v>0.40863444600886412</v>
      </c>
      <c r="BE90" s="13">
        <f t="shared" si="32"/>
        <v>8.9376825651265326E-2</v>
      </c>
      <c r="BF90" s="13"/>
      <c r="BG90" s="13"/>
      <c r="BH90" s="13">
        <f t="shared" si="33"/>
        <v>0.49990000000000001</v>
      </c>
      <c r="BI90" s="13">
        <f t="shared" si="34"/>
        <v>0.45308942795295498</v>
      </c>
      <c r="BJ90" s="13">
        <f t="shared" si="35"/>
        <v>2.1912296553715936E-3</v>
      </c>
      <c r="BK90" s="13"/>
      <c r="BM90" s="18">
        <v>0.33636739284554501</v>
      </c>
      <c r="BN90" s="18">
        <v>0.49925988634601698</v>
      </c>
      <c r="BO90" s="18">
        <v>0.41489656599941599</v>
      </c>
      <c r="BP90" s="18">
        <v>0.36396826540895499</v>
      </c>
      <c r="BQ90" s="18">
        <v>0.55911198815434604</v>
      </c>
      <c r="BR90" s="18"/>
      <c r="BS90" s="18">
        <f t="shared" si="23"/>
        <v>2.8938324250682639E-2</v>
      </c>
      <c r="BT90" s="18">
        <f t="shared" si="23"/>
        <v>2.131711228225469E-3</v>
      </c>
      <c r="BU90" s="18">
        <f t="shared" si="23"/>
        <v>5.1753095679187754E-2</v>
      </c>
      <c r="BV90" s="18">
        <f t="shared" si="23"/>
        <v>6.4665128876452357E-2</v>
      </c>
      <c r="BW90" s="18">
        <f t="shared" si="23"/>
        <v>0.11258526122455013</v>
      </c>
      <c r="BX90" s="18"/>
      <c r="CA90" s="18"/>
      <c r="CB90" s="18"/>
    </row>
    <row r="91" spans="1:80" s="8" customFormat="1" x14ac:dyDescent="0.25">
      <c r="A91" s="2">
        <v>40.718787999069633</v>
      </c>
      <c r="B91" s="8">
        <v>0.13625569996916673</v>
      </c>
      <c r="C91" s="8">
        <v>0.38606708042391413</v>
      </c>
      <c r="D91" s="8">
        <v>0.57679141505731235</v>
      </c>
      <c r="E91" s="8">
        <v>0.47936703640463341</v>
      </c>
      <c r="F91" s="8">
        <v>0.36011643441009478</v>
      </c>
      <c r="G91" s="8">
        <v>0.60811787035955256</v>
      </c>
      <c r="I91" s="6">
        <f t="shared" si="24"/>
        <v>1</v>
      </c>
      <c r="J91" s="6">
        <f t="shared" si="25"/>
        <v>1</v>
      </c>
      <c r="K91" s="6">
        <f t="shared" si="26"/>
        <v>1</v>
      </c>
      <c r="L91" s="6">
        <f t="shared" si="27"/>
        <v>1</v>
      </c>
      <c r="M91" s="6">
        <f t="shared" si="28"/>
        <v>1</v>
      </c>
      <c r="N91" s="5"/>
      <c r="O91">
        <v>0.33779999999999999</v>
      </c>
      <c r="P91">
        <v>0.49619999999999997</v>
      </c>
      <c r="Q91">
        <v>0.41249999999999998</v>
      </c>
      <c r="R91">
        <v>0.3538</v>
      </c>
      <c r="S91">
        <v>0.55500000000000005</v>
      </c>
      <c r="T91" s="9"/>
      <c r="U91" s="24">
        <v>0.1686</v>
      </c>
      <c r="V91" s="24">
        <v>0.16950000000000001</v>
      </c>
      <c r="W91" s="24">
        <v>0.16919999999999999</v>
      </c>
      <c r="X91" s="24">
        <v>0.16969999999999999</v>
      </c>
      <c r="Y91" s="24">
        <v>0.16980000000000001</v>
      </c>
      <c r="Z91" s="9"/>
      <c r="AA91" s="8">
        <f t="shared" si="21"/>
        <v>2.3297110526485959E-3</v>
      </c>
      <c r="AB91" s="8">
        <f t="shared" si="21"/>
        <v>6.494976180939996E-3</v>
      </c>
      <c r="AC91" s="8">
        <f t="shared" si="21"/>
        <v>4.4712005575385724E-3</v>
      </c>
      <c r="AD91" s="8">
        <f t="shared" si="21"/>
        <v>3.9897343657029308E-5</v>
      </c>
      <c r="AE91" s="8">
        <f t="shared" si="21"/>
        <v>2.8215081515342269E-3</v>
      </c>
      <c r="AF91" s="9"/>
      <c r="AG91" s="9"/>
      <c r="AH91" s="8">
        <f t="shared" si="22"/>
        <v>4.7291931068101138E-2</v>
      </c>
      <c r="AI91" s="8">
        <f t="shared" si="22"/>
        <v>0.1658862967793879</v>
      </c>
      <c r="AJ91" s="8">
        <f t="shared" si="22"/>
        <v>9.6203590472033168E-2</v>
      </c>
      <c r="AK91" s="8">
        <f t="shared" si="22"/>
        <v>3.6258418493453931E-2</v>
      </c>
      <c r="AL91" s="8">
        <f t="shared" si="22"/>
        <v>0.19212255547653351</v>
      </c>
      <c r="AO91">
        <v>0.2225</v>
      </c>
      <c r="AP91">
        <v>0.29189999999999999</v>
      </c>
      <c r="AQ91">
        <v>0.33600000000000002</v>
      </c>
      <c r="AR91">
        <v>0.307</v>
      </c>
      <c r="AS91">
        <v>0.3397</v>
      </c>
      <c r="AT91" s="10"/>
      <c r="AU91" s="11">
        <f t="shared" si="20"/>
        <v>2.6754189798403192E-2</v>
      </c>
      <c r="AV91" s="11">
        <f t="shared" si="20"/>
        <v>8.1163118373357823E-2</v>
      </c>
      <c r="AW91" s="11">
        <f t="shared" si="20"/>
        <v>2.0554107127447475E-2</v>
      </c>
      <c r="AX91" s="11">
        <f t="shared" si="20"/>
        <v>2.8213556044419008E-3</v>
      </c>
      <c r="AY91" s="11">
        <f t="shared" si="20"/>
        <v>7.2048153128357564E-2</v>
      </c>
      <c r="AZ91" s="10"/>
      <c r="BB91" s="13">
        <f t="shared" si="29"/>
        <v>41.284779152256704</v>
      </c>
      <c r="BC91" s="13">
        <f t="shared" si="30"/>
        <v>0.56599115318707049</v>
      </c>
      <c r="BD91" s="13">
        <f t="shared" si="31"/>
        <v>0.4021367165305309</v>
      </c>
      <c r="BE91" s="13">
        <f t="shared" si="32"/>
        <v>1.7657041094810439E-3</v>
      </c>
      <c r="BF91" s="13"/>
      <c r="BG91" s="13"/>
      <c r="BH91" s="13">
        <f t="shared" si="33"/>
        <v>0.49619999999999997</v>
      </c>
      <c r="BI91" s="13">
        <f t="shared" si="34"/>
        <v>0.57679141505731235</v>
      </c>
      <c r="BJ91" s="13">
        <f t="shared" si="35"/>
        <v>6.494976180939996E-3</v>
      </c>
      <c r="BK91" s="13"/>
      <c r="BM91" s="18">
        <v>0.33714839972616201</v>
      </c>
      <c r="BN91" s="18">
        <v>0.495976580548872</v>
      </c>
      <c r="BO91" s="18">
        <v>0.41436897702752601</v>
      </c>
      <c r="BP91" s="18">
        <v>0.35806467046291302</v>
      </c>
      <c r="BQ91" s="18">
        <v>0.55519064176927002</v>
      </c>
      <c r="BR91" s="18"/>
      <c r="BS91" s="18">
        <f t="shared" si="23"/>
        <v>2.3930373212086263E-3</v>
      </c>
      <c r="BT91" s="18">
        <f t="shared" si="23"/>
        <v>6.531037476626601E-3</v>
      </c>
      <c r="BU91" s="18">
        <f t="shared" si="23"/>
        <v>4.224747722789979E-3</v>
      </c>
      <c r="BV91" s="18">
        <f t="shared" si="23"/>
        <v>4.2097352949548831E-6</v>
      </c>
      <c r="BW91" s="18">
        <f t="shared" si="23"/>
        <v>2.8012915262480213E-3</v>
      </c>
      <c r="BX91" s="18"/>
      <c r="CA91" s="18"/>
      <c r="CB91" s="18"/>
    </row>
    <row r="92" spans="1:80" s="8" customFormat="1" x14ac:dyDescent="0.25">
      <c r="A92" s="2">
        <v>27.094927101118124</v>
      </c>
      <c r="B92" s="8">
        <v>6.6910170855653456E-2</v>
      </c>
      <c r="C92" s="8">
        <v>0.41400989123813214</v>
      </c>
      <c r="D92" s="8">
        <v>0.50337418406420609</v>
      </c>
      <c r="E92" s="8">
        <v>0.38925661952662283</v>
      </c>
      <c r="F92" s="8">
        <v>0.33810927787037326</v>
      </c>
      <c r="G92" s="8">
        <v>0.6552231963279368</v>
      </c>
      <c r="I92" s="6">
        <f t="shared" si="24"/>
        <v>1</v>
      </c>
      <c r="J92" s="6">
        <f t="shared" si="25"/>
        <v>0</v>
      </c>
      <c r="K92" s="6">
        <f t="shared" si="26"/>
        <v>0</v>
      </c>
      <c r="L92" s="6">
        <f t="shared" si="27"/>
        <v>1</v>
      </c>
      <c r="M92" s="6">
        <f t="shared" si="28"/>
        <v>1</v>
      </c>
      <c r="N92" s="5"/>
      <c r="O92">
        <v>0.34060000000000001</v>
      </c>
      <c r="P92">
        <v>0.50209999999999999</v>
      </c>
      <c r="Q92">
        <v>0.41239999999999999</v>
      </c>
      <c r="R92">
        <v>0.37380000000000002</v>
      </c>
      <c r="S92">
        <v>0.57389999999999997</v>
      </c>
      <c r="T92" s="9"/>
      <c r="U92" s="24">
        <v>0.17780000000000001</v>
      </c>
      <c r="V92" s="24">
        <v>0.17910000000000001</v>
      </c>
      <c r="W92" s="24">
        <v>0.1787</v>
      </c>
      <c r="X92" s="24">
        <v>0.17949999999999999</v>
      </c>
      <c r="Y92" s="24">
        <v>0.17960000000000001</v>
      </c>
      <c r="Z92" s="9"/>
      <c r="AA92" s="8">
        <f t="shared" si="21"/>
        <v>5.3890121315943885E-3</v>
      </c>
      <c r="AB92" s="8">
        <f t="shared" si="21"/>
        <v>1.6235450294767656E-6</v>
      </c>
      <c r="AC92" s="8">
        <f t="shared" si="21"/>
        <v>5.3561605973549535E-4</v>
      </c>
      <c r="AD92" s="8">
        <f t="shared" si="21"/>
        <v>1.2738276461342294E-3</v>
      </c>
      <c r="AE92" s="8">
        <f t="shared" si="21"/>
        <v>6.6134622609921581E-3</v>
      </c>
      <c r="AF92" s="9"/>
      <c r="AG92" s="9"/>
      <c r="AH92" s="8">
        <f t="shared" si="22"/>
        <v>5.5795112718730208E-2</v>
      </c>
      <c r="AI92" s="8">
        <f t="shared" si="22"/>
        <v>0.10515374645050658</v>
      </c>
      <c r="AJ92" s="8">
        <f t="shared" si="22"/>
        <v>4.4334090026479006E-2</v>
      </c>
      <c r="AK92" s="8">
        <f t="shared" si="22"/>
        <v>2.5156903026561279E-2</v>
      </c>
      <c r="AL92" s="8">
        <f t="shared" si="22"/>
        <v>0.22621742488520313</v>
      </c>
      <c r="AO92">
        <v>0.21510000000000001</v>
      </c>
      <c r="AP92">
        <v>0.29270000000000002</v>
      </c>
      <c r="AQ92">
        <v>0.33019999999999999</v>
      </c>
      <c r="AR92">
        <v>0.30420000000000003</v>
      </c>
      <c r="AS92">
        <v>0.34849999999999998</v>
      </c>
      <c r="AT92" s="10"/>
      <c r="AU92" s="11">
        <f t="shared" si="20"/>
        <v>3.9565144832365555E-2</v>
      </c>
      <c r="AV92" s="11">
        <f t="shared" si="20"/>
        <v>4.4383611831118983E-2</v>
      </c>
      <c r="AW92" s="11">
        <f t="shared" si="20"/>
        <v>3.4876843099122894E-3</v>
      </c>
      <c r="AX92" s="11">
        <f t="shared" si="20"/>
        <v>1.1498391256901839E-3</v>
      </c>
      <c r="AY92" s="11">
        <f t="shared" si="20"/>
        <v>9.4079119165626071E-2</v>
      </c>
      <c r="AZ92" s="10"/>
      <c r="BB92" s="13">
        <f t="shared" si="29"/>
        <v>27.471546587823667</v>
      </c>
      <c r="BC92" s="13">
        <f t="shared" si="30"/>
        <v>0.37661948670554324</v>
      </c>
      <c r="BD92" s="13">
        <f t="shared" si="31"/>
        <v>0.37964601979875806</v>
      </c>
      <c r="BE92" s="13">
        <f t="shared" si="32"/>
        <v>1.7253009300252399E-3</v>
      </c>
      <c r="BF92" s="13"/>
      <c r="BG92" s="13"/>
      <c r="BH92" s="13">
        <f t="shared" si="33"/>
        <v>0.50209999999999999</v>
      </c>
      <c r="BI92" s="13">
        <f t="shared" si="34"/>
        <v>0.50337418406420609</v>
      </c>
      <c r="BJ92" s="13">
        <f t="shared" si="35"/>
        <v>1.6235450294767656E-6</v>
      </c>
      <c r="BK92" s="13"/>
      <c r="BM92" s="18">
        <v>0.33585787883295198</v>
      </c>
      <c r="BN92" s="18">
        <v>0.501401852508917</v>
      </c>
      <c r="BO92" s="18">
        <v>0.415240754995364</v>
      </c>
      <c r="BP92" s="18">
        <v>0.36781965830232599</v>
      </c>
      <c r="BQ92" s="18">
        <v>0.56167019984365696</v>
      </c>
      <c r="BR92" s="18"/>
      <c r="BS92" s="18">
        <f t="shared" si="23"/>
        <v>6.1077370429794336E-3</v>
      </c>
      <c r="BT92" s="18">
        <f t="shared" si="23"/>
        <v>3.8900917639890661E-6</v>
      </c>
      <c r="BU92" s="18">
        <f t="shared" si="23"/>
        <v>6.7517529605789323E-4</v>
      </c>
      <c r="BV92" s="18">
        <f t="shared" si="23"/>
        <v>8.8270670541135978E-4</v>
      </c>
      <c r="BW92" s="18">
        <f t="shared" si="23"/>
        <v>8.7521631511876755E-3</v>
      </c>
      <c r="BX92" s="18"/>
      <c r="CA92" s="18"/>
      <c r="CB92" s="18"/>
    </row>
    <row r="93" spans="1:80" s="8" customFormat="1" x14ac:dyDescent="0.25">
      <c r="A93" s="2">
        <v>47.604221887116744</v>
      </c>
      <c r="B93" s="8">
        <v>9.6934782795835381E-2</v>
      </c>
      <c r="C93" s="8">
        <v>0.20079602744938116</v>
      </c>
      <c r="D93" s="8">
        <v>0.35217825183811058</v>
      </c>
      <c r="E93" s="8">
        <v>0.31022327674629041</v>
      </c>
      <c r="F93" s="8">
        <v>0.26581986383114647</v>
      </c>
      <c r="G93" s="8">
        <v>0.51007787494881829</v>
      </c>
      <c r="I93" s="6">
        <f t="shared" si="24"/>
        <v>0</v>
      </c>
      <c r="J93" s="6">
        <f t="shared" si="25"/>
        <v>0</v>
      </c>
      <c r="K93" s="6">
        <f t="shared" si="26"/>
        <v>0</v>
      </c>
      <c r="L93" s="6">
        <f t="shared" si="27"/>
        <v>0</v>
      </c>
      <c r="M93" s="6">
        <f t="shared" si="28"/>
        <v>0</v>
      </c>
      <c r="N93" s="5"/>
      <c r="O93">
        <v>0.33929999999999999</v>
      </c>
      <c r="P93">
        <v>0.49969999999999998</v>
      </c>
      <c r="Q93">
        <v>0.41239999999999999</v>
      </c>
      <c r="R93">
        <v>0.36530000000000001</v>
      </c>
      <c r="S93">
        <v>0.56569999999999998</v>
      </c>
      <c r="T93" s="9"/>
      <c r="U93" s="24">
        <v>0.17460000000000001</v>
      </c>
      <c r="V93" s="24">
        <v>0.17580000000000001</v>
      </c>
      <c r="W93" s="24">
        <v>0.1754</v>
      </c>
      <c r="X93" s="24">
        <v>0.17610000000000001</v>
      </c>
      <c r="Y93" s="24">
        <v>0.1762</v>
      </c>
      <c r="Z93" s="9"/>
      <c r="AA93" s="8">
        <f t="shared" si="21"/>
        <v>1.9183350412302576E-2</v>
      </c>
      <c r="AB93" s="8">
        <f t="shared" si="21"/>
        <v>2.176266618073992E-2</v>
      </c>
      <c r="AC93" s="8">
        <f t="shared" si="21"/>
        <v>1.0440082774865156E-2</v>
      </c>
      <c r="AD93" s="8">
        <f t="shared" si="21"/>
        <v>9.8962974921736422E-3</v>
      </c>
      <c r="AE93" s="8">
        <f t="shared" si="21"/>
        <v>3.093820795209294E-3</v>
      </c>
      <c r="AF93" s="9"/>
      <c r="AG93" s="9"/>
      <c r="AH93" s="8">
        <f t="shared" si="22"/>
        <v>6.8623185412873089E-4</v>
      </c>
      <c r="AI93" s="8">
        <f t="shared" si="22"/>
        <v>3.1109287721467954E-2</v>
      </c>
      <c r="AJ93" s="8">
        <f t="shared" si="22"/>
        <v>1.8177315952606812E-2</v>
      </c>
      <c r="AK93" s="8">
        <f t="shared" si="22"/>
        <v>8.0496539658794636E-3</v>
      </c>
      <c r="AL93" s="8">
        <f t="shared" si="22"/>
        <v>0.11147443538033873</v>
      </c>
      <c r="AO93">
        <v>0.21779999999999999</v>
      </c>
      <c r="AP93">
        <v>0.29199999999999998</v>
      </c>
      <c r="AQ93">
        <v>0.33239999999999997</v>
      </c>
      <c r="AR93">
        <v>0.3049</v>
      </c>
      <c r="AS93">
        <v>0.34489999999999998</v>
      </c>
      <c r="AT93" s="10"/>
      <c r="AU93" s="11">
        <f t="shared" si="20"/>
        <v>2.891350825021988E-4</v>
      </c>
      <c r="AV93" s="11">
        <f t="shared" si="20"/>
        <v>3.6214219942910615E-3</v>
      </c>
      <c r="AW93" s="11">
        <f t="shared" si="20"/>
        <v>4.9180705427162249E-4</v>
      </c>
      <c r="AX93" s="11">
        <f t="shared" si="20"/>
        <v>1.5272570429761339E-3</v>
      </c>
      <c r="AY93" s="11">
        <f t="shared" si="20"/>
        <v>2.7283730372607458E-2</v>
      </c>
      <c r="AZ93" s="10"/>
      <c r="BB93" s="13">
        <f t="shared" si="29"/>
        <v>48.265920571347671</v>
      </c>
      <c r="BC93" s="13">
        <f t="shared" si="30"/>
        <v>0.66169868423092737</v>
      </c>
      <c r="BD93" s="13">
        <f t="shared" si="31"/>
        <v>0.41350340667825741</v>
      </c>
      <c r="BE93" s="13">
        <f t="shared" si="32"/>
        <v>2.1810428827874453E-2</v>
      </c>
      <c r="BF93" s="13"/>
      <c r="BG93" s="13"/>
      <c r="BH93" s="13">
        <f t="shared" si="33"/>
        <v>0.49969999999999998</v>
      </c>
      <c r="BI93" s="13">
        <f t="shared" si="34"/>
        <v>0.35217825183811058</v>
      </c>
      <c r="BJ93" s="13">
        <f t="shared" si="35"/>
        <v>2.176266618073992E-2</v>
      </c>
      <c r="BK93" s="13"/>
      <c r="BM93" s="18">
        <v>0.336415740890536</v>
      </c>
      <c r="BN93" s="18">
        <v>0.49905663408238399</v>
      </c>
      <c r="BO93" s="18">
        <v>0.41486390572972798</v>
      </c>
      <c r="BP93" s="18">
        <v>0.36360280476943801</v>
      </c>
      <c r="BQ93" s="18">
        <v>0.55886923814003198</v>
      </c>
      <c r="BR93" s="18"/>
      <c r="BS93" s="18">
        <f t="shared" si="23"/>
        <v>1.8392706673860955E-2</v>
      </c>
      <c r="BT93" s="18">
        <f t="shared" si="23"/>
        <v>2.157325917069489E-2</v>
      </c>
      <c r="BU93" s="18">
        <f t="shared" si="23"/>
        <v>1.0949661234049434E-2</v>
      </c>
      <c r="BV93" s="18">
        <f t="shared" si="23"/>
        <v>9.5615035385414118E-3</v>
      </c>
      <c r="BW93" s="18">
        <f t="shared" si="23"/>
        <v>2.3805971220569218E-3</v>
      </c>
      <c r="BX93" s="18"/>
      <c r="CA93" s="18"/>
      <c r="CB93" s="18"/>
    </row>
    <row r="94" spans="1:80" s="8" customFormat="1" x14ac:dyDescent="0.25">
      <c r="A94" s="2">
        <v>31.510696286006166</v>
      </c>
      <c r="B94" s="8">
        <v>2.9993021147182761E-2</v>
      </c>
      <c r="C94" s="8">
        <v>0.29889497522445518</v>
      </c>
      <c r="D94" s="8">
        <v>0.40752072634143455</v>
      </c>
      <c r="E94" s="8">
        <v>0.39383552752676293</v>
      </c>
      <c r="F94" s="8">
        <v>0.401453322766399</v>
      </c>
      <c r="G94" s="8">
        <v>0.71227951774652443</v>
      </c>
      <c r="I94" s="6">
        <f t="shared" si="24"/>
        <v>0</v>
      </c>
      <c r="J94" s="6">
        <f t="shared" si="25"/>
        <v>0</v>
      </c>
      <c r="K94" s="6">
        <f t="shared" si="26"/>
        <v>0</v>
      </c>
      <c r="L94" s="6">
        <f t="shared" si="27"/>
        <v>1</v>
      </c>
      <c r="M94" s="6">
        <f t="shared" si="28"/>
        <v>1</v>
      </c>
      <c r="N94" s="5"/>
      <c r="O94">
        <v>0.3422</v>
      </c>
      <c r="P94">
        <v>0.505</v>
      </c>
      <c r="Q94">
        <v>0.41239999999999999</v>
      </c>
      <c r="R94">
        <v>0.38329999999999997</v>
      </c>
      <c r="S94">
        <v>0.58240000000000003</v>
      </c>
      <c r="T94" s="9"/>
      <c r="U94" s="24">
        <v>0.18049999999999999</v>
      </c>
      <c r="V94" s="24">
        <v>0.18190000000000001</v>
      </c>
      <c r="W94" s="24">
        <v>0.18140000000000001</v>
      </c>
      <c r="X94" s="24">
        <v>0.18229999999999999</v>
      </c>
      <c r="Y94" s="24">
        <v>0.18240000000000001</v>
      </c>
      <c r="Z94" s="9"/>
      <c r="AA94" s="8">
        <f t="shared" si="21"/>
        <v>1.8753251708105508E-3</v>
      </c>
      <c r="AB94" s="8">
        <f t="shared" si="21"/>
        <v>9.5022087930014942E-3</v>
      </c>
      <c r="AC94" s="8">
        <f t="shared" si="21"/>
        <v>3.4463963820957649E-4</v>
      </c>
      <c r="AD94" s="8">
        <f t="shared" si="21"/>
        <v>3.2954312746106125E-4</v>
      </c>
      <c r="AE94" s="8">
        <f t="shared" si="21"/>
        <v>1.6868689130069746E-2</v>
      </c>
      <c r="AF94" s="9"/>
      <c r="AG94" s="9"/>
      <c r="AH94" s="8">
        <f t="shared" si="22"/>
        <v>1.4017370158399359E-2</v>
      </c>
      <c r="AI94" s="8">
        <f t="shared" si="22"/>
        <v>5.0904712154836496E-2</v>
      </c>
      <c r="AJ94" s="8">
        <f t="shared" si="22"/>
        <v>4.5128853355574046E-2</v>
      </c>
      <c r="AK94" s="8">
        <f t="shared" si="22"/>
        <v>4.8028178879553463E-2</v>
      </c>
      <c r="AL94" s="8">
        <f t="shared" si="22"/>
        <v>0.28077230332728931</v>
      </c>
      <c r="AO94">
        <v>0.21279999999999999</v>
      </c>
      <c r="AP94">
        <v>0.29389999999999999</v>
      </c>
      <c r="AQ94">
        <v>0.32800000000000001</v>
      </c>
      <c r="AR94">
        <v>0.30449999999999999</v>
      </c>
      <c r="AS94">
        <v>0.35210000000000002</v>
      </c>
      <c r="AT94" s="10"/>
      <c r="AU94" s="11">
        <f t="shared" si="20"/>
        <v>7.4123447588995538E-3</v>
      </c>
      <c r="AV94" s="11">
        <f t="shared" si="20"/>
        <v>1.290966945435516E-2</v>
      </c>
      <c r="AW94" s="11">
        <f t="shared" si="20"/>
        <v>4.3343166847271573E-3</v>
      </c>
      <c r="AX94" s="11">
        <f t="shared" si="20"/>
        <v>9.3999467954455438E-3</v>
      </c>
      <c r="AY94" s="11">
        <f t="shared" si="20"/>
        <v>0.1297292850041189</v>
      </c>
      <c r="AZ94" s="10"/>
      <c r="BB94" s="13">
        <f t="shared" si="29"/>
        <v>31.948694964381652</v>
      </c>
      <c r="BC94" s="13">
        <f t="shared" si="30"/>
        <v>0.43799867837548589</v>
      </c>
      <c r="BD94" s="13">
        <f t="shared" si="31"/>
        <v>0.38693571002084154</v>
      </c>
      <c r="BE94" s="13">
        <f t="shared" si="32"/>
        <v>2.1076107982997248E-4</v>
      </c>
      <c r="BF94" s="13"/>
      <c r="BG94" s="13"/>
      <c r="BH94" s="13">
        <f t="shared" si="33"/>
        <v>0.505</v>
      </c>
      <c r="BI94" s="13">
        <f t="shared" si="34"/>
        <v>0.40752072634143455</v>
      </c>
      <c r="BJ94" s="13">
        <f t="shared" si="35"/>
        <v>9.5022087930014942E-3</v>
      </c>
      <c r="BK94" s="13"/>
      <c r="BM94" s="18">
        <v>0.33517170850212302</v>
      </c>
      <c r="BN94" s="18">
        <v>0.50428647117355196</v>
      </c>
      <c r="BO94" s="18">
        <v>0.41570427959209599</v>
      </c>
      <c r="BP94" s="18">
        <v>0.37300638814777698</v>
      </c>
      <c r="BQ94" s="18">
        <v>0.56511538273911699</v>
      </c>
      <c r="BR94" s="18"/>
      <c r="BS94" s="18">
        <f t="shared" si="23"/>
        <v>1.3160013772990531E-3</v>
      </c>
      <c r="BT94" s="18">
        <f t="shared" si="23"/>
        <v>9.3636093729144582E-3</v>
      </c>
      <c r="BU94" s="18">
        <f t="shared" si="23"/>
        <v>4.7824231689500913E-4</v>
      </c>
      <c r="BV94" s="18">
        <f t="shared" si="23"/>
        <v>8.0922808919615605E-4</v>
      </c>
      <c r="BW94" s="18">
        <f t="shared" si="23"/>
        <v>2.1657282632478445E-2</v>
      </c>
      <c r="BX94" s="18"/>
      <c r="CA94" s="18"/>
      <c r="CB94" s="18"/>
    </row>
    <row r="95" spans="1:80" s="8" customFormat="1" x14ac:dyDescent="0.25">
      <c r="A95" s="2">
        <v>45.280865950600813</v>
      </c>
      <c r="B95" s="8">
        <v>4.8141188020003237E-2</v>
      </c>
      <c r="C95" s="8">
        <v>0.30793063421919603</v>
      </c>
      <c r="D95" s="8">
        <v>0.52233770593467688</v>
      </c>
      <c r="E95" s="8">
        <v>0.34784611683344646</v>
      </c>
      <c r="F95" s="8">
        <v>0.43973062039322303</v>
      </c>
      <c r="G95" s="8">
        <v>0.57632289662870761</v>
      </c>
      <c r="I95" s="6">
        <f t="shared" si="24"/>
        <v>0</v>
      </c>
      <c r="J95" s="6">
        <f t="shared" si="25"/>
        <v>1</v>
      </c>
      <c r="K95" s="6">
        <f t="shared" si="26"/>
        <v>0</v>
      </c>
      <c r="L95" s="6">
        <f t="shared" si="27"/>
        <v>1</v>
      </c>
      <c r="M95" s="6">
        <f t="shared" si="28"/>
        <v>1</v>
      </c>
      <c r="N95" s="5"/>
      <c r="O95">
        <v>0.34139999999999998</v>
      </c>
      <c r="P95">
        <v>0.50370000000000004</v>
      </c>
      <c r="Q95">
        <v>0.41239999999999999</v>
      </c>
      <c r="R95">
        <v>0.37880000000000003</v>
      </c>
      <c r="S95">
        <v>0.57850000000000001</v>
      </c>
      <c r="T95" s="9"/>
      <c r="U95" s="24">
        <v>0.1794</v>
      </c>
      <c r="V95" s="24">
        <v>0.1807</v>
      </c>
      <c r="W95" s="24">
        <v>0.1802</v>
      </c>
      <c r="X95" s="24">
        <v>0.18110000000000001</v>
      </c>
      <c r="Y95" s="24">
        <v>0.1812</v>
      </c>
      <c r="Z95" s="9"/>
      <c r="AA95" s="8">
        <f t="shared" si="21"/>
        <v>1.1201984457692505E-3</v>
      </c>
      <c r="AB95" s="8">
        <f t="shared" si="21"/>
        <v>3.4736408250748833E-4</v>
      </c>
      <c r="AC95" s="8">
        <f t="shared" si="21"/>
        <v>4.1672038318810427E-3</v>
      </c>
      <c r="AD95" s="8">
        <f t="shared" si="21"/>
        <v>3.7125405015030425E-3</v>
      </c>
      <c r="AE95" s="8">
        <f t="shared" si="21"/>
        <v>4.739779089292731E-6</v>
      </c>
      <c r="AF95" s="9"/>
      <c r="AG95" s="9"/>
      <c r="AH95" s="8">
        <f t="shared" si="22"/>
        <v>1.6520123932788764E-2</v>
      </c>
      <c r="AI95" s="8">
        <f t="shared" si="22"/>
        <v>0.11671632211630877</v>
      </c>
      <c r="AJ95" s="8">
        <f t="shared" si="22"/>
        <v>2.8105220489333581E-2</v>
      </c>
      <c r="AK95" s="8">
        <f t="shared" si="22"/>
        <v>6.6889797804983442E-2</v>
      </c>
      <c r="AL95" s="8">
        <f t="shared" si="22"/>
        <v>0.15612210344026034</v>
      </c>
      <c r="AO95">
        <v>0.21390000000000001</v>
      </c>
      <c r="AP95">
        <v>0.29330000000000001</v>
      </c>
      <c r="AQ95">
        <v>0.32900000000000001</v>
      </c>
      <c r="AR95">
        <v>0.30430000000000001</v>
      </c>
      <c r="AS95">
        <v>0.35049999999999998</v>
      </c>
      <c r="AT95" s="10"/>
      <c r="AU95" s="11">
        <f t="shared" si="20"/>
        <v>8.841760171664239E-3</v>
      </c>
      <c r="AV95" s="11">
        <f t="shared" si="20"/>
        <v>5.2458270739819519E-2</v>
      </c>
      <c r="AW95" s="11">
        <f t="shared" si="20"/>
        <v>3.5517611969991352E-4</v>
      </c>
      <c r="AX95" s="11">
        <f t="shared" si="20"/>
        <v>1.8341452940093272E-2</v>
      </c>
      <c r="AY95" s="11">
        <f t="shared" si="20"/>
        <v>5.0995980641779973E-2</v>
      </c>
      <c r="AZ95" s="10"/>
      <c r="BB95" s="13">
        <f t="shared" si="29"/>
        <v>45.910269987314166</v>
      </c>
      <c r="BC95" s="13">
        <f t="shared" si="30"/>
        <v>0.62940403671335332</v>
      </c>
      <c r="BD95" s="13">
        <f t="shared" si="31"/>
        <v>0.40966793785194217</v>
      </c>
      <c r="BE95" s="13">
        <f t="shared" si="32"/>
        <v>9.0376488157783302E-4</v>
      </c>
      <c r="BF95" s="13"/>
      <c r="BG95" s="13"/>
      <c r="BH95" s="13">
        <f t="shared" si="33"/>
        <v>0.50370000000000004</v>
      </c>
      <c r="BI95" s="13">
        <f t="shared" si="34"/>
        <v>0.52233770593467688</v>
      </c>
      <c r="BJ95" s="13">
        <f t="shared" si="35"/>
        <v>3.4736408250748833E-4</v>
      </c>
      <c r="BK95" s="13"/>
      <c r="BM95" s="18">
        <v>0.33550828527686599</v>
      </c>
      <c r="BN95" s="18">
        <v>0.50287152272287705</v>
      </c>
      <c r="BO95" s="18">
        <v>0.415476913868496</v>
      </c>
      <c r="BP95" s="18">
        <v>0.37046221984960198</v>
      </c>
      <c r="BQ95" s="18">
        <v>0.56342546917792902</v>
      </c>
      <c r="BR95" s="18"/>
      <c r="BS95" s="18">
        <f t="shared" si="23"/>
        <v>7.6052683785860506E-4</v>
      </c>
      <c r="BT95" s="18">
        <f t="shared" si="23"/>
        <v>3.7893228883535739E-4</v>
      </c>
      <c r="BU95" s="18">
        <f t="shared" si="23"/>
        <v>4.5739247075960651E-3</v>
      </c>
      <c r="BV95" s="18">
        <f t="shared" si="23"/>
        <v>4.7981113138715207E-3</v>
      </c>
      <c r="BW95" s="18">
        <f t="shared" si="23"/>
        <v>1.6634363484809733E-4</v>
      </c>
      <c r="BX95" s="18"/>
      <c r="CA95" s="18"/>
      <c r="CB95" s="18"/>
    </row>
    <row r="96" spans="1:80" s="8" customFormat="1" x14ac:dyDescent="0.25">
      <c r="A96" s="2">
        <v>45.294317244849317</v>
      </c>
      <c r="B96" s="8">
        <v>3.4000292227559133E-2</v>
      </c>
      <c r="C96" s="8">
        <v>0.48189293409383183</v>
      </c>
      <c r="D96" s="8">
        <v>0.62951580553268582</v>
      </c>
      <c r="E96" s="8">
        <v>0.49902446139652479</v>
      </c>
      <c r="F96" s="8">
        <v>0.46819128004119281</v>
      </c>
      <c r="G96" s="8">
        <v>0.54698227428219981</v>
      </c>
      <c r="I96" s="6">
        <f t="shared" si="24"/>
        <v>1</v>
      </c>
      <c r="J96" s="6">
        <f t="shared" si="25"/>
        <v>1</v>
      </c>
      <c r="K96" s="6">
        <f t="shared" si="26"/>
        <v>1</v>
      </c>
      <c r="L96" s="6">
        <f t="shared" si="27"/>
        <v>1</v>
      </c>
      <c r="M96" s="6">
        <f t="shared" si="28"/>
        <v>0</v>
      </c>
      <c r="N96" s="5"/>
      <c r="O96">
        <v>0.34210000000000002</v>
      </c>
      <c r="P96">
        <v>0.50470000000000004</v>
      </c>
      <c r="Q96">
        <v>0.41239999999999999</v>
      </c>
      <c r="R96">
        <v>0.38229999999999997</v>
      </c>
      <c r="S96">
        <v>0.58150000000000002</v>
      </c>
      <c r="T96" s="9"/>
      <c r="U96" s="24">
        <v>0.18029999999999999</v>
      </c>
      <c r="V96" s="24">
        <v>0.18160000000000001</v>
      </c>
      <c r="W96" s="24">
        <v>0.18110000000000001</v>
      </c>
      <c r="X96" s="24">
        <v>0.182</v>
      </c>
      <c r="Y96" s="24">
        <v>0.18210000000000001</v>
      </c>
      <c r="Z96" s="9"/>
      <c r="AA96" s="8">
        <f t="shared" si="21"/>
        <v>1.9542064422562403E-2</v>
      </c>
      <c r="AB96" s="8">
        <f t="shared" si="21"/>
        <v>1.5578985310773235E-2</v>
      </c>
      <c r="AC96" s="8">
        <f t="shared" si="21"/>
        <v>7.5037973122380154E-3</v>
      </c>
      <c r="AD96" s="8">
        <f t="shared" si="21"/>
        <v>7.3773119871146115E-3</v>
      </c>
      <c r="AE96" s="8">
        <f t="shared" si="21"/>
        <v>1.1914733887292859E-3</v>
      </c>
      <c r="AF96" s="9"/>
      <c r="AG96" s="9"/>
      <c r="AH96" s="8">
        <f t="shared" si="22"/>
        <v>9.0958297895326376E-2</v>
      </c>
      <c r="AI96" s="8">
        <f t="shared" si="22"/>
        <v>0.20062856884599484</v>
      </c>
      <c r="AJ96" s="8">
        <f t="shared" si="22"/>
        <v>0.10107596315427035</v>
      </c>
      <c r="AK96" s="8">
        <f t="shared" si="22"/>
        <v>8.1905448771616457E-2</v>
      </c>
      <c r="AL96" s="8">
        <f t="shared" si="22"/>
        <v>0.13313907408535047</v>
      </c>
      <c r="AO96">
        <v>0.21299999999999999</v>
      </c>
      <c r="AP96">
        <v>0.29380000000000001</v>
      </c>
      <c r="AQ96">
        <v>0.32819999999999999</v>
      </c>
      <c r="AR96">
        <v>0.3044</v>
      </c>
      <c r="AS96">
        <v>0.3518</v>
      </c>
      <c r="AT96" s="10"/>
      <c r="AU96" s="11">
        <f t="shared" si="20"/>
        <v>7.2303410005589805E-2</v>
      </c>
      <c r="AV96" s="11">
        <f t="shared" si="20"/>
        <v>0.11270510208446012</v>
      </c>
      <c r="AW96" s="11">
        <f t="shared" si="20"/>
        <v>2.9180996611412789E-2</v>
      </c>
      <c r="AX96" s="11">
        <f t="shared" si="20"/>
        <v>2.6827583417532445E-2</v>
      </c>
      <c r="AY96" s="11">
        <f t="shared" si="20"/>
        <v>3.8096120193971877E-2</v>
      </c>
      <c r="AZ96" s="10"/>
      <c r="BB96" s="13">
        <f t="shared" si="29"/>
        <v>45.923908254552721</v>
      </c>
      <c r="BC96" s="13">
        <f t="shared" si="30"/>
        <v>0.62959100970340387</v>
      </c>
      <c r="BD96" s="13">
        <f t="shared" si="31"/>
        <v>0.40969014367023798</v>
      </c>
      <c r="BE96" s="13">
        <f t="shared" si="32"/>
        <v>3.4223829566930541E-3</v>
      </c>
      <c r="BF96" s="13"/>
      <c r="BG96" s="13"/>
      <c r="BH96" s="13">
        <f t="shared" si="33"/>
        <v>0.50470000000000004</v>
      </c>
      <c r="BI96" s="13">
        <f t="shared" si="34"/>
        <v>0.62951580553268582</v>
      </c>
      <c r="BJ96" s="13">
        <f t="shared" si="35"/>
        <v>1.5578985310773235E-2</v>
      </c>
      <c r="BK96" s="13"/>
      <c r="BM96" s="18">
        <v>0.335246090109801</v>
      </c>
      <c r="BN96" s="18">
        <v>0.50397377538334698</v>
      </c>
      <c r="BO96" s="18">
        <v>0.41565403302334503</v>
      </c>
      <c r="BP96" s="18">
        <v>0.37244414101005902</v>
      </c>
      <c r="BQ96" s="18">
        <v>0.56474192117863398</v>
      </c>
      <c r="BR96" s="18"/>
      <c r="BS96" s="18">
        <f t="shared" si="23"/>
        <v>2.1505296850476679E-2</v>
      </c>
      <c r="BT96" s="18">
        <f t="shared" si="23"/>
        <v>1.5760801334017503E-2</v>
      </c>
      <c r="BU96" s="18">
        <f t="shared" si="23"/>
        <v>6.9506283271274973E-3</v>
      </c>
      <c r="BV96" s="18">
        <f t="shared" si="23"/>
        <v>9.167514632647266E-3</v>
      </c>
      <c r="BW96" s="18">
        <f t="shared" si="23"/>
        <v>3.1540505788602371E-4</v>
      </c>
      <c r="BX96" s="18"/>
      <c r="CA96" s="18"/>
      <c r="CB96" s="18"/>
    </row>
    <row r="97" spans="1:80" s="8" customFormat="1" x14ac:dyDescent="0.25">
      <c r="A97" s="2">
        <v>41.625465015277051</v>
      </c>
      <c r="B97" s="8">
        <v>0.13359279157021761</v>
      </c>
      <c r="C97" s="8">
        <v>0.32126092287848895</v>
      </c>
      <c r="D97" s="8">
        <v>0.64615741434871687</v>
      </c>
      <c r="E97" s="8">
        <v>0.52758535239611193</v>
      </c>
      <c r="F97" s="8">
        <v>0.35032723155623546</v>
      </c>
      <c r="G97" s="8">
        <v>0.61168605998366721</v>
      </c>
      <c r="I97" s="6">
        <f t="shared" si="24"/>
        <v>0</v>
      </c>
      <c r="J97" s="6">
        <f t="shared" si="25"/>
        <v>1</v>
      </c>
      <c r="K97" s="6">
        <f t="shared" si="26"/>
        <v>1</v>
      </c>
      <c r="L97" s="6">
        <f t="shared" si="27"/>
        <v>1</v>
      </c>
      <c r="M97" s="6">
        <f t="shared" si="28"/>
        <v>1</v>
      </c>
      <c r="N97" s="5"/>
      <c r="O97">
        <v>0.33789999999999998</v>
      </c>
      <c r="P97">
        <v>0.4965</v>
      </c>
      <c r="Q97">
        <v>0.41249999999999998</v>
      </c>
      <c r="R97">
        <v>0.35460000000000003</v>
      </c>
      <c r="S97">
        <v>0.55569999999999997</v>
      </c>
      <c r="T97" s="9"/>
      <c r="U97" s="24">
        <v>0.1691</v>
      </c>
      <c r="V97" s="24">
        <v>0.17</v>
      </c>
      <c r="W97" s="24">
        <v>0.16969999999999999</v>
      </c>
      <c r="X97" s="24">
        <v>0.17019999999999999</v>
      </c>
      <c r="Y97" s="24">
        <v>0.17030000000000001</v>
      </c>
      <c r="Z97" s="9"/>
      <c r="AA97" s="8">
        <f t="shared" si="21"/>
        <v>2.7685888745559165E-4</v>
      </c>
      <c r="AB97" s="8">
        <f t="shared" si="21"/>
        <v>2.2397341669543529E-2</v>
      </c>
      <c r="AC97" s="8">
        <f t="shared" si="21"/>
        <v>1.324463833613727E-2</v>
      </c>
      <c r="AD97" s="8">
        <f t="shared" si="21"/>
        <v>1.8256550174030245E-5</v>
      </c>
      <c r="AE97" s="8">
        <f t="shared" si="21"/>
        <v>3.1344389124947857E-3</v>
      </c>
      <c r="AF97" s="9"/>
      <c r="AG97" s="9"/>
      <c r="AH97" s="8">
        <f t="shared" si="22"/>
        <v>2.3152946451233461E-2</v>
      </c>
      <c r="AI97" s="8">
        <f t="shared" si="22"/>
        <v>0.2267258832392556</v>
      </c>
      <c r="AJ97" s="8">
        <f t="shared" si="22"/>
        <v>0.12808192545968924</v>
      </c>
      <c r="AK97" s="8">
        <f t="shared" si="22"/>
        <v>3.2445819548113673E-2</v>
      </c>
      <c r="AL97" s="8">
        <f t="shared" si="22"/>
        <v>0.19482165394790546</v>
      </c>
      <c r="AO97">
        <v>0.22209999999999999</v>
      </c>
      <c r="AP97">
        <v>0.29189999999999999</v>
      </c>
      <c r="AQ97">
        <v>0.33579999999999999</v>
      </c>
      <c r="AR97">
        <v>0.30680000000000002</v>
      </c>
      <c r="AS97">
        <v>0.3402</v>
      </c>
      <c r="AT97" s="10"/>
      <c r="AU97" s="11">
        <f t="shared" si="20"/>
        <v>9.8328886261136346E-3</v>
      </c>
      <c r="AV97" s="11">
        <f t="shared" si="20"/>
        <v>0.12549831562103847</v>
      </c>
      <c r="AW97" s="11">
        <f t="shared" si="20"/>
        <v>3.6781621393700843E-2</v>
      </c>
      <c r="AX97" s="11">
        <f t="shared" si="20"/>
        <v>1.8946198869501387E-3</v>
      </c>
      <c r="AY97" s="11">
        <f t="shared" si="20"/>
        <v>7.3704680765455347E-2</v>
      </c>
      <c r="AZ97" s="10"/>
      <c r="BB97" s="13">
        <f t="shared" si="29"/>
        <v>42.204058978989401</v>
      </c>
      <c r="BC97" s="13">
        <f t="shared" si="30"/>
        <v>0.5785939637123505</v>
      </c>
      <c r="BD97" s="13">
        <f t="shared" si="31"/>
        <v>0.40363348737676369</v>
      </c>
      <c r="BE97" s="13">
        <f t="shared" si="32"/>
        <v>2.8415569096035993E-3</v>
      </c>
      <c r="BF97" s="13"/>
      <c r="BG97" s="13"/>
      <c r="BH97" s="13">
        <f t="shared" si="33"/>
        <v>0.4965</v>
      </c>
      <c r="BI97" s="13">
        <f t="shared" si="34"/>
        <v>0.64615741434871687</v>
      </c>
      <c r="BJ97" s="13">
        <f t="shared" si="35"/>
        <v>2.2397341669543529E-2</v>
      </c>
      <c r="BK97" s="13"/>
      <c r="BM97" s="18">
        <v>0.33709819214098002</v>
      </c>
      <c r="BN97" s="18">
        <v>0.49618765020726002</v>
      </c>
      <c r="BO97" s="18">
        <v>0.414402893461433</v>
      </c>
      <c r="BP97" s="18">
        <v>0.35844418728087302</v>
      </c>
      <c r="BQ97" s="18">
        <v>0.555442728322596</v>
      </c>
      <c r="BR97" s="18"/>
      <c r="BS97" s="18">
        <f t="shared" si="23"/>
        <v>2.508190976926445E-4</v>
      </c>
      <c r="BT97" s="18">
        <f t="shared" si="23"/>
        <v>2.2490930156644197E-2</v>
      </c>
      <c r="BU97" s="18">
        <f t="shared" si="23"/>
        <v>1.2810269010500282E-2</v>
      </c>
      <c r="BV97" s="18">
        <f t="shared" si="23"/>
        <v>6.588497023572635E-5</v>
      </c>
      <c r="BW97" s="18">
        <f t="shared" si="23"/>
        <v>3.1633123563372546E-3</v>
      </c>
      <c r="BX97" s="18"/>
      <c r="CA97" s="18"/>
      <c r="CB97" s="18"/>
    </row>
    <row r="98" spans="1:80" s="8" customFormat="1" x14ac:dyDescent="0.25">
      <c r="A98" s="2">
        <v>51.04389747132587</v>
      </c>
      <c r="B98" s="8">
        <v>0.17178551493226188</v>
      </c>
      <c r="C98" s="8">
        <v>0.41488457688050018</v>
      </c>
      <c r="D98" s="8">
        <v>0.5077885108053779</v>
      </c>
      <c r="E98" s="8">
        <v>0.45871113688321086</v>
      </c>
      <c r="F98" s="8">
        <v>0.45418093466908299</v>
      </c>
      <c r="G98" s="8">
        <v>0.77114264435603663</v>
      </c>
      <c r="I98" s="6">
        <f t="shared" si="24"/>
        <v>1</v>
      </c>
      <c r="J98" s="6">
        <f t="shared" si="25"/>
        <v>0</v>
      </c>
      <c r="K98" s="6">
        <f t="shared" si="26"/>
        <v>1</v>
      </c>
      <c r="L98" s="6">
        <f t="shared" si="27"/>
        <v>1</v>
      </c>
      <c r="M98" s="6">
        <f t="shared" si="28"/>
        <v>1</v>
      </c>
      <c r="N98" s="5"/>
      <c r="O98">
        <v>0.33660000000000001</v>
      </c>
      <c r="P98">
        <v>0.49320000000000003</v>
      </c>
      <c r="Q98">
        <v>0.41270000000000001</v>
      </c>
      <c r="R98">
        <v>0.34420000000000001</v>
      </c>
      <c r="S98">
        <v>0.54669999999999996</v>
      </c>
      <c r="T98" s="9"/>
      <c r="U98" s="24">
        <v>0.16089999999999999</v>
      </c>
      <c r="V98" s="24">
        <v>0.1615</v>
      </c>
      <c r="W98" s="24">
        <v>0.1613</v>
      </c>
      <c r="X98" s="24">
        <v>0.16159999999999999</v>
      </c>
      <c r="Y98" s="24">
        <v>0.16170000000000001</v>
      </c>
      <c r="Z98" s="9"/>
      <c r="AA98" s="8">
        <f t="shared" si="21"/>
        <v>6.1284749773589412E-3</v>
      </c>
      <c r="AB98" s="8">
        <f t="shared" si="21"/>
        <v>2.1282464751862701E-4</v>
      </c>
      <c r="AC98" s="8">
        <f t="shared" si="21"/>
        <v>2.1170247172855655E-3</v>
      </c>
      <c r="AD98" s="8">
        <f t="shared" si="21"/>
        <v>1.2095805990685099E-2</v>
      </c>
      <c r="AE98" s="8">
        <f t="shared" si="21"/>
        <v>5.0374500605530358E-2</v>
      </c>
      <c r="AF98" s="9"/>
      <c r="AG98" s="9"/>
      <c r="AH98" s="8">
        <f t="shared" si="22"/>
        <v>6.4508165293166705E-2</v>
      </c>
      <c r="AI98" s="8">
        <f t="shared" si="22"/>
        <v>0.11991573271580634</v>
      </c>
      <c r="AJ98" s="8">
        <f t="shared" si="22"/>
        <v>8.8453384342163988E-2</v>
      </c>
      <c r="AK98" s="8">
        <f t="shared" si="22"/>
        <v>8.5603603331834199E-2</v>
      </c>
      <c r="AL98" s="8">
        <f t="shared" si="22"/>
        <v>0.37142033675967845</v>
      </c>
      <c r="AO98">
        <v>0.22770000000000001</v>
      </c>
      <c r="AP98">
        <v>0.2928</v>
      </c>
      <c r="AQ98">
        <v>0.33979999999999999</v>
      </c>
      <c r="AR98">
        <v>0.3105</v>
      </c>
      <c r="AS98">
        <v>0.33450000000000002</v>
      </c>
      <c r="AT98" s="10"/>
      <c r="AU98" s="11">
        <f t="shared" si="20"/>
        <v>3.5038065821931877E-2</v>
      </c>
      <c r="AV98" s="11">
        <f t="shared" si="20"/>
        <v>4.6220059778314088E-2</v>
      </c>
      <c r="AW98" s="11">
        <f t="shared" si="20"/>
        <v>1.4139858474857712E-2</v>
      </c>
      <c r="AX98" s="11">
        <f t="shared" si="20"/>
        <v>2.0644210987381294E-2</v>
      </c>
      <c r="AY98" s="11">
        <f t="shared" si="20"/>
        <v>0.19065679887023226</v>
      </c>
      <c r="AZ98" s="10"/>
      <c r="BB98" s="13">
        <f t="shared" si="29"/>
        <v>51.753407646177301</v>
      </c>
      <c r="BC98" s="13">
        <f t="shared" si="30"/>
        <v>0.70951017485143097</v>
      </c>
      <c r="BD98" s="13">
        <f t="shared" si="31"/>
        <v>0.41918173097997991</v>
      </c>
      <c r="BE98" s="13">
        <f t="shared" si="32"/>
        <v>1.2249442588713271E-3</v>
      </c>
      <c r="BF98" s="13"/>
      <c r="BG98" s="13"/>
      <c r="BH98" s="13">
        <f t="shared" si="33"/>
        <v>0.49320000000000003</v>
      </c>
      <c r="BI98" s="13">
        <f t="shared" si="34"/>
        <v>0.5077885108053779</v>
      </c>
      <c r="BJ98" s="13">
        <f t="shared" si="35"/>
        <v>2.1282464751862701E-4</v>
      </c>
      <c r="BK98" s="13"/>
      <c r="BM98" s="18">
        <v>0.33780853649430298</v>
      </c>
      <c r="BN98" s="18">
        <v>0.49320140541080798</v>
      </c>
      <c r="BO98" s="18">
        <v>0.41392303872985697</v>
      </c>
      <c r="BP98" s="18">
        <v>0.35307472711566301</v>
      </c>
      <c r="BQ98" s="18">
        <v>0.55187617041997905</v>
      </c>
      <c r="BR98" s="18"/>
      <c r="BS98" s="18">
        <f t="shared" si="23"/>
        <v>5.9407160016147018E-3</v>
      </c>
      <c r="BT98" s="18">
        <f t="shared" si="23"/>
        <v>2.1278364379229091E-4</v>
      </c>
      <c r="BU98" s="18">
        <f t="shared" si="23"/>
        <v>2.0059737361944616E-3</v>
      </c>
      <c r="BV98" s="18">
        <f t="shared" si="23"/>
        <v>1.022246520583524E-2</v>
      </c>
      <c r="BW98" s="18">
        <f t="shared" si="23"/>
        <v>4.8077786592351818E-2</v>
      </c>
      <c r="BX98" s="18"/>
      <c r="CA98" s="18"/>
      <c r="CB98" s="18"/>
    </row>
    <row r="99" spans="1:80" s="8" customFormat="1" x14ac:dyDescent="0.25">
      <c r="A99" s="2">
        <v>45.662342404103562</v>
      </c>
      <c r="B99" s="8">
        <v>0.11290042637450615</v>
      </c>
      <c r="C99" s="8">
        <v>5.3761097333934971E-2</v>
      </c>
      <c r="D99" s="8">
        <v>0.36739099565194577</v>
      </c>
      <c r="E99" s="8">
        <v>0.14185745774630421</v>
      </c>
      <c r="F99" s="8">
        <v>2.2879658181997661E-2</v>
      </c>
      <c r="G99" s="8">
        <v>0.25573065640964404</v>
      </c>
      <c r="I99" s="6">
        <f t="shared" si="24"/>
        <v>0</v>
      </c>
      <c r="J99" s="6">
        <f t="shared" si="25"/>
        <v>0</v>
      </c>
      <c r="K99" s="6">
        <f t="shared" si="26"/>
        <v>0</v>
      </c>
      <c r="L99" s="6">
        <f t="shared" si="27"/>
        <v>0</v>
      </c>
      <c r="M99" s="6">
        <f t="shared" si="28"/>
        <v>0</v>
      </c>
      <c r="N99" s="5"/>
      <c r="O99">
        <v>0.3387</v>
      </c>
      <c r="P99">
        <v>0.49830000000000002</v>
      </c>
      <c r="Q99">
        <v>0.41239999999999999</v>
      </c>
      <c r="R99">
        <v>0.36059999999999998</v>
      </c>
      <c r="S99">
        <v>0.56110000000000004</v>
      </c>
      <c r="T99" s="9"/>
      <c r="U99" s="24">
        <v>0.17249999999999999</v>
      </c>
      <c r="V99" s="24">
        <v>0.17349999999999999</v>
      </c>
      <c r="W99" s="24">
        <v>0.17319999999999999</v>
      </c>
      <c r="X99" s="24">
        <v>0.17380000000000001</v>
      </c>
      <c r="Y99" s="24">
        <v>0.1739</v>
      </c>
      <c r="Z99" s="9"/>
      <c r="AA99" s="8">
        <f t="shared" si="21"/>
        <v>8.1190178252541281E-2</v>
      </c>
      <c r="AB99" s="8">
        <f t="shared" si="21"/>
        <v>1.7137167419398885E-2</v>
      </c>
      <c r="AC99" s="8">
        <f t="shared" si="21"/>
        <v>7.3193267169092774E-2</v>
      </c>
      <c r="AD99" s="8">
        <f t="shared" si="21"/>
        <v>0.11405502927766832</v>
      </c>
      <c r="AE99" s="8">
        <f t="shared" si="21"/>
        <v>9.3250436004804899E-2</v>
      </c>
      <c r="AF99" s="9"/>
      <c r="AG99" s="9"/>
      <c r="AH99" s="8">
        <f t="shared" si="22"/>
        <v>1.4098927006341262E-2</v>
      </c>
      <c r="AI99" s="8">
        <f t="shared" si="22"/>
        <v>3.7593718194902863E-2</v>
      </c>
      <c r="AJ99" s="8">
        <f t="shared" si="22"/>
        <v>9.8235495492470589E-4</v>
      </c>
      <c r="AK99" s="8">
        <f t="shared" si="22"/>
        <v>2.2776949574462666E-2</v>
      </c>
      <c r="AL99" s="8">
        <f t="shared" si="22"/>
        <v>6.6962563284332175E-3</v>
      </c>
      <c r="AO99">
        <v>0.21959999999999999</v>
      </c>
      <c r="AP99">
        <v>0.29189999999999999</v>
      </c>
      <c r="AQ99">
        <v>0.33379999999999999</v>
      </c>
      <c r="AR99">
        <v>0.30549999999999999</v>
      </c>
      <c r="AS99">
        <v>0.34279999999999999</v>
      </c>
      <c r="AT99" s="10"/>
      <c r="AU99" s="11">
        <f t="shared" si="20"/>
        <v>2.7502541637484588E-2</v>
      </c>
      <c r="AV99" s="11">
        <f t="shared" si="20"/>
        <v>5.698890424522097E-3</v>
      </c>
      <c r="AW99" s="11">
        <f t="shared" si="20"/>
        <v>3.6841939526811793E-2</v>
      </c>
      <c r="AX99" s="11">
        <f t="shared" si="20"/>
        <v>7.987425760932447E-2</v>
      </c>
      <c r="AY99" s="11">
        <f t="shared" si="20"/>
        <v>7.5810705932554592E-3</v>
      </c>
      <c r="AZ99" s="10"/>
      <c r="BB99" s="13">
        <f t="shared" si="29"/>
        <v>46.297048963520602</v>
      </c>
      <c r="BC99" s="13">
        <f t="shared" si="30"/>
        <v>0.63470655941704024</v>
      </c>
      <c r="BD99" s="13">
        <f t="shared" si="31"/>
        <v>0.4102976911421663</v>
      </c>
      <c r="BE99" s="13">
        <f t="shared" si="32"/>
        <v>0.15009273226272632</v>
      </c>
      <c r="BF99" s="13"/>
      <c r="BG99" s="13"/>
      <c r="BH99" s="13">
        <f t="shared" si="33"/>
        <v>0.49830000000000002</v>
      </c>
      <c r="BI99" s="13">
        <f t="shared" si="34"/>
        <v>0.36739099565194577</v>
      </c>
      <c r="BJ99" s="13">
        <f t="shared" si="35"/>
        <v>1.7137167419398885E-2</v>
      </c>
      <c r="BK99" s="13"/>
      <c r="BM99" s="18">
        <v>0.33671326732124701</v>
      </c>
      <c r="BN99" s="18">
        <v>0.49780585092156698</v>
      </c>
      <c r="BO99" s="18">
        <v>0.414662919454722</v>
      </c>
      <c r="BP99" s="18">
        <v>0.36135381621856499</v>
      </c>
      <c r="BQ99" s="18">
        <v>0.55737539189809804</v>
      </c>
      <c r="BR99" s="18"/>
      <c r="BS99" s="18">
        <f t="shared" si="23"/>
        <v>8.0061930500528733E-2</v>
      </c>
      <c r="BT99" s="18">
        <f t="shared" si="23"/>
        <v>1.7008034474996249E-2</v>
      </c>
      <c r="BU99" s="18">
        <f t="shared" si="23"/>
        <v>7.4422819937943002E-2</v>
      </c>
      <c r="BV99" s="18">
        <f t="shared" si="23"/>
        <v>0.11456475565856315</v>
      </c>
      <c r="BW99" s="18">
        <f t="shared" si="23"/>
        <v>9.0989546447899375E-2</v>
      </c>
      <c r="BX99" s="18"/>
      <c r="CA99" s="18"/>
      <c r="CB99" s="18"/>
    </row>
    <row r="100" spans="1:80" s="8" customFormat="1" x14ac:dyDescent="0.25">
      <c r="A100" s="2">
        <v>42.396895370025376</v>
      </c>
      <c r="B100" s="8">
        <v>9.2946627514485375E-2</v>
      </c>
      <c r="C100" s="8">
        <v>0.25774633042692618</v>
      </c>
      <c r="D100" s="8">
        <v>0.66955515594348947</v>
      </c>
      <c r="E100" s="8">
        <v>0.4773605767496788</v>
      </c>
      <c r="F100" s="8">
        <v>0.37332087250119744</v>
      </c>
      <c r="G100" s="8">
        <v>0.56810738698077545</v>
      </c>
      <c r="I100" s="6">
        <f t="shared" si="24"/>
        <v>0</v>
      </c>
      <c r="J100" s="6">
        <f t="shared" si="25"/>
        <v>1</v>
      </c>
      <c r="K100" s="6">
        <f t="shared" si="26"/>
        <v>1</v>
      </c>
      <c r="L100" s="6">
        <f t="shared" si="27"/>
        <v>1</v>
      </c>
      <c r="M100" s="6">
        <f t="shared" si="28"/>
        <v>1</v>
      </c>
      <c r="N100" s="5"/>
      <c r="O100">
        <v>0.33960000000000001</v>
      </c>
      <c r="P100">
        <v>0.5</v>
      </c>
      <c r="Q100">
        <v>0.41239999999999999</v>
      </c>
      <c r="R100">
        <v>0.36649999999999999</v>
      </c>
      <c r="S100">
        <v>0.56679999999999997</v>
      </c>
      <c r="T100" s="9"/>
      <c r="U100" s="24">
        <v>0.17510000000000001</v>
      </c>
      <c r="V100" s="24">
        <v>0.17630000000000001</v>
      </c>
      <c r="W100" s="24">
        <v>0.1759</v>
      </c>
      <c r="X100" s="24">
        <v>0.17660000000000001</v>
      </c>
      <c r="Y100" s="24">
        <v>0.1767</v>
      </c>
      <c r="Z100" s="9"/>
      <c r="AA100" s="8">
        <f t="shared" si="21"/>
        <v>6.700023222577952E-3</v>
      </c>
      <c r="AB100" s="8">
        <f t="shared" si="21"/>
        <v>2.874895090702103E-2</v>
      </c>
      <c r="AC100" s="8">
        <f t="shared" si="21"/>
        <v>4.2198765316509117E-3</v>
      </c>
      <c r="AD100" s="8">
        <f t="shared" si="21"/>
        <v>4.6524301677591562E-5</v>
      </c>
      <c r="AE100" s="8">
        <f t="shared" si="21"/>
        <v>1.7092607175012313E-6</v>
      </c>
      <c r="AF100" s="9"/>
      <c r="AG100" s="9"/>
      <c r="AH100" s="8">
        <f t="shared" si="22"/>
        <v>6.8304159330366638E-3</v>
      </c>
      <c r="AI100" s="8">
        <f t="shared" si="22"/>
        <v>0.2433006488648361</v>
      </c>
      <c r="AJ100" s="8">
        <f t="shared" si="22"/>
        <v>9.0878479334248988E-2</v>
      </c>
      <c r="AK100" s="8">
        <f t="shared" si="22"/>
        <v>3.869910167763238E-2</v>
      </c>
      <c r="AL100" s="8">
        <f t="shared" si="22"/>
        <v>0.15319974258311853</v>
      </c>
      <c r="AO100">
        <v>0.21740000000000001</v>
      </c>
      <c r="AP100">
        <v>0.29199999999999998</v>
      </c>
      <c r="AQ100">
        <v>0.33210000000000001</v>
      </c>
      <c r="AR100">
        <v>0.30470000000000003</v>
      </c>
      <c r="AS100">
        <v>0.34549999999999997</v>
      </c>
      <c r="AT100" s="10"/>
      <c r="AU100" s="11">
        <f t="shared" si="20"/>
        <v>1.6278263789187089E-3</v>
      </c>
      <c r="AV100" s="11">
        <f t="shared" si="20"/>
        <v>0.14254789577951266</v>
      </c>
      <c r="AW100" s="11">
        <f t="shared" si="20"/>
        <v>2.1100635157649324E-2</v>
      </c>
      <c r="AX100" s="11">
        <f t="shared" si="20"/>
        <v>4.708824142825592E-3</v>
      </c>
      <c r="AY100" s="11">
        <f t="shared" si="20"/>
        <v>4.9554048738408726E-2</v>
      </c>
      <c r="AZ100" s="10"/>
      <c r="BB100" s="13">
        <f t="shared" si="29"/>
        <v>42.986212215668729</v>
      </c>
      <c r="BC100" s="13">
        <f t="shared" si="30"/>
        <v>0.58931684564335285</v>
      </c>
      <c r="BD100" s="13">
        <f t="shared" si="31"/>
        <v>0.40490698879374737</v>
      </c>
      <c r="BE100" s="13">
        <f t="shared" si="32"/>
        <v>9.9768274244648792E-4</v>
      </c>
      <c r="BF100" s="13"/>
      <c r="BG100" s="13"/>
      <c r="BH100" s="13">
        <f t="shared" si="33"/>
        <v>0.5</v>
      </c>
      <c r="BI100" s="13">
        <f t="shared" si="34"/>
        <v>0.66955515594348947</v>
      </c>
      <c r="BJ100" s="13">
        <f t="shared" si="35"/>
        <v>2.874895090702103E-2</v>
      </c>
      <c r="BK100" s="13"/>
      <c r="BM100" s="18">
        <v>0.33634135928285802</v>
      </c>
      <c r="BN100" s="18">
        <v>0.49936932987258897</v>
      </c>
      <c r="BO100" s="18">
        <v>0.414914152298479</v>
      </c>
      <c r="BP100" s="18">
        <v>0.36416505190715698</v>
      </c>
      <c r="BQ100" s="18">
        <v>0.55924269970051499</v>
      </c>
      <c r="BR100" s="18"/>
      <c r="BS100" s="18">
        <f t="shared" si="23"/>
        <v>6.1771785608647585E-3</v>
      </c>
      <c r="BT100" s="18">
        <f t="shared" si="23"/>
        <v>2.8963215395434793E-2</v>
      </c>
      <c r="BU100" s="18">
        <f t="shared" si="23"/>
        <v>3.8995559267394043E-3</v>
      </c>
      <c r="BV100" s="18">
        <f t="shared" si="23"/>
        <v>8.3829050750255493E-5</v>
      </c>
      <c r="BW100" s="18">
        <f t="shared" si="23"/>
        <v>7.858268057681165E-5</v>
      </c>
      <c r="BX100" s="18"/>
      <c r="CA100" s="18"/>
      <c r="CB100" s="18"/>
    </row>
    <row r="101" spans="1:80" s="8" customFormat="1" x14ac:dyDescent="0.25">
      <c r="A101" s="2">
        <v>38.444252301842788</v>
      </c>
      <c r="B101" s="8">
        <v>0.46496796131868962</v>
      </c>
      <c r="C101" s="8">
        <v>0.2108708687052466</v>
      </c>
      <c r="D101" s="8">
        <v>0.28835484078562057</v>
      </c>
      <c r="E101" s="8">
        <v>0.38871160697670554</v>
      </c>
      <c r="F101" s="8">
        <v>0.30249691280993674</v>
      </c>
      <c r="G101" s="8">
        <v>0.465772651690329</v>
      </c>
      <c r="I101" s="6">
        <f t="shared" si="24"/>
        <v>0</v>
      </c>
      <c r="J101" s="6">
        <f t="shared" si="25"/>
        <v>0</v>
      </c>
      <c r="K101" s="6">
        <f t="shared" si="26"/>
        <v>0</v>
      </c>
      <c r="L101" s="6">
        <f t="shared" si="27"/>
        <v>0</v>
      </c>
      <c r="M101" s="6">
        <f t="shared" si="28"/>
        <v>0</v>
      </c>
      <c r="N101" s="5"/>
      <c r="O101">
        <v>0.37330000000000002</v>
      </c>
      <c r="P101">
        <v>0.49249999999999999</v>
      </c>
      <c r="Q101">
        <v>0.47710000000000002</v>
      </c>
      <c r="R101">
        <v>0.33789999999999998</v>
      </c>
      <c r="S101">
        <v>0.53149999999999997</v>
      </c>
      <c r="T101" s="9"/>
      <c r="U101" s="24">
        <v>7.8200000000000006E-2</v>
      </c>
      <c r="V101" s="24">
        <v>7.4399999999999994E-2</v>
      </c>
      <c r="W101" s="24">
        <v>7.5800000000000006E-2</v>
      </c>
      <c r="X101" s="24">
        <v>7.3300000000000004E-2</v>
      </c>
      <c r="Y101" s="24">
        <v>7.2900000000000006E-2</v>
      </c>
      <c r="Z101" s="9"/>
      <c r="AA101" s="8">
        <f t="shared" si="21"/>
        <v>2.6383222693168246E-2</v>
      </c>
      <c r="AB101" s="8">
        <f t="shared" si="21"/>
        <v>4.1675246030664324E-2</v>
      </c>
      <c r="AC101" s="8">
        <f t="shared" si="21"/>
        <v>7.8125080212403733E-3</v>
      </c>
      <c r="AD101" s="8">
        <f t="shared" si="21"/>
        <v>1.2533785825872201E-3</v>
      </c>
      <c r="AE101" s="8">
        <f t="shared" si="21"/>
        <v>4.320084315820808E-3</v>
      </c>
      <c r="AF101" s="9"/>
      <c r="AG101" s="9"/>
      <c r="AH101" s="8">
        <f t="shared" si="22"/>
        <v>1.7601559403004778E-2</v>
      </c>
      <c r="AI101" s="8">
        <f t="shared" si="22"/>
        <v>4.5776673895600251E-2</v>
      </c>
      <c r="AJ101" s="8">
        <f t="shared" si="22"/>
        <v>9.7913673780744212E-2</v>
      </c>
      <c r="AK101" s="8">
        <f t="shared" si="22"/>
        <v>5.2531224841605738E-2</v>
      </c>
      <c r="AL101" s="8">
        <f t="shared" si="22"/>
        <v>0.15434892044619056</v>
      </c>
      <c r="AO101">
        <v>0.25180000000000002</v>
      </c>
      <c r="AP101">
        <v>0.32919999999999999</v>
      </c>
      <c r="AQ101">
        <v>0.36349999999999999</v>
      </c>
      <c r="AR101">
        <v>0.33729999999999999</v>
      </c>
      <c r="AS101">
        <v>0.3034</v>
      </c>
      <c r="AT101" s="10"/>
      <c r="AU101" s="11">
        <f t="shared" si="20"/>
        <v>1.6751937885431641E-3</v>
      </c>
      <c r="AV101" s="11">
        <f t="shared" si="20"/>
        <v>1.6683270312480042E-3</v>
      </c>
      <c r="AW101" s="11">
        <f t="shared" si="20"/>
        <v>6.3562512634786784E-4</v>
      </c>
      <c r="AX101" s="11">
        <f t="shared" si="20"/>
        <v>1.211254877959145E-3</v>
      </c>
      <c r="AY101" s="11">
        <f t="shared" si="20"/>
        <v>2.6364878016948898E-2</v>
      </c>
      <c r="AZ101" s="10"/>
      <c r="BB101" s="13">
        <f t="shared" si="29"/>
        <v>38.978627408838406</v>
      </c>
      <c r="BC101" s="13">
        <f t="shared" si="30"/>
        <v>0.53437510699561841</v>
      </c>
      <c r="BD101" s="13">
        <f t="shared" si="31"/>
        <v>0.39838184168594043</v>
      </c>
      <c r="BE101" s="13">
        <f t="shared" si="32"/>
        <v>9.1939195855562875E-3</v>
      </c>
      <c r="BF101" s="13"/>
      <c r="BG101" s="13"/>
      <c r="BH101" s="13">
        <f t="shared" si="33"/>
        <v>0.53149999999999997</v>
      </c>
      <c r="BI101" s="13">
        <f t="shared" si="34"/>
        <v>0.465772651690329</v>
      </c>
      <c r="BJ101" s="13">
        <f t="shared" si="35"/>
        <v>4.320084315820808E-3</v>
      </c>
      <c r="BK101" s="13"/>
      <c r="BM101" s="18">
        <v>0.34326070833708999</v>
      </c>
      <c r="BN101" s="18">
        <v>0.47028080398883199</v>
      </c>
      <c r="BO101" s="18">
        <v>0.41023996524037498</v>
      </c>
      <c r="BP101" s="18">
        <v>0.31186201192091101</v>
      </c>
      <c r="BQ101" s="18">
        <v>0.52450143803654403</v>
      </c>
      <c r="BR101" s="18"/>
      <c r="BS101" s="18">
        <f t="shared" si="23"/>
        <v>1.752706963774521E-2</v>
      </c>
      <c r="BT101" s="18">
        <f t="shared" si="23"/>
        <v>3.3097056087416234E-2</v>
      </c>
      <c r="BU101" s="18">
        <f t="shared" si="23"/>
        <v>4.6347020952890449E-4</v>
      </c>
      <c r="BV101" s="18">
        <f t="shared" si="23"/>
        <v>8.7705081358371118E-5</v>
      </c>
      <c r="BW101" s="18">
        <f t="shared" si="23"/>
        <v>3.4490703456993735E-3</v>
      </c>
      <c r="BX101" s="18"/>
      <c r="CA101" s="18"/>
      <c r="CB101" s="18"/>
    </row>
    <row r="102" spans="1:80" s="8" customFormat="1" x14ac:dyDescent="0.25">
      <c r="A102" s="2">
        <v>41.974201121088122</v>
      </c>
      <c r="B102" s="8">
        <v>0.23886378936565106</v>
      </c>
      <c r="C102" s="8">
        <v>0.27725828982128936</v>
      </c>
      <c r="D102" s="8">
        <v>0.53260507626938924</v>
      </c>
      <c r="E102" s="8">
        <v>0.42577059220053542</v>
      </c>
      <c r="F102" s="8">
        <v>0.26363675987111423</v>
      </c>
      <c r="G102" s="8">
        <v>0.48435734593804108</v>
      </c>
      <c r="I102" s="6">
        <f t="shared" si="24"/>
        <v>0</v>
      </c>
      <c r="J102" s="6">
        <f t="shared" si="25"/>
        <v>1</v>
      </c>
      <c r="K102" s="6">
        <f t="shared" si="26"/>
        <v>1</v>
      </c>
      <c r="L102" s="6">
        <f t="shared" si="27"/>
        <v>0</v>
      </c>
      <c r="M102" s="6">
        <f t="shared" si="28"/>
        <v>0</v>
      </c>
      <c r="N102" s="5"/>
      <c r="O102">
        <v>0.33610000000000001</v>
      </c>
      <c r="P102">
        <v>0.48820000000000002</v>
      </c>
      <c r="Q102">
        <v>0.41339999999999999</v>
      </c>
      <c r="R102">
        <v>0.33210000000000001</v>
      </c>
      <c r="S102">
        <v>0.53659999999999997</v>
      </c>
      <c r="T102" s="9"/>
      <c r="U102" s="24">
        <v>0.14080000000000001</v>
      </c>
      <c r="V102" s="24">
        <v>0.14030000000000001</v>
      </c>
      <c r="W102" s="24">
        <v>0.14050000000000001</v>
      </c>
      <c r="X102" s="24">
        <v>0.1401</v>
      </c>
      <c r="Y102" s="24">
        <v>0.14000000000000001</v>
      </c>
      <c r="Z102" s="9"/>
      <c r="AA102" s="8">
        <f t="shared" si="21"/>
        <v>3.4623468567553804E-3</v>
      </c>
      <c r="AB102" s="8">
        <f t="shared" si="21"/>
        <v>1.9718107984902735E-3</v>
      </c>
      <c r="AC102" s="8">
        <f t="shared" si="21"/>
        <v>1.5303155139194814E-4</v>
      </c>
      <c r="AD102" s="8">
        <f t="shared" si="21"/>
        <v>4.6872152489454751E-3</v>
      </c>
      <c r="AE102" s="8">
        <f t="shared" si="21"/>
        <v>2.729294903437509E-3</v>
      </c>
      <c r="AF102" s="9"/>
      <c r="AG102" s="9"/>
      <c r="AH102" s="8">
        <f t="shared" si="22"/>
        <v>1.8620864860951002E-2</v>
      </c>
      <c r="AI102" s="8">
        <f t="shared" si="22"/>
        <v>0.15390327286673133</v>
      </c>
      <c r="AJ102" s="8">
        <f t="shared" si="22"/>
        <v>8.1379310774444172E-2</v>
      </c>
      <c r="AK102" s="8">
        <f t="shared" si="22"/>
        <v>1.5261331039453339E-2</v>
      </c>
      <c r="AL102" s="8">
        <f t="shared" si="22"/>
        <v>0.11858198170149169</v>
      </c>
      <c r="AO102">
        <v>0.23830000000000001</v>
      </c>
      <c r="AP102">
        <v>0.2969</v>
      </c>
      <c r="AQ102">
        <v>0.34789999999999999</v>
      </c>
      <c r="AR102">
        <v>0.3201</v>
      </c>
      <c r="AS102">
        <v>0.3241</v>
      </c>
      <c r="AT102" s="10"/>
      <c r="AU102" s="11">
        <f t="shared" si="20"/>
        <v>1.5177483457995773E-3</v>
      </c>
      <c r="AV102" s="11">
        <f t="shared" si="20"/>
        <v>5.5556882979158603E-2</v>
      </c>
      <c r="AW102" s="11">
        <f t="shared" si="20"/>
        <v>6.0638291296620907E-3</v>
      </c>
      <c r="AX102" s="11">
        <f t="shared" si="20"/>
        <v>3.1880974858522152E-3</v>
      </c>
      <c r="AY102" s="11">
        <f t="shared" si="20"/>
        <v>2.5682416927104972E-2</v>
      </c>
      <c r="AZ102" s="10"/>
      <c r="BB102" s="13">
        <f t="shared" si="29"/>
        <v>42.557642516671244</v>
      </c>
      <c r="BC102" s="13">
        <f t="shared" si="30"/>
        <v>0.58344139558312236</v>
      </c>
      <c r="BD102" s="13">
        <f t="shared" si="31"/>
        <v>0.40420919187448007</v>
      </c>
      <c r="BE102" s="13">
        <f t="shared" si="32"/>
        <v>1.9760608639340909E-2</v>
      </c>
      <c r="BF102" s="13"/>
      <c r="BG102" s="13"/>
      <c r="BH102" s="13">
        <f t="shared" si="33"/>
        <v>0.48820000000000002</v>
      </c>
      <c r="BI102" s="13">
        <f t="shared" si="34"/>
        <v>0.53260507626938924</v>
      </c>
      <c r="BJ102" s="13">
        <f t="shared" si="35"/>
        <v>1.9718107984902735E-3</v>
      </c>
      <c r="BK102" s="13"/>
      <c r="BM102" s="18">
        <v>0.3390562879631</v>
      </c>
      <c r="BN102" s="18">
        <v>0.487955933530131</v>
      </c>
      <c r="BO102" s="18">
        <v>0.413080152539051</v>
      </c>
      <c r="BP102" s="18">
        <v>0.343643031380438</v>
      </c>
      <c r="BQ102" s="18">
        <v>0.54561135274286998</v>
      </c>
      <c r="BR102" s="18"/>
      <c r="BS102" s="18">
        <f t="shared" si="23"/>
        <v>3.8189925743352311E-3</v>
      </c>
      <c r="BT102" s="18">
        <f t="shared" si="23"/>
        <v>1.9935459473506569E-3</v>
      </c>
      <c r="BU102" s="18">
        <f t="shared" si="23"/>
        <v>1.6104725880177682E-4</v>
      </c>
      <c r="BV102" s="18">
        <f t="shared" si="23"/>
        <v>6.4010034808236324E-3</v>
      </c>
      <c r="BW102" s="18">
        <f t="shared" si="23"/>
        <v>3.7520533496460248E-3</v>
      </c>
      <c r="BX102" s="18"/>
      <c r="CA102" s="18"/>
      <c r="CB102" s="18"/>
    </row>
    <row r="103" spans="1:80" s="8" customFormat="1" x14ac:dyDescent="0.25">
      <c r="A103" s="2">
        <v>33.388760905539264</v>
      </c>
      <c r="B103" s="8">
        <v>0.1474666747456175</v>
      </c>
      <c r="C103" s="8">
        <v>0.34562609404294131</v>
      </c>
      <c r="D103" s="8">
        <v>0.29983238318228989</v>
      </c>
      <c r="E103" s="8">
        <v>0.40926927528503421</v>
      </c>
      <c r="F103" s="8">
        <v>0.42005562306738264</v>
      </c>
      <c r="G103" s="8">
        <v>0.51240631173665518</v>
      </c>
      <c r="I103" s="6">
        <f t="shared" si="24"/>
        <v>1</v>
      </c>
      <c r="J103" s="6">
        <f t="shared" si="25"/>
        <v>0</v>
      </c>
      <c r="K103" s="6">
        <f t="shared" si="26"/>
        <v>1</v>
      </c>
      <c r="L103" s="6">
        <f t="shared" si="27"/>
        <v>1</v>
      </c>
      <c r="M103" s="6">
        <f t="shared" si="28"/>
        <v>0</v>
      </c>
      <c r="N103" s="5"/>
      <c r="O103">
        <v>0.33729999999999999</v>
      </c>
      <c r="P103">
        <v>0.49530000000000002</v>
      </c>
      <c r="Q103">
        <v>0.41249999999999998</v>
      </c>
      <c r="R103">
        <v>0.35060000000000002</v>
      </c>
      <c r="S103">
        <v>0.55210000000000004</v>
      </c>
      <c r="T103" s="9"/>
      <c r="U103" s="24">
        <v>0.16639999999999999</v>
      </c>
      <c r="V103" s="24">
        <v>0.16719999999999999</v>
      </c>
      <c r="W103" s="24">
        <v>0.16689999999999999</v>
      </c>
      <c r="X103" s="24">
        <v>0.16739999999999999</v>
      </c>
      <c r="Y103" s="24">
        <v>0.16750000000000001</v>
      </c>
      <c r="Z103" s="9"/>
      <c r="AA103" s="8">
        <f t="shared" si="21"/>
        <v>6.9323842011902992E-5</v>
      </c>
      <c r="AB103" s="8">
        <f t="shared" si="21"/>
        <v>3.8207589224395155E-2</v>
      </c>
      <c r="AC103" s="8">
        <f t="shared" si="21"/>
        <v>1.0437582183890665E-5</v>
      </c>
      <c r="AD103" s="8">
        <f t="shared" si="21"/>
        <v>4.824083575678333E-3</v>
      </c>
      <c r="AE103" s="8">
        <f t="shared" si="21"/>
        <v>1.5755888879476008E-3</v>
      </c>
      <c r="AF103" s="9"/>
      <c r="AG103" s="9"/>
      <c r="AH103" s="8">
        <f t="shared" si="22"/>
        <v>3.2121992785889245E-2</v>
      </c>
      <c r="AI103" s="8">
        <f t="shared" si="22"/>
        <v>1.7591349068613777E-2</v>
      </c>
      <c r="AJ103" s="8">
        <f t="shared" si="22"/>
        <v>5.8742865602192697E-2</v>
      </c>
      <c r="AK103" s="8">
        <f t="shared" si="22"/>
        <v>6.3834863867567343E-2</v>
      </c>
      <c r="AL103" s="8">
        <f t="shared" si="22"/>
        <v>0.11896036387578278</v>
      </c>
      <c r="AO103">
        <v>0.22409999999999999</v>
      </c>
      <c r="AP103">
        <v>0.29210000000000003</v>
      </c>
      <c r="AQ103">
        <v>0.3372</v>
      </c>
      <c r="AR103">
        <v>0.308</v>
      </c>
      <c r="AS103">
        <v>0.33810000000000001</v>
      </c>
      <c r="AT103" s="10"/>
      <c r="AU103" s="11">
        <f t="shared" si="20"/>
        <v>1.4768591533333817E-2</v>
      </c>
      <c r="AV103" s="11">
        <f t="shared" si="20"/>
        <v>5.9789749677759052E-5</v>
      </c>
      <c r="AW103" s="11">
        <f t="shared" si="20"/>
        <v>5.1939804401100421E-3</v>
      </c>
      <c r="AX103" s="11">
        <f t="shared" si="20"/>
        <v>1.2556462661019339E-2</v>
      </c>
      <c r="AY103" s="11">
        <f t="shared" si="20"/>
        <v>3.0382690311236013E-2</v>
      </c>
      <c r="AZ103" s="10"/>
      <c r="BB103" s="13">
        <f t="shared" si="29"/>
        <v>33.85286468212626</v>
      </c>
      <c r="BC103" s="13">
        <f t="shared" si="30"/>
        <v>0.46410377658699531</v>
      </c>
      <c r="BD103" s="13">
        <f t="shared" si="31"/>
        <v>0.39003607797945311</v>
      </c>
      <c r="BE103" s="13">
        <f t="shared" si="32"/>
        <v>9.0117308728623413E-4</v>
      </c>
      <c r="BF103" s="13"/>
      <c r="BG103" s="13"/>
      <c r="BH103" s="13">
        <f t="shared" si="33"/>
        <v>0.49530000000000002</v>
      </c>
      <c r="BI103" s="13">
        <f t="shared" si="34"/>
        <v>0.29983238318228989</v>
      </c>
      <c r="BJ103" s="13">
        <f t="shared" si="35"/>
        <v>3.8207589224395155E-2</v>
      </c>
      <c r="BK103" s="13"/>
      <c r="BM103" s="18">
        <v>0.33735666822765997</v>
      </c>
      <c r="BN103" s="18">
        <v>0.49510103233629998</v>
      </c>
      <c r="BO103" s="18">
        <v>0.41422828663502198</v>
      </c>
      <c r="BP103" s="18">
        <v>0.35649037847730197</v>
      </c>
      <c r="BQ103" s="18">
        <v>0.55414494939991599</v>
      </c>
      <c r="BR103" s="18"/>
      <c r="BS103" s="18">
        <f t="shared" si="23"/>
        <v>6.838340331444144E-5</v>
      </c>
      <c r="BT103" s="18">
        <f t="shared" si="23"/>
        <v>3.8129845342431891E-2</v>
      </c>
      <c r="BU103" s="18">
        <f t="shared" si="23"/>
        <v>2.4591793569307566E-5</v>
      </c>
      <c r="BV103" s="18">
        <f t="shared" si="23"/>
        <v>4.0405403197967798E-3</v>
      </c>
      <c r="BW103" s="18">
        <f t="shared" si="23"/>
        <v>1.7421138739849731E-3</v>
      </c>
      <c r="BX103" s="18"/>
      <c r="CA103" s="18"/>
      <c r="CB103" s="18"/>
    </row>
    <row r="104" spans="1:80" s="8" customFormat="1" x14ac:dyDescent="0.25">
      <c r="A104" s="2">
        <v>37.02093733878656</v>
      </c>
      <c r="B104" s="8">
        <v>0.71111025972225805</v>
      </c>
      <c r="C104" s="8">
        <v>0.37595425666979781</v>
      </c>
      <c r="D104" s="8">
        <v>0.64050966160744638</v>
      </c>
      <c r="E104" s="8">
        <v>0.4028477063706552</v>
      </c>
      <c r="F104" s="8">
        <v>0.40101153516658139</v>
      </c>
      <c r="G104" s="8">
        <v>0.62958402572634753</v>
      </c>
      <c r="I104" s="6">
        <f t="shared" si="24"/>
        <v>1</v>
      </c>
      <c r="J104" s="6">
        <f t="shared" si="25"/>
        <v>1</v>
      </c>
      <c r="K104" s="6">
        <f t="shared" si="26"/>
        <v>1</v>
      </c>
      <c r="L104" s="6">
        <f t="shared" si="27"/>
        <v>1</v>
      </c>
      <c r="M104" s="6">
        <f t="shared" si="28"/>
        <v>1</v>
      </c>
      <c r="N104" s="5"/>
      <c r="O104">
        <v>0.34360000000000002</v>
      </c>
      <c r="P104">
        <v>0.50190000000000001</v>
      </c>
      <c r="Q104">
        <v>0.43880000000000002</v>
      </c>
      <c r="R104">
        <v>0.33789999999999998</v>
      </c>
      <c r="S104">
        <v>0.55359999999999998</v>
      </c>
      <c r="T104" s="9"/>
      <c r="U104" s="24">
        <v>4.3700000000000003E-2</v>
      </c>
      <c r="V104" s="24">
        <v>4.07E-2</v>
      </c>
      <c r="W104" s="24">
        <v>4.1799999999999997E-2</v>
      </c>
      <c r="X104" s="24">
        <v>0.04</v>
      </c>
      <c r="Y104" s="24">
        <v>3.9600000000000003E-2</v>
      </c>
      <c r="Z104" s="9"/>
      <c r="AA104" s="8">
        <f t="shared" si="21"/>
        <v>1.0467979246551553E-3</v>
      </c>
      <c r="AB104" s="8">
        <f t="shared" si="21"/>
        <v>1.9212638290930791E-2</v>
      </c>
      <c r="AC104" s="8">
        <f t="shared" si="21"/>
        <v>1.2925674172106283E-3</v>
      </c>
      <c r="AD104" s="8">
        <f t="shared" si="21"/>
        <v>3.9830658710826418E-3</v>
      </c>
      <c r="AE104" s="8">
        <f t="shared" si="21"/>
        <v>5.7735721655822461E-3</v>
      </c>
      <c r="AF104" s="9"/>
      <c r="AG104" s="9"/>
      <c r="AH104" s="8">
        <f t="shared" si="22"/>
        <v>0.11039289107519988</v>
      </c>
      <c r="AI104" s="8">
        <f t="shared" si="22"/>
        <v>0.35977163015763941</v>
      </c>
      <c r="AJ104" s="8">
        <f t="shared" si="22"/>
        <v>0.13035544627551085</v>
      </c>
      <c r="AK104" s="8">
        <f t="shared" si="22"/>
        <v>0.13032932852333184</v>
      </c>
      <c r="AL104" s="8">
        <f t="shared" si="22"/>
        <v>0.34808115061226752</v>
      </c>
      <c r="AO104">
        <v>0.24560000000000001</v>
      </c>
      <c r="AP104">
        <v>0.28179999999999999</v>
      </c>
      <c r="AQ104">
        <v>0.32719999999999999</v>
      </c>
      <c r="AR104">
        <v>0.315</v>
      </c>
      <c r="AS104">
        <v>0.30980000000000002</v>
      </c>
      <c r="AT104" s="10"/>
      <c r="AU104" s="11">
        <f t="shared" si="20"/>
        <v>1.6992232231935526E-2</v>
      </c>
      <c r="AV104" s="11">
        <f t="shared" si="20"/>
        <v>0.1286726213305287</v>
      </c>
      <c r="AW104" s="11">
        <f t="shared" si="20"/>
        <v>5.7225754791408691E-3</v>
      </c>
      <c r="AX104" s="11">
        <f t="shared" si="20"/>
        <v>7.3979841817120671E-3</v>
      </c>
      <c r="AY104" s="11">
        <f t="shared" si="20"/>
        <v>0.10226182310974928</v>
      </c>
      <c r="AZ104" s="10"/>
      <c r="BB104" s="13">
        <f t="shared" si="29"/>
        <v>37.535528367795692</v>
      </c>
      <c r="BC104" s="13">
        <f t="shared" si="30"/>
        <v>0.51459102900913223</v>
      </c>
      <c r="BD104" s="13">
        <f t="shared" si="31"/>
        <v>0.39603218871842422</v>
      </c>
      <c r="BE104" s="13">
        <f t="shared" si="32"/>
        <v>2.479389105077546E-5</v>
      </c>
      <c r="BF104" s="13"/>
      <c r="BG104" s="13"/>
      <c r="BH104" s="13">
        <f t="shared" si="33"/>
        <v>0.55359999999999998</v>
      </c>
      <c r="BI104" s="13">
        <f t="shared" si="34"/>
        <v>0.62958402572634753</v>
      </c>
      <c r="BJ104" s="13">
        <f t="shared" si="35"/>
        <v>5.7735721655822461E-3</v>
      </c>
      <c r="BK104" s="13"/>
      <c r="BM104" s="18">
        <v>0.34783703674947097</v>
      </c>
      <c r="BN104" s="18">
        <v>0.45104219549651098</v>
      </c>
      <c r="BO104" s="18">
        <v>0.40714854509794202</v>
      </c>
      <c r="BP104" s="18">
        <v>0.27726975677279198</v>
      </c>
      <c r="BQ104" s="18">
        <v>0.50152421552780102</v>
      </c>
      <c r="BR104" s="18"/>
      <c r="BS104" s="18">
        <f t="shared" si="23"/>
        <v>7.9057805604802452E-4</v>
      </c>
      <c r="BT104" s="18">
        <f t="shared" si="23"/>
        <v>3.5897920714498453E-2</v>
      </c>
      <c r="BU104" s="18">
        <f t="shared" si="23"/>
        <v>1.8497213758130075E-5</v>
      </c>
      <c r="BV104" s="18">
        <f t="shared" si="23"/>
        <v>1.5312027720057689E-2</v>
      </c>
      <c r="BW104" s="18">
        <f t="shared" si="23"/>
        <v>1.6399314988087756E-2</v>
      </c>
      <c r="BX104" s="18"/>
      <c r="CA104" s="18"/>
      <c r="CB104" s="18"/>
    </row>
    <row r="105" spans="1:80" s="8" customFormat="1" x14ac:dyDescent="0.25">
      <c r="A105" s="2">
        <v>51.663338221903103</v>
      </c>
      <c r="B105" s="8">
        <v>2.8888878015748659E-2</v>
      </c>
      <c r="C105" s="8">
        <v>8.8215518816442517E-2</v>
      </c>
      <c r="D105" s="8">
        <v>0.15128350844483784</v>
      </c>
      <c r="E105" s="8">
        <v>0.1139517438062056</v>
      </c>
      <c r="F105" s="8">
        <v>2.42366806022794E-2</v>
      </c>
      <c r="G105" s="8">
        <v>3.6302208680291099E-3</v>
      </c>
      <c r="I105" s="6">
        <f t="shared" si="24"/>
        <v>0</v>
      </c>
      <c r="J105" s="6">
        <f t="shared" si="25"/>
        <v>0</v>
      </c>
      <c r="K105" s="6">
        <f t="shared" si="26"/>
        <v>0</v>
      </c>
      <c r="L105" s="6">
        <f t="shared" si="27"/>
        <v>0</v>
      </c>
      <c r="M105" s="6">
        <f t="shared" si="28"/>
        <v>0</v>
      </c>
      <c r="N105" s="5"/>
      <c r="O105">
        <v>0.3422</v>
      </c>
      <c r="P105">
        <v>0.50509999999999999</v>
      </c>
      <c r="Q105">
        <v>0.41239999999999999</v>
      </c>
      <c r="R105">
        <v>0.3836</v>
      </c>
      <c r="S105">
        <v>0.58260000000000001</v>
      </c>
      <c r="T105" s="9"/>
      <c r="U105" s="24">
        <v>0.18060000000000001</v>
      </c>
      <c r="V105" s="24">
        <v>0.18190000000000001</v>
      </c>
      <c r="W105" s="24">
        <v>0.18140000000000001</v>
      </c>
      <c r="X105" s="24">
        <v>0.18229999999999999</v>
      </c>
      <c r="Y105" s="24">
        <v>0.18240000000000001</v>
      </c>
      <c r="Z105" s="9"/>
      <c r="AA105" s="8">
        <f t="shared" si="21"/>
        <v>6.4508116682080868E-2</v>
      </c>
      <c r="AB105" s="8">
        <f t="shared" si="21"/>
        <v>0.12518610969640412</v>
      </c>
      <c r="AC105" s="8">
        <f t="shared" si="21"/>
        <v>8.9071361625116738E-2</v>
      </c>
      <c r="AD105" s="8">
        <f t="shared" si="21"/>
        <v>0.12914199532854814</v>
      </c>
      <c r="AE105" s="8">
        <f t="shared" si="21"/>
        <v>0.33520600514812315</v>
      </c>
      <c r="AF105" s="9"/>
      <c r="AG105" s="9"/>
      <c r="AH105" s="8">
        <f t="shared" si="22"/>
        <v>8.5348923635550893E-3</v>
      </c>
      <c r="AI105" s="8">
        <f t="shared" si="22"/>
        <v>9.3736955514731599E-4</v>
      </c>
      <c r="AJ105" s="8">
        <f t="shared" si="22"/>
        <v>4.5492672635837261E-3</v>
      </c>
      <c r="AK105" s="8">
        <f t="shared" si="22"/>
        <v>2.4984012939025833E-2</v>
      </c>
      <c r="AL105" s="8">
        <f t="shared" si="22"/>
        <v>3.1958633930893654E-2</v>
      </c>
      <c r="AO105">
        <v>0.21279999999999999</v>
      </c>
      <c r="AP105">
        <v>0.29399999999999998</v>
      </c>
      <c r="AQ105">
        <v>0.32800000000000001</v>
      </c>
      <c r="AR105">
        <v>0.30459999999999998</v>
      </c>
      <c r="AS105">
        <v>0.35220000000000001</v>
      </c>
      <c r="AT105" s="10"/>
      <c r="AU105" s="11">
        <f t="shared" si="20"/>
        <v>1.5521292951776186E-2</v>
      </c>
      <c r="AV105" s="11">
        <f t="shared" si="20"/>
        <v>2.0367996961814665E-2</v>
      </c>
      <c r="AW105" s="11">
        <f t="shared" si="20"/>
        <v>4.581665597960425E-2</v>
      </c>
      <c r="AX105" s="11">
        <f t="shared" si="20"/>
        <v>7.8603590863708286E-2</v>
      </c>
      <c r="AY105" s="11">
        <f t="shared" si="20"/>
        <v>0.12150089092411098</v>
      </c>
      <c r="AZ105" s="10"/>
      <c r="BB105" s="13">
        <f t="shared" si="29"/>
        <v>52.381458623187555</v>
      </c>
      <c r="BC105" s="13">
        <f t="shared" si="30"/>
        <v>0.71812040128445176</v>
      </c>
      <c r="BD105" s="13">
        <f t="shared" si="31"/>
        <v>0.42020432319292772</v>
      </c>
      <c r="BE105" s="13">
        <f t="shared" si="32"/>
        <v>0.15679037397879542</v>
      </c>
      <c r="BF105" s="13"/>
      <c r="BG105" s="13"/>
      <c r="BH105" s="13">
        <f t="shared" si="33"/>
        <v>0.50509999999999999</v>
      </c>
      <c r="BI105" s="13">
        <f t="shared" si="34"/>
        <v>0.15128350844483784</v>
      </c>
      <c r="BJ105" s="13">
        <f t="shared" si="35"/>
        <v>0.12518610969640412</v>
      </c>
      <c r="BK105" s="13"/>
      <c r="BM105" s="18">
        <v>0.33515125356001202</v>
      </c>
      <c r="BN105" s="18">
        <v>0.50437246251585799</v>
      </c>
      <c r="BO105" s="18">
        <v>0.41571809739850302</v>
      </c>
      <c r="BP105" s="18">
        <v>0.37316100611065001</v>
      </c>
      <c r="BQ105" s="18">
        <v>0.56521808466824996</v>
      </c>
      <c r="BR105" s="18"/>
      <c r="BS105" s="18">
        <f t="shared" si="23"/>
        <v>6.0977257093346518E-2</v>
      </c>
      <c r="BT105" s="18">
        <f t="shared" si="23"/>
        <v>0.12467180948696698</v>
      </c>
      <c r="BU105" s="18">
        <f t="shared" si="23"/>
        <v>9.1062932160391477E-2</v>
      </c>
      <c r="BV105" s="18">
        <f t="shared" si="23"/>
        <v>0.12174818493147137</v>
      </c>
      <c r="BW105" s="18">
        <f t="shared" si="23"/>
        <v>0.31538092876769541</v>
      </c>
      <c r="BX105" s="18"/>
      <c r="CA105" s="18"/>
      <c r="CB105" s="18"/>
    </row>
    <row r="106" spans="1:80" s="8" customFormat="1" x14ac:dyDescent="0.25">
      <c r="A106" s="2">
        <v>39.39644723894569</v>
      </c>
      <c r="B106" s="8">
        <v>0.34466577985620034</v>
      </c>
      <c r="C106" s="8">
        <v>0.44272355821620585</v>
      </c>
      <c r="D106" s="8">
        <v>0.29091863282615499</v>
      </c>
      <c r="E106" s="8">
        <v>0.38450831736604218</v>
      </c>
      <c r="F106" s="8">
        <v>0.2444383919775942</v>
      </c>
      <c r="G106" s="8">
        <v>0.42634051735082595</v>
      </c>
      <c r="I106" s="6">
        <f t="shared" si="24"/>
        <v>1</v>
      </c>
      <c r="J106" s="6">
        <f t="shared" si="25"/>
        <v>0</v>
      </c>
      <c r="K106" s="6">
        <f t="shared" si="26"/>
        <v>0</v>
      </c>
      <c r="L106" s="6">
        <f t="shared" si="27"/>
        <v>0</v>
      </c>
      <c r="M106" s="6">
        <f t="shared" si="28"/>
        <v>0</v>
      </c>
      <c r="N106" s="5"/>
      <c r="O106">
        <v>0.35820000000000002</v>
      </c>
      <c r="P106">
        <v>0.48599999999999999</v>
      </c>
      <c r="Q106">
        <v>0.41770000000000002</v>
      </c>
      <c r="R106">
        <v>0.3322</v>
      </c>
      <c r="S106">
        <v>0.53120000000000001</v>
      </c>
      <c r="T106" s="9"/>
      <c r="U106" s="24">
        <v>0.10440000000000001</v>
      </c>
      <c r="V106" s="24">
        <v>0.1018</v>
      </c>
      <c r="W106" s="24">
        <v>0.1027</v>
      </c>
      <c r="X106" s="24">
        <v>0.10100000000000001</v>
      </c>
      <c r="Y106" s="24">
        <v>0.1008</v>
      </c>
      <c r="Z106" s="9"/>
      <c r="AA106" s="8">
        <f t="shared" si="21"/>
        <v>7.1442318935283364E-3</v>
      </c>
      <c r="AB106" s="8">
        <f t="shared" si="21"/>
        <v>3.8056739818416528E-2</v>
      </c>
      <c r="AC106" s="8">
        <f t="shared" si="21"/>
        <v>1.1016877960733779E-3</v>
      </c>
      <c r="AD106" s="8">
        <f t="shared" si="21"/>
        <v>7.7020998426784006E-3</v>
      </c>
      <c r="AE106" s="8">
        <f t="shared" si="21"/>
        <v>1.0995511101452434E-2</v>
      </c>
      <c r="AF106" s="9"/>
      <c r="AG106" s="9"/>
      <c r="AH106" s="8">
        <f t="shared" si="22"/>
        <v>0.11446283004407443</v>
      </c>
      <c r="AI106" s="8">
        <f t="shared" si="22"/>
        <v>3.5765857282034026E-2</v>
      </c>
      <c r="AJ106" s="8">
        <f t="shared" si="22"/>
        <v>7.941592773667995E-2</v>
      </c>
      <c r="AK106" s="8">
        <f t="shared" si="22"/>
        <v>2.057457229311796E-2</v>
      </c>
      <c r="AL106" s="8">
        <f t="shared" si="22"/>
        <v>0.10597662843704342</v>
      </c>
      <c r="AO106">
        <v>0.24940000000000001</v>
      </c>
      <c r="AP106">
        <v>0.31040000000000001</v>
      </c>
      <c r="AQ106">
        <v>0.35870000000000002</v>
      </c>
      <c r="AR106">
        <v>0.33500000000000002</v>
      </c>
      <c r="AS106">
        <v>0.31</v>
      </c>
      <c r="AT106" s="10"/>
      <c r="AU106" s="11">
        <f t="shared" si="20"/>
        <v>3.7373998161374725E-2</v>
      </c>
      <c r="AV106" s="11">
        <f t="shared" si="20"/>
        <v>3.7952366696216637E-4</v>
      </c>
      <c r="AW106" s="11">
        <f t="shared" si="20"/>
        <v>6.660692452663536E-4</v>
      </c>
      <c r="AX106" s="11">
        <f t="shared" si="20"/>
        <v>8.2014048476038767E-3</v>
      </c>
      <c r="AY106" s="11">
        <f t="shared" si="20"/>
        <v>1.3535115977457835E-2</v>
      </c>
      <c r="AZ106" s="10"/>
      <c r="BB106" s="13">
        <f t="shared" si="29"/>
        <v>39.944057855567038</v>
      </c>
      <c r="BC106" s="13">
        <f t="shared" si="30"/>
        <v>0.54761061662134836</v>
      </c>
      <c r="BD106" s="13">
        <f t="shared" si="31"/>
        <v>0.39995375494315299</v>
      </c>
      <c r="BE106" s="13">
        <f t="shared" si="32"/>
        <v>2.4185028118309495E-2</v>
      </c>
      <c r="BF106" s="13"/>
      <c r="BG106" s="13"/>
      <c r="BH106" s="13">
        <f t="shared" si="33"/>
        <v>0.53120000000000001</v>
      </c>
      <c r="BI106" s="13">
        <f t="shared" si="34"/>
        <v>0.42634051735082595</v>
      </c>
      <c r="BJ106" s="13">
        <f t="shared" si="35"/>
        <v>1.0995511101452434E-2</v>
      </c>
      <c r="BK106" s="13"/>
      <c r="BM106" s="18">
        <v>0.34102368148617901</v>
      </c>
      <c r="BN106" s="18">
        <v>0.47968512987922701</v>
      </c>
      <c r="BO106" s="18">
        <v>0.41175113079557502</v>
      </c>
      <c r="BP106" s="18">
        <v>0.32877159458778898</v>
      </c>
      <c r="BQ106" s="18">
        <v>0.53573329446808304</v>
      </c>
      <c r="BR106" s="18"/>
      <c r="BS106" s="18">
        <f t="shared" si="23"/>
        <v>1.0342864926902654E-2</v>
      </c>
      <c r="BT106" s="18">
        <f t="shared" si="23"/>
        <v>3.5632790409687448E-2</v>
      </c>
      <c r="BU106" s="18">
        <f t="shared" si="23"/>
        <v>7.4217088355633433E-4</v>
      </c>
      <c r="BV106" s="18">
        <f t="shared" si="23"/>
        <v>7.1120890624921636E-3</v>
      </c>
      <c r="BW106" s="18">
        <f t="shared" si="23"/>
        <v>1.1966779685425886E-2</v>
      </c>
      <c r="BX106" s="18"/>
      <c r="CA106" s="18"/>
      <c r="CB106" s="18"/>
    </row>
    <row r="107" spans="1:80" s="8" customFormat="1" x14ac:dyDescent="0.25">
      <c r="A107" s="2">
        <v>46.523228254963094</v>
      </c>
      <c r="B107" s="8">
        <v>3.9239963752548769E-2</v>
      </c>
      <c r="C107" s="8">
        <v>0.37424640470227388</v>
      </c>
      <c r="D107" s="8">
        <v>0.78558981378125914</v>
      </c>
      <c r="E107" s="8">
        <v>0.51802423836104183</v>
      </c>
      <c r="F107" s="8">
        <v>0.50516503424004566</v>
      </c>
      <c r="G107" s="8">
        <v>0.75918775173863318</v>
      </c>
      <c r="I107" s="6">
        <f t="shared" si="24"/>
        <v>1</v>
      </c>
      <c r="J107" s="6">
        <f t="shared" si="25"/>
        <v>1</v>
      </c>
      <c r="K107" s="6">
        <f t="shared" si="26"/>
        <v>1</v>
      </c>
      <c r="L107" s="6">
        <f t="shared" si="27"/>
        <v>1</v>
      </c>
      <c r="M107" s="6">
        <f t="shared" si="28"/>
        <v>1</v>
      </c>
      <c r="N107" s="5"/>
      <c r="O107">
        <v>0.34179999999999999</v>
      </c>
      <c r="P107">
        <v>0.50419999999999998</v>
      </c>
      <c r="Q107">
        <v>0.41239999999999999</v>
      </c>
      <c r="R107">
        <v>0.38109999999999999</v>
      </c>
      <c r="S107">
        <v>0.58040000000000003</v>
      </c>
      <c r="T107" s="9"/>
      <c r="U107" s="24">
        <v>0.18</v>
      </c>
      <c r="V107" s="24">
        <v>0.18129999999999999</v>
      </c>
      <c r="W107" s="24">
        <v>0.18079999999999999</v>
      </c>
      <c r="X107" s="24">
        <v>0.1817</v>
      </c>
      <c r="Y107" s="24">
        <v>0.18179999999999999</v>
      </c>
      <c r="Z107" s="9"/>
      <c r="AA107" s="8">
        <f t="shared" si="21"/>
        <v>1.0527691781037412E-3</v>
      </c>
      <c r="AB107" s="8">
        <f t="shared" si="21"/>
        <v>7.9180227299851705E-2</v>
      </c>
      <c r="AC107" s="8">
        <f t="shared" si="21"/>
        <v>1.1156479729350183E-2</v>
      </c>
      <c r="AD107" s="8">
        <f t="shared" si="21"/>
        <v>1.5392132720983704E-2</v>
      </c>
      <c r="AE107" s="8">
        <f t="shared" si="21"/>
        <v>3.1965060171755121E-2</v>
      </c>
      <c r="AF107" s="9"/>
      <c r="AG107" s="9"/>
      <c r="AH107" s="8">
        <f t="shared" si="22"/>
        <v>3.7731665739759571E-2</v>
      </c>
      <c r="AI107" s="8">
        <f t="shared" si="22"/>
        <v>0.36516617903978882</v>
      </c>
      <c r="AJ107" s="8">
        <f t="shared" si="22"/>
        <v>0.11372018693818478</v>
      </c>
      <c r="AK107" s="8">
        <f t="shared" si="22"/>
        <v>0.10462962837591393</v>
      </c>
      <c r="AL107" s="8">
        <f t="shared" si="22"/>
        <v>0.33337661585779355</v>
      </c>
      <c r="AO107">
        <v>0.21329999999999999</v>
      </c>
      <c r="AP107">
        <v>0.29360000000000003</v>
      </c>
      <c r="AQ107">
        <v>0.32850000000000001</v>
      </c>
      <c r="AR107">
        <v>0.30430000000000001</v>
      </c>
      <c r="AS107">
        <v>0.3513</v>
      </c>
      <c r="AT107" s="10"/>
      <c r="AU107" s="11">
        <f t="shared" si="20"/>
        <v>2.5903745186588133E-2</v>
      </c>
      <c r="AV107" s="11">
        <f t="shared" si="20"/>
        <v>0.24205397686451802</v>
      </c>
      <c r="AW107" s="11">
        <f t="shared" si="20"/>
        <v>3.5919436926332995E-2</v>
      </c>
      <c r="AX107" s="11">
        <f t="shared" si="20"/>
        <v>4.0346761980254713E-2</v>
      </c>
      <c r="AY107" s="11">
        <f t="shared" si="20"/>
        <v>0.16637241801839686</v>
      </c>
      <c r="AZ107" s="10"/>
      <c r="BB107" s="13">
        <f t="shared" si="29"/>
        <v>47.169901127707085</v>
      </c>
      <c r="BC107" s="13">
        <f t="shared" si="30"/>
        <v>0.64667287274399143</v>
      </c>
      <c r="BD107" s="13">
        <f t="shared" si="31"/>
        <v>0.41171886849691108</v>
      </c>
      <c r="BE107" s="13">
        <f t="shared" si="32"/>
        <v>8.7321858920933783E-3</v>
      </c>
      <c r="BF107" s="13"/>
      <c r="BG107" s="13"/>
      <c r="BH107" s="13">
        <f t="shared" si="33"/>
        <v>0.50419999999999998</v>
      </c>
      <c r="BI107" s="13">
        <f t="shared" si="34"/>
        <v>0.78558981378125914</v>
      </c>
      <c r="BJ107" s="13">
        <f t="shared" si="35"/>
        <v>7.9180227299851705E-2</v>
      </c>
      <c r="BK107" s="13"/>
      <c r="BM107" s="18">
        <v>0.33534278619978197</v>
      </c>
      <c r="BN107" s="18">
        <v>0.50356727085608199</v>
      </c>
      <c r="BO107" s="18">
        <v>0.415588712483968</v>
      </c>
      <c r="BP107" s="18">
        <v>0.371713219731025</v>
      </c>
      <c r="BQ107" s="18">
        <v>0.56425642115000496</v>
      </c>
      <c r="BR107" s="18"/>
      <c r="BS107" s="18">
        <f t="shared" si="23"/>
        <v>1.5134915325874308E-3</v>
      </c>
      <c r="BT107" s="18">
        <f t="shared" si="23"/>
        <v>7.9536714717983389E-2</v>
      </c>
      <c r="BU107" s="18">
        <f t="shared" si="23"/>
        <v>1.0493036961712662E-2</v>
      </c>
      <c r="BV107" s="18">
        <f t="shared" si="23"/>
        <v>1.7809386795750056E-2</v>
      </c>
      <c r="BW107" s="18">
        <f t="shared" si="23"/>
        <v>3.7998223645053064E-2</v>
      </c>
      <c r="BX107" s="18"/>
      <c r="CA107" s="18"/>
      <c r="CB107" s="18"/>
    </row>
    <row r="108" spans="1:80" s="8" customFormat="1" x14ac:dyDescent="0.25">
      <c r="A108" s="2">
        <v>43.996528647988654</v>
      </c>
      <c r="B108" s="8">
        <v>0.19229885014376411</v>
      </c>
      <c r="C108" s="8">
        <v>0.64685812858620617</v>
      </c>
      <c r="D108" s="8">
        <v>0.7365324568489191</v>
      </c>
      <c r="E108" s="8">
        <v>0.74131595816694573</v>
      </c>
      <c r="F108" s="8">
        <v>0.76508533737416484</v>
      </c>
      <c r="G108" s="8">
        <v>0.93664620232430473</v>
      </c>
      <c r="I108" s="6">
        <f t="shared" si="24"/>
        <v>1</v>
      </c>
      <c r="J108" s="6">
        <f t="shared" si="25"/>
        <v>1</v>
      </c>
      <c r="K108" s="6">
        <f t="shared" si="26"/>
        <v>1</v>
      </c>
      <c r="L108" s="6">
        <f t="shared" si="27"/>
        <v>1</v>
      </c>
      <c r="M108" s="6">
        <f t="shared" si="28"/>
        <v>1</v>
      </c>
      <c r="N108" s="5"/>
      <c r="O108">
        <v>0.33610000000000001</v>
      </c>
      <c r="P108">
        <v>0.49149999999999999</v>
      </c>
      <c r="Q108">
        <v>0.4128</v>
      </c>
      <c r="R108">
        <v>0.33950000000000002</v>
      </c>
      <c r="S108">
        <v>0.54290000000000005</v>
      </c>
      <c r="T108" s="9"/>
      <c r="U108" s="24">
        <v>0.1555</v>
      </c>
      <c r="V108" s="24">
        <v>0.15579999999999999</v>
      </c>
      <c r="W108" s="24">
        <v>0.15570000000000001</v>
      </c>
      <c r="X108" s="24">
        <v>0.15579999999999999</v>
      </c>
      <c r="Y108" s="24">
        <v>0.15590000000000001</v>
      </c>
      <c r="Z108" s="9"/>
      <c r="AA108" s="8">
        <f t="shared" si="21"/>
        <v>9.6570614482401049E-2</v>
      </c>
      <c r="AB108" s="8">
        <f t="shared" si="21"/>
        <v>6.0040904909417409E-2</v>
      </c>
      <c r="AC108" s="8">
        <f t="shared" si="21"/>
        <v>0.10792273477034643</v>
      </c>
      <c r="AD108" s="8">
        <f t="shared" si="21"/>
        <v>0.18112287938788169</v>
      </c>
      <c r="AE108" s="8">
        <f t="shared" si="21"/>
        <v>0.15503607184481227</v>
      </c>
      <c r="AF108" s="9"/>
      <c r="AG108" s="9"/>
      <c r="AH108" s="8">
        <f t="shared" si="22"/>
        <v>0.24143281052773874</v>
      </c>
      <c r="AI108" s="8">
        <f t="shared" si="22"/>
        <v>0.33725018643778176</v>
      </c>
      <c r="AJ108" s="8">
        <f t="shared" si="22"/>
        <v>0.34294605045978999</v>
      </c>
      <c r="AK108" s="8">
        <f t="shared" si="22"/>
        <v>0.37122862233914994</v>
      </c>
      <c r="AL108" s="8">
        <f t="shared" si="22"/>
        <v>0.60956463244382408</v>
      </c>
      <c r="AO108">
        <v>0.23100000000000001</v>
      </c>
      <c r="AP108">
        <v>0.29360000000000003</v>
      </c>
      <c r="AQ108">
        <v>0.3422</v>
      </c>
      <c r="AR108">
        <v>0.31309999999999999</v>
      </c>
      <c r="AS108">
        <v>0.33139999999999997</v>
      </c>
      <c r="AT108" s="10"/>
      <c r="AU108" s="11">
        <f t="shared" si="20"/>
        <v>0.1729379831112216</v>
      </c>
      <c r="AV108" s="11">
        <f t="shared" si="20"/>
        <v>0.19618916133021955</v>
      </c>
      <c r="AW108" s="11">
        <f t="shared" si="20"/>
        <v>0.15929354806351917</v>
      </c>
      <c r="AX108" s="11">
        <f t="shared" si="20"/>
        <v>0.20429074520123763</v>
      </c>
      <c r="AY108" s="11">
        <f t="shared" si="20"/>
        <v>0.36632296542799331</v>
      </c>
      <c r="AZ108" s="10"/>
      <c r="BB108" s="13">
        <f t="shared" si="29"/>
        <v>44.608080396195696</v>
      </c>
      <c r="BC108" s="13">
        <f t="shared" si="30"/>
        <v>0.61155174820704161</v>
      </c>
      <c r="BD108" s="13">
        <f t="shared" si="31"/>
        <v>0.40754771356378167</v>
      </c>
      <c r="BE108" s="13">
        <f t="shared" si="32"/>
        <v>0.12783315243997509</v>
      </c>
      <c r="BF108" s="13"/>
      <c r="BG108" s="13"/>
      <c r="BH108" s="13">
        <f t="shared" si="33"/>
        <v>0.49149999999999999</v>
      </c>
      <c r="BI108" s="13">
        <f t="shared" si="34"/>
        <v>0.7365324568489191</v>
      </c>
      <c r="BJ108" s="13">
        <f t="shared" si="35"/>
        <v>6.0040904909417409E-2</v>
      </c>
      <c r="BK108" s="13"/>
      <c r="BM108" s="18">
        <v>0.338189742233652</v>
      </c>
      <c r="BN108" s="18">
        <v>0.49159883948601102</v>
      </c>
      <c r="BO108" s="18">
        <v>0.41366552506500598</v>
      </c>
      <c r="BP108" s="18">
        <v>0.35019321053485702</v>
      </c>
      <c r="BQ108" s="18">
        <v>0.54996217992250196</v>
      </c>
      <c r="BR108" s="18"/>
      <c r="BS108" s="18">
        <f t="shared" si="23"/>
        <v>9.527617273348965E-2</v>
      </c>
      <c r="BT108" s="18">
        <f t="shared" si="23"/>
        <v>5.9992476914479467E-2</v>
      </c>
      <c r="BU108" s="18">
        <f t="shared" si="23"/>
        <v>0.10735480631188869</v>
      </c>
      <c r="BV108" s="18">
        <f t="shared" si="23"/>
        <v>0.1721354769132443</v>
      </c>
      <c r="BW108" s="18">
        <f t="shared" si="23"/>
        <v>0.14952453318083792</v>
      </c>
      <c r="BX108" s="18"/>
      <c r="CA108" s="18"/>
      <c r="CB108" s="18"/>
    </row>
    <row r="109" spans="1:80" s="8" customFormat="1" x14ac:dyDescent="0.25">
      <c r="A109" s="2">
        <v>40.621182366382456</v>
      </c>
      <c r="B109" s="8">
        <v>1.7318163410312271E-2</v>
      </c>
      <c r="C109" s="8">
        <v>0.36790168729531036</v>
      </c>
      <c r="D109" s="8">
        <v>0.46381693914507194</v>
      </c>
      <c r="E109" s="8">
        <v>0.34427281156747913</v>
      </c>
      <c r="F109" s="8">
        <v>0.32437686322488662</v>
      </c>
      <c r="G109" s="8">
        <v>0.48909403622465575</v>
      </c>
      <c r="I109" s="6">
        <f t="shared" si="24"/>
        <v>1</v>
      </c>
      <c r="J109" s="6">
        <f t="shared" si="25"/>
        <v>0</v>
      </c>
      <c r="K109" s="6">
        <f t="shared" si="26"/>
        <v>0</v>
      </c>
      <c r="L109" s="6">
        <f t="shared" si="27"/>
        <v>0</v>
      </c>
      <c r="M109" s="6">
        <f t="shared" si="28"/>
        <v>0</v>
      </c>
      <c r="N109" s="5"/>
      <c r="O109">
        <v>0.3427</v>
      </c>
      <c r="P109">
        <v>0.50580000000000003</v>
      </c>
      <c r="Q109">
        <v>0.41239999999999999</v>
      </c>
      <c r="R109">
        <v>0.38619999999999999</v>
      </c>
      <c r="S109">
        <v>0.58460000000000001</v>
      </c>
      <c r="T109" s="9"/>
      <c r="U109" s="24">
        <v>0.1812</v>
      </c>
      <c r="V109" s="24">
        <v>0.18260000000000001</v>
      </c>
      <c r="W109" s="24">
        <v>0.18210000000000001</v>
      </c>
      <c r="X109" s="24">
        <v>0.183</v>
      </c>
      <c r="Y109" s="24">
        <v>0.18310000000000001</v>
      </c>
      <c r="Z109" s="9"/>
      <c r="AA109" s="8">
        <f t="shared" si="21"/>
        <v>6.3512504253060756E-4</v>
      </c>
      <c r="AB109" s="8">
        <f t="shared" si="21"/>
        <v>1.7625773987485953E-3</v>
      </c>
      <c r="AC109" s="8">
        <f t="shared" si="21"/>
        <v>4.6413138037202034E-3</v>
      </c>
      <c r="AD109" s="8">
        <f t="shared" si="21"/>
        <v>3.8221002407143744E-3</v>
      </c>
      <c r="AE109" s="8">
        <f t="shared" si="21"/>
        <v>9.1213891166573701E-3</v>
      </c>
      <c r="AF109" s="9"/>
      <c r="AG109" s="9"/>
      <c r="AH109" s="8">
        <f t="shared" si="22"/>
        <v>3.4857520038915853E-2</v>
      </c>
      <c r="AI109" s="8">
        <f t="shared" si="22"/>
        <v>7.90829668621231E-2</v>
      </c>
      <c r="AJ109" s="8">
        <f t="shared" si="22"/>
        <v>2.6300020811701089E-2</v>
      </c>
      <c r="AK109" s="8">
        <f t="shared" si="22"/>
        <v>1.9987417455308302E-2</v>
      </c>
      <c r="AL109" s="8">
        <f t="shared" si="22"/>
        <v>9.3632350205055906E-2</v>
      </c>
      <c r="AO109">
        <v>0.21229999999999999</v>
      </c>
      <c r="AP109">
        <v>0.2944</v>
      </c>
      <c r="AQ109">
        <v>0.32740000000000002</v>
      </c>
      <c r="AR109">
        <v>0.30470000000000003</v>
      </c>
      <c r="AS109">
        <v>0.3533</v>
      </c>
      <c r="AT109" s="10"/>
      <c r="AU109" s="11">
        <f t="shared" si="20"/>
        <v>2.4211885089147553E-2</v>
      </c>
      <c r="AV109" s="11">
        <f t="shared" si="20"/>
        <v>2.8702099269285009E-2</v>
      </c>
      <c r="AW109" s="11">
        <f t="shared" si="20"/>
        <v>2.8469177019165676E-4</v>
      </c>
      <c r="AX109" s="11">
        <f t="shared" si="20"/>
        <v>3.8717894637089464E-4</v>
      </c>
      <c r="AY109" s="11">
        <f t="shared" si="20"/>
        <v>1.8440020274183115E-2</v>
      </c>
      <c r="AZ109" s="10"/>
      <c r="BB109" s="13">
        <f t="shared" si="29"/>
        <v>41.185816801275173</v>
      </c>
      <c r="BC109" s="13">
        <f t="shared" si="30"/>
        <v>0.56463443489271725</v>
      </c>
      <c r="BD109" s="13">
        <f t="shared" si="31"/>
        <v>0.40197558609177164</v>
      </c>
      <c r="BE109" s="13">
        <f t="shared" si="32"/>
        <v>6.0215617905716237E-3</v>
      </c>
      <c r="BF109" s="13"/>
      <c r="BG109" s="13"/>
      <c r="BH109" s="13">
        <f t="shared" si="33"/>
        <v>0.50580000000000003</v>
      </c>
      <c r="BI109" s="13">
        <f t="shared" si="34"/>
        <v>0.46381693914507194</v>
      </c>
      <c r="BJ109" s="13">
        <f t="shared" si="35"/>
        <v>1.7625773987485953E-3</v>
      </c>
      <c r="BK109" s="13"/>
      <c r="BM109" s="18">
        <v>0.33493554689774602</v>
      </c>
      <c r="BN109" s="18">
        <v>0.50527928030744995</v>
      </c>
      <c r="BO109" s="18">
        <v>0.41586381244788201</v>
      </c>
      <c r="BP109" s="18">
        <v>0.37479152281003297</v>
      </c>
      <c r="BQ109" s="18">
        <v>0.566301123193652</v>
      </c>
      <c r="BR109" s="18"/>
      <c r="BS109" s="18">
        <f t="shared" si="23"/>
        <v>1.086766412711924E-3</v>
      </c>
      <c r="BT109" s="18">
        <f t="shared" si="23"/>
        <v>1.7191257346654261E-3</v>
      </c>
      <c r="BU109" s="18">
        <f t="shared" si="23"/>
        <v>5.1252714070578456E-3</v>
      </c>
      <c r="BV109" s="18">
        <f t="shared" si="23"/>
        <v>2.5416379010861885E-3</v>
      </c>
      <c r="BW109" s="18">
        <f t="shared" si="23"/>
        <v>5.9609342782381506E-3</v>
      </c>
      <c r="BX109" s="18"/>
      <c r="CA109" s="18"/>
      <c r="CB109" s="18"/>
    </row>
    <row r="110" spans="1:80" s="8" customFormat="1" x14ac:dyDescent="0.25">
      <c r="A110" s="2">
        <v>47.548775393405506</v>
      </c>
      <c r="B110" s="8">
        <v>1.6578238695585491E-2</v>
      </c>
      <c r="C110" s="8">
        <v>0.34511215275792151</v>
      </c>
      <c r="D110" s="8">
        <v>0.54878530163138306</v>
      </c>
      <c r="E110" s="8">
        <v>0.50616283152281472</v>
      </c>
      <c r="F110" s="8">
        <v>0.40690291602899054</v>
      </c>
      <c r="G110" s="8">
        <v>0.65020526184333105</v>
      </c>
      <c r="I110" s="6">
        <f t="shared" si="24"/>
        <v>1</v>
      </c>
      <c r="J110" s="6">
        <f t="shared" si="25"/>
        <v>1</v>
      </c>
      <c r="K110" s="6">
        <f t="shared" si="26"/>
        <v>1</v>
      </c>
      <c r="L110" s="6">
        <f t="shared" si="27"/>
        <v>1</v>
      </c>
      <c r="M110" s="6">
        <f t="shared" si="28"/>
        <v>1</v>
      </c>
      <c r="N110" s="5"/>
      <c r="O110">
        <v>0.34279999999999999</v>
      </c>
      <c r="P110">
        <v>0.50590000000000002</v>
      </c>
      <c r="Q110">
        <v>0.41239999999999999</v>
      </c>
      <c r="R110">
        <v>0.38640000000000002</v>
      </c>
      <c r="S110">
        <v>0.5847</v>
      </c>
      <c r="T110" s="9"/>
      <c r="U110" s="24">
        <v>0.1812</v>
      </c>
      <c r="V110" s="24">
        <v>0.18260000000000001</v>
      </c>
      <c r="W110" s="24">
        <v>0.18210000000000001</v>
      </c>
      <c r="X110" s="24">
        <v>0.183</v>
      </c>
      <c r="Y110" s="24">
        <v>0.18310000000000001</v>
      </c>
      <c r="Z110" s="9"/>
      <c r="AA110" s="8">
        <f t="shared" si="21"/>
        <v>5.3460503759640679E-6</v>
      </c>
      <c r="AB110" s="8">
        <f t="shared" si="21"/>
        <v>1.8391490960147051E-3</v>
      </c>
      <c r="AC110" s="8">
        <f t="shared" si="21"/>
        <v>8.7914685751757388E-3</v>
      </c>
      <c r="AD110" s="8">
        <f t="shared" si="21"/>
        <v>4.2036956569183617E-4</v>
      </c>
      <c r="AE110" s="8">
        <f t="shared" si="21"/>
        <v>4.2909393291633629E-3</v>
      </c>
      <c r="AF110" s="9"/>
      <c r="AG110" s="9"/>
      <c r="AH110" s="8">
        <f t="shared" si="22"/>
        <v>2.6867193821736194E-2</v>
      </c>
      <c r="AI110" s="8">
        <f t="shared" si="22"/>
        <v>0.13409167513086701</v>
      </c>
      <c r="AJ110" s="8">
        <f t="shared" si="22"/>
        <v>0.10501671877458417</v>
      </c>
      <c r="AK110" s="8">
        <f t="shared" si="22"/>
        <v>5.0132515806285187E-2</v>
      </c>
      <c r="AL110" s="8">
        <f t="shared" si="22"/>
        <v>0.21818732564172683</v>
      </c>
      <c r="AO110">
        <v>0.21229999999999999</v>
      </c>
      <c r="AP110">
        <v>0.29449999999999998</v>
      </c>
      <c r="AQ110">
        <v>0.32740000000000002</v>
      </c>
      <c r="AR110">
        <v>0.30480000000000002</v>
      </c>
      <c r="AS110">
        <v>0.35339999999999999</v>
      </c>
      <c r="AT110" s="10"/>
      <c r="AU110" s="11">
        <f t="shared" si="20"/>
        <v>1.7639067920193482E-2</v>
      </c>
      <c r="AV110" s="11">
        <f t="shared" si="20"/>
        <v>6.4661014625763472E-2</v>
      </c>
      <c r="AW110" s="11">
        <f t="shared" si="20"/>
        <v>3.1956149934054233E-2</v>
      </c>
      <c r="AX110" s="11">
        <f t="shared" si="20"/>
        <v>1.042500546162309E-2</v>
      </c>
      <c r="AY110" s="11">
        <f t="shared" si="20"/>
        <v>8.8093363457888318E-2</v>
      </c>
      <c r="AZ110" s="10"/>
      <c r="BB110" s="13">
        <f t="shared" si="29"/>
        <v>48.209703371373841</v>
      </c>
      <c r="BC110" s="13">
        <f t="shared" si="30"/>
        <v>0.6609279779683348</v>
      </c>
      <c r="BD110" s="13">
        <f t="shared" si="31"/>
        <v>0.41341187386797323</v>
      </c>
      <c r="BE110" s="13">
        <f t="shared" si="32"/>
        <v>4.2366532149654319E-5</v>
      </c>
      <c r="BF110" s="13"/>
      <c r="BG110" s="13"/>
      <c r="BH110" s="13">
        <f t="shared" si="33"/>
        <v>0.50590000000000002</v>
      </c>
      <c r="BI110" s="13">
        <f t="shared" si="34"/>
        <v>0.54878530163138306</v>
      </c>
      <c r="BJ110" s="13">
        <f t="shared" si="35"/>
        <v>1.8391490960147051E-3</v>
      </c>
      <c r="BK110" s="13"/>
      <c r="BM110" s="18">
        <v>0.334922530116402</v>
      </c>
      <c r="BN110" s="18">
        <v>0.50533400207073598</v>
      </c>
      <c r="BO110" s="18">
        <v>0.41587260559741301</v>
      </c>
      <c r="BP110" s="18">
        <v>0.37488991605913302</v>
      </c>
      <c r="BQ110" s="18">
        <v>0.56636647896673598</v>
      </c>
      <c r="BR110" s="18"/>
      <c r="BS110" s="18">
        <f t="shared" si="23"/>
        <v>1.038284095765671E-4</v>
      </c>
      <c r="BT110" s="18">
        <f t="shared" si="23"/>
        <v>1.8880154335090894E-3</v>
      </c>
      <c r="BU110" s="18">
        <f t="shared" si="23"/>
        <v>8.1523248976600807E-3</v>
      </c>
      <c r="BV110" s="18">
        <f t="shared" si="23"/>
        <v>1.0248321670700972E-3</v>
      </c>
      <c r="BW110" s="18">
        <f t="shared" si="23"/>
        <v>7.0289415142288517E-3</v>
      </c>
      <c r="BX110" s="18"/>
      <c r="CA110" s="18"/>
      <c r="CB110" s="18"/>
    </row>
    <row r="111" spans="1:80" s="8" customFormat="1" x14ac:dyDescent="0.25">
      <c r="A111" s="2">
        <v>51.960020503213016</v>
      </c>
      <c r="B111" s="8">
        <v>4.2732093748864823E-2</v>
      </c>
      <c r="C111" s="8">
        <v>0.30657442497580489</v>
      </c>
      <c r="D111" s="8">
        <v>0.49703174405942269</v>
      </c>
      <c r="E111" s="8">
        <v>0.19708913238215284</v>
      </c>
      <c r="F111" s="8">
        <v>1.482735972995386E-2</v>
      </c>
      <c r="G111" s="8">
        <v>0.32002824401830338</v>
      </c>
      <c r="I111" s="6">
        <f t="shared" si="24"/>
        <v>0</v>
      </c>
      <c r="J111" s="6">
        <f t="shared" si="25"/>
        <v>0</v>
      </c>
      <c r="K111" s="6">
        <f t="shared" si="26"/>
        <v>0</v>
      </c>
      <c r="L111" s="6">
        <f t="shared" si="27"/>
        <v>0</v>
      </c>
      <c r="M111" s="6">
        <f t="shared" si="28"/>
        <v>0</v>
      </c>
      <c r="N111" s="5"/>
      <c r="O111">
        <v>0.34160000000000001</v>
      </c>
      <c r="P111">
        <v>0.504</v>
      </c>
      <c r="Q111">
        <v>0.41239999999999999</v>
      </c>
      <c r="R111">
        <v>0.38019999999999998</v>
      </c>
      <c r="S111">
        <v>0.57969999999999999</v>
      </c>
      <c r="T111" s="9"/>
      <c r="U111" s="24">
        <v>0.1797</v>
      </c>
      <c r="V111" s="24">
        <v>0.18110000000000001</v>
      </c>
      <c r="W111" s="24">
        <v>0.18060000000000001</v>
      </c>
      <c r="X111" s="24">
        <v>0.18149999999999999</v>
      </c>
      <c r="Y111" s="24">
        <v>0.18149999999999999</v>
      </c>
      <c r="Z111" s="9"/>
      <c r="AA111" s="8">
        <f t="shared" si="21"/>
        <v>1.2267909057755212E-3</v>
      </c>
      <c r="AB111" s="8">
        <f t="shared" si="21"/>
        <v>4.8556590853391069E-5</v>
      </c>
      <c r="AC111" s="8">
        <f t="shared" si="21"/>
        <v>4.6358769714350101E-2</v>
      </c>
      <c r="AD111" s="8">
        <f t="shared" si="21"/>
        <v>0.13349716625790453</v>
      </c>
      <c r="AE111" s="8">
        <f t="shared" si="21"/>
        <v>6.7429420854617797E-2</v>
      </c>
      <c r="AF111" s="9"/>
      <c r="AG111" s="9"/>
      <c r="AH111" s="8">
        <f t="shared" si="22"/>
        <v>1.6097119712941144E-2</v>
      </c>
      <c r="AI111" s="8">
        <f t="shared" si="22"/>
        <v>9.9812866904428574E-2</v>
      </c>
      <c r="AJ111" s="8">
        <f t="shared" si="22"/>
        <v>2.7189148671616093E-4</v>
      </c>
      <c r="AK111" s="8">
        <f t="shared" si="22"/>
        <v>2.7779769014588205E-2</v>
      </c>
      <c r="AL111" s="8">
        <f t="shared" si="22"/>
        <v>1.9190074390794606E-2</v>
      </c>
      <c r="AO111">
        <v>0.2135</v>
      </c>
      <c r="AP111">
        <v>0.29349999999999998</v>
      </c>
      <c r="AQ111">
        <v>0.3286</v>
      </c>
      <c r="AR111">
        <v>0.30430000000000001</v>
      </c>
      <c r="AS111">
        <v>0.35089999999999999</v>
      </c>
      <c r="AT111" s="10"/>
      <c r="AU111" s="11">
        <f t="shared" si="20"/>
        <v>8.662848584576735E-3</v>
      </c>
      <c r="AV111" s="11">
        <f t="shared" si="20"/>
        <v>4.1425170839870351E-2</v>
      </c>
      <c r="AW111" s="11">
        <f t="shared" si="20"/>
        <v>1.7295108301598923E-2</v>
      </c>
      <c r="AX111" s="11">
        <f t="shared" si="20"/>
        <v>8.3794409464911554E-2</v>
      </c>
      <c r="AY111" s="11">
        <f t="shared" si="20"/>
        <v>9.5306531739342069E-4</v>
      </c>
      <c r="AZ111" s="10"/>
      <c r="BB111" s="13">
        <f t="shared" si="29"/>
        <v>52.682264788207675</v>
      </c>
      <c r="BC111" s="13">
        <f t="shared" si="30"/>
        <v>0.72224428499465887</v>
      </c>
      <c r="BD111" s="13">
        <f t="shared" si="31"/>
        <v>0.42069409560506638</v>
      </c>
      <c r="BE111" s="13">
        <f t="shared" si="32"/>
        <v>0.16472780728991834</v>
      </c>
      <c r="BF111" s="13"/>
      <c r="BG111" s="13"/>
      <c r="BH111" s="13">
        <f t="shared" si="33"/>
        <v>0.504</v>
      </c>
      <c r="BI111" s="13">
        <f t="shared" si="34"/>
        <v>0.49703174405942269</v>
      </c>
      <c r="BJ111" s="13">
        <f t="shared" si="35"/>
        <v>4.8556590853391069E-5</v>
      </c>
      <c r="BK111" s="13"/>
      <c r="BM111" s="18">
        <v>0.33540787010650103</v>
      </c>
      <c r="BN111" s="18">
        <v>0.50329366203965298</v>
      </c>
      <c r="BO111" s="18">
        <v>0.41554474673630998</v>
      </c>
      <c r="BP111" s="18">
        <v>0.37122125348552099</v>
      </c>
      <c r="BQ111" s="18">
        <v>0.56392964228458198</v>
      </c>
      <c r="BR111" s="18"/>
      <c r="BS111" s="18">
        <f t="shared" si="23"/>
        <v>8.3136755810486458E-4</v>
      </c>
      <c r="BT111" s="18">
        <f t="shared" si="23"/>
        <v>3.9211616791131415E-5</v>
      </c>
      <c r="BU111" s="18">
        <f t="shared" si="23"/>
        <v>4.7722855442852229E-2</v>
      </c>
      <c r="BV111" s="18">
        <f t="shared" si="23"/>
        <v>0.12701660750625446</v>
      </c>
      <c r="BW111" s="18">
        <f t="shared" si="23"/>
        <v>5.948789207624585E-2</v>
      </c>
      <c r="BX111" s="18"/>
      <c r="CA111" s="18"/>
      <c r="CB111" s="18"/>
    </row>
    <row r="112" spans="1:80" s="8" customFormat="1" x14ac:dyDescent="0.25">
      <c r="A112" s="2">
        <v>42.88420947722156</v>
      </c>
      <c r="B112" s="8">
        <v>0.26085191552713488</v>
      </c>
      <c r="C112" s="8">
        <v>0.49878943869094416</v>
      </c>
      <c r="D112" s="8">
        <v>0.68398295107137685</v>
      </c>
      <c r="E112" s="8">
        <v>0.56838691242777484</v>
      </c>
      <c r="F112" s="8">
        <v>0.555302035611829</v>
      </c>
      <c r="G112" s="8">
        <v>0.68235414772944092</v>
      </c>
      <c r="I112" s="6">
        <f t="shared" si="24"/>
        <v>1</v>
      </c>
      <c r="J112" s="6">
        <f t="shared" si="25"/>
        <v>1</v>
      </c>
      <c r="K112" s="6">
        <f t="shared" si="26"/>
        <v>1</v>
      </c>
      <c r="L112" s="6">
        <f t="shared" si="27"/>
        <v>1</v>
      </c>
      <c r="M112" s="6">
        <f t="shared" si="28"/>
        <v>1</v>
      </c>
      <c r="N112" s="5"/>
      <c r="O112">
        <v>0.33739999999999998</v>
      </c>
      <c r="P112">
        <v>0.48709999999999998</v>
      </c>
      <c r="Q112">
        <v>0.4138</v>
      </c>
      <c r="R112">
        <v>0.33029999999999998</v>
      </c>
      <c r="S112">
        <v>0.53459999999999996</v>
      </c>
      <c r="T112" s="9"/>
      <c r="U112" s="24">
        <v>0.1331</v>
      </c>
      <c r="V112" s="24">
        <v>0.1321</v>
      </c>
      <c r="W112" s="24">
        <v>0.13250000000000001</v>
      </c>
      <c r="X112" s="24">
        <v>0.1318</v>
      </c>
      <c r="Y112" s="24">
        <v>0.13170000000000001</v>
      </c>
      <c r="Z112" s="9"/>
      <c r="AA112" s="8">
        <f t="shared" si="21"/>
        <v>2.6046550920978032E-2</v>
      </c>
      <c r="AB112" s="8">
        <f t="shared" si="21"/>
        <v>3.8762896422574182E-2</v>
      </c>
      <c r="AC112" s="8">
        <f t="shared" si="21"/>
        <v>2.3897113493952526E-2</v>
      </c>
      <c r="AD112" s="8">
        <f t="shared" si="21"/>
        <v>5.0625916029466776E-2</v>
      </c>
      <c r="AE112" s="8">
        <f t="shared" si="21"/>
        <v>2.183128817125346E-2</v>
      </c>
      <c r="AF112" s="9"/>
      <c r="AG112" s="9"/>
      <c r="AH112" s="8">
        <f t="shared" si="22"/>
        <v>0.1337287655700978</v>
      </c>
      <c r="AI112" s="8">
        <f t="shared" si="22"/>
        <v>0.30457479168325174</v>
      </c>
      <c r="AJ112" s="8">
        <f t="shared" si="22"/>
        <v>0.18999740042581864</v>
      </c>
      <c r="AK112" s="8">
        <f t="shared" si="22"/>
        <v>0.17935397416736285</v>
      </c>
      <c r="AL112" s="8">
        <f t="shared" si="22"/>
        <v>0.30321999041163689</v>
      </c>
      <c r="AO112">
        <v>0.2414</v>
      </c>
      <c r="AP112">
        <v>0.29899999999999999</v>
      </c>
      <c r="AQ112">
        <v>0.35060000000000002</v>
      </c>
      <c r="AR112">
        <v>0.32350000000000001</v>
      </c>
      <c r="AS112">
        <v>0.32079999999999997</v>
      </c>
      <c r="AT112" s="10"/>
      <c r="AU112" s="11">
        <f t="shared" si="20"/>
        <v>6.62493231496393E-2</v>
      </c>
      <c r="AV112" s="11">
        <f t="shared" si="20"/>
        <v>0.14821187261562616</v>
      </c>
      <c r="AW112" s="11">
        <f t="shared" si="20"/>
        <v>4.7431139224823254E-2</v>
      </c>
      <c r="AX112" s="11">
        <f t="shared" si="20"/>
        <v>5.3732183713787636E-2</v>
      </c>
      <c r="AY112" s="11">
        <f t="shared" si="20"/>
        <v>0.1307214017403624</v>
      </c>
      <c r="AZ112" s="10"/>
      <c r="BB112" s="13">
        <f t="shared" si="29"/>
        <v>43.48029998895494</v>
      </c>
      <c r="BC112" s="13">
        <f t="shared" si="30"/>
        <v>0.59609051173337946</v>
      </c>
      <c r="BD112" s="13">
        <f t="shared" si="31"/>
        <v>0.40571146220111393</v>
      </c>
      <c r="BE112" s="13">
        <f t="shared" si="32"/>
        <v>2.2377339653346536E-2</v>
      </c>
      <c r="BF112" s="13"/>
      <c r="BG112" s="13"/>
      <c r="BH112" s="13">
        <f t="shared" si="33"/>
        <v>0.48709999999999998</v>
      </c>
      <c r="BI112" s="13">
        <f t="shared" si="34"/>
        <v>0.68398295107137685</v>
      </c>
      <c r="BJ112" s="13">
        <f t="shared" si="35"/>
        <v>3.8762896422574182E-2</v>
      </c>
      <c r="BK112" s="13"/>
      <c r="BM112" s="18">
        <v>0.33946538680532801</v>
      </c>
      <c r="BN112" s="18">
        <v>0.48623610668400702</v>
      </c>
      <c r="BO112" s="18">
        <v>0.41280379641091802</v>
      </c>
      <c r="BP112" s="18">
        <v>0.34055067212298801</v>
      </c>
      <c r="BQ112" s="18">
        <v>0.54355731416021102</v>
      </c>
      <c r="BR112" s="18"/>
      <c r="BS112" s="18">
        <f t="shared" si="23"/>
        <v>2.5384153509250509E-2</v>
      </c>
      <c r="BT112" s="18">
        <f t="shared" si="23"/>
        <v>3.9103814465162659E-2</v>
      </c>
      <c r="BU112" s="18">
        <f t="shared" si="23"/>
        <v>2.4206105989514729E-2</v>
      </c>
      <c r="BV112" s="18">
        <f t="shared" si="23"/>
        <v>4.611814812031631E-2</v>
      </c>
      <c r="BW112" s="18">
        <f t="shared" si="23"/>
        <v>1.9264561008844501E-2</v>
      </c>
      <c r="BX112" s="18"/>
      <c r="CA112" s="18"/>
      <c r="CB112" s="18"/>
    </row>
    <row r="113" spans="1:80" s="8" customFormat="1" x14ac:dyDescent="0.25">
      <c r="A113" s="2">
        <v>48.856324036525443</v>
      </c>
      <c r="B113" s="8">
        <v>4.9194372695672423E-2</v>
      </c>
      <c r="C113" s="8">
        <v>7.5158373243446375E-2</v>
      </c>
      <c r="D113" s="8">
        <v>0.11617082425439479</v>
      </c>
      <c r="E113" s="8">
        <v>5.3013332406613711E-2</v>
      </c>
      <c r="F113" s="8">
        <v>9.7939312654809429E-2</v>
      </c>
      <c r="G113" s="8">
        <v>0.19657125046455326</v>
      </c>
      <c r="I113" s="6">
        <f t="shared" si="24"/>
        <v>0</v>
      </c>
      <c r="J113" s="6">
        <f t="shared" si="25"/>
        <v>0</v>
      </c>
      <c r="K113" s="6">
        <f t="shared" si="26"/>
        <v>0</v>
      </c>
      <c r="L113" s="6">
        <f t="shared" si="27"/>
        <v>0</v>
      </c>
      <c r="M113" s="6">
        <f t="shared" si="28"/>
        <v>0</v>
      </c>
      <c r="N113" s="5"/>
      <c r="O113">
        <v>0.34139999999999998</v>
      </c>
      <c r="P113">
        <v>0.50349999999999995</v>
      </c>
      <c r="Q113">
        <v>0.41239999999999999</v>
      </c>
      <c r="R113">
        <v>0.3785</v>
      </c>
      <c r="S113">
        <v>0.57830000000000004</v>
      </c>
      <c r="T113" s="9"/>
      <c r="U113" s="24">
        <v>0.17929999999999999</v>
      </c>
      <c r="V113" s="24">
        <v>0.18060000000000001</v>
      </c>
      <c r="W113" s="24">
        <v>0.18010000000000001</v>
      </c>
      <c r="X113" s="24">
        <v>0.18099999999999999</v>
      </c>
      <c r="Y113" s="24">
        <v>0.18110000000000001</v>
      </c>
      <c r="Z113" s="9"/>
      <c r="AA113" s="8">
        <f t="shared" si="21"/>
        <v>7.0884603817975997E-2</v>
      </c>
      <c r="AB113" s="8">
        <f t="shared" si="21"/>
        <v>0.1500238903837699</v>
      </c>
      <c r="AC113" s="8">
        <f t="shared" si="21"/>
        <v>0.12915877684387914</v>
      </c>
      <c r="AD113" s="8">
        <f t="shared" si="21"/>
        <v>7.8714299283605779E-2</v>
      </c>
      <c r="AE113" s="8">
        <f t="shared" si="21"/>
        <v>0.14571683822189585</v>
      </c>
      <c r="AF113" s="9"/>
      <c r="AG113" s="9"/>
      <c r="AH113" s="8">
        <f t="shared" si="22"/>
        <v>1.0845478423501323E-2</v>
      </c>
      <c r="AI113" s="8">
        <f t="shared" si="22"/>
        <v>4.1511186872580843E-3</v>
      </c>
      <c r="AJ113" s="8">
        <f t="shared" si="22"/>
        <v>1.6151021079991862E-2</v>
      </c>
      <c r="AK113" s="8">
        <f t="shared" si="22"/>
        <v>6.8990777822554999E-3</v>
      </c>
      <c r="AL113" s="8">
        <f t="shared" si="22"/>
        <v>2.3935959093693911E-4</v>
      </c>
      <c r="AO113">
        <v>0.21390000000000001</v>
      </c>
      <c r="AP113">
        <v>0.29320000000000002</v>
      </c>
      <c r="AQ113">
        <v>0.3291</v>
      </c>
      <c r="AR113">
        <v>0.30420000000000003</v>
      </c>
      <c r="AS113">
        <v>0.35039999999999999</v>
      </c>
      <c r="AT113" s="10"/>
      <c r="AU113" s="11">
        <f t="shared" si="20"/>
        <v>1.9249238995054839E-2</v>
      </c>
      <c r="AV113" s="11">
        <f t="shared" si="20"/>
        <v>3.1339329065168384E-2</v>
      </c>
      <c r="AW113" s="11">
        <f t="shared" si="20"/>
        <v>7.6223848022820978E-2</v>
      </c>
      <c r="AX113" s="11">
        <f t="shared" si="20"/>
        <v>4.2543471144110466E-2</v>
      </c>
      <c r="AY113" s="11">
        <f t="shared" si="20"/>
        <v>2.3663284183639201E-2</v>
      </c>
      <c r="AZ113" s="10"/>
      <c r="BB113" s="13">
        <f t="shared" si="29"/>
        <v>49.535426940633151</v>
      </c>
      <c r="BC113" s="13">
        <f t="shared" si="30"/>
        <v>0.67910290410770813</v>
      </c>
      <c r="BD113" s="13">
        <f t="shared" si="31"/>
        <v>0.41557041616481094</v>
      </c>
      <c r="BE113" s="13">
        <f t="shared" si="32"/>
        <v>0.10088951791698129</v>
      </c>
      <c r="BF113" s="13"/>
      <c r="BG113" s="13"/>
      <c r="BH113" s="13">
        <f t="shared" si="33"/>
        <v>0.50349999999999995</v>
      </c>
      <c r="BI113" s="13">
        <f t="shared" si="34"/>
        <v>0.11617082425439479</v>
      </c>
      <c r="BJ113" s="13">
        <f t="shared" si="35"/>
        <v>0.1500238903837699</v>
      </c>
      <c r="BK113" s="13"/>
      <c r="BM113" s="18">
        <v>0.335528740218977</v>
      </c>
      <c r="BN113" s="18">
        <v>0.50278553138057103</v>
      </c>
      <c r="BO113" s="18">
        <v>0.41546309606208898</v>
      </c>
      <c r="BP113" s="18">
        <v>0.37030760188672901</v>
      </c>
      <c r="BQ113" s="18">
        <v>0.56332276724879604</v>
      </c>
      <c r="BR113" s="18"/>
      <c r="BS113" s="18">
        <f t="shared" si="23"/>
        <v>6.7792727998972485E-2</v>
      </c>
      <c r="BT113" s="18">
        <f t="shared" si="23"/>
        <v>0.14947093176625903</v>
      </c>
      <c r="BU113" s="18">
        <f t="shared" si="23"/>
        <v>0.13136983117390988</v>
      </c>
      <c r="BV113" s="18">
        <f t="shared" si="23"/>
        <v>7.4184484979122597E-2</v>
      </c>
      <c r="BW113" s="18">
        <f t="shared" si="23"/>
        <v>0.13450667506354272</v>
      </c>
      <c r="BX113" s="18"/>
      <c r="CA113" s="18"/>
      <c r="CB113" s="18"/>
    </row>
    <row r="114" spans="1:80" s="8" customFormat="1" x14ac:dyDescent="0.25">
      <c r="A114" s="2">
        <v>51.48012335339201</v>
      </c>
      <c r="B114" s="8">
        <v>0.37461441516603794</v>
      </c>
      <c r="C114" s="8">
        <v>0.33964955239646655</v>
      </c>
      <c r="D114" s="8">
        <v>0.43198480646559734</v>
      </c>
      <c r="E114" s="8">
        <v>0.3277635679296817</v>
      </c>
      <c r="F114" s="8">
        <v>0.29627141761240139</v>
      </c>
      <c r="G114" s="8">
        <v>0.46488450697167394</v>
      </c>
      <c r="I114" s="6">
        <f t="shared" si="24"/>
        <v>1</v>
      </c>
      <c r="J114" s="6">
        <f t="shared" si="25"/>
        <v>0</v>
      </c>
      <c r="K114" s="6">
        <f t="shared" si="26"/>
        <v>0</v>
      </c>
      <c r="L114" s="6">
        <f t="shared" si="27"/>
        <v>0</v>
      </c>
      <c r="M114" s="6">
        <f t="shared" si="28"/>
        <v>0</v>
      </c>
      <c r="N114" s="5"/>
      <c r="O114">
        <v>0.37340000000000001</v>
      </c>
      <c r="P114">
        <v>0.48699999999999999</v>
      </c>
      <c r="Q114">
        <v>0.42120000000000002</v>
      </c>
      <c r="R114">
        <v>0.33500000000000002</v>
      </c>
      <c r="S114">
        <v>0.53100000000000003</v>
      </c>
      <c r="T114" s="9"/>
      <c r="U114" s="24">
        <v>9.6000000000000002E-2</v>
      </c>
      <c r="V114" s="24">
        <v>9.2899999999999996E-2</v>
      </c>
      <c r="W114" s="24">
        <v>9.4100000000000003E-2</v>
      </c>
      <c r="X114" s="24">
        <v>9.2100000000000001E-2</v>
      </c>
      <c r="Y114" s="24">
        <v>9.1800000000000007E-2</v>
      </c>
      <c r="Z114" s="9"/>
      <c r="AA114" s="8">
        <f t="shared" si="21"/>
        <v>1.1390927134388577E-3</v>
      </c>
      <c r="AB114" s="8">
        <f t="shared" si="21"/>
        <v>3.026671519627779E-3</v>
      </c>
      <c r="AC114" s="8">
        <f t="shared" si="21"/>
        <v>8.7303668380312102E-3</v>
      </c>
      <c r="AD114" s="8">
        <f t="shared" si="21"/>
        <v>1.4999030937530148E-3</v>
      </c>
      <c r="AE114" s="8">
        <f t="shared" si="21"/>
        <v>4.3712584183786358E-3</v>
      </c>
      <c r="AF114" s="9"/>
      <c r="AG114" s="9"/>
      <c r="AH114" s="8">
        <f t="shared" si="22"/>
        <v>5.9365104382998496E-2</v>
      </c>
      <c r="AI114" s="8">
        <f t="shared" si="22"/>
        <v>0.11497850597581161</v>
      </c>
      <c r="AJ114" s="8">
        <f t="shared" si="22"/>
        <v>5.4598662977628963E-2</v>
      </c>
      <c r="AK114" s="8">
        <f t="shared" si="22"/>
        <v>4.1685967769857599E-2</v>
      </c>
      <c r="AL114" s="8">
        <f t="shared" si="22"/>
        <v>0.13919204934229704</v>
      </c>
      <c r="AO114">
        <v>0.25069999999999998</v>
      </c>
      <c r="AP114">
        <v>0.31509999999999999</v>
      </c>
      <c r="AQ114">
        <v>0.36070000000000002</v>
      </c>
      <c r="AR114">
        <v>0.33789999999999998</v>
      </c>
      <c r="AS114">
        <v>0.30730000000000002</v>
      </c>
      <c r="AT114" s="10"/>
      <c r="AU114" s="11">
        <f t="shared" si="20"/>
        <v>7.9120228715317507E-3</v>
      </c>
      <c r="AV114" s="11">
        <f t="shared" si="20"/>
        <v>1.3662057982500147E-2</v>
      </c>
      <c r="AW114" s="11">
        <f t="shared" si="20"/>
        <v>1.0848085575226932E-3</v>
      </c>
      <c r="AX114" s="11">
        <f t="shared" si="20"/>
        <v>1.7329388716010835E-3</v>
      </c>
      <c r="AY114" s="11">
        <f t="shared" si="20"/>
        <v>2.4832876837505548E-2</v>
      </c>
      <c r="AZ114" s="10"/>
      <c r="BB114" s="13">
        <f t="shared" si="29"/>
        <v>52.195697068004158</v>
      </c>
      <c r="BC114" s="13">
        <f t="shared" si="30"/>
        <v>0.71557371461214814</v>
      </c>
      <c r="BD114" s="13">
        <f t="shared" si="31"/>
        <v>0.41990186634348553</v>
      </c>
      <c r="BE114" s="13">
        <f t="shared" si="32"/>
        <v>1.5284487853449224E-2</v>
      </c>
      <c r="BF114" s="13"/>
      <c r="BG114" s="13"/>
      <c r="BH114" s="13">
        <f t="shared" si="33"/>
        <v>0.53100000000000003</v>
      </c>
      <c r="BI114" s="13">
        <f t="shared" si="34"/>
        <v>0.46488450697167394</v>
      </c>
      <c r="BJ114" s="13">
        <f t="shared" si="35"/>
        <v>4.3712584183786358E-3</v>
      </c>
      <c r="BK114" s="13"/>
      <c r="BM114" s="18">
        <v>0.34157968400357103</v>
      </c>
      <c r="BN114" s="18">
        <v>0.47734772884744903</v>
      </c>
      <c r="BO114" s="18">
        <v>0.41137553769415802</v>
      </c>
      <c r="BP114" s="18">
        <v>0.32456879723334497</v>
      </c>
      <c r="BQ114" s="18">
        <v>0.53294166930346898</v>
      </c>
      <c r="BR114" s="18"/>
      <c r="BS114" s="18">
        <f t="shared" si="23"/>
        <v>3.7254080207437206E-6</v>
      </c>
      <c r="BT114" s="18">
        <f t="shared" si="23"/>
        <v>2.057794727021901E-3</v>
      </c>
      <c r="BU114" s="18">
        <f t="shared" si="23"/>
        <v>6.9909614878957025E-3</v>
      </c>
      <c r="BV114" s="18">
        <f t="shared" si="23"/>
        <v>8.0074169341179337E-4</v>
      </c>
      <c r="BW114" s="18">
        <f t="shared" si="23"/>
        <v>4.6317773446563019E-3</v>
      </c>
      <c r="BX114" s="18"/>
      <c r="CA114" s="18"/>
      <c r="CB114" s="18"/>
    </row>
    <row r="115" spans="1:80" s="8" customFormat="1" x14ac:dyDescent="0.25">
      <c r="A115" s="2">
        <v>41.732111283268175</v>
      </c>
      <c r="B115" s="8">
        <v>0.1182703111441893</v>
      </c>
      <c r="C115" s="8">
        <v>0.37367349033824276</v>
      </c>
      <c r="D115" s="8">
        <v>0.44847044771710803</v>
      </c>
      <c r="E115" s="8">
        <v>0.39428527752186376</v>
      </c>
      <c r="F115" s="8">
        <v>0.33364832808757128</v>
      </c>
      <c r="G115" s="8">
        <v>0.439612494717325</v>
      </c>
      <c r="I115" s="6">
        <f t="shared" si="24"/>
        <v>1</v>
      </c>
      <c r="J115" s="6">
        <f t="shared" si="25"/>
        <v>0</v>
      </c>
      <c r="K115" s="6">
        <f t="shared" si="26"/>
        <v>0</v>
      </c>
      <c r="L115" s="6">
        <f t="shared" si="27"/>
        <v>1</v>
      </c>
      <c r="M115" s="6">
        <f t="shared" si="28"/>
        <v>0</v>
      </c>
      <c r="N115" s="5"/>
      <c r="O115">
        <v>0.33850000000000002</v>
      </c>
      <c r="P115">
        <v>0.49780000000000002</v>
      </c>
      <c r="Q115">
        <v>0.41249999999999998</v>
      </c>
      <c r="R115">
        <v>0.35899999999999999</v>
      </c>
      <c r="S115">
        <v>0.55969999999999998</v>
      </c>
      <c r="T115" s="9"/>
      <c r="U115" s="24">
        <v>0.1716</v>
      </c>
      <c r="V115" s="24">
        <v>0.17269999999999999</v>
      </c>
      <c r="W115" s="24">
        <v>0.17230000000000001</v>
      </c>
      <c r="X115" s="24">
        <v>0.17299999999999999</v>
      </c>
      <c r="Y115" s="24">
        <v>0.1731</v>
      </c>
      <c r="Z115" s="9"/>
      <c r="AA115" s="8">
        <f t="shared" si="21"/>
        <v>1.2371744225744554E-3</v>
      </c>
      <c r="AB115" s="8">
        <f t="shared" si="21"/>
        <v>2.4334047284305738E-3</v>
      </c>
      <c r="AC115" s="8">
        <f t="shared" si="21"/>
        <v>3.3177611495552068E-4</v>
      </c>
      <c r="AD115" s="8">
        <f t="shared" si="21"/>
        <v>6.4270726875542672E-4</v>
      </c>
      <c r="AE115" s="8">
        <f t="shared" si="21"/>
        <v>1.4421008925016491E-2</v>
      </c>
      <c r="AF115" s="9"/>
      <c r="AG115" s="9"/>
      <c r="AH115" s="8">
        <f t="shared" si="22"/>
        <v>4.0833695497479894E-2</v>
      </c>
      <c r="AI115" s="8">
        <f t="shared" si="22"/>
        <v>7.6049339834094204E-2</v>
      </c>
      <c r="AJ115" s="8">
        <f t="shared" si="22"/>
        <v>4.927746343645887E-2</v>
      </c>
      <c r="AK115" s="8">
        <f t="shared" si="22"/>
        <v>2.5807885317331948E-2</v>
      </c>
      <c r="AL115" s="8">
        <f t="shared" si="22"/>
        <v>7.1028909840452167E-2</v>
      </c>
      <c r="AO115">
        <v>0.22020000000000001</v>
      </c>
      <c r="AP115">
        <v>0.2918</v>
      </c>
      <c r="AQ115">
        <v>0.33429999999999999</v>
      </c>
      <c r="AR115">
        <v>0.30580000000000002</v>
      </c>
      <c r="AS115">
        <v>0.3422</v>
      </c>
      <c r="AT115" s="10"/>
      <c r="AU115" s="11">
        <f t="shared" ref="AU115:AY165" si="36">POWER(AO115-C115,2)</f>
        <v>2.3554112236602694E-2</v>
      </c>
      <c r="AV115" s="11">
        <f t="shared" si="36"/>
        <v>2.454562918787908E-2</v>
      </c>
      <c r="AW115" s="11">
        <f t="shared" si="36"/>
        <v>3.5982335193750158E-3</v>
      </c>
      <c r="AX115" s="11">
        <f t="shared" si="36"/>
        <v>7.7552937727301042E-4</v>
      </c>
      <c r="AY115" s="11">
        <f t="shared" si="36"/>
        <v>9.4891941270528694E-3</v>
      </c>
      <c r="AZ115" s="10"/>
      <c r="BB115" s="13">
        <f t="shared" si="29"/>
        <v>42.312187630105605</v>
      </c>
      <c r="BC115" s="13">
        <f t="shared" si="30"/>
        <v>0.58007634683742992</v>
      </c>
      <c r="BD115" s="13">
        <f t="shared" si="31"/>
        <v>0.40380954237974226</v>
      </c>
      <c r="BE115" s="13">
        <f t="shared" si="32"/>
        <v>4.9225959909519378E-3</v>
      </c>
      <c r="BF115" s="13"/>
      <c r="BG115" s="13"/>
      <c r="BH115" s="13">
        <f t="shared" si="33"/>
        <v>0.49780000000000002</v>
      </c>
      <c r="BI115" s="13">
        <f t="shared" si="34"/>
        <v>0.44847044771710803</v>
      </c>
      <c r="BJ115" s="13">
        <f t="shared" si="35"/>
        <v>2.4334047284305738E-3</v>
      </c>
      <c r="BK115" s="13"/>
      <c r="BM115" s="18">
        <v>0.33681368249161198</v>
      </c>
      <c r="BN115" s="18">
        <v>0.497383711604791</v>
      </c>
      <c r="BO115" s="18">
        <v>0.41459508658690802</v>
      </c>
      <c r="BP115" s="18">
        <v>0.36059478258264499</v>
      </c>
      <c r="BQ115" s="18">
        <v>0.55687121879144497</v>
      </c>
      <c r="BR115" s="18"/>
      <c r="BS115" s="18">
        <f t="shared" si="23"/>
        <v>1.3586454344905446E-3</v>
      </c>
      <c r="BT115" s="18">
        <f t="shared" si="23"/>
        <v>2.3925073841461106E-3</v>
      </c>
      <c r="BU115" s="18">
        <f t="shared" si="23"/>
        <v>4.1248834425855398E-4</v>
      </c>
      <c r="BV115" s="18">
        <f t="shared" si="23"/>
        <v>7.2611140985507836E-4</v>
      </c>
      <c r="BW115" s="18">
        <f t="shared" si="23"/>
        <v>1.3749608371490602E-2</v>
      </c>
      <c r="BX115" s="18"/>
      <c r="CA115" s="18"/>
      <c r="CB115" s="18"/>
    </row>
    <row r="116" spans="1:80" s="8" customFormat="1" x14ac:dyDescent="0.25">
      <c r="A116" s="2">
        <v>50.106149374290453</v>
      </c>
      <c r="B116" s="8">
        <v>7.9736145918086962E-2</v>
      </c>
      <c r="C116" s="8">
        <v>0.53805097755842546</v>
      </c>
      <c r="D116" s="8">
        <v>0.65603903025986854</v>
      </c>
      <c r="E116" s="8">
        <v>0.48505406680592611</v>
      </c>
      <c r="F116" s="8">
        <v>0.50150058904382477</v>
      </c>
      <c r="G116" s="8">
        <v>0.7369313953383636</v>
      </c>
      <c r="I116" s="6">
        <f t="shared" si="24"/>
        <v>1</v>
      </c>
      <c r="J116" s="6">
        <f t="shared" si="25"/>
        <v>1</v>
      </c>
      <c r="K116" s="6">
        <f t="shared" si="26"/>
        <v>1</v>
      </c>
      <c r="L116" s="6">
        <f t="shared" si="27"/>
        <v>1</v>
      </c>
      <c r="M116" s="6">
        <f t="shared" si="28"/>
        <v>1</v>
      </c>
      <c r="N116" s="5"/>
      <c r="O116">
        <v>0.3402</v>
      </c>
      <c r="P116">
        <v>0.50109999999999999</v>
      </c>
      <c r="Q116">
        <v>0.4123</v>
      </c>
      <c r="R116">
        <v>0.37019999999999997</v>
      </c>
      <c r="S116">
        <v>0.57040000000000002</v>
      </c>
      <c r="T116" s="9"/>
      <c r="U116" s="24">
        <v>0.17660000000000001</v>
      </c>
      <c r="V116" s="24">
        <v>0.17780000000000001</v>
      </c>
      <c r="W116" s="24">
        <v>0.1774</v>
      </c>
      <c r="X116" s="24">
        <v>0.1782</v>
      </c>
      <c r="Y116" s="24">
        <v>0.17829999999999999</v>
      </c>
      <c r="Z116" s="9"/>
      <c r="AA116" s="8">
        <f t="shared" si="21"/>
        <v>3.9145009320824577E-2</v>
      </c>
      <c r="AB116" s="8">
        <f t="shared" si="21"/>
        <v>2.4006103097868461E-2</v>
      </c>
      <c r="AC116" s="8">
        <f t="shared" si="21"/>
        <v>5.293154236801159E-3</v>
      </c>
      <c r="AD116" s="8">
        <f t="shared" si="21"/>
        <v>1.7239844683255366E-2</v>
      </c>
      <c r="AE116" s="8">
        <f t="shared" si="21"/>
        <v>2.7732705633342344E-2</v>
      </c>
      <c r="AF116" s="9"/>
      <c r="AG116" s="9"/>
      <c r="AH116" s="8">
        <f t="shared" si="22"/>
        <v>0.13064680917794139</v>
      </c>
      <c r="AI116" s="8">
        <f t="shared" si="22"/>
        <v>0.22871257006389945</v>
      </c>
      <c r="AJ116" s="8">
        <f t="shared" si="22"/>
        <v>9.4651024822225246E-2</v>
      </c>
      <c r="AK116" s="8">
        <f t="shared" si="22"/>
        <v>0.10452327087608405</v>
      </c>
      <c r="AL116" s="8">
        <f t="shared" si="22"/>
        <v>0.31206903585768708</v>
      </c>
      <c r="AO116">
        <v>0.2162</v>
      </c>
      <c r="AP116">
        <v>0.2923</v>
      </c>
      <c r="AQ116">
        <v>0.33110000000000001</v>
      </c>
      <c r="AR116">
        <v>0.3044</v>
      </c>
      <c r="AS116">
        <v>0.34699999999999998</v>
      </c>
      <c r="AT116" s="10"/>
      <c r="AU116" s="11">
        <f t="shared" si="36"/>
        <v>0.10358805175531409</v>
      </c>
      <c r="AV116" s="11">
        <f t="shared" si="36"/>
        <v>0.13230608213438955</v>
      </c>
      <c r="AW116" s="11">
        <f t="shared" si="36"/>
        <v>2.3701854686083559E-2</v>
      </c>
      <c r="AX116" s="11">
        <f t="shared" si="36"/>
        <v>3.8848642201422694E-2</v>
      </c>
      <c r="AY116" s="11">
        <f t="shared" si="36"/>
        <v>0.15204649307052323</v>
      </c>
      <c r="AZ116" s="10"/>
      <c r="BB116" s="13">
        <f t="shared" si="29"/>
        <v>50.802624850593091</v>
      </c>
      <c r="BC116" s="13">
        <f t="shared" si="30"/>
        <v>0.69647547630263773</v>
      </c>
      <c r="BD116" s="13">
        <f t="shared" si="31"/>
        <v>0.41763366701931565</v>
      </c>
      <c r="BE116" s="13">
        <f t="shared" si="32"/>
        <v>7.0336606098650939E-3</v>
      </c>
      <c r="BF116" s="13"/>
      <c r="BG116" s="13"/>
      <c r="BH116" s="13">
        <f t="shared" si="33"/>
        <v>0.50109999999999999</v>
      </c>
      <c r="BI116" s="13">
        <f t="shared" si="34"/>
        <v>0.65603903025986854</v>
      </c>
      <c r="BJ116" s="13">
        <f t="shared" si="35"/>
        <v>2.4006103097868461E-2</v>
      </c>
      <c r="BK116" s="13"/>
      <c r="BM116" s="18">
        <v>0.33609589997752098</v>
      </c>
      <c r="BN116" s="18">
        <v>0.50040122598026304</v>
      </c>
      <c r="BO116" s="18">
        <v>0.41507996597535901</v>
      </c>
      <c r="BP116" s="18">
        <v>0.36602046746162697</v>
      </c>
      <c r="BQ116" s="18">
        <v>0.56047512285011003</v>
      </c>
      <c r="BR116" s="18"/>
      <c r="BS116" s="18">
        <f t="shared" si="23"/>
        <v>4.0785853360709147E-2</v>
      </c>
      <c r="BT116" s="18">
        <f t="shared" si="23"/>
        <v>2.4223126120976785E-2</v>
      </c>
      <c r="BU116" s="18">
        <f t="shared" si="23"/>
        <v>4.896374787046371E-3</v>
      </c>
      <c r="BV116" s="18">
        <f t="shared" si="23"/>
        <v>1.8354863343927098E-2</v>
      </c>
      <c r="BW116" s="18">
        <f t="shared" si="23"/>
        <v>3.1136816100448796E-2</v>
      </c>
      <c r="BX116" s="18"/>
      <c r="CA116" s="18"/>
      <c r="CB116" s="18"/>
    </row>
    <row r="117" spans="1:80" s="8" customFormat="1" x14ac:dyDescent="0.25">
      <c r="A117" s="2">
        <v>33.56295039399749</v>
      </c>
      <c r="B117" s="8">
        <v>2.997923643495979E-2</v>
      </c>
      <c r="C117" s="8">
        <v>0.27734367911943691</v>
      </c>
      <c r="D117" s="8">
        <v>0.55560132999941014</v>
      </c>
      <c r="E117" s="8">
        <v>0.53085904657131844</v>
      </c>
      <c r="F117" s="8">
        <v>0.41143704920205937</v>
      </c>
      <c r="G117" s="8">
        <v>0.62056733340488934</v>
      </c>
      <c r="I117" s="6">
        <f t="shared" si="24"/>
        <v>0</v>
      </c>
      <c r="J117" s="6">
        <f t="shared" si="25"/>
        <v>1</v>
      </c>
      <c r="K117" s="6">
        <f t="shared" si="26"/>
        <v>1</v>
      </c>
      <c r="L117" s="6">
        <f t="shared" si="27"/>
        <v>1</v>
      </c>
      <c r="M117" s="6">
        <f t="shared" si="28"/>
        <v>1</v>
      </c>
      <c r="N117" s="5"/>
      <c r="O117">
        <v>0.3422</v>
      </c>
      <c r="P117">
        <v>0.505</v>
      </c>
      <c r="Q117">
        <v>0.41239999999999999</v>
      </c>
      <c r="R117">
        <v>0.38329999999999997</v>
      </c>
      <c r="S117">
        <v>0.58240000000000003</v>
      </c>
      <c r="T117" s="9"/>
      <c r="U117" s="24">
        <v>0.18049999999999999</v>
      </c>
      <c r="V117" s="24">
        <v>0.18190000000000001</v>
      </c>
      <c r="W117" s="24">
        <v>0.18140000000000001</v>
      </c>
      <c r="X117" s="24">
        <v>0.18229999999999999</v>
      </c>
      <c r="Y117" s="24">
        <v>0.18240000000000001</v>
      </c>
      <c r="Z117" s="9"/>
      <c r="AA117" s="8">
        <f t="shared" si="21"/>
        <v>4.2063423581625639E-3</v>
      </c>
      <c r="AB117" s="8">
        <f t="shared" si="21"/>
        <v>2.5604945977092046E-3</v>
      </c>
      <c r="AC117" s="8">
        <f t="shared" si="21"/>
        <v>1.4032545714585794E-2</v>
      </c>
      <c r="AD117" s="8">
        <f t="shared" si="21"/>
        <v>7.9169353779911123E-4</v>
      </c>
      <c r="AE117" s="8">
        <f t="shared" si="21"/>
        <v>1.4567453392399798E-3</v>
      </c>
      <c r="AF117" s="9"/>
      <c r="AG117" s="9"/>
      <c r="AH117" s="8">
        <f t="shared" si="22"/>
        <v>9.3786981853884628E-3</v>
      </c>
      <c r="AI117" s="8">
        <f t="shared" si="22"/>
        <v>0.13965268404332803</v>
      </c>
      <c r="AJ117" s="8">
        <f t="shared" si="22"/>
        <v>0.12212162523053491</v>
      </c>
      <c r="AK117" s="8">
        <f t="shared" si="22"/>
        <v>5.2503787317026977E-2</v>
      </c>
      <c r="AL117" s="8">
        <f t="shared" si="22"/>
        <v>0.19199061206315146</v>
      </c>
      <c r="AO117">
        <v>0.21279999999999999</v>
      </c>
      <c r="AP117">
        <v>0.29389999999999999</v>
      </c>
      <c r="AQ117">
        <v>0.32800000000000001</v>
      </c>
      <c r="AR117">
        <v>0.30449999999999999</v>
      </c>
      <c r="AS117">
        <v>0.35210000000000002</v>
      </c>
      <c r="AT117" s="10"/>
      <c r="AU117" s="11">
        <f t="shared" si="36"/>
        <v>4.1658865142728384E-3</v>
      </c>
      <c r="AV117" s="11">
        <f t="shared" si="36"/>
        <v>6.8487586123460176E-2</v>
      </c>
      <c r="AW117" s="11">
        <f t="shared" si="36"/>
        <v>4.1151792775824335E-2</v>
      </c>
      <c r="AX117" s="11">
        <f t="shared" si="36"/>
        <v>1.1435532492043668E-2</v>
      </c>
      <c r="AY117" s="11">
        <f t="shared" si="36"/>
        <v>7.2074709105532E-2</v>
      </c>
      <c r="AZ117" s="10"/>
      <c r="BB117" s="13">
        <f t="shared" si="29"/>
        <v>34.029475404474056</v>
      </c>
      <c r="BC117" s="13">
        <f t="shared" si="30"/>
        <v>0.46652501047656614</v>
      </c>
      <c r="BD117" s="13">
        <f t="shared" si="31"/>
        <v>0.39032363544852328</v>
      </c>
      <c r="BE117" s="13">
        <f t="shared" si="32"/>
        <v>4.45776240328007E-4</v>
      </c>
      <c r="BF117" s="13"/>
      <c r="BG117" s="13"/>
      <c r="BH117" s="13">
        <f t="shared" si="33"/>
        <v>0.505</v>
      </c>
      <c r="BI117" s="13">
        <f t="shared" si="34"/>
        <v>0.55560132999941014</v>
      </c>
      <c r="BJ117" s="13">
        <f t="shared" si="35"/>
        <v>2.5604945977092046E-3</v>
      </c>
      <c r="BK117" s="13"/>
      <c r="BM117" s="18">
        <v>0.33517170850212302</v>
      </c>
      <c r="BN117" s="18">
        <v>0.50428647117355196</v>
      </c>
      <c r="BO117" s="18">
        <v>0.41570427959209599</v>
      </c>
      <c r="BP117" s="18">
        <v>0.37300638814777698</v>
      </c>
      <c r="BQ117" s="18">
        <v>0.56511538273911699</v>
      </c>
      <c r="BR117" s="18"/>
      <c r="BS117" s="18">
        <f t="shared" si="23"/>
        <v>3.3440809822848079E-3</v>
      </c>
      <c r="BT117" s="18">
        <f t="shared" si="23"/>
        <v>2.6332147363177551E-3</v>
      </c>
      <c r="BU117" s="18">
        <f t="shared" si="23"/>
        <v>1.3260620358039019E-2</v>
      </c>
      <c r="BV117" s="18">
        <f t="shared" si="23"/>
        <v>1.4769157090691373E-3</v>
      </c>
      <c r="BW117" s="18">
        <f t="shared" si="23"/>
        <v>3.0749188326392508E-3</v>
      </c>
      <c r="BX117" s="18"/>
      <c r="CA117" s="18"/>
      <c r="CB117" s="18"/>
    </row>
    <row r="118" spans="1:80" s="8" customFormat="1" x14ac:dyDescent="0.25">
      <c r="A118" s="2">
        <v>22.502293621987615</v>
      </c>
      <c r="B118" s="8">
        <v>0.18126309338472549</v>
      </c>
      <c r="C118" s="8">
        <v>0.58820301633901462</v>
      </c>
      <c r="D118" s="8">
        <v>0.79638395752930213</v>
      </c>
      <c r="E118" s="8">
        <v>0.61225718736320522</v>
      </c>
      <c r="F118" s="8">
        <v>0.72450151419116593</v>
      </c>
      <c r="G118" s="8">
        <v>0.87544504002658985</v>
      </c>
      <c r="I118" s="6">
        <f t="shared" si="24"/>
        <v>1</v>
      </c>
      <c r="J118" s="6">
        <f t="shared" si="25"/>
        <v>1</v>
      </c>
      <c r="K118" s="6">
        <f t="shared" si="26"/>
        <v>1</v>
      </c>
      <c r="L118" s="6">
        <f t="shared" si="27"/>
        <v>1</v>
      </c>
      <c r="M118" s="6">
        <f t="shared" si="28"/>
        <v>1</v>
      </c>
      <c r="N118" s="5"/>
      <c r="O118">
        <v>0.3362</v>
      </c>
      <c r="P118">
        <v>0.49249999999999999</v>
      </c>
      <c r="Q118">
        <v>0.41270000000000001</v>
      </c>
      <c r="R118">
        <v>0.34200000000000003</v>
      </c>
      <c r="S118">
        <v>0.54479999999999995</v>
      </c>
      <c r="T118" s="9"/>
      <c r="U118" s="24">
        <v>0.1585</v>
      </c>
      <c r="V118" s="24">
        <v>0.15890000000000001</v>
      </c>
      <c r="W118" s="24">
        <v>0.1588</v>
      </c>
      <c r="X118" s="24">
        <v>0.159</v>
      </c>
      <c r="Y118" s="24">
        <v>0.15909999999999999</v>
      </c>
      <c r="Z118" s="9"/>
      <c r="AA118" s="8">
        <f t="shared" ref="AA118:AE168" si="37">POWER(O118-C118,2)</f>
        <v>6.3505520243961666E-2</v>
      </c>
      <c r="AB118" s="8">
        <f t="shared" si="37"/>
        <v>9.2345459643670705E-2</v>
      </c>
      <c r="AC118" s="8">
        <f t="shared" si="37"/>
        <v>3.9823071028313388E-2</v>
      </c>
      <c r="AD118" s="8">
        <f t="shared" si="37"/>
        <v>0.1463074083585347</v>
      </c>
      <c r="AE118" s="8">
        <f t="shared" si="37"/>
        <v>0.10932614249418524</v>
      </c>
      <c r="AF118" s="9"/>
      <c r="AG118" s="9"/>
      <c r="AH118" s="8">
        <f t="shared" ref="AH118:AL168" si="38">POWER(U118-C118,2)</f>
        <v>0.18464468225084749</v>
      </c>
      <c r="AI118" s="8">
        <f t="shared" si="38"/>
        <v>0.40638579610722103</v>
      </c>
      <c r="AJ118" s="8">
        <f t="shared" si="38"/>
        <v>0.20562342077134901</v>
      </c>
      <c r="AK118" s="8">
        <f t="shared" si="38"/>
        <v>0.31979196255250142</v>
      </c>
      <c r="AL118" s="8">
        <f t="shared" si="38"/>
        <v>0.51315021637069658</v>
      </c>
      <c r="AO118">
        <v>0.22919999999999999</v>
      </c>
      <c r="AP118">
        <v>0.29310000000000003</v>
      </c>
      <c r="AQ118">
        <v>0.34100000000000003</v>
      </c>
      <c r="AR118">
        <v>0.31169999999999998</v>
      </c>
      <c r="AS118">
        <v>0.33310000000000001</v>
      </c>
      <c r="AT118" s="10"/>
      <c r="AU118" s="11">
        <f t="shared" si="36"/>
        <v>0.12888316574051081</v>
      </c>
      <c r="AV118" s="11">
        <f t="shared" si="36"/>
        <v>0.25329474190635637</v>
      </c>
      <c r="AW118" s="11">
        <f t="shared" si="36"/>
        <v>7.3580461696197016E-2</v>
      </c>
      <c r="AX118" s="11">
        <f t="shared" si="36"/>
        <v>0.1704050901185194</v>
      </c>
      <c r="AY118" s="11">
        <f t="shared" si="36"/>
        <v>0.29413814244144337</v>
      </c>
      <c r="AZ118" s="10"/>
      <c r="BB118" s="13">
        <f t="shared" si="29"/>
        <v>22.815075503333244</v>
      </c>
      <c r="BC118" s="13">
        <f t="shared" si="30"/>
        <v>0.31278188134562868</v>
      </c>
      <c r="BD118" s="13">
        <f t="shared" si="31"/>
        <v>0.37206435645435021</v>
      </c>
      <c r="BE118" s="13">
        <f t="shared" si="32"/>
        <v>0.12421195015360513</v>
      </c>
      <c r="BF118" s="13"/>
      <c r="BG118" s="13"/>
      <c r="BH118" s="13">
        <f t="shared" si="33"/>
        <v>0.49249999999999999</v>
      </c>
      <c r="BI118" s="13">
        <f t="shared" si="34"/>
        <v>0.79638395752930213</v>
      </c>
      <c r="BJ118" s="13">
        <f t="shared" si="35"/>
        <v>9.2345459643670705E-2</v>
      </c>
      <c r="BK118" s="13"/>
      <c r="BM118" s="18">
        <v>0.33798519281253803</v>
      </c>
      <c r="BN118" s="18">
        <v>0.49245875290907298</v>
      </c>
      <c r="BO118" s="18">
        <v>0.413803703129072</v>
      </c>
      <c r="BP118" s="18">
        <v>0.35173939016358202</v>
      </c>
      <c r="BQ118" s="18">
        <v>0.55098919921383105</v>
      </c>
      <c r="BR118" s="18"/>
      <c r="BS118" s="18">
        <f t="shared" ref="BS118:BW168" si="39">POWER(BM118-C118,2)</f>
        <v>6.2608959210326984E-2</v>
      </c>
      <c r="BT118" s="18">
        <f t="shared" si="39"/>
        <v>9.2370530003448165E-2</v>
      </c>
      <c r="BU118" s="18">
        <f t="shared" si="39"/>
        <v>3.9383785404667367E-2</v>
      </c>
      <c r="BV118" s="18">
        <f t="shared" si="39"/>
        <v>0.13895160110955584</v>
      </c>
      <c r="BW118" s="18">
        <f t="shared" si="39"/>
        <v>0.10527159263751427</v>
      </c>
      <c r="BX118" s="18"/>
      <c r="CA118" s="18"/>
      <c r="CB118" s="18"/>
    </row>
    <row r="119" spans="1:80" s="8" customFormat="1" x14ac:dyDescent="0.25">
      <c r="A119" s="2">
        <v>34.526453187077522</v>
      </c>
      <c r="B119" s="8">
        <v>0.18897930022022727</v>
      </c>
      <c r="C119" s="8">
        <v>0.62385228526486047</v>
      </c>
      <c r="D119" s="8">
        <v>0.72216697221015602</v>
      </c>
      <c r="E119" s="8">
        <v>0.65505634881006514</v>
      </c>
      <c r="F119" s="8">
        <v>0.49438569342688865</v>
      </c>
      <c r="G119" s="8">
        <v>0.76135304060267028</v>
      </c>
      <c r="I119" s="6">
        <f t="shared" si="24"/>
        <v>1</v>
      </c>
      <c r="J119" s="6">
        <f t="shared" si="25"/>
        <v>1</v>
      </c>
      <c r="K119" s="6">
        <f t="shared" si="26"/>
        <v>1</v>
      </c>
      <c r="L119" s="6">
        <f t="shared" si="27"/>
        <v>1</v>
      </c>
      <c r="M119" s="6">
        <f t="shared" si="28"/>
        <v>1</v>
      </c>
      <c r="N119" s="5"/>
      <c r="O119">
        <v>0.33610000000000001</v>
      </c>
      <c r="P119">
        <v>0.49180000000000001</v>
      </c>
      <c r="Q119">
        <v>0.4128</v>
      </c>
      <c r="R119">
        <v>0.3402</v>
      </c>
      <c r="S119">
        <v>0.54349999999999998</v>
      </c>
      <c r="T119" s="9"/>
      <c r="U119" s="24">
        <v>0.15640000000000001</v>
      </c>
      <c r="V119" s="24">
        <v>0.15679999999999999</v>
      </c>
      <c r="W119" s="24">
        <v>0.15670000000000001</v>
      </c>
      <c r="X119" s="24">
        <v>0.15679999999999999</v>
      </c>
      <c r="Y119" s="24">
        <v>0.15690000000000001</v>
      </c>
      <c r="Z119" s="9"/>
      <c r="AA119" s="8">
        <f t="shared" si="37"/>
        <v>8.2801377675149626E-2</v>
      </c>
      <c r="AB119" s="8">
        <f t="shared" si="37"/>
        <v>5.3068941885274792E-2</v>
      </c>
      <c r="AC119" s="8">
        <f t="shared" si="37"/>
        <v>5.8688138538783949E-2</v>
      </c>
      <c r="AD119" s="8">
        <f t="shared" si="37"/>
        <v>2.3773228057530495E-2</v>
      </c>
      <c r="AE119" s="8">
        <f t="shared" si="37"/>
        <v>4.7459947299828713E-2</v>
      </c>
      <c r="AF119" s="9"/>
      <c r="AG119" s="9"/>
      <c r="AH119" s="8">
        <f t="shared" si="38"/>
        <v>0.21851163899934051</v>
      </c>
      <c r="AI119" s="8">
        <f t="shared" si="38"/>
        <v>0.31963981326607926</v>
      </c>
      <c r="AJ119" s="8">
        <f t="shared" si="38"/>
        <v>0.24835905039929931</v>
      </c>
      <c r="AK119" s="8">
        <f t="shared" si="38"/>
        <v>0.11396410040651325</v>
      </c>
      <c r="AL119" s="8">
        <f t="shared" si="38"/>
        <v>0.36536347829381333</v>
      </c>
      <c r="AO119">
        <v>0.23039999999999999</v>
      </c>
      <c r="AP119">
        <v>0.29339999999999999</v>
      </c>
      <c r="AQ119">
        <v>0.34189999999999998</v>
      </c>
      <c r="AR119">
        <v>0.31269999999999998</v>
      </c>
      <c r="AS119">
        <v>0.33189999999999997</v>
      </c>
      <c r="AT119" s="10"/>
      <c r="AU119" s="11">
        <f t="shared" si="36"/>
        <v>0.15480470078014114</v>
      </c>
      <c r="AV119" s="11">
        <f t="shared" si="36"/>
        <v>0.1838411164582647</v>
      </c>
      <c r="AW119" s="11">
        <f t="shared" si="36"/>
        <v>9.8066898800051192E-2</v>
      </c>
      <c r="AX119" s="11">
        <f t="shared" si="36"/>
        <v>3.3009691196009376E-2</v>
      </c>
      <c r="AY119" s="11">
        <f t="shared" si="36"/>
        <v>0.18442991408287879</v>
      </c>
      <c r="AZ119" s="10"/>
      <c r="BB119" s="13">
        <f t="shared" si="29"/>
        <v>35.006370886377901</v>
      </c>
      <c r="BC119" s="13">
        <f t="shared" si="30"/>
        <v>0.47991769930037975</v>
      </c>
      <c r="BD119" s="13">
        <f t="shared" si="31"/>
        <v>0.39191421606892868</v>
      </c>
      <c r="BE119" s="13">
        <f t="shared" si="32"/>
        <v>1.0500403671922903E-2</v>
      </c>
      <c r="BF119" s="13"/>
      <c r="BG119" s="13"/>
      <c r="BH119" s="13">
        <f t="shared" si="33"/>
        <v>0.49180000000000001</v>
      </c>
      <c r="BI119" s="13">
        <f t="shared" si="34"/>
        <v>0.72216697221015602</v>
      </c>
      <c r="BJ119" s="13">
        <f t="shared" si="35"/>
        <v>5.3068941885274792E-2</v>
      </c>
      <c r="BK119" s="13"/>
      <c r="BM119" s="18">
        <v>0.33812837740731799</v>
      </c>
      <c r="BN119" s="18">
        <v>0.49185681351292998</v>
      </c>
      <c r="BO119" s="18">
        <v>0.413706978484226</v>
      </c>
      <c r="BP119" s="18">
        <v>0.350657064423474</v>
      </c>
      <c r="BQ119" s="18">
        <v>0.550270285709901</v>
      </c>
      <c r="BR119" s="18"/>
      <c r="BS119" s="18">
        <f t="shared" si="39"/>
        <v>8.1638151521385427E-2</v>
      </c>
      <c r="BT119" s="18">
        <f t="shared" si="39"/>
        <v>5.3042769199141443E-2</v>
      </c>
      <c r="BU119" s="18">
        <f t="shared" si="39"/>
        <v>5.8249518556679043E-2</v>
      </c>
      <c r="BV119" s="18">
        <f t="shared" si="39"/>
        <v>2.0657918795201208E-2</v>
      </c>
      <c r="BW119" s="18">
        <f t="shared" si="39"/>
        <v>4.4555929413120914E-2</v>
      </c>
      <c r="BX119" s="18"/>
      <c r="CA119" s="18"/>
      <c r="CB119" s="18"/>
    </row>
    <row r="120" spans="1:80" s="8" customFormat="1" x14ac:dyDescent="0.25">
      <c r="A120" s="2">
        <v>46.175575972472636</v>
      </c>
      <c r="B120" s="8">
        <v>7.4105531677647732E-2</v>
      </c>
      <c r="C120" s="8">
        <v>0.24185603630229024</v>
      </c>
      <c r="D120" s="8">
        <v>0.37337831402830346</v>
      </c>
      <c r="E120" s="8">
        <v>0.38088847532525927</v>
      </c>
      <c r="F120" s="8">
        <v>0.25224334239504675</v>
      </c>
      <c r="G120" s="8">
        <v>0.40090717984829638</v>
      </c>
      <c r="I120" s="6">
        <f t="shared" si="24"/>
        <v>0</v>
      </c>
      <c r="J120" s="6">
        <f t="shared" si="25"/>
        <v>0</v>
      </c>
      <c r="K120" s="6">
        <f t="shared" si="26"/>
        <v>0</v>
      </c>
      <c r="L120" s="6">
        <f t="shared" si="27"/>
        <v>0</v>
      </c>
      <c r="M120" s="6">
        <f t="shared" si="28"/>
        <v>0</v>
      </c>
      <c r="N120" s="5"/>
      <c r="O120">
        <v>0.34029999999999999</v>
      </c>
      <c r="P120">
        <v>0.50160000000000005</v>
      </c>
      <c r="Q120">
        <v>0.41239999999999999</v>
      </c>
      <c r="R120">
        <v>0.37180000000000002</v>
      </c>
      <c r="S120">
        <v>0.57199999999999995</v>
      </c>
      <c r="T120" s="9"/>
      <c r="U120" s="24">
        <v>0.1772</v>
      </c>
      <c r="V120" s="24">
        <v>0.1784</v>
      </c>
      <c r="W120" s="24">
        <v>0.17799999999999999</v>
      </c>
      <c r="X120" s="24">
        <v>0.17879999999999999</v>
      </c>
      <c r="Y120" s="24">
        <v>0.1789</v>
      </c>
      <c r="Z120" s="9"/>
      <c r="AA120" s="8">
        <f t="shared" si="37"/>
        <v>9.6912139885159936E-3</v>
      </c>
      <c r="AB120" s="8">
        <f t="shared" si="37"/>
        <v>1.6440800753424373E-2</v>
      </c>
      <c r="AC120" s="8">
        <f t="shared" si="37"/>
        <v>9.929761873267932E-4</v>
      </c>
      <c r="AD120" s="8">
        <f t="shared" si="37"/>
        <v>1.4293794377668029E-2</v>
      </c>
      <c r="AE120" s="8">
        <f t="shared" si="37"/>
        <v>2.9272753107463183E-2</v>
      </c>
      <c r="AF120" s="9"/>
      <c r="AG120" s="9"/>
      <c r="AH120" s="8">
        <f t="shared" si="38"/>
        <v>4.1804030303230749E-3</v>
      </c>
      <c r="AI120" s="8">
        <f t="shared" si="38"/>
        <v>3.8016542941319717E-2</v>
      </c>
      <c r="AJ120" s="8">
        <f t="shared" si="38"/>
        <v>4.1163733419808342E-2</v>
      </c>
      <c r="AK120" s="8">
        <f t="shared" si="38"/>
        <v>5.393924542156074E-3</v>
      </c>
      <c r="AL120" s="8">
        <f t="shared" si="38"/>
        <v>4.9287187904193813E-2</v>
      </c>
      <c r="AO120">
        <v>0.21560000000000001</v>
      </c>
      <c r="AP120">
        <v>0.29239999999999999</v>
      </c>
      <c r="AQ120">
        <v>0.33069999999999999</v>
      </c>
      <c r="AR120">
        <v>0.30430000000000001</v>
      </c>
      <c r="AS120">
        <v>0.34770000000000001</v>
      </c>
      <c r="AT120" s="10"/>
      <c r="AU120" s="11">
        <f t="shared" si="36"/>
        <v>6.8937944230718247E-4</v>
      </c>
      <c r="AV120" s="11">
        <f t="shared" si="36"/>
        <v>6.5574873428665302E-3</v>
      </c>
      <c r="AW120" s="11">
        <f t="shared" si="36"/>
        <v>2.5188830554741591E-3</v>
      </c>
      <c r="AX120" s="11">
        <f t="shared" si="36"/>
        <v>2.7098956009993383E-3</v>
      </c>
      <c r="AY120" s="11">
        <f t="shared" si="36"/>
        <v>2.8310039874089553E-3</v>
      </c>
      <c r="AZ120" s="10"/>
      <c r="BB120" s="13">
        <f t="shared" si="29"/>
        <v>46.81741647849001</v>
      </c>
      <c r="BC120" s="13">
        <f t="shared" si="30"/>
        <v>0.64184050601737397</v>
      </c>
      <c r="BD120" s="13">
        <f t="shared" si="31"/>
        <v>0.41114495320871425</v>
      </c>
      <c r="BE120" s="13">
        <f t="shared" si="32"/>
        <v>2.524972191917825E-2</v>
      </c>
      <c r="BF120" s="13"/>
      <c r="BG120" s="13"/>
      <c r="BH120" s="13">
        <f t="shared" si="33"/>
        <v>0.50160000000000005</v>
      </c>
      <c r="BI120" s="13">
        <f t="shared" si="34"/>
        <v>0.37337831402830346</v>
      </c>
      <c r="BJ120" s="13">
        <f t="shared" si="35"/>
        <v>1.6440800753424373E-2</v>
      </c>
      <c r="BK120" s="13"/>
      <c r="BM120" s="18">
        <v>0.33599176572677197</v>
      </c>
      <c r="BN120" s="18">
        <v>0.50083900008654902</v>
      </c>
      <c r="BO120" s="18">
        <v>0.415150311171611</v>
      </c>
      <c r="BP120" s="18">
        <v>0.36680761345443302</v>
      </c>
      <c r="BQ120" s="18">
        <v>0.56099796903478705</v>
      </c>
      <c r="BR120" s="18"/>
      <c r="BS120" s="18">
        <f t="shared" si="39"/>
        <v>8.8615355542792356E-3</v>
      </c>
      <c r="BT120" s="18">
        <f t="shared" si="39"/>
        <v>1.6246226490438637E-2</v>
      </c>
      <c r="BU120" s="18">
        <f t="shared" si="39"/>
        <v>1.1738733955623524E-3</v>
      </c>
      <c r="BV120" s="18">
        <f t="shared" si="39"/>
        <v>1.3124972203368531E-2</v>
      </c>
      <c r="BW120" s="18">
        <f t="shared" si="39"/>
        <v>2.5629060782353396E-2</v>
      </c>
      <c r="BX120" s="18"/>
      <c r="CA120" s="18"/>
      <c r="CB120" s="18"/>
    </row>
    <row r="121" spans="1:80" s="8" customFormat="1" x14ac:dyDescent="0.25">
      <c r="A121" s="2">
        <v>19.813383640977996</v>
      </c>
      <c r="B121" s="8">
        <v>3.930505149622153E-2</v>
      </c>
      <c r="C121" s="8">
        <v>0.41751203924586799</v>
      </c>
      <c r="D121" s="8">
        <v>0.64318054371175715</v>
      </c>
      <c r="E121" s="8">
        <v>0.4704432806252804</v>
      </c>
      <c r="F121" s="8">
        <v>0.55639220258694566</v>
      </c>
      <c r="G121" s="8">
        <v>0.78110995311262699</v>
      </c>
      <c r="I121" s="6">
        <f t="shared" si="24"/>
        <v>1</v>
      </c>
      <c r="J121" s="6">
        <f t="shared" si="25"/>
        <v>1</v>
      </c>
      <c r="K121" s="6">
        <f t="shared" si="26"/>
        <v>1</v>
      </c>
      <c r="L121" s="6">
        <f t="shared" si="27"/>
        <v>1</v>
      </c>
      <c r="M121" s="6">
        <f t="shared" si="28"/>
        <v>1</v>
      </c>
      <c r="N121" s="5"/>
      <c r="O121">
        <v>0.34179999999999999</v>
      </c>
      <c r="P121">
        <v>0.50419999999999998</v>
      </c>
      <c r="Q121">
        <v>0.41239999999999999</v>
      </c>
      <c r="R121">
        <v>0.38100000000000001</v>
      </c>
      <c r="S121">
        <v>0.58050000000000002</v>
      </c>
      <c r="T121" s="9"/>
      <c r="U121" s="24">
        <v>0.18</v>
      </c>
      <c r="V121" s="24">
        <v>0.18129999999999999</v>
      </c>
      <c r="W121" s="24">
        <v>0.18079999999999999</v>
      </c>
      <c r="X121" s="24">
        <v>0.1817</v>
      </c>
      <c r="Y121" s="24">
        <v>0.18179999999999999</v>
      </c>
      <c r="Z121" s="9"/>
      <c r="AA121" s="8">
        <f t="shared" si="37"/>
        <v>5.7323128867678569E-3</v>
      </c>
      <c r="AB121" s="8">
        <f t="shared" si="37"/>
        <v>1.9315591530415645E-2</v>
      </c>
      <c r="AC121" s="8">
        <f t="shared" si="37"/>
        <v>3.3690224257450527E-3</v>
      </c>
      <c r="AD121" s="8">
        <f t="shared" si="37"/>
        <v>3.0762424728300188E-2</v>
      </c>
      <c r="AE121" s="8">
        <f t="shared" si="37"/>
        <v>4.0244353287850393E-2</v>
      </c>
      <c r="AF121" s="9"/>
      <c r="AG121" s="9"/>
      <c r="AH121" s="8">
        <f t="shared" si="38"/>
        <v>5.6411968786730743E-2</v>
      </c>
      <c r="AI121" s="8">
        <f t="shared" si="38"/>
        <v>0.21333363665946839</v>
      </c>
      <c r="AJ121" s="8">
        <f t="shared" si="38"/>
        <v>8.3893230011374956E-2</v>
      </c>
      <c r="AK121" s="8">
        <f t="shared" si="38"/>
        <v>0.14039424667945674</v>
      </c>
      <c r="AL121" s="8">
        <f t="shared" si="38"/>
        <v>0.35917241989985921</v>
      </c>
      <c r="AO121">
        <v>0.21329999999999999</v>
      </c>
      <c r="AP121">
        <v>0.29360000000000003</v>
      </c>
      <c r="AQ121">
        <v>0.32850000000000001</v>
      </c>
      <c r="AR121">
        <v>0.30430000000000001</v>
      </c>
      <c r="AS121">
        <v>0.3513</v>
      </c>
      <c r="AT121" s="10"/>
      <c r="AU121" s="11">
        <f t="shared" si="36"/>
        <v>4.1702556972955933E-2</v>
      </c>
      <c r="AV121" s="11">
        <f t="shared" si="36"/>
        <v>0.12220655654180773</v>
      </c>
      <c r="AW121" s="11">
        <f t="shared" si="36"/>
        <v>2.0147894914667099E-2</v>
      </c>
      <c r="AX121" s="11">
        <f t="shared" si="36"/>
        <v>6.3550478605137642E-2</v>
      </c>
      <c r="AY121" s="11">
        <f t="shared" si="36"/>
        <v>0.1847365957946786</v>
      </c>
      <c r="AZ121" s="10"/>
      <c r="BB121" s="13">
        <f t="shared" si="29"/>
        <v>20.088789673587591</v>
      </c>
      <c r="BC121" s="13">
        <f t="shared" si="30"/>
        <v>0.27540603260959529</v>
      </c>
      <c r="BD121" s="13">
        <f t="shared" si="31"/>
        <v>0.36762541954983313</v>
      </c>
      <c r="BE121" s="13">
        <f t="shared" si="32"/>
        <v>3.5632898378180317E-2</v>
      </c>
      <c r="BF121" s="13"/>
      <c r="BG121" s="13"/>
      <c r="BH121" s="13">
        <f t="shared" si="33"/>
        <v>0.50419999999999998</v>
      </c>
      <c r="BI121" s="13">
        <f t="shared" si="34"/>
        <v>0.64318054371175715</v>
      </c>
      <c r="BJ121" s="13">
        <f t="shared" si="35"/>
        <v>1.9315591530415645E-2</v>
      </c>
      <c r="BK121" s="13"/>
      <c r="BM121" s="18">
        <v>0.33534464573997402</v>
      </c>
      <c r="BN121" s="18">
        <v>0.50355945346132702</v>
      </c>
      <c r="BO121" s="18">
        <v>0.41558745631974903</v>
      </c>
      <c r="BP121" s="18">
        <v>0.37169916355258198</v>
      </c>
      <c r="BQ121" s="18">
        <v>0.56424708461099304</v>
      </c>
      <c r="BR121" s="18"/>
      <c r="BS121" s="18">
        <f t="shared" si="39"/>
        <v>6.7514805555524268E-3</v>
      </c>
      <c r="BT121" s="18">
        <f t="shared" si="39"/>
        <v>1.9494048842718752E-2</v>
      </c>
      <c r="BU121" s="18">
        <f t="shared" si="39"/>
        <v>3.0091614602393269E-3</v>
      </c>
      <c r="BV121" s="18">
        <f t="shared" si="39"/>
        <v>3.4111518667748988E-2</v>
      </c>
      <c r="BW121" s="18">
        <f t="shared" si="39"/>
        <v>4.7029503734756978E-2</v>
      </c>
      <c r="BX121" s="18"/>
      <c r="CA121" s="18"/>
      <c r="CB121" s="18"/>
    </row>
    <row r="122" spans="1:80" s="8" customFormat="1" x14ac:dyDescent="0.25">
      <c r="A122" s="2">
        <v>47.903669077764043</v>
      </c>
      <c r="B122" s="8">
        <v>9.2384555212109906E-2</v>
      </c>
      <c r="C122" s="8">
        <v>0.37860001417557465</v>
      </c>
      <c r="D122" s="8">
        <v>0.73559328824363868</v>
      </c>
      <c r="E122" s="8">
        <v>0.62319493368067036</v>
      </c>
      <c r="F122" s="8">
        <v>0.42313927719615552</v>
      </c>
      <c r="G122" s="8">
        <v>0.5962912472760542</v>
      </c>
      <c r="I122" s="6">
        <f t="shared" si="24"/>
        <v>1</v>
      </c>
      <c r="J122" s="6">
        <f t="shared" si="25"/>
        <v>1</v>
      </c>
      <c r="K122" s="6">
        <f t="shared" si="26"/>
        <v>1</v>
      </c>
      <c r="L122" s="6">
        <f t="shared" si="27"/>
        <v>1</v>
      </c>
      <c r="M122" s="6">
        <f t="shared" si="28"/>
        <v>1</v>
      </c>
      <c r="N122" s="5"/>
      <c r="O122">
        <v>0.33960000000000001</v>
      </c>
      <c r="P122">
        <v>0.5</v>
      </c>
      <c r="Q122">
        <v>0.41239999999999999</v>
      </c>
      <c r="R122">
        <v>0.36659999999999998</v>
      </c>
      <c r="S122">
        <v>0.56689999999999996</v>
      </c>
      <c r="T122" s="9"/>
      <c r="U122" s="24">
        <v>0.17519999999999999</v>
      </c>
      <c r="V122" s="24">
        <v>0.1764</v>
      </c>
      <c r="W122" s="24">
        <v>0.17599999999999999</v>
      </c>
      <c r="X122" s="24">
        <v>0.1767</v>
      </c>
      <c r="Y122" s="24">
        <v>0.17680000000000001</v>
      </c>
      <c r="Z122" s="9"/>
      <c r="AA122" s="8">
        <f t="shared" si="37"/>
        <v>1.5210011056950227E-3</v>
      </c>
      <c r="AB122" s="8">
        <f t="shared" si="37"/>
        <v>5.5504197465450218E-2</v>
      </c>
      <c r="AC122" s="8">
        <f t="shared" si="37"/>
        <v>4.4434504065438217E-2</v>
      </c>
      <c r="AD122" s="8">
        <f t="shared" si="37"/>
        <v>3.1966898658637131E-3</v>
      </c>
      <c r="AE122" s="8">
        <f t="shared" si="37"/>
        <v>8.6384541644216604E-4</v>
      </c>
      <c r="AF122" s="9"/>
      <c r="AG122" s="9"/>
      <c r="AH122" s="8">
        <f t="shared" si="38"/>
        <v>4.1371565766623972E-2</v>
      </c>
      <c r="AI122" s="8">
        <f t="shared" si="38"/>
        <v>0.31269713361673318</v>
      </c>
      <c r="AJ122" s="8">
        <f t="shared" si="38"/>
        <v>0.19998330870965916</v>
      </c>
      <c r="AK122" s="8">
        <f t="shared" si="38"/>
        <v>6.0732317344963579E-2</v>
      </c>
      <c r="AL122" s="8">
        <f t="shared" si="38"/>
        <v>0.17597290654121964</v>
      </c>
      <c r="AO122">
        <v>0.21729999999999999</v>
      </c>
      <c r="AP122">
        <v>0.29199999999999998</v>
      </c>
      <c r="AQ122">
        <v>0.33200000000000002</v>
      </c>
      <c r="AR122">
        <v>0.30470000000000003</v>
      </c>
      <c r="AS122">
        <v>0.34549999999999997</v>
      </c>
      <c r="AT122" s="10"/>
      <c r="AU122" s="11">
        <f t="shared" si="36"/>
        <v>2.6017694573040585E-2</v>
      </c>
      <c r="AV122" s="11">
        <f t="shared" si="36"/>
        <v>0.19677500537480391</v>
      </c>
      <c r="AW122" s="11">
        <f t="shared" si="36"/>
        <v>8.4794489401290002E-2</v>
      </c>
      <c r="AX122" s="11">
        <f t="shared" si="36"/>
        <v>1.4027862382747757E-2</v>
      </c>
      <c r="AY122" s="11">
        <f t="shared" si="36"/>
        <v>6.2896249710278976E-2</v>
      </c>
      <c r="AZ122" s="10"/>
      <c r="BB122" s="13">
        <f t="shared" si="29"/>
        <v>48.569530077944961</v>
      </c>
      <c r="BC122" s="13">
        <f t="shared" si="30"/>
        <v>0.66586100018091798</v>
      </c>
      <c r="BD122" s="13">
        <f t="shared" si="31"/>
        <v>0.4139977434894202</v>
      </c>
      <c r="BE122" s="13">
        <f t="shared" si="32"/>
        <v>8.3567638511377934E-5</v>
      </c>
      <c r="BF122" s="13"/>
      <c r="BG122" s="13"/>
      <c r="BH122" s="13">
        <f t="shared" si="33"/>
        <v>0.5</v>
      </c>
      <c r="BI122" s="13">
        <f t="shared" si="34"/>
        <v>0.73559328824363868</v>
      </c>
      <c r="BJ122" s="13">
        <f t="shared" si="35"/>
        <v>5.5504197465450218E-2</v>
      </c>
      <c r="BK122" s="13"/>
      <c r="BM122" s="18">
        <v>0.33633206158189799</v>
      </c>
      <c r="BN122" s="18">
        <v>0.499408416846364</v>
      </c>
      <c r="BO122" s="18">
        <v>0.414920433119573</v>
      </c>
      <c r="BP122" s="18">
        <v>0.36423533279937098</v>
      </c>
      <c r="BQ122" s="18">
        <v>0.55928938239557502</v>
      </c>
      <c r="BR122" s="18"/>
      <c r="BS122" s="18">
        <f t="shared" si="39"/>
        <v>1.7865798164612976E-3</v>
      </c>
      <c r="BT122" s="18">
        <f t="shared" si="39"/>
        <v>5.5783293476947181E-2</v>
      </c>
      <c r="BU122" s="18">
        <f t="shared" si="39"/>
        <v>4.3378267583974547E-2</v>
      </c>
      <c r="BV122" s="18">
        <f t="shared" si="39"/>
        <v>3.4696746654994844E-3</v>
      </c>
      <c r="BW122" s="18">
        <f t="shared" si="39"/>
        <v>1.3691380046332389E-3</v>
      </c>
      <c r="BX122" s="18"/>
      <c r="CA122" s="18"/>
      <c r="CB122" s="18"/>
    </row>
    <row r="123" spans="1:80" s="8" customFormat="1" x14ac:dyDescent="0.25">
      <c r="A123" s="2">
        <v>35.540835778143865</v>
      </c>
      <c r="B123" s="8">
        <v>0.10995613421193763</v>
      </c>
      <c r="C123" s="8">
        <v>0.19075876862377827</v>
      </c>
      <c r="D123" s="8">
        <v>0.36617801753255924</v>
      </c>
      <c r="E123" s="8">
        <v>0.32987082966930714</v>
      </c>
      <c r="F123" s="8">
        <v>0.34785946198127299</v>
      </c>
      <c r="G123" s="8">
        <v>0.63794558881683139</v>
      </c>
      <c r="I123" s="6">
        <f t="shared" si="24"/>
        <v>0</v>
      </c>
      <c r="J123" s="6">
        <f t="shared" si="25"/>
        <v>0</v>
      </c>
      <c r="K123" s="6">
        <f t="shared" si="26"/>
        <v>0</v>
      </c>
      <c r="L123" s="6">
        <f t="shared" si="27"/>
        <v>1</v>
      </c>
      <c r="M123" s="6">
        <f t="shared" si="28"/>
        <v>1</v>
      </c>
      <c r="N123" s="5"/>
      <c r="O123">
        <v>0.33889999999999998</v>
      </c>
      <c r="P123">
        <v>0.4985</v>
      </c>
      <c r="Q123">
        <v>0.41239999999999999</v>
      </c>
      <c r="R123">
        <v>0.3614</v>
      </c>
      <c r="S123">
        <v>0.56200000000000006</v>
      </c>
      <c r="T123" s="9"/>
      <c r="U123" s="24">
        <v>0.1729</v>
      </c>
      <c r="V123" s="24">
        <v>0.17399999999999999</v>
      </c>
      <c r="W123" s="24">
        <v>0.1736</v>
      </c>
      <c r="X123" s="24">
        <v>0.17430000000000001</v>
      </c>
      <c r="Y123" s="24">
        <v>0.1744</v>
      </c>
      <c r="Z123" s="9"/>
      <c r="AA123" s="8">
        <f t="shared" si="37"/>
        <v>2.1945824433663254E-2</v>
      </c>
      <c r="AB123" s="8">
        <f t="shared" si="37"/>
        <v>1.7509107044113698E-2</v>
      </c>
      <c r="AC123" s="8">
        <f t="shared" si="37"/>
        <v>6.8110639554725128E-3</v>
      </c>
      <c r="AD123" s="8">
        <f t="shared" si="37"/>
        <v>1.833461698365916E-4</v>
      </c>
      <c r="AE123" s="8">
        <f t="shared" si="37"/>
        <v>5.7677324607352167E-3</v>
      </c>
      <c r="AF123" s="9"/>
      <c r="AG123" s="9"/>
      <c r="AH123" s="8">
        <f t="shared" si="38"/>
        <v>3.189356167576474E-4</v>
      </c>
      <c r="AI123" s="8">
        <f t="shared" si="38"/>
        <v>3.6932390422744654E-2</v>
      </c>
      <c r="AJ123" s="8">
        <f t="shared" si="38"/>
        <v>2.4420572205533606E-2</v>
      </c>
      <c r="AK123" s="8">
        <f t="shared" si="38"/>
        <v>3.012288684322894E-2</v>
      </c>
      <c r="AL123" s="8">
        <f t="shared" si="38"/>
        <v>0.21487451291154291</v>
      </c>
      <c r="AO123">
        <v>0.21920000000000001</v>
      </c>
      <c r="AP123">
        <v>0.29189999999999999</v>
      </c>
      <c r="AQ123">
        <v>0.33350000000000002</v>
      </c>
      <c r="AR123">
        <v>0.3054</v>
      </c>
      <c r="AS123">
        <v>0.34329999999999999</v>
      </c>
      <c r="AT123" s="10"/>
      <c r="AU123" s="11">
        <f t="shared" si="36"/>
        <v>8.0890364219577955E-4</v>
      </c>
      <c r="AV123" s="11">
        <f t="shared" si="36"/>
        <v>5.517223888567179E-3</v>
      </c>
      <c r="AW123" s="11">
        <f t="shared" si="36"/>
        <v>1.3170877289181446E-5</v>
      </c>
      <c r="AX123" s="11">
        <f t="shared" si="36"/>
        <v>1.8028059117391659E-3</v>
      </c>
      <c r="AY123" s="11">
        <f t="shared" si="36"/>
        <v>8.6816023009217272E-2</v>
      </c>
      <c r="AZ123" s="10"/>
      <c r="BB123" s="13">
        <f t="shared" si="29"/>
        <v>36.034853395460068</v>
      </c>
      <c r="BC123" s="13">
        <f t="shared" si="30"/>
        <v>0.49401761731620297</v>
      </c>
      <c r="BD123" s="13">
        <f t="shared" si="31"/>
        <v>0.39358879065513097</v>
      </c>
      <c r="BE123" s="13">
        <f t="shared" si="32"/>
        <v>2.0911715009617297E-3</v>
      </c>
      <c r="BF123" s="13"/>
      <c r="BG123" s="13"/>
      <c r="BH123" s="13">
        <f t="shared" si="33"/>
        <v>0.4985</v>
      </c>
      <c r="BI123" s="13">
        <f t="shared" si="34"/>
        <v>0.36617801753255924</v>
      </c>
      <c r="BJ123" s="13">
        <f t="shared" si="35"/>
        <v>1.7509107044113698E-2</v>
      </c>
      <c r="BK123" s="13"/>
      <c r="BM123" s="18">
        <v>0.33665934065568098</v>
      </c>
      <c r="BN123" s="18">
        <v>0.498032555369465</v>
      </c>
      <c r="BO123" s="18">
        <v>0.414699348217067</v>
      </c>
      <c r="BP123" s="18">
        <v>0.36176144539341099</v>
      </c>
      <c r="BQ123" s="18">
        <v>0.55764615152944796</v>
      </c>
      <c r="BR123" s="18"/>
      <c r="BS123" s="18">
        <f t="shared" si="39"/>
        <v>2.1286976919236433E-2</v>
      </c>
      <c r="BT123" s="18">
        <f t="shared" si="39"/>
        <v>1.7385619148184012E-2</v>
      </c>
      <c r="BU123" s="18">
        <f t="shared" si="39"/>
        <v>7.1958775590076378E-3</v>
      </c>
      <c r="BV123" s="18">
        <f t="shared" si="39"/>
        <v>1.9326514279136004E-4</v>
      </c>
      <c r="BW123" s="18">
        <f t="shared" si="39"/>
        <v>6.4479996286704233E-3</v>
      </c>
      <c r="BX123" s="18"/>
      <c r="CA123" s="18"/>
      <c r="CB123" s="18"/>
    </row>
    <row r="124" spans="1:80" s="8" customFormat="1" x14ac:dyDescent="0.25">
      <c r="A124" s="2">
        <v>38.444190144654662</v>
      </c>
      <c r="B124" s="8">
        <v>4.7331940858822683E-2</v>
      </c>
      <c r="C124" s="8">
        <v>0.24728487869337748</v>
      </c>
      <c r="D124" s="8">
        <v>0.4015421033405116</v>
      </c>
      <c r="E124" s="8">
        <v>0.3792763473876013</v>
      </c>
      <c r="F124" s="8">
        <v>0.43048702380153481</v>
      </c>
      <c r="G124" s="8">
        <v>0.60995926906988018</v>
      </c>
      <c r="I124" s="6">
        <f t="shared" si="24"/>
        <v>0</v>
      </c>
      <c r="J124" s="6">
        <f t="shared" si="25"/>
        <v>0</v>
      </c>
      <c r="K124" s="6">
        <f t="shared" si="26"/>
        <v>0</v>
      </c>
      <c r="L124" s="6">
        <f t="shared" si="27"/>
        <v>1</v>
      </c>
      <c r="M124" s="6">
        <f t="shared" si="28"/>
        <v>1</v>
      </c>
      <c r="N124" s="5"/>
      <c r="O124">
        <v>0.34150000000000003</v>
      </c>
      <c r="P124">
        <v>0.50360000000000005</v>
      </c>
      <c r="Q124">
        <v>0.41239999999999999</v>
      </c>
      <c r="R124">
        <v>0.379</v>
      </c>
      <c r="S124">
        <v>0.57869999999999999</v>
      </c>
      <c r="T124" s="9"/>
      <c r="U124" s="24">
        <v>0.1794</v>
      </c>
      <c r="V124" s="24">
        <v>0.1807</v>
      </c>
      <c r="W124" s="24">
        <v>0.18029999999999999</v>
      </c>
      <c r="X124" s="24">
        <v>0.18110000000000001</v>
      </c>
      <c r="Y124" s="24">
        <v>0.1812</v>
      </c>
      <c r="Z124" s="9"/>
      <c r="AA124" s="8">
        <f t="shared" si="37"/>
        <v>8.8764890828216016E-3</v>
      </c>
      <c r="AB124" s="8">
        <f t="shared" si="37"/>
        <v>1.0415814270558823E-2</v>
      </c>
      <c r="AC124" s="8">
        <f t="shared" si="37"/>
        <v>1.0971763623868667E-3</v>
      </c>
      <c r="AD124" s="8">
        <f t="shared" si="37"/>
        <v>2.6509136199398113E-3</v>
      </c>
      <c r="AE124" s="8">
        <f t="shared" si="37"/>
        <v>9.7714190278316848E-4</v>
      </c>
      <c r="AF124" s="9"/>
      <c r="AG124" s="9"/>
      <c r="AH124" s="8">
        <f t="shared" si="38"/>
        <v>4.608356755214575E-3</v>
      </c>
      <c r="AI124" s="8">
        <f t="shared" si="38"/>
        <v>4.8771234607861209E-2</v>
      </c>
      <c r="AJ124" s="8">
        <f t="shared" si="38"/>
        <v>3.9591586819711394E-2</v>
      </c>
      <c r="AK124" s="8">
        <f t="shared" si="38"/>
        <v>6.2193887640587281E-2</v>
      </c>
      <c r="AL124" s="8">
        <f t="shared" si="38"/>
        <v>0.1838345108133379</v>
      </c>
      <c r="AO124">
        <v>0.21379999999999999</v>
      </c>
      <c r="AP124">
        <v>0.29330000000000001</v>
      </c>
      <c r="AQ124">
        <v>0.32890000000000003</v>
      </c>
      <c r="AR124">
        <v>0.30430000000000001</v>
      </c>
      <c r="AS124">
        <v>0.35049999999999998</v>
      </c>
      <c r="AT124" s="10"/>
      <c r="AU124" s="11">
        <f t="shared" si="36"/>
        <v>1.1212371011102059E-3</v>
      </c>
      <c r="AV124" s="11">
        <f t="shared" si="36"/>
        <v>1.1716352935577991E-2</v>
      </c>
      <c r="AW124" s="11">
        <f t="shared" si="36"/>
        <v>2.5377763761162816E-3</v>
      </c>
      <c r="AX124" s="11">
        <f t="shared" si="36"/>
        <v>1.5923164975889109E-2</v>
      </c>
      <c r="AY124" s="11">
        <f t="shared" si="36"/>
        <v>6.7319112306276491E-2</v>
      </c>
      <c r="AZ124" s="10"/>
      <c r="BB124" s="13">
        <f t="shared" si="29"/>
        <v>38.978564387665365</v>
      </c>
      <c r="BC124" s="13">
        <f t="shared" si="30"/>
        <v>0.5343742430107028</v>
      </c>
      <c r="BD124" s="13">
        <f t="shared" si="31"/>
        <v>0.39838173907490532</v>
      </c>
      <c r="BE124" s="13">
        <f t="shared" si="32"/>
        <v>1.0307493073779489E-3</v>
      </c>
      <c r="BF124" s="13"/>
      <c r="BG124" s="13"/>
      <c r="BH124" s="13">
        <f t="shared" si="33"/>
        <v>0.50360000000000005</v>
      </c>
      <c r="BI124" s="13">
        <f t="shared" si="34"/>
        <v>0.4015421033405116</v>
      </c>
      <c r="BJ124" s="13">
        <f t="shared" si="35"/>
        <v>1.0415814270558823E-2</v>
      </c>
      <c r="BK124" s="13"/>
      <c r="BM124" s="18">
        <v>0.33549340895532997</v>
      </c>
      <c r="BN124" s="18">
        <v>0.50293406188091805</v>
      </c>
      <c r="BO124" s="18">
        <v>0.41548696318224598</v>
      </c>
      <c r="BP124" s="18">
        <v>0.370574669277145</v>
      </c>
      <c r="BQ124" s="18">
        <v>0.56350016149002602</v>
      </c>
      <c r="BR124" s="18"/>
      <c r="BS124" s="18">
        <f t="shared" si="39"/>
        <v>7.780744810973789E-3</v>
      </c>
      <c r="BT124" s="18">
        <f t="shared" si="39"/>
        <v>1.02803292566595E-2</v>
      </c>
      <c r="BU124" s="18">
        <f t="shared" si="39"/>
        <v>1.3112086962273712E-3</v>
      </c>
      <c r="BV124" s="18">
        <f t="shared" si="39"/>
        <v>3.589490224656172E-3</v>
      </c>
      <c r="BW124" s="18">
        <f t="shared" si="39"/>
        <v>2.1584486771164626E-3</v>
      </c>
      <c r="BX124" s="18"/>
      <c r="CA124" s="18"/>
      <c r="CB124" s="18"/>
    </row>
    <row r="125" spans="1:80" s="8" customFormat="1" x14ac:dyDescent="0.25">
      <c r="A125" s="2">
        <v>20.42832086288518</v>
      </c>
      <c r="B125" s="8">
        <v>3.701927349483404E-2</v>
      </c>
      <c r="C125" s="8">
        <v>0.51673917574526829</v>
      </c>
      <c r="D125" s="8">
        <v>0.6518440956166095</v>
      </c>
      <c r="E125" s="8">
        <v>0.59457202293367728</v>
      </c>
      <c r="F125" s="8">
        <v>0.59573128228489924</v>
      </c>
      <c r="G125" s="8">
        <v>0.81501453596087292</v>
      </c>
      <c r="I125" s="6">
        <f t="shared" si="24"/>
        <v>1</v>
      </c>
      <c r="J125" s="6">
        <f t="shared" si="25"/>
        <v>1</v>
      </c>
      <c r="K125" s="6">
        <f t="shared" si="26"/>
        <v>1</v>
      </c>
      <c r="L125" s="6">
        <f t="shared" si="27"/>
        <v>1</v>
      </c>
      <c r="M125" s="6">
        <f t="shared" si="28"/>
        <v>1</v>
      </c>
      <c r="N125" s="5"/>
      <c r="O125">
        <v>0.34189999999999998</v>
      </c>
      <c r="P125">
        <v>0.50449999999999995</v>
      </c>
      <c r="Q125">
        <v>0.41239999999999999</v>
      </c>
      <c r="R125">
        <v>0.38159999999999999</v>
      </c>
      <c r="S125">
        <v>0.58099999999999996</v>
      </c>
      <c r="T125" s="9"/>
      <c r="U125" s="24">
        <v>0.18010000000000001</v>
      </c>
      <c r="V125" s="24">
        <v>0.18140000000000001</v>
      </c>
      <c r="W125" s="24">
        <v>0.18099999999999999</v>
      </c>
      <c r="X125" s="24">
        <v>0.18179999999999999</v>
      </c>
      <c r="Y125" s="24">
        <v>0.18190000000000001</v>
      </c>
      <c r="Z125" s="9"/>
      <c r="AA125" s="8">
        <f t="shared" si="37"/>
        <v>3.0568737375284816E-2</v>
      </c>
      <c r="AB125" s="8">
        <f t="shared" si="37"/>
        <v>2.1710282513076579E-2</v>
      </c>
      <c r="AC125" s="8">
        <f t="shared" si="37"/>
        <v>3.3186645939748245E-2</v>
      </c>
      <c r="AD125" s="8">
        <f t="shared" si="37"/>
        <v>4.5852206052975207E-2</v>
      </c>
      <c r="AE125" s="8">
        <f t="shared" si="37"/>
        <v>5.4762803040982702E-2</v>
      </c>
      <c r="AF125" s="9"/>
      <c r="AG125" s="9"/>
      <c r="AH125" s="8">
        <f t="shared" si="38"/>
        <v>0.1133259346464536</v>
      </c>
      <c r="AI125" s="8">
        <f t="shared" si="38"/>
        <v>0.22131764710052962</v>
      </c>
      <c r="AJ125" s="8">
        <f t="shared" si="38"/>
        <v>0.17104181815345409</v>
      </c>
      <c r="AK125" s="8">
        <f t="shared" si="38"/>
        <v>0.17133910645402098</v>
      </c>
      <c r="AL125" s="8">
        <f t="shared" si="38"/>
        <v>0.40083401564495152</v>
      </c>
      <c r="AO125">
        <v>0.2132</v>
      </c>
      <c r="AP125">
        <v>0.29370000000000002</v>
      </c>
      <c r="AQ125">
        <v>0.32840000000000003</v>
      </c>
      <c r="AR125">
        <v>0.3044</v>
      </c>
      <c r="AS125">
        <v>0.35149999999999998</v>
      </c>
      <c r="AT125" s="10"/>
      <c r="AU125" s="11">
        <f t="shared" si="36"/>
        <v>9.2136031212116873E-2</v>
      </c>
      <c r="AV125" s="11">
        <f t="shared" si="36"/>
        <v>0.12826719322503913</v>
      </c>
      <c r="AW125" s="11">
        <f t="shared" si="36"/>
        <v>7.0847545792606006E-2</v>
      </c>
      <c r="AX125" s="11">
        <f t="shared" si="36"/>
        <v>8.4873916037763647E-2</v>
      </c>
      <c r="AY125" s="11">
        <f t="shared" si="36"/>
        <v>0.21484572504702337</v>
      </c>
      <c r="AZ125" s="10"/>
      <c r="BB125" s="13">
        <f t="shared" si="29"/>
        <v>20.712274522879284</v>
      </c>
      <c r="BC125" s="13">
        <f t="shared" si="30"/>
        <v>0.28395365999410416</v>
      </c>
      <c r="BD125" s="13">
        <f t="shared" si="31"/>
        <v>0.36864057719644938</v>
      </c>
      <c r="BE125" s="13">
        <f t="shared" si="32"/>
        <v>5.1570188337569309E-2</v>
      </c>
      <c r="BF125" s="13"/>
      <c r="BG125" s="13"/>
      <c r="BH125" s="13">
        <f t="shared" si="33"/>
        <v>0.50449999999999995</v>
      </c>
      <c r="BI125" s="13">
        <f t="shared" si="34"/>
        <v>0.6518440956166095</v>
      </c>
      <c r="BJ125" s="13">
        <f t="shared" si="35"/>
        <v>2.1710282513076579E-2</v>
      </c>
      <c r="BK125" s="13"/>
      <c r="BM125" s="18">
        <v>0.33530187631556002</v>
      </c>
      <c r="BN125" s="18">
        <v>0.50373925354069404</v>
      </c>
      <c r="BO125" s="18">
        <v>0.415616348096781</v>
      </c>
      <c r="BP125" s="18">
        <v>0.37202245565677</v>
      </c>
      <c r="BQ125" s="18">
        <v>0.56446182500827102</v>
      </c>
      <c r="BR125" s="18"/>
      <c r="BS125" s="18">
        <f t="shared" si="39"/>
        <v>3.2919493624345618E-2</v>
      </c>
      <c r="BT125" s="18">
        <f t="shared" si="39"/>
        <v>2.1935044246331858E-2</v>
      </c>
      <c r="BU125" s="18">
        <f t="shared" si="39"/>
        <v>3.2025133556328952E-2</v>
      </c>
      <c r="BV125" s="18">
        <f t="shared" si="39"/>
        <v>5.0045639111334389E-2</v>
      </c>
      <c r="BW125" s="18">
        <f t="shared" si="39"/>
        <v>6.2776660965698075E-2</v>
      </c>
      <c r="BX125" s="18"/>
      <c r="CA125" s="18"/>
      <c r="CB125" s="18"/>
    </row>
    <row r="126" spans="1:80" s="8" customFormat="1" x14ac:dyDescent="0.25">
      <c r="A126" s="2">
        <v>54.057616861511953</v>
      </c>
      <c r="B126" s="8">
        <v>0.11524000128406589</v>
      </c>
      <c r="C126" s="8">
        <v>0.17086960421426509</v>
      </c>
      <c r="D126" s="8">
        <v>0.37242846712297017</v>
      </c>
      <c r="E126" s="8">
        <v>0.4100686509267194</v>
      </c>
      <c r="F126" s="8">
        <v>0.19986486236766252</v>
      </c>
      <c r="G126" s="8">
        <v>0.49950969465871303</v>
      </c>
      <c r="I126" s="6">
        <f t="shared" si="24"/>
        <v>0</v>
      </c>
      <c r="J126" s="6">
        <f t="shared" si="25"/>
        <v>0</v>
      </c>
      <c r="K126" s="6">
        <f t="shared" si="26"/>
        <v>1</v>
      </c>
      <c r="L126" s="6">
        <f t="shared" si="27"/>
        <v>0</v>
      </c>
      <c r="M126" s="6">
        <f t="shared" si="28"/>
        <v>0</v>
      </c>
      <c r="N126" s="5"/>
      <c r="O126">
        <v>0.33860000000000001</v>
      </c>
      <c r="P126">
        <v>0.49809999999999999</v>
      </c>
      <c r="Q126">
        <v>0.41249999999999998</v>
      </c>
      <c r="R126">
        <v>0.3599</v>
      </c>
      <c r="S126">
        <v>0.56059999999999999</v>
      </c>
      <c r="T126" s="9"/>
      <c r="U126" s="24">
        <v>0.1721</v>
      </c>
      <c r="V126" s="24">
        <v>0.17319999999999999</v>
      </c>
      <c r="W126" s="24">
        <v>0.17280000000000001</v>
      </c>
      <c r="X126" s="24">
        <v>0.17349999999999999</v>
      </c>
      <c r="Y126" s="24">
        <v>0.1736</v>
      </c>
      <c r="Z126" s="9"/>
      <c r="AA126" s="8">
        <f t="shared" si="37"/>
        <v>2.8133485670439284E-2</v>
      </c>
      <c r="AB126" s="8">
        <f t="shared" si="37"/>
        <v>1.5793334175662387E-2</v>
      </c>
      <c r="AC126" s="8">
        <f t="shared" si="37"/>
        <v>5.9114583161423126E-6</v>
      </c>
      <c r="AD126" s="8">
        <f t="shared" si="37"/>
        <v>2.5611245277001201E-2</v>
      </c>
      <c r="AE126" s="8">
        <f t="shared" si="37"/>
        <v>3.7320254066916733E-3</v>
      </c>
      <c r="AF126" s="9"/>
      <c r="AG126" s="9"/>
      <c r="AH126" s="8">
        <f t="shared" si="38"/>
        <v>1.5138737895542432E-6</v>
      </c>
      <c r="AI126" s="8">
        <f t="shared" si="38"/>
        <v>3.9691982112168414E-2</v>
      </c>
      <c r="AJ126" s="8">
        <f t="shared" si="38"/>
        <v>5.6296412712585418E-2</v>
      </c>
      <c r="AK126" s="8">
        <f t="shared" si="38"/>
        <v>6.9510596766578778E-4</v>
      </c>
      <c r="AL126" s="8">
        <f t="shared" si="38"/>
        <v>0.10621712907253554</v>
      </c>
      <c r="AO126">
        <v>0.2198</v>
      </c>
      <c r="AP126">
        <v>0.2918</v>
      </c>
      <c r="AQ126">
        <v>0.33400000000000002</v>
      </c>
      <c r="AR126">
        <v>0.30559999999999998</v>
      </c>
      <c r="AS126">
        <v>0.34260000000000002</v>
      </c>
      <c r="AT126" s="10"/>
      <c r="AU126" s="11">
        <f t="shared" si="36"/>
        <v>2.3941836317486645E-3</v>
      </c>
      <c r="AV126" s="11">
        <f t="shared" si="36"/>
        <v>6.5009497105998817E-3</v>
      </c>
      <c r="AW126" s="11">
        <f t="shared" si="36"/>
        <v>5.786439653811086E-3</v>
      </c>
      <c r="AX126" s="11">
        <f t="shared" si="36"/>
        <v>1.1179919330129347E-2</v>
      </c>
      <c r="AY126" s="11">
        <f t="shared" si="36"/>
        <v>2.4620652277890551E-2</v>
      </c>
      <c r="AZ126" s="10"/>
      <c r="BB126" s="13">
        <f t="shared" si="29"/>
        <v>54.809017735886968</v>
      </c>
      <c r="BC126" s="13">
        <f t="shared" si="30"/>
        <v>0.75140087437501535</v>
      </c>
      <c r="BD126" s="13">
        <f t="shared" si="31"/>
        <v>0.42415687344121322</v>
      </c>
      <c r="BE126" s="13">
        <f t="shared" si="32"/>
        <v>5.0306906231417793E-2</v>
      </c>
      <c r="BF126" s="13"/>
      <c r="BG126" s="13"/>
      <c r="BH126" s="13">
        <f t="shared" si="33"/>
        <v>0.49809999999999999</v>
      </c>
      <c r="BI126" s="13">
        <f t="shared" si="34"/>
        <v>0.37242846712297017</v>
      </c>
      <c r="BJ126" s="13">
        <f t="shared" si="35"/>
        <v>1.5793334175662387E-2</v>
      </c>
      <c r="BK126" s="13"/>
      <c r="BM126" s="18">
        <v>0.33675603674566201</v>
      </c>
      <c r="BN126" s="18">
        <v>0.49762605084220002</v>
      </c>
      <c r="BO126" s="18">
        <v>0.41463402767768998</v>
      </c>
      <c r="BP126" s="18">
        <v>0.36103052411437703</v>
      </c>
      <c r="BQ126" s="18">
        <v>0.55716065150081995</v>
      </c>
      <c r="BR126" s="18"/>
      <c r="BS126" s="18">
        <f t="shared" si="39"/>
        <v>2.7518308497993704E-2</v>
      </c>
      <c r="BT126" s="18">
        <f t="shared" si="39"/>
        <v>1.5674434969133566E-2</v>
      </c>
      <c r="BU126" s="18">
        <f t="shared" si="39"/>
        <v>2.084266487830263E-5</v>
      </c>
      <c r="BV126" s="18">
        <f t="shared" si="39"/>
        <v>2.5974370526256396E-2</v>
      </c>
      <c r="BW126" s="18">
        <f t="shared" si="39"/>
        <v>3.3236328248104742E-3</v>
      </c>
      <c r="BX126" s="18"/>
      <c r="CA126" s="18"/>
      <c r="CB126" s="18"/>
    </row>
    <row r="127" spans="1:80" s="8" customFormat="1" x14ac:dyDescent="0.25">
      <c r="A127" s="2">
        <v>45.95982113413875</v>
      </c>
      <c r="B127" s="8">
        <v>0.35079493685140645</v>
      </c>
      <c r="C127" s="8">
        <v>8.9188513215625209E-2</v>
      </c>
      <c r="D127" s="8">
        <v>0.28784578683780904</v>
      </c>
      <c r="E127" s="8">
        <v>8.7984058821591105E-2</v>
      </c>
      <c r="F127" s="8">
        <v>3.020627581482321E-2</v>
      </c>
      <c r="G127" s="8">
        <v>0.23761247116109574</v>
      </c>
      <c r="I127" s="6">
        <f t="shared" si="24"/>
        <v>0</v>
      </c>
      <c r="J127" s="6">
        <f t="shared" si="25"/>
        <v>0</v>
      </c>
      <c r="K127" s="6">
        <f t="shared" si="26"/>
        <v>0</v>
      </c>
      <c r="L127" s="6">
        <f t="shared" si="27"/>
        <v>0</v>
      </c>
      <c r="M127" s="6">
        <f t="shared" si="28"/>
        <v>0</v>
      </c>
      <c r="N127" s="5"/>
      <c r="O127">
        <v>0.36099999999999999</v>
      </c>
      <c r="P127">
        <v>0.48609999999999998</v>
      </c>
      <c r="Q127">
        <v>0.41830000000000001</v>
      </c>
      <c r="R127">
        <v>0.3327</v>
      </c>
      <c r="S127">
        <v>0.53120000000000001</v>
      </c>
      <c r="T127" s="9"/>
      <c r="U127" s="24">
        <v>0.1026</v>
      </c>
      <c r="V127" s="24">
        <v>9.98E-2</v>
      </c>
      <c r="W127" s="24">
        <v>0.1009</v>
      </c>
      <c r="X127" s="24">
        <v>9.9099999999999994E-2</v>
      </c>
      <c r="Y127" s="24">
        <v>9.8799999999999999E-2</v>
      </c>
      <c r="Z127" s="9"/>
      <c r="AA127" s="8">
        <f t="shared" si="37"/>
        <v>7.3881484347932347E-2</v>
      </c>
      <c r="AB127" s="8">
        <f t="shared" si="37"/>
        <v>3.9304733036559444E-2</v>
      </c>
      <c r="AC127" s="8">
        <f t="shared" si="37"/>
        <v>0.10910862099657809</v>
      </c>
      <c r="AD127" s="8">
        <f t="shared" si="37"/>
        <v>9.1502453171417808E-2</v>
      </c>
      <c r="AE127" s="8">
        <f t="shared" si="37"/>
        <v>8.6193637089734446E-2</v>
      </c>
      <c r="AF127" s="9"/>
      <c r="AG127" s="9"/>
      <c r="AH127" s="8">
        <f t="shared" si="38"/>
        <v>1.7986797776745959E-4</v>
      </c>
      <c r="AI127" s="8">
        <f t="shared" si="38"/>
        <v>3.5361217947450715E-2</v>
      </c>
      <c r="AJ127" s="8">
        <f t="shared" si="38"/>
        <v>1.6682153652411867E-4</v>
      </c>
      <c r="AK127" s="8">
        <f t="shared" si="38"/>
        <v>4.7463452321032124E-3</v>
      </c>
      <c r="AL127" s="8">
        <f t="shared" si="38"/>
        <v>1.9268902149850036E-2</v>
      </c>
      <c r="AO127">
        <v>0.24970000000000001</v>
      </c>
      <c r="AP127">
        <v>0.31130000000000002</v>
      </c>
      <c r="AQ127">
        <v>0.35920000000000002</v>
      </c>
      <c r="AR127">
        <v>0.3357</v>
      </c>
      <c r="AS127">
        <v>0.30930000000000002</v>
      </c>
      <c r="AT127" s="10"/>
      <c r="AU127" s="11">
        <f t="shared" si="36"/>
        <v>2.5763937389730526E-2</v>
      </c>
      <c r="AV127" s="11">
        <f t="shared" si="36"/>
        <v>5.5010011505749281E-4</v>
      </c>
      <c r="AW127" s="11">
        <f t="shared" si="36"/>
        <v>7.3558086749290166E-2</v>
      </c>
      <c r="AX127" s="11">
        <f t="shared" si="36"/>
        <v>9.3326415516528871E-2</v>
      </c>
      <c r="AY127" s="11">
        <f t="shared" si="36"/>
        <v>5.1391017910287331E-3</v>
      </c>
      <c r="AZ127" s="10"/>
      <c r="BB127" s="13">
        <f t="shared" si="29"/>
        <v>46.598662647903282</v>
      </c>
      <c r="BC127" s="13">
        <f t="shared" si="30"/>
        <v>0.63884151376453246</v>
      </c>
      <c r="BD127" s="13">
        <f t="shared" si="31"/>
        <v>0.41078877835683281</v>
      </c>
      <c r="BE127" s="13">
        <f t="shared" si="32"/>
        <v>0.14484304124113873</v>
      </c>
      <c r="BF127" s="13"/>
      <c r="BG127" s="13"/>
      <c r="BH127" s="13">
        <f t="shared" si="33"/>
        <v>0.53120000000000001</v>
      </c>
      <c r="BI127" s="13">
        <f t="shared" si="34"/>
        <v>0.23761247116109574</v>
      </c>
      <c r="BJ127" s="13">
        <f t="shared" si="35"/>
        <v>8.6193637089734446E-2</v>
      </c>
      <c r="BK127" s="13"/>
      <c r="BM127" s="18">
        <v>0.341137113437888</v>
      </c>
      <c r="BN127" s="18">
        <v>0.479208268799165</v>
      </c>
      <c r="BO127" s="18">
        <v>0.41167450477822898</v>
      </c>
      <c r="BP127" s="18">
        <v>0.32791416770276899</v>
      </c>
      <c r="BQ127" s="18">
        <v>0.535163765588346</v>
      </c>
      <c r="BR127" s="18"/>
      <c r="BS127" s="18">
        <f t="shared" si="39"/>
        <v>6.3478097153957594E-2</v>
      </c>
      <c r="BT127" s="18">
        <f t="shared" si="39"/>
        <v>3.661959950241029E-2</v>
      </c>
      <c r="BU127" s="18">
        <f t="shared" si="39"/>
        <v>0.1047755048036071</v>
      </c>
      <c r="BV127" s="18">
        <f t="shared" si="39"/>
        <v>8.8629988892364814E-2</v>
      </c>
      <c r="BW127" s="18">
        <f t="shared" si="39"/>
        <v>8.8536772815332176E-2</v>
      </c>
      <c r="BX127" s="18"/>
      <c r="CA127" s="18"/>
      <c r="CB127" s="18"/>
    </row>
    <row r="128" spans="1:80" s="8" customFormat="1" x14ac:dyDescent="0.25">
      <c r="A128" s="2">
        <v>36.570134987976815</v>
      </c>
      <c r="B128" s="8">
        <v>0.10499558059338357</v>
      </c>
      <c r="C128" s="8">
        <v>0.3875667036242616</v>
      </c>
      <c r="D128" s="8">
        <v>0.45924361553708182</v>
      </c>
      <c r="E128" s="8">
        <v>0.50253764310889393</v>
      </c>
      <c r="F128" s="8">
        <v>0.46166612337421503</v>
      </c>
      <c r="G128" s="8">
        <v>0.70931644046604569</v>
      </c>
      <c r="I128" s="6">
        <f t="shared" si="24"/>
        <v>1</v>
      </c>
      <c r="J128" s="6">
        <f t="shared" si="25"/>
        <v>0</v>
      </c>
      <c r="K128" s="6">
        <f t="shared" si="26"/>
        <v>1</v>
      </c>
      <c r="L128" s="6">
        <f t="shared" si="27"/>
        <v>1</v>
      </c>
      <c r="M128" s="6">
        <f t="shared" si="28"/>
        <v>1</v>
      </c>
      <c r="N128" s="5"/>
      <c r="O128">
        <v>0.33910000000000001</v>
      </c>
      <c r="P128">
        <v>0.499</v>
      </c>
      <c r="Q128">
        <v>0.41249999999999998</v>
      </c>
      <c r="R128">
        <v>0.3629</v>
      </c>
      <c r="S128">
        <v>0.56340000000000001</v>
      </c>
      <c r="T128" s="9"/>
      <c r="U128" s="24">
        <v>0.1736</v>
      </c>
      <c r="V128" s="24">
        <v>0.17469999999999999</v>
      </c>
      <c r="W128" s="24">
        <v>0.17430000000000001</v>
      </c>
      <c r="X128" s="24">
        <v>0.17499999999999999</v>
      </c>
      <c r="Y128" s="24">
        <v>0.17510000000000001</v>
      </c>
      <c r="Z128" s="9"/>
      <c r="AA128" s="8">
        <f t="shared" si="37"/>
        <v>2.3490213602020112E-3</v>
      </c>
      <c r="AB128" s="8">
        <f t="shared" si="37"/>
        <v>1.5805701055633622E-3</v>
      </c>
      <c r="AC128" s="8">
        <f t="shared" si="37"/>
        <v>8.1067771766045581E-3</v>
      </c>
      <c r="AD128" s="8">
        <f t="shared" si="37"/>
        <v>9.754747126370665E-3</v>
      </c>
      <c r="AE128" s="8">
        <f t="shared" si="37"/>
        <v>2.1291607598281054E-2</v>
      </c>
      <c r="AF128" s="9"/>
      <c r="AG128" s="9"/>
      <c r="AH128" s="8">
        <f t="shared" si="38"/>
        <v>4.5781750259832603E-2</v>
      </c>
      <c r="AI128" s="8">
        <f t="shared" si="38"/>
        <v>8.0965069142914653E-2</v>
      </c>
      <c r="AJ128" s="8">
        <f t="shared" si="38"/>
        <v>0.10773995035368161</v>
      </c>
      <c r="AK128" s="8">
        <f t="shared" si="38"/>
        <v>8.217746629040068E-2</v>
      </c>
      <c r="AL128" s="8">
        <f t="shared" si="38"/>
        <v>0.28538720526421213</v>
      </c>
      <c r="AO128">
        <v>0.21859999999999999</v>
      </c>
      <c r="AP128">
        <v>0.29189999999999999</v>
      </c>
      <c r="AQ128">
        <v>0.33310000000000001</v>
      </c>
      <c r="AR128">
        <v>0.30520000000000003</v>
      </c>
      <c r="AS128">
        <v>0.34399999999999997</v>
      </c>
      <c r="AT128" s="10"/>
      <c r="AU128" s="11">
        <f t="shared" si="36"/>
        <v>2.8549746933649062E-2</v>
      </c>
      <c r="AV128" s="11">
        <f t="shared" si="36"/>
        <v>2.8003885661022652E-2</v>
      </c>
      <c r="AW128" s="11">
        <f t="shared" si="36"/>
        <v>2.8709114902296908E-2</v>
      </c>
      <c r="AX128" s="11">
        <f t="shared" si="36"/>
        <v>2.4481647763755072E-2</v>
      </c>
      <c r="AY128" s="11">
        <f t="shared" si="36"/>
        <v>0.13345610167478192</v>
      </c>
      <c r="AZ128" s="10"/>
      <c r="BB128" s="13">
        <f t="shared" si="29"/>
        <v>37.078459864309693</v>
      </c>
      <c r="BC128" s="13">
        <f t="shared" si="30"/>
        <v>0.50832487633287826</v>
      </c>
      <c r="BD128" s="13">
        <f t="shared" si="31"/>
        <v>0.39528799006328719</v>
      </c>
      <c r="BE128" s="13">
        <f t="shared" si="32"/>
        <v>4.406056581843309E-3</v>
      </c>
      <c r="BF128" s="13"/>
      <c r="BG128" s="13"/>
      <c r="BH128" s="13">
        <f t="shared" si="33"/>
        <v>0.499</v>
      </c>
      <c r="BI128" s="13">
        <f t="shared" si="34"/>
        <v>0.45924361553708182</v>
      </c>
      <c r="BJ128" s="13">
        <f t="shared" si="35"/>
        <v>1.5805701055633622E-3</v>
      </c>
      <c r="BK128" s="13"/>
      <c r="BM128" s="18">
        <v>0.336566363646083</v>
      </c>
      <c r="BN128" s="18">
        <v>0.49842342510722099</v>
      </c>
      <c r="BO128" s="18">
        <v>0.41476215642800601</v>
      </c>
      <c r="BP128" s="18">
        <v>0.36246425431555901</v>
      </c>
      <c r="BQ128" s="18">
        <v>0.55811297848005303</v>
      </c>
      <c r="BR128" s="18"/>
      <c r="BS128" s="18">
        <f t="shared" si="39"/>
        <v>2.6010346778898023E-3</v>
      </c>
      <c r="BT128" s="18">
        <f t="shared" si="39"/>
        <v>1.5350574779523687E-3</v>
      </c>
      <c r="BU128" s="18">
        <f t="shared" si="39"/>
        <v>7.7045360620667316E-3</v>
      </c>
      <c r="BV128" s="18">
        <f t="shared" si="39"/>
        <v>9.8410108247307358E-3</v>
      </c>
      <c r="BW128" s="18">
        <f t="shared" si="39"/>
        <v>2.2862486916549529E-2</v>
      </c>
      <c r="BX128" s="18"/>
      <c r="CA128" s="18"/>
      <c r="CB128" s="18"/>
    </row>
    <row r="129" spans="1:80" s="8" customFormat="1" x14ac:dyDescent="0.25">
      <c r="A129" s="2">
        <v>40.616472076822774</v>
      </c>
      <c r="B129" s="8">
        <v>4.8146953231900193E-2</v>
      </c>
      <c r="C129" s="8">
        <v>0.52147989348024848</v>
      </c>
      <c r="D129" s="8">
        <v>0.61513536724091167</v>
      </c>
      <c r="E129" s="8">
        <v>0.54078750211936633</v>
      </c>
      <c r="F129" s="8">
        <v>0.50159628396188849</v>
      </c>
      <c r="G129" s="8">
        <v>0.66110530917643995</v>
      </c>
      <c r="I129" s="6">
        <f t="shared" si="24"/>
        <v>1</v>
      </c>
      <c r="J129" s="6">
        <f t="shared" si="25"/>
        <v>1</v>
      </c>
      <c r="K129" s="6">
        <f t="shared" si="26"/>
        <v>1</v>
      </c>
      <c r="L129" s="6">
        <f t="shared" si="27"/>
        <v>1</v>
      </c>
      <c r="M129" s="6">
        <f t="shared" si="28"/>
        <v>1</v>
      </c>
      <c r="N129" s="5"/>
      <c r="O129">
        <v>0.34139999999999998</v>
      </c>
      <c r="P129">
        <v>0.50370000000000004</v>
      </c>
      <c r="Q129">
        <v>0.41239999999999999</v>
      </c>
      <c r="R129">
        <v>0.37880000000000003</v>
      </c>
      <c r="S129">
        <v>0.57850000000000001</v>
      </c>
      <c r="T129" s="9"/>
      <c r="U129" s="24">
        <v>0.1794</v>
      </c>
      <c r="V129" s="24">
        <v>0.1807</v>
      </c>
      <c r="W129" s="24">
        <v>0.1802</v>
      </c>
      <c r="X129" s="24">
        <v>0.18110000000000001</v>
      </c>
      <c r="Y129" s="24">
        <v>0.1812</v>
      </c>
      <c r="Z129" s="9"/>
      <c r="AA129" s="8">
        <f t="shared" si="37"/>
        <v>3.2428768035857647E-2</v>
      </c>
      <c r="AB129" s="8">
        <f t="shared" si="37"/>
        <v>1.2417841072116841E-2</v>
      </c>
      <c r="AC129" s="8">
        <f t="shared" si="37"/>
        <v>1.6483350700450296E-2</v>
      </c>
      <c r="AD129" s="8">
        <f t="shared" si="37"/>
        <v>1.5078927354848747E-2</v>
      </c>
      <c r="AE129" s="8">
        <f t="shared" si="37"/>
        <v>6.8236371041352313E-3</v>
      </c>
      <c r="AF129" s="9"/>
      <c r="AG129" s="9"/>
      <c r="AH129" s="8">
        <f t="shared" si="38"/>
        <v>0.11701865352345814</v>
      </c>
      <c r="AI129" s="8">
        <f t="shared" si="38"/>
        <v>0.18873408830974581</v>
      </c>
      <c r="AJ129" s="8">
        <f t="shared" si="38"/>
        <v>0.13002334668468399</v>
      </c>
      <c r="AK129" s="8">
        <f t="shared" si="38"/>
        <v>0.10271786803337944</v>
      </c>
      <c r="AL129" s="8">
        <f t="shared" si="38"/>
        <v>0.23030910577573438</v>
      </c>
      <c r="AO129">
        <v>0.21390000000000001</v>
      </c>
      <c r="AP129">
        <v>0.29330000000000001</v>
      </c>
      <c r="AQ129">
        <v>0.32900000000000001</v>
      </c>
      <c r="AR129">
        <v>0.30430000000000001</v>
      </c>
      <c r="AS129">
        <v>0.35049999999999998</v>
      </c>
      <c r="AT129" s="10"/>
      <c r="AU129" s="11">
        <f t="shared" si="36"/>
        <v>9.460539087332101E-2</v>
      </c>
      <c r="AV129" s="11">
        <f t="shared" si="36"/>
        <v>0.10357800360709248</v>
      </c>
      <c r="AW129" s="11">
        <f t="shared" si="36"/>
        <v>4.4853946053960592E-2</v>
      </c>
      <c r="AX129" s="11">
        <f t="shared" si="36"/>
        <v>3.8925823665170133E-2</v>
      </c>
      <c r="AY129" s="11">
        <f t="shared" si="36"/>
        <v>9.6475658088591862E-2</v>
      </c>
      <c r="AZ129" s="10"/>
      <c r="BB129" s="13">
        <f t="shared" si="29"/>
        <v>41.181041038690609</v>
      </c>
      <c r="BC129" s="13">
        <f t="shared" si="30"/>
        <v>0.56456896186783467</v>
      </c>
      <c r="BD129" s="13">
        <f t="shared" si="31"/>
        <v>0.40196781019808009</v>
      </c>
      <c r="BE129" s="13">
        <f t="shared" si="32"/>
        <v>9.9258327845058586E-3</v>
      </c>
      <c r="BF129" s="13"/>
      <c r="BG129" s="13"/>
      <c r="BH129" s="13">
        <f t="shared" si="33"/>
        <v>0.50370000000000004</v>
      </c>
      <c r="BI129" s="13">
        <f t="shared" si="34"/>
        <v>0.61513536724091167</v>
      </c>
      <c r="BJ129" s="13">
        <f t="shared" si="35"/>
        <v>1.2417841072116841E-2</v>
      </c>
      <c r="BK129" s="13"/>
      <c r="BM129" s="18">
        <v>0.33550828527686599</v>
      </c>
      <c r="BN129" s="18">
        <v>0.50287152272287705</v>
      </c>
      <c r="BO129" s="18">
        <v>0.415476913868496</v>
      </c>
      <c r="BP129" s="18">
        <v>0.37046221984960198</v>
      </c>
      <c r="BQ129" s="18">
        <v>0.56342546917792902</v>
      </c>
      <c r="BR129" s="18"/>
      <c r="BS129" s="18">
        <f t="shared" si="39"/>
        <v>3.4585439057752403E-2</v>
      </c>
      <c r="BT129" s="18">
        <f t="shared" si="39"/>
        <v>1.2603170785969451E-2</v>
      </c>
      <c r="BU129" s="18">
        <f t="shared" si="39"/>
        <v>1.5702743527779159E-2</v>
      </c>
      <c r="BV129" s="18">
        <f t="shared" si="39"/>
        <v>1.7196142770605268E-2</v>
      </c>
      <c r="BW129" s="18">
        <f t="shared" si="39"/>
        <v>9.5413511421346964E-3</v>
      </c>
      <c r="BX129" s="18"/>
      <c r="CA129" s="18"/>
      <c r="CB129" s="18"/>
    </row>
    <row r="130" spans="1:80" s="8" customFormat="1" x14ac:dyDescent="0.25">
      <c r="A130" s="2">
        <v>38.183769142915615</v>
      </c>
      <c r="B130" s="8">
        <v>7.4244819809607288E-2</v>
      </c>
      <c r="C130" s="8">
        <v>0.14765797294252386</v>
      </c>
      <c r="D130" s="8">
        <v>0.32906020532780261</v>
      </c>
      <c r="E130" s="8">
        <v>0.15323885241590746</v>
      </c>
      <c r="F130" s="8">
        <v>9.2258544123366371E-2</v>
      </c>
      <c r="G130" s="8">
        <v>0.31090042254673522</v>
      </c>
      <c r="I130" s="6">
        <f t="shared" si="24"/>
        <v>0</v>
      </c>
      <c r="J130" s="6">
        <f t="shared" si="25"/>
        <v>0</v>
      </c>
      <c r="K130" s="6">
        <f t="shared" si="26"/>
        <v>0</v>
      </c>
      <c r="L130" s="6">
        <f t="shared" si="27"/>
        <v>0</v>
      </c>
      <c r="M130" s="6">
        <f t="shared" si="28"/>
        <v>0</v>
      </c>
      <c r="N130" s="5"/>
      <c r="O130">
        <v>0.34029999999999999</v>
      </c>
      <c r="P130">
        <v>0.50149999999999995</v>
      </c>
      <c r="Q130">
        <v>0.41239999999999999</v>
      </c>
      <c r="R130">
        <v>0.37180000000000002</v>
      </c>
      <c r="S130">
        <v>0.57189999999999996</v>
      </c>
      <c r="T130" s="9"/>
      <c r="U130" s="24">
        <v>0.1772</v>
      </c>
      <c r="V130" s="24">
        <v>0.1784</v>
      </c>
      <c r="W130" s="24">
        <v>0.17799999999999999</v>
      </c>
      <c r="X130" s="24">
        <v>0.17879999999999999</v>
      </c>
      <c r="Y130" s="24">
        <v>0.1789</v>
      </c>
      <c r="Z130" s="9"/>
      <c r="AA130" s="8">
        <f t="shared" si="37"/>
        <v>3.7110950588813363E-2</v>
      </c>
      <c r="AB130" s="8">
        <f t="shared" si="37"/>
        <v>2.9735482786589575E-2</v>
      </c>
      <c r="AC130" s="8">
        <f t="shared" si="37"/>
        <v>6.7164500417103784E-2</v>
      </c>
      <c r="AD130" s="8">
        <f t="shared" si="37"/>
        <v>7.8143425553627924E-2</v>
      </c>
      <c r="AE130" s="8">
        <f t="shared" si="37"/>
        <v>6.8120779430782735E-2</v>
      </c>
      <c r="AF130" s="9"/>
      <c r="AG130" s="9"/>
      <c r="AH130" s="8">
        <f t="shared" si="38"/>
        <v>8.7273136266465196E-4</v>
      </c>
      <c r="AI130" s="8">
        <f t="shared" si="38"/>
        <v>2.2698497469415643E-2</v>
      </c>
      <c r="AJ130" s="8">
        <f t="shared" si="38"/>
        <v>6.1311442968121162E-4</v>
      </c>
      <c r="AK130" s="8">
        <f t="shared" si="38"/>
        <v>7.4894235852473231E-3</v>
      </c>
      <c r="AL130" s="8">
        <f t="shared" si="38"/>
        <v>1.7424111552516643E-2</v>
      </c>
      <c r="AO130">
        <v>0.2157</v>
      </c>
      <c r="AP130">
        <v>0.29239999999999999</v>
      </c>
      <c r="AQ130">
        <v>0.33069999999999999</v>
      </c>
      <c r="AR130">
        <v>0.30430000000000001</v>
      </c>
      <c r="AS130">
        <v>0.34760000000000002</v>
      </c>
      <c r="AT130" s="10"/>
      <c r="AU130" s="11">
        <f t="shared" si="36"/>
        <v>4.6297174460903151E-3</v>
      </c>
      <c r="AV130" s="11">
        <f t="shared" si="36"/>
        <v>1.3439706546766476E-3</v>
      </c>
      <c r="AW130" s="11">
        <f t="shared" si="36"/>
        <v>3.1492458901863071E-2</v>
      </c>
      <c r="AX130" s="11">
        <f t="shared" si="36"/>
        <v>4.4961579010282374E-2</v>
      </c>
      <c r="AY130" s="11">
        <f t="shared" si="36"/>
        <v>1.3468589852481819E-3</v>
      </c>
      <c r="AZ130" s="10"/>
      <c r="BB130" s="13">
        <f t="shared" si="29"/>
        <v>38.71452353400214</v>
      </c>
      <c r="BC130" s="13">
        <f t="shared" si="30"/>
        <v>0.53075439108652489</v>
      </c>
      <c r="BD130" s="13">
        <f t="shared" si="31"/>
        <v>0.39795182792001482</v>
      </c>
      <c r="BE130" s="13">
        <f t="shared" si="32"/>
        <v>9.3448383758378245E-2</v>
      </c>
      <c r="BF130" s="13"/>
      <c r="BG130" s="13"/>
      <c r="BH130" s="13">
        <f t="shared" si="33"/>
        <v>0.50149999999999995</v>
      </c>
      <c r="BI130" s="13">
        <f t="shared" si="34"/>
        <v>0.32906020532780261</v>
      </c>
      <c r="BJ130" s="13">
        <f t="shared" si="35"/>
        <v>2.9735482786589575E-2</v>
      </c>
      <c r="BK130" s="13"/>
      <c r="BM130" s="18">
        <v>0.33599362526696402</v>
      </c>
      <c r="BN130" s="18">
        <v>0.50083118269179405</v>
      </c>
      <c r="BO130" s="18">
        <v>0.41514905500739202</v>
      </c>
      <c r="BP130" s="18">
        <v>0.36679355727599</v>
      </c>
      <c r="BQ130" s="18">
        <v>0.56098863249577502</v>
      </c>
      <c r="BR130" s="18"/>
      <c r="BS130" s="18">
        <f t="shared" si="39"/>
        <v>3.5470317936472401E-2</v>
      </c>
      <c r="BT130" s="18">
        <f t="shared" si="39"/>
        <v>2.950526866458086E-2</v>
      </c>
      <c r="BU130" s="18">
        <f t="shared" si="39"/>
        <v>6.8596954221512491E-2</v>
      </c>
      <c r="BV130" s="18">
        <f t="shared" si="39"/>
        <v>7.536947344671123E-2</v>
      </c>
      <c r="BW130" s="18">
        <f t="shared" si="39"/>
        <v>6.2544112755515011E-2</v>
      </c>
      <c r="BX130" s="18"/>
      <c r="CA130" s="18"/>
      <c r="CB130" s="18"/>
    </row>
    <row r="131" spans="1:80" s="8" customFormat="1" x14ac:dyDescent="0.25">
      <c r="A131" s="2">
        <v>44.207472076384668</v>
      </c>
      <c r="B131" s="8">
        <v>4.7746155838068668E-2</v>
      </c>
      <c r="C131" s="8">
        <v>0.28478147842189322</v>
      </c>
      <c r="D131" s="8">
        <v>0.65843675003289959</v>
      </c>
      <c r="E131" s="8">
        <v>0.43736594113425098</v>
      </c>
      <c r="F131" s="8">
        <v>0.38937902772472011</v>
      </c>
      <c r="G131" s="8">
        <v>0.69612344474810883</v>
      </c>
      <c r="I131" s="6">
        <f t="shared" si="24"/>
        <v>0</v>
      </c>
      <c r="J131" s="6">
        <f t="shared" si="25"/>
        <v>1</v>
      </c>
      <c r="K131" s="6">
        <f t="shared" si="26"/>
        <v>1</v>
      </c>
      <c r="L131" s="6">
        <f t="shared" si="27"/>
        <v>1</v>
      </c>
      <c r="M131" s="6">
        <f t="shared" si="28"/>
        <v>1</v>
      </c>
      <c r="N131" s="5"/>
      <c r="O131">
        <v>0.34150000000000003</v>
      </c>
      <c r="P131">
        <v>0.50360000000000005</v>
      </c>
      <c r="Q131">
        <v>0.41239999999999999</v>
      </c>
      <c r="R131">
        <v>0.37890000000000001</v>
      </c>
      <c r="S131">
        <v>0.5786</v>
      </c>
      <c r="T131" s="9"/>
      <c r="U131" s="24">
        <v>0.1794</v>
      </c>
      <c r="V131" s="24">
        <v>0.1807</v>
      </c>
      <c r="W131" s="24">
        <v>0.1802</v>
      </c>
      <c r="X131" s="24">
        <v>0.18110000000000001</v>
      </c>
      <c r="Y131" s="24">
        <v>0.1812</v>
      </c>
      <c r="Z131" s="9"/>
      <c r="AA131" s="8">
        <f t="shared" si="37"/>
        <v>3.2169906900061675E-3</v>
      </c>
      <c r="AB131" s="8">
        <f t="shared" si="37"/>
        <v>2.3974419160750614E-2</v>
      </c>
      <c r="AC131" s="8">
        <f t="shared" si="37"/>
        <v>6.2329821671888567E-4</v>
      </c>
      <c r="AD131" s="8">
        <f t="shared" si="37"/>
        <v>1.0981002205545233E-4</v>
      </c>
      <c r="AE131" s="8">
        <f t="shared" si="37"/>
        <v>1.3811760065461788E-2</v>
      </c>
      <c r="AF131" s="9"/>
      <c r="AG131" s="9"/>
      <c r="AH131" s="8">
        <f t="shared" si="38"/>
        <v>1.1105255994383945E-2</v>
      </c>
      <c r="AI131" s="8">
        <f t="shared" si="38"/>
        <v>0.22823240233199721</v>
      </c>
      <c r="AJ131" s="8">
        <f t="shared" si="38"/>
        <v>6.613432127946503E-2</v>
      </c>
      <c r="AK131" s="8">
        <f t="shared" si="38"/>
        <v>4.3380153389954719E-2</v>
      </c>
      <c r="AL131" s="8">
        <f t="shared" si="38"/>
        <v>0.26514615395125868</v>
      </c>
      <c r="AO131">
        <v>0.21379999999999999</v>
      </c>
      <c r="AP131">
        <v>0.29330000000000001</v>
      </c>
      <c r="AQ131">
        <v>0.32900000000000001</v>
      </c>
      <c r="AR131">
        <v>0.30430000000000001</v>
      </c>
      <c r="AS131">
        <v>0.35049999999999998</v>
      </c>
      <c r="AT131" s="10"/>
      <c r="AU131" s="11">
        <f t="shared" si="36"/>
        <v>5.0383702789576941E-3</v>
      </c>
      <c r="AV131" s="11">
        <f t="shared" si="36"/>
        <v>0.13332484622458821</v>
      </c>
      <c r="AW131" s="11">
        <f t="shared" si="36"/>
        <v>1.1743177197911946E-2</v>
      </c>
      <c r="AX131" s="11">
        <f t="shared" si="36"/>
        <v>7.2384409585836895E-3</v>
      </c>
      <c r="AY131" s="11">
        <f t="shared" si="36"/>
        <v>0.11945556555954906</v>
      </c>
      <c r="AZ131" s="10"/>
      <c r="BB131" s="13">
        <f t="shared" si="29"/>
        <v>44.821955938246418</v>
      </c>
      <c r="BC131" s="13">
        <f t="shared" si="30"/>
        <v>0.61448386186174986</v>
      </c>
      <c r="BD131" s="13">
        <f t="shared" si="31"/>
        <v>0.40789594558928144</v>
      </c>
      <c r="BE131" s="13">
        <f t="shared" si="32"/>
        <v>3.4287624720291064E-4</v>
      </c>
      <c r="BF131" s="13"/>
      <c r="BG131" s="13"/>
      <c r="BH131" s="13">
        <f t="shared" si="33"/>
        <v>0.50360000000000005</v>
      </c>
      <c r="BI131" s="13">
        <f t="shared" si="34"/>
        <v>0.65843675003289959</v>
      </c>
      <c r="BJ131" s="13">
        <f t="shared" si="35"/>
        <v>2.3974419160750614E-2</v>
      </c>
      <c r="BK131" s="13"/>
      <c r="BM131" s="18">
        <v>0.33550084711609801</v>
      </c>
      <c r="BN131" s="18">
        <v>0.50290279230189705</v>
      </c>
      <c r="BO131" s="18">
        <v>0.41548193852537102</v>
      </c>
      <c r="BP131" s="18">
        <v>0.37051844456337402</v>
      </c>
      <c r="BQ131" s="18">
        <v>0.56346281533397802</v>
      </c>
      <c r="BR131" s="18"/>
      <c r="BS131" s="18">
        <f t="shared" si="39"/>
        <v>2.5724543607386812E-3</v>
      </c>
      <c r="BT131" s="18">
        <f t="shared" si="39"/>
        <v>2.4190812007469285E-2</v>
      </c>
      <c r="BU131" s="18">
        <f t="shared" si="39"/>
        <v>4.7890957018546489E-4</v>
      </c>
      <c r="BV131" s="18">
        <f t="shared" si="39"/>
        <v>3.5572159718605167E-4</v>
      </c>
      <c r="BW131" s="18">
        <f t="shared" si="39"/>
        <v>1.7598842596553348E-2</v>
      </c>
      <c r="BX131" s="18"/>
      <c r="CA131" s="18"/>
      <c r="CB131" s="18"/>
    </row>
    <row r="132" spans="1:80" s="8" customFormat="1" x14ac:dyDescent="0.25">
      <c r="A132" s="2">
        <v>59.132818777702518</v>
      </c>
      <c r="B132" s="8">
        <v>0.603958709752484</v>
      </c>
      <c r="C132" s="8">
        <v>0.40675660077558373</v>
      </c>
      <c r="D132" s="8">
        <v>0.51363890780515919</v>
      </c>
      <c r="E132" s="8">
        <v>0.36994374879946446</v>
      </c>
      <c r="F132" s="8">
        <v>0.27132774390566128</v>
      </c>
      <c r="G132" s="8">
        <v>0.61330345214532811</v>
      </c>
      <c r="I132" s="6">
        <f t="shared" ref="I132:I195" si="40">IF(C132&lt;=0.33,0,1)</f>
        <v>1</v>
      </c>
      <c r="J132" s="6">
        <f t="shared" ref="J132:J195" si="41">IF(D132&lt;=0.51,0,1)</f>
        <v>1</v>
      </c>
      <c r="K132" s="6">
        <f t="shared" ref="K132:K195" si="42">IF(E132&lt;=0.4,0,1)</f>
        <v>0</v>
      </c>
      <c r="L132" s="6">
        <f t="shared" ref="L132:L195" si="43">IF(F132&lt;=0.33,0,1)</f>
        <v>0</v>
      </c>
      <c r="M132" s="6">
        <f t="shared" ref="M132:M195" si="44">IF(G132&lt;=0.55,0,1)</f>
        <v>1</v>
      </c>
      <c r="N132" s="5"/>
      <c r="O132">
        <v>0.34989999999999999</v>
      </c>
      <c r="P132">
        <v>0.50229999999999997</v>
      </c>
      <c r="Q132">
        <v>0.43880000000000002</v>
      </c>
      <c r="R132">
        <v>0.33789999999999998</v>
      </c>
      <c r="S132">
        <v>0.53439999999999999</v>
      </c>
      <c r="T132" s="9"/>
      <c r="U132" s="24">
        <v>6.1199999999999997E-2</v>
      </c>
      <c r="V132" s="24">
        <v>5.74E-2</v>
      </c>
      <c r="W132" s="24">
        <v>5.8900000000000001E-2</v>
      </c>
      <c r="X132" s="24">
        <v>5.6500000000000002E-2</v>
      </c>
      <c r="Y132" s="24">
        <v>5.6000000000000001E-2</v>
      </c>
      <c r="Z132" s="9"/>
      <c r="AA132" s="8">
        <f t="shared" si="37"/>
        <v>3.2326730517541098E-3</v>
      </c>
      <c r="AB132" s="8">
        <f t="shared" si="37"/>
        <v>1.2857083021390082E-4</v>
      </c>
      <c r="AC132" s="8">
        <f t="shared" si="37"/>
        <v>4.741183329391256E-3</v>
      </c>
      <c r="AD132" s="8">
        <f t="shared" si="37"/>
        <v>4.4318652814902158E-3</v>
      </c>
      <c r="AE132" s="8">
        <f t="shared" si="37"/>
        <v>6.2257547604500849E-3</v>
      </c>
      <c r="AF132" s="9"/>
      <c r="AG132" s="9"/>
      <c r="AH132" s="8">
        <f t="shared" si="38"/>
        <v>0.11940936433957618</v>
      </c>
      <c r="AI132" s="8">
        <f t="shared" si="38"/>
        <v>0.20815394099524454</v>
      </c>
      <c r="AJ132" s="8">
        <f t="shared" si="38"/>
        <v>9.6748213667224345E-2</v>
      </c>
      <c r="AK132" s="8">
        <f t="shared" si="38"/>
        <v>4.6150959551596392E-2</v>
      </c>
      <c r="AL132" s="8">
        <f t="shared" si="38"/>
        <v>0.31058713777309999</v>
      </c>
      <c r="AO132">
        <v>0.24990000000000001</v>
      </c>
      <c r="AP132">
        <v>0.34310000000000002</v>
      </c>
      <c r="AQ132">
        <v>0.35299999999999998</v>
      </c>
      <c r="AR132">
        <v>0.3266</v>
      </c>
      <c r="AS132">
        <v>0.30669999999999997</v>
      </c>
      <c r="AT132" s="10"/>
      <c r="AU132" s="11">
        <f t="shared" si="36"/>
        <v>2.4603993206870851E-2</v>
      </c>
      <c r="AV132" s="11">
        <f t="shared" si="36"/>
        <v>2.9083519075376582E-2</v>
      </c>
      <c r="AW132" s="11">
        <f t="shared" si="36"/>
        <v>2.8709062337935382E-4</v>
      </c>
      <c r="AX132" s="11">
        <f t="shared" si="36"/>
        <v>3.0550222937581642E-3</v>
      </c>
      <c r="AY132" s="11">
        <f t="shared" si="36"/>
        <v>9.4005676867432525E-2</v>
      </c>
      <c r="AZ132" s="10"/>
      <c r="BB132" s="13">
        <f t="shared" ref="BB132:BB195" si="45">A132*1.0139</f>
        <v>59.954764958712587</v>
      </c>
      <c r="BC132" s="13">
        <f t="shared" ref="BC132:BC195" si="46">BB132-A132</f>
        <v>0.82194618101006967</v>
      </c>
      <c r="BD132" s="13">
        <f t="shared" ref="BD132:BD195" si="47">(((BC132-(-2.82)) * 1)/(5.6+2.82))+0</f>
        <v>0.43253517589193224</v>
      </c>
      <c r="BE132" s="13">
        <f t="shared" ref="BE132:BE195" si="48">POWER(F132-BD132,2)</f>
        <v>2.5987836127608178E-2</v>
      </c>
      <c r="BF132" s="13"/>
      <c r="BG132" s="13"/>
      <c r="BH132" s="13">
        <f t="shared" ref="BH132:BH195" si="49">IF(B132&gt;0.33,S132,P132)</f>
        <v>0.53439999999999999</v>
      </c>
      <c r="BI132" s="13">
        <f t="shared" ref="BI132:BI195" si="50">IF(B132&gt;0.33,G132,D132)</f>
        <v>0.61330345214532811</v>
      </c>
      <c r="BJ132" s="13">
        <f t="shared" ref="BJ132:BJ195" si="51">POWER(BI132-BH132,2)</f>
        <v>6.2257547604500849E-3</v>
      </c>
      <c r="BK132" s="13"/>
      <c r="BM132" s="18">
        <v>0.34584546920389603</v>
      </c>
      <c r="BN132" s="18">
        <v>0.45941462527923099</v>
      </c>
      <c r="BO132" s="18">
        <v>0.40849389697626198</v>
      </c>
      <c r="BP132" s="18">
        <v>0.29232392388520001</v>
      </c>
      <c r="BQ132" s="18">
        <v>0.51152364880974499</v>
      </c>
      <c r="BR132" s="18"/>
      <c r="BS132" s="18">
        <f t="shared" si="39"/>
        <v>3.7101659493434507E-3</v>
      </c>
      <c r="BT132" s="18">
        <f t="shared" si="39"/>
        <v>2.9402728154516826E-3</v>
      </c>
      <c r="BU132" s="18">
        <f t="shared" si="39"/>
        <v>1.4861139244530456E-3</v>
      </c>
      <c r="BV132" s="18">
        <f t="shared" si="39"/>
        <v>4.4083957373318303E-4</v>
      </c>
      <c r="BW132" s="18">
        <f t="shared" si="39"/>
        <v>1.0359128367029976E-2</v>
      </c>
      <c r="BX132" s="18"/>
      <c r="CA132" s="18"/>
      <c r="CB132" s="18"/>
    </row>
    <row r="133" spans="1:80" s="8" customFormat="1" x14ac:dyDescent="0.25">
      <c r="A133" s="2">
        <v>52.28499394271055</v>
      </c>
      <c r="B133" s="8">
        <v>4.7754760978540568E-2</v>
      </c>
      <c r="C133" s="8">
        <v>0.46969454361810153</v>
      </c>
      <c r="D133" s="8">
        <v>0.58163400342660632</v>
      </c>
      <c r="E133" s="8">
        <v>0.38207944219955559</v>
      </c>
      <c r="F133" s="8">
        <v>0.29295018458831162</v>
      </c>
      <c r="G133" s="8">
        <v>0.50067271538381197</v>
      </c>
      <c r="I133" s="6">
        <f t="shared" si="40"/>
        <v>1</v>
      </c>
      <c r="J133" s="6">
        <f t="shared" si="41"/>
        <v>1</v>
      </c>
      <c r="K133" s="6">
        <f t="shared" si="42"/>
        <v>0</v>
      </c>
      <c r="L133" s="6">
        <f t="shared" si="43"/>
        <v>0</v>
      </c>
      <c r="M133" s="6">
        <f t="shared" si="44"/>
        <v>0</v>
      </c>
      <c r="N133" s="5"/>
      <c r="O133">
        <v>0.34139999999999998</v>
      </c>
      <c r="P133">
        <v>0.50360000000000005</v>
      </c>
      <c r="Q133">
        <v>0.41239999999999999</v>
      </c>
      <c r="R133">
        <v>0.37890000000000001</v>
      </c>
      <c r="S133">
        <v>0.57850000000000001</v>
      </c>
      <c r="T133" s="9"/>
      <c r="U133" s="24">
        <v>0.1794</v>
      </c>
      <c r="V133" s="24">
        <v>0.1807</v>
      </c>
      <c r="W133" s="24">
        <v>0.1802</v>
      </c>
      <c r="X133" s="24">
        <v>0.18110000000000001</v>
      </c>
      <c r="Y133" s="24">
        <v>0.1812</v>
      </c>
      <c r="Z133" s="9"/>
      <c r="AA133" s="8">
        <f t="shared" si="37"/>
        <v>1.6459489922176961E-2</v>
      </c>
      <c r="AB133" s="8">
        <f t="shared" si="37"/>
        <v>6.0893056907835993E-3</v>
      </c>
      <c r="AC133" s="8">
        <f t="shared" si="37"/>
        <v>9.1933622533008996E-4</v>
      </c>
      <c r="AD133" s="8">
        <f t="shared" si="37"/>
        <v>7.3873707693033076E-3</v>
      </c>
      <c r="AE133" s="8">
        <f t="shared" si="37"/>
        <v>6.0570862307291395E-3</v>
      </c>
      <c r="AF133" s="9"/>
      <c r="AG133" s="9"/>
      <c r="AH133" s="8">
        <f t="shared" si="38"/>
        <v>8.4270922054441852E-2</v>
      </c>
      <c r="AI133" s="8">
        <f t="shared" si="38"/>
        <v>0.16074807510368599</v>
      </c>
      <c r="AJ133" s="8">
        <f t="shared" si="38"/>
        <v>4.0755309182803706E-2</v>
      </c>
      <c r="AK133" s="8">
        <f t="shared" si="38"/>
        <v>1.2510463792439381E-2</v>
      </c>
      <c r="AL133" s="8">
        <f t="shared" si="38"/>
        <v>0.10206281587470611</v>
      </c>
      <c r="AO133">
        <v>0.21390000000000001</v>
      </c>
      <c r="AP133">
        <v>0.29330000000000001</v>
      </c>
      <c r="AQ133">
        <v>0.32900000000000001</v>
      </c>
      <c r="AR133">
        <v>0.30430000000000001</v>
      </c>
      <c r="AS133">
        <v>0.35049999999999998</v>
      </c>
      <c r="AT133" s="10"/>
      <c r="AU133" s="11">
        <f t="shared" si="36"/>
        <v>6.5430848544792836E-2</v>
      </c>
      <c r="AV133" s="11">
        <f t="shared" si="36"/>
        <v>8.3136497532014214E-2</v>
      </c>
      <c r="AW133" s="11">
        <f t="shared" si="36"/>
        <v>2.8174271842159606E-3</v>
      </c>
      <c r="AX133" s="11">
        <f t="shared" si="36"/>
        <v>1.2881830987939932E-4</v>
      </c>
      <c r="AY133" s="11">
        <f t="shared" si="36"/>
        <v>2.2551844445747402E-2</v>
      </c>
      <c r="AZ133" s="10"/>
      <c r="BB133" s="13">
        <f t="shared" si="45"/>
        <v>53.011755358514229</v>
      </c>
      <c r="BC133" s="13">
        <f t="shared" si="46"/>
        <v>0.72676141580367926</v>
      </c>
      <c r="BD133" s="13">
        <f t="shared" si="47"/>
        <v>0.42123057194818042</v>
      </c>
      <c r="BE133" s="13">
        <f t="shared" si="48"/>
        <v>1.6455857781197986E-2</v>
      </c>
      <c r="BF133" s="13"/>
      <c r="BG133" s="13"/>
      <c r="BH133" s="13">
        <f t="shared" si="49"/>
        <v>0.50360000000000005</v>
      </c>
      <c r="BI133" s="13">
        <f t="shared" si="50"/>
        <v>0.58163400342660632</v>
      </c>
      <c r="BJ133" s="13">
        <f t="shared" si="51"/>
        <v>6.0893056907835993E-3</v>
      </c>
      <c r="BK133" s="13"/>
      <c r="BM133" s="18">
        <v>0.33550270665629001</v>
      </c>
      <c r="BN133" s="18">
        <v>0.50289497490714197</v>
      </c>
      <c r="BO133" s="18">
        <v>0.41548068236115199</v>
      </c>
      <c r="BP133" s="18">
        <v>0.37050438838493099</v>
      </c>
      <c r="BQ133" s="18">
        <v>0.56345347879496599</v>
      </c>
      <c r="BR133" s="18"/>
      <c r="BS133" s="18">
        <f t="shared" si="39"/>
        <v>1.8007449107185408E-2</v>
      </c>
      <c r="BT133" s="18">
        <f t="shared" si="39"/>
        <v>6.1998346121890204E-3</v>
      </c>
      <c r="BU133" s="18">
        <f t="shared" si="39"/>
        <v>1.1156428443326405E-3</v>
      </c>
      <c r="BV133" s="18">
        <f t="shared" si="39"/>
        <v>6.0146545265275702E-3</v>
      </c>
      <c r="BW133" s="18">
        <f t="shared" si="39"/>
        <v>3.9414242544872947E-3</v>
      </c>
      <c r="BX133" s="18"/>
      <c r="CA133" s="18"/>
      <c r="CB133" s="18"/>
    </row>
    <row r="134" spans="1:80" s="8" customFormat="1" x14ac:dyDescent="0.25">
      <c r="A134" s="2">
        <v>39.074230956064291</v>
      </c>
      <c r="B134" s="8">
        <v>1.3147178855478E-2</v>
      </c>
      <c r="C134" s="8">
        <v>0.26247245692179216</v>
      </c>
      <c r="D134" s="8">
        <v>0.46962372386577783</v>
      </c>
      <c r="E134" s="8">
        <v>0.34549044343220203</v>
      </c>
      <c r="F134" s="8">
        <v>0.36309040845504675</v>
      </c>
      <c r="G134" s="8">
        <v>0.53949476860207102</v>
      </c>
      <c r="I134" s="6">
        <f t="shared" si="40"/>
        <v>0</v>
      </c>
      <c r="J134" s="6">
        <f t="shared" si="41"/>
        <v>0</v>
      </c>
      <c r="K134" s="6">
        <f t="shared" si="42"/>
        <v>0</v>
      </c>
      <c r="L134" s="6">
        <f t="shared" si="43"/>
        <v>1</v>
      </c>
      <c r="M134" s="6">
        <f t="shared" si="44"/>
        <v>0</v>
      </c>
      <c r="N134" s="5"/>
      <c r="O134">
        <v>0.34279999999999999</v>
      </c>
      <c r="P134">
        <v>0.50609999999999999</v>
      </c>
      <c r="Q134">
        <v>0.41239999999999999</v>
      </c>
      <c r="R134">
        <v>0.3871</v>
      </c>
      <c r="S134">
        <v>0.58530000000000004</v>
      </c>
      <c r="T134" s="9"/>
      <c r="U134" s="24">
        <v>0.18140000000000001</v>
      </c>
      <c r="V134" s="24">
        <v>0.18279999999999999</v>
      </c>
      <c r="W134" s="24">
        <v>0.18229999999999999</v>
      </c>
      <c r="X134" s="24">
        <v>0.1832</v>
      </c>
      <c r="Y134" s="24">
        <v>0.18329999999999999</v>
      </c>
      <c r="Z134" s="9"/>
      <c r="AA134" s="8">
        <f t="shared" si="37"/>
        <v>6.4525141769813344E-3</v>
      </c>
      <c r="AB134" s="8">
        <f t="shared" si="37"/>
        <v>1.3305187206200254E-3</v>
      </c>
      <c r="AC134" s="8">
        <f t="shared" si="37"/>
        <v>4.476888760099355E-3</v>
      </c>
      <c r="AD134" s="8">
        <f t="shared" si="37"/>
        <v>5.7646048615549042E-4</v>
      </c>
      <c r="AE134" s="8">
        <f t="shared" si="37"/>
        <v>2.0981192234178232E-3</v>
      </c>
      <c r="AF134" s="9"/>
      <c r="AG134" s="9"/>
      <c r="AH134" s="8">
        <f t="shared" si="38"/>
        <v>6.5727432713358451E-3</v>
      </c>
      <c r="AI134" s="8">
        <f t="shared" si="38"/>
        <v>8.2267848572231961E-2</v>
      </c>
      <c r="AJ134" s="8">
        <f t="shared" si="38"/>
        <v>2.6631120827598734E-2</v>
      </c>
      <c r="AK134" s="8">
        <f t="shared" si="38"/>
        <v>3.2360559054123557E-2</v>
      </c>
      <c r="AL134" s="8">
        <f t="shared" si="38"/>
        <v>0.1268747131794829</v>
      </c>
      <c r="AO134">
        <v>0.21210000000000001</v>
      </c>
      <c r="AP134">
        <v>0.29470000000000002</v>
      </c>
      <c r="AQ134">
        <v>0.32719999999999999</v>
      </c>
      <c r="AR134">
        <v>0.3049</v>
      </c>
      <c r="AS134">
        <v>0.35360000000000003</v>
      </c>
      <c r="AT134" s="10"/>
      <c r="AU134" s="11">
        <f t="shared" si="36"/>
        <v>2.537384416337806E-3</v>
      </c>
      <c r="AV134" s="11">
        <f t="shared" si="36"/>
        <v>3.0598309171070887E-2</v>
      </c>
      <c r="AW134" s="11">
        <f t="shared" si="36"/>
        <v>3.3454032094658282E-4</v>
      </c>
      <c r="AX134" s="11">
        <f t="shared" si="36"/>
        <v>3.3861236361651761E-3</v>
      </c>
      <c r="AY134" s="11">
        <f t="shared" si="36"/>
        <v>3.4556864993617521E-2</v>
      </c>
      <c r="AZ134" s="10"/>
      <c r="BB134" s="13">
        <f t="shared" si="45"/>
        <v>39.617362766353587</v>
      </c>
      <c r="BC134" s="13">
        <f t="shared" si="46"/>
        <v>0.54313181028929591</v>
      </c>
      <c r="BD134" s="13">
        <f t="shared" si="47"/>
        <v>0.39942183020062894</v>
      </c>
      <c r="BE134" s="13">
        <f t="shared" si="48"/>
        <v>1.3199722060553618E-3</v>
      </c>
      <c r="BF134" s="13"/>
      <c r="BG134" s="13"/>
      <c r="BH134" s="13">
        <f t="shared" si="49"/>
        <v>0.50609999999999999</v>
      </c>
      <c r="BI134" s="13">
        <f t="shared" si="50"/>
        <v>0.46962372386577783</v>
      </c>
      <c r="BJ134" s="13">
        <f t="shared" si="51"/>
        <v>1.3305187206200254E-3</v>
      </c>
      <c r="BK134" s="13"/>
      <c r="BM134" s="18">
        <v>0.334857446209684</v>
      </c>
      <c r="BN134" s="18">
        <v>0.50560761088716499</v>
      </c>
      <c r="BO134" s="18">
        <v>0.41591657134507098</v>
      </c>
      <c r="BP134" s="18">
        <v>0.37538188230463698</v>
      </c>
      <c r="BQ134" s="18">
        <v>0.56669325783215896</v>
      </c>
      <c r="BR134" s="18"/>
      <c r="BS134" s="18">
        <f t="shared" si="39"/>
        <v>5.2395866742082154E-3</v>
      </c>
      <c r="BT134" s="18">
        <f t="shared" si="39"/>
        <v>1.2948401251679554E-3</v>
      </c>
      <c r="BU134" s="18">
        <f t="shared" si="39"/>
        <v>4.959839492799779E-3</v>
      </c>
      <c r="BV134" s="18">
        <f t="shared" si="39"/>
        <v>1.5108032939516042E-4</v>
      </c>
      <c r="BW134" s="18">
        <f t="shared" si="39"/>
        <v>7.397578163992097E-4</v>
      </c>
      <c r="BX134" s="18"/>
      <c r="CA134" s="18"/>
      <c r="CB134" s="18"/>
    </row>
    <row r="135" spans="1:80" s="8" customFormat="1" x14ac:dyDescent="0.25">
      <c r="A135" s="2">
        <v>40.936039306755802</v>
      </c>
      <c r="B135" s="8">
        <v>6.1442317274296741E-2</v>
      </c>
      <c r="C135" s="8">
        <v>0.18630487949770735</v>
      </c>
      <c r="D135" s="8">
        <v>0.47415067651319154</v>
      </c>
      <c r="E135" s="8">
        <v>0.32891831238568509</v>
      </c>
      <c r="F135" s="8">
        <v>0.27695503614648609</v>
      </c>
      <c r="G135" s="8">
        <v>0.53773137456919406</v>
      </c>
      <c r="I135" s="6">
        <f t="shared" si="40"/>
        <v>0</v>
      </c>
      <c r="J135" s="6">
        <f t="shared" si="41"/>
        <v>0</v>
      </c>
      <c r="K135" s="6">
        <f t="shared" si="42"/>
        <v>0</v>
      </c>
      <c r="L135" s="6">
        <f t="shared" si="43"/>
        <v>0</v>
      </c>
      <c r="M135" s="6">
        <f t="shared" si="44"/>
        <v>0</v>
      </c>
      <c r="N135" s="5"/>
      <c r="O135">
        <v>0.34089999999999998</v>
      </c>
      <c r="P135">
        <v>0.50260000000000005</v>
      </c>
      <c r="Q135">
        <v>0.41239999999999999</v>
      </c>
      <c r="R135">
        <v>0.37530000000000002</v>
      </c>
      <c r="S135">
        <v>0.57530000000000003</v>
      </c>
      <c r="T135" s="9"/>
      <c r="U135" s="24">
        <v>0.17829999999999999</v>
      </c>
      <c r="V135" s="24">
        <v>0.17960000000000001</v>
      </c>
      <c r="W135" s="24">
        <v>0.1792</v>
      </c>
      <c r="X135" s="24">
        <v>0.18</v>
      </c>
      <c r="Y135" s="24">
        <v>0.18010000000000001</v>
      </c>
      <c r="Z135" s="9"/>
      <c r="AA135" s="8">
        <f t="shared" si="37"/>
        <v>2.3899651283118377E-2</v>
      </c>
      <c r="AB135" s="8">
        <f t="shared" si="37"/>
        <v>8.0936400685707429E-4</v>
      </c>
      <c r="AC135" s="8">
        <f t="shared" si="37"/>
        <v>6.9691921669340585E-3</v>
      </c>
      <c r="AD135" s="8">
        <f t="shared" si="37"/>
        <v>9.6717319153489627E-3</v>
      </c>
      <c r="AE135" s="8">
        <f t="shared" si="37"/>
        <v>1.4114016167602009E-3</v>
      </c>
      <c r="AF135" s="9"/>
      <c r="AG135" s="9"/>
      <c r="AH135" s="8">
        <f t="shared" si="38"/>
        <v>6.4078095772815763E-5</v>
      </c>
      <c r="AI135" s="8">
        <f t="shared" si="38"/>
        <v>8.6760101034378811E-2</v>
      </c>
      <c r="AJ135" s="8">
        <f t="shared" si="38"/>
        <v>2.2415573063617585E-2</v>
      </c>
      <c r="AK135" s="8">
        <f t="shared" si="38"/>
        <v>9.4002790341664259E-3</v>
      </c>
      <c r="AL135" s="8">
        <f t="shared" si="38"/>
        <v>0.12790020007625116</v>
      </c>
      <c r="AO135">
        <v>0.2147</v>
      </c>
      <c r="AP135">
        <v>0.2928</v>
      </c>
      <c r="AQ135">
        <v>0.32979999999999998</v>
      </c>
      <c r="AR135">
        <v>0.30420000000000003</v>
      </c>
      <c r="AS135">
        <v>0.34899999999999998</v>
      </c>
      <c r="AT135" s="10"/>
      <c r="AU135" s="11">
        <f t="shared" si="36"/>
        <v>8.0628286833972029E-4</v>
      </c>
      <c r="AV135" s="11">
        <f t="shared" si="36"/>
        <v>3.2888067871792243E-2</v>
      </c>
      <c r="AW135" s="11">
        <f t="shared" si="36"/>
        <v>7.7737304923629384E-7</v>
      </c>
      <c r="AX135" s="11">
        <f t="shared" si="36"/>
        <v>7.4228805537928104E-4</v>
      </c>
      <c r="AY135" s="11">
        <f t="shared" si="36"/>
        <v>3.5619531746777441E-2</v>
      </c>
      <c r="AZ135" s="10"/>
      <c r="BB135" s="13">
        <f t="shared" si="45"/>
        <v>41.505050253119705</v>
      </c>
      <c r="BC135" s="13">
        <f t="shared" si="46"/>
        <v>0.56901094636390326</v>
      </c>
      <c r="BD135" s="13">
        <f t="shared" si="47"/>
        <v>0.40249536180093859</v>
      </c>
      <c r="BE135" s="13">
        <f t="shared" si="48"/>
        <v>1.5760373365425986E-2</v>
      </c>
      <c r="BF135" s="13"/>
      <c r="BG135" s="13"/>
      <c r="BH135" s="13">
        <f t="shared" si="49"/>
        <v>0.50260000000000005</v>
      </c>
      <c r="BI135" s="13">
        <f t="shared" si="50"/>
        <v>0.47415067651319154</v>
      </c>
      <c r="BJ135" s="13">
        <f t="shared" si="51"/>
        <v>8.0936400685707429E-4</v>
      </c>
      <c r="BK135" s="13"/>
      <c r="BM135" s="18">
        <v>0.33575560412239502</v>
      </c>
      <c r="BN135" s="18">
        <v>0.50183180922044801</v>
      </c>
      <c r="BO135" s="18">
        <v>0.41530984402739701</v>
      </c>
      <c r="BP135" s="18">
        <v>0.36859274811668802</v>
      </c>
      <c r="BQ135" s="18">
        <v>0.56218370948932195</v>
      </c>
      <c r="BR135" s="18"/>
      <c r="BS135" s="18">
        <f t="shared" si="39"/>
        <v>2.2335519090844226E-2</v>
      </c>
      <c r="BT135" s="18">
        <f t="shared" si="39"/>
        <v>7.6624510795674406E-4</v>
      </c>
      <c r="BU135" s="18">
        <f t="shared" si="39"/>
        <v>7.4634967394009129E-3</v>
      </c>
      <c r="BV135" s="18">
        <f t="shared" si="39"/>
        <v>8.3974702551336891E-3</v>
      </c>
      <c r="BW135" s="18">
        <f t="shared" si="39"/>
        <v>5.9791668304610545E-4</v>
      </c>
      <c r="BX135" s="18"/>
      <c r="CA135" s="18"/>
      <c r="CB135" s="18"/>
    </row>
    <row r="136" spans="1:80" s="8" customFormat="1" x14ac:dyDescent="0.25">
      <c r="A136" s="2">
        <v>46.636276886630391</v>
      </c>
      <c r="B136" s="8">
        <v>0.23936193098458025</v>
      </c>
      <c r="C136" s="8">
        <v>0.23576924737153063</v>
      </c>
      <c r="D136" s="8">
        <v>0.34651787844827531</v>
      </c>
      <c r="E136" s="8">
        <v>0.31809239587368071</v>
      </c>
      <c r="F136" s="8">
        <v>0.1790618690699616</v>
      </c>
      <c r="G136" s="8">
        <v>0.36490464237079984</v>
      </c>
      <c r="I136" s="6">
        <f t="shared" si="40"/>
        <v>0</v>
      </c>
      <c r="J136" s="6">
        <f t="shared" si="41"/>
        <v>0</v>
      </c>
      <c r="K136" s="6">
        <f t="shared" si="42"/>
        <v>0</v>
      </c>
      <c r="L136" s="6">
        <f t="shared" si="43"/>
        <v>0</v>
      </c>
      <c r="M136" s="6">
        <f t="shared" si="44"/>
        <v>0</v>
      </c>
      <c r="N136" s="5"/>
      <c r="O136">
        <v>0.33610000000000001</v>
      </c>
      <c r="P136">
        <v>0.48820000000000002</v>
      </c>
      <c r="Q136">
        <v>0.4133</v>
      </c>
      <c r="R136">
        <v>0.33200000000000002</v>
      </c>
      <c r="S136">
        <v>0.53649999999999998</v>
      </c>
      <c r="T136" s="9"/>
      <c r="U136" s="24">
        <v>0.1406</v>
      </c>
      <c r="V136" s="24">
        <v>0.1401</v>
      </c>
      <c r="W136" s="24">
        <v>0.14030000000000001</v>
      </c>
      <c r="X136" s="24">
        <v>0.1399</v>
      </c>
      <c r="Y136" s="24">
        <v>0.1399</v>
      </c>
      <c r="Z136" s="9"/>
      <c r="AA136" s="8">
        <f t="shared" si="37"/>
        <v>1.0066259922995115E-2</v>
      </c>
      <c r="AB136" s="8">
        <f t="shared" si="37"/>
        <v>2.0073823567397696E-2</v>
      </c>
      <c r="AC136" s="8">
        <f t="shared" si="37"/>
        <v>9.064487883473929E-3</v>
      </c>
      <c r="AD136" s="8">
        <f t="shared" si="37"/>
        <v>2.3390071892373573E-2</v>
      </c>
      <c r="AE136" s="8">
        <f t="shared" si="37"/>
        <v>2.9444966759893096E-2</v>
      </c>
      <c r="AF136" s="9"/>
      <c r="AG136" s="9"/>
      <c r="AH136" s="8">
        <f t="shared" si="38"/>
        <v>9.0571856452635879E-3</v>
      </c>
      <c r="AI136" s="8">
        <f t="shared" si="38"/>
        <v>4.2608340543086959E-2</v>
      </c>
      <c r="AJ136" s="8">
        <f t="shared" si="38"/>
        <v>3.1610136030503597E-2</v>
      </c>
      <c r="AK136" s="8">
        <f t="shared" si="38"/>
        <v>1.5336519890528156E-3</v>
      </c>
      <c r="AL136" s="8">
        <f t="shared" si="38"/>
        <v>5.0627089088411535E-2</v>
      </c>
      <c r="AO136">
        <v>0.23830000000000001</v>
      </c>
      <c r="AP136">
        <v>0.29699999999999999</v>
      </c>
      <c r="AQ136">
        <v>0.34799999999999998</v>
      </c>
      <c r="AR136">
        <v>0.32019999999999998</v>
      </c>
      <c r="AS136">
        <v>0.32400000000000001</v>
      </c>
      <c r="AT136" s="10"/>
      <c r="AU136" s="11">
        <f t="shared" si="36"/>
        <v>6.4047088665047E-6</v>
      </c>
      <c r="AV136" s="11">
        <f t="shared" si="36"/>
        <v>2.4520202860181697E-3</v>
      </c>
      <c r="AW136" s="11">
        <f t="shared" si="36"/>
        <v>8.9446478457662912E-4</v>
      </c>
      <c r="AX136" s="11">
        <f t="shared" si="36"/>
        <v>1.9919972002424655E-2</v>
      </c>
      <c r="AY136" s="11">
        <f t="shared" si="36"/>
        <v>1.6731897674830325E-3</v>
      </c>
      <c r="AZ136" s="10"/>
      <c r="BB136" s="13">
        <f t="shared" si="45"/>
        <v>47.284521135354552</v>
      </c>
      <c r="BC136" s="13">
        <f t="shared" si="46"/>
        <v>0.64824424872416131</v>
      </c>
      <c r="BD136" s="13">
        <f t="shared" si="47"/>
        <v>0.41190549272258448</v>
      </c>
      <c r="BE136" s="13">
        <f t="shared" si="48"/>
        <v>5.4216153075684274E-2</v>
      </c>
      <c r="BF136" s="13"/>
      <c r="BG136" s="13"/>
      <c r="BH136" s="13">
        <f t="shared" si="49"/>
        <v>0.48820000000000002</v>
      </c>
      <c r="BI136" s="13">
        <f t="shared" si="50"/>
        <v>0.34651787844827531</v>
      </c>
      <c r="BJ136" s="13">
        <f t="shared" si="51"/>
        <v>2.0073823567397696E-2</v>
      </c>
      <c r="BK136" s="13"/>
      <c r="BM136" s="18">
        <v>0.33906558566405898</v>
      </c>
      <c r="BN136" s="18">
        <v>0.48791684655635498</v>
      </c>
      <c r="BO136" s="18">
        <v>0.41307387171795701</v>
      </c>
      <c r="BP136" s="18">
        <v>0.343572750488224</v>
      </c>
      <c r="BQ136" s="18">
        <v>0.54556467004780895</v>
      </c>
      <c r="BR136" s="18"/>
      <c r="BS136" s="18">
        <f t="shared" si="39"/>
        <v>1.0670133504644458E-2</v>
      </c>
      <c r="BT136" s="18">
        <f t="shared" si="39"/>
        <v>1.9993668182029731E-2</v>
      </c>
      <c r="BU136" s="18">
        <f t="shared" si="39"/>
        <v>9.021480753556842E-3</v>
      </c>
      <c r="BV136" s="18">
        <f t="shared" si="39"/>
        <v>2.7063830105013592E-2</v>
      </c>
      <c r="BW136" s="18">
        <f t="shared" si="39"/>
        <v>3.2638045600257702E-2</v>
      </c>
      <c r="BX136" s="18"/>
      <c r="CA136" s="18"/>
      <c r="CB136" s="18"/>
    </row>
    <row r="137" spans="1:80" s="8" customFormat="1" x14ac:dyDescent="0.25">
      <c r="A137" s="2">
        <v>45.785433836775283</v>
      </c>
      <c r="B137" s="8">
        <v>0.31376011615082694</v>
      </c>
      <c r="C137" s="8">
        <v>0.19054524110476054</v>
      </c>
      <c r="D137" s="8">
        <v>0.27665193656755727</v>
      </c>
      <c r="E137" s="8">
        <v>0.36410700128243345</v>
      </c>
      <c r="F137" s="8">
        <v>0.22350120786224306</v>
      </c>
      <c r="G137" s="8">
        <v>0.5132953790309569</v>
      </c>
      <c r="I137" s="6">
        <f t="shared" si="40"/>
        <v>0</v>
      </c>
      <c r="J137" s="6">
        <f t="shared" si="41"/>
        <v>0</v>
      </c>
      <c r="K137" s="6">
        <f t="shared" si="42"/>
        <v>0</v>
      </c>
      <c r="L137" s="6">
        <f t="shared" si="43"/>
        <v>0</v>
      </c>
      <c r="M137" s="6">
        <f t="shared" si="44"/>
        <v>0</v>
      </c>
      <c r="N137" s="5"/>
      <c r="O137">
        <v>0.34670000000000001</v>
      </c>
      <c r="P137">
        <v>0.48580000000000001</v>
      </c>
      <c r="Q137">
        <v>0.41570000000000001</v>
      </c>
      <c r="R137">
        <v>0.33019999999999999</v>
      </c>
      <c r="S137">
        <v>0.53180000000000005</v>
      </c>
      <c r="T137" s="9"/>
      <c r="U137" s="24">
        <v>0.1143</v>
      </c>
      <c r="V137" s="24">
        <v>0.1123</v>
      </c>
      <c r="W137" s="24">
        <v>0.113</v>
      </c>
      <c r="X137" s="24">
        <v>0.11169999999999999</v>
      </c>
      <c r="Y137" s="24">
        <v>0.1115</v>
      </c>
      <c r="Z137" s="9"/>
      <c r="AA137" s="8">
        <f t="shared" si="37"/>
        <v>2.4384308725630372E-2</v>
      </c>
      <c r="AB137" s="8">
        <f t="shared" si="37"/>
        <v>4.3742912437541095E-2</v>
      </c>
      <c r="AC137" s="8">
        <f t="shared" si="37"/>
        <v>2.6618375166708248E-3</v>
      </c>
      <c r="AD137" s="8">
        <f t="shared" si="37"/>
        <v>1.1384632243656261E-2</v>
      </c>
      <c r="AE137" s="8">
        <f t="shared" si="37"/>
        <v>3.4242099720795149E-4</v>
      </c>
      <c r="AF137" s="9"/>
      <c r="AG137" s="9"/>
      <c r="AH137" s="8">
        <f t="shared" si="38"/>
        <v>5.813336791123066E-3</v>
      </c>
      <c r="AI137" s="8">
        <f t="shared" si="38"/>
        <v>2.7011559053506363E-2</v>
      </c>
      <c r="AJ137" s="8">
        <f t="shared" si="38"/>
        <v>6.305472609305604E-2</v>
      </c>
      <c r="AK137" s="8">
        <f t="shared" si="38"/>
        <v>1.2499510079456481E-2</v>
      </c>
      <c r="AL137" s="8">
        <f t="shared" si="38"/>
        <v>0.16143952661063032</v>
      </c>
      <c r="AO137">
        <v>0.24709999999999999</v>
      </c>
      <c r="AP137">
        <v>0.30580000000000002</v>
      </c>
      <c r="AQ137">
        <v>0.35610000000000003</v>
      </c>
      <c r="AR137">
        <v>0.33129999999999998</v>
      </c>
      <c r="AS137">
        <v>0.31340000000000001</v>
      </c>
      <c r="AT137" s="10"/>
      <c r="AU137" s="11">
        <f t="shared" si="36"/>
        <v>3.1984407536986654E-3</v>
      </c>
      <c r="AV137" s="11">
        <f t="shared" si="36"/>
        <v>8.4960960186170628E-4</v>
      </c>
      <c r="AW137" s="11">
        <f t="shared" si="36"/>
        <v>6.4112069536890486E-5</v>
      </c>
      <c r="AX137" s="11">
        <f t="shared" si="36"/>
        <v>1.1620579586359323E-2</v>
      </c>
      <c r="AY137" s="11">
        <f t="shared" si="36"/>
        <v>3.9958162557929916E-2</v>
      </c>
      <c r="AZ137" s="10"/>
      <c r="BB137" s="13">
        <f t="shared" si="45"/>
        <v>46.421851367106463</v>
      </c>
      <c r="BC137" s="13">
        <f t="shared" si="46"/>
        <v>0.63641753033117965</v>
      </c>
      <c r="BD137" s="13">
        <f t="shared" si="47"/>
        <v>0.41050089433861991</v>
      </c>
      <c r="BE137" s="13">
        <f t="shared" si="48"/>
        <v>3.4968882742263237E-2</v>
      </c>
      <c r="BF137" s="13"/>
      <c r="BG137" s="13"/>
      <c r="BH137" s="13">
        <f t="shared" si="49"/>
        <v>0.48580000000000001</v>
      </c>
      <c r="BI137" s="13">
        <f t="shared" si="50"/>
        <v>0.27665193656755727</v>
      </c>
      <c r="BJ137" s="13">
        <f t="shared" si="51"/>
        <v>4.3742912437541095E-2</v>
      </c>
      <c r="BK137" s="13"/>
      <c r="BM137" s="18">
        <v>0.34044908356686698</v>
      </c>
      <c r="BN137" s="18">
        <v>0.482100704858555</v>
      </c>
      <c r="BO137" s="18">
        <v>0.41213928553918</v>
      </c>
      <c r="BP137" s="18">
        <v>0.333114953726663</v>
      </c>
      <c r="BQ137" s="18">
        <v>0.53861828502281806</v>
      </c>
      <c r="BR137" s="18"/>
      <c r="BS137" s="18">
        <f t="shared" si="39"/>
        <v>2.2471161984904026E-2</v>
      </c>
      <c r="BT137" s="18">
        <f t="shared" si="39"/>
        <v>4.2209196392288074E-2</v>
      </c>
      <c r="BU137" s="18">
        <f t="shared" si="39"/>
        <v>2.3071003309209025E-3</v>
      </c>
      <c r="BV137" s="18">
        <f t="shared" si="39"/>
        <v>1.2015173282429639E-2</v>
      </c>
      <c r="BW137" s="18">
        <f t="shared" si="39"/>
        <v>6.4124956787263757E-4</v>
      </c>
      <c r="BX137" s="18"/>
      <c r="CA137" s="18"/>
      <c r="CB137" s="18"/>
    </row>
    <row r="138" spans="1:80" s="8" customFormat="1" x14ac:dyDescent="0.25">
      <c r="A138" s="2">
        <v>41.201404934444405</v>
      </c>
      <c r="B138" s="8">
        <v>3.0110833535058858E-2</v>
      </c>
      <c r="C138" s="8">
        <v>0.1599344444234829</v>
      </c>
      <c r="D138" s="8">
        <v>0.42937154002151084</v>
      </c>
      <c r="E138" s="8">
        <v>0.22978433154502717</v>
      </c>
      <c r="F138" s="8">
        <v>6.7594904069407324E-2</v>
      </c>
      <c r="G138" s="8">
        <v>0.17296354785786322</v>
      </c>
      <c r="I138" s="6">
        <f t="shared" si="40"/>
        <v>0</v>
      </c>
      <c r="J138" s="6">
        <f t="shared" si="41"/>
        <v>0</v>
      </c>
      <c r="K138" s="6">
        <f t="shared" si="42"/>
        <v>0</v>
      </c>
      <c r="L138" s="6">
        <f t="shared" si="43"/>
        <v>0</v>
      </c>
      <c r="M138" s="6">
        <f t="shared" si="44"/>
        <v>0</v>
      </c>
      <c r="N138" s="5"/>
      <c r="O138">
        <v>0.3422</v>
      </c>
      <c r="P138">
        <v>0.50490000000000002</v>
      </c>
      <c r="Q138">
        <v>0.41239999999999999</v>
      </c>
      <c r="R138">
        <v>0.38329999999999997</v>
      </c>
      <c r="S138">
        <v>0.58230000000000004</v>
      </c>
      <c r="T138" s="9"/>
      <c r="U138" s="24">
        <v>0.18049999999999999</v>
      </c>
      <c r="V138" s="24">
        <v>0.18190000000000001</v>
      </c>
      <c r="W138" s="24">
        <v>0.18140000000000001</v>
      </c>
      <c r="X138" s="24">
        <v>0.18229999999999999</v>
      </c>
      <c r="Y138" s="24">
        <v>0.18240000000000001</v>
      </c>
      <c r="Z138" s="9"/>
      <c r="AA138" s="8">
        <f t="shared" si="37"/>
        <v>3.3220732749616448E-2</v>
      </c>
      <c r="AB138" s="8">
        <f t="shared" si="37"/>
        <v>5.70454826672224E-3</v>
      </c>
      <c r="AC138" s="8">
        <f t="shared" si="37"/>
        <v>3.3348482365256553E-2</v>
      </c>
      <c r="AD138" s="8">
        <f t="shared" si="37"/>
        <v>9.9669707596544713E-2</v>
      </c>
      <c r="AE138" s="8">
        <f t="shared" si="37"/>
        <v>0.16755633105231188</v>
      </c>
      <c r="AF138" s="9"/>
      <c r="AG138" s="9"/>
      <c r="AH138" s="8">
        <f t="shared" si="38"/>
        <v>4.2294207617081346E-4</v>
      </c>
      <c r="AI138" s="8">
        <f t="shared" si="38"/>
        <v>6.124216312061824E-2</v>
      </c>
      <c r="AJ138" s="8">
        <f t="shared" si="38"/>
        <v>2.3410435390591108E-3</v>
      </c>
      <c r="AK138" s="8">
        <f t="shared" si="38"/>
        <v>1.3157259032446467E-2</v>
      </c>
      <c r="AL138" s="8">
        <f t="shared" si="38"/>
        <v>8.9046629030837944E-5</v>
      </c>
      <c r="AO138">
        <v>0.21279999999999999</v>
      </c>
      <c r="AP138">
        <v>0.29389999999999999</v>
      </c>
      <c r="AQ138">
        <v>0.32800000000000001</v>
      </c>
      <c r="AR138">
        <v>0.30449999999999999</v>
      </c>
      <c r="AS138">
        <v>0.35210000000000002</v>
      </c>
      <c r="AT138" s="10"/>
      <c r="AU138" s="11">
        <f t="shared" si="36"/>
        <v>2.7947669664138176E-3</v>
      </c>
      <c r="AV138" s="11">
        <f t="shared" si="36"/>
        <v>1.8352538155799816E-2</v>
      </c>
      <c r="AW138" s="11">
        <f t="shared" si="36"/>
        <v>9.6463175300571472E-3</v>
      </c>
      <c r="AX138" s="11">
        <f t="shared" si="36"/>
        <v>5.6124024477883318E-2</v>
      </c>
      <c r="AY138" s="11">
        <f t="shared" si="36"/>
        <v>3.2089868486072072E-2</v>
      </c>
      <c r="AZ138" s="10"/>
      <c r="BB138" s="13">
        <f t="shared" si="45"/>
        <v>41.774104463033183</v>
      </c>
      <c r="BC138" s="13">
        <f t="shared" si="46"/>
        <v>0.57269952858877815</v>
      </c>
      <c r="BD138" s="13">
        <f t="shared" si="47"/>
        <v>0.40293343569937984</v>
      </c>
      <c r="BE138" s="13">
        <f t="shared" si="48"/>
        <v>0.11245193079574607</v>
      </c>
      <c r="BF138" s="13"/>
      <c r="BG138" s="13"/>
      <c r="BH138" s="13">
        <f t="shared" si="49"/>
        <v>0.50490000000000002</v>
      </c>
      <c r="BI138" s="13">
        <f t="shared" si="50"/>
        <v>0.42937154002151084</v>
      </c>
      <c r="BJ138" s="13">
        <f t="shared" si="51"/>
        <v>5.70454826672224E-3</v>
      </c>
      <c r="BK138" s="13"/>
      <c r="BM138" s="18">
        <v>0.33517356804231502</v>
      </c>
      <c r="BN138" s="18">
        <v>0.50427865377879699</v>
      </c>
      <c r="BO138" s="18">
        <v>0.41570302342787702</v>
      </c>
      <c r="BP138" s="18">
        <v>0.37299233196933401</v>
      </c>
      <c r="BQ138" s="18">
        <v>0.56510604620010496</v>
      </c>
      <c r="BR138" s="18"/>
      <c r="BS138" s="18">
        <f t="shared" si="39"/>
        <v>3.0708750446696326E-2</v>
      </c>
      <c r="BT138" s="18">
        <f t="shared" si="39"/>
        <v>5.6110756914470074E-3</v>
      </c>
      <c r="BU138" s="18">
        <f t="shared" si="39"/>
        <v>3.4565759991430058E-2</v>
      </c>
      <c r="BV138" s="18">
        <f t="shared" si="39"/>
        <v>9.3267588967890919E-2</v>
      </c>
      <c r="BW138" s="18">
        <f t="shared" si="39"/>
        <v>0.15377573900609506</v>
      </c>
      <c r="BX138" s="18"/>
      <c r="CA138" s="18"/>
      <c r="CB138" s="18"/>
    </row>
    <row r="139" spans="1:80" s="8" customFormat="1" x14ac:dyDescent="0.25">
      <c r="A139" s="2">
        <v>48.159186767549279</v>
      </c>
      <c r="B139" s="8">
        <v>0.34784295366235107</v>
      </c>
      <c r="C139" s="8">
        <v>0.45957452601675386</v>
      </c>
      <c r="D139" s="8">
        <v>0.64815261700628057</v>
      </c>
      <c r="E139" s="8">
        <v>0.56105767826552089</v>
      </c>
      <c r="F139" s="8">
        <v>0.44915089565268063</v>
      </c>
      <c r="G139" s="8">
        <v>0.60561879803185459</v>
      </c>
      <c r="I139" s="6">
        <f t="shared" si="40"/>
        <v>1</v>
      </c>
      <c r="J139" s="6">
        <f t="shared" si="41"/>
        <v>1</v>
      </c>
      <c r="K139" s="6">
        <f t="shared" si="42"/>
        <v>1</v>
      </c>
      <c r="L139" s="6">
        <f t="shared" si="43"/>
        <v>1</v>
      </c>
      <c r="M139" s="6">
        <f t="shared" si="44"/>
        <v>1</v>
      </c>
      <c r="N139" s="5"/>
      <c r="O139">
        <v>0.35959999999999998</v>
      </c>
      <c r="P139">
        <v>0.48609999999999998</v>
      </c>
      <c r="Q139">
        <v>0.41799999999999998</v>
      </c>
      <c r="R139">
        <v>0.33250000000000002</v>
      </c>
      <c r="S139">
        <v>0.53120000000000001</v>
      </c>
      <c r="T139" s="9"/>
      <c r="U139" s="24">
        <v>0.10349999999999999</v>
      </c>
      <c r="V139" s="24">
        <v>0.1008</v>
      </c>
      <c r="W139" s="24">
        <v>0.1018</v>
      </c>
      <c r="X139" s="24">
        <v>0.1</v>
      </c>
      <c r="Y139" s="24">
        <v>9.98E-2</v>
      </c>
      <c r="Z139" s="9"/>
      <c r="AA139" s="8">
        <f t="shared" si="37"/>
        <v>9.9949058522746E-3</v>
      </c>
      <c r="AB139" s="8">
        <f t="shared" si="37"/>
        <v>2.6261050678584263E-2</v>
      </c>
      <c r="AC139" s="8">
        <f t="shared" si="37"/>
        <v>2.0465499310721291E-2</v>
      </c>
      <c r="AD139" s="8">
        <f t="shared" si="37"/>
        <v>1.360743145657258E-2</v>
      </c>
      <c r="AE139" s="8">
        <f t="shared" si="37"/>
        <v>5.5381575005059632E-3</v>
      </c>
      <c r="AF139" s="9"/>
      <c r="AG139" s="9"/>
      <c r="AH139" s="8">
        <f t="shared" si="38"/>
        <v>0.12678906807805593</v>
      </c>
      <c r="AI139" s="8">
        <f t="shared" si="38"/>
        <v>0.29959488734362405</v>
      </c>
      <c r="AJ139" s="8">
        <f t="shared" si="38"/>
        <v>0.2109176150458367</v>
      </c>
      <c r="AK139" s="8">
        <f t="shared" si="38"/>
        <v>0.12190634793506909</v>
      </c>
      <c r="AL139" s="8">
        <f t="shared" si="38"/>
        <v>0.25585265644239008</v>
      </c>
      <c r="AO139">
        <v>0.2495</v>
      </c>
      <c r="AP139">
        <v>0.31090000000000001</v>
      </c>
      <c r="AQ139">
        <v>0.35899999999999999</v>
      </c>
      <c r="AR139">
        <v>0.33529999999999999</v>
      </c>
      <c r="AS139">
        <v>0.30969999999999998</v>
      </c>
      <c r="AT139" s="10"/>
      <c r="AU139" s="11">
        <f t="shared" si="36"/>
        <v>4.4131306481163791E-2</v>
      </c>
      <c r="AV139" s="11">
        <f t="shared" si="36"/>
        <v>0.11373932767758496</v>
      </c>
      <c r="AW139" s="11">
        <f t="shared" si="36"/>
        <v>4.0827305346052757E-2</v>
      </c>
      <c r="AX139" s="11">
        <f t="shared" si="36"/>
        <v>1.2962026440917575E-2</v>
      </c>
      <c r="AY139" s="11">
        <f t="shared" si="36"/>
        <v>8.7567935028617566E-2</v>
      </c>
      <c r="AZ139" s="10"/>
      <c r="BB139" s="13">
        <f t="shared" si="45"/>
        <v>48.828599463618218</v>
      </c>
      <c r="BC139" s="13">
        <f t="shared" si="46"/>
        <v>0.66941269606893883</v>
      </c>
      <c r="BD139" s="13">
        <f t="shared" si="47"/>
        <v>0.41441956010319936</v>
      </c>
      <c r="BE139" s="13">
        <f t="shared" si="48"/>
        <v>1.2062656690506612E-3</v>
      </c>
      <c r="BF139" s="13"/>
      <c r="BG139" s="13"/>
      <c r="BH139" s="13">
        <f t="shared" si="49"/>
        <v>0.53120000000000001</v>
      </c>
      <c r="BI139" s="13">
        <f t="shared" si="50"/>
        <v>0.60561879803185459</v>
      </c>
      <c r="BJ139" s="13">
        <f t="shared" si="51"/>
        <v>5.5381575005059632E-3</v>
      </c>
      <c r="BK139" s="13"/>
      <c r="BM139" s="18">
        <v>0.34108132723212897</v>
      </c>
      <c r="BN139" s="18">
        <v>0.479442790641818</v>
      </c>
      <c r="BO139" s="18">
        <v>0.41171218970479301</v>
      </c>
      <c r="BP139" s="18">
        <v>0.328335853056057</v>
      </c>
      <c r="BQ139" s="18">
        <v>0.53544386175870795</v>
      </c>
      <c r="BR139" s="18"/>
      <c r="BS139" s="18">
        <f t="shared" si="39"/>
        <v>1.4040638158212628E-2</v>
      </c>
      <c r="BT139" s="18">
        <f t="shared" si="39"/>
        <v>2.8463005511927111E-2</v>
      </c>
      <c r="BU139" s="18">
        <f t="shared" si="39"/>
        <v>2.2304074953442502E-2</v>
      </c>
      <c r="BV139" s="18">
        <f t="shared" si="39"/>
        <v>1.4596274517623981E-2</v>
      </c>
      <c r="BW139" s="18">
        <f t="shared" si="39"/>
        <v>4.9245216809401917E-3</v>
      </c>
      <c r="BX139" s="18"/>
      <c r="CA139" s="18"/>
      <c r="CB139" s="18"/>
    </row>
    <row r="140" spans="1:80" s="8" customFormat="1" x14ac:dyDescent="0.25">
      <c r="A140" s="2">
        <v>38.716861298454042</v>
      </c>
      <c r="B140" s="8">
        <v>0.43068822708983712</v>
      </c>
      <c r="C140" s="8">
        <v>0.36160144623338636</v>
      </c>
      <c r="D140" s="8">
        <v>0.48916852761888802</v>
      </c>
      <c r="E140" s="8">
        <v>0.41066149010445396</v>
      </c>
      <c r="F140" s="8">
        <v>0.44226873829703206</v>
      </c>
      <c r="G140" s="8">
        <v>0.65511632074341497</v>
      </c>
      <c r="I140" s="6">
        <f t="shared" si="40"/>
        <v>1</v>
      </c>
      <c r="J140" s="6">
        <f t="shared" si="41"/>
        <v>0</v>
      </c>
      <c r="K140" s="6">
        <f t="shared" si="42"/>
        <v>1</v>
      </c>
      <c r="L140" s="6">
        <f t="shared" si="43"/>
        <v>1</v>
      </c>
      <c r="M140" s="6">
        <f t="shared" si="44"/>
        <v>1</v>
      </c>
      <c r="N140" s="5"/>
      <c r="O140">
        <v>0.3805</v>
      </c>
      <c r="P140">
        <v>0.49</v>
      </c>
      <c r="Q140">
        <v>0.43959999999999999</v>
      </c>
      <c r="R140">
        <v>0.33789999999999998</v>
      </c>
      <c r="S140">
        <v>0.53110000000000002</v>
      </c>
      <c r="T140" s="9"/>
      <c r="U140" s="24">
        <v>8.3799999999999999E-2</v>
      </c>
      <c r="V140" s="24">
        <v>8.0100000000000005E-2</v>
      </c>
      <c r="W140" s="24">
        <v>8.1500000000000003E-2</v>
      </c>
      <c r="X140" s="24">
        <v>7.9100000000000004E-2</v>
      </c>
      <c r="Y140" s="24">
        <v>7.8799999999999995E-2</v>
      </c>
      <c r="Z140" s="9"/>
      <c r="AA140" s="8">
        <f t="shared" si="37"/>
        <v>3.5715533446958685E-4</v>
      </c>
      <c r="AB140" s="8">
        <f t="shared" si="37"/>
        <v>6.9134632055201756E-7</v>
      </c>
      <c r="AC140" s="8">
        <f t="shared" si="37"/>
        <v>8.3743735497461536E-4</v>
      </c>
      <c r="AD140" s="8">
        <f t="shared" si="37"/>
        <v>1.0892833533714371E-2</v>
      </c>
      <c r="AE140" s="8">
        <f t="shared" si="37"/>
        <v>1.5380047810733575E-2</v>
      </c>
      <c r="AF140" s="9"/>
      <c r="AG140" s="9"/>
      <c r="AH140" s="8">
        <f t="shared" si="38"/>
        <v>7.7173643529361055E-2</v>
      </c>
      <c r="AI140" s="8">
        <f t="shared" si="38"/>
        <v>0.16733706028828493</v>
      </c>
      <c r="AJ140" s="8">
        <f t="shared" si="38"/>
        <v>0.10834728656778453</v>
      </c>
      <c r="AK140" s="8">
        <f t="shared" si="38"/>
        <v>0.13189153247625815</v>
      </c>
      <c r="AL140" s="8">
        <f t="shared" si="38"/>
        <v>0.33214050155522679</v>
      </c>
      <c r="AO140">
        <v>0.25169999999999998</v>
      </c>
      <c r="AP140">
        <v>0.32400000000000001</v>
      </c>
      <c r="AQ140">
        <v>0.3629</v>
      </c>
      <c r="AR140">
        <v>0.33879999999999999</v>
      </c>
      <c r="AS140">
        <v>0.30420000000000003</v>
      </c>
      <c r="AT140" s="10"/>
      <c r="AU140" s="11">
        <f t="shared" si="36"/>
        <v>1.2078327884189917E-2</v>
      </c>
      <c r="AV140" s="11">
        <f t="shared" si="36"/>
        <v>2.7280642515791369E-2</v>
      </c>
      <c r="AW140" s="11">
        <f t="shared" si="36"/>
        <v>2.2811599369978539E-3</v>
      </c>
      <c r="AX140" s="11">
        <f t="shared" si="36"/>
        <v>1.070577980477971E-2</v>
      </c>
      <c r="AY140" s="11">
        <f t="shared" si="36"/>
        <v>0.12314226416409528</v>
      </c>
      <c r="AZ140" s="10"/>
      <c r="BB140" s="13">
        <f t="shared" si="45"/>
        <v>39.255025670502555</v>
      </c>
      <c r="BC140" s="13">
        <f t="shared" si="46"/>
        <v>0.53816437204851297</v>
      </c>
      <c r="BD140" s="13">
        <f t="shared" si="47"/>
        <v>0.39883187316490654</v>
      </c>
      <c r="BE140" s="13">
        <f t="shared" si="48"/>
        <v>1.8867612525064622E-3</v>
      </c>
      <c r="BF140" s="13"/>
      <c r="BG140" s="13"/>
      <c r="BH140" s="13">
        <f t="shared" si="49"/>
        <v>0.53110000000000002</v>
      </c>
      <c r="BI140" s="13">
        <f t="shared" si="50"/>
        <v>0.65511632074341497</v>
      </c>
      <c r="BJ140" s="13">
        <f t="shared" si="51"/>
        <v>1.5380047810733575E-2</v>
      </c>
      <c r="BK140" s="13"/>
      <c r="BM140" s="18">
        <v>0.34262288605125302</v>
      </c>
      <c r="BN140" s="18">
        <v>0.47296217038983401</v>
      </c>
      <c r="BO140" s="18">
        <v>0.41067082956741902</v>
      </c>
      <c r="BP140" s="18">
        <v>0.31668328112684502</v>
      </c>
      <c r="BQ140" s="18">
        <v>0.527703870917689</v>
      </c>
      <c r="BR140" s="18"/>
      <c r="BS140" s="18">
        <f t="shared" si="39"/>
        <v>3.6018574658685712E-4</v>
      </c>
      <c r="BT140" s="18">
        <f t="shared" si="39"/>
        <v>2.6264601463571094E-4</v>
      </c>
      <c r="BU140" s="18">
        <f t="shared" si="39"/>
        <v>8.7225568475583144E-11</v>
      </c>
      <c r="BV140" s="18">
        <f t="shared" si="39"/>
        <v>1.5771707052644884E-2</v>
      </c>
      <c r="BW140" s="18">
        <f t="shared" si="39"/>
        <v>1.6233932370593139E-2</v>
      </c>
      <c r="BX140" s="18"/>
      <c r="CA140" s="18"/>
      <c r="CB140" s="18"/>
    </row>
    <row r="141" spans="1:80" s="8" customFormat="1" x14ac:dyDescent="0.25">
      <c r="A141" s="2">
        <v>40.359614080657551</v>
      </c>
      <c r="B141" s="8">
        <v>4.5961774489053163E-2</v>
      </c>
      <c r="C141" s="8">
        <v>0.46181517468315958</v>
      </c>
      <c r="D141" s="8">
        <v>0.51633284704161997</v>
      </c>
      <c r="E141" s="8">
        <v>0.37742267611909125</v>
      </c>
      <c r="F141" s="8">
        <v>0.52777062225015814</v>
      </c>
      <c r="G141" s="8">
        <v>0.75082422456375331</v>
      </c>
      <c r="I141" s="6">
        <f t="shared" si="40"/>
        <v>1</v>
      </c>
      <c r="J141" s="6">
        <f t="shared" si="41"/>
        <v>1</v>
      </c>
      <c r="K141" s="6">
        <f t="shared" si="42"/>
        <v>0</v>
      </c>
      <c r="L141" s="6">
        <f t="shared" si="43"/>
        <v>1</v>
      </c>
      <c r="M141" s="6">
        <f t="shared" si="44"/>
        <v>1</v>
      </c>
      <c r="N141" s="5"/>
      <c r="O141">
        <v>0.34150000000000003</v>
      </c>
      <c r="P141">
        <v>0.50370000000000004</v>
      </c>
      <c r="Q141">
        <v>0.41239999999999999</v>
      </c>
      <c r="R141">
        <v>0.37940000000000002</v>
      </c>
      <c r="S141">
        <v>0.57899999999999996</v>
      </c>
      <c r="T141" s="9"/>
      <c r="U141" s="24">
        <v>0.17949999999999999</v>
      </c>
      <c r="V141" s="24">
        <v>0.18079999999999999</v>
      </c>
      <c r="W141" s="24">
        <v>0.1804</v>
      </c>
      <c r="X141" s="24">
        <v>0.1812</v>
      </c>
      <c r="Y141" s="24">
        <v>0.18129999999999999</v>
      </c>
      <c r="Z141" s="9"/>
      <c r="AA141" s="8">
        <f t="shared" si="37"/>
        <v>1.4475741259039198E-2</v>
      </c>
      <c r="AB141" s="8">
        <f t="shared" si="37"/>
        <v>1.5958882437696549E-4</v>
      </c>
      <c r="AC141" s="8">
        <f t="shared" si="37"/>
        <v>1.2234131858699889E-3</v>
      </c>
      <c r="AD141" s="8">
        <f t="shared" si="37"/>
        <v>2.2013841546899116E-2</v>
      </c>
      <c r="AE141" s="8">
        <f t="shared" si="37"/>
        <v>2.952356414693514E-2</v>
      </c>
      <c r="AF141" s="9"/>
      <c r="AG141" s="9"/>
      <c r="AH141" s="8">
        <f t="shared" si="38"/>
        <v>7.970185785638291E-2</v>
      </c>
      <c r="AI141" s="8">
        <f t="shared" si="38"/>
        <v>0.11258229144385516</v>
      </c>
      <c r="AJ141" s="8">
        <f t="shared" si="38"/>
        <v>3.8817934905128325E-2</v>
      </c>
      <c r="AK141" s="8">
        <f t="shared" si="38"/>
        <v>0.12011119620686179</v>
      </c>
      <c r="AL141" s="8">
        <f t="shared" si="38"/>
        <v>0.32435784236494447</v>
      </c>
      <c r="AO141">
        <v>0.2137</v>
      </c>
      <c r="AP141">
        <v>0.29330000000000001</v>
      </c>
      <c r="AQ141">
        <v>0.32890000000000003</v>
      </c>
      <c r="AR141">
        <v>0.30430000000000001</v>
      </c>
      <c r="AS141">
        <v>0.35060000000000002</v>
      </c>
      <c r="AT141" s="10"/>
      <c r="AU141" s="11">
        <f t="shared" si="36"/>
        <v>6.1561139908054792E-2</v>
      </c>
      <c r="AV141" s="11">
        <f t="shared" si="36"/>
        <v>4.9743650859490646E-2</v>
      </c>
      <c r="AW141" s="11">
        <f t="shared" si="36"/>
        <v>2.3544500977582257E-3</v>
      </c>
      <c r="AX141" s="11">
        <f t="shared" si="36"/>
        <v>4.9939119008872865E-2</v>
      </c>
      <c r="AY141" s="11">
        <f t="shared" si="36"/>
        <v>0.16017942992765763</v>
      </c>
      <c r="AZ141" s="10"/>
      <c r="BB141" s="13">
        <f t="shared" si="45"/>
        <v>40.920612716378692</v>
      </c>
      <c r="BC141" s="13">
        <f t="shared" si="46"/>
        <v>0.56099863572114117</v>
      </c>
      <c r="BD141" s="13">
        <f t="shared" si="47"/>
        <v>0.40154378096450605</v>
      </c>
      <c r="BE141" s="13">
        <f t="shared" si="48"/>
        <v>1.5933215460953203E-2</v>
      </c>
      <c r="BF141" s="13"/>
      <c r="BG141" s="13"/>
      <c r="BH141" s="13">
        <f t="shared" si="49"/>
        <v>0.50370000000000004</v>
      </c>
      <c r="BI141" s="13">
        <f t="shared" si="50"/>
        <v>0.51633284704161997</v>
      </c>
      <c r="BJ141" s="13">
        <f t="shared" si="51"/>
        <v>1.5958882437696549E-4</v>
      </c>
      <c r="BK141" s="13"/>
      <c r="BM141" s="18">
        <v>0.33546923493283498</v>
      </c>
      <c r="BN141" s="18">
        <v>0.50303568801273402</v>
      </c>
      <c r="BO141" s="18">
        <v>0.41550329331709002</v>
      </c>
      <c r="BP141" s="18">
        <v>0.37075739959690401</v>
      </c>
      <c r="BQ141" s="18">
        <v>0.56362153649718305</v>
      </c>
      <c r="BR141" s="18"/>
      <c r="BS141" s="18">
        <f t="shared" si="39"/>
        <v>1.5963296491392654E-2</v>
      </c>
      <c r="BT141" s="18">
        <f t="shared" si="39"/>
        <v>1.7681443823948319E-4</v>
      </c>
      <c r="BU141" s="18">
        <f t="shared" si="39"/>
        <v>1.4501334061805195E-3</v>
      </c>
      <c r="BV141" s="18">
        <f t="shared" si="39"/>
        <v>2.4653152087960355E-2</v>
      </c>
      <c r="BW141" s="18">
        <f t="shared" si="39"/>
        <v>3.5044846419349608E-2</v>
      </c>
      <c r="BX141" s="18"/>
      <c r="CA141" s="18"/>
      <c r="CB141" s="18"/>
    </row>
    <row r="142" spans="1:80" s="8" customFormat="1" x14ac:dyDescent="0.25">
      <c r="A142" s="2">
        <v>48.646382176244146</v>
      </c>
      <c r="B142" s="8">
        <v>0.10805270652454019</v>
      </c>
      <c r="C142" s="8">
        <v>0.52947575421913262</v>
      </c>
      <c r="D142" s="8">
        <v>0.93292848261056371</v>
      </c>
      <c r="E142" s="8">
        <v>0.5999328352841008</v>
      </c>
      <c r="F142" s="8">
        <v>0.45106125513517803</v>
      </c>
      <c r="G142" s="8">
        <v>0.66283947173252356</v>
      </c>
      <c r="I142" s="6">
        <f t="shared" si="40"/>
        <v>1</v>
      </c>
      <c r="J142" s="6">
        <f t="shared" si="41"/>
        <v>1</v>
      </c>
      <c r="K142" s="6">
        <f t="shared" si="42"/>
        <v>1</v>
      </c>
      <c r="L142" s="6">
        <f t="shared" si="43"/>
        <v>1</v>
      </c>
      <c r="M142" s="6">
        <f t="shared" si="44"/>
        <v>1</v>
      </c>
      <c r="N142" s="5"/>
      <c r="O142">
        <v>0.33889999999999998</v>
      </c>
      <c r="P142">
        <v>0.49869999999999998</v>
      </c>
      <c r="Q142">
        <v>0.41239999999999999</v>
      </c>
      <c r="R142">
        <v>0.36199999999999999</v>
      </c>
      <c r="S142">
        <v>0.5625</v>
      </c>
      <c r="T142" s="9"/>
      <c r="U142" s="24">
        <v>0.1731</v>
      </c>
      <c r="V142" s="24">
        <v>0.17430000000000001</v>
      </c>
      <c r="W142" s="24">
        <v>0.1739</v>
      </c>
      <c r="X142" s="24">
        <v>0.17460000000000001</v>
      </c>
      <c r="Y142" s="24">
        <v>0.17469999999999999</v>
      </c>
      <c r="Z142" s="9"/>
      <c r="AA142" s="8">
        <f t="shared" si="37"/>
        <v>3.6319118096191254E-2</v>
      </c>
      <c r="AB142" s="8">
        <f t="shared" si="37"/>
        <v>0.18855437511027265</v>
      </c>
      <c r="AC142" s="8">
        <f t="shared" si="37"/>
        <v>3.5168564309693687E-2</v>
      </c>
      <c r="AD142" s="8">
        <f t="shared" si="37"/>
        <v>7.931907166253277E-3</v>
      </c>
      <c r="AE142" s="8">
        <f t="shared" si="37"/>
        <v>1.0068009587561894E-2</v>
      </c>
      <c r="AF142" s="9"/>
      <c r="AG142" s="9"/>
      <c r="AH142" s="8">
        <f t="shared" si="38"/>
        <v>0.1270036781952556</v>
      </c>
      <c r="AI142" s="8">
        <f t="shared" si="38"/>
        <v>0.57551717462800633</v>
      </c>
      <c r="AJ142" s="8">
        <f t="shared" si="38"/>
        <v>0.18150397674020977</v>
      </c>
      <c r="AK142" s="8">
        <f t="shared" si="38"/>
        <v>7.6430825590918017E-2</v>
      </c>
      <c r="AL142" s="8">
        <f t="shared" si="38"/>
        <v>0.2382801438633072</v>
      </c>
      <c r="AO142">
        <v>0.219</v>
      </c>
      <c r="AP142">
        <v>0.29189999999999999</v>
      </c>
      <c r="AQ142">
        <v>0.33339999999999997</v>
      </c>
      <c r="AR142">
        <v>0.30530000000000002</v>
      </c>
      <c r="AS142">
        <v>0.34350000000000003</v>
      </c>
      <c r="AT142" s="10"/>
      <c r="AU142" s="11">
        <f t="shared" si="36"/>
        <v>9.639519395793926E-2</v>
      </c>
      <c r="AV142" s="11">
        <f t="shared" si="36"/>
        <v>0.41091751551800171</v>
      </c>
      <c r="AW142" s="11">
        <f t="shared" si="36"/>
        <v>7.103975228458162E-2</v>
      </c>
      <c r="AX142" s="11">
        <f t="shared" si="36"/>
        <v>2.1246343498582457E-2</v>
      </c>
      <c r="AY142" s="11">
        <f t="shared" si="36"/>
        <v>0.10197769820640719</v>
      </c>
      <c r="AZ142" s="10"/>
      <c r="BB142" s="13">
        <f t="shared" si="45"/>
        <v>49.322566888493938</v>
      </c>
      <c r="BC142" s="13">
        <f t="shared" si="46"/>
        <v>0.6761847122497926</v>
      </c>
      <c r="BD142" s="13">
        <f t="shared" si="47"/>
        <v>0.41522383755935777</v>
      </c>
      <c r="BE142" s="13">
        <f t="shared" si="48"/>
        <v>1.284320498503711E-3</v>
      </c>
      <c r="BF142" s="13"/>
      <c r="BG142" s="13"/>
      <c r="BH142" s="13">
        <f t="shared" si="49"/>
        <v>0.49869999999999998</v>
      </c>
      <c r="BI142" s="13">
        <f t="shared" si="50"/>
        <v>0.93292848261056371</v>
      </c>
      <c r="BJ142" s="13">
        <f t="shared" si="51"/>
        <v>0.18855437511027265</v>
      </c>
      <c r="BK142" s="13"/>
      <c r="BM142" s="18">
        <v>0.33662400939203402</v>
      </c>
      <c r="BN142" s="18">
        <v>0.49818108586981202</v>
      </c>
      <c r="BO142" s="18">
        <v>0.414723215337224</v>
      </c>
      <c r="BP142" s="18">
        <v>0.36202851278382697</v>
      </c>
      <c r="BQ142" s="18">
        <v>0.55782354577067805</v>
      </c>
      <c r="BR142" s="18"/>
      <c r="BS142" s="18">
        <f t="shared" si="39"/>
        <v>3.7191795482856352E-2</v>
      </c>
      <c r="BT142" s="18">
        <f t="shared" si="39"/>
        <v>0.18900529897286056</v>
      </c>
      <c r="BU142" s="18">
        <f t="shared" si="39"/>
        <v>3.4302603320866543E-2</v>
      </c>
      <c r="BV142" s="18">
        <f t="shared" si="39"/>
        <v>7.9268292106020599E-3</v>
      </c>
      <c r="BW142" s="18">
        <f t="shared" si="39"/>
        <v>1.1028344705623817E-2</v>
      </c>
      <c r="BX142" s="18"/>
      <c r="CA142" s="18"/>
      <c r="CB142" s="18"/>
    </row>
    <row r="143" spans="1:80" s="8" customFormat="1" x14ac:dyDescent="0.25">
      <c r="A143" s="2">
        <v>55.810260792043934</v>
      </c>
      <c r="B143" s="8">
        <v>0.24105676100794657</v>
      </c>
      <c r="C143" s="8">
        <v>0.23835065580802817</v>
      </c>
      <c r="D143" s="8">
        <v>0.28106035299550036</v>
      </c>
      <c r="E143" s="8">
        <v>0.23143015755865279</v>
      </c>
      <c r="F143" s="8">
        <v>9.4670657643448508E-2</v>
      </c>
      <c r="G143" s="8">
        <v>0.37605160585318986</v>
      </c>
      <c r="I143" s="6">
        <f t="shared" si="40"/>
        <v>0</v>
      </c>
      <c r="J143" s="6">
        <f t="shared" si="41"/>
        <v>0</v>
      </c>
      <c r="K143" s="6">
        <f t="shared" si="42"/>
        <v>0</v>
      </c>
      <c r="L143" s="6">
        <f t="shared" si="43"/>
        <v>0</v>
      </c>
      <c r="M143" s="6">
        <f t="shared" si="44"/>
        <v>0</v>
      </c>
      <c r="N143" s="5"/>
      <c r="O143">
        <v>0.33629999999999999</v>
      </c>
      <c r="P143">
        <v>0.48809999999999998</v>
      </c>
      <c r="Q143">
        <v>0.41349999999999998</v>
      </c>
      <c r="R143">
        <v>0.33189999999999997</v>
      </c>
      <c r="S143">
        <v>0.5363</v>
      </c>
      <c r="T143" s="9"/>
      <c r="U143" s="24">
        <v>0.14000000000000001</v>
      </c>
      <c r="V143" s="24">
        <v>0.13950000000000001</v>
      </c>
      <c r="W143" s="24">
        <v>0.13969999999999999</v>
      </c>
      <c r="X143" s="24">
        <v>0.13930000000000001</v>
      </c>
      <c r="Y143" s="24">
        <v>0.13919999999999999</v>
      </c>
      <c r="Z143" s="9"/>
      <c r="AA143" s="8">
        <f t="shared" si="37"/>
        <v>9.5940740276373639E-3</v>
      </c>
      <c r="AB143" s="8">
        <f t="shared" si="37"/>
        <v>4.2865415431747808E-2</v>
      </c>
      <c r="AC143" s="8">
        <f t="shared" si="37"/>
        <v>3.3149427526616988E-2</v>
      </c>
      <c r="AD143" s="8">
        <f t="shared" si="37"/>
        <v>5.6277760874921902E-2</v>
      </c>
      <c r="AE143" s="8">
        <f t="shared" si="37"/>
        <v>2.5679547826631413E-2</v>
      </c>
      <c r="AF143" s="9"/>
      <c r="AG143" s="9"/>
      <c r="AH143" s="8">
        <f t="shared" si="38"/>
        <v>9.6728514978692212E-3</v>
      </c>
      <c r="AI143" s="8">
        <f t="shared" si="38"/>
        <v>2.0039333540210664E-2</v>
      </c>
      <c r="AJ143" s="8">
        <f t="shared" si="38"/>
        <v>8.4144218057352668E-3</v>
      </c>
      <c r="AK143" s="8">
        <f t="shared" si="38"/>
        <v>1.9917781991782815E-3</v>
      </c>
      <c r="AL143" s="8">
        <f t="shared" si="38"/>
        <v>5.6098683195234804E-2</v>
      </c>
      <c r="AO143">
        <v>0.23860000000000001</v>
      </c>
      <c r="AP143">
        <v>0.29709999999999998</v>
      </c>
      <c r="AQ143">
        <v>0.34820000000000001</v>
      </c>
      <c r="AR143">
        <v>0.32040000000000002</v>
      </c>
      <c r="AS143">
        <v>0.32379999999999998</v>
      </c>
      <c r="AT143" s="10"/>
      <c r="AU143" s="11">
        <f t="shared" si="36"/>
        <v>6.2172526070089685E-8</v>
      </c>
      <c r="AV143" s="11">
        <f t="shared" si="36"/>
        <v>2.5727027602895342E-4</v>
      </c>
      <c r="AW143" s="11">
        <f t="shared" si="36"/>
        <v>1.3635196103777055E-2</v>
      </c>
      <c r="AX143" s="11">
        <f t="shared" si="36"/>
        <v>5.0953736000721242E-2</v>
      </c>
      <c r="AY143" s="11">
        <f t="shared" si="36"/>
        <v>2.7302303142371074E-3</v>
      </c>
      <c r="AZ143" s="10"/>
      <c r="BB143" s="13">
        <f t="shared" si="45"/>
        <v>56.586023417053347</v>
      </c>
      <c r="BC143" s="13">
        <f t="shared" si="46"/>
        <v>0.7757626250094134</v>
      </c>
      <c r="BD143" s="13">
        <f t="shared" si="47"/>
        <v>0.42705019299399205</v>
      </c>
      <c r="BE143" s="13">
        <f t="shared" si="48"/>
        <v>0.11047615551984323</v>
      </c>
      <c r="BF143" s="13"/>
      <c r="BG143" s="13"/>
      <c r="BH143" s="13">
        <f t="shared" si="49"/>
        <v>0.48809999999999998</v>
      </c>
      <c r="BI143" s="13">
        <f t="shared" si="50"/>
        <v>0.28106035299550036</v>
      </c>
      <c r="BJ143" s="13">
        <f t="shared" si="51"/>
        <v>4.2865415431747808E-2</v>
      </c>
      <c r="BK143" s="13"/>
      <c r="BM143" s="18">
        <v>0.33909719784732201</v>
      </c>
      <c r="BN143" s="18">
        <v>0.48778395084551901</v>
      </c>
      <c r="BO143" s="18">
        <v>0.41305251692623801</v>
      </c>
      <c r="BP143" s="18">
        <v>0.343333795454693</v>
      </c>
      <c r="BQ143" s="18">
        <v>0.54540594888460403</v>
      </c>
      <c r="BR143" s="18"/>
      <c r="BS143" s="18">
        <f t="shared" si="39"/>
        <v>1.0149865732875201E-2</v>
      </c>
      <c r="BT143" s="18">
        <f t="shared" si="39"/>
        <v>4.2734645908056236E-2</v>
      </c>
      <c r="BU143" s="18">
        <f t="shared" si="39"/>
        <v>3.2986681422248275E-2</v>
      </c>
      <c r="BV143" s="18">
        <f t="shared" si="39"/>
        <v>6.1833356106133969E-2</v>
      </c>
      <c r="BW143" s="18">
        <f t="shared" si="39"/>
        <v>2.8680893503601899E-2</v>
      </c>
      <c r="BX143" s="18"/>
      <c r="CA143" s="18"/>
      <c r="CB143" s="18"/>
    </row>
    <row r="144" spans="1:80" s="8" customFormat="1" x14ac:dyDescent="0.25">
      <c r="A144" s="2">
        <v>43.814670546128816</v>
      </c>
      <c r="B144" s="8">
        <v>0.10130940502468694</v>
      </c>
      <c r="C144" s="8">
        <v>0.2081455248467281</v>
      </c>
      <c r="D144" s="8">
        <v>0.35248126077683972</v>
      </c>
      <c r="E144" s="8">
        <v>0.28641499807053866</v>
      </c>
      <c r="F144" s="8">
        <v>5.5005316013421117E-2</v>
      </c>
      <c r="G144" s="8">
        <v>0.23925647436203318</v>
      </c>
      <c r="I144" s="6">
        <f t="shared" si="40"/>
        <v>0</v>
      </c>
      <c r="J144" s="6">
        <f t="shared" si="41"/>
        <v>0</v>
      </c>
      <c r="K144" s="6">
        <f t="shared" si="42"/>
        <v>0</v>
      </c>
      <c r="L144" s="6">
        <f t="shared" si="43"/>
        <v>0</v>
      </c>
      <c r="M144" s="6">
        <f t="shared" si="44"/>
        <v>0</v>
      </c>
      <c r="N144" s="5"/>
      <c r="O144">
        <v>0.3392</v>
      </c>
      <c r="P144">
        <v>0.49930000000000002</v>
      </c>
      <c r="Q144">
        <v>0.41239999999999999</v>
      </c>
      <c r="R144">
        <v>0.36399999999999999</v>
      </c>
      <c r="S144">
        <v>0.56440000000000001</v>
      </c>
      <c r="T144" s="9"/>
      <c r="U144" s="24">
        <v>0.1741</v>
      </c>
      <c r="V144" s="24">
        <v>0.17519999999999999</v>
      </c>
      <c r="W144" s="24">
        <v>0.17480000000000001</v>
      </c>
      <c r="X144" s="24">
        <v>0.17549999999999999</v>
      </c>
      <c r="Y144" s="24">
        <v>0.17560000000000001</v>
      </c>
      <c r="Z144" s="9"/>
      <c r="AA144" s="8">
        <f t="shared" si="37"/>
        <v>1.7175275457699563E-2</v>
      </c>
      <c r="AB144" s="8">
        <f t="shared" si="37"/>
        <v>2.1555742187078349E-2</v>
      </c>
      <c r="AC144" s="8">
        <f t="shared" si="37"/>
        <v>1.5872220711166375E-2</v>
      </c>
      <c r="AD144" s="8">
        <f t="shared" si="37"/>
        <v>9.5477714731965743E-2</v>
      </c>
      <c r="AE144" s="8">
        <f t="shared" si="37"/>
        <v>0.1057183122642872</v>
      </c>
      <c r="AF144" s="9"/>
      <c r="AG144" s="9"/>
      <c r="AH144" s="8">
        <f t="shared" si="38"/>
        <v>1.1590977620891804E-3</v>
      </c>
      <c r="AI144" s="8">
        <f t="shared" si="38"/>
        <v>3.1428645422625849E-2</v>
      </c>
      <c r="AJ144" s="8">
        <f t="shared" si="38"/>
        <v>1.2457907794286347E-2</v>
      </c>
      <c r="AK144" s="8">
        <f t="shared" si="38"/>
        <v>1.4518968869025504E-2</v>
      </c>
      <c r="AL144" s="8">
        <f t="shared" si="38"/>
        <v>4.0521467282041866E-3</v>
      </c>
      <c r="AO144">
        <v>0.21820000000000001</v>
      </c>
      <c r="AP144">
        <v>0.29189999999999999</v>
      </c>
      <c r="AQ144">
        <v>0.33279999999999998</v>
      </c>
      <c r="AR144">
        <v>0.30499999999999999</v>
      </c>
      <c r="AS144">
        <v>0.34439999999999998</v>
      </c>
      <c r="AT144" s="10"/>
      <c r="AU144" s="11">
        <f t="shared" si="36"/>
        <v>1.0109247060776204E-4</v>
      </c>
      <c r="AV144" s="11">
        <f t="shared" si="36"/>
        <v>3.6700891573114599E-3</v>
      </c>
      <c r="AW144" s="11">
        <f t="shared" si="36"/>
        <v>2.1515684039961308E-3</v>
      </c>
      <c r="AX144" s="11">
        <f t="shared" si="36"/>
        <v>6.2497342021549433E-2</v>
      </c>
      <c r="AY144" s="11">
        <f t="shared" si="36"/>
        <v>1.1055160983581783E-2</v>
      </c>
      <c r="AZ144" s="10"/>
      <c r="BB144" s="13">
        <f t="shared" si="45"/>
        <v>44.423694466720008</v>
      </c>
      <c r="BC144" s="13">
        <f t="shared" si="46"/>
        <v>0.60902392059119137</v>
      </c>
      <c r="BD144" s="13">
        <f t="shared" si="47"/>
        <v>0.40724749650726738</v>
      </c>
      <c r="BE144" s="13">
        <f t="shared" si="48"/>
        <v>0.12407455371905937</v>
      </c>
      <c r="BF144" s="13"/>
      <c r="BG144" s="13"/>
      <c r="BH144" s="13">
        <f t="shared" si="49"/>
        <v>0.49930000000000002</v>
      </c>
      <c r="BI144" s="13">
        <f t="shared" si="50"/>
        <v>0.35248126077683972</v>
      </c>
      <c r="BJ144" s="13">
        <f t="shared" si="51"/>
        <v>2.1555742187078349E-2</v>
      </c>
      <c r="BK144" s="13"/>
      <c r="BM144" s="18">
        <v>0.33649756065898101</v>
      </c>
      <c r="BN144" s="18">
        <v>0.49871266871316</v>
      </c>
      <c r="BO144" s="18">
        <v>0.41480863450410099</v>
      </c>
      <c r="BP144" s="18">
        <v>0.36298433291794802</v>
      </c>
      <c r="BQ144" s="18">
        <v>0.55845843042349996</v>
      </c>
      <c r="BR144" s="18"/>
      <c r="BS144" s="18">
        <f t="shared" si="39"/>
        <v>1.6474245097149853E-2</v>
      </c>
      <c r="BT144" s="18">
        <f t="shared" si="39"/>
        <v>2.1383624667038515E-2</v>
      </c>
      <c r="BU144" s="18">
        <f t="shared" si="39"/>
        <v>1.6484925876633784E-2</v>
      </c>
      <c r="BV144" s="18">
        <f t="shared" si="39"/>
        <v>9.4851074853478864E-2</v>
      </c>
      <c r="BW144" s="18">
        <f t="shared" si="39"/>
        <v>0.10188988875346658</v>
      </c>
      <c r="BX144" s="18"/>
      <c r="CA144" s="18"/>
      <c r="CB144" s="18"/>
    </row>
    <row r="145" spans="1:80" s="8" customFormat="1" x14ac:dyDescent="0.25">
      <c r="A145" s="2">
        <v>29.373863849325502</v>
      </c>
      <c r="B145" s="8">
        <v>7.5326325736486732E-2</v>
      </c>
      <c r="C145" s="8">
        <v>0.22609855236875787</v>
      </c>
      <c r="D145" s="8">
        <v>0.25268788884762838</v>
      </c>
      <c r="E145" s="8">
        <v>0.36505883312739651</v>
      </c>
      <c r="F145" s="8">
        <v>0.31348512655016741</v>
      </c>
      <c r="G145" s="8">
        <v>0.571246398752422</v>
      </c>
      <c r="I145" s="6">
        <f t="shared" si="40"/>
        <v>0</v>
      </c>
      <c r="J145" s="6">
        <f t="shared" si="41"/>
        <v>0</v>
      </c>
      <c r="K145" s="6">
        <f t="shared" si="42"/>
        <v>0</v>
      </c>
      <c r="L145" s="6">
        <f t="shared" si="43"/>
        <v>0</v>
      </c>
      <c r="M145" s="6">
        <f t="shared" si="44"/>
        <v>1</v>
      </c>
      <c r="N145" s="5"/>
      <c r="O145">
        <v>0.34029999999999999</v>
      </c>
      <c r="P145">
        <v>0.50149999999999995</v>
      </c>
      <c r="Q145">
        <v>0.4123</v>
      </c>
      <c r="R145">
        <v>0.3715</v>
      </c>
      <c r="S145">
        <v>0.57169999999999999</v>
      </c>
      <c r="T145" s="9"/>
      <c r="U145" s="24">
        <v>0.17699999999999999</v>
      </c>
      <c r="V145" s="24">
        <v>0.17829999999999999</v>
      </c>
      <c r="W145" s="24">
        <v>0.1779</v>
      </c>
      <c r="X145" s="24">
        <v>0.1787</v>
      </c>
      <c r="Y145" s="24">
        <v>0.1787</v>
      </c>
      <c r="Z145" s="9"/>
      <c r="AA145" s="8">
        <f t="shared" si="37"/>
        <v>1.3041970641071338E-2</v>
      </c>
      <c r="AB145" s="8">
        <f t="shared" si="37"/>
        <v>6.1907466656100099E-2</v>
      </c>
      <c r="AC145" s="8">
        <f t="shared" si="37"/>
        <v>2.2317278474851695E-3</v>
      </c>
      <c r="AD145" s="8">
        <f t="shared" si="37"/>
        <v>3.3657255414000897E-3</v>
      </c>
      <c r="AE145" s="8">
        <f t="shared" si="37"/>
        <v>2.0575409180430335E-7</v>
      </c>
      <c r="AF145" s="9"/>
      <c r="AG145" s="9"/>
      <c r="AH145" s="8">
        <f t="shared" si="38"/>
        <v>2.4106678447076597E-3</v>
      </c>
      <c r="AI145" s="8">
        <f t="shared" si="38"/>
        <v>5.5335580072071169E-3</v>
      </c>
      <c r="AJ145" s="8">
        <f t="shared" si="38"/>
        <v>3.5028428817608655E-2</v>
      </c>
      <c r="AK145" s="8">
        <f t="shared" si="38"/>
        <v>1.8167030339144647E-2</v>
      </c>
      <c r="AL145" s="8">
        <f t="shared" si="38"/>
        <v>0.15409267517349551</v>
      </c>
      <c r="AO145">
        <v>0.21579999999999999</v>
      </c>
      <c r="AP145">
        <v>0.29239999999999999</v>
      </c>
      <c r="AQ145">
        <v>0.33079999999999998</v>
      </c>
      <c r="AR145">
        <v>0.30430000000000001</v>
      </c>
      <c r="AS145">
        <v>0.34749999999999998</v>
      </c>
      <c r="AT145" s="10"/>
      <c r="AU145" s="11">
        <f t="shared" si="36"/>
        <v>1.0606018089204842E-4</v>
      </c>
      <c r="AV145" s="11">
        <f t="shared" si="36"/>
        <v>1.5770517721783175E-3</v>
      </c>
      <c r="AW145" s="11">
        <f t="shared" si="36"/>
        <v>1.1736676472508015E-3</v>
      </c>
      <c r="AX145" s="11">
        <f t="shared" si="36"/>
        <v>8.4366549742590072E-5</v>
      </c>
      <c r="AY145" s="11">
        <f t="shared" si="36"/>
        <v>5.0062450954677838E-2</v>
      </c>
      <c r="AZ145" s="10"/>
      <c r="BB145" s="13">
        <f t="shared" si="45"/>
        <v>29.782160556831126</v>
      </c>
      <c r="BC145" s="13">
        <f t="shared" si="46"/>
        <v>0.40829670750562386</v>
      </c>
      <c r="BD145" s="13">
        <f t="shared" si="47"/>
        <v>0.38340816003629735</v>
      </c>
      <c r="BE145" s="13">
        <f t="shared" si="48"/>
        <v>4.8892306119024485E-3</v>
      </c>
      <c r="BF145" s="13"/>
      <c r="BG145" s="13"/>
      <c r="BH145" s="13">
        <f t="shared" si="49"/>
        <v>0.50149999999999995</v>
      </c>
      <c r="BI145" s="13">
        <f t="shared" si="50"/>
        <v>0.25268788884762838</v>
      </c>
      <c r="BJ145" s="13">
        <f t="shared" si="51"/>
        <v>6.1907466656100099E-2</v>
      </c>
      <c r="BK145" s="13"/>
      <c r="BM145" s="18">
        <v>0.33601408020907497</v>
      </c>
      <c r="BN145" s="18">
        <v>0.50074519134948803</v>
      </c>
      <c r="BO145" s="18">
        <v>0.415135237200986</v>
      </c>
      <c r="BP145" s="18">
        <v>0.36663893931311697</v>
      </c>
      <c r="BQ145" s="18">
        <v>0.56088593056664204</v>
      </c>
      <c r="BR145" s="18"/>
      <c r="BS145" s="18">
        <f t="shared" si="39"/>
        <v>1.2081423260415525E-2</v>
      </c>
      <c r="BT145" s="18">
        <f t="shared" si="39"/>
        <v>6.1532425324499103E-2</v>
      </c>
      <c r="BU145" s="18">
        <f t="shared" si="39"/>
        <v>2.5076462449414097E-3</v>
      </c>
      <c r="BV145" s="18">
        <f t="shared" si="39"/>
        <v>2.8253278112386994E-3</v>
      </c>
      <c r="BW145" s="18">
        <f t="shared" si="39"/>
        <v>1.0733930102855867E-4</v>
      </c>
      <c r="BX145" s="18"/>
      <c r="CA145" s="18"/>
      <c r="CB145" s="18"/>
    </row>
    <row r="146" spans="1:80" s="8" customFormat="1" x14ac:dyDescent="0.25">
      <c r="A146" s="2">
        <v>32.806745195033486</v>
      </c>
      <c r="B146" s="8">
        <v>1.968408764092329E-2</v>
      </c>
      <c r="C146" s="8">
        <v>0.56608101474172257</v>
      </c>
      <c r="D146" s="8">
        <v>0.57527944640977025</v>
      </c>
      <c r="E146" s="8">
        <v>0.49845179308804638</v>
      </c>
      <c r="F146" s="8">
        <v>0.23794393451813928</v>
      </c>
      <c r="G146" s="8">
        <v>0.4060052430738707</v>
      </c>
      <c r="I146" s="6">
        <f t="shared" si="40"/>
        <v>1</v>
      </c>
      <c r="J146" s="6">
        <f t="shared" si="41"/>
        <v>1</v>
      </c>
      <c r="K146" s="6">
        <f t="shared" si="42"/>
        <v>1</v>
      </c>
      <c r="L146" s="6">
        <f t="shared" si="43"/>
        <v>0</v>
      </c>
      <c r="M146" s="6">
        <f t="shared" si="44"/>
        <v>0</v>
      </c>
      <c r="N146" s="5"/>
      <c r="O146">
        <v>0.34260000000000002</v>
      </c>
      <c r="P146">
        <v>0.50570000000000004</v>
      </c>
      <c r="Q146">
        <v>0.41239999999999999</v>
      </c>
      <c r="R146">
        <v>0.38569999999999999</v>
      </c>
      <c r="S146">
        <v>0.58430000000000004</v>
      </c>
      <c r="T146" s="9"/>
      <c r="U146" s="24">
        <v>0.18110000000000001</v>
      </c>
      <c r="V146" s="24">
        <v>0.18240000000000001</v>
      </c>
      <c r="W146" s="24">
        <v>0.18190000000000001</v>
      </c>
      <c r="X146" s="24">
        <v>0.18290000000000001</v>
      </c>
      <c r="Y146" s="24">
        <v>0.18290000000000001</v>
      </c>
      <c r="Z146" s="9"/>
      <c r="AA146" s="8">
        <f t="shared" si="37"/>
        <v>4.9943763949990012E-2</v>
      </c>
      <c r="AB146" s="8">
        <f t="shared" si="37"/>
        <v>4.841299362690084E-3</v>
      </c>
      <c r="AC146" s="8">
        <f t="shared" si="37"/>
        <v>7.4049110936679485E-3</v>
      </c>
      <c r="AD146" s="8">
        <f t="shared" si="37"/>
        <v>2.1831854886679911E-2</v>
      </c>
      <c r="AE146" s="8">
        <f t="shared" si="37"/>
        <v>3.1789020347347548E-2</v>
      </c>
      <c r="AF146" s="9"/>
      <c r="AG146" s="9"/>
      <c r="AH146" s="8">
        <f t="shared" si="38"/>
        <v>0.14821038171156639</v>
      </c>
      <c r="AI146" s="8">
        <f t="shared" si="38"/>
        <v>0.15435425941124753</v>
      </c>
      <c r="AJ146" s="8">
        <f t="shared" si="38"/>
        <v>0.10020503770725732</v>
      </c>
      <c r="AK146" s="8">
        <f t="shared" si="38"/>
        <v>3.029834727237204E-3</v>
      </c>
      <c r="AL146" s="8">
        <f t="shared" si="38"/>
        <v>4.9775949487050927E-2</v>
      </c>
      <c r="AO146">
        <v>0.21249999999999999</v>
      </c>
      <c r="AP146">
        <v>0.2944</v>
      </c>
      <c r="AQ146">
        <v>0.32750000000000001</v>
      </c>
      <c r="AR146">
        <v>0.30470000000000003</v>
      </c>
      <c r="AS146">
        <v>0.35310000000000002</v>
      </c>
      <c r="AT146" s="10"/>
      <c r="AU146" s="11">
        <f t="shared" si="36"/>
        <v>0.12501953398578622</v>
      </c>
      <c r="AV146" s="11">
        <f t="shared" si="36"/>
        <v>7.8893263415458992E-2</v>
      </c>
      <c r="AW146" s="11">
        <f t="shared" si="36"/>
        <v>2.9224515560018219E-2</v>
      </c>
      <c r="AX146" s="11">
        <f t="shared" si="36"/>
        <v>4.45637227861848E-3</v>
      </c>
      <c r="AY146" s="11">
        <f t="shared" si="36"/>
        <v>2.7989647447053414E-3</v>
      </c>
      <c r="AZ146" s="10"/>
      <c r="BB146" s="13">
        <f t="shared" si="45"/>
        <v>33.26275895324445</v>
      </c>
      <c r="BC146" s="13">
        <f t="shared" si="46"/>
        <v>0.45601375821096468</v>
      </c>
      <c r="BD146" s="13">
        <f t="shared" si="47"/>
        <v>0.38907526819607657</v>
      </c>
      <c r="BE146" s="13">
        <f t="shared" si="48"/>
        <v>2.2840680019272024E-2</v>
      </c>
      <c r="BF146" s="13"/>
      <c r="BG146" s="13"/>
      <c r="BH146" s="13">
        <f t="shared" si="49"/>
        <v>0.50570000000000004</v>
      </c>
      <c r="BI146" s="13">
        <f t="shared" si="50"/>
        <v>0.57527944640977025</v>
      </c>
      <c r="BJ146" s="13">
        <f t="shared" si="51"/>
        <v>4.841299362690084E-3</v>
      </c>
      <c r="BK146" s="13"/>
      <c r="BM146" s="18">
        <v>0.33498017586235301</v>
      </c>
      <c r="BN146" s="18">
        <v>0.50509166283332796</v>
      </c>
      <c r="BO146" s="18">
        <v>0.41583366450663101</v>
      </c>
      <c r="BP146" s="18">
        <v>0.37445417452740198</v>
      </c>
      <c r="BQ146" s="18">
        <v>0.56607704625736199</v>
      </c>
      <c r="BR146" s="18"/>
      <c r="BS146" s="18">
        <f t="shared" si="39"/>
        <v>5.3407597730748324E-2</v>
      </c>
      <c r="BT146" s="18">
        <f t="shared" si="39"/>
        <v>4.9263249633735018E-3</v>
      </c>
      <c r="BU146" s="18">
        <f t="shared" si="39"/>
        <v>6.8257551702952841E-3</v>
      </c>
      <c r="BV146" s="18">
        <f t="shared" si="39"/>
        <v>1.863504562738651E-2</v>
      </c>
      <c r="BW146" s="18">
        <f t="shared" si="39"/>
        <v>2.5622982174414371E-2</v>
      </c>
      <c r="BX146" s="18"/>
      <c r="CA146" s="18"/>
      <c r="CB146" s="18"/>
    </row>
    <row r="147" spans="1:80" s="8" customFormat="1" x14ac:dyDescent="0.25">
      <c r="A147" s="2">
        <v>35.158245072299863</v>
      </c>
      <c r="B147" s="8">
        <v>0.20342967307613488</v>
      </c>
      <c r="C147" s="8">
        <v>0.67201097017566624</v>
      </c>
      <c r="D147" s="8">
        <v>0.89586335509980408</v>
      </c>
      <c r="E147" s="8">
        <v>0.79838216380318794</v>
      </c>
      <c r="F147" s="8">
        <v>0.75080386843269553</v>
      </c>
      <c r="G147" s="8">
        <v>0.86946098015896311</v>
      </c>
      <c r="I147" s="6">
        <f t="shared" si="40"/>
        <v>1</v>
      </c>
      <c r="J147" s="6">
        <f t="shared" si="41"/>
        <v>1</v>
      </c>
      <c r="K147" s="6">
        <f t="shared" si="42"/>
        <v>1</v>
      </c>
      <c r="L147" s="6">
        <f t="shared" si="43"/>
        <v>1</v>
      </c>
      <c r="M147" s="6">
        <f t="shared" si="44"/>
        <v>1</v>
      </c>
      <c r="N147" s="5"/>
      <c r="O147">
        <v>0.33579999999999999</v>
      </c>
      <c r="P147">
        <v>0.49059999999999998</v>
      </c>
      <c r="Q147">
        <v>0.41289999999999999</v>
      </c>
      <c r="R147">
        <v>0.33729999999999999</v>
      </c>
      <c r="S147">
        <v>0.54110000000000003</v>
      </c>
      <c r="T147" s="9"/>
      <c r="U147" s="24">
        <v>0.15229999999999999</v>
      </c>
      <c r="V147" s="24">
        <v>0.15240000000000001</v>
      </c>
      <c r="W147" s="24">
        <v>0.15240000000000001</v>
      </c>
      <c r="X147" s="24">
        <v>0.15240000000000001</v>
      </c>
      <c r="Y147" s="24">
        <v>0.15240000000000001</v>
      </c>
      <c r="Z147" s="9"/>
      <c r="AA147" s="8">
        <f t="shared" si="37"/>
        <v>0.11303781646646274</v>
      </c>
      <c r="AB147" s="8">
        <f t="shared" si="37"/>
        <v>0.16423838698674992</v>
      </c>
      <c r="AC147" s="8">
        <f t="shared" si="37"/>
        <v>0.14859649861038782</v>
      </c>
      <c r="AD147" s="8">
        <f t="shared" si="37"/>
        <v>0.17098544920880399</v>
      </c>
      <c r="AE147" s="8">
        <f t="shared" si="37"/>
        <v>0.10782093329095495</v>
      </c>
      <c r="AF147" s="9"/>
      <c r="AG147" s="9"/>
      <c r="AH147" s="8">
        <f t="shared" si="38"/>
        <v>0.27009949252093224</v>
      </c>
      <c r="AI147" s="8">
        <f t="shared" si="38"/>
        <v>0.55273776037625744</v>
      </c>
      <c r="AJ147" s="8">
        <f t="shared" si="38"/>
        <v>0.41729295595184873</v>
      </c>
      <c r="AK147" s="8">
        <f t="shared" si="38"/>
        <v>0.35808718975521481</v>
      </c>
      <c r="AL147" s="8">
        <f t="shared" si="38"/>
        <v>0.51417644926653294</v>
      </c>
      <c r="AO147">
        <v>0.23280000000000001</v>
      </c>
      <c r="AP147">
        <v>0.29420000000000002</v>
      </c>
      <c r="AQ147">
        <v>0.34360000000000002</v>
      </c>
      <c r="AR147">
        <v>0.31469999999999998</v>
      </c>
      <c r="AS147">
        <v>0.32969999999999999</v>
      </c>
      <c r="AT147" s="10"/>
      <c r="AU147" s="11">
        <f t="shared" si="36"/>
        <v>0.19290627632264998</v>
      </c>
      <c r="AV147" s="11">
        <f t="shared" si="36"/>
        <v>0.3619987928699529</v>
      </c>
      <c r="AW147" s="11">
        <f t="shared" si="36"/>
        <v>0.20682681651350965</v>
      </c>
      <c r="AX147" s="11">
        <f t="shared" si="36"/>
        <v>0.19018658406196184</v>
      </c>
      <c r="AY147" s="11">
        <f t="shared" si="36"/>
        <v>0.29134191570216456</v>
      </c>
      <c r="AZ147" s="10"/>
      <c r="BB147" s="13">
        <f t="shared" si="45"/>
        <v>35.646944678804829</v>
      </c>
      <c r="BC147" s="13">
        <f t="shared" si="46"/>
        <v>0.4886996065049658</v>
      </c>
      <c r="BD147" s="13">
        <f t="shared" si="47"/>
        <v>0.39295719792220496</v>
      </c>
      <c r="BE147" s="13">
        <f t="shared" si="48"/>
        <v>0.1280542395954436</v>
      </c>
      <c r="BF147" s="13"/>
      <c r="BG147" s="13"/>
      <c r="BH147" s="13">
        <f t="shared" si="49"/>
        <v>0.49059999999999998</v>
      </c>
      <c r="BI147" s="13">
        <f t="shared" si="50"/>
        <v>0.89586335509980408</v>
      </c>
      <c r="BJ147" s="13">
        <f t="shared" si="51"/>
        <v>0.16423838698674992</v>
      </c>
      <c r="BK147" s="13"/>
      <c r="BM147" s="18">
        <v>0.33839615119495903</v>
      </c>
      <c r="BN147" s="18">
        <v>0.49073110866819403</v>
      </c>
      <c r="BO147" s="18">
        <v>0.41352609083671998</v>
      </c>
      <c r="BP147" s="18">
        <v>0.34863297472768801</v>
      </c>
      <c r="BQ147" s="18">
        <v>0.54892582409215995</v>
      </c>
      <c r="BR147" s="18"/>
      <c r="BS147" s="18">
        <f t="shared" si="39"/>
        <v>0.11129884744353004</v>
      </c>
      <c r="BT147" s="18">
        <f t="shared" si="39"/>
        <v>0.16413213709872282</v>
      </c>
      <c r="BU147" s="18">
        <f t="shared" si="39"/>
        <v>0.1481141968991713</v>
      </c>
      <c r="BV147" s="18">
        <f t="shared" si="39"/>
        <v>0.16174142774348446</v>
      </c>
      <c r="BW147" s="18">
        <f t="shared" si="39"/>
        <v>0.10274278627476986</v>
      </c>
      <c r="BX147" s="18"/>
      <c r="CA147" s="18"/>
      <c r="CB147" s="18"/>
    </row>
    <row r="148" spans="1:80" s="8" customFormat="1" x14ac:dyDescent="0.25">
      <c r="A148" s="2">
        <v>49.339651025530308</v>
      </c>
      <c r="B148" s="8">
        <v>8.0951546161323121E-2</v>
      </c>
      <c r="C148" s="8">
        <v>0.39907455912066309</v>
      </c>
      <c r="D148" s="8">
        <v>0.48439838034791816</v>
      </c>
      <c r="E148" s="8">
        <v>0.40745012233965328</v>
      </c>
      <c r="F148" s="8">
        <v>0.26715274042630727</v>
      </c>
      <c r="G148" s="8">
        <v>0.55528426219978866</v>
      </c>
      <c r="I148" s="6">
        <f t="shared" si="40"/>
        <v>1</v>
      </c>
      <c r="J148" s="6">
        <f t="shared" si="41"/>
        <v>0</v>
      </c>
      <c r="K148" s="6">
        <f t="shared" si="42"/>
        <v>1</v>
      </c>
      <c r="L148" s="6">
        <f t="shared" si="43"/>
        <v>0</v>
      </c>
      <c r="M148" s="6">
        <f t="shared" si="44"/>
        <v>1</v>
      </c>
      <c r="N148" s="5"/>
      <c r="O148">
        <v>0.34</v>
      </c>
      <c r="P148">
        <v>0.501</v>
      </c>
      <c r="Q148">
        <v>0.41239999999999999</v>
      </c>
      <c r="R148">
        <v>0.36990000000000001</v>
      </c>
      <c r="S148">
        <v>0.57010000000000005</v>
      </c>
      <c r="T148" s="9"/>
      <c r="U148" s="24">
        <v>0.17649999999999999</v>
      </c>
      <c r="V148" s="24">
        <v>0.1777</v>
      </c>
      <c r="W148" s="24">
        <v>0.17730000000000001</v>
      </c>
      <c r="X148" s="24">
        <v>0.17810000000000001</v>
      </c>
      <c r="Y148" s="24">
        <v>0.17810000000000001</v>
      </c>
      <c r="Z148" s="9"/>
      <c r="AA148" s="8">
        <f t="shared" si="37"/>
        <v>3.4898035353007153E-3</v>
      </c>
      <c r="AB148" s="8">
        <f t="shared" si="37"/>
        <v>2.7561377507239013E-4</v>
      </c>
      <c r="AC148" s="8">
        <f t="shared" si="37"/>
        <v>2.4501288852399452E-5</v>
      </c>
      <c r="AD148" s="8">
        <f t="shared" si="37"/>
        <v>1.0556999349903794E-2</v>
      </c>
      <c r="AE148" s="8">
        <f t="shared" si="37"/>
        <v>2.1950608656461272E-4</v>
      </c>
      <c r="AF148" s="9"/>
      <c r="AG148" s="9"/>
      <c r="AH148" s="8">
        <f t="shared" si="38"/>
        <v>4.9539434367757554E-2</v>
      </c>
      <c r="AI148" s="8">
        <f t="shared" si="38"/>
        <v>9.4063896508036288E-2</v>
      </c>
      <c r="AJ148" s="8">
        <f t="shared" si="38"/>
        <v>5.2969078812957364E-2</v>
      </c>
      <c r="AK148" s="8">
        <f t="shared" si="38"/>
        <v>7.9303905774352583E-3</v>
      </c>
      <c r="AL148" s="8">
        <f t="shared" si="38"/>
        <v>0.1422679676511989</v>
      </c>
      <c r="AO148">
        <v>0.21629999999999999</v>
      </c>
      <c r="AP148">
        <v>0.2923</v>
      </c>
      <c r="AQ148">
        <v>0.33110000000000001</v>
      </c>
      <c r="AR148">
        <v>0.3044</v>
      </c>
      <c r="AS148">
        <v>0.3468</v>
      </c>
      <c r="AT148" s="10"/>
      <c r="AU148" s="11">
        <f t="shared" si="36"/>
        <v>3.3406539461752767E-2</v>
      </c>
      <c r="AV148" s="11">
        <f t="shared" si="36"/>
        <v>3.6901787732293426E-2</v>
      </c>
      <c r="AW148" s="11">
        <f t="shared" si="36"/>
        <v>5.8293411812800214E-3</v>
      </c>
      <c r="AX148" s="11">
        <f t="shared" si="36"/>
        <v>1.3873583457500453E-3</v>
      </c>
      <c r="AY148" s="11">
        <f t="shared" si="36"/>
        <v>4.3465687584990226E-2</v>
      </c>
      <c r="AZ148" s="10"/>
      <c r="BB148" s="13">
        <f t="shared" si="45"/>
        <v>50.025472174785179</v>
      </c>
      <c r="BC148" s="13">
        <f t="shared" si="46"/>
        <v>0.68582114925487048</v>
      </c>
      <c r="BD148" s="13">
        <f t="shared" si="47"/>
        <v>0.4163683075124549</v>
      </c>
      <c r="BE148" s="13">
        <f t="shared" si="48"/>
        <v>2.2265285460840625E-2</v>
      </c>
      <c r="BF148" s="13"/>
      <c r="BG148" s="13"/>
      <c r="BH148" s="13">
        <f t="shared" si="49"/>
        <v>0.501</v>
      </c>
      <c r="BI148" s="13">
        <f t="shared" si="50"/>
        <v>0.48439838034791816</v>
      </c>
      <c r="BJ148" s="13">
        <f t="shared" si="51"/>
        <v>2.7561377507239013E-4</v>
      </c>
      <c r="BK148" s="13"/>
      <c r="BM148" s="18">
        <v>0.33612007400001598</v>
      </c>
      <c r="BN148" s="18">
        <v>0.50029959984844696</v>
      </c>
      <c r="BO148" s="18">
        <v>0.41506363584051498</v>
      </c>
      <c r="BP148" s="18">
        <v>0.36583773714186901</v>
      </c>
      <c r="BQ148" s="18">
        <v>0.560353747842953</v>
      </c>
      <c r="BR148" s="18"/>
      <c r="BS148" s="18">
        <f t="shared" si="39"/>
        <v>3.9632671968057778E-3</v>
      </c>
      <c r="BT148" s="18">
        <f t="shared" si="39"/>
        <v>2.5284878160399763E-4</v>
      </c>
      <c r="BU148" s="18">
        <f t="shared" si="39"/>
        <v>5.7965587827803406E-5</v>
      </c>
      <c r="BV148" s="18">
        <f t="shared" si="39"/>
        <v>9.7387285767504325E-3</v>
      </c>
      <c r="BW148" s="18">
        <f t="shared" si="39"/>
        <v>2.569968468624936E-5</v>
      </c>
      <c r="BX148" s="18"/>
      <c r="CA148" s="18"/>
      <c r="CB148" s="18"/>
    </row>
    <row r="149" spans="1:80" s="8" customFormat="1" x14ac:dyDescent="0.25">
      <c r="A149" s="2">
        <v>28.507684942584209</v>
      </c>
      <c r="B149" s="8">
        <v>5.4222057344709827E-2</v>
      </c>
      <c r="C149" s="8">
        <v>0.39674173692233289</v>
      </c>
      <c r="D149" s="8">
        <v>0.47849138176235706</v>
      </c>
      <c r="E149" s="8">
        <v>0.47839131233750376</v>
      </c>
      <c r="F149" s="8">
        <v>0.54164037266321896</v>
      </c>
      <c r="G149" s="8">
        <v>0.74950305630745284</v>
      </c>
      <c r="I149" s="6">
        <f t="shared" si="40"/>
        <v>1</v>
      </c>
      <c r="J149" s="6">
        <f t="shared" si="41"/>
        <v>0</v>
      </c>
      <c r="K149" s="6">
        <f t="shared" si="42"/>
        <v>1</v>
      </c>
      <c r="L149" s="6">
        <f t="shared" si="43"/>
        <v>1</v>
      </c>
      <c r="M149" s="6">
        <f t="shared" si="44"/>
        <v>1</v>
      </c>
      <c r="N149" s="5"/>
      <c r="O149">
        <v>0.3412</v>
      </c>
      <c r="P149">
        <v>0.50319999999999998</v>
      </c>
      <c r="Q149">
        <v>0.4123</v>
      </c>
      <c r="R149">
        <v>0.37719999999999998</v>
      </c>
      <c r="S149">
        <v>0.57709999999999995</v>
      </c>
      <c r="T149" s="9"/>
      <c r="U149" s="24">
        <v>0.1789</v>
      </c>
      <c r="V149" s="24">
        <v>0.1802</v>
      </c>
      <c r="W149" s="24">
        <v>0.1797</v>
      </c>
      <c r="X149" s="24">
        <v>0.18060000000000001</v>
      </c>
      <c r="Y149" s="24">
        <v>0.1807</v>
      </c>
      <c r="Z149" s="9"/>
      <c r="AA149" s="8">
        <f t="shared" si="37"/>
        <v>3.0848845403496361E-3</v>
      </c>
      <c r="AB149" s="8">
        <f t="shared" si="37"/>
        <v>6.105158152135804E-4</v>
      </c>
      <c r="AC149" s="8">
        <f t="shared" si="37"/>
        <v>4.3680615664934766E-3</v>
      </c>
      <c r="AD149" s="8">
        <f t="shared" si="37"/>
        <v>2.7040636161618337E-2</v>
      </c>
      <c r="AE149" s="8">
        <f t="shared" si="37"/>
        <v>2.9722813824150773E-2</v>
      </c>
      <c r="AF149" s="9"/>
      <c r="AG149" s="9"/>
      <c r="AH149" s="8">
        <f t="shared" si="38"/>
        <v>4.7455022345338889E-2</v>
      </c>
      <c r="AI149" s="8">
        <f t="shared" si="38"/>
        <v>8.8977748433696227E-2</v>
      </c>
      <c r="AJ149" s="8">
        <f t="shared" si="38"/>
        <v>8.9216500065900248E-2</v>
      </c>
      <c r="AK149" s="8">
        <f t="shared" si="38"/>
        <v>0.13035015069279604</v>
      </c>
      <c r="AL149" s="8">
        <f t="shared" si="38"/>
        <v>0.32353691686469938</v>
      </c>
      <c r="AO149">
        <v>0.2142</v>
      </c>
      <c r="AP149">
        <v>0.29299999999999998</v>
      </c>
      <c r="AQ149">
        <v>0.32929999999999998</v>
      </c>
      <c r="AR149">
        <v>0.30430000000000001</v>
      </c>
      <c r="AS149">
        <v>0.3498</v>
      </c>
      <c r="AT149" s="10"/>
      <c r="AU149" s="11">
        <f t="shared" si="36"/>
        <v>3.3321485718622187E-2</v>
      </c>
      <c r="AV149" s="11">
        <f t="shared" si="36"/>
        <v>3.4407052708108496E-2</v>
      </c>
      <c r="AW149" s="11">
        <f t="shared" si="36"/>
        <v>2.2228219414519107E-2</v>
      </c>
      <c r="AX149" s="11">
        <f t="shared" si="36"/>
        <v>5.6330452495915645E-2</v>
      </c>
      <c r="AY149" s="11">
        <f t="shared" si="36"/>
        <v>0.15976253322151882</v>
      </c>
      <c r="AZ149" s="10"/>
      <c r="BB149" s="13">
        <f t="shared" si="45"/>
        <v>28.903941763286131</v>
      </c>
      <c r="BC149" s="13">
        <f t="shared" si="46"/>
        <v>0.3962568207019217</v>
      </c>
      <c r="BD149" s="13">
        <f t="shared" si="47"/>
        <v>0.38197824473894554</v>
      </c>
      <c r="BE149" s="13">
        <f t="shared" si="48"/>
        <v>2.549199509330705E-2</v>
      </c>
      <c r="BF149" s="13"/>
      <c r="BG149" s="13"/>
      <c r="BH149" s="13">
        <f t="shared" si="49"/>
        <v>0.50319999999999998</v>
      </c>
      <c r="BI149" s="13">
        <f t="shared" si="50"/>
        <v>0.47849138176235706</v>
      </c>
      <c r="BJ149" s="13">
        <f t="shared" si="51"/>
        <v>6.105158152135804E-4</v>
      </c>
      <c r="BK149" s="13"/>
      <c r="BM149" s="18">
        <v>0.33562171722857398</v>
      </c>
      <c r="BN149" s="18">
        <v>0.50239466164281599</v>
      </c>
      <c r="BO149" s="18">
        <v>0.41540028785115002</v>
      </c>
      <c r="BP149" s="18">
        <v>0.36960479296458099</v>
      </c>
      <c r="BQ149" s="18">
        <v>0.56285594029819197</v>
      </c>
      <c r="BR149" s="18"/>
      <c r="BS149" s="18">
        <f t="shared" si="39"/>
        <v>3.735656807365477E-3</v>
      </c>
      <c r="BT149" s="18">
        <f t="shared" si="39"/>
        <v>5.7136678904355252E-4</v>
      </c>
      <c r="BU149" s="18">
        <f t="shared" si="39"/>
        <v>3.9678691658404167E-3</v>
      </c>
      <c r="BV149" s="18">
        <f t="shared" si="39"/>
        <v>2.9596240682246418E-2</v>
      </c>
      <c r="BW149" s="18">
        <f t="shared" si="39"/>
        <v>3.4837145914574486E-2</v>
      </c>
      <c r="BX149" s="18"/>
      <c r="CA149" s="18"/>
      <c r="CB149" s="18"/>
    </row>
    <row r="150" spans="1:80" s="8" customFormat="1" x14ac:dyDescent="0.25">
      <c r="A150" s="2">
        <v>37.074487220935062</v>
      </c>
      <c r="B150" s="8">
        <v>3.2719215244234157E-2</v>
      </c>
      <c r="C150" s="8">
        <v>0.20538887991651422</v>
      </c>
      <c r="D150" s="8">
        <v>0.34323970056489683</v>
      </c>
      <c r="E150" s="8">
        <v>0.26277446174875618</v>
      </c>
      <c r="F150" s="8">
        <v>0.37522822710200543</v>
      </c>
      <c r="G150" s="8">
        <v>0.45730130135653752</v>
      </c>
      <c r="I150" s="6">
        <f t="shared" si="40"/>
        <v>0</v>
      </c>
      <c r="J150" s="6">
        <f t="shared" si="41"/>
        <v>0</v>
      </c>
      <c r="K150" s="6">
        <f t="shared" si="42"/>
        <v>0</v>
      </c>
      <c r="L150" s="6">
        <f t="shared" si="43"/>
        <v>1</v>
      </c>
      <c r="M150" s="6">
        <f t="shared" si="44"/>
        <v>0</v>
      </c>
      <c r="N150" s="5"/>
      <c r="O150">
        <v>0.34200000000000003</v>
      </c>
      <c r="P150">
        <v>0.50480000000000003</v>
      </c>
      <c r="Q150">
        <v>0.41239999999999999</v>
      </c>
      <c r="R150">
        <v>0.38269999999999998</v>
      </c>
      <c r="S150">
        <v>0.58189999999999997</v>
      </c>
      <c r="T150" s="9"/>
      <c r="U150" s="24">
        <v>0.1804</v>
      </c>
      <c r="V150" s="24">
        <v>0.1817</v>
      </c>
      <c r="W150" s="24">
        <v>0.1812</v>
      </c>
      <c r="X150" s="24">
        <v>0.18210000000000001</v>
      </c>
      <c r="Y150" s="24">
        <v>0.1822</v>
      </c>
      <c r="Z150" s="9"/>
      <c r="AA150" s="8">
        <f t="shared" si="37"/>
        <v>1.8662598130464579E-2</v>
      </c>
      <c r="AB150" s="8">
        <f t="shared" si="37"/>
        <v>2.6101730353560205E-2</v>
      </c>
      <c r="AC150" s="8">
        <f t="shared" si="37"/>
        <v>2.2387801696974425E-2</v>
      </c>
      <c r="AD150" s="8">
        <f t="shared" si="37"/>
        <v>5.5827390239205953E-5</v>
      </c>
      <c r="AE150" s="8">
        <f t="shared" si="37"/>
        <v>1.5524835703644373E-2</v>
      </c>
      <c r="AF150" s="9"/>
      <c r="AG150" s="9"/>
      <c r="AH150" s="8">
        <f t="shared" si="38"/>
        <v>6.2444411948196755E-4</v>
      </c>
      <c r="AI150" s="8">
        <f t="shared" si="38"/>
        <v>2.609507485859653E-2</v>
      </c>
      <c r="AJ150" s="8">
        <f t="shared" si="38"/>
        <v>6.6543928095992855E-3</v>
      </c>
      <c r="AK150" s="8">
        <f t="shared" si="38"/>
        <v>3.7298512103563781E-2</v>
      </c>
      <c r="AL150" s="8">
        <f t="shared" si="38"/>
        <v>7.5680726008060487E-2</v>
      </c>
      <c r="AO150">
        <v>0.21299999999999999</v>
      </c>
      <c r="AP150">
        <v>0.29380000000000001</v>
      </c>
      <c r="AQ150">
        <v>0.3281</v>
      </c>
      <c r="AR150">
        <v>0.30449999999999999</v>
      </c>
      <c r="AS150">
        <v>0.35189999999999999</v>
      </c>
      <c r="AT150" s="10"/>
      <c r="AU150" s="11">
        <f t="shared" si="36"/>
        <v>5.7929148925240481E-5</v>
      </c>
      <c r="AV150" s="11">
        <f t="shared" si="36"/>
        <v>2.4442839919466596E-3</v>
      </c>
      <c r="AW150" s="11">
        <f t="shared" si="36"/>
        <v>4.2674259478147191E-3</v>
      </c>
      <c r="AX150" s="11">
        <f t="shared" si="36"/>
        <v>5.0024821089928563E-3</v>
      </c>
      <c r="AY150" s="11">
        <f t="shared" si="36"/>
        <v>1.110943432765164E-2</v>
      </c>
      <c r="AZ150" s="10"/>
      <c r="BB150" s="13">
        <f t="shared" si="45"/>
        <v>37.58982259330606</v>
      </c>
      <c r="BC150" s="13">
        <f t="shared" si="46"/>
        <v>0.51533537237099836</v>
      </c>
      <c r="BD150" s="13">
        <f t="shared" si="47"/>
        <v>0.39612059054287391</v>
      </c>
      <c r="BE150" s="13">
        <f t="shared" si="48"/>
        <v>4.3649085014533774E-4</v>
      </c>
      <c r="BF150" s="13"/>
      <c r="BG150" s="13"/>
      <c r="BH150" s="13">
        <f t="shared" si="49"/>
        <v>0.50480000000000003</v>
      </c>
      <c r="BI150" s="13">
        <f t="shared" si="50"/>
        <v>0.34323970056489683</v>
      </c>
      <c r="BJ150" s="13">
        <f t="shared" si="51"/>
        <v>2.6101730353560205E-2</v>
      </c>
      <c r="BK150" s="13"/>
      <c r="BM150" s="18">
        <v>0.335221916087306</v>
      </c>
      <c r="BN150" s="18">
        <v>0.50407540151516395</v>
      </c>
      <c r="BO150" s="18">
        <v>0.415670363158189</v>
      </c>
      <c r="BP150" s="18">
        <v>0.37262687132981698</v>
      </c>
      <c r="BQ150" s="18">
        <v>0.56486329618579101</v>
      </c>
      <c r="BR150" s="18"/>
      <c r="BS150" s="18">
        <f t="shared" si="39"/>
        <v>1.6856617281326126E-2</v>
      </c>
      <c r="BT150" s="18">
        <f t="shared" si="39"/>
        <v>2.5868122700163754E-2</v>
      </c>
      <c r="BU150" s="18">
        <f t="shared" si="39"/>
        <v>2.3377156667803E-2</v>
      </c>
      <c r="BV150" s="18">
        <f t="shared" si="39"/>
        <v>6.7670518534981762E-6</v>
      </c>
      <c r="BW150" s="18">
        <f t="shared" si="39"/>
        <v>1.1569582731648355E-2</v>
      </c>
      <c r="BX150" s="18"/>
      <c r="CA150" s="18"/>
      <c r="CB150" s="18"/>
    </row>
    <row r="151" spans="1:80" s="8" customFormat="1" x14ac:dyDescent="0.25">
      <c r="A151" s="2">
        <v>59.260735027347906</v>
      </c>
      <c r="B151" s="8">
        <v>0.27900331141462581</v>
      </c>
      <c r="C151" s="8">
        <v>0.47337438223595174</v>
      </c>
      <c r="D151" s="8">
        <v>0.60618594832077333</v>
      </c>
      <c r="E151" s="8">
        <v>0.40952715891345398</v>
      </c>
      <c r="F151" s="8">
        <v>0.3647006307680124</v>
      </c>
      <c r="G151" s="8">
        <v>0.43295591130228683</v>
      </c>
      <c r="I151" s="6">
        <f t="shared" si="40"/>
        <v>1</v>
      </c>
      <c r="J151" s="6">
        <f t="shared" si="41"/>
        <v>1</v>
      </c>
      <c r="K151" s="6">
        <f t="shared" si="42"/>
        <v>1</v>
      </c>
      <c r="L151" s="6">
        <f t="shared" si="43"/>
        <v>1</v>
      </c>
      <c r="M151" s="6">
        <f t="shared" si="44"/>
        <v>0</v>
      </c>
      <c r="N151" s="5"/>
      <c r="O151">
        <v>0.33929999999999999</v>
      </c>
      <c r="P151">
        <v>0.4864</v>
      </c>
      <c r="Q151">
        <v>0.4143</v>
      </c>
      <c r="R151">
        <v>0.32969999999999999</v>
      </c>
      <c r="S151">
        <v>0.53339999999999999</v>
      </c>
      <c r="T151" s="9"/>
      <c r="U151" s="24">
        <v>0.12659999999999999</v>
      </c>
      <c r="V151" s="24">
        <v>0.12520000000000001</v>
      </c>
      <c r="W151" s="24">
        <v>0.12570000000000001</v>
      </c>
      <c r="X151" s="24">
        <v>0.12479999999999999</v>
      </c>
      <c r="Y151" s="24">
        <v>0.12470000000000001</v>
      </c>
      <c r="Z151" s="9"/>
      <c r="AA151" s="8">
        <f t="shared" si="37"/>
        <v>1.7975939971952095E-2</v>
      </c>
      <c r="AB151" s="8">
        <f t="shared" si="37"/>
        <v>1.4348673415106978E-2</v>
      </c>
      <c r="AC151" s="8">
        <f t="shared" si="37"/>
        <v>2.2780012037421795E-5</v>
      </c>
      <c r="AD151" s="8">
        <f t="shared" si="37"/>
        <v>1.2250441541587368E-3</v>
      </c>
      <c r="AE151" s="8">
        <f t="shared" si="37"/>
        <v>1.0089014954314067E-2</v>
      </c>
      <c r="AF151" s="9"/>
      <c r="AG151" s="9"/>
      <c r="AH151" s="8">
        <f t="shared" si="38"/>
        <v>0.12025247217512597</v>
      </c>
      <c r="AI151" s="8">
        <f t="shared" si="38"/>
        <v>0.23134748248203366</v>
      </c>
      <c r="AJ151" s="8">
        <f t="shared" si="38"/>
        <v>8.0557856136883071E-2</v>
      </c>
      <c r="AK151" s="8">
        <f t="shared" si="38"/>
        <v>5.7552312642890222E-2</v>
      </c>
      <c r="AL151" s="8">
        <f t="shared" si="38"/>
        <v>9.5021706852803312E-2</v>
      </c>
      <c r="AO151">
        <v>0.24360000000000001</v>
      </c>
      <c r="AP151">
        <v>0.30120000000000002</v>
      </c>
      <c r="AQ151">
        <v>0.35260000000000002</v>
      </c>
      <c r="AR151">
        <v>0.32629999999999998</v>
      </c>
      <c r="AS151">
        <v>0.31809999999999999</v>
      </c>
      <c r="AT151" s="10"/>
      <c r="AU151" s="11">
        <f t="shared" si="36"/>
        <v>5.2796266731913247E-2</v>
      </c>
      <c r="AV151" s="11">
        <f t="shared" si="36"/>
        <v>9.3016428673121404E-2</v>
      </c>
      <c r="AW151" s="11">
        <f t="shared" si="36"/>
        <v>3.2407014219576402E-3</v>
      </c>
      <c r="AX151" s="11">
        <f t="shared" si="36"/>
        <v>1.4746084433812224E-3</v>
      </c>
      <c r="AY151" s="11">
        <f t="shared" si="36"/>
        <v>1.3191880361078781E-2</v>
      </c>
      <c r="AZ151" s="10"/>
      <c r="BB151" s="13">
        <f t="shared" si="45"/>
        <v>60.084459244228043</v>
      </c>
      <c r="BC151" s="13">
        <f t="shared" si="46"/>
        <v>0.82372421688013731</v>
      </c>
      <c r="BD151" s="13">
        <f t="shared" si="47"/>
        <v>0.43274634404752221</v>
      </c>
      <c r="BE151" s="13">
        <f t="shared" si="48"/>
        <v>4.6302190957172576E-3</v>
      </c>
      <c r="BF151" s="13"/>
      <c r="BG151" s="13"/>
      <c r="BH151" s="13">
        <f t="shared" si="49"/>
        <v>0.4864</v>
      </c>
      <c r="BI151" s="13">
        <f t="shared" si="50"/>
        <v>0.60618594832077333</v>
      </c>
      <c r="BJ151" s="13">
        <f t="shared" si="51"/>
        <v>1.4348673415106978E-2</v>
      </c>
      <c r="BK151" s="13"/>
      <c r="BM151" s="18">
        <v>0.33980196358006998</v>
      </c>
      <c r="BN151" s="18">
        <v>0.48482115823333299</v>
      </c>
      <c r="BO151" s="18">
        <v>0.41257643068731797</v>
      </c>
      <c r="BP151" s="18">
        <v>0.33800650382481201</v>
      </c>
      <c r="BQ151" s="18">
        <v>0.54186740059902305</v>
      </c>
      <c r="BR151" s="18"/>
      <c r="BS151" s="18">
        <f t="shared" si="39"/>
        <v>1.7841591025582151E-2</v>
      </c>
      <c r="BT151" s="18">
        <f t="shared" si="39"/>
        <v>1.4729412272968456E-2</v>
      </c>
      <c r="BU151" s="18">
        <f t="shared" si="39"/>
        <v>9.2980583508836628E-6</v>
      </c>
      <c r="BV151" s="18">
        <f t="shared" si="39"/>
        <v>7.1257641325969711E-4</v>
      </c>
      <c r="BW151" s="18">
        <f t="shared" si="39"/>
        <v>1.1861712500833088E-2</v>
      </c>
      <c r="BX151" s="18"/>
      <c r="CA151" s="18"/>
      <c r="CB151" s="18"/>
    </row>
    <row r="152" spans="1:80" s="8" customFormat="1" x14ac:dyDescent="0.25">
      <c r="A152" s="2">
        <v>37.699107557479024</v>
      </c>
      <c r="B152" s="8">
        <v>1.9045070396595792E-2</v>
      </c>
      <c r="C152" s="8">
        <v>0.20842065205799987</v>
      </c>
      <c r="D152" s="8">
        <v>0.37451446335366867</v>
      </c>
      <c r="E152" s="8">
        <v>0.34197007306602167</v>
      </c>
      <c r="F152" s="8">
        <v>0.27513459565232545</v>
      </c>
      <c r="G152" s="8">
        <v>0.59669717930138721</v>
      </c>
      <c r="I152" s="6">
        <f t="shared" si="40"/>
        <v>0</v>
      </c>
      <c r="J152" s="6">
        <f t="shared" si="41"/>
        <v>0</v>
      </c>
      <c r="K152" s="6">
        <f t="shared" si="42"/>
        <v>0</v>
      </c>
      <c r="L152" s="6">
        <f t="shared" si="43"/>
        <v>0</v>
      </c>
      <c r="M152" s="6">
        <f t="shared" si="44"/>
        <v>1</v>
      </c>
      <c r="N152" s="5"/>
      <c r="O152">
        <v>0.34260000000000002</v>
      </c>
      <c r="P152">
        <v>0.50570000000000004</v>
      </c>
      <c r="Q152">
        <v>0.41239999999999999</v>
      </c>
      <c r="R152">
        <v>0.38579999999999998</v>
      </c>
      <c r="S152">
        <v>0.58440000000000003</v>
      </c>
      <c r="T152" s="9"/>
      <c r="U152" s="24">
        <v>0.18110000000000001</v>
      </c>
      <c r="V152" s="24">
        <v>0.1825</v>
      </c>
      <c r="W152" s="24">
        <v>0.182</v>
      </c>
      <c r="X152" s="24">
        <v>0.18290000000000001</v>
      </c>
      <c r="Y152" s="24">
        <v>0.183</v>
      </c>
      <c r="Z152" s="9"/>
      <c r="AA152" s="8">
        <f t="shared" si="37"/>
        <v>1.800409741414034E-2</v>
      </c>
      <c r="AB152" s="8">
        <f t="shared" si="37"/>
        <v>1.720964502518595E-2</v>
      </c>
      <c r="AC152" s="8">
        <f t="shared" si="37"/>
        <v>4.9603746079255242E-3</v>
      </c>
      <c r="AD152" s="8">
        <f t="shared" si="37"/>
        <v>1.22468317194343E-2</v>
      </c>
      <c r="AE152" s="8">
        <f t="shared" si="37"/>
        <v>1.512206187704654E-4</v>
      </c>
      <c r="AF152" s="9"/>
      <c r="AG152" s="9"/>
      <c r="AH152" s="8">
        <f t="shared" si="38"/>
        <v>7.4641802887429173E-4</v>
      </c>
      <c r="AI152" s="8">
        <f t="shared" si="38"/>
        <v>3.6869554136997371E-2</v>
      </c>
      <c r="AJ152" s="8">
        <f t="shared" si="38"/>
        <v>2.5590424276748316E-2</v>
      </c>
      <c r="AK152" s="8">
        <f t="shared" si="38"/>
        <v>8.5072206351479718E-3</v>
      </c>
      <c r="AL152" s="8">
        <f t="shared" si="38"/>
        <v>0.17114535616192414</v>
      </c>
      <c r="AO152">
        <v>0.21240000000000001</v>
      </c>
      <c r="AP152">
        <v>0.2944</v>
      </c>
      <c r="AQ152">
        <v>0.32750000000000001</v>
      </c>
      <c r="AR152">
        <v>0.30480000000000002</v>
      </c>
      <c r="AS152">
        <v>0.35320000000000001</v>
      </c>
      <c r="AT152" s="10"/>
      <c r="AU152" s="11">
        <f t="shared" si="36"/>
        <v>1.583521004350074E-5</v>
      </c>
      <c r="AV152" s="11">
        <f t="shared" si="36"/>
        <v>6.4183272384463214E-3</v>
      </c>
      <c r="AW152" s="11">
        <f t="shared" si="36"/>
        <v>2.0938301453600548E-4</v>
      </c>
      <c r="AX152" s="11">
        <f t="shared" si="36"/>
        <v>8.8003621511102876E-4</v>
      </c>
      <c r="AY152" s="11">
        <f t="shared" si="36"/>
        <v>5.929087632773191E-2</v>
      </c>
      <c r="AZ152" s="10"/>
      <c r="BB152" s="13">
        <f t="shared" si="45"/>
        <v>38.223125152527984</v>
      </c>
      <c r="BC152" s="13">
        <f t="shared" si="46"/>
        <v>0.52401759504896006</v>
      </c>
      <c r="BD152" s="13">
        <f t="shared" si="47"/>
        <v>0.39715173337873633</v>
      </c>
      <c r="BE152" s="13">
        <f t="shared" si="48"/>
        <v>1.488818189894592E-2</v>
      </c>
      <c r="BF152" s="13"/>
      <c r="BG152" s="13"/>
      <c r="BH152" s="13">
        <f t="shared" si="49"/>
        <v>0.50570000000000004</v>
      </c>
      <c r="BI152" s="13">
        <f t="shared" si="50"/>
        <v>0.37451446335366867</v>
      </c>
      <c r="BJ152" s="13">
        <f t="shared" si="51"/>
        <v>1.720964502518595E-2</v>
      </c>
      <c r="BK152" s="13"/>
      <c r="BM152" s="18">
        <v>0.33496715908100899</v>
      </c>
      <c r="BN152" s="18">
        <v>0.50514638459661398</v>
      </c>
      <c r="BO152" s="18">
        <v>0.41584245765616301</v>
      </c>
      <c r="BP152" s="18">
        <v>0.37455256777650198</v>
      </c>
      <c r="BQ152" s="18">
        <v>0.56614240203044597</v>
      </c>
      <c r="BR152" s="18"/>
      <c r="BS152" s="18">
        <f t="shared" si="39"/>
        <v>1.6014018439724498E-2</v>
      </c>
      <c r="BT152" s="18">
        <f t="shared" si="39"/>
        <v>1.7064698847623069E-2</v>
      </c>
      <c r="BU152" s="18">
        <f t="shared" si="39"/>
        <v>5.4571292050337511E-3</v>
      </c>
      <c r="BV152" s="18">
        <f t="shared" si="39"/>
        <v>9.8839331812835395E-3</v>
      </c>
      <c r="BW152" s="18">
        <f t="shared" si="39"/>
        <v>9.3359441407682778E-4</v>
      </c>
      <c r="BX152" s="18"/>
      <c r="CA152" s="18"/>
      <c r="CB152" s="18"/>
    </row>
    <row r="153" spans="1:80" s="8" customFormat="1" x14ac:dyDescent="0.25">
      <c r="A153" s="2">
        <v>35.885179622537905</v>
      </c>
      <c r="B153" s="8">
        <v>0.15221838318071945</v>
      </c>
      <c r="C153" s="8">
        <v>0.29197467103973568</v>
      </c>
      <c r="D153" s="8">
        <v>0.46958941036680618</v>
      </c>
      <c r="E153" s="8">
        <v>0.35799818689051266</v>
      </c>
      <c r="F153" s="8">
        <v>0.30751388874811747</v>
      </c>
      <c r="G153" s="8">
        <v>0.45263138233047506</v>
      </c>
      <c r="I153" s="6">
        <f t="shared" si="40"/>
        <v>0</v>
      </c>
      <c r="J153" s="6">
        <f t="shared" si="41"/>
        <v>0</v>
      </c>
      <c r="K153" s="6">
        <f t="shared" si="42"/>
        <v>0</v>
      </c>
      <c r="L153" s="6">
        <f t="shared" si="43"/>
        <v>0</v>
      </c>
      <c r="M153" s="6">
        <f t="shared" si="44"/>
        <v>0</v>
      </c>
      <c r="N153" s="5"/>
      <c r="O153">
        <v>0.3372</v>
      </c>
      <c r="P153">
        <v>0.49490000000000001</v>
      </c>
      <c r="Q153">
        <v>0.41260000000000002</v>
      </c>
      <c r="R153">
        <v>0.3493</v>
      </c>
      <c r="S153">
        <v>0.55100000000000005</v>
      </c>
      <c r="T153" s="9"/>
      <c r="U153" s="24">
        <v>0.16539999999999999</v>
      </c>
      <c r="V153" s="24">
        <v>0.16619999999999999</v>
      </c>
      <c r="W153" s="24">
        <v>0.16589999999999999</v>
      </c>
      <c r="X153" s="24">
        <v>0.16639999999999999</v>
      </c>
      <c r="Y153" s="24">
        <v>0.16650000000000001</v>
      </c>
      <c r="Z153" s="9"/>
      <c r="AA153" s="8">
        <f t="shared" si="37"/>
        <v>2.0453303795641229E-3</v>
      </c>
      <c r="AB153" s="8">
        <f t="shared" si="37"/>
        <v>6.406259475799387E-4</v>
      </c>
      <c r="AC153" s="8">
        <f t="shared" si="37"/>
        <v>2.9813579948433861E-3</v>
      </c>
      <c r="AD153" s="8">
        <f t="shared" si="37"/>
        <v>1.7460790935547037E-3</v>
      </c>
      <c r="AE153" s="8">
        <f t="shared" si="37"/>
        <v>9.6763849422131822E-3</v>
      </c>
      <c r="AF153" s="9"/>
      <c r="AG153" s="9"/>
      <c r="AH153" s="8">
        <f t="shared" si="38"/>
        <v>1.6021147348817304E-2</v>
      </c>
      <c r="AI153" s="8">
        <f t="shared" si="38"/>
        <v>9.2045134322718353E-2</v>
      </c>
      <c r="AJ153" s="8">
        <f t="shared" si="38"/>
        <v>3.6901713406622336E-2</v>
      </c>
      <c r="AK153" s="8">
        <f t="shared" si="38"/>
        <v>1.9913129597616076E-2</v>
      </c>
      <c r="AL153" s="8">
        <f t="shared" si="38"/>
        <v>8.1871167954348512E-2</v>
      </c>
      <c r="AO153">
        <v>0.22470000000000001</v>
      </c>
      <c r="AP153">
        <v>0.29220000000000002</v>
      </c>
      <c r="AQ153">
        <v>0.3377</v>
      </c>
      <c r="AR153">
        <v>0.30840000000000001</v>
      </c>
      <c r="AS153">
        <v>0.33750000000000002</v>
      </c>
      <c r="AT153" s="10"/>
      <c r="AU153" s="11">
        <f t="shared" si="36"/>
        <v>4.525881363504649E-3</v>
      </c>
      <c r="AV153" s="11">
        <f t="shared" si="36"/>
        <v>3.1467002910283162E-2</v>
      </c>
      <c r="AW153" s="11">
        <f t="shared" si="36"/>
        <v>4.1201639104217999E-4</v>
      </c>
      <c r="AX153" s="11">
        <f t="shared" si="36"/>
        <v>7.8519315071283799E-7</v>
      </c>
      <c r="AY153" s="11">
        <f t="shared" si="36"/>
        <v>1.3255235197326021E-2</v>
      </c>
      <c r="AZ153" s="10"/>
      <c r="BB153" s="13">
        <f t="shared" si="45"/>
        <v>36.383983619291179</v>
      </c>
      <c r="BC153" s="13">
        <f t="shared" si="46"/>
        <v>0.49880399675327425</v>
      </c>
      <c r="BD153" s="13">
        <f t="shared" si="47"/>
        <v>0.39415724426998505</v>
      </c>
      <c r="BE153" s="13">
        <f t="shared" si="48"/>
        <v>7.5070710560887419E-3</v>
      </c>
      <c r="BF153" s="13"/>
      <c r="BG153" s="13"/>
      <c r="BH153" s="13">
        <f t="shared" si="49"/>
        <v>0.49490000000000001</v>
      </c>
      <c r="BI153" s="13">
        <f t="shared" si="50"/>
        <v>0.46958941036680618</v>
      </c>
      <c r="BJ153" s="13">
        <f t="shared" si="51"/>
        <v>6.406259475799387E-4</v>
      </c>
      <c r="BK153" s="13"/>
      <c r="BM153" s="18">
        <v>0.33744406661668203</v>
      </c>
      <c r="BN153" s="18">
        <v>0.49473361478281003</v>
      </c>
      <c r="BO153" s="18">
        <v>0.41416924691673901</v>
      </c>
      <c r="BP153" s="18">
        <v>0.35582973809048302</v>
      </c>
      <c r="BQ153" s="18">
        <v>0.553706132066348</v>
      </c>
      <c r="BR153" s="18"/>
      <c r="BS153" s="18">
        <f t="shared" si="39"/>
        <v>2.067465934132828E-3</v>
      </c>
      <c r="BT153" s="18">
        <f t="shared" si="39"/>
        <v>6.3223101571378728E-4</v>
      </c>
      <c r="BU153" s="18">
        <f t="shared" si="39"/>
        <v>3.1551879844699238E-3</v>
      </c>
      <c r="BV153" s="18">
        <f t="shared" si="39"/>
        <v>2.3344212976741654E-3</v>
      </c>
      <c r="BW153" s="18">
        <f t="shared" si="39"/>
        <v>1.0216105034169346E-2</v>
      </c>
      <c r="BX153" s="18"/>
      <c r="CA153" s="18"/>
      <c r="CB153" s="18"/>
    </row>
    <row r="154" spans="1:80" s="8" customFormat="1" x14ac:dyDescent="0.25">
      <c r="A154" s="2">
        <v>47.859444114029898</v>
      </c>
      <c r="B154" s="8">
        <v>0.23603837071138167</v>
      </c>
      <c r="C154" s="8">
        <v>0.37188390211846056</v>
      </c>
      <c r="D154" s="8">
        <v>0.70136073739613103</v>
      </c>
      <c r="E154" s="8">
        <v>0.51185659195121591</v>
      </c>
      <c r="F154" s="8">
        <v>0.55410219706863417</v>
      </c>
      <c r="G154" s="8">
        <v>0.69140009579690298</v>
      </c>
      <c r="I154" s="6">
        <f t="shared" si="40"/>
        <v>1</v>
      </c>
      <c r="J154" s="6">
        <f t="shared" si="41"/>
        <v>1</v>
      </c>
      <c r="K154" s="6">
        <f t="shared" si="42"/>
        <v>1</v>
      </c>
      <c r="L154" s="6">
        <f t="shared" si="43"/>
        <v>1</v>
      </c>
      <c r="M154" s="6">
        <f t="shared" si="44"/>
        <v>1</v>
      </c>
      <c r="N154" s="5"/>
      <c r="O154">
        <v>0.33600000000000002</v>
      </c>
      <c r="P154">
        <v>0.4884</v>
      </c>
      <c r="Q154">
        <v>0.41339999999999999</v>
      </c>
      <c r="R154">
        <v>0.33239999999999997</v>
      </c>
      <c r="S154">
        <v>0.53690000000000004</v>
      </c>
      <c r="T154" s="9"/>
      <c r="U154" s="24">
        <v>0.14180000000000001</v>
      </c>
      <c r="V154" s="24">
        <v>0.14130000000000001</v>
      </c>
      <c r="W154" s="24">
        <v>0.14149999999999999</v>
      </c>
      <c r="X154" s="24">
        <v>0.1411</v>
      </c>
      <c r="Y154" s="24">
        <v>0.1411</v>
      </c>
      <c r="Z154" s="9"/>
      <c r="AA154" s="8">
        <f t="shared" si="37"/>
        <v>1.2876544312472569E-3</v>
      </c>
      <c r="AB154" s="8">
        <f t="shared" si="37"/>
        <v>4.5352275672303884E-2</v>
      </c>
      <c r="AC154" s="8">
        <f t="shared" si="37"/>
        <v>9.6937004986482351E-3</v>
      </c>
      <c r="AD154" s="8">
        <f t="shared" si="37"/>
        <v>4.9151864185059513E-2</v>
      </c>
      <c r="AE154" s="8">
        <f t="shared" si="37"/>
        <v>2.3870279601252185E-2</v>
      </c>
      <c r="AF154" s="9"/>
      <c r="AG154" s="9"/>
      <c r="AH154" s="8">
        <f t="shared" si="38"/>
        <v>5.293860201405734E-2</v>
      </c>
      <c r="AI154" s="8">
        <f t="shared" si="38"/>
        <v>0.31366802957269807</v>
      </c>
      <c r="AJ154" s="8">
        <f t="shared" si="38"/>
        <v>0.13716400520171948</v>
      </c>
      <c r="AK154" s="8">
        <f t="shared" si="38"/>
        <v>0.17057081478351893</v>
      </c>
      <c r="AL154" s="8">
        <f t="shared" si="38"/>
        <v>0.30283019543408057</v>
      </c>
      <c r="AO154">
        <v>0.23780000000000001</v>
      </c>
      <c r="AP154">
        <v>0.29670000000000002</v>
      </c>
      <c r="AQ154">
        <v>0.34760000000000002</v>
      </c>
      <c r="AR154">
        <v>0.3196</v>
      </c>
      <c r="AS154">
        <v>0.3246</v>
      </c>
      <c r="AT154" s="10"/>
      <c r="AU154" s="11">
        <f t="shared" si="36"/>
        <v>1.797849280731291E-2</v>
      </c>
      <c r="AV154" s="11">
        <f t="shared" si="36"/>
        <v>0.1637503123899805</v>
      </c>
      <c r="AW154" s="11">
        <f t="shared" si="36"/>
        <v>2.6980227999428241E-2</v>
      </c>
      <c r="AX154" s="11">
        <f t="shared" si="36"/>
        <v>5.499128043001654E-2</v>
      </c>
      <c r="AY154" s="11">
        <f t="shared" si="36"/>
        <v>0.1345423102766172</v>
      </c>
      <c r="AZ154" s="10"/>
      <c r="BB154" s="13">
        <f t="shared" si="45"/>
        <v>48.524690387214918</v>
      </c>
      <c r="BC154" s="13">
        <f t="shared" si="46"/>
        <v>0.66524627318501928</v>
      </c>
      <c r="BD154" s="13">
        <f t="shared" si="47"/>
        <v>0.41392473553266262</v>
      </c>
      <c r="BE154" s="13">
        <f t="shared" si="48"/>
        <v>1.9649720722668781E-2</v>
      </c>
      <c r="BF154" s="13"/>
      <c r="BG154" s="13"/>
      <c r="BH154" s="13">
        <f t="shared" si="49"/>
        <v>0.4884</v>
      </c>
      <c r="BI154" s="13">
        <f t="shared" si="50"/>
        <v>0.70136073739613103</v>
      </c>
      <c r="BJ154" s="13">
        <f t="shared" si="51"/>
        <v>4.5352275672303884E-2</v>
      </c>
      <c r="BK154" s="13"/>
      <c r="BM154" s="18">
        <v>0.33900236129753297</v>
      </c>
      <c r="BN154" s="18">
        <v>0.48818263797802902</v>
      </c>
      <c r="BO154" s="18">
        <v>0.413116581301396</v>
      </c>
      <c r="BP154" s="18">
        <v>0.34405066055528399</v>
      </c>
      <c r="BQ154" s="18">
        <v>0.54588211237422002</v>
      </c>
      <c r="BR154" s="18"/>
      <c r="BS154" s="18">
        <f t="shared" si="39"/>
        <v>1.0811957267583274E-3</v>
      </c>
      <c r="BT154" s="18">
        <f t="shared" si="39"/>
        <v>4.5444902071514186E-2</v>
      </c>
      <c r="BU154" s="18">
        <f t="shared" si="39"/>
        <v>9.7495897031265495E-3</v>
      </c>
      <c r="BV154" s="18">
        <f t="shared" si="39"/>
        <v>4.4121647991619287E-2</v>
      </c>
      <c r="BW154" s="18">
        <f t="shared" si="39"/>
        <v>2.1175483499404232E-2</v>
      </c>
      <c r="BX154" s="18"/>
      <c r="CA154" s="18"/>
      <c r="CB154" s="18"/>
    </row>
    <row r="155" spans="1:80" s="8" customFormat="1" x14ac:dyDescent="0.25">
      <c r="A155" s="2">
        <v>56.627043248302876</v>
      </c>
      <c r="B155" s="8">
        <v>2.9307876237305481E-2</v>
      </c>
      <c r="C155" s="8">
        <v>0.3335796076509378</v>
      </c>
      <c r="D155" s="8">
        <v>0.48139911122246676</v>
      </c>
      <c r="E155" s="8">
        <v>0.24112376346101488</v>
      </c>
      <c r="F155" s="8">
        <v>0.14636080521751837</v>
      </c>
      <c r="G155" s="8">
        <v>0.44020984986929512</v>
      </c>
      <c r="I155" s="6">
        <f t="shared" si="40"/>
        <v>1</v>
      </c>
      <c r="J155" s="6">
        <f t="shared" si="41"/>
        <v>0</v>
      </c>
      <c r="K155" s="6">
        <f t="shared" si="42"/>
        <v>0</v>
      </c>
      <c r="L155" s="6">
        <f t="shared" si="43"/>
        <v>0</v>
      </c>
      <c r="M155" s="6">
        <f t="shared" si="44"/>
        <v>0</v>
      </c>
      <c r="N155" s="5"/>
      <c r="O155">
        <v>0.3422</v>
      </c>
      <c r="P155">
        <v>0.505</v>
      </c>
      <c r="Q155">
        <v>0.41239999999999999</v>
      </c>
      <c r="R155">
        <v>0.38350000000000001</v>
      </c>
      <c r="S155">
        <v>0.58250000000000002</v>
      </c>
      <c r="T155" s="9"/>
      <c r="U155" s="24">
        <v>0.18060000000000001</v>
      </c>
      <c r="V155" s="24">
        <v>0.18190000000000001</v>
      </c>
      <c r="W155" s="24">
        <v>0.18140000000000001</v>
      </c>
      <c r="X155" s="24">
        <v>0.18229999999999999</v>
      </c>
      <c r="Y155" s="24">
        <v>0.18240000000000001</v>
      </c>
      <c r="Z155" s="9"/>
      <c r="AA155" s="8">
        <f t="shared" si="37"/>
        <v>7.4311164251770117E-5</v>
      </c>
      <c r="AB155" s="8">
        <f t="shared" si="37"/>
        <v>5.5700195108949471E-4</v>
      </c>
      <c r="AC155" s="8">
        <f t="shared" si="37"/>
        <v>2.9335549202958375E-2</v>
      </c>
      <c r="AD155" s="8">
        <f t="shared" si="37"/>
        <v>5.6234997702083761E-2</v>
      </c>
      <c r="AE155" s="8">
        <f t="shared" si="37"/>
        <v>2.0246486824218538E-2</v>
      </c>
      <c r="AF155" s="9"/>
      <c r="AG155" s="9"/>
      <c r="AH155" s="8">
        <f t="shared" si="38"/>
        <v>2.3402760357034865E-2</v>
      </c>
      <c r="AI155" s="8">
        <f t="shared" si="38"/>
        <v>8.9699717623047515E-2</v>
      </c>
      <c r="AJ155" s="8">
        <f t="shared" si="38"/>
        <v>3.5669279219472561E-3</v>
      </c>
      <c r="AK155" s="8">
        <f t="shared" si="38"/>
        <v>1.2916257216131538E-3</v>
      </c>
      <c r="AL155" s="8">
        <f t="shared" si="38"/>
        <v>6.6465918689628492E-2</v>
      </c>
      <c r="AO155">
        <v>0.21279999999999999</v>
      </c>
      <c r="AP155">
        <v>0.29389999999999999</v>
      </c>
      <c r="AQ155">
        <v>0.32800000000000001</v>
      </c>
      <c r="AR155">
        <v>0.30449999999999999</v>
      </c>
      <c r="AS155">
        <v>0.35220000000000001</v>
      </c>
      <c r="AT155" s="10"/>
      <c r="AU155" s="11">
        <f t="shared" si="36"/>
        <v>1.4587713624314476E-2</v>
      </c>
      <c r="AV155" s="11">
        <f t="shared" si="36"/>
        <v>3.515591670921496E-2</v>
      </c>
      <c r="AW155" s="11">
        <f t="shared" si="36"/>
        <v>7.5474804751776946E-3</v>
      </c>
      <c r="AX155" s="11">
        <f t="shared" si="36"/>
        <v>2.5008004926451662E-2</v>
      </c>
      <c r="AY155" s="11">
        <f t="shared" si="36"/>
        <v>7.7457336740158643E-3</v>
      </c>
      <c r="AZ155" s="10"/>
      <c r="BB155" s="13">
        <f t="shared" si="45"/>
        <v>57.414159149454285</v>
      </c>
      <c r="BC155" s="13">
        <f t="shared" si="46"/>
        <v>0.7871159011514095</v>
      </c>
      <c r="BD155" s="13">
        <f t="shared" si="47"/>
        <v>0.4283985630821151</v>
      </c>
      <c r="BE155" s="13">
        <f t="shared" si="48"/>
        <v>7.9545296861288889E-2</v>
      </c>
      <c r="BF155" s="13"/>
      <c r="BG155" s="13"/>
      <c r="BH155" s="13">
        <f t="shared" si="49"/>
        <v>0.505</v>
      </c>
      <c r="BI155" s="13">
        <f t="shared" si="50"/>
        <v>0.48139911122246676</v>
      </c>
      <c r="BJ155" s="13">
        <f t="shared" si="51"/>
        <v>5.5700195108949471E-4</v>
      </c>
      <c r="BK155" s="13"/>
      <c r="BM155" s="18">
        <v>0.33515869172078</v>
      </c>
      <c r="BN155" s="18">
        <v>0.50434119293683699</v>
      </c>
      <c r="BO155" s="18">
        <v>0.415713072741628</v>
      </c>
      <c r="BP155" s="18">
        <v>0.37310478139687803</v>
      </c>
      <c r="BQ155" s="18">
        <v>0.56518073851220196</v>
      </c>
      <c r="BR155" s="18"/>
      <c r="BS155" s="18">
        <f t="shared" si="39"/>
        <v>2.4935064996293932E-6</v>
      </c>
      <c r="BT155" s="18">
        <f t="shared" si="39"/>
        <v>5.2633911338884098E-4</v>
      </c>
      <c r="BU155" s="18">
        <f t="shared" si="39"/>
        <v>3.0481426915081579E-2</v>
      </c>
      <c r="BV155" s="18">
        <f t="shared" si="39"/>
        <v>5.1412830733626021E-2</v>
      </c>
      <c r="BW155" s="18">
        <f t="shared" si="39"/>
        <v>1.5617723008197823E-2</v>
      </c>
      <c r="BX155" s="18"/>
      <c r="CA155" s="18"/>
      <c r="CB155" s="18"/>
    </row>
    <row r="156" spans="1:80" s="8" customFormat="1" x14ac:dyDescent="0.25">
      <c r="A156" s="2">
        <v>36.388446831208618</v>
      </c>
      <c r="B156" s="8">
        <v>7.1561531364148126E-2</v>
      </c>
      <c r="C156" s="8">
        <v>0.53370758029328225</v>
      </c>
      <c r="D156" s="8">
        <v>0.76192126587608255</v>
      </c>
      <c r="E156" s="8">
        <v>0.66212508537517722</v>
      </c>
      <c r="F156" s="8">
        <v>0.63509421316070314</v>
      </c>
      <c r="G156" s="8">
        <v>0.83543789582563133</v>
      </c>
      <c r="I156" s="6">
        <f t="shared" si="40"/>
        <v>1</v>
      </c>
      <c r="J156" s="6">
        <f t="shared" si="41"/>
        <v>1</v>
      </c>
      <c r="K156" s="6">
        <f t="shared" si="42"/>
        <v>1</v>
      </c>
      <c r="L156" s="6">
        <f t="shared" si="43"/>
        <v>1</v>
      </c>
      <c r="M156" s="6">
        <f t="shared" si="44"/>
        <v>1</v>
      </c>
      <c r="N156" s="5"/>
      <c r="O156">
        <v>0.34039999999999998</v>
      </c>
      <c r="P156">
        <v>0.50180000000000002</v>
      </c>
      <c r="Q156">
        <v>0.41239999999999999</v>
      </c>
      <c r="R156">
        <v>0.3725</v>
      </c>
      <c r="S156">
        <v>0.5726</v>
      </c>
      <c r="T156" s="9"/>
      <c r="U156" s="24">
        <v>0.1774</v>
      </c>
      <c r="V156" s="24">
        <v>0.1787</v>
      </c>
      <c r="W156" s="24">
        <v>0.1782</v>
      </c>
      <c r="X156" s="24">
        <v>0.17899999999999999</v>
      </c>
      <c r="Y156" s="24">
        <v>0.17910000000000001</v>
      </c>
      <c r="Z156" s="9"/>
      <c r="AA156" s="8">
        <f t="shared" si="37"/>
        <v>3.7367820598843769E-2</v>
      </c>
      <c r="AB156" s="8">
        <f t="shared" si="37"/>
        <v>6.7663072960975623E-2</v>
      </c>
      <c r="AC156" s="8">
        <f t="shared" si="37"/>
        <v>6.2362618265639561E-2</v>
      </c>
      <c r="AD156" s="8">
        <f t="shared" si="37"/>
        <v>6.8955720785488797E-2</v>
      </c>
      <c r="AE156" s="8">
        <f t="shared" si="37"/>
        <v>6.9083759482045426E-2</v>
      </c>
      <c r="AF156" s="9"/>
      <c r="AG156" s="9"/>
      <c r="AH156" s="8">
        <f t="shared" si="38"/>
        <v>0.12695509177445377</v>
      </c>
      <c r="AI156" s="8">
        <f t="shared" si="38"/>
        <v>0.34014704497010023</v>
      </c>
      <c r="AJ156" s="8">
        <f t="shared" si="38"/>
        <v>0.23418348825537255</v>
      </c>
      <c r="AK156" s="8">
        <f t="shared" si="38"/>
        <v>0.2080219312786809</v>
      </c>
      <c r="AL156" s="8">
        <f t="shared" si="38"/>
        <v>0.43077943349681724</v>
      </c>
      <c r="AO156">
        <v>0.2155</v>
      </c>
      <c r="AP156">
        <v>0.29249999999999998</v>
      </c>
      <c r="AQ156">
        <v>0.33050000000000002</v>
      </c>
      <c r="AR156">
        <v>0.3044</v>
      </c>
      <c r="AS156">
        <v>0.34789999999999999</v>
      </c>
      <c r="AT156" s="10"/>
      <c r="AU156" s="11">
        <f t="shared" si="36"/>
        <v>0.10125606415610565</v>
      </c>
      <c r="AV156" s="11">
        <f t="shared" si="36"/>
        <v>0.22035632485670381</v>
      </c>
      <c r="AW156" s="11">
        <f t="shared" si="36"/>
        <v>0.10997519725009357</v>
      </c>
      <c r="AX156" s="11">
        <f t="shared" si="36"/>
        <v>0.10935866261797655</v>
      </c>
      <c r="AY156" s="11">
        <f t="shared" si="36"/>
        <v>0.23769319986608417</v>
      </c>
      <c r="AZ156" s="10"/>
      <c r="BB156" s="13">
        <f t="shared" si="45"/>
        <v>36.894246242162417</v>
      </c>
      <c r="BC156" s="13">
        <f t="shared" si="46"/>
        <v>0.50579941095379866</v>
      </c>
      <c r="BD156" s="13">
        <f t="shared" si="47"/>
        <v>0.39498805355745825</v>
      </c>
      <c r="BE156" s="13">
        <f t="shared" si="48"/>
        <v>5.7650967879418903E-2</v>
      </c>
      <c r="BF156" s="13"/>
      <c r="BG156" s="13"/>
      <c r="BH156" s="13">
        <f t="shared" si="49"/>
        <v>0.50180000000000002</v>
      </c>
      <c r="BI156" s="13">
        <f t="shared" si="50"/>
        <v>0.76192126587608255</v>
      </c>
      <c r="BJ156" s="13">
        <f t="shared" si="51"/>
        <v>6.7663072960975623E-2</v>
      </c>
      <c r="BK156" s="13"/>
      <c r="BM156" s="18">
        <v>0.33594527722197298</v>
      </c>
      <c r="BN156" s="18">
        <v>0.50103443495542699</v>
      </c>
      <c r="BO156" s="18">
        <v>0.41518171527708098</v>
      </c>
      <c r="BP156" s="18">
        <v>0.36715901791550698</v>
      </c>
      <c r="BQ156" s="18">
        <v>0.56123138251008897</v>
      </c>
      <c r="BR156" s="18"/>
      <c r="BS156" s="18">
        <f t="shared" si="39"/>
        <v>3.9109928516068378E-2</v>
      </c>
      <c r="BT156" s="18">
        <f t="shared" si="39"/>
        <v>6.806193854782272E-2</v>
      </c>
      <c r="BU156" s="18">
        <f t="shared" si="39"/>
        <v>6.0981028035405338E-2</v>
      </c>
      <c r="BV156" s="18">
        <f t="shared" si="39"/>
        <v>7.1789268851081389E-2</v>
      </c>
      <c r="BW156" s="18">
        <f t="shared" si="39"/>
        <v>7.5189211944666712E-2</v>
      </c>
      <c r="BX156" s="18"/>
      <c r="CA156" s="18"/>
      <c r="CB156" s="18"/>
    </row>
    <row r="157" spans="1:80" s="8" customFormat="1" x14ac:dyDescent="0.25">
      <c r="A157" s="2">
        <v>36.461389998042918</v>
      </c>
      <c r="B157" s="8">
        <v>3.7867266013867633E-2</v>
      </c>
      <c r="C157" s="8">
        <v>0.26087404641289152</v>
      </c>
      <c r="D157" s="8">
        <v>0.32666532872342213</v>
      </c>
      <c r="E157" s="8">
        <v>0.435667849140352</v>
      </c>
      <c r="F157" s="8">
        <v>0.28481203459150883</v>
      </c>
      <c r="G157" s="8">
        <v>0.40174924548812752</v>
      </c>
      <c r="I157" s="6">
        <f t="shared" si="40"/>
        <v>0</v>
      </c>
      <c r="J157" s="6">
        <f t="shared" si="41"/>
        <v>0</v>
      </c>
      <c r="K157" s="6">
        <f t="shared" si="42"/>
        <v>1</v>
      </c>
      <c r="L157" s="6">
        <f t="shared" si="43"/>
        <v>0</v>
      </c>
      <c r="M157" s="6">
        <f t="shared" si="44"/>
        <v>0</v>
      </c>
      <c r="N157" s="5"/>
      <c r="O157">
        <v>0.34179999999999999</v>
      </c>
      <c r="P157">
        <v>0.50439999999999996</v>
      </c>
      <c r="Q157">
        <v>0.41239999999999999</v>
      </c>
      <c r="R157">
        <v>0.38140000000000002</v>
      </c>
      <c r="S157">
        <v>0.58079999999999998</v>
      </c>
      <c r="T157" s="9"/>
      <c r="U157" s="24">
        <v>0.18</v>
      </c>
      <c r="V157" s="24">
        <v>0.18140000000000001</v>
      </c>
      <c r="W157" s="24">
        <v>0.18090000000000001</v>
      </c>
      <c r="X157" s="24">
        <v>0.18179999999999999</v>
      </c>
      <c r="Y157" s="24">
        <v>0.18190000000000001</v>
      </c>
      <c r="Z157" s="9"/>
      <c r="AA157" s="8">
        <f t="shared" si="37"/>
        <v>6.5490099639828343E-3</v>
      </c>
      <c r="AB157" s="8">
        <f t="shared" si="37"/>
        <v>3.1589613373793179E-2</v>
      </c>
      <c r="AC157" s="8">
        <f t="shared" si="37"/>
        <v>5.4139280361817995E-4</v>
      </c>
      <c r="AD157" s="8">
        <f t="shared" si="37"/>
        <v>9.32923506175189E-3</v>
      </c>
      <c r="AE157" s="8">
        <f t="shared" si="37"/>
        <v>3.2059172691270822E-2</v>
      </c>
      <c r="AF157" s="9"/>
      <c r="AG157" s="9"/>
      <c r="AH157" s="8">
        <f t="shared" si="38"/>
        <v>6.5406113831945334E-3</v>
      </c>
      <c r="AI157" s="8">
        <f t="shared" si="38"/>
        <v>2.1102015729123888E-2</v>
      </c>
      <c r="AJ157" s="8">
        <f t="shared" si="38"/>
        <v>6.4906656955601161E-2</v>
      </c>
      <c r="AK157" s="8">
        <f t="shared" si="38"/>
        <v>1.0611479270682215E-2</v>
      </c>
      <c r="AL157" s="8">
        <f t="shared" si="38"/>
        <v>4.8333690741698951E-2</v>
      </c>
      <c r="AO157">
        <v>0.2132</v>
      </c>
      <c r="AP157">
        <v>0.29360000000000003</v>
      </c>
      <c r="AQ157">
        <v>0.32840000000000003</v>
      </c>
      <c r="AR157">
        <v>0.3044</v>
      </c>
      <c r="AS157">
        <v>0.35149999999999998</v>
      </c>
      <c r="AT157" s="10"/>
      <c r="AU157" s="11">
        <f t="shared" si="36"/>
        <v>2.2728147013785353E-3</v>
      </c>
      <c r="AV157" s="11">
        <f t="shared" si="36"/>
        <v>1.093315963587963E-3</v>
      </c>
      <c r="AW157" s="11">
        <f t="shared" si="36"/>
        <v>1.150639145919731E-2</v>
      </c>
      <c r="AX157" s="11">
        <f t="shared" si="36"/>
        <v>3.8368838884424665E-4</v>
      </c>
      <c r="AY157" s="11">
        <f t="shared" si="36"/>
        <v>2.5249866721261055E-3</v>
      </c>
      <c r="AZ157" s="10"/>
      <c r="BB157" s="13">
        <f t="shared" si="45"/>
        <v>36.968203319015714</v>
      </c>
      <c r="BC157" s="13">
        <f t="shared" si="46"/>
        <v>0.50681332097279608</v>
      </c>
      <c r="BD157" s="13">
        <f t="shared" si="47"/>
        <v>0.39510847042432257</v>
      </c>
      <c r="BE157" s="13">
        <f t="shared" si="48"/>
        <v>1.2165303757421997E-2</v>
      </c>
      <c r="BF157" s="13"/>
      <c r="BG157" s="13"/>
      <c r="BH157" s="13">
        <f t="shared" si="49"/>
        <v>0.50439999999999996</v>
      </c>
      <c r="BI157" s="13">
        <f t="shared" si="50"/>
        <v>0.32666532872342213</v>
      </c>
      <c r="BJ157" s="13">
        <f t="shared" si="51"/>
        <v>3.1589613373793179E-2</v>
      </c>
      <c r="BK157" s="13"/>
      <c r="BM157" s="18">
        <v>0.33531861217728698</v>
      </c>
      <c r="BN157" s="18">
        <v>0.50366889698789796</v>
      </c>
      <c r="BO157" s="18">
        <v>0.41560504261881198</v>
      </c>
      <c r="BP157" s="18">
        <v>0.37189595005078302</v>
      </c>
      <c r="BQ157" s="18">
        <v>0.56437779615716199</v>
      </c>
      <c r="BR157" s="18"/>
      <c r="BS157" s="18">
        <f t="shared" si="39"/>
        <v>5.5419933718493996E-3</v>
      </c>
      <c r="BT157" s="18">
        <f t="shared" si="39"/>
        <v>3.1330263178356958E-2</v>
      </c>
      <c r="BU157" s="18">
        <f t="shared" si="39"/>
        <v>4.0251620552074881E-4</v>
      </c>
      <c r="BV157" s="18">
        <f t="shared" si="39"/>
        <v>7.5836083317180137E-3</v>
      </c>
      <c r="BW157" s="18">
        <f t="shared" si="39"/>
        <v>2.6448045492710716E-2</v>
      </c>
      <c r="BX157" s="18"/>
      <c r="CA157" s="18"/>
      <c r="CB157" s="18"/>
    </row>
    <row r="158" spans="1:80" s="8" customFormat="1" x14ac:dyDescent="0.25">
      <c r="A158" s="2">
        <v>30.837838210911983</v>
      </c>
      <c r="B158" s="8">
        <v>9.4676526129785638E-2</v>
      </c>
      <c r="C158" s="8">
        <v>0.27670178443903781</v>
      </c>
      <c r="D158" s="8">
        <v>0.49354920619422127</v>
      </c>
      <c r="E158" s="8">
        <v>0.24264387614485908</v>
      </c>
      <c r="F158" s="8">
        <v>0.24496568295452598</v>
      </c>
      <c r="G158" s="8">
        <v>0.55160468039508337</v>
      </c>
      <c r="I158" s="6">
        <f t="shared" si="40"/>
        <v>0</v>
      </c>
      <c r="J158" s="6">
        <f t="shared" si="41"/>
        <v>0</v>
      </c>
      <c r="K158" s="6">
        <f t="shared" si="42"/>
        <v>0</v>
      </c>
      <c r="L158" s="6">
        <f t="shared" si="43"/>
        <v>0</v>
      </c>
      <c r="M158" s="6">
        <f t="shared" si="44"/>
        <v>1</v>
      </c>
      <c r="N158" s="5"/>
      <c r="O158">
        <v>0.33950000000000002</v>
      </c>
      <c r="P158">
        <v>0.49990000000000001</v>
      </c>
      <c r="Q158">
        <v>0.41239999999999999</v>
      </c>
      <c r="R158">
        <v>0.3659</v>
      </c>
      <c r="S158">
        <v>0.56630000000000003</v>
      </c>
      <c r="T158" s="9"/>
      <c r="U158" s="24">
        <v>0.1749</v>
      </c>
      <c r="V158" s="24">
        <v>0.17610000000000001</v>
      </c>
      <c r="W158" s="24">
        <v>0.1757</v>
      </c>
      <c r="X158" s="24">
        <v>0.1764</v>
      </c>
      <c r="Y158" s="24">
        <v>0.17649999999999999</v>
      </c>
      <c r="Z158" s="9"/>
      <c r="AA158" s="8">
        <f t="shared" si="37"/>
        <v>3.9436158776410763E-3</v>
      </c>
      <c r="AB158" s="8">
        <f t="shared" si="37"/>
        <v>4.0332581963517645E-5</v>
      </c>
      <c r="AC158" s="8">
        <f t="shared" si="37"/>
        <v>2.881714158632194E-2</v>
      </c>
      <c r="AD158" s="8">
        <f t="shared" si="37"/>
        <v>1.462510903925523E-2</v>
      </c>
      <c r="AE158" s="8">
        <f t="shared" si="37"/>
        <v>2.1595241829064786E-4</v>
      </c>
      <c r="AF158" s="9"/>
      <c r="AG158" s="9"/>
      <c r="AH158" s="8">
        <f t="shared" si="38"/>
        <v>1.0363603314972322E-2</v>
      </c>
      <c r="AI158" s="8">
        <f t="shared" si="38"/>
        <v>0.10077399851334119</v>
      </c>
      <c r="AJ158" s="8">
        <f t="shared" si="38"/>
        <v>4.4814825532982329E-3</v>
      </c>
      <c r="AK158" s="8">
        <f t="shared" si="38"/>
        <v>4.7012528790205737E-3</v>
      </c>
      <c r="AL158" s="8">
        <f t="shared" si="38"/>
        <v>0.14070352125429764</v>
      </c>
      <c r="AO158">
        <v>0.21759999999999999</v>
      </c>
      <c r="AP158">
        <v>0.29210000000000003</v>
      </c>
      <c r="AQ158">
        <v>0.3322</v>
      </c>
      <c r="AR158">
        <v>0.30470000000000003</v>
      </c>
      <c r="AS158">
        <v>0.3453</v>
      </c>
      <c r="AT158" s="10"/>
      <c r="AU158" s="11">
        <f t="shared" si="36"/>
        <v>3.4930209238784936E-3</v>
      </c>
      <c r="AV158" s="11">
        <f t="shared" si="36"/>
        <v>4.0581782676281868E-2</v>
      </c>
      <c r="AW158" s="11">
        <f t="shared" si="36"/>
        <v>8.02029931995734E-3</v>
      </c>
      <c r="AX158" s="11">
        <f t="shared" si="36"/>
        <v>3.5681886328892119E-3</v>
      </c>
      <c r="AY158" s="11">
        <f t="shared" si="36"/>
        <v>4.2561621152917499E-2</v>
      </c>
      <c r="AZ158" s="10"/>
      <c r="BB158" s="13">
        <f t="shared" si="45"/>
        <v>31.26648416204366</v>
      </c>
      <c r="BC158" s="13">
        <f t="shared" si="46"/>
        <v>0.4286459511316778</v>
      </c>
      <c r="BD158" s="13">
        <f t="shared" si="47"/>
        <v>0.38582493481373842</v>
      </c>
      <c r="BE158" s="13">
        <f t="shared" si="48"/>
        <v>1.9841328834337042E-2</v>
      </c>
      <c r="BF158" s="13"/>
      <c r="BG158" s="13"/>
      <c r="BH158" s="13">
        <f t="shared" si="49"/>
        <v>0.49990000000000001</v>
      </c>
      <c r="BI158" s="13">
        <f t="shared" si="50"/>
        <v>0.49354920619422127</v>
      </c>
      <c r="BJ158" s="13">
        <f t="shared" si="51"/>
        <v>4.0332581963517645E-5</v>
      </c>
      <c r="BK158" s="13"/>
      <c r="BM158" s="18">
        <v>0.33637483100631299</v>
      </c>
      <c r="BN158" s="18">
        <v>0.49922861676699698</v>
      </c>
      <c r="BO158" s="18">
        <v>0.41489154134254103</v>
      </c>
      <c r="BP158" s="18">
        <v>0.36391204069518301</v>
      </c>
      <c r="BQ158" s="18">
        <v>0.55907464199829704</v>
      </c>
      <c r="BR158" s="18"/>
      <c r="BS158" s="18">
        <f t="shared" si="39"/>
        <v>3.5608724866201921E-3</v>
      </c>
      <c r="BT158" s="18">
        <f t="shared" si="39"/>
        <v>3.2255704454156536E-5</v>
      </c>
      <c r="BU158" s="18">
        <f t="shared" si="39"/>
        <v>2.9669258166052734E-2</v>
      </c>
      <c r="BV158" s="18">
        <f t="shared" si="39"/>
        <v>1.4148236019768362E-2</v>
      </c>
      <c r="BW158" s="18">
        <f t="shared" si="39"/>
        <v>5.5800326353486554E-5</v>
      </c>
      <c r="BX158" s="18"/>
      <c r="CA158" s="18"/>
      <c r="CB158" s="18"/>
    </row>
    <row r="159" spans="1:80" s="8" customFormat="1" x14ac:dyDescent="0.25">
      <c r="A159" s="2">
        <v>43.607291463795256</v>
      </c>
      <c r="B159" s="8">
        <v>0.18767015563154885</v>
      </c>
      <c r="C159" s="8">
        <v>0.31323277046097192</v>
      </c>
      <c r="D159" s="8">
        <v>0.44745118914984416</v>
      </c>
      <c r="E159" s="8">
        <v>0.30971181389811436</v>
      </c>
      <c r="F159" s="8">
        <v>0.15656384540475424</v>
      </c>
      <c r="G159" s="8">
        <v>0.38584396127111459</v>
      </c>
      <c r="I159" s="6">
        <f t="shared" si="40"/>
        <v>0</v>
      </c>
      <c r="J159" s="6">
        <f t="shared" si="41"/>
        <v>0</v>
      </c>
      <c r="K159" s="6">
        <f t="shared" si="42"/>
        <v>0</v>
      </c>
      <c r="L159" s="6">
        <f t="shared" si="43"/>
        <v>0</v>
      </c>
      <c r="M159" s="6">
        <f t="shared" si="44"/>
        <v>0</v>
      </c>
      <c r="N159" s="5"/>
      <c r="O159">
        <v>0.33610000000000001</v>
      </c>
      <c r="P159">
        <v>0.4919</v>
      </c>
      <c r="Q159">
        <v>0.4128</v>
      </c>
      <c r="R159">
        <v>0.34050000000000002</v>
      </c>
      <c r="S159">
        <v>0.54369999999999996</v>
      </c>
      <c r="T159" s="9"/>
      <c r="U159" s="24">
        <v>0.15679999999999999</v>
      </c>
      <c r="V159" s="24">
        <v>0.15709999999999999</v>
      </c>
      <c r="W159" s="24">
        <v>0.157</v>
      </c>
      <c r="X159" s="24">
        <v>0.15720000000000001</v>
      </c>
      <c r="Y159" s="24">
        <v>0.15720000000000001</v>
      </c>
      <c r="Z159" s="9"/>
      <c r="AA159" s="8">
        <f t="shared" si="37"/>
        <v>5.2291018679059874E-4</v>
      </c>
      <c r="AB159" s="8">
        <f t="shared" si="37"/>
        <v>1.9756967859929316E-3</v>
      </c>
      <c r="AC159" s="8">
        <f t="shared" si="37"/>
        <v>1.0627174113777007E-2</v>
      </c>
      <c r="AD159" s="8">
        <f t="shared" si="37"/>
        <v>3.3832508967286158E-2</v>
      </c>
      <c r="AE159" s="8">
        <f t="shared" si="37"/>
        <v>2.4918528963175358E-2</v>
      </c>
      <c r="AF159" s="9"/>
      <c r="AG159" s="9"/>
      <c r="AH159" s="8">
        <f t="shared" si="38"/>
        <v>2.447121167409513E-2</v>
      </c>
      <c r="AI159" s="8">
        <f t="shared" si="38"/>
        <v>8.4303813040728579E-2</v>
      </c>
      <c r="AJ159" s="8">
        <f t="shared" si="38"/>
        <v>2.3320898104052315E-2</v>
      </c>
      <c r="AK159" s="8">
        <f t="shared" si="38"/>
        <v>4.0469266905230847E-7</v>
      </c>
      <c r="AL159" s="8">
        <f t="shared" si="38"/>
        <v>5.2278061025746947E-2</v>
      </c>
      <c r="AO159">
        <v>0.23019999999999999</v>
      </c>
      <c r="AP159">
        <v>0.29330000000000001</v>
      </c>
      <c r="AQ159">
        <v>0.34179999999999999</v>
      </c>
      <c r="AR159">
        <v>0.3125</v>
      </c>
      <c r="AS159">
        <v>0.33210000000000001</v>
      </c>
      <c r="AT159" s="10"/>
      <c r="AU159" s="11">
        <f t="shared" si="36"/>
        <v>6.8944409704244534E-3</v>
      </c>
      <c r="AV159" s="11">
        <f t="shared" si="36"/>
        <v>2.3762589116311031E-2</v>
      </c>
      <c r="AW159" s="11">
        <f t="shared" si="36"/>
        <v>1.0296516873092461E-3</v>
      </c>
      <c r="AX159" s="11">
        <f t="shared" si="36"/>
        <v>2.4316084309952385E-2</v>
      </c>
      <c r="AY159" s="11">
        <f t="shared" si="36"/>
        <v>2.888413373111064E-3</v>
      </c>
      <c r="AZ159" s="10"/>
      <c r="BB159" s="13">
        <f t="shared" si="45"/>
        <v>44.213432815142014</v>
      </c>
      <c r="BC159" s="13">
        <f t="shared" si="46"/>
        <v>0.60614135134675706</v>
      </c>
      <c r="BD159" s="13">
        <f t="shared" si="47"/>
        <v>0.40690514861600441</v>
      </c>
      <c r="BE159" s="13">
        <f t="shared" si="48"/>
        <v>6.2670768093507079E-2</v>
      </c>
      <c r="BF159" s="13"/>
      <c r="BG159" s="13"/>
      <c r="BH159" s="13">
        <f t="shared" si="49"/>
        <v>0.4919</v>
      </c>
      <c r="BI159" s="13">
        <f t="shared" si="50"/>
        <v>0.44745118914984416</v>
      </c>
      <c r="BJ159" s="13">
        <f t="shared" si="51"/>
        <v>1.9756967859929316E-3</v>
      </c>
      <c r="BK159" s="13"/>
      <c r="BM159" s="18">
        <v>0.338104203384823</v>
      </c>
      <c r="BN159" s="18">
        <v>0.491958439644746</v>
      </c>
      <c r="BO159" s="18">
        <v>0.41372330861906997</v>
      </c>
      <c r="BP159" s="18">
        <v>0.35083979474323301</v>
      </c>
      <c r="BQ159" s="18">
        <v>0.55039166071705803</v>
      </c>
      <c r="BR159" s="18"/>
      <c r="BS159" s="18">
        <f t="shared" si="39"/>
        <v>6.1858817568562338E-4</v>
      </c>
      <c r="BT159" s="18">
        <f t="shared" si="39"/>
        <v>1.9808953466159403E-3</v>
      </c>
      <c r="BU159" s="18">
        <f t="shared" si="39"/>
        <v>1.0818391034087377E-2</v>
      </c>
      <c r="BV159" s="18">
        <f t="shared" si="39"/>
        <v>3.7743144491367175E-2</v>
      </c>
      <c r="BW159" s="18">
        <f t="shared" si="39"/>
        <v>2.7075945392952536E-2</v>
      </c>
      <c r="BX159" s="18"/>
      <c r="CA159" s="18"/>
      <c r="CB159" s="18"/>
    </row>
    <row r="160" spans="1:80" s="8" customFormat="1" x14ac:dyDescent="0.25">
      <c r="A160" s="2">
        <v>47.614097678534684</v>
      </c>
      <c r="B160" s="8">
        <v>0.15724010586873838</v>
      </c>
      <c r="C160" s="8">
        <v>0.3761205023230671</v>
      </c>
      <c r="D160" s="8">
        <v>0.50706805324944404</v>
      </c>
      <c r="E160" s="8">
        <v>0.42439528476313226</v>
      </c>
      <c r="F160" s="8">
        <v>0.36866870262791429</v>
      </c>
      <c r="G160" s="8">
        <v>0.55293045159406251</v>
      </c>
      <c r="I160" s="6">
        <f t="shared" si="40"/>
        <v>1</v>
      </c>
      <c r="J160" s="6">
        <f t="shared" si="41"/>
        <v>0</v>
      </c>
      <c r="K160" s="6">
        <f t="shared" si="42"/>
        <v>1</v>
      </c>
      <c r="L160" s="6">
        <f t="shared" si="43"/>
        <v>1</v>
      </c>
      <c r="M160" s="6">
        <f t="shared" si="44"/>
        <v>1</v>
      </c>
      <c r="N160" s="5"/>
      <c r="O160">
        <v>0.33700000000000002</v>
      </c>
      <c r="P160">
        <v>0.4945</v>
      </c>
      <c r="Q160">
        <v>0.41260000000000002</v>
      </c>
      <c r="R160">
        <v>0.34799999999999998</v>
      </c>
      <c r="S160">
        <v>0.54979999999999996</v>
      </c>
      <c r="T160" s="9"/>
      <c r="U160" s="24">
        <v>0.1643</v>
      </c>
      <c r="V160" s="24">
        <v>0.1651</v>
      </c>
      <c r="W160" s="24">
        <v>0.1648</v>
      </c>
      <c r="X160" s="24">
        <v>0.16520000000000001</v>
      </c>
      <c r="Y160" s="24">
        <v>0.1653</v>
      </c>
      <c r="Z160" s="9"/>
      <c r="AA160" s="8">
        <f t="shared" si="37"/>
        <v>1.5304137020090965E-3</v>
      </c>
      <c r="AB160" s="8">
        <f t="shared" si="37"/>
        <v>1.57955962480861E-4</v>
      </c>
      <c r="AC160" s="8">
        <f t="shared" si="37"/>
        <v>1.391287426433796E-4</v>
      </c>
      <c r="AD160" s="8">
        <f t="shared" si="37"/>
        <v>4.2719526832115209E-4</v>
      </c>
      <c r="AE160" s="8">
        <f t="shared" si="37"/>
        <v>9.7997271827687943E-6</v>
      </c>
      <c r="AF160" s="9"/>
      <c r="AG160" s="9"/>
      <c r="AH160" s="8">
        <f t="shared" si="38"/>
        <v>4.4867925204396475E-2</v>
      </c>
      <c r="AI160" s="8">
        <f t="shared" si="38"/>
        <v>0.11694214944321457</v>
      </c>
      <c r="AJ160" s="8">
        <f t="shared" si="38"/>
        <v>6.7389711871251728E-2</v>
      </c>
      <c r="AK160" s="8">
        <f t="shared" si="38"/>
        <v>4.1399512949086607E-2</v>
      </c>
      <c r="AL160" s="8">
        <f t="shared" si="38"/>
        <v>0.15025736700301684</v>
      </c>
      <c r="AO160">
        <v>0.22550000000000001</v>
      </c>
      <c r="AP160">
        <v>0.2923</v>
      </c>
      <c r="AQ160">
        <v>0.3382</v>
      </c>
      <c r="AR160">
        <v>0.309</v>
      </c>
      <c r="AS160">
        <v>0.3367</v>
      </c>
      <c r="AT160" s="10"/>
      <c r="AU160" s="11">
        <f t="shared" si="36"/>
        <v>2.268653572005306E-2</v>
      </c>
      <c r="AV160" s="11">
        <f t="shared" si="36"/>
        <v>4.6125316696556028E-2</v>
      </c>
      <c r="AW160" s="11">
        <f t="shared" si="36"/>
        <v>7.429627115397461E-3</v>
      </c>
      <c r="AX160" s="11">
        <f t="shared" si="36"/>
        <v>3.5603540732984662E-3</v>
      </c>
      <c r="AY160" s="11">
        <f t="shared" si="36"/>
        <v>4.6755608196572214E-2</v>
      </c>
      <c r="AZ160" s="10"/>
      <c r="BB160" s="13">
        <f t="shared" si="45"/>
        <v>48.275933636266316</v>
      </c>
      <c r="BC160" s="13">
        <f t="shared" si="46"/>
        <v>0.66183595773163262</v>
      </c>
      <c r="BD160" s="13">
        <f t="shared" si="47"/>
        <v>0.41351970994437443</v>
      </c>
      <c r="BE160" s="13">
        <f t="shared" si="48"/>
        <v>2.0116128573011605E-3</v>
      </c>
      <c r="BF160" s="13"/>
      <c r="BG160" s="13"/>
      <c r="BH160" s="13">
        <f t="shared" si="49"/>
        <v>0.4945</v>
      </c>
      <c r="BI160" s="13">
        <f t="shared" si="50"/>
        <v>0.50706805324944404</v>
      </c>
      <c r="BJ160" s="13">
        <f t="shared" si="51"/>
        <v>1.57955962480861E-4</v>
      </c>
      <c r="BK160" s="13"/>
      <c r="BM160" s="18">
        <v>0.33753704362627901</v>
      </c>
      <c r="BN160" s="18">
        <v>0.49434274504505399</v>
      </c>
      <c r="BO160" s="18">
        <v>0.4141064387058</v>
      </c>
      <c r="BP160" s="18">
        <v>0.35512692916833499</v>
      </c>
      <c r="BQ160" s="18">
        <v>0.55323930511574404</v>
      </c>
      <c r="BR160" s="18"/>
      <c r="BS160" s="18">
        <f t="shared" si="39"/>
        <v>1.4886832850067523E-3</v>
      </c>
      <c r="BT160" s="18">
        <f t="shared" si="39"/>
        <v>1.6193346889671674E-4</v>
      </c>
      <c r="BU160" s="18">
        <f t="shared" si="39"/>
        <v>1.0586035319148176E-4</v>
      </c>
      <c r="BV160" s="18">
        <f t="shared" si="39"/>
        <v>1.8337962843056627E-4</v>
      </c>
      <c r="BW160" s="18">
        <f t="shared" si="39"/>
        <v>9.539049785508279E-8</v>
      </c>
      <c r="BX160" s="18"/>
      <c r="CA160" s="18"/>
      <c r="CB160" s="18"/>
    </row>
    <row r="161" spans="1:80" s="8" customFormat="1" x14ac:dyDescent="0.25">
      <c r="A161" s="2">
        <v>26.561310523289883</v>
      </c>
      <c r="B161" s="8">
        <v>0.38926729729941995</v>
      </c>
      <c r="C161" s="8">
        <v>0.13550348958118735</v>
      </c>
      <c r="D161" s="8">
        <v>0.46082557841640104</v>
      </c>
      <c r="E161" s="8">
        <v>0.32004347782693376</v>
      </c>
      <c r="F161" s="8">
        <v>0.13144584250750102</v>
      </c>
      <c r="G161" s="8">
        <v>0.36600578121433019</v>
      </c>
      <c r="I161" s="6">
        <f t="shared" si="40"/>
        <v>0</v>
      </c>
      <c r="J161" s="6">
        <f t="shared" si="41"/>
        <v>0</v>
      </c>
      <c r="K161" s="6">
        <f t="shared" si="42"/>
        <v>0</v>
      </c>
      <c r="L161" s="6">
        <f t="shared" si="43"/>
        <v>0</v>
      </c>
      <c r="M161" s="6">
        <f t="shared" si="44"/>
        <v>0</v>
      </c>
      <c r="N161" s="5"/>
      <c r="O161">
        <v>0.38140000000000002</v>
      </c>
      <c r="P161">
        <v>0.48759999999999998</v>
      </c>
      <c r="Q161">
        <v>0.42399999999999999</v>
      </c>
      <c r="R161">
        <v>0.3367</v>
      </c>
      <c r="S161">
        <v>0.53090000000000004</v>
      </c>
      <c r="T161" s="9"/>
      <c r="U161" s="24">
        <v>9.2399999999999996E-2</v>
      </c>
      <c r="V161" s="24">
        <v>8.9099999999999999E-2</v>
      </c>
      <c r="W161" s="24">
        <v>9.0300000000000005E-2</v>
      </c>
      <c r="X161" s="24">
        <v>8.8200000000000001E-2</v>
      </c>
      <c r="Y161" s="24">
        <v>8.7900000000000006E-2</v>
      </c>
      <c r="Z161" s="9"/>
      <c r="AA161" s="8">
        <f t="shared" si="37"/>
        <v>6.0465093836149245E-2</v>
      </c>
      <c r="AB161" s="8">
        <f t="shared" si="37"/>
        <v>7.1686965113628874E-4</v>
      </c>
      <c r="AC161" s="8">
        <f t="shared" si="37"/>
        <v>1.0806958502319209E-2</v>
      </c>
      <c r="AD161" s="8">
        <f t="shared" si="37"/>
        <v>4.2129269167955577E-2</v>
      </c>
      <c r="AE161" s="8">
        <f t="shared" si="37"/>
        <v>2.7190103388936352E-2</v>
      </c>
      <c r="AF161" s="9"/>
      <c r="AG161" s="9"/>
      <c r="AH161" s="8">
        <f t="shared" si="38"/>
        <v>1.857910814075527E-3</v>
      </c>
      <c r="AI161" s="8">
        <f t="shared" si="38"/>
        <v>0.13817990564900789</v>
      </c>
      <c r="AJ161" s="8">
        <f t="shared" si="38"/>
        <v>5.2782065604014813E-2</v>
      </c>
      <c r="AK161" s="8">
        <f t="shared" si="38"/>
        <v>1.8702028941835821E-3</v>
      </c>
      <c r="AL161" s="8">
        <f t="shared" si="38"/>
        <v>7.7342825544832877E-2</v>
      </c>
      <c r="AO161">
        <v>0.25119999999999998</v>
      </c>
      <c r="AP161">
        <v>0.3175</v>
      </c>
      <c r="AQ161">
        <v>0.36149999999999999</v>
      </c>
      <c r="AR161">
        <v>0.3392</v>
      </c>
      <c r="AS161">
        <v>0.30630000000000002</v>
      </c>
      <c r="AT161" s="10"/>
      <c r="AU161" s="11">
        <f t="shared" si="36"/>
        <v>1.3385682523090418E-2</v>
      </c>
      <c r="AV161" s="11">
        <f t="shared" si="36"/>
        <v>2.0542221428395922E-2</v>
      </c>
      <c r="AW161" s="11">
        <f t="shared" si="36"/>
        <v>1.7186432306859315E-3</v>
      </c>
      <c r="AX161" s="11">
        <f t="shared" si="36"/>
        <v>4.316178995541807E-2</v>
      </c>
      <c r="AY161" s="11">
        <f t="shared" si="36"/>
        <v>3.5647803104134623E-3</v>
      </c>
      <c r="AZ161" s="10"/>
      <c r="BB161" s="13">
        <f t="shared" si="45"/>
        <v>26.930512739563614</v>
      </c>
      <c r="BC161" s="13">
        <f t="shared" si="46"/>
        <v>0.36920221627373095</v>
      </c>
      <c r="BD161" s="13">
        <f t="shared" si="47"/>
        <v>0.3787651088211082</v>
      </c>
      <c r="BE161" s="13">
        <f t="shared" si="48"/>
        <v>6.116681948990095E-2</v>
      </c>
      <c r="BF161" s="13"/>
      <c r="BG161" s="13"/>
      <c r="BH161" s="13">
        <f t="shared" si="49"/>
        <v>0.53090000000000004</v>
      </c>
      <c r="BI161" s="13">
        <f t="shared" si="50"/>
        <v>0.36600578121433019</v>
      </c>
      <c r="BJ161" s="13">
        <f t="shared" si="51"/>
        <v>2.7190103388936352E-2</v>
      </c>
      <c r="BK161" s="13"/>
      <c r="BM161" s="18">
        <v>0.34185303641178699</v>
      </c>
      <c r="BN161" s="18">
        <v>0.47619857181844799</v>
      </c>
      <c r="BO161" s="18">
        <v>0.41119088155399702</v>
      </c>
      <c r="BP161" s="18">
        <v>0.32250253900223003</v>
      </c>
      <c r="BQ161" s="18">
        <v>0.53156919806869296</v>
      </c>
      <c r="BR161" s="18"/>
      <c r="BS161" s="18">
        <f t="shared" si="39"/>
        <v>4.2580135477193831E-2</v>
      </c>
      <c r="BT161" s="18">
        <f t="shared" si="39"/>
        <v>2.3632892613937914E-4</v>
      </c>
      <c r="BU161" s="18">
        <f t="shared" si="39"/>
        <v>8.3078492061842649E-3</v>
      </c>
      <c r="BV161" s="18">
        <f t="shared" si="39"/>
        <v>3.6502661275478993E-2</v>
      </c>
      <c r="BW161" s="18">
        <f t="shared" si="39"/>
        <v>2.7411245000491493E-2</v>
      </c>
      <c r="BX161" s="18"/>
      <c r="CA161" s="18"/>
      <c r="CB161" s="18"/>
    </row>
    <row r="162" spans="1:80" s="8" customFormat="1" x14ac:dyDescent="0.25">
      <c r="A162" s="2">
        <v>48.29589570439429</v>
      </c>
      <c r="B162" s="8">
        <v>0.14589507216032474</v>
      </c>
      <c r="C162" s="8">
        <v>0.49127569210417066</v>
      </c>
      <c r="D162" s="8">
        <v>0.52772911358095653</v>
      </c>
      <c r="E162" s="8">
        <v>0.55859860759735425</v>
      </c>
      <c r="F162" s="8">
        <v>0.34428631882089294</v>
      </c>
      <c r="G162" s="8">
        <v>0.48510450839492458</v>
      </c>
      <c r="I162" s="6">
        <f t="shared" si="40"/>
        <v>1</v>
      </c>
      <c r="J162" s="6">
        <f t="shared" si="41"/>
        <v>1</v>
      </c>
      <c r="K162" s="6">
        <f t="shared" si="42"/>
        <v>1</v>
      </c>
      <c r="L162" s="6">
        <f t="shared" si="43"/>
        <v>1</v>
      </c>
      <c r="M162" s="6">
        <f t="shared" si="44"/>
        <v>0</v>
      </c>
      <c r="N162" s="5"/>
      <c r="O162">
        <v>0.33739999999999998</v>
      </c>
      <c r="P162">
        <v>0.4955</v>
      </c>
      <c r="Q162">
        <v>0.41260000000000002</v>
      </c>
      <c r="R162">
        <v>0.35110000000000002</v>
      </c>
      <c r="S162">
        <v>0.55249999999999999</v>
      </c>
      <c r="T162" s="9"/>
      <c r="U162" s="24">
        <v>0.16669999999999999</v>
      </c>
      <c r="V162" s="24">
        <v>0.1676</v>
      </c>
      <c r="W162" s="24">
        <v>0.1673</v>
      </c>
      <c r="X162" s="24">
        <v>0.1678</v>
      </c>
      <c r="Y162" s="24">
        <v>0.1678</v>
      </c>
      <c r="Z162" s="9"/>
      <c r="AA162" s="8">
        <f t="shared" si="37"/>
        <v>2.3677728620537537E-2</v>
      </c>
      <c r="AB162" s="8">
        <f t="shared" si="37"/>
        <v>1.0387157622141971E-3</v>
      </c>
      <c r="AC162" s="8">
        <f t="shared" si="37"/>
        <v>2.1315593420366218E-2</v>
      </c>
      <c r="AD162" s="8">
        <f t="shared" si="37"/>
        <v>4.6426251210518024E-5</v>
      </c>
      <c r="AE162" s="8">
        <f t="shared" si="37"/>
        <v>4.5421522886897898E-3</v>
      </c>
      <c r="AF162" s="9"/>
      <c r="AG162" s="9"/>
      <c r="AH162" s="8">
        <f t="shared" si="38"/>
        <v>0.10534937990490141</v>
      </c>
      <c r="AI162" s="8">
        <f t="shared" si="38"/>
        <v>0.1296929784486055</v>
      </c>
      <c r="AJ162" s="8">
        <f t="shared" si="38"/>
        <v>0.15311460030762822</v>
      </c>
      <c r="AK162" s="8">
        <f t="shared" si="38"/>
        <v>3.1147420730949869E-2</v>
      </c>
      <c r="AL162" s="8">
        <f t="shared" si="38"/>
        <v>0.10068215104774476</v>
      </c>
      <c r="AO162">
        <v>0.22389999999999999</v>
      </c>
      <c r="AP162">
        <v>0.29199999999999998</v>
      </c>
      <c r="AQ162">
        <v>0.33710000000000001</v>
      </c>
      <c r="AR162">
        <v>0.30790000000000001</v>
      </c>
      <c r="AS162">
        <v>0.33829999999999999</v>
      </c>
      <c r="AT162" s="10"/>
      <c r="AU162" s="11">
        <f t="shared" si="36"/>
        <v>7.1489760728184276E-2</v>
      </c>
      <c r="AV162" s="11">
        <f t="shared" si="36"/>
        <v>5.5568214989663516E-2</v>
      </c>
      <c r="AW162" s="11">
        <f t="shared" si="36"/>
        <v>4.9061633167566711E-2</v>
      </c>
      <c r="AX162" s="11">
        <f t="shared" si="36"/>
        <v>1.3239641973356677E-3</v>
      </c>
      <c r="AY162" s="11">
        <f t="shared" si="36"/>
        <v>2.1551563685075485E-2</v>
      </c>
      <c r="AZ162" s="10"/>
      <c r="BB162" s="13">
        <f t="shared" si="45"/>
        <v>48.967208654685372</v>
      </c>
      <c r="BC162" s="13">
        <f t="shared" si="46"/>
        <v>0.67131295029108173</v>
      </c>
      <c r="BD162" s="13">
        <f t="shared" si="47"/>
        <v>0.41464524350250376</v>
      </c>
      <c r="BE162" s="13">
        <f t="shared" si="48"/>
        <v>4.9503782823525832E-3</v>
      </c>
      <c r="BF162" s="13"/>
      <c r="BG162" s="13"/>
      <c r="BH162" s="13">
        <f t="shared" si="49"/>
        <v>0.4955</v>
      </c>
      <c r="BI162" s="13">
        <f t="shared" si="50"/>
        <v>0.52772911358095653</v>
      </c>
      <c r="BJ162" s="13">
        <f t="shared" si="51"/>
        <v>1.0387157622141971E-3</v>
      </c>
      <c r="BK162" s="13"/>
      <c r="BM162" s="18">
        <v>0.33732691558458899</v>
      </c>
      <c r="BN162" s="18">
        <v>0.49522611065238098</v>
      </c>
      <c r="BO162" s="18">
        <v>0.414248385262523</v>
      </c>
      <c r="BP162" s="18">
        <v>0.356715277332389</v>
      </c>
      <c r="BQ162" s="18">
        <v>0.55429433402410999</v>
      </c>
      <c r="BR162" s="18"/>
      <c r="BS162" s="18">
        <f t="shared" si="39"/>
        <v>2.3700225791876098E-2</v>
      </c>
      <c r="BT162" s="18">
        <f t="shared" si="39"/>
        <v>1.0564451993749909E-3</v>
      </c>
      <c r="BU162" s="18">
        <f t="shared" si="39"/>
        <v>2.0836986688115212E-2</v>
      </c>
      <c r="BV162" s="18">
        <f t="shared" si="39"/>
        <v>1.5447900968049031E-4</v>
      </c>
      <c r="BW162" s="18">
        <f t="shared" si="39"/>
        <v>4.7872319705970822E-3</v>
      </c>
      <c r="BX162" s="18"/>
      <c r="CA162" s="18"/>
      <c r="CB162" s="18"/>
    </row>
    <row r="163" spans="1:80" s="8" customFormat="1" x14ac:dyDescent="0.25">
      <c r="A163" s="2">
        <v>57.011989894325396</v>
      </c>
      <c r="B163" s="8">
        <v>9.0401673319412776E-2</v>
      </c>
      <c r="C163" s="8">
        <v>0.36505964549363168</v>
      </c>
      <c r="D163" s="8">
        <v>0.49702131138161565</v>
      </c>
      <c r="E163" s="8">
        <v>0.37033848960533561</v>
      </c>
      <c r="F163" s="8">
        <v>0.16916662950681796</v>
      </c>
      <c r="G163" s="8">
        <v>0.47369768009523189</v>
      </c>
      <c r="I163" s="6">
        <f t="shared" si="40"/>
        <v>1</v>
      </c>
      <c r="J163" s="6">
        <f t="shared" si="41"/>
        <v>0</v>
      </c>
      <c r="K163" s="6">
        <f t="shared" si="42"/>
        <v>0</v>
      </c>
      <c r="L163" s="6">
        <f t="shared" si="43"/>
        <v>0</v>
      </c>
      <c r="M163" s="6">
        <f t="shared" si="44"/>
        <v>0</v>
      </c>
      <c r="N163" s="5"/>
      <c r="O163">
        <v>0.33960000000000001</v>
      </c>
      <c r="P163">
        <v>0.50019999999999998</v>
      </c>
      <c r="Q163">
        <v>0.41249999999999998</v>
      </c>
      <c r="R163">
        <v>0.36720000000000003</v>
      </c>
      <c r="S163">
        <v>0.5675</v>
      </c>
      <c r="T163" s="9"/>
      <c r="U163" s="24">
        <v>0.1754</v>
      </c>
      <c r="V163" s="24">
        <v>0.17660000000000001</v>
      </c>
      <c r="W163" s="24">
        <v>0.1762</v>
      </c>
      <c r="X163" s="24">
        <v>0.17699999999999999</v>
      </c>
      <c r="Y163" s="24">
        <v>0.17699999999999999</v>
      </c>
      <c r="Z163" s="9"/>
      <c r="AA163" s="8">
        <f t="shared" si="37"/>
        <v>6.4819354866139922E-4</v>
      </c>
      <c r="AB163" s="8">
        <f t="shared" si="37"/>
        <v>1.0104061332646073E-5</v>
      </c>
      <c r="AC163" s="8">
        <f t="shared" si="37"/>
        <v>1.7775929587593917E-3</v>
      </c>
      <c r="AD163" s="8">
        <f t="shared" si="37"/>
        <v>3.9217215828889915E-2</v>
      </c>
      <c r="AE163" s="8">
        <f t="shared" si="37"/>
        <v>8.7988752195164565E-3</v>
      </c>
      <c r="AF163" s="9"/>
      <c r="AG163" s="9"/>
      <c r="AH163" s="8">
        <f t="shared" si="38"/>
        <v>3.5970781128770044E-2</v>
      </c>
      <c r="AI163" s="8">
        <f t="shared" si="38"/>
        <v>0.1026698167875143</v>
      </c>
      <c r="AJ163" s="8">
        <f t="shared" si="38"/>
        <v>3.7689753146241005E-2</v>
      </c>
      <c r="AK163" s="8">
        <f t="shared" si="38"/>
        <v>6.1361693283454866E-5</v>
      </c>
      <c r="AL163" s="8">
        <f t="shared" si="38"/>
        <v>8.8029513373892559E-2</v>
      </c>
      <c r="AO163">
        <v>0.21709999999999999</v>
      </c>
      <c r="AP163">
        <v>0.29210000000000003</v>
      </c>
      <c r="AQ163">
        <v>0.33189999999999997</v>
      </c>
      <c r="AR163">
        <v>0.30459999999999998</v>
      </c>
      <c r="AS163">
        <v>0.34570000000000001</v>
      </c>
      <c r="AT163" s="10"/>
      <c r="AU163" s="11">
        <f t="shared" si="36"/>
        <v>2.1892056694601165E-2</v>
      </c>
      <c r="AV163" s="11">
        <f t="shared" si="36"/>
        <v>4.1992743858361069E-2</v>
      </c>
      <c r="AW163" s="11">
        <f t="shared" si="36"/>
        <v>1.4775174831394957E-3</v>
      </c>
      <c r="AX163" s="11">
        <f t="shared" si="36"/>
        <v>1.8342197843143507E-2</v>
      </c>
      <c r="AY163" s="11">
        <f t="shared" si="36"/>
        <v>1.6383406109761321E-2</v>
      </c>
      <c r="AZ163" s="10"/>
      <c r="BB163" s="13">
        <f t="shared" si="45"/>
        <v>57.804456553856518</v>
      </c>
      <c r="BC163" s="13">
        <f t="shared" si="46"/>
        <v>0.79246665953112227</v>
      </c>
      <c r="BD163" s="13">
        <f t="shared" si="47"/>
        <v>0.42903404507495513</v>
      </c>
      <c r="BE163" s="13">
        <f t="shared" si="48"/>
        <v>6.7531073674062914E-2</v>
      </c>
      <c r="BF163" s="13"/>
      <c r="BG163" s="13"/>
      <c r="BH163" s="13">
        <f t="shared" si="49"/>
        <v>0.50019999999999998</v>
      </c>
      <c r="BI163" s="13">
        <f t="shared" si="50"/>
        <v>0.49702131138161565</v>
      </c>
      <c r="BJ163" s="13">
        <f t="shared" si="51"/>
        <v>1.0104061332646073E-5</v>
      </c>
      <c r="BK163" s="13"/>
      <c r="BM163" s="18">
        <v>0.33629487077805897</v>
      </c>
      <c r="BN163" s="18">
        <v>0.49956476474146599</v>
      </c>
      <c r="BO163" s="18">
        <v>0.41494555640394898</v>
      </c>
      <c r="BP163" s="18">
        <v>0.36451645636823099</v>
      </c>
      <c r="BQ163" s="18">
        <v>0.55947611317581702</v>
      </c>
      <c r="BR163" s="18"/>
      <c r="BS163" s="18">
        <f t="shared" si="39"/>
        <v>8.2741226443765084E-4</v>
      </c>
      <c r="BT163" s="18">
        <f t="shared" si="39"/>
        <v>6.4691549937340086E-6</v>
      </c>
      <c r="BU163" s="18">
        <f t="shared" si="39"/>
        <v>1.9897904083759554E-3</v>
      </c>
      <c r="BV163" s="18">
        <f t="shared" si="39"/>
        <v>3.8161554854784049E-2</v>
      </c>
      <c r="BW163" s="18">
        <f t="shared" si="39"/>
        <v>7.3579395817604228E-3</v>
      </c>
      <c r="BX163" s="18"/>
      <c r="CA163" s="18"/>
      <c r="CB163" s="18"/>
    </row>
    <row r="164" spans="1:80" s="8" customFormat="1" x14ac:dyDescent="0.25">
      <c r="A164" s="2">
        <v>45.332631855274066</v>
      </c>
      <c r="B164" s="8">
        <v>0.3260807395412651</v>
      </c>
      <c r="C164" s="8">
        <v>0.33667602553719816</v>
      </c>
      <c r="D164" s="8">
        <v>0.26089063886384944</v>
      </c>
      <c r="E164" s="8">
        <v>0.50075554020280499</v>
      </c>
      <c r="F164" s="8">
        <v>0.34678763972533388</v>
      </c>
      <c r="G164" s="8">
        <v>0.68650792464262966</v>
      </c>
      <c r="I164" s="6">
        <f t="shared" si="40"/>
        <v>1</v>
      </c>
      <c r="J164" s="6">
        <f t="shared" si="41"/>
        <v>0</v>
      </c>
      <c r="K164" s="6">
        <f t="shared" si="42"/>
        <v>1</v>
      </c>
      <c r="L164" s="6">
        <f t="shared" si="43"/>
        <v>1</v>
      </c>
      <c r="M164" s="6">
        <f t="shared" si="44"/>
        <v>1</v>
      </c>
      <c r="N164" s="5"/>
      <c r="O164">
        <v>0.35060000000000002</v>
      </c>
      <c r="P164">
        <v>0.48570000000000002</v>
      </c>
      <c r="Q164">
        <v>0.4163</v>
      </c>
      <c r="R164">
        <v>0.33079999999999998</v>
      </c>
      <c r="S164">
        <v>0.53149999999999997</v>
      </c>
      <c r="T164" s="9"/>
      <c r="U164" s="24">
        <v>0.1103</v>
      </c>
      <c r="V164" s="24">
        <v>0.1079</v>
      </c>
      <c r="W164" s="24">
        <v>0.10879999999999999</v>
      </c>
      <c r="X164" s="24">
        <v>0.10730000000000001</v>
      </c>
      <c r="Y164" s="24">
        <v>0.1071</v>
      </c>
      <c r="Z164" s="9"/>
      <c r="AA164" s="8">
        <f t="shared" si="37"/>
        <v>1.9387706484075829E-4</v>
      </c>
      <c r="AB164" s="8">
        <f t="shared" si="37"/>
        <v>5.053924885444417E-2</v>
      </c>
      <c r="AC164" s="8">
        <f t="shared" si="37"/>
        <v>7.1327382709476103E-3</v>
      </c>
      <c r="AD164" s="8">
        <f t="shared" si="37"/>
        <v>2.5560462398707467E-4</v>
      </c>
      <c r="AE164" s="8">
        <f t="shared" si="37"/>
        <v>2.4027456702015164E-2</v>
      </c>
      <c r="AF164" s="9"/>
      <c r="AG164" s="9"/>
      <c r="AH164" s="8">
        <f t="shared" si="38"/>
        <v>5.1246104938018192E-2</v>
      </c>
      <c r="AI164" s="8">
        <f t="shared" si="38"/>
        <v>2.34061355799688E-2</v>
      </c>
      <c r="AJ164" s="8">
        <f t="shared" si="38"/>
        <v>0.15362914549567266</v>
      </c>
      <c r="AK164" s="8">
        <f t="shared" si="38"/>
        <v>5.7354329581211318E-2</v>
      </c>
      <c r="AL164" s="8">
        <f t="shared" si="38"/>
        <v>0.33571354313867924</v>
      </c>
      <c r="AO164">
        <v>0.24809999999999999</v>
      </c>
      <c r="AP164">
        <v>0.30759999999999998</v>
      </c>
      <c r="AQ164">
        <v>0.35730000000000001</v>
      </c>
      <c r="AR164">
        <v>0.33289999999999997</v>
      </c>
      <c r="AS164">
        <v>0.312</v>
      </c>
      <c r="AT164" s="10"/>
      <c r="AU164" s="11">
        <f t="shared" si="36"/>
        <v>7.8457122999663845E-3</v>
      </c>
      <c r="AV164" s="11">
        <f t="shared" si="36"/>
        <v>2.1817644177473303E-3</v>
      </c>
      <c r="AW164" s="11">
        <f t="shared" si="36"/>
        <v>2.05794920148786E-2</v>
      </c>
      <c r="AX164" s="11">
        <f t="shared" si="36"/>
        <v>1.9286653714067255E-4</v>
      </c>
      <c r="AY164" s="11">
        <f t="shared" si="36"/>
        <v>0.14025618562012959</v>
      </c>
      <c r="AZ164" s="10"/>
      <c r="BB164" s="13">
        <f t="shared" si="45"/>
        <v>45.962755438062374</v>
      </c>
      <c r="BC164" s="13">
        <f t="shared" si="46"/>
        <v>0.6301235827883076</v>
      </c>
      <c r="BD164" s="13">
        <f t="shared" si="47"/>
        <v>0.4097533946304403</v>
      </c>
      <c r="BE164" s="13">
        <f t="shared" si="48"/>
        <v>3.9646862907699327E-3</v>
      </c>
      <c r="BF164" s="13"/>
      <c r="BG164" s="13"/>
      <c r="BH164" s="13">
        <f t="shared" si="49"/>
        <v>0.48570000000000002</v>
      </c>
      <c r="BI164" s="13">
        <f t="shared" si="50"/>
        <v>0.26089063886384944</v>
      </c>
      <c r="BJ164" s="13">
        <f t="shared" si="51"/>
        <v>5.053924885444417E-2</v>
      </c>
      <c r="BK164" s="13"/>
      <c r="BM164" s="18">
        <v>0.34067780701047701</v>
      </c>
      <c r="BN164" s="18">
        <v>0.48113916530367701</v>
      </c>
      <c r="BO164" s="18">
        <v>0.41198477734027</v>
      </c>
      <c r="BP164" s="18">
        <v>0.33138604377817898</v>
      </c>
      <c r="BQ164" s="18">
        <v>0.53746989072433105</v>
      </c>
      <c r="BR164" s="18"/>
      <c r="BS164" s="18">
        <f t="shared" si="39"/>
        <v>1.6014254959877784E-5</v>
      </c>
      <c r="BT164" s="18">
        <f t="shared" si="39"/>
        <v>4.8509413398915423E-2</v>
      </c>
      <c r="BU164" s="18">
        <f t="shared" si="39"/>
        <v>7.8802483391964221E-3</v>
      </c>
      <c r="BV164" s="18">
        <f t="shared" si="39"/>
        <v>2.3720915771941825E-4</v>
      </c>
      <c r="BW164" s="18">
        <f t="shared" si="39"/>
        <v>2.2212335554231931E-2</v>
      </c>
      <c r="BX164" s="18"/>
      <c r="CA164" s="18"/>
      <c r="CB164" s="18"/>
    </row>
    <row r="165" spans="1:80" s="8" customFormat="1" x14ac:dyDescent="0.25">
      <c r="A165" s="2">
        <v>44.187572723415173</v>
      </c>
      <c r="B165" s="8">
        <v>4.4569966234466331E-2</v>
      </c>
      <c r="C165" s="8">
        <v>0.16854842110215748</v>
      </c>
      <c r="D165" s="8">
        <v>0.36027001528686164</v>
      </c>
      <c r="E165" s="8">
        <v>0.28093502533173131</v>
      </c>
      <c r="F165" s="8">
        <v>0.1773421668022411</v>
      </c>
      <c r="G165" s="8">
        <v>0.43541364664144183</v>
      </c>
      <c r="I165" s="6">
        <f t="shared" si="40"/>
        <v>0</v>
      </c>
      <c r="J165" s="6">
        <f t="shared" si="41"/>
        <v>0</v>
      </c>
      <c r="K165" s="6">
        <f t="shared" si="42"/>
        <v>0</v>
      </c>
      <c r="L165" s="6">
        <f t="shared" si="43"/>
        <v>0</v>
      </c>
      <c r="M165" s="6">
        <f t="shared" si="44"/>
        <v>0</v>
      </c>
      <c r="N165" s="5"/>
      <c r="O165">
        <v>0.34160000000000001</v>
      </c>
      <c r="P165">
        <v>0.50390000000000001</v>
      </c>
      <c r="Q165">
        <v>0.41239999999999999</v>
      </c>
      <c r="R165">
        <v>0.37969999999999998</v>
      </c>
      <c r="S165">
        <v>0.57930000000000004</v>
      </c>
      <c r="T165" s="9"/>
      <c r="U165" s="24">
        <v>0.17960000000000001</v>
      </c>
      <c r="V165" s="24">
        <v>0.18090000000000001</v>
      </c>
      <c r="W165" s="24">
        <v>0.18049999999999999</v>
      </c>
      <c r="X165" s="24">
        <v>0.18129999999999999</v>
      </c>
      <c r="Y165" s="24">
        <v>0.18140000000000001</v>
      </c>
      <c r="Z165" s="9"/>
      <c r="AA165" s="8">
        <f t="shared" si="37"/>
        <v>2.994684895903622E-2</v>
      </c>
      <c r="AB165" s="8">
        <f t="shared" si="37"/>
        <v>2.0629572508696362E-2</v>
      </c>
      <c r="AC165" s="8">
        <f t="shared" si="37"/>
        <v>1.7283039564528525E-2</v>
      </c>
      <c r="AD165" s="8">
        <f t="shared" si="37"/>
        <v>4.0948692656492008E-2</v>
      </c>
      <c r="AE165" s="8">
        <f t="shared" si="37"/>
        <v>2.0703282682823874E-2</v>
      </c>
      <c r="AF165" s="9"/>
      <c r="AG165" s="9"/>
      <c r="AH165" s="8">
        <f t="shared" si="38"/>
        <v>1.2213739613523827E-4</v>
      </c>
      <c r="AI165" s="8">
        <f t="shared" si="38"/>
        <v>3.217360238400898E-2</v>
      </c>
      <c r="AJ165" s="8">
        <f t="shared" si="38"/>
        <v>1.0087194313385513E-2</v>
      </c>
      <c r="AK165" s="8">
        <f t="shared" si="38"/>
        <v>1.5664443621282332E-5</v>
      </c>
      <c r="AL165" s="8">
        <f t="shared" si="38"/>
        <v>6.4522932680083273E-2</v>
      </c>
      <c r="AO165">
        <v>0.21360000000000001</v>
      </c>
      <c r="AP165">
        <v>0.29330000000000001</v>
      </c>
      <c r="AQ165">
        <v>0.32869999999999999</v>
      </c>
      <c r="AR165">
        <v>0.30430000000000001</v>
      </c>
      <c r="AS165">
        <v>0.3508</v>
      </c>
      <c r="AT165" s="10"/>
      <c r="AU165" s="11">
        <f t="shared" si="36"/>
        <v>2.0296447611885303E-3</v>
      </c>
      <c r="AV165" s="11">
        <f t="shared" si="36"/>
        <v>4.4849829475224817E-3</v>
      </c>
      <c r="AW165" s="11">
        <f t="shared" si="36"/>
        <v>2.2814928050603487E-3</v>
      </c>
      <c r="AX165" s="11">
        <f t="shared" si="36"/>
        <v>1.6118291410269974E-2</v>
      </c>
      <c r="AY165" s="11">
        <f t="shared" si="36"/>
        <v>7.1594691979627806E-3</v>
      </c>
      <c r="AZ165" s="10"/>
      <c r="BB165" s="13">
        <f t="shared" si="45"/>
        <v>44.801779984270645</v>
      </c>
      <c r="BC165" s="13">
        <f t="shared" si="46"/>
        <v>0.61420726085547273</v>
      </c>
      <c r="BD165" s="13">
        <f t="shared" si="47"/>
        <v>0.40786309511347657</v>
      </c>
      <c r="BE165" s="13">
        <f t="shared" si="48"/>
        <v>5.3139898389473764E-2</v>
      </c>
      <c r="BF165" s="13"/>
      <c r="BG165" s="13"/>
      <c r="BH165" s="13">
        <f t="shared" si="49"/>
        <v>0.50390000000000001</v>
      </c>
      <c r="BI165" s="13">
        <f t="shared" si="50"/>
        <v>0.36027001528686164</v>
      </c>
      <c r="BJ165" s="13">
        <f t="shared" si="51"/>
        <v>2.0629572508696362E-2</v>
      </c>
      <c r="BK165" s="13"/>
      <c r="BM165" s="18">
        <v>0.33544320137014799</v>
      </c>
      <c r="BN165" s="18">
        <v>0.50314513153930596</v>
      </c>
      <c r="BO165" s="18">
        <v>0.41552087961615303</v>
      </c>
      <c r="BP165" s="18">
        <v>0.370954186095105</v>
      </c>
      <c r="BQ165" s="18">
        <v>0.563752248043352</v>
      </c>
      <c r="BR165" s="18"/>
      <c r="BS165" s="18">
        <f t="shared" si="39"/>
        <v>2.7853867680700833E-2</v>
      </c>
      <c r="BT165" s="18">
        <f t="shared" si="39"/>
        <v>2.0413298844149476E-2</v>
      </c>
      <c r="BU165" s="18">
        <f t="shared" si="39"/>
        <v>1.8113352173467594E-2</v>
      </c>
      <c r="BV165" s="18">
        <f t="shared" si="39"/>
        <v>3.7485614014660301E-2</v>
      </c>
      <c r="BW165" s="18">
        <f t="shared" si="39"/>
        <v>1.6470796609798378E-2</v>
      </c>
      <c r="BX165" s="18"/>
      <c r="CA165" s="18"/>
      <c r="CB165" s="18"/>
    </row>
    <row r="166" spans="1:80" s="8" customFormat="1" x14ac:dyDescent="0.25">
      <c r="A166" s="2">
        <v>43.038185866527968</v>
      </c>
      <c r="B166" s="8">
        <v>1.7189454804420631E-2</v>
      </c>
      <c r="C166" s="8">
        <v>0.234955119936405</v>
      </c>
      <c r="D166" s="8">
        <v>0.41137782222050545</v>
      </c>
      <c r="E166" s="8">
        <v>0.35021706905174538</v>
      </c>
      <c r="F166" s="8">
        <v>0.25704030042835835</v>
      </c>
      <c r="G166" s="8">
        <v>0.55994241930716537</v>
      </c>
      <c r="I166" s="6">
        <f t="shared" si="40"/>
        <v>0</v>
      </c>
      <c r="J166" s="6">
        <f t="shared" si="41"/>
        <v>0</v>
      </c>
      <c r="K166" s="6">
        <f t="shared" si="42"/>
        <v>0</v>
      </c>
      <c r="L166" s="6">
        <f t="shared" si="43"/>
        <v>0</v>
      </c>
      <c r="M166" s="6">
        <f t="shared" si="44"/>
        <v>1</v>
      </c>
      <c r="N166" s="5"/>
      <c r="O166">
        <v>0.3427</v>
      </c>
      <c r="P166">
        <v>0.50580000000000003</v>
      </c>
      <c r="Q166">
        <v>0.41239999999999999</v>
      </c>
      <c r="R166">
        <v>0.38619999999999999</v>
      </c>
      <c r="S166">
        <v>0.5847</v>
      </c>
      <c r="T166" s="9"/>
      <c r="U166" s="24">
        <v>0.1812</v>
      </c>
      <c r="V166" s="24">
        <v>0.18260000000000001</v>
      </c>
      <c r="W166" s="24">
        <v>0.18210000000000001</v>
      </c>
      <c r="X166" s="24">
        <v>0.183</v>
      </c>
      <c r="Y166" s="24">
        <v>0.18310000000000001</v>
      </c>
      <c r="Z166" s="9"/>
      <c r="AA166" s="8">
        <f t="shared" si="37"/>
        <v>1.1608959179918473E-2</v>
      </c>
      <c r="AB166" s="8">
        <f t="shared" si="37"/>
        <v>8.9155476566224797E-3</v>
      </c>
      <c r="AC166" s="8">
        <f t="shared" si="37"/>
        <v>3.8667169013154013E-3</v>
      </c>
      <c r="AD166" s="8">
        <f t="shared" si="37"/>
        <v>1.6682227993436726E-2</v>
      </c>
      <c r="AE166" s="8">
        <f t="shared" si="37"/>
        <v>6.1293780176221774E-4</v>
      </c>
      <c r="AF166" s="9"/>
      <c r="AG166" s="9"/>
      <c r="AH166" s="8">
        <f t="shared" si="38"/>
        <v>2.8896129193772863E-3</v>
      </c>
      <c r="AI166" s="8">
        <f t="shared" si="38"/>
        <v>5.2339291939957192E-2</v>
      </c>
      <c r="AJ166" s="8">
        <f t="shared" si="38"/>
        <v>2.8263348906549319E-2</v>
      </c>
      <c r="AK166" s="8">
        <f t="shared" si="38"/>
        <v>5.4819660875215616E-3</v>
      </c>
      <c r="AL166" s="8">
        <f t="shared" si="38"/>
        <v>0.14201020898927741</v>
      </c>
      <c r="AO166">
        <v>0.21229999999999999</v>
      </c>
      <c r="AP166">
        <v>0.29449999999999998</v>
      </c>
      <c r="AQ166">
        <v>0.32740000000000002</v>
      </c>
      <c r="AR166">
        <v>0.30470000000000003</v>
      </c>
      <c r="AS166">
        <v>0.3533</v>
      </c>
      <c r="AT166" s="10"/>
      <c r="AU166" s="11">
        <f t="shared" ref="AU166:AY202" si="52">POWER(AO166-C166,2)</f>
        <v>5.1325445933289571E-4</v>
      </c>
      <c r="AV166" s="11">
        <f t="shared" si="52"/>
        <v>1.3660425327008082E-2</v>
      </c>
      <c r="AW166" s="11">
        <f t="shared" si="52"/>
        <v>5.2061864011211558E-4</v>
      </c>
      <c r="AX166" s="11">
        <f t="shared" si="52"/>
        <v>2.271446963259142E-3</v>
      </c>
      <c r="AY166" s="11">
        <f t="shared" si="52"/>
        <v>4.2701089457118355E-2</v>
      </c>
      <c r="AZ166" s="10"/>
      <c r="BB166" s="13">
        <f t="shared" si="45"/>
        <v>43.636416650072711</v>
      </c>
      <c r="BC166" s="13">
        <f t="shared" si="46"/>
        <v>0.59823078354474291</v>
      </c>
      <c r="BD166" s="13">
        <f t="shared" si="47"/>
        <v>0.40596565125234474</v>
      </c>
      <c r="BE166" s="13">
        <f t="shared" si="48"/>
        <v>2.2178760118047425E-2</v>
      </c>
      <c r="BF166" s="13"/>
      <c r="BG166" s="13"/>
      <c r="BH166" s="13">
        <f t="shared" si="49"/>
        <v>0.50580000000000003</v>
      </c>
      <c r="BI166" s="13">
        <f t="shared" si="50"/>
        <v>0.41137782222050545</v>
      </c>
      <c r="BJ166" s="13">
        <f t="shared" si="51"/>
        <v>8.9155476566224797E-3</v>
      </c>
      <c r="BK166" s="13"/>
      <c r="BM166" s="18">
        <v>0.33493368735755402</v>
      </c>
      <c r="BN166" s="18">
        <v>0.50528709770220503</v>
      </c>
      <c r="BO166" s="18">
        <v>0.41586506861210099</v>
      </c>
      <c r="BP166" s="18">
        <v>0.374805578988476</v>
      </c>
      <c r="BQ166" s="18">
        <v>0.56631045973266403</v>
      </c>
      <c r="BR166" s="18"/>
      <c r="BS166" s="18">
        <f t="shared" si="39"/>
        <v>9.995713943585241E-3</v>
      </c>
      <c r="BT166" s="18">
        <f t="shared" si="39"/>
        <v>8.8189520214977425E-3</v>
      </c>
      <c r="BU166" s="18">
        <f t="shared" si="39"/>
        <v>4.3096598462764504E-3</v>
      </c>
      <c r="BV166" s="18">
        <f t="shared" si="39"/>
        <v>1.3868660834342105E-2</v>
      </c>
      <c r="BW166" s="18">
        <f t="shared" si="39"/>
        <v>4.0551938860785101E-5</v>
      </c>
      <c r="BX166" s="18"/>
      <c r="CA166" s="18"/>
      <c r="CB166" s="18"/>
    </row>
    <row r="167" spans="1:80" s="8" customFormat="1" x14ac:dyDescent="0.25">
      <c r="A167" s="2">
        <v>39.396755611315037</v>
      </c>
      <c r="B167" s="8">
        <v>0.17044087449072109</v>
      </c>
      <c r="C167" s="8">
        <v>0.2756674976159656</v>
      </c>
      <c r="D167" s="8">
        <v>0.40434898633357419</v>
      </c>
      <c r="E167" s="8">
        <v>0.33498659744533699</v>
      </c>
      <c r="F167" s="8">
        <v>0.33895289375834825</v>
      </c>
      <c r="G167" s="8">
        <v>0.45770546840410953</v>
      </c>
      <c r="I167" s="6">
        <f t="shared" si="40"/>
        <v>0</v>
      </c>
      <c r="J167" s="6">
        <f t="shared" si="41"/>
        <v>0</v>
      </c>
      <c r="K167" s="6">
        <f t="shared" si="42"/>
        <v>0</v>
      </c>
      <c r="L167" s="6">
        <f t="shared" si="43"/>
        <v>1</v>
      </c>
      <c r="M167" s="6">
        <f t="shared" si="44"/>
        <v>0</v>
      </c>
      <c r="N167" s="5"/>
      <c r="O167">
        <v>0.33650000000000002</v>
      </c>
      <c r="P167">
        <v>0.49330000000000002</v>
      </c>
      <c r="Q167">
        <v>0.41260000000000002</v>
      </c>
      <c r="R167">
        <v>0.34460000000000002</v>
      </c>
      <c r="S167">
        <v>0.54690000000000005</v>
      </c>
      <c r="T167" s="9"/>
      <c r="U167" s="24">
        <v>0.1613</v>
      </c>
      <c r="V167" s="24">
        <v>0.1618</v>
      </c>
      <c r="W167" s="24">
        <v>0.16170000000000001</v>
      </c>
      <c r="X167" s="24">
        <v>0.16200000000000001</v>
      </c>
      <c r="Y167" s="24">
        <v>0.16200000000000001</v>
      </c>
      <c r="Z167" s="9"/>
      <c r="AA167" s="8">
        <f t="shared" si="37"/>
        <v>3.7005933463035543E-3</v>
      </c>
      <c r="AB167" s="8">
        <f t="shared" si="37"/>
        <v>7.9122828322846749E-3</v>
      </c>
      <c r="AC167" s="8">
        <f t="shared" si="37"/>
        <v>6.0238402561121748E-3</v>
      </c>
      <c r="AD167" s="8">
        <f t="shared" si="37"/>
        <v>3.1889808904502347E-5</v>
      </c>
      <c r="AE167" s="8">
        <f t="shared" si="37"/>
        <v>7.9556644666103123E-3</v>
      </c>
      <c r="AF167" s="9"/>
      <c r="AG167" s="9"/>
      <c r="AH167" s="8">
        <f t="shared" si="38"/>
        <v>1.3079924510937896E-2</v>
      </c>
      <c r="AI167" s="8">
        <f t="shared" si="38"/>
        <v>5.8830010771444362E-2</v>
      </c>
      <c r="AJ167" s="8">
        <f t="shared" si="38"/>
        <v>3.0028244854182269E-2</v>
      </c>
      <c r="AK167" s="8">
        <f t="shared" si="38"/>
        <v>3.1312326609453281E-2</v>
      </c>
      <c r="AL167" s="8">
        <f t="shared" si="38"/>
        <v>8.7441724044093797E-2</v>
      </c>
      <c r="AO167">
        <v>0.22750000000000001</v>
      </c>
      <c r="AP167">
        <v>0.29270000000000002</v>
      </c>
      <c r="AQ167">
        <v>0.3397</v>
      </c>
      <c r="AR167">
        <v>0.31030000000000002</v>
      </c>
      <c r="AS167">
        <v>0.3347</v>
      </c>
      <c r="AT167" s="10"/>
      <c r="AU167" s="11">
        <f t="shared" si="52"/>
        <v>2.3201078265840504E-3</v>
      </c>
      <c r="AV167" s="11">
        <f t="shared" si="52"/>
        <v>1.2465496149314633E-2</v>
      </c>
      <c r="AW167" s="11">
        <f t="shared" si="52"/>
        <v>2.2216163642303838E-5</v>
      </c>
      <c r="AX167" s="11">
        <f t="shared" si="52"/>
        <v>8.2098832072719093E-4</v>
      </c>
      <c r="AY167" s="11">
        <f t="shared" si="52"/>
        <v>1.5130345257314388E-2</v>
      </c>
      <c r="AZ167" s="10"/>
      <c r="BB167" s="13">
        <f t="shared" si="45"/>
        <v>39.944370514312318</v>
      </c>
      <c r="BC167" s="13">
        <f t="shared" si="46"/>
        <v>0.54761490299728166</v>
      </c>
      <c r="BD167" s="13">
        <f t="shared" si="47"/>
        <v>0.39995426401392892</v>
      </c>
      <c r="BE167" s="13">
        <f t="shared" si="48"/>
        <v>3.7211671730584418E-3</v>
      </c>
      <c r="BF167" s="13"/>
      <c r="BG167" s="13"/>
      <c r="BH167" s="13">
        <f t="shared" si="49"/>
        <v>0.49330000000000002</v>
      </c>
      <c r="BI167" s="13">
        <f t="shared" si="50"/>
        <v>0.40434898633357419</v>
      </c>
      <c r="BJ167" s="13">
        <f t="shared" si="51"/>
        <v>7.9122828322846749E-3</v>
      </c>
      <c r="BK167" s="13"/>
      <c r="BM167" s="18">
        <v>0.33778250293161599</v>
      </c>
      <c r="BN167" s="18">
        <v>0.49331084893737998</v>
      </c>
      <c r="BO167" s="18">
        <v>0.41394062502891998</v>
      </c>
      <c r="BP167" s="18">
        <v>0.353271513613864</v>
      </c>
      <c r="BQ167" s="18">
        <v>0.552006881966148</v>
      </c>
      <c r="BR167" s="18"/>
      <c r="BS167" s="18">
        <f t="shared" si="39"/>
        <v>3.8582738853632768E-3</v>
      </c>
      <c r="BT167" s="18">
        <f t="shared" si="39"/>
        <v>7.914212997938418E-3</v>
      </c>
      <c r="BU167" s="18">
        <f t="shared" si="39"/>
        <v>6.2337384716691846E-3</v>
      </c>
      <c r="BV167" s="18">
        <f t="shared" si="39"/>
        <v>2.0502287456676977E-4</v>
      </c>
      <c r="BW167" s="18">
        <f t="shared" si="39"/>
        <v>8.8927565997986135E-3</v>
      </c>
      <c r="BX167" s="18"/>
      <c r="CA167" s="18"/>
      <c r="CB167" s="18"/>
    </row>
    <row r="168" spans="1:80" s="8" customFormat="1" x14ac:dyDescent="0.25">
      <c r="A168" s="2">
        <v>29.893679337508026</v>
      </c>
      <c r="B168" s="8">
        <v>0.21642243955332541</v>
      </c>
      <c r="C168" s="8">
        <v>0.5501984288679862</v>
      </c>
      <c r="D168" s="8">
        <v>0.80903472101584617</v>
      </c>
      <c r="E168" s="8">
        <v>0.59629180404660409</v>
      </c>
      <c r="F168" s="8">
        <v>0.64970222878823969</v>
      </c>
      <c r="G168" s="8">
        <v>0.79638718399827912</v>
      </c>
      <c r="I168" s="6">
        <f t="shared" si="40"/>
        <v>1</v>
      </c>
      <c r="J168" s="6">
        <f t="shared" si="41"/>
        <v>1</v>
      </c>
      <c r="K168" s="6">
        <f t="shared" si="42"/>
        <v>1</v>
      </c>
      <c r="L168" s="6">
        <f t="shared" si="43"/>
        <v>1</v>
      </c>
      <c r="M168" s="6">
        <f t="shared" si="44"/>
        <v>1</v>
      </c>
      <c r="N168" s="5"/>
      <c r="O168">
        <v>0.33579999999999999</v>
      </c>
      <c r="P168">
        <v>0.48970000000000002</v>
      </c>
      <c r="Q168">
        <v>0.41310000000000002</v>
      </c>
      <c r="R168">
        <v>0.33510000000000001</v>
      </c>
      <c r="S168">
        <v>0.53920000000000001</v>
      </c>
      <c r="T168" s="9"/>
      <c r="U168" s="24">
        <v>0.14829999999999999</v>
      </c>
      <c r="V168" s="24">
        <v>0.14810000000000001</v>
      </c>
      <c r="W168" s="24">
        <v>0.1482</v>
      </c>
      <c r="X168" s="24">
        <v>0.14810000000000001</v>
      </c>
      <c r="Y168" s="24">
        <v>0.14810000000000001</v>
      </c>
      <c r="Z168" s="9"/>
      <c r="AA168" s="8">
        <f t="shared" si="37"/>
        <v>4.5966686301060947E-2</v>
      </c>
      <c r="AB168" s="8">
        <f t="shared" si="37"/>
        <v>0.10197466404626829</v>
      </c>
      <c r="AC168" s="8">
        <f t="shared" si="37"/>
        <v>3.3559237069849382E-2</v>
      </c>
      <c r="AD168" s="8">
        <f t="shared" si="37"/>
        <v>9.8974562358527904E-2</v>
      </c>
      <c r="AE168" s="8">
        <f t="shared" si="37"/>
        <v>6.6145247612964669E-2</v>
      </c>
      <c r="AF168" s="9"/>
      <c r="AG168" s="9"/>
      <c r="AH168" s="8">
        <f t="shared" si="38"/>
        <v>0.16152234712655578</v>
      </c>
      <c r="AI168" s="8">
        <f t="shared" si="38"/>
        <v>0.43683470544429437</v>
      </c>
      <c r="AJ168" s="8">
        <f t="shared" si="38"/>
        <v>0.20078626485374024</v>
      </c>
      <c r="AK168" s="8">
        <f t="shared" si="38"/>
        <v>0.25160479592532953</v>
      </c>
      <c r="AL168" s="8">
        <f t="shared" si="38"/>
        <v>0.42027627293641862</v>
      </c>
      <c r="AO168">
        <v>0.23480000000000001</v>
      </c>
      <c r="AP168">
        <v>0.29509999999999997</v>
      </c>
      <c r="AQ168">
        <v>0.34510000000000002</v>
      </c>
      <c r="AR168">
        <v>0.31659999999999999</v>
      </c>
      <c r="AS168">
        <v>0.3276</v>
      </c>
      <c r="AT168" s="10"/>
      <c r="AU168" s="11">
        <f t="shared" si="52"/>
        <v>9.9476168932394152E-2</v>
      </c>
      <c r="AV168" s="11">
        <f t="shared" si="52"/>
        <v>0.26412889746563573</v>
      </c>
      <c r="AW168" s="11">
        <f t="shared" si="52"/>
        <v>6.3097322420187535E-2</v>
      </c>
      <c r="AX168" s="11">
        <f t="shared" si="52"/>
        <v>0.11095709482369279</v>
      </c>
      <c r="AY168" s="11">
        <f t="shared" si="52"/>
        <v>0.21976142388103639</v>
      </c>
      <c r="AZ168" s="10"/>
      <c r="BB168" s="13">
        <f t="shared" si="45"/>
        <v>30.309201480299389</v>
      </c>
      <c r="BC168" s="13">
        <f t="shared" si="46"/>
        <v>0.41552214279136379</v>
      </c>
      <c r="BD168" s="13">
        <f t="shared" si="47"/>
        <v>0.38426628774244226</v>
      </c>
      <c r="BE168" s="13">
        <f t="shared" si="48"/>
        <v>7.0456238798868046E-2</v>
      </c>
      <c r="BF168" s="13"/>
      <c r="BG168" s="13"/>
      <c r="BH168" s="13">
        <f t="shared" si="49"/>
        <v>0.48970000000000002</v>
      </c>
      <c r="BI168" s="13">
        <f t="shared" si="50"/>
        <v>0.80903472101584617</v>
      </c>
      <c r="BJ168" s="13">
        <f t="shared" si="51"/>
        <v>0.10197466404626829</v>
      </c>
      <c r="BK168" s="13"/>
      <c r="BM168" s="18">
        <v>0.33863789141991202</v>
      </c>
      <c r="BN168" s="18">
        <v>0.48971484735003001</v>
      </c>
      <c r="BO168" s="18">
        <v>0.41336278948827798</v>
      </c>
      <c r="BP168" s="18">
        <v>0.346805671530104</v>
      </c>
      <c r="BQ168" s="18">
        <v>0.54771207402058897</v>
      </c>
      <c r="BR168" s="18"/>
      <c r="BS168" s="18">
        <f t="shared" si="39"/>
        <v>4.4757861005317999E-2</v>
      </c>
      <c r="BT168" s="18">
        <f t="shared" si="39"/>
        <v>0.1019651817179528</v>
      </c>
      <c r="BU168" s="18">
        <f t="shared" si="39"/>
        <v>3.3463024367280284E-2</v>
      </c>
      <c r="BV168" s="18">
        <f t="shared" si="39"/>
        <v>9.1746324398831069E-2</v>
      </c>
      <c r="BW168" s="18">
        <f t="shared" si="39"/>
        <v>6.1839310322416297E-2</v>
      </c>
      <c r="BX168" s="18"/>
      <c r="CA168" s="18"/>
      <c r="CB168" s="18"/>
    </row>
    <row r="169" spans="1:80" s="8" customFormat="1" x14ac:dyDescent="0.25">
      <c r="A169" s="2">
        <v>38.135911349284946</v>
      </c>
      <c r="B169" s="8">
        <v>5.9462195066481531E-2</v>
      </c>
      <c r="C169" s="8">
        <v>0.18219791847704969</v>
      </c>
      <c r="D169" s="8">
        <v>0.36708481915741098</v>
      </c>
      <c r="E169" s="8">
        <v>0.26097706445418001</v>
      </c>
      <c r="F169" s="8">
        <v>0.12787465496468314</v>
      </c>
      <c r="G169" s="8">
        <v>0.40019717393584742</v>
      </c>
      <c r="I169" s="6">
        <f t="shared" si="40"/>
        <v>0</v>
      </c>
      <c r="J169" s="6">
        <f t="shared" si="41"/>
        <v>0</v>
      </c>
      <c r="K169" s="6">
        <f t="shared" si="42"/>
        <v>0</v>
      </c>
      <c r="L169" s="6">
        <f t="shared" si="43"/>
        <v>0</v>
      </c>
      <c r="M169" s="6">
        <f t="shared" si="44"/>
        <v>0</v>
      </c>
      <c r="N169" s="5"/>
      <c r="O169">
        <v>0.34089999999999998</v>
      </c>
      <c r="P169">
        <v>0.50270000000000004</v>
      </c>
      <c r="Q169">
        <v>0.4123</v>
      </c>
      <c r="R169">
        <v>0.37580000000000002</v>
      </c>
      <c r="S169">
        <v>0.57579999999999998</v>
      </c>
      <c r="T169" s="9"/>
      <c r="U169" s="24">
        <v>0.17849999999999999</v>
      </c>
      <c r="V169" s="24">
        <v>0.17979999999999999</v>
      </c>
      <c r="W169" s="24">
        <v>0.17929999999999999</v>
      </c>
      <c r="X169" s="24">
        <v>0.1802</v>
      </c>
      <c r="Y169" s="24">
        <v>0.1802</v>
      </c>
      <c r="Z169" s="9"/>
      <c r="AA169" s="8">
        <f t="shared" ref="AA169:AE202" si="53">POWER(O169-C169,2)</f>
        <v>2.5186350679717161E-2</v>
      </c>
      <c r="AB169" s="8">
        <f t="shared" si="53"/>
        <v>1.8391477274968135E-2</v>
      </c>
      <c r="AC169" s="8">
        <f t="shared" si="53"/>
        <v>2.2898630822204391E-2</v>
      </c>
      <c r="AD169" s="8">
        <f t="shared" si="53"/>
        <v>6.1466976710880923E-2</v>
      </c>
      <c r="AE169" s="8">
        <f t="shared" si="53"/>
        <v>3.0836352521717018E-2</v>
      </c>
      <c r="AF169" s="9"/>
      <c r="AG169" s="9"/>
      <c r="AH169" s="8">
        <f t="shared" ref="AH169:AL202" si="54">POWER(U169-C169,2)</f>
        <v>1.3674601062905572E-5</v>
      </c>
      <c r="AI169" s="8">
        <f t="shared" si="54"/>
        <v>3.507560348682414E-2</v>
      </c>
      <c r="AJ169" s="8">
        <f t="shared" si="54"/>
        <v>6.6711428578522776E-3</v>
      </c>
      <c r="AK169" s="8">
        <f t="shared" si="54"/>
        <v>2.7379417330649584E-3</v>
      </c>
      <c r="AL169" s="8">
        <f t="shared" si="54"/>
        <v>4.8398756539759502E-2</v>
      </c>
      <c r="AO169">
        <v>0.21460000000000001</v>
      </c>
      <c r="AP169">
        <v>0.29289999999999999</v>
      </c>
      <c r="AQ169">
        <v>0.32969999999999999</v>
      </c>
      <c r="AR169">
        <v>0.30430000000000001</v>
      </c>
      <c r="AS169">
        <v>0.34920000000000001</v>
      </c>
      <c r="AT169" s="10"/>
      <c r="AU169" s="11">
        <f t="shared" si="52"/>
        <v>1.0498948870199187E-3</v>
      </c>
      <c r="AV169" s="11">
        <f t="shared" si="52"/>
        <v>5.5033873934177717E-3</v>
      </c>
      <c r="AW169" s="11">
        <f t="shared" si="52"/>
        <v>4.722841870034928E-3</v>
      </c>
      <c r="AX169" s="11">
        <f t="shared" si="52"/>
        <v>3.1125902370830606E-2</v>
      </c>
      <c r="AY169" s="11">
        <f t="shared" si="52"/>
        <v>2.6007117494430739E-3</v>
      </c>
      <c r="AZ169" s="10"/>
      <c r="BB169" s="13">
        <f t="shared" si="45"/>
        <v>38.666000517040004</v>
      </c>
      <c r="BC169" s="13">
        <f t="shared" si="46"/>
        <v>0.5300891677550581</v>
      </c>
      <c r="BD169" s="13">
        <f t="shared" si="47"/>
        <v>0.39787282277375985</v>
      </c>
      <c r="BE169" s="13">
        <f t="shared" si="48"/>
        <v>7.2899010620258345E-2</v>
      </c>
      <c r="BF169" s="13"/>
      <c r="BG169" s="13"/>
      <c r="BH169" s="13">
        <f t="shared" si="49"/>
        <v>0.50270000000000004</v>
      </c>
      <c r="BI169" s="13">
        <f t="shared" si="50"/>
        <v>0.36708481915741098</v>
      </c>
      <c r="BJ169" s="13">
        <f t="shared" si="51"/>
        <v>1.8391477274968135E-2</v>
      </c>
      <c r="BK169" s="13"/>
      <c r="BM169" s="18">
        <v>0.335720272858748</v>
      </c>
      <c r="BN169" s="18">
        <v>0.50198033972079503</v>
      </c>
      <c r="BO169" s="18">
        <v>0.41533371114755402</v>
      </c>
      <c r="BP169" s="18">
        <v>0.368859815507105</v>
      </c>
      <c r="BQ169" s="18">
        <v>0.56236110373055204</v>
      </c>
      <c r="BR169" s="18"/>
      <c r="BS169" s="18">
        <f t="shared" ref="BS169:BW202" si="55">POWER(BM169-C169,2)</f>
        <v>2.3569113294899764E-2</v>
      </c>
      <c r="BT169" s="18">
        <f t="shared" si="55"/>
        <v>1.8196801468066369E-2</v>
      </c>
      <c r="BU169" s="18">
        <f t="shared" si="55"/>
        <v>2.3825974378423091E-2</v>
      </c>
      <c r="BV169" s="18">
        <f t="shared" si="55"/>
        <v>5.807384760165684E-2</v>
      </c>
      <c r="BW169" s="18">
        <f t="shared" si="55"/>
        <v>2.629714012646189E-2</v>
      </c>
      <c r="BX169" s="18"/>
      <c r="CA169" s="18"/>
      <c r="CB169" s="18"/>
    </row>
    <row r="170" spans="1:80" s="8" customFormat="1" x14ac:dyDescent="0.25">
      <c r="A170" s="2">
        <v>43.443102384265138</v>
      </c>
      <c r="B170" s="8">
        <v>8.9257548123898005E-3</v>
      </c>
      <c r="C170" s="8">
        <v>0.43734181921634052</v>
      </c>
      <c r="D170" s="8">
        <v>0.60452112776483591</v>
      </c>
      <c r="E170" s="8">
        <v>0.62271708081935706</v>
      </c>
      <c r="F170" s="8">
        <v>0.58209724773661287</v>
      </c>
      <c r="G170" s="8">
        <v>0.72069053063812638</v>
      </c>
      <c r="I170" s="6">
        <f t="shared" si="40"/>
        <v>1</v>
      </c>
      <c r="J170" s="6">
        <f t="shared" si="41"/>
        <v>1</v>
      </c>
      <c r="K170" s="6">
        <f t="shared" si="42"/>
        <v>1</v>
      </c>
      <c r="L170" s="6">
        <f t="shared" si="43"/>
        <v>1</v>
      </c>
      <c r="M170" s="6">
        <f t="shared" si="44"/>
        <v>1</v>
      </c>
      <c r="N170" s="5"/>
      <c r="O170">
        <v>0.34310000000000002</v>
      </c>
      <c r="P170">
        <v>0.50639999999999996</v>
      </c>
      <c r="Q170">
        <v>0.41239999999999999</v>
      </c>
      <c r="R170">
        <v>0.3881</v>
      </c>
      <c r="S170">
        <v>0.58599999999999997</v>
      </c>
      <c r="T170" s="9"/>
      <c r="U170" s="24">
        <v>0.18160000000000001</v>
      </c>
      <c r="V170" s="24">
        <v>0.183</v>
      </c>
      <c r="W170" s="24">
        <v>0.1825</v>
      </c>
      <c r="X170" s="24">
        <v>0.18340000000000001</v>
      </c>
      <c r="Y170" s="24">
        <v>0.1835</v>
      </c>
      <c r="Z170" s="9"/>
      <c r="AA170" s="8">
        <f t="shared" si="53"/>
        <v>8.8815204892054057E-3</v>
      </c>
      <c r="AB170" s="8">
        <f t="shared" si="53"/>
        <v>9.6277557138432605E-3</v>
      </c>
      <c r="AC170" s="8">
        <f t="shared" si="53"/>
        <v>4.4233274484375973E-2</v>
      </c>
      <c r="AD170" s="8">
        <f t="shared" si="53"/>
        <v>3.7634932129380745E-2</v>
      </c>
      <c r="AE170" s="8">
        <f t="shared" si="53"/>
        <v>1.8141539043580072E-2</v>
      </c>
      <c r="AF170" s="9"/>
      <c r="AG170" s="9"/>
      <c r="AH170" s="8">
        <f t="shared" si="54"/>
        <v>6.5403878096083404E-2</v>
      </c>
      <c r="AI170" s="8">
        <f t="shared" si="54"/>
        <v>0.17768006115213913</v>
      </c>
      <c r="AJ170" s="8">
        <f t="shared" si="54"/>
        <v>0.19379107824511635</v>
      </c>
      <c r="AK170" s="8">
        <f t="shared" si="54"/>
        <v>0.15895949535275006</v>
      </c>
      <c r="AL170" s="8">
        <f t="shared" si="54"/>
        <v>0.28857366620727182</v>
      </c>
      <c r="AO170">
        <v>0.21199999999999999</v>
      </c>
      <c r="AP170">
        <v>0.2949</v>
      </c>
      <c r="AQ170">
        <v>0.32700000000000001</v>
      </c>
      <c r="AR170">
        <v>0.30499999999999999</v>
      </c>
      <c r="AS170">
        <v>0.35410000000000003</v>
      </c>
      <c r="AT170" s="10"/>
      <c r="AU170" s="11">
        <f t="shared" si="52"/>
        <v>5.0778935487729895E-2</v>
      </c>
      <c r="AV170" s="11">
        <f t="shared" si="52"/>
        <v>9.5865242758368843E-2</v>
      </c>
      <c r="AW170" s="11">
        <f t="shared" si="52"/>
        <v>8.7448591888322144E-2</v>
      </c>
      <c r="AX170" s="11">
        <f t="shared" si="52"/>
        <v>7.6782884703205809E-2</v>
      </c>
      <c r="AY170" s="11">
        <f t="shared" si="52"/>
        <v>0.13438861715354306</v>
      </c>
      <c r="AZ170" s="10"/>
      <c r="BB170" s="13">
        <f t="shared" si="45"/>
        <v>44.046961507406422</v>
      </c>
      <c r="BC170" s="13">
        <f t="shared" si="46"/>
        <v>0.60385912314128376</v>
      </c>
      <c r="BD170" s="13">
        <f t="shared" si="47"/>
        <v>0.40663410013554435</v>
      </c>
      <c r="BE170" s="13">
        <f t="shared" si="48"/>
        <v>3.0787316166074354E-2</v>
      </c>
      <c r="BF170" s="13"/>
      <c r="BG170" s="13"/>
      <c r="BH170" s="13">
        <f t="shared" si="49"/>
        <v>0.50639999999999996</v>
      </c>
      <c r="BI170" s="13">
        <f t="shared" si="50"/>
        <v>0.60452112776483591</v>
      </c>
      <c r="BJ170" s="13">
        <f t="shared" si="51"/>
        <v>9.6277557138432605E-3</v>
      </c>
      <c r="BK170" s="13"/>
      <c r="BM170" s="18">
        <v>0.33477934552162297</v>
      </c>
      <c r="BN170" s="18">
        <v>0.50593594146687904</v>
      </c>
      <c r="BO170" s="18">
        <v>0.41596933024226002</v>
      </c>
      <c r="BP170" s="18">
        <v>0.37597224179924099</v>
      </c>
      <c r="BQ170" s="18">
        <v>0.56708539247066703</v>
      </c>
      <c r="BR170" s="18"/>
      <c r="BS170" s="18">
        <f t="shared" si="55"/>
        <v>1.0519061010379629E-2</v>
      </c>
      <c r="BT170" s="18">
        <f t="shared" si="55"/>
        <v>9.7190389574028629E-3</v>
      </c>
      <c r="BU170" s="18">
        <f t="shared" si="55"/>
        <v>4.2744632368689528E-2</v>
      </c>
      <c r="BV170" s="18">
        <f t="shared" si="55"/>
        <v>4.2487518072681592E-2</v>
      </c>
      <c r="BW170" s="18">
        <f t="shared" si="55"/>
        <v>2.3594538471444278E-2</v>
      </c>
      <c r="BX170" s="18"/>
      <c r="CA170" s="18"/>
      <c r="CB170" s="18"/>
    </row>
    <row r="171" spans="1:80" s="8" customFormat="1" x14ac:dyDescent="0.25">
      <c r="A171" s="2">
        <v>46.550014192628943</v>
      </c>
      <c r="B171" s="8">
        <v>0.13513496289796037</v>
      </c>
      <c r="C171" s="8">
        <v>0.52684408112246806</v>
      </c>
      <c r="D171" s="8">
        <v>0.53332672413247351</v>
      </c>
      <c r="E171" s="8">
        <v>0.47031916090575182</v>
      </c>
      <c r="F171" s="8">
        <v>0.44405235391517206</v>
      </c>
      <c r="G171" s="8">
        <v>0.65983411682366566</v>
      </c>
      <c r="I171" s="6">
        <f t="shared" si="40"/>
        <v>1</v>
      </c>
      <c r="J171" s="6">
        <f t="shared" si="41"/>
        <v>1</v>
      </c>
      <c r="K171" s="6">
        <f t="shared" si="42"/>
        <v>1</v>
      </c>
      <c r="L171" s="6">
        <f t="shared" si="43"/>
        <v>1</v>
      </c>
      <c r="M171" s="6">
        <f t="shared" si="44"/>
        <v>1</v>
      </c>
      <c r="N171" s="5"/>
      <c r="O171">
        <v>0.33789999999999998</v>
      </c>
      <c r="P171">
        <v>0.49630000000000002</v>
      </c>
      <c r="Q171">
        <v>0.41249999999999998</v>
      </c>
      <c r="R171">
        <v>0.35410000000000003</v>
      </c>
      <c r="S171">
        <v>0.55520000000000003</v>
      </c>
      <c r="T171" s="9"/>
      <c r="U171" s="24">
        <v>0.16880000000000001</v>
      </c>
      <c r="V171" s="24">
        <v>0.16969999999999999</v>
      </c>
      <c r="W171" s="24">
        <v>0.1694</v>
      </c>
      <c r="X171" s="24">
        <v>0.17</v>
      </c>
      <c r="Y171" s="24">
        <v>0.17</v>
      </c>
      <c r="Z171" s="9"/>
      <c r="AA171" s="8">
        <f t="shared" si="53"/>
        <v>3.56998657912138E-2</v>
      </c>
      <c r="AB171" s="8">
        <f t="shared" si="53"/>
        <v>1.3709782999822946E-3</v>
      </c>
      <c r="AC171" s="8">
        <f t="shared" si="53"/>
        <v>3.3430553678452223E-3</v>
      </c>
      <c r="AD171" s="8">
        <f t="shared" si="53"/>
        <v>8.091425974880365E-3</v>
      </c>
      <c r="AE171" s="8">
        <f t="shared" si="53"/>
        <v>1.0948298403468507E-2</v>
      </c>
      <c r="AF171" s="9"/>
      <c r="AG171" s="9"/>
      <c r="AH171" s="8">
        <f t="shared" si="54"/>
        <v>0.12819556402683249</v>
      </c>
      <c r="AI171" s="8">
        <f t="shared" si="54"/>
        <v>0.13222439450331402</v>
      </c>
      <c r="AJ171" s="8">
        <f t="shared" si="54"/>
        <v>9.0552341400221753E-2</v>
      </c>
      <c r="AK171" s="8">
        <f t="shared" si="54"/>
        <v>7.5104692686446706E-2</v>
      </c>
      <c r="AL171" s="8">
        <f t="shared" si="54"/>
        <v>0.23993746200442051</v>
      </c>
      <c r="AO171">
        <v>0.22239999999999999</v>
      </c>
      <c r="AP171">
        <v>0.29189999999999999</v>
      </c>
      <c r="AQ171">
        <v>0.33589999999999998</v>
      </c>
      <c r="AR171">
        <v>0.30690000000000001</v>
      </c>
      <c r="AS171">
        <v>0.34</v>
      </c>
      <c r="AT171" s="10"/>
      <c r="AU171" s="11">
        <f t="shared" si="52"/>
        <v>9.2686198530503916E-2</v>
      </c>
      <c r="AV171" s="11">
        <f t="shared" si="52"/>
        <v>5.8286863125337471E-2</v>
      </c>
      <c r="AW171" s="11">
        <f t="shared" si="52"/>
        <v>1.8068510818606404E-2</v>
      </c>
      <c r="AX171" s="11">
        <f t="shared" si="52"/>
        <v>1.8810768184472609E-2</v>
      </c>
      <c r="AY171" s="11">
        <f t="shared" si="52"/>
        <v>0.1022938622843742</v>
      </c>
      <c r="AZ171" s="10"/>
      <c r="BB171" s="13">
        <f t="shared" si="45"/>
        <v>47.197059389906485</v>
      </c>
      <c r="BC171" s="13">
        <f t="shared" si="46"/>
        <v>0.64704519727754217</v>
      </c>
      <c r="BD171" s="13">
        <f t="shared" si="47"/>
        <v>0.41176308756265345</v>
      </c>
      <c r="BE171" s="13">
        <f t="shared" si="48"/>
        <v>1.0425967215838903E-3</v>
      </c>
      <c r="BF171" s="13"/>
      <c r="BG171" s="13"/>
      <c r="BH171" s="13">
        <f t="shared" si="49"/>
        <v>0.49630000000000002</v>
      </c>
      <c r="BI171" s="13">
        <f t="shared" si="50"/>
        <v>0.53332672413247351</v>
      </c>
      <c r="BJ171" s="13">
        <f t="shared" si="51"/>
        <v>1.3709782999822946E-3</v>
      </c>
      <c r="BK171" s="13"/>
      <c r="BM171" s="18">
        <v>0.33712608524385901</v>
      </c>
      <c r="BN171" s="18">
        <v>0.496070389285933</v>
      </c>
      <c r="BO171" s="18">
        <v>0.41438405099815201</v>
      </c>
      <c r="BP171" s="18">
        <v>0.35823334460422901</v>
      </c>
      <c r="BQ171" s="18">
        <v>0.55530268023741503</v>
      </c>
      <c r="BR171" s="18"/>
      <c r="BS171" s="18">
        <f t="shared" si="55"/>
        <v>3.5992917960195922E-2</v>
      </c>
      <c r="BT171" s="18">
        <f t="shared" si="55"/>
        <v>1.3880344861975484E-3</v>
      </c>
      <c r="BU171" s="18">
        <f t="shared" si="55"/>
        <v>3.1287365203752707E-3</v>
      </c>
      <c r="BV171" s="18">
        <f t="shared" si="55"/>
        <v>7.3649023591117304E-3</v>
      </c>
      <c r="BW171" s="18">
        <f t="shared" si="55"/>
        <v>1.0926821234785338E-2</v>
      </c>
      <c r="BX171" s="18"/>
      <c r="CA171" s="18"/>
      <c r="CB171" s="18"/>
    </row>
    <row r="172" spans="1:80" s="8" customFormat="1" x14ac:dyDescent="0.25">
      <c r="A172" s="2">
        <v>52.95209499805366</v>
      </c>
      <c r="B172" s="8">
        <v>7.6183066603482771E-2</v>
      </c>
      <c r="C172" s="8">
        <v>0.52312287689585801</v>
      </c>
      <c r="D172" s="8">
        <v>0.57838949309321552</v>
      </c>
      <c r="E172" s="8">
        <v>0.48176310840064951</v>
      </c>
      <c r="F172" s="8">
        <v>0.49586807579621162</v>
      </c>
      <c r="G172" s="8">
        <v>0.71743411833541848</v>
      </c>
      <c r="I172" s="6">
        <f t="shared" si="40"/>
        <v>1</v>
      </c>
      <c r="J172" s="6">
        <f t="shared" si="41"/>
        <v>1</v>
      </c>
      <c r="K172" s="6">
        <f t="shared" si="42"/>
        <v>1</v>
      </c>
      <c r="L172" s="6">
        <f t="shared" si="43"/>
        <v>1</v>
      </c>
      <c r="M172" s="6">
        <f t="shared" si="44"/>
        <v>1</v>
      </c>
      <c r="N172" s="5"/>
      <c r="O172">
        <v>0.3402</v>
      </c>
      <c r="P172">
        <v>0.50139999999999996</v>
      </c>
      <c r="Q172">
        <v>0.4123</v>
      </c>
      <c r="R172">
        <v>0.37119999999999997</v>
      </c>
      <c r="S172">
        <v>0.57130000000000003</v>
      </c>
      <c r="T172" s="9"/>
      <c r="U172" s="24">
        <v>0.17699999999999999</v>
      </c>
      <c r="V172" s="24">
        <v>0.1782</v>
      </c>
      <c r="W172" s="24">
        <v>0.17780000000000001</v>
      </c>
      <c r="X172" s="24">
        <v>0.17860000000000001</v>
      </c>
      <c r="Y172" s="24">
        <v>0.1787</v>
      </c>
      <c r="Z172" s="9"/>
      <c r="AA172" s="8">
        <f t="shared" si="53"/>
        <v>3.3460778891857224E-2</v>
      </c>
      <c r="AB172" s="8">
        <f t="shared" si="53"/>
        <v>5.9273820467502878E-3</v>
      </c>
      <c r="AC172" s="8">
        <f t="shared" si="53"/>
        <v>4.8251234286803843E-3</v>
      </c>
      <c r="AD172" s="8">
        <f t="shared" si="53"/>
        <v>1.554212912272997E-2</v>
      </c>
      <c r="AE172" s="8">
        <f t="shared" si="53"/>
        <v>2.1355180541670082E-2</v>
      </c>
      <c r="AF172" s="9"/>
      <c r="AG172" s="9"/>
      <c r="AH172" s="8">
        <f t="shared" si="54"/>
        <v>0.11980104591066529</v>
      </c>
      <c r="AI172" s="8">
        <f t="shared" si="54"/>
        <v>0.16015163038220478</v>
      </c>
      <c r="AJ172" s="8">
        <f t="shared" si="54"/>
        <v>9.2393571268584995E-2</v>
      </c>
      <c r="AK172" s="8">
        <f t="shared" si="54"/>
        <v>0.10065903191943069</v>
      </c>
      <c r="AL172" s="8">
        <f t="shared" si="54"/>
        <v>0.2902344502586407</v>
      </c>
      <c r="AO172">
        <v>0.21590000000000001</v>
      </c>
      <c r="AP172">
        <v>0.29239999999999999</v>
      </c>
      <c r="AQ172">
        <v>0.33079999999999998</v>
      </c>
      <c r="AR172">
        <v>0.30430000000000001</v>
      </c>
      <c r="AS172">
        <v>0.34739999999999999</v>
      </c>
      <c r="AT172" s="10"/>
      <c r="AU172" s="11">
        <f t="shared" si="52"/>
        <v>9.438589608816754E-2</v>
      </c>
      <c r="AV172" s="11">
        <f t="shared" si="52"/>
        <v>8.1789990159714374E-2</v>
      </c>
      <c r="AW172" s="11">
        <f t="shared" si="52"/>
        <v>2.278986009798626E-2</v>
      </c>
      <c r="AX172" s="11">
        <f t="shared" si="52"/>
        <v>3.6698327664263071E-2</v>
      </c>
      <c r="AY172" s="11">
        <f t="shared" si="52"/>
        <v>0.13692524873227049</v>
      </c>
      <c r="AZ172" s="10"/>
      <c r="BB172" s="13">
        <f t="shared" si="45"/>
        <v>53.688129118526604</v>
      </c>
      <c r="BC172" s="13">
        <f t="shared" si="46"/>
        <v>0.7360341204729437</v>
      </c>
      <c r="BD172" s="13">
        <f t="shared" si="47"/>
        <v>0.42233184328657286</v>
      </c>
      <c r="BE172" s="13">
        <f t="shared" si="48"/>
        <v>5.4075774917116516E-3</v>
      </c>
      <c r="BF172" s="13"/>
      <c r="BG172" s="13"/>
      <c r="BH172" s="13">
        <f t="shared" si="49"/>
        <v>0.50139999999999996</v>
      </c>
      <c r="BI172" s="13">
        <f t="shared" si="50"/>
        <v>0.57838949309321552</v>
      </c>
      <c r="BJ172" s="13">
        <f t="shared" si="51"/>
        <v>5.9273820467502878E-3</v>
      </c>
      <c r="BK172" s="13"/>
      <c r="BM172" s="18">
        <v>0.33603081607080298</v>
      </c>
      <c r="BN172" s="18">
        <v>0.50067483479669195</v>
      </c>
      <c r="BO172" s="18">
        <v>0.41512393172301698</v>
      </c>
      <c r="BP172" s="18">
        <v>0.36651243370713099</v>
      </c>
      <c r="BQ172" s="18">
        <v>0.56080190171553301</v>
      </c>
      <c r="BR172" s="18"/>
      <c r="BS172" s="18">
        <f t="shared" si="55"/>
        <v>3.5003439223766093E-2</v>
      </c>
      <c r="BT172" s="18">
        <f t="shared" si="55"/>
        <v>6.0395681141454209E-3</v>
      </c>
      <c r="BU172" s="18">
        <f t="shared" si="55"/>
        <v>4.4407798682727234E-3</v>
      </c>
      <c r="BV172" s="18">
        <f t="shared" si="55"/>
        <v>1.6732882140278328E-2</v>
      </c>
      <c r="BW172" s="18">
        <f t="shared" si="55"/>
        <v>2.4533651283258726E-2</v>
      </c>
      <c r="BX172" s="18"/>
      <c r="CA172" s="18"/>
      <c r="CB172" s="18"/>
    </row>
    <row r="173" spans="1:80" s="8" customFormat="1" x14ac:dyDescent="0.25">
      <c r="A173" s="2">
        <v>39.019650344687392</v>
      </c>
      <c r="B173" s="8">
        <v>6.5562217182420168E-2</v>
      </c>
      <c r="C173" s="8">
        <v>0.49902390885677311</v>
      </c>
      <c r="D173" s="8">
        <v>0.60848242878076075</v>
      </c>
      <c r="E173" s="8">
        <v>0.49145137450593329</v>
      </c>
      <c r="F173" s="8">
        <v>0.43271645535378578</v>
      </c>
      <c r="G173" s="8">
        <v>0.68259636718039363</v>
      </c>
      <c r="I173" s="6">
        <f t="shared" si="40"/>
        <v>1</v>
      </c>
      <c r="J173" s="6">
        <f t="shared" si="41"/>
        <v>1</v>
      </c>
      <c r="K173" s="6">
        <f t="shared" si="42"/>
        <v>1</v>
      </c>
      <c r="L173" s="6">
        <f t="shared" si="43"/>
        <v>1</v>
      </c>
      <c r="M173" s="6">
        <f t="shared" si="44"/>
        <v>1</v>
      </c>
      <c r="N173" s="5"/>
      <c r="O173">
        <v>0.34079999999999999</v>
      </c>
      <c r="P173">
        <v>0.50229999999999997</v>
      </c>
      <c r="Q173">
        <v>0.41239999999999999</v>
      </c>
      <c r="R173">
        <v>0.37419999999999998</v>
      </c>
      <c r="S173">
        <v>0.57420000000000004</v>
      </c>
      <c r="T173" s="9"/>
      <c r="U173" s="24">
        <v>0.17799999999999999</v>
      </c>
      <c r="V173" s="24">
        <v>0.1792</v>
      </c>
      <c r="W173" s="24">
        <v>0.17879999999999999</v>
      </c>
      <c r="X173" s="24">
        <v>0.17960000000000001</v>
      </c>
      <c r="Y173" s="24">
        <v>0.1797</v>
      </c>
      <c r="Z173" s="9"/>
      <c r="AA173" s="8">
        <f t="shared" si="53"/>
        <v>2.5034805333916447E-2</v>
      </c>
      <c r="AB173" s="8">
        <f t="shared" si="53"/>
        <v>1.1274708181781336E-2</v>
      </c>
      <c r="AC173" s="8">
        <f t="shared" si="53"/>
        <v>6.2491198112773214E-3</v>
      </c>
      <c r="AD173" s="8">
        <f t="shared" si="53"/>
        <v>3.4241755471716069E-3</v>
      </c>
      <c r="AE173" s="8">
        <f t="shared" si="53"/>
        <v>1.1749772417906706E-2</v>
      </c>
      <c r="AF173" s="9"/>
      <c r="AG173" s="9"/>
      <c r="AH173" s="8">
        <f t="shared" si="54"/>
        <v>0.10305635005768178</v>
      </c>
      <c r="AI173" s="8">
        <f t="shared" si="54"/>
        <v>0.18428340365990892</v>
      </c>
      <c r="AJ173" s="8">
        <f t="shared" si="54"/>
        <v>9.7750881980449345E-2</v>
      </c>
      <c r="AK173" s="8">
        <f t="shared" si="54"/>
        <v>6.4067939970865032E-2</v>
      </c>
      <c r="AL173" s="8">
        <f t="shared" si="54"/>
        <v>0.25290475612323732</v>
      </c>
      <c r="AO173">
        <v>0.215</v>
      </c>
      <c r="AP173">
        <v>0.2928</v>
      </c>
      <c r="AQ173">
        <v>0.33</v>
      </c>
      <c r="AR173">
        <v>0.30430000000000001</v>
      </c>
      <c r="AS173">
        <v>0.34860000000000002</v>
      </c>
      <c r="AT173" s="10"/>
      <c r="AU173" s="11">
        <f t="shared" si="52"/>
        <v>8.0669580802280552E-2</v>
      </c>
      <c r="AV173" s="11">
        <f t="shared" si="52"/>
        <v>9.9655395840920077E-2</v>
      </c>
      <c r="AW173" s="11">
        <f t="shared" si="52"/>
        <v>2.6066546329855122E-2</v>
      </c>
      <c r="AX173" s="11">
        <f t="shared" si="52"/>
        <v>1.6490786005630854E-2</v>
      </c>
      <c r="AY173" s="11">
        <f t="shared" si="52"/>
        <v>0.11155357328970031</v>
      </c>
      <c r="AZ173" s="10"/>
      <c r="BB173" s="13">
        <f t="shared" si="45"/>
        <v>39.562023484478544</v>
      </c>
      <c r="BC173" s="13">
        <f t="shared" si="46"/>
        <v>0.54237313979115243</v>
      </c>
      <c r="BD173" s="13">
        <f t="shared" si="47"/>
        <v>0.39933172681605134</v>
      </c>
      <c r="BE173" s="13">
        <f t="shared" si="48"/>
        <v>1.1145400995382206E-3</v>
      </c>
      <c r="BF173" s="13"/>
      <c r="BG173" s="13"/>
      <c r="BH173" s="13">
        <f t="shared" si="49"/>
        <v>0.50229999999999997</v>
      </c>
      <c r="BI173" s="13">
        <f t="shared" si="50"/>
        <v>0.60848242878076075</v>
      </c>
      <c r="BJ173" s="13">
        <f t="shared" si="51"/>
        <v>1.1274708181781336E-2</v>
      </c>
      <c r="BK173" s="13"/>
      <c r="BM173" s="18">
        <v>0.33583370481045599</v>
      </c>
      <c r="BN173" s="18">
        <v>0.50150347864073297</v>
      </c>
      <c r="BO173" s="18">
        <v>0.41525708513020798</v>
      </c>
      <c r="BP173" s="18">
        <v>0.36800238862208401</v>
      </c>
      <c r="BQ173" s="18">
        <v>0.56179157485081399</v>
      </c>
      <c r="BR173" s="18"/>
      <c r="BS173" s="18">
        <f t="shared" si="55"/>
        <v>2.6631042696678618E-2</v>
      </c>
      <c r="BT173" s="18">
        <f t="shared" si="55"/>
        <v>1.144449577306255E-2</v>
      </c>
      <c r="BU173" s="18">
        <f t="shared" si="55"/>
        <v>5.8055697334717668E-3</v>
      </c>
      <c r="BV173" s="18">
        <f t="shared" si="55"/>
        <v>4.1879104329551496E-3</v>
      </c>
      <c r="BW173" s="18">
        <f t="shared" si="55"/>
        <v>1.4593797849792863E-2</v>
      </c>
      <c r="BX173" s="18"/>
      <c r="CA173" s="18"/>
      <c r="CB173" s="18"/>
    </row>
    <row r="174" spans="1:80" s="8" customFormat="1" x14ac:dyDescent="0.25">
      <c r="A174" s="2">
        <v>52.019986399301224</v>
      </c>
      <c r="B174" s="8">
        <v>0.11418678986764105</v>
      </c>
      <c r="C174" s="8">
        <v>0.1559242591428868</v>
      </c>
      <c r="D174" s="8">
        <v>0.34323110288092246</v>
      </c>
      <c r="E174" s="8">
        <v>0.16964367040294723</v>
      </c>
      <c r="F174" s="8">
        <v>9.4764775796719825E-2</v>
      </c>
      <c r="G174" s="8">
        <v>0.25135288222233154</v>
      </c>
      <c r="I174" s="6">
        <f t="shared" si="40"/>
        <v>0</v>
      </c>
      <c r="J174" s="6">
        <f t="shared" si="41"/>
        <v>0</v>
      </c>
      <c r="K174" s="6">
        <f t="shared" si="42"/>
        <v>0</v>
      </c>
      <c r="L174" s="6">
        <f t="shared" si="43"/>
        <v>0</v>
      </c>
      <c r="M174" s="6">
        <f t="shared" si="44"/>
        <v>0</v>
      </c>
      <c r="N174" s="5"/>
      <c r="O174">
        <v>0.3387</v>
      </c>
      <c r="P174">
        <v>0.49809999999999999</v>
      </c>
      <c r="Q174">
        <v>0.41239999999999999</v>
      </c>
      <c r="R174">
        <v>0.36020000000000002</v>
      </c>
      <c r="S174">
        <v>0.56089999999999995</v>
      </c>
      <c r="T174" s="9"/>
      <c r="U174" s="24">
        <v>0.17230000000000001</v>
      </c>
      <c r="V174" s="24">
        <v>0.17330000000000001</v>
      </c>
      <c r="W174" s="24">
        <v>0.17299999999999999</v>
      </c>
      <c r="X174" s="24">
        <v>0.1736</v>
      </c>
      <c r="Y174" s="24">
        <v>0.17369999999999999</v>
      </c>
      <c r="Z174" s="9"/>
      <c r="AA174" s="8">
        <f t="shared" si="53"/>
        <v>3.3406971445866601E-2</v>
      </c>
      <c r="AB174" s="8">
        <f t="shared" si="53"/>
        <v>2.3984375294879422E-2</v>
      </c>
      <c r="AC174" s="8">
        <f t="shared" si="53"/>
        <v>5.8930635559432912E-2</v>
      </c>
      <c r="AD174" s="8">
        <f t="shared" si="53"/>
        <v>7.0455858247845629E-2</v>
      </c>
      <c r="AE174" s="8">
        <f t="shared" si="53"/>
        <v>9.5819418124461722E-2</v>
      </c>
      <c r="AF174" s="9"/>
      <c r="AG174" s="9"/>
      <c r="AH174" s="8">
        <f t="shared" si="54"/>
        <v>2.6816488861932698E-4</v>
      </c>
      <c r="AI174" s="8">
        <f t="shared" si="54"/>
        <v>2.8876579726326648E-2</v>
      </c>
      <c r="AJ174" s="8">
        <f t="shared" si="54"/>
        <v>1.1264948364052339E-5</v>
      </c>
      <c r="AK174" s="8">
        <f t="shared" si="54"/>
        <v>6.2149925751814527E-3</v>
      </c>
      <c r="AL174" s="8">
        <f t="shared" si="54"/>
        <v>6.0299701174352949E-3</v>
      </c>
      <c r="AO174">
        <v>0.21970000000000001</v>
      </c>
      <c r="AP174">
        <v>0.2918</v>
      </c>
      <c r="AQ174">
        <v>0.33400000000000002</v>
      </c>
      <c r="AR174">
        <v>0.30559999999999998</v>
      </c>
      <c r="AS174">
        <v>0.3427</v>
      </c>
      <c r="AT174" s="10"/>
      <c r="AU174" s="11">
        <f t="shared" si="52"/>
        <v>4.0673451218736596E-3</v>
      </c>
      <c r="AV174" s="11">
        <f t="shared" si="52"/>
        <v>2.6451583435480298E-3</v>
      </c>
      <c r="AW174" s="11">
        <f t="shared" si="52"/>
        <v>2.7013003078615053E-2</v>
      </c>
      <c r="AX174" s="11">
        <f t="shared" si="52"/>
        <v>4.445149176484741E-2</v>
      </c>
      <c r="AY174" s="11">
        <f t="shared" si="52"/>
        <v>8.3442959262872343E-3</v>
      </c>
      <c r="AZ174" s="10"/>
      <c r="BB174" s="13">
        <f t="shared" si="45"/>
        <v>52.743064210251511</v>
      </c>
      <c r="BC174" s="13">
        <f t="shared" si="46"/>
        <v>0.72307781095028645</v>
      </c>
      <c r="BD174" s="13">
        <f t="shared" si="47"/>
        <v>0.42079308918649483</v>
      </c>
      <c r="BE174" s="13">
        <f t="shared" si="48"/>
        <v>0.10629446113178134</v>
      </c>
      <c r="BF174" s="13"/>
      <c r="BG174" s="13"/>
      <c r="BH174" s="13">
        <f t="shared" si="49"/>
        <v>0.49809999999999999</v>
      </c>
      <c r="BI174" s="13">
        <f t="shared" si="50"/>
        <v>0.34323110288092246</v>
      </c>
      <c r="BJ174" s="13">
        <f t="shared" si="51"/>
        <v>2.3984375294879422E-2</v>
      </c>
      <c r="BK174" s="13"/>
      <c r="BM174" s="18">
        <v>0.33673744134374201</v>
      </c>
      <c r="BN174" s="18">
        <v>0.49770422478975102</v>
      </c>
      <c r="BO174" s="18">
        <v>0.41464658931987802</v>
      </c>
      <c r="BP174" s="18">
        <v>0.36117108589880698</v>
      </c>
      <c r="BQ174" s="18">
        <v>0.55725401689094101</v>
      </c>
      <c r="BR174" s="18"/>
      <c r="BS174" s="18">
        <f t="shared" si="55"/>
        <v>3.2693406857599666E-2</v>
      </c>
      <c r="BT174" s="18">
        <f t="shared" si="55"/>
        <v>2.386194539225981E-2</v>
      </c>
      <c r="BU174" s="18">
        <f t="shared" si="55"/>
        <v>6.0026430277816165E-2</v>
      </c>
      <c r="BV174" s="18">
        <f t="shared" si="55"/>
        <v>7.0972322062209423E-2</v>
      </c>
      <c r="BW174" s="18">
        <f t="shared" si="55"/>
        <v>9.3575504191542744E-2</v>
      </c>
      <c r="BX174" s="18"/>
      <c r="CA174" s="18"/>
      <c r="CB174" s="18"/>
    </row>
    <row r="175" spans="1:80" s="8" customFormat="1" x14ac:dyDescent="0.25">
      <c r="A175" s="2">
        <v>37.030295903184658</v>
      </c>
      <c r="B175" s="8">
        <v>0.11985462784819532</v>
      </c>
      <c r="C175" s="8">
        <v>0.34609273678681129</v>
      </c>
      <c r="D175" s="8">
        <v>0.64068185966822278</v>
      </c>
      <c r="E175" s="8">
        <v>0.51229739591196488</v>
      </c>
      <c r="F175" s="8">
        <v>0.44059380470407927</v>
      </c>
      <c r="G175" s="8">
        <v>0.63956168956178594</v>
      </c>
      <c r="I175" s="6">
        <f t="shared" si="40"/>
        <v>1</v>
      </c>
      <c r="J175" s="6">
        <f t="shared" si="41"/>
        <v>1</v>
      </c>
      <c r="K175" s="6">
        <f t="shared" si="42"/>
        <v>1</v>
      </c>
      <c r="L175" s="6">
        <f t="shared" si="43"/>
        <v>1</v>
      </c>
      <c r="M175" s="6">
        <f t="shared" si="44"/>
        <v>1</v>
      </c>
      <c r="N175" s="5"/>
      <c r="O175">
        <v>0.33839999999999998</v>
      </c>
      <c r="P175">
        <v>0.49769999999999998</v>
      </c>
      <c r="Q175">
        <v>0.41239999999999999</v>
      </c>
      <c r="R175">
        <v>0.35849999999999999</v>
      </c>
      <c r="S175">
        <v>0.55930000000000002</v>
      </c>
      <c r="T175" s="9"/>
      <c r="U175" s="24">
        <v>0.1714</v>
      </c>
      <c r="V175" s="24">
        <v>0.1724</v>
      </c>
      <c r="W175" s="24">
        <v>0.1721</v>
      </c>
      <c r="X175" s="24">
        <v>0.17269999999999999</v>
      </c>
      <c r="Y175" s="24">
        <v>0.17280000000000001</v>
      </c>
      <c r="Z175" s="9"/>
      <c r="AA175" s="8">
        <f t="shared" si="53"/>
        <v>5.9178199271160094E-5</v>
      </c>
      <c r="AB175" s="8">
        <f t="shared" si="53"/>
        <v>2.0443812194183359E-2</v>
      </c>
      <c r="AC175" s="8">
        <f t="shared" si="53"/>
        <v>9.9794897099918598E-3</v>
      </c>
      <c r="AD175" s="8">
        <f t="shared" si="53"/>
        <v>6.7393927707915108E-3</v>
      </c>
      <c r="AE175" s="8">
        <f t="shared" si="53"/>
        <v>6.441938811312495E-3</v>
      </c>
      <c r="AF175" s="9"/>
      <c r="AG175" s="9"/>
      <c r="AH175" s="8">
        <f t="shared" si="54"/>
        <v>3.0517552286066132E-2</v>
      </c>
      <c r="AI175" s="8">
        <f t="shared" si="54"/>
        <v>0.21928790009432908</v>
      </c>
      <c r="AJ175" s="8">
        <f t="shared" si="54"/>
        <v>0.11573426818528215</v>
      </c>
      <c r="AK175" s="8">
        <f t="shared" si="54"/>
        <v>7.1767090598827382E-2</v>
      </c>
      <c r="AL175" s="8">
        <f t="shared" si="54"/>
        <v>0.21786647484257302</v>
      </c>
      <c r="AO175">
        <v>0.22040000000000001</v>
      </c>
      <c r="AP175">
        <v>0.29189999999999999</v>
      </c>
      <c r="AQ175">
        <v>0.33439999999999998</v>
      </c>
      <c r="AR175">
        <v>0.30590000000000001</v>
      </c>
      <c r="AS175">
        <v>0.34200000000000003</v>
      </c>
      <c r="AT175" s="10"/>
      <c r="AU175" s="11">
        <f t="shared" si="52"/>
        <v>1.5798664080958622E-2</v>
      </c>
      <c r="AV175" s="11">
        <f t="shared" si="52"/>
        <v>0.12164878563362384</v>
      </c>
      <c r="AW175" s="11">
        <f t="shared" si="52"/>
        <v>3.1647483472258389E-2</v>
      </c>
      <c r="AX175" s="11">
        <f t="shared" si="52"/>
        <v>1.8142421025660646E-2</v>
      </c>
      <c r="AY175" s="11">
        <f t="shared" si="52"/>
        <v>8.8542959094864648E-2</v>
      </c>
      <c r="AZ175" s="10"/>
      <c r="BB175" s="13">
        <f t="shared" si="45"/>
        <v>37.545017016238923</v>
      </c>
      <c r="BC175" s="13">
        <f t="shared" si="46"/>
        <v>0.51472111305426438</v>
      </c>
      <c r="BD175" s="13">
        <f t="shared" si="47"/>
        <v>0.39604763812996013</v>
      </c>
      <c r="BE175" s="13">
        <f t="shared" si="48"/>
        <v>1.9843609564491691E-3</v>
      </c>
      <c r="BF175" s="13"/>
      <c r="BG175" s="13"/>
      <c r="BH175" s="13">
        <f t="shared" si="49"/>
        <v>0.49769999999999998</v>
      </c>
      <c r="BI175" s="13">
        <f t="shared" si="50"/>
        <v>0.64068185966822278</v>
      </c>
      <c r="BJ175" s="13">
        <f t="shared" si="51"/>
        <v>2.0443812194183359E-2</v>
      </c>
      <c r="BK175" s="13"/>
      <c r="BM175" s="18">
        <v>0.33684343513468301</v>
      </c>
      <c r="BN175" s="18">
        <v>0.49725863328871001</v>
      </c>
      <c r="BO175" s="18">
        <v>0.414574987959407</v>
      </c>
      <c r="BP175" s="18">
        <v>0.36036988372755802</v>
      </c>
      <c r="BQ175" s="18">
        <v>0.55672183416725196</v>
      </c>
      <c r="BR175" s="18"/>
      <c r="BS175" s="18">
        <f t="shared" si="55"/>
        <v>8.5549581052062995E-5</v>
      </c>
      <c r="BT175" s="18">
        <f t="shared" si="55"/>
        <v>2.0570221865108967E-2</v>
      </c>
      <c r="BU175" s="18">
        <f t="shared" si="55"/>
        <v>9.5496690160461473E-3</v>
      </c>
      <c r="BV175" s="18">
        <f t="shared" si="55"/>
        <v>6.4358774968471272E-3</v>
      </c>
      <c r="BW175" s="18">
        <f t="shared" si="55"/>
        <v>6.8624416417873008E-3</v>
      </c>
      <c r="BX175" s="18"/>
      <c r="CA175" s="18"/>
      <c r="CB175" s="18"/>
    </row>
    <row r="176" spans="1:80" s="8" customFormat="1" x14ac:dyDescent="0.25">
      <c r="A176" s="2">
        <v>38.934785550953883</v>
      </c>
      <c r="B176" s="8">
        <v>0.20232064576560185</v>
      </c>
      <c r="C176" s="8">
        <v>0.40760014888294316</v>
      </c>
      <c r="D176" s="8">
        <v>0.47659316003728064</v>
      </c>
      <c r="E176" s="8">
        <v>0.48343156904453954</v>
      </c>
      <c r="F176" s="8">
        <v>0.35560622615350168</v>
      </c>
      <c r="G176" s="8">
        <v>0.61811559780905889</v>
      </c>
      <c r="I176" s="6">
        <f t="shared" si="40"/>
        <v>1</v>
      </c>
      <c r="J176" s="6">
        <f t="shared" si="41"/>
        <v>0</v>
      </c>
      <c r="K176" s="6">
        <f t="shared" si="42"/>
        <v>1</v>
      </c>
      <c r="L176" s="6">
        <f t="shared" si="43"/>
        <v>1</v>
      </c>
      <c r="M176" s="6">
        <f t="shared" si="44"/>
        <v>1</v>
      </c>
      <c r="N176" s="5"/>
      <c r="O176">
        <v>0.33589999999999998</v>
      </c>
      <c r="P176">
        <v>0.49080000000000001</v>
      </c>
      <c r="Q176">
        <v>0.41289999999999999</v>
      </c>
      <c r="R176">
        <v>0.33750000000000002</v>
      </c>
      <c r="S176">
        <v>0.54120000000000001</v>
      </c>
      <c r="T176" s="9"/>
      <c r="U176" s="24">
        <v>0.15260000000000001</v>
      </c>
      <c r="V176" s="24">
        <v>0.1527</v>
      </c>
      <c r="W176" s="24">
        <v>0.1527</v>
      </c>
      <c r="X176" s="24">
        <v>0.1527</v>
      </c>
      <c r="Y176" s="24">
        <v>0.15279999999999999</v>
      </c>
      <c r="Z176" s="9"/>
      <c r="AA176" s="8">
        <f t="shared" si="53"/>
        <v>5.1409113498362188E-3</v>
      </c>
      <c r="AB176" s="8">
        <f t="shared" si="53"/>
        <v>2.0183430172632027E-4</v>
      </c>
      <c r="AC176" s="8">
        <f t="shared" si="53"/>
        <v>4.9747022318846505E-3</v>
      </c>
      <c r="AD176" s="8">
        <f t="shared" si="53"/>
        <v>3.2783542552174746E-4</v>
      </c>
      <c r="AE176" s="8">
        <f t="shared" si="53"/>
        <v>5.9160091863249024E-3</v>
      </c>
      <c r="AF176" s="9"/>
      <c r="AG176" s="9"/>
      <c r="AH176" s="8">
        <f t="shared" si="54"/>
        <v>6.5025075930323167E-2</v>
      </c>
      <c r="AI176" s="8">
        <f t="shared" si="54"/>
        <v>0.10490677911893549</v>
      </c>
      <c r="AJ176" s="8">
        <f t="shared" si="54"/>
        <v>0.10938337076266302</v>
      </c>
      <c r="AK176" s="8">
        <f t="shared" si="54"/>
        <v>4.1170936611855967E-2</v>
      </c>
      <c r="AL176" s="8">
        <f t="shared" si="54"/>
        <v>0.21651860556440186</v>
      </c>
      <c r="AO176">
        <v>0.2326</v>
      </c>
      <c r="AP176">
        <v>0.29409999999999997</v>
      </c>
      <c r="AQ176">
        <v>0.34339999999999998</v>
      </c>
      <c r="AR176">
        <v>0.3145</v>
      </c>
      <c r="AS176">
        <v>0.32990000000000003</v>
      </c>
      <c r="AT176" s="10"/>
      <c r="AU176" s="11">
        <f t="shared" si="52"/>
        <v>3.0625052109052271E-2</v>
      </c>
      <c r="AV176" s="11">
        <f t="shared" si="52"/>
        <v>3.3303753460392535E-2</v>
      </c>
      <c r="AW176" s="11">
        <f t="shared" si="52"/>
        <v>1.9608840329075651E-2</v>
      </c>
      <c r="AX176" s="11">
        <f t="shared" si="52"/>
        <v>1.6897218285828255E-3</v>
      </c>
      <c r="AY176" s="11">
        <f t="shared" si="52"/>
        <v>8.3068230820433173E-2</v>
      </c>
      <c r="AZ176" s="10"/>
      <c r="BB176" s="13">
        <f t="shared" si="45"/>
        <v>39.475979070112146</v>
      </c>
      <c r="BC176" s="13">
        <f t="shared" si="46"/>
        <v>0.54119351915826286</v>
      </c>
      <c r="BD176" s="13">
        <f t="shared" si="47"/>
        <v>0.39919162935371294</v>
      </c>
      <c r="BE176" s="13">
        <f t="shared" si="48"/>
        <v>1.8996873721249859E-3</v>
      </c>
      <c r="BF176" s="13"/>
      <c r="BG176" s="13"/>
      <c r="BH176" s="13">
        <f t="shared" si="49"/>
        <v>0.49080000000000001</v>
      </c>
      <c r="BI176" s="13">
        <f t="shared" si="50"/>
        <v>0.47659316003728064</v>
      </c>
      <c r="BJ176" s="13">
        <f t="shared" si="51"/>
        <v>2.0183430172632027E-4</v>
      </c>
      <c r="BK176" s="13"/>
      <c r="BM176" s="18">
        <v>0.33837569625284702</v>
      </c>
      <c r="BN176" s="18">
        <v>0.4908171000105</v>
      </c>
      <c r="BO176" s="18">
        <v>0.41353990864312701</v>
      </c>
      <c r="BP176" s="18">
        <v>0.34878759269056098</v>
      </c>
      <c r="BQ176" s="18">
        <v>0.54902852602129304</v>
      </c>
      <c r="BR176" s="18"/>
      <c r="BS176" s="18">
        <f t="shared" si="55"/>
        <v>4.7920248419364231E-3</v>
      </c>
      <c r="BT176" s="18">
        <f t="shared" si="55"/>
        <v>2.023204683617475E-4</v>
      </c>
      <c r="BU176" s="18">
        <f t="shared" si="55"/>
        <v>4.8848441936663774E-3</v>
      </c>
      <c r="BV176" s="18">
        <f t="shared" si="55"/>
        <v>4.6493762301934741E-5</v>
      </c>
      <c r="BW176" s="18">
        <f t="shared" si="55"/>
        <v>4.773023488207912E-3</v>
      </c>
      <c r="BX176" s="18"/>
      <c r="CA176" s="18"/>
      <c r="CB176" s="18"/>
    </row>
    <row r="177" spans="1:80" s="8" customFormat="1" x14ac:dyDescent="0.25">
      <c r="A177" s="2">
        <v>39.496518982242542</v>
      </c>
      <c r="B177" s="8">
        <v>0.29976682837985313</v>
      </c>
      <c r="C177" s="8">
        <v>0.57496284558637134</v>
      </c>
      <c r="D177" s="8">
        <v>0.50888129750965927</v>
      </c>
      <c r="E177" s="8">
        <v>0.53628042886518323</v>
      </c>
      <c r="F177" s="8">
        <v>0.56586320025951686</v>
      </c>
      <c r="G177" s="8">
        <v>0.79825811171867533</v>
      </c>
      <c r="I177" s="6">
        <f t="shared" si="40"/>
        <v>1</v>
      </c>
      <c r="J177" s="6">
        <f t="shared" si="41"/>
        <v>0</v>
      </c>
      <c r="K177" s="6">
        <f t="shared" si="42"/>
        <v>1</v>
      </c>
      <c r="L177" s="6">
        <f t="shared" si="43"/>
        <v>1</v>
      </c>
      <c r="M177" s="6">
        <f t="shared" si="44"/>
        <v>1</v>
      </c>
      <c r="N177" s="5"/>
      <c r="O177">
        <v>0.34300000000000003</v>
      </c>
      <c r="P177">
        <v>0.4859</v>
      </c>
      <c r="Q177">
        <v>0.41499999999999998</v>
      </c>
      <c r="R177">
        <v>0.32969999999999999</v>
      </c>
      <c r="S177">
        <v>0.53239999999999998</v>
      </c>
      <c r="T177" s="9"/>
      <c r="U177" s="24">
        <v>0.1192</v>
      </c>
      <c r="V177" s="24">
        <v>0.1174</v>
      </c>
      <c r="W177" s="24">
        <v>0.1181</v>
      </c>
      <c r="X177" s="24">
        <v>0.1169</v>
      </c>
      <c r="Y177" s="24">
        <v>0.1167</v>
      </c>
      <c r="Z177" s="9"/>
      <c r="AA177" s="8">
        <f t="shared" si="53"/>
        <v>5.3806761732526742E-2</v>
      </c>
      <c r="AB177" s="8">
        <f t="shared" si="53"/>
        <v>5.2814003522747141E-4</v>
      </c>
      <c r="AC177" s="8">
        <f t="shared" si="53"/>
        <v>1.4708942425722776E-2</v>
      </c>
      <c r="AD177" s="8">
        <f t="shared" si="53"/>
        <v>5.5773057156816672E-2</v>
      </c>
      <c r="AE177" s="8">
        <f t="shared" si="53"/>
        <v>7.0680535566619657E-2</v>
      </c>
      <c r="AF177" s="9"/>
      <c r="AG177" s="9"/>
      <c r="AH177" s="8">
        <f t="shared" si="54"/>
        <v>0.20771977141698658</v>
      </c>
      <c r="AI177" s="8">
        <f t="shared" si="54"/>
        <v>0.15325760629984636</v>
      </c>
      <c r="AJ177" s="8">
        <f t="shared" si="54"/>
        <v>0.17487487108586858</v>
      </c>
      <c r="AK177" s="8">
        <f t="shared" si="54"/>
        <v>0.20156795518726703</v>
      </c>
      <c r="AL177" s="8">
        <f t="shared" si="54"/>
        <v>0.46452145964952629</v>
      </c>
      <c r="AO177">
        <v>0.24590000000000001</v>
      </c>
      <c r="AP177">
        <v>0.30380000000000001</v>
      </c>
      <c r="AQ177">
        <v>0.3548</v>
      </c>
      <c r="AR177">
        <v>0.32929999999999998</v>
      </c>
      <c r="AS177">
        <v>0.31530000000000002</v>
      </c>
      <c r="AT177" s="10"/>
      <c r="AU177" s="11">
        <f t="shared" si="52"/>
        <v>0.10828235634540007</v>
      </c>
      <c r="AV177" s="11">
        <f t="shared" si="52"/>
        <v>4.205833858824537E-2</v>
      </c>
      <c r="AW177" s="11">
        <f t="shared" si="52"/>
        <v>3.2935146061090832E-2</v>
      </c>
      <c r="AX177" s="11">
        <f t="shared" si="52"/>
        <v>5.5962147717024291E-2</v>
      </c>
      <c r="AY177" s="11">
        <f t="shared" si="52"/>
        <v>0.23324853767486847</v>
      </c>
      <c r="AZ177" s="10"/>
      <c r="BB177" s="13">
        <f t="shared" si="45"/>
        <v>40.045520596095713</v>
      </c>
      <c r="BC177" s="13">
        <f t="shared" si="46"/>
        <v>0.54900161385317148</v>
      </c>
      <c r="BD177" s="13">
        <f t="shared" si="47"/>
        <v>0.40011895651462842</v>
      </c>
      <c r="BE177" s="13">
        <f t="shared" si="48"/>
        <v>2.7471154334564991E-2</v>
      </c>
      <c r="BF177" s="13"/>
      <c r="BG177" s="13"/>
      <c r="BH177" s="13">
        <f t="shared" si="49"/>
        <v>0.4859</v>
      </c>
      <c r="BI177" s="13">
        <f t="shared" si="50"/>
        <v>0.50888129750965927</v>
      </c>
      <c r="BJ177" s="13">
        <f t="shared" si="51"/>
        <v>5.2814003522747141E-4</v>
      </c>
      <c r="BK177" s="13"/>
      <c r="BM177" s="18">
        <v>0.34018874793999498</v>
      </c>
      <c r="BN177" s="18">
        <v>0.48319514012427001</v>
      </c>
      <c r="BO177" s="18">
        <v>0.41231514852980999</v>
      </c>
      <c r="BP177" s="18">
        <v>0.33508281870867701</v>
      </c>
      <c r="BQ177" s="18">
        <v>0.53992540048450899</v>
      </c>
      <c r="BR177" s="18"/>
      <c r="BS177" s="18">
        <f t="shared" si="55"/>
        <v>5.511887692567026E-2</v>
      </c>
      <c r="BT177" s="18">
        <f t="shared" si="55"/>
        <v>6.5977868122698744E-4</v>
      </c>
      <c r="BU177" s="18">
        <f t="shared" si="55"/>
        <v>1.5367390728627675E-2</v>
      </c>
      <c r="BV177" s="18">
        <f t="shared" si="55"/>
        <v>5.325958450875122E-2</v>
      </c>
      <c r="BW177" s="18">
        <f t="shared" si="55"/>
        <v>6.6735789693595171E-2</v>
      </c>
      <c r="BX177" s="18"/>
      <c r="CA177" s="18"/>
      <c r="CB177" s="18"/>
    </row>
    <row r="178" spans="1:80" s="8" customFormat="1" x14ac:dyDescent="0.25">
      <c r="A178" s="2">
        <v>56.955981224764521</v>
      </c>
      <c r="B178" s="8">
        <v>0.21657289914184918</v>
      </c>
      <c r="C178" s="8">
        <v>0.24283878635123379</v>
      </c>
      <c r="D178" s="8">
        <v>0.33080057037020949</v>
      </c>
      <c r="E178" s="8">
        <v>0.33530200039573116</v>
      </c>
      <c r="F178" s="8">
        <v>0.14885719954570456</v>
      </c>
      <c r="G178" s="8">
        <v>0.44525450333388156</v>
      </c>
      <c r="I178" s="6">
        <f t="shared" si="40"/>
        <v>0</v>
      </c>
      <c r="J178" s="6">
        <f t="shared" si="41"/>
        <v>0</v>
      </c>
      <c r="K178" s="6">
        <f t="shared" si="42"/>
        <v>0</v>
      </c>
      <c r="L178" s="6">
        <f t="shared" si="43"/>
        <v>0</v>
      </c>
      <c r="M178" s="6">
        <f t="shared" si="44"/>
        <v>0</v>
      </c>
      <c r="N178" s="5"/>
      <c r="O178">
        <v>0.3357</v>
      </c>
      <c r="P178">
        <v>0.48970000000000002</v>
      </c>
      <c r="Q178">
        <v>0.41310000000000002</v>
      </c>
      <c r="R178">
        <v>0.33500000000000002</v>
      </c>
      <c r="S178">
        <v>0.53920000000000001</v>
      </c>
      <c r="T178" s="9"/>
      <c r="U178" s="24">
        <v>0.1482</v>
      </c>
      <c r="V178" s="24">
        <v>0.14810000000000001</v>
      </c>
      <c r="W178" s="24">
        <v>0.1482</v>
      </c>
      <c r="X178" s="24">
        <v>0.14799999999999999</v>
      </c>
      <c r="Y178" s="24">
        <v>0.14799999999999999</v>
      </c>
      <c r="Z178" s="9"/>
      <c r="AA178" s="8">
        <f t="shared" si="53"/>
        <v>8.6232050003218035E-3</v>
      </c>
      <c r="AB178" s="8">
        <f t="shared" si="53"/>
        <v>2.5249028736672754E-2</v>
      </c>
      <c r="AC178" s="8">
        <f t="shared" si="53"/>
        <v>6.0525287424258185E-3</v>
      </c>
      <c r="AD178" s="8">
        <f t="shared" si="53"/>
        <v>3.4649142160967657E-2</v>
      </c>
      <c r="AE178" s="8">
        <f t="shared" si="53"/>
        <v>8.8257563438436746E-3</v>
      </c>
      <c r="AF178" s="9"/>
      <c r="AG178" s="9"/>
      <c r="AH178" s="8">
        <f t="shared" si="54"/>
        <v>8.9564998820344764E-3</v>
      </c>
      <c r="AI178" s="8">
        <f t="shared" si="54"/>
        <v>3.3379498413599863E-2</v>
      </c>
      <c r="AJ178" s="8">
        <f t="shared" si="54"/>
        <v>3.500715855208418E-2</v>
      </c>
      <c r="AK178" s="8">
        <f t="shared" si="54"/>
        <v>7.347910611561174E-7</v>
      </c>
      <c r="AL178" s="8">
        <f t="shared" si="54"/>
        <v>8.8360239752272626E-2</v>
      </c>
      <c r="AO178">
        <v>0.23480000000000001</v>
      </c>
      <c r="AP178">
        <v>0.29509999999999997</v>
      </c>
      <c r="AQ178">
        <v>0.34510000000000002</v>
      </c>
      <c r="AR178">
        <v>0.31659999999999999</v>
      </c>
      <c r="AS178">
        <v>0.3276</v>
      </c>
      <c r="AT178" s="10"/>
      <c r="AU178" s="11">
        <f t="shared" si="52"/>
        <v>6.4622086000782578E-5</v>
      </c>
      <c r="AV178" s="11">
        <f t="shared" si="52"/>
        <v>1.2745307247582817E-3</v>
      </c>
      <c r="AW178" s="11">
        <f t="shared" si="52"/>
        <v>9.6000796245252718E-5</v>
      </c>
      <c r="AX178" s="11">
        <f t="shared" si="52"/>
        <v>2.8137647104249576E-2</v>
      </c>
      <c r="AY178" s="11">
        <f t="shared" si="52"/>
        <v>1.3842582154742347E-2</v>
      </c>
      <c r="AZ178" s="10"/>
      <c r="BB178" s="13">
        <f t="shared" si="45"/>
        <v>57.747669363788752</v>
      </c>
      <c r="BC178" s="13">
        <f t="shared" si="46"/>
        <v>0.79168813902423096</v>
      </c>
      <c r="BD178" s="13">
        <f t="shared" si="47"/>
        <v>0.42894158420715328</v>
      </c>
      <c r="BE178" s="13">
        <f t="shared" si="48"/>
        <v>7.8447262531182352E-2</v>
      </c>
      <c r="BF178" s="13"/>
      <c r="BG178" s="13"/>
      <c r="BH178" s="13">
        <f t="shared" si="49"/>
        <v>0.48970000000000002</v>
      </c>
      <c r="BI178" s="13">
        <f t="shared" si="50"/>
        <v>0.33080057037020949</v>
      </c>
      <c r="BJ178" s="13">
        <f t="shared" si="51"/>
        <v>2.5249028736672754E-2</v>
      </c>
      <c r="BK178" s="13"/>
      <c r="BM178" s="18">
        <v>0.33864161050029501</v>
      </c>
      <c r="BN178" s="18">
        <v>0.48969921256052001</v>
      </c>
      <c r="BO178" s="18">
        <v>0.41336027715984103</v>
      </c>
      <c r="BP178" s="18">
        <v>0.34677755917321801</v>
      </c>
      <c r="BQ178" s="18">
        <v>0.54769340094256502</v>
      </c>
      <c r="BR178" s="18"/>
      <c r="BS178" s="18">
        <f t="shared" si="55"/>
        <v>9.1781811149359467E-3</v>
      </c>
      <c r="BT178" s="18">
        <f t="shared" si="55"/>
        <v>2.5248778489924333E-2</v>
      </c>
      <c r="BU178" s="18">
        <f t="shared" si="55"/>
        <v>6.0930945713823749E-3</v>
      </c>
      <c r="BV178" s="18">
        <f t="shared" si="55"/>
        <v>3.9172468755084254E-2</v>
      </c>
      <c r="BW178" s="18">
        <f t="shared" si="55"/>
        <v>1.0493727743282335E-2</v>
      </c>
      <c r="BX178" s="18"/>
      <c r="CA178" s="18"/>
      <c r="CB178" s="18"/>
    </row>
    <row r="179" spans="1:80" s="8" customFormat="1" x14ac:dyDescent="0.25">
      <c r="A179" s="2">
        <v>33.004200691542984</v>
      </c>
      <c r="B179" s="8">
        <v>0.13086909178867093</v>
      </c>
      <c r="C179" s="8">
        <v>0.435516946213161</v>
      </c>
      <c r="D179" s="8">
        <v>0.78649193335530221</v>
      </c>
      <c r="E179" s="8">
        <v>0.55323161496137863</v>
      </c>
      <c r="F179" s="8">
        <v>0.53210145631062999</v>
      </c>
      <c r="G179" s="8">
        <v>0.74473605066218307</v>
      </c>
      <c r="I179" s="6">
        <f t="shared" si="40"/>
        <v>1</v>
      </c>
      <c r="J179" s="6">
        <f t="shared" si="41"/>
        <v>1</v>
      </c>
      <c r="K179" s="6">
        <f t="shared" si="42"/>
        <v>1</v>
      </c>
      <c r="L179" s="6">
        <f t="shared" si="43"/>
        <v>1</v>
      </c>
      <c r="M179" s="6">
        <f t="shared" si="44"/>
        <v>1</v>
      </c>
      <c r="N179" s="5"/>
      <c r="O179">
        <v>0.33800000000000002</v>
      </c>
      <c r="P179">
        <v>0.49680000000000002</v>
      </c>
      <c r="Q179">
        <v>0.41249999999999998</v>
      </c>
      <c r="R179">
        <v>0.3553</v>
      </c>
      <c r="S179">
        <v>0.55630000000000002</v>
      </c>
      <c r="T179" s="9"/>
      <c r="U179" s="24">
        <v>0.16950000000000001</v>
      </c>
      <c r="V179" s="24">
        <v>0.17050000000000001</v>
      </c>
      <c r="W179" s="24">
        <v>0.17019999999999999</v>
      </c>
      <c r="X179" s="24">
        <v>0.17080000000000001</v>
      </c>
      <c r="Y179" s="24">
        <v>0.17080000000000001</v>
      </c>
      <c r="Z179" s="9"/>
      <c r="AA179" s="8">
        <f t="shared" si="53"/>
        <v>9.509554798740532E-3</v>
      </c>
      <c r="AB179" s="8">
        <f t="shared" si="53"/>
        <v>8.3921416251132849E-2</v>
      </c>
      <c r="AC179" s="8">
        <f t="shared" si="53"/>
        <v>1.9805387449637734E-2</v>
      </c>
      <c r="AD179" s="8">
        <f t="shared" si="53"/>
        <v>3.1258754953559606E-2</v>
      </c>
      <c r="AE179" s="8">
        <f t="shared" si="53"/>
        <v>3.5508145189160817E-2</v>
      </c>
      <c r="AF179" s="9"/>
      <c r="AG179" s="9"/>
      <c r="AH179" s="8">
        <f t="shared" si="54"/>
        <v>7.0765015672575773E-2</v>
      </c>
      <c r="AI179" s="8">
        <f t="shared" si="54"/>
        <v>0.37944606195880309</v>
      </c>
      <c r="AJ179" s="8">
        <f t="shared" si="54"/>
        <v>0.1467132180599218</v>
      </c>
      <c r="AK179" s="8">
        <f t="shared" si="54"/>
        <v>0.13053874233218207</v>
      </c>
      <c r="AL179" s="8">
        <f t="shared" si="54"/>
        <v>0.32940259024970403</v>
      </c>
      <c r="AO179">
        <v>0.2218</v>
      </c>
      <c r="AP179">
        <v>0.29189999999999999</v>
      </c>
      <c r="AQ179">
        <v>0.33550000000000002</v>
      </c>
      <c r="AR179">
        <v>0.30659999999999998</v>
      </c>
      <c r="AS179">
        <v>0.34050000000000002</v>
      </c>
      <c r="AT179" s="10"/>
      <c r="AU179" s="11">
        <f t="shared" si="52"/>
        <v>4.5674933098679156E-2</v>
      </c>
      <c r="AV179" s="11">
        <f t="shared" si="52"/>
        <v>0.24462118054013571</v>
      </c>
      <c r="AW179" s="11">
        <f t="shared" si="52"/>
        <v>4.7407056153690029E-2</v>
      </c>
      <c r="AX179" s="11">
        <f t="shared" si="52"/>
        <v>5.0850906798214975E-2</v>
      </c>
      <c r="AY179" s="11">
        <f t="shared" si="52"/>
        <v>0.163406784654959</v>
      </c>
      <c r="AZ179" s="10"/>
      <c r="BB179" s="13">
        <f t="shared" si="45"/>
        <v>33.462959081155432</v>
      </c>
      <c r="BC179" s="13">
        <f t="shared" si="46"/>
        <v>0.45875838961244852</v>
      </c>
      <c r="BD179" s="13">
        <f t="shared" si="47"/>
        <v>0.38940123392071835</v>
      </c>
      <c r="BE179" s="13">
        <f t="shared" si="48"/>
        <v>2.0363353470130241E-2</v>
      </c>
      <c r="BF179" s="13"/>
      <c r="BG179" s="13"/>
      <c r="BH179" s="13">
        <f t="shared" si="49"/>
        <v>0.49680000000000002</v>
      </c>
      <c r="BI179" s="13">
        <f t="shared" si="50"/>
        <v>0.78649193335530221</v>
      </c>
      <c r="BJ179" s="13">
        <f t="shared" si="51"/>
        <v>8.3921416251132849E-2</v>
      </c>
      <c r="BK179" s="13"/>
      <c r="BM179" s="18">
        <v>0.33704798455579699</v>
      </c>
      <c r="BN179" s="18">
        <v>0.49639871986564799</v>
      </c>
      <c r="BO179" s="18">
        <v>0.41443680989534099</v>
      </c>
      <c r="BP179" s="18">
        <v>0.35882370409883302</v>
      </c>
      <c r="BQ179" s="18">
        <v>0.55569481487592198</v>
      </c>
      <c r="BR179" s="18"/>
      <c r="BS179" s="18">
        <f t="shared" si="55"/>
        <v>9.6961364098794248E-3</v>
      </c>
      <c r="BT179" s="18">
        <f t="shared" si="55"/>
        <v>8.4154072512754099E-2</v>
      </c>
      <c r="BU179" s="18">
        <f t="shared" si="55"/>
        <v>1.9263997913319387E-2</v>
      </c>
      <c r="BV179" s="18">
        <f t="shared" si="55"/>
        <v>3.002517941157291E-2</v>
      </c>
      <c r="BW179" s="18">
        <f t="shared" si="55"/>
        <v>3.5736588827596762E-2</v>
      </c>
      <c r="BX179" s="18"/>
      <c r="CA179" s="18"/>
      <c r="CB179" s="18"/>
    </row>
    <row r="180" spans="1:80" s="8" customFormat="1" x14ac:dyDescent="0.25">
      <c r="A180" s="2">
        <v>49.693576526843998</v>
      </c>
      <c r="B180" s="8">
        <v>9.6499638820557135E-2</v>
      </c>
      <c r="C180" s="8">
        <v>0.50095334682929438</v>
      </c>
      <c r="D180" s="8">
        <v>0.58666908460511136</v>
      </c>
      <c r="E180" s="8">
        <v>0.57622208228634342</v>
      </c>
      <c r="F180" s="8">
        <v>0.52386850557316333</v>
      </c>
      <c r="G180" s="8">
        <v>0.74312161572706326</v>
      </c>
      <c r="I180" s="6">
        <f t="shared" si="40"/>
        <v>1</v>
      </c>
      <c r="J180" s="6">
        <f t="shared" si="41"/>
        <v>1</v>
      </c>
      <c r="K180" s="6">
        <f t="shared" si="42"/>
        <v>1</v>
      </c>
      <c r="L180" s="6">
        <f t="shared" si="43"/>
        <v>1</v>
      </c>
      <c r="M180" s="6">
        <f t="shared" si="44"/>
        <v>1</v>
      </c>
      <c r="N180" s="5"/>
      <c r="O180">
        <v>0.33939999999999998</v>
      </c>
      <c r="P180">
        <v>0.49969999999999998</v>
      </c>
      <c r="Q180">
        <v>0.41239999999999999</v>
      </c>
      <c r="R180">
        <v>0.3654</v>
      </c>
      <c r="S180">
        <v>0.56579999999999997</v>
      </c>
      <c r="T180" s="9"/>
      <c r="U180" s="24">
        <v>0.17469999999999999</v>
      </c>
      <c r="V180" s="24">
        <v>0.1759</v>
      </c>
      <c r="W180" s="24">
        <v>0.1754</v>
      </c>
      <c r="X180" s="24">
        <v>0.1762</v>
      </c>
      <c r="Y180" s="24">
        <v>0.17630000000000001</v>
      </c>
      <c r="Z180" s="9"/>
      <c r="AA180" s="8">
        <f t="shared" si="53"/>
        <v>2.6099483871746286E-2</v>
      </c>
      <c r="AB180" s="8">
        <f t="shared" si="53"/>
        <v>7.5636216770510216E-3</v>
      </c>
      <c r="AC180" s="8">
        <f t="shared" si="53"/>
        <v>2.6837674644633477E-2</v>
      </c>
      <c r="AD180" s="8">
        <f t="shared" si="53"/>
        <v>2.5112267258591697E-2</v>
      </c>
      <c r="AE180" s="8">
        <f t="shared" si="53"/>
        <v>3.1442955404056297E-2</v>
      </c>
      <c r="AF180" s="9"/>
      <c r="AG180" s="9"/>
      <c r="AH180" s="8">
        <f t="shared" si="54"/>
        <v>0.10644124631731587</v>
      </c>
      <c r="AI180" s="8">
        <f t="shared" si="54"/>
        <v>0.16873124086732114</v>
      </c>
      <c r="AJ180" s="8">
        <f t="shared" si="54"/>
        <v>0.16065834164836026</v>
      </c>
      <c r="AK180" s="8">
        <f t="shared" si="54"/>
        <v>0.12087338976747669</v>
      </c>
      <c r="AL180" s="8">
        <f t="shared" si="54"/>
        <v>0.32128674405543856</v>
      </c>
      <c r="AO180">
        <v>0.21779999999999999</v>
      </c>
      <c r="AP180">
        <v>0.29210000000000003</v>
      </c>
      <c r="AQ180">
        <v>0.33239999999999997</v>
      </c>
      <c r="AR180">
        <v>0.30480000000000002</v>
      </c>
      <c r="AS180">
        <v>0.34499999999999997</v>
      </c>
      <c r="AT180" s="10"/>
      <c r="AU180" s="11">
        <f t="shared" si="52"/>
        <v>8.0175817820630671E-2</v>
      </c>
      <c r="AV180" s="11">
        <f t="shared" si="52"/>
        <v>8.6770945605093242E-2</v>
      </c>
      <c r="AW180" s="11">
        <f t="shared" si="52"/>
        <v>5.9449207810448434E-2</v>
      </c>
      <c r="AX180" s="11">
        <f t="shared" si="52"/>
        <v>4.7991010134059091E-2</v>
      </c>
      <c r="AY180" s="11">
        <f t="shared" si="52"/>
        <v>0.15850082090912745</v>
      </c>
      <c r="AZ180" s="10"/>
      <c r="BB180" s="13">
        <f t="shared" si="45"/>
        <v>50.384317240567128</v>
      </c>
      <c r="BC180" s="13">
        <f t="shared" si="46"/>
        <v>0.69074071372313028</v>
      </c>
      <c r="BD180" s="13">
        <f t="shared" si="47"/>
        <v>0.41695257882697506</v>
      </c>
      <c r="BE180" s="13">
        <f t="shared" si="48"/>
        <v>1.1431015391996298E-2</v>
      </c>
      <c r="BF180" s="13"/>
      <c r="BG180" s="13"/>
      <c r="BH180" s="13">
        <f t="shared" si="49"/>
        <v>0.49969999999999998</v>
      </c>
      <c r="BI180" s="13">
        <f t="shared" si="50"/>
        <v>0.58666908460511136</v>
      </c>
      <c r="BJ180" s="13">
        <f t="shared" si="51"/>
        <v>7.5636216770510216E-3</v>
      </c>
      <c r="BK180" s="13"/>
      <c r="BM180" s="18">
        <v>0.33640830272976802</v>
      </c>
      <c r="BN180" s="18">
        <v>0.49908790366140499</v>
      </c>
      <c r="BO180" s="18">
        <v>0.414868930386603</v>
      </c>
      <c r="BP180" s="18">
        <v>0.36365902948320999</v>
      </c>
      <c r="BQ180" s="18">
        <v>0.55890658429607998</v>
      </c>
      <c r="BR180" s="18"/>
      <c r="BS180" s="18">
        <f t="shared" si="55"/>
        <v>2.7075071537715076E-2</v>
      </c>
      <c r="BT180" s="18">
        <f t="shared" si="55"/>
        <v>7.6704632554942358E-3</v>
      </c>
      <c r="BU180" s="18">
        <f t="shared" si="55"/>
        <v>2.6034839627980706E-2</v>
      </c>
      <c r="BV180" s="18">
        <f t="shared" si="55"/>
        <v>2.566707622901733E-2</v>
      </c>
      <c r="BW180" s="18">
        <f t="shared" si="55"/>
        <v>3.3935177805118157E-2</v>
      </c>
      <c r="BX180" s="18"/>
      <c r="CA180" s="18"/>
      <c r="CB180" s="18"/>
    </row>
    <row r="181" spans="1:80" s="8" customFormat="1" x14ac:dyDescent="0.25">
      <c r="A181" s="2">
        <v>32.375846199760581</v>
      </c>
      <c r="B181" s="8">
        <v>0.22579614004431103</v>
      </c>
      <c r="C181" s="8">
        <v>0.46560516570039978</v>
      </c>
      <c r="D181" s="8">
        <v>0.65468738403739746</v>
      </c>
      <c r="E181" s="8">
        <v>0.43178042132328875</v>
      </c>
      <c r="F181" s="8">
        <v>0.46243286470745226</v>
      </c>
      <c r="G181" s="8">
        <v>0.71855045462852329</v>
      </c>
      <c r="I181" s="6">
        <f t="shared" si="40"/>
        <v>1</v>
      </c>
      <c r="J181" s="6">
        <f t="shared" si="41"/>
        <v>1</v>
      </c>
      <c r="K181" s="6">
        <f t="shared" si="42"/>
        <v>1</v>
      </c>
      <c r="L181" s="6">
        <f t="shared" si="43"/>
        <v>1</v>
      </c>
      <c r="M181" s="6">
        <f t="shared" si="44"/>
        <v>1</v>
      </c>
      <c r="N181" s="5"/>
      <c r="O181">
        <v>0.33579999999999999</v>
      </c>
      <c r="P181">
        <v>0.48909999999999998</v>
      </c>
      <c r="Q181">
        <v>0.41320000000000001</v>
      </c>
      <c r="R181">
        <v>0.3337</v>
      </c>
      <c r="S181">
        <v>0.53800000000000003</v>
      </c>
      <c r="T181" s="9"/>
      <c r="U181" s="24">
        <v>0.1452</v>
      </c>
      <c r="V181" s="24">
        <v>0.1449</v>
      </c>
      <c r="W181" s="24">
        <v>0.14510000000000001</v>
      </c>
      <c r="X181" s="24">
        <v>0.14480000000000001</v>
      </c>
      <c r="Y181" s="24">
        <v>0.14480000000000001</v>
      </c>
      <c r="Z181" s="9"/>
      <c r="AA181" s="8">
        <f t="shared" si="53"/>
        <v>1.6849381042508247E-2</v>
      </c>
      <c r="AB181" s="8">
        <f t="shared" si="53"/>
        <v>2.7419181752348556E-2</v>
      </c>
      <c r="AC181" s="8">
        <f t="shared" si="53"/>
        <v>3.4523205655092302E-4</v>
      </c>
      <c r="AD181" s="8">
        <f t="shared" si="53"/>
        <v>1.6572150455787211E-2</v>
      </c>
      <c r="AE181" s="8">
        <f t="shared" si="53"/>
        <v>3.2598466666566434E-2</v>
      </c>
      <c r="AF181" s="9"/>
      <c r="AG181" s="9"/>
      <c r="AH181" s="8">
        <f t="shared" si="54"/>
        <v>0.10265947020750064</v>
      </c>
      <c r="AI181" s="8">
        <f t="shared" si="54"/>
        <v>0.25988317692369295</v>
      </c>
      <c r="AJ181" s="8">
        <f t="shared" si="54"/>
        <v>8.2185663970098355E-2</v>
      </c>
      <c r="AK181" s="8">
        <f t="shared" si="54"/>
        <v>0.10089063674226265</v>
      </c>
      <c r="AL181" s="8">
        <f t="shared" si="54"/>
        <v>0.32918958418643712</v>
      </c>
      <c r="AO181">
        <v>0.23630000000000001</v>
      </c>
      <c r="AP181">
        <v>0.29580000000000001</v>
      </c>
      <c r="AQ181">
        <v>0.3463</v>
      </c>
      <c r="AR181">
        <v>0.318</v>
      </c>
      <c r="AS181">
        <v>0.3261</v>
      </c>
      <c r="AT181" s="10"/>
      <c r="AU181" s="11">
        <f t="shared" si="52"/>
        <v>5.2580859016887797E-2</v>
      </c>
      <c r="AV181" s="11">
        <f t="shared" si="52"/>
        <v>0.1288001544212064</v>
      </c>
      <c r="AW181" s="11">
        <f t="shared" si="52"/>
        <v>7.306902429606959E-3</v>
      </c>
      <c r="AX181" s="11">
        <f t="shared" si="52"/>
        <v>2.0860852407601209E-2</v>
      </c>
      <c r="AY181" s="11">
        <f t="shared" si="52"/>
        <v>0.15401735933813462</v>
      </c>
      <c r="AZ181" s="10"/>
      <c r="BB181" s="13">
        <f t="shared" si="45"/>
        <v>32.825870461937257</v>
      </c>
      <c r="BC181" s="13">
        <f t="shared" si="46"/>
        <v>0.4500242621766759</v>
      </c>
      <c r="BD181" s="13">
        <f t="shared" si="47"/>
        <v>0.3883639266243083</v>
      </c>
      <c r="BE181" s="13">
        <f t="shared" si="48"/>
        <v>5.4862075887646142E-3</v>
      </c>
      <c r="BF181" s="13"/>
      <c r="BG181" s="13"/>
      <c r="BH181" s="13">
        <f t="shared" si="49"/>
        <v>0.48909999999999998</v>
      </c>
      <c r="BI181" s="13">
        <f t="shared" si="50"/>
        <v>0.65468738403739746</v>
      </c>
      <c r="BJ181" s="13">
        <f t="shared" si="51"/>
        <v>2.7419181752348556E-2</v>
      </c>
      <c r="BK181" s="13"/>
      <c r="BM181" s="18">
        <v>0.33881268819795501</v>
      </c>
      <c r="BN181" s="18">
        <v>0.48898001224304999</v>
      </c>
      <c r="BO181" s="18">
        <v>0.41324471005171198</v>
      </c>
      <c r="BP181" s="18">
        <v>0.34548439075646598</v>
      </c>
      <c r="BQ181" s="18">
        <v>0.54683443935345299</v>
      </c>
      <c r="BR181" s="18"/>
      <c r="BS181" s="18">
        <f t="shared" si="55"/>
        <v>1.6076332351207961E-2</v>
      </c>
      <c r="BT181" s="18">
        <f t="shared" si="55"/>
        <v>2.7458933066990102E-2</v>
      </c>
      <c r="BU181" s="18">
        <f t="shared" si="55"/>
        <v>3.4357259234325815E-4</v>
      </c>
      <c r="BV181" s="18">
        <f t="shared" si="55"/>
        <v>1.3676945559464517E-2</v>
      </c>
      <c r="BW181" s="18">
        <f t="shared" si="55"/>
        <v>2.9486389901948178E-2</v>
      </c>
      <c r="BX181" s="18"/>
      <c r="CA181" s="18"/>
      <c r="CB181" s="18"/>
    </row>
    <row r="182" spans="1:80" s="8" customFormat="1" x14ac:dyDescent="0.25">
      <c r="A182" s="2">
        <v>44.610850745321962</v>
      </c>
      <c r="B182" s="8">
        <v>0.31496592840866888</v>
      </c>
      <c r="C182" s="8">
        <v>0.38142767390843491</v>
      </c>
      <c r="D182" s="8">
        <v>0.57692924769968379</v>
      </c>
      <c r="E182" s="8">
        <v>0.45637426114467478</v>
      </c>
      <c r="F182" s="8">
        <v>0.28024299030113392</v>
      </c>
      <c r="G182" s="8">
        <v>0.43165534110045056</v>
      </c>
      <c r="I182" s="6">
        <f t="shared" si="40"/>
        <v>1</v>
      </c>
      <c r="J182" s="6">
        <f t="shared" si="41"/>
        <v>1</v>
      </c>
      <c r="K182" s="6">
        <f t="shared" si="42"/>
        <v>1</v>
      </c>
      <c r="L182" s="6">
        <f t="shared" si="43"/>
        <v>0</v>
      </c>
      <c r="M182" s="6">
        <f t="shared" si="44"/>
        <v>0</v>
      </c>
      <c r="N182" s="5"/>
      <c r="O182">
        <v>0.34699999999999998</v>
      </c>
      <c r="P182">
        <v>0.48580000000000001</v>
      </c>
      <c r="Q182">
        <v>0.41570000000000001</v>
      </c>
      <c r="R182">
        <v>0.33019999999999999</v>
      </c>
      <c r="S182">
        <v>0.53180000000000005</v>
      </c>
      <c r="T182" s="9"/>
      <c r="U182" s="24">
        <v>0.1139</v>
      </c>
      <c r="V182" s="24">
        <v>0.1118</v>
      </c>
      <c r="W182" s="24">
        <v>0.11260000000000001</v>
      </c>
      <c r="X182" s="24">
        <v>0.11119999999999999</v>
      </c>
      <c r="Y182" s="24">
        <v>0.1111</v>
      </c>
      <c r="Z182" s="9"/>
      <c r="AA182" s="8">
        <f t="shared" si="53"/>
        <v>1.1852647307455313E-3</v>
      </c>
      <c r="AB182" s="8">
        <f t="shared" si="53"/>
        <v>8.3045397863103221E-3</v>
      </c>
      <c r="AC182" s="8">
        <f t="shared" si="53"/>
        <v>1.654395519665199E-3</v>
      </c>
      <c r="AD182" s="8">
        <f t="shared" si="53"/>
        <v>2.495702818052599E-3</v>
      </c>
      <c r="AE182" s="8">
        <f t="shared" si="53"/>
        <v>1.0028952706107116E-2</v>
      </c>
      <c r="AF182" s="9"/>
      <c r="AG182" s="9"/>
      <c r="AH182" s="8">
        <f t="shared" si="54"/>
        <v>7.157105630685788E-2</v>
      </c>
      <c r="AI182" s="8">
        <f t="shared" si="54"/>
        <v>0.21634521706567378</v>
      </c>
      <c r="AJ182" s="8">
        <f t="shared" si="54"/>
        <v>0.11818074262556706</v>
      </c>
      <c r="AK182" s="8">
        <f t="shared" si="54"/>
        <v>2.8575532569949259E-2</v>
      </c>
      <c r="AL182" s="8">
        <f t="shared" si="54"/>
        <v>0.10275572670802623</v>
      </c>
      <c r="AO182">
        <v>0.2472</v>
      </c>
      <c r="AP182">
        <v>0.30599999999999999</v>
      </c>
      <c r="AQ182">
        <v>0.35630000000000001</v>
      </c>
      <c r="AR182">
        <v>0.33139999999999997</v>
      </c>
      <c r="AS182">
        <v>0.31330000000000002</v>
      </c>
      <c r="AT182" s="10"/>
      <c r="AU182" s="11">
        <f t="shared" si="52"/>
        <v>1.8017068442869134E-2</v>
      </c>
      <c r="AV182" s="11">
        <f t="shared" si="52"/>
        <v>7.3402657259116613E-2</v>
      </c>
      <c r="AW182" s="11">
        <f t="shared" si="52"/>
        <v>1.0014857743652562E-2</v>
      </c>
      <c r="AX182" s="11">
        <f t="shared" si="52"/>
        <v>2.6170396413298753E-3</v>
      </c>
      <c r="AY182" s="11">
        <f t="shared" si="52"/>
        <v>1.4007986767003997E-2</v>
      </c>
      <c r="AZ182" s="10"/>
      <c r="BB182" s="13">
        <f t="shared" si="45"/>
        <v>45.230941570681935</v>
      </c>
      <c r="BC182" s="13">
        <f t="shared" si="46"/>
        <v>0.62009082535997351</v>
      </c>
      <c r="BD182" s="13">
        <f t="shared" si="47"/>
        <v>0.40856185574346476</v>
      </c>
      <c r="BE182" s="13">
        <f t="shared" si="48"/>
        <v>1.6465731228407009E-2</v>
      </c>
      <c r="BF182" s="13"/>
      <c r="BG182" s="13"/>
      <c r="BH182" s="13">
        <f t="shared" si="49"/>
        <v>0.48580000000000001</v>
      </c>
      <c r="BI182" s="13">
        <f t="shared" si="50"/>
        <v>0.57692924769968379</v>
      </c>
      <c r="BJ182" s="13">
        <f t="shared" si="51"/>
        <v>8.3045397863103221E-3</v>
      </c>
      <c r="BK182" s="13"/>
      <c r="BM182" s="18">
        <v>0.34047139804917098</v>
      </c>
      <c r="BN182" s="18">
        <v>0.482006896121494</v>
      </c>
      <c r="BO182" s="18">
        <v>0.412124211568555</v>
      </c>
      <c r="BP182" s="18">
        <v>0.332946279585348</v>
      </c>
      <c r="BQ182" s="18">
        <v>0.53850624655467205</v>
      </c>
      <c r="BR182" s="18"/>
      <c r="BS182" s="18">
        <f t="shared" si="55"/>
        <v>1.6774165322601248E-3</v>
      </c>
      <c r="BT182" s="18">
        <f t="shared" si="55"/>
        <v>9.0102528291334701E-3</v>
      </c>
      <c r="BU182" s="18">
        <f t="shared" si="55"/>
        <v>1.958066887489058E-3</v>
      </c>
      <c r="BV182" s="18">
        <f t="shared" si="55"/>
        <v>2.7776367013755549E-3</v>
      </c>
      <c r="BW182" s="18">
        <f t="shared" si="55"/>
        <v>1.141711599638698E-2</v>
      </c>
      <c r="BX182" s="18"/>
      <c r="CA182" s="18"/>
      <c r="CB182" s="18"/>
    </row>
    <row r="183" spans="1:80" s="8" customFormat="1" x14ac:dyDescent="0.25">
      <c r="A183" s="2">
        <v>49.558662502269755</v>
      </c>
      <c r="B183" s="8">
        <v>0.38481265002737269</v>
      </c>
      <c r="C183" s="8">
        <v>0.12900558471523871</v>
      </c>
      <c r="D183" s="8">
        <v>0.17904179181841401</v>
      </c>
      <c r="E183" s="8">
        <v>0.13905969208972258</v>
      </c>
      <c r="F183" s="8">
        <v>2.893188138362696E-2</v>
      </c>
      <c r="G183" s="8">
        <v>0.24487163171872606</v>
      </c>
      <c r="I183" s="6">
        <f t="shared" si="40"/>
        <v>0</v>
      </c>
      <c r="J183" s="6">
        <f t="shared" si="41"/>
        <v>0</v>
      </c>
      <c r="K183" s="6">
        <f t="shared" si="42"/>
        <v>0</v>
      </c>
      <c r="L183" s="6">
        <f t="shared" si="43"/>
        <v>0</v>
      </c>
      <c r="M183" s="6">
        <f t="shared" si="44"/>
        <v>0</v>
      </c>
      <c r="N183" s="5"/>
      <c r="O183">
        <v>0.37890000000000001</v>
      </c>
      <c r="P183">
        <v>0.4874</v>
      </c>
      <c r="Q183">
        <v>0.42299999999999999</v>
      </c>
      <c r="R183">
        <v>0.3362</v>
      </c>
      <c r="S183">
        <v>0.53090000000000004</v>
      </c>
      <c r="T183" s="9"/>
      <c r="U183" s="24">
        <v>9.35E-2</v>
      </c>
      <c r="V183" s="24">
        <v>9.0200000000000002E-2</v>
      </c>
      <c r="W183" s="24">
        <v>9.1399999999999995E-2</v>
      </c>
      <c r="X183" s="24">
        <v>8.9399999999999993E-2</v>
      </c>
      <c r="Y183" s="24">
        <v>8.9099999999999999E-2</v>
      </c>
      <c r="Z183" s="9"/>
      <c r="AA183" s="8">
        <f t="shared" si="53"/>
        <v>6.2447218790512744E-2</v>
      </c>
      <c r="AB183" s="8">
        <f t="shared" si="53"/>
        <v>9.5084784552958324E-2</v>
      </c>
      <c r="AC183" s="8">
        <f t="shared" si="53"/>
        <v>8.062209845618315E-2</v>
      </c>
      <c r="AD183" s="8">
        <f t="shared" si="53"/>
        <v>9.4413696718045489E-2</v>
      </c>
      <c r="AE183" s="8">
        <f t="shared" si="53"/>
        <v>8.1812227461648096E-2</v>
      </c>
      <c r="AF183" s="9"/>
      <c r="AG183" s="9"/>
      <c r="AH183" s="8">
        <f t="shared" si="54"/>
        <v>1.2606465459709926E-3</v>
      </c>
      <c r="AI183" s="8">
        <f t="shared" si="54"/>
        <v>7.8928639735064143E-3</v>
      </c>
      <c r="AJ183" s="8">
        <f t="shared" si="54"/>
        <v>2.2714462500871653E-3</v>
      </c>
      <c r="AK183" s="8">
        <f t="shared" si="54"/>
        <v>3.6563933690037594E-3</v>
      </c>
      <c r="AL183" s="8">
        <f t="shared" si="54"/>
        <v>2.4264801248314417E-2</v>
      </c>
      <c r="AO183">
        <v>0.251</v>
      </c>
      <c r="AP183">
        <v>0.31680000000000003</v>
      </c>
      <c r="AQ183">
        <v>0.36120000000000002</v>
      </c>
      <c r="AR183">
        <v>0.33889999999999998</v>
      </c>
      <c r="AS183">
        <v>0.30649999999999999</v>
      </c>
      <c r="AT183" s="10"/>
      <c r="AU183" s="11">
        <f t="shared" si="52"/>
        <v>1.4882637360670799E-2</v>
      </c>
      <c r="AV183" s="11">
        <f t="shared" si="52"/>
        <v>1.8977323921401192E-2</v>
      </c>
      <c r="AW183" s="11">
        <f t="shared" si="52"/>
        <v>4.9346316398472874E-2</v>
      </c>
      <c r="AX183" s="11">
        <f t="shared" si="52"/>
        <v>9.6080234558573896E-2</v>
      </c>
      <c r="AY183" s="11">
        <f t="shared" si="52"/>
        <v>3.7980557770123315E-3</v>
      </c>
      <c r="AZ183" s="10"/>
      <c r="BB183" s="13">
        <f t="shared" si="45"/>
        <v>50.247527911051307</v>
      </c>
      <c r="BC183" s="13">
        <f t="shared" si="46"/>
        <v>0.68886540878155245</v>
      </c>
      <c r="BD183" s="13">
        <f t="shared" si="47"/>
        <v>0.41672985852512495</v>
      </c>
      <c r="BE183" s="13">
        <f t="shared" si="48"/>
        <v>0.1503872710750378</v>
      </c>
      <c r="BF183" s="13"/>
      <c r="BG183" s="13"/>
      <c r="BH183" s="13">
        <f t="shared" si="49"/>
        <v>0.53090000000000004</v>
      </c>
      <c r="BI183" s="13">
        <f t="shared" si="50"/>
        <v>0.24487163171872606</v>
      </c>
      <c r="BJ183" s="13">
        <f t="shared" si="51"/>
        <v>8.1812227461648096E-2</v>
      </c>
      <c r="BK183" s="13"/>
      <c r="BM183" s="18">
        <v>0.34176935710314899</v>
      </c>
      <c r="BN183" s="18">
        <v>0.476550354582428</v>
      </c>
      <c r="BO183" s="18">
        <v>0.41124740894384199</v>
      </c>
      <c r="BP183" s="18">
        <v>0.32313506703216299</v>
      </c>
      <c r="BQ183" s="18">
        <v>0.531989342324237</v>
      </c>
      <c r="BR183" s="18"/>
      <c r="BS183" s="18">
        <f t="shared" si="55"/>
        <v>4.5268422840734492E-2</v>
      </c>
      <c r="BT183" s="18">
        <f t="shared" si="55"/>
        <v>8.8511344917909254E-2</v>
      </c>
      <c r="BU183" s="18">
        <f t="shared" si="55"/>
        <v>7.4086153206258276E-2</v>
      </c>
      <c r="BV183" s="18">
        <f t="shared" si="55"/>
        <v>8.6555514445746967E-2</v>
      </c>
      <c r="BW183" s="18">
        <f t="shared" si="55"/>
        <v>8.2436579743349933E-2</v>
      </c>
      <c r="BX183" s="18"/>
      <c r="CA183" s="18"/>
      <c r="CB183" s="18"/>
    </row>
    <row r="184" spans="1:80" s="8" customFormat="1" x14ac:dyDescent="0.25">
      <c r="A184" s="2">
        <v>45.933359178223796</v>
      </c>
      <c r="B184" s="8">
        <v>6.0765122222808658E-2</v>
      </c>
      <c r="C184" s="8">
        <v>0.30277380300621609</v>
      </c>
      <c r="D184" s="8">
        <v>0.55895360915248882</v>
      </c>
      <c r="E184" s="8">
        <v>0.31282734466140638</v>
      </c>
      <c r="F184" s="8">
        <v>0.32462939918095896</v>
      </c>
      <c r="G184" s="8">
        <v>0.59611834199063518</v>
      </c>
      <c r="I184" s="6">
        <f t="shared" si="40"/>
        <v>0</v>
      </c>
      <c r="J184" s="6">
        <f t="shared" si="41"/>
        <v>1</v>
      </c>
      <c r="K184" s="6">
        <f t="shared" si="42"/>
        <v>0</v>
      </c>
      <c r="L184" s="6">
        <f t="shared" si="43"/>
        <v>0</v>
      </c>
      <c r="M184" s="6">
        <f t="shared" si="44"/>
        <v>1</v>
      </c>
      <c r="N184" s="5"/>
      <c r="O184">
        <v>0.34089999999999998</v>
      </c>
      <c r="P184">
        <v>0.50260000000000005</v>
      </c>
      <c r="Q184">
        <v>0.41239999999999999</v>
      </c>
      <c r="R184">
        <v>0.3755</v>
      </c>
      <c r="S184">
        <v>0.57550000000000001</v>
      </c>
      <c r="T184" s="9"/>
      <c r="U184" s="24">
        <v>0.1784</v>
      </c>
      <c r="V184" s="24">
        <v>0.1797</v>
      </c>
      <c r="W184" s="24">
        <v>0.1792</v>
      </c>
      <c r="X184" s="24">
        <v>0.18</v>
      </c>
      <c r="Y184" s="24">
        <v>0.18010000000000001</v>
      </c>
      <c r="Z184" s="9"/>
      <c r="AA184" s="8">
        <f t="shared" si="53"/>
        <v>1.4536068972088158E-3</v>
      </c>
      <c r="AB184" s="8">
        <f t="shared" si="53"/>
        <v>3.1757292645114661E-3</v>
      </c>
      <c r="AC184" s="8">
        <f t="shared" si="53"/>
        <v>9.9147136911783545E-3</v>
      </c>
      <c r="AD184" s="8">
        <f t="shared" si="53"/>
        <v>2.5878180276902195E-3</v>
      </c>
      <c r="AE184" s="8">
        <f t="shared" si="53"/>
        <v>4.2511602644278943E-4</v>
      </c>
      <c r="AF184" s="9"/>
      <c r="AG184" s="9"/>
      <c r="AH184" s="8">
        <f t="shared" si="54"/>
        <v>1.5468842874229047E-2</v>
      </c>
      <c r="AI184" s="8">
        <f t="shared" si="54"/>
        <v>0.14383330005518877</v>
      </c>
      <c r="AJ184" s="8">
        <f t="shared" si="54"/>
        <v>1.7856267241258293E-2</v>
      </c>
      <c r="AK184" s="8">
        <f t="shared" si="54"/>
        <v>2.0917663107445174E-2</v>
      </c>
      <c r="AL184" s="8">
        <f t="shared" si="54"/>
        <v>0.17307126087263705</v>
      </c>
      <c r="AO184">
        <v>0.2147</v>
      </c>
      <c r="AP184">
        <v>0.29289999999999999</v>
      </c>
      <c r="AQ184">
        <v>0.32979999999999998</v>
      </c>
      <c r="AR184">
        <v>0.30420000000000003</v>
      </c>
      <c r="AS184">
        <v>0.34910000000000002</v>
      </c>
      <c r="AT184" s="10"/>
      <c r="AU184" s="11">
        <f t="shared" si="52"/>
        <v>7.7569947759777583E-3</v>
      </c>
      <c r="AV184" s="11">
        <f t="shared" si="52"/>
        <v>7.0784522943065281E-2</v>
      </c>
      <c r="AW184" s="11">
        <f t="shared" si="52"/>
        <v>2.8807102924268985E-4</v>
      </c>
      <c r="AX184" s="11">
        <f t="shared" si="52"/>
        <v>4.1736035089496535E-4</v>
      </c>
      <c r="AY184" s="11">
        <f t="shared" si="52"/>
        <v>6.1018061279802388E-2</v>
      </c>
      <c r="AZ184" s="10"/>
      <c r="BB184" s="13">
        <f t="shared" si="45"/>
        <v>46.57183287080111</v>
      </c>
      <c r="BC184" s="13">
        <f t="shared" si="46"/>
        <v>0.63847369257731401</v>
      </c>
      <c r="BD184" s="13">
        <f t="shared" si="47"/>
        <v>0.41074509413032234</v>
      </c>
      <c r="BE184" s="13">
        <f t="shared" si="48"/>
        <v>7.415912916611811E-3</v>
      </c>
      <c r="BF184" s="13"/>
      <c r="BG184" s="13"/>
      <c r="BH184" s="13">
        <f t="shared" si="49"/>
        <v>0.50260000000000005</v>
      </c>
      <c r="BI184" s="13">
        <f t="shared" si="50"/>
        <v>0.55895360915248882</v>
      </c>
      <c r="BJ184" s="13">
        <f t="shared" si="51"/>
        <v>3.1757292645114661E-3</v>
      </c>
      <c r="BK184" s="13"/>
      <c r="BM184" s="18">
        <v>0.335744446881243</v>
      </c>
      <c r="BN184" s="18">
        <v>0.50187871358897795</v>
      </c>
      <c r="BO184" s="18">
        <v>0.41531738101270999</v>
      </c>
      <c r="BP184" s="18">
        <v>0.36867708518734599</v>
      </c>
      <c r="BQ184" s="18">
        <v>0.562239728723395</v>
      </c>
      <c r="BR184" s="18"/>
      <c r="BS184" s="18">
        <f t="shared" si="55"/>
        <v>1.0870633575338492E-3</v>
      </c>
      <c r="BT184" s="18">
        <f t="shared" si="55"/>
        <v>3.2575437035856723E-3</v>
      </c>
      <c r="BU184" s="18">
        <f t="shared" si="55"/>
        <v>1.0504207551291535E-2</v>
      </c>
      <c r="BV184" s="18">
        <f t="shared" si="55"/>
        <v>1.940198642517264E-3</v>
      </c>
      <c r="BW184" s="18">
        <f t="shared" si="55"/>
        <v>1.1477604369112221E-3</v>
      </c>
      <c r="BX184" s="18"/>
      <c r="CA184" s="18"/>
      <c r="CB184" s="18"/>
    </row>
    <row r="185" spans="1:80" s="8" customFormat="1" x14ac:dyDescent="0.25">
      <c r="A185" s="2">
        <v>49.846559694849724</v>
      </c>
      <c r="B185" s="8">
        <v>0.105020250497741</v>
      </c>
      <c r="C185" s="8">
        <v>0.31320163037856702</v>
      </c>
      <c r="D185" s="8">
        <v>0.50270071661609583</v>
      </c>
      <c r="E185" s="8">
        <v>0.39429132044628173</v>
      </c>
      <c r="F185" s="8">
        <v>0.34405138028014526</v>
      </c>
      <c r="G185" s="8">
        <v>0.5891379042384286</v>
      </c>
      <c r="I185" s="6">
        <f t="shared" si="40"/>
        <v>0</v>
      </c>
      <c r="J185" s="6">
        <f t="shared" si="41"/>
        <v>0</v>
      </c>
      <c r="K185" s="6">
        <f t="shared" si="42"/>
        <v>0</v>
      </c>
      <c r="L185" s="6">
        <f t="shared" si="43"/>
        <v>1</v>
      </c>
      <c r="M185" s="6">
        <f t="shared" si="44"/>
        <v>1</v>
      </c>
      <c r="N185" s="5"/>
      <c r="O185">
        <v>0.33910000000000001</v>
      </c>
      <c r="P185">
        <v>0.499</v>
      </c>
      <c r="Q185">
        <v>0.41249999999999998</v>
      </c>
      <c r="R185">
        <v>0.3629</v>
      </c>
      <c r="S185">
        <v>0.56340000000000001</v>
      </c>
      <c r="T185" s="9"/>
      <c r="U185" s="24">
        <v>0.1736</v>
      </c>
      <c r="V185" s="24">
        <v>0.17469999999999999</v>
      </c>
      <c r="W185" s="24">
        <v>0.17430000000000001</v>
      </c>
      <c r="X185" s="24">
        <v>0.17499999999999999</v>
      </c>
      <c r="Y185" s="24">
        <v>0.17510000000000001</v>
      </c>
      <c r="Z185" s="9"/>
      <c r="AA185" s="8">
        <f t="shared" si="53"/>
        <v>6.7072554904836325E-4</v>
      </c>
      <c r="AB185" s="8">
        <f t="shared" si="53"/>
        <v>1.3695303472647799E-5</v>
      </c>
      <c r="AC185" s="8">
        <f t="shared" si="53"/>
        <v>3.3155601108999681E-4</v>
      </c>
      <c r="AD185" s="8">
        <f t="shared" si="53"/>
        <v>3.5527046534369704E-4</v>
      </c>
      <c r="AE185" s="8">
        <f t="shared" si="53"/>
        <v>6.6243971458652029E-4</v>
      </c>
      <c r="AF185" s="9"/>
      <c r="AG185" s="9"/>
      <c r="AH185" s="8">
        <f t="shared" si="54"/>
        <v>1.9488615204354045E-2</v>
      </c>
      <c r="AI185" s="8">
        <f t="shared" si="54"/>
        <v>0.10758447010067243</v>
      </c>
      <c r="AJ185" s="8">
        <f t="shared" si="54"/>
        <v>4.8396181071698609E-2</v>
      </c>
      <c r="AK185" s="8">
        <f t="shared" si="54"/>
        <v>2.8578369174622288E-2</v>
      </c>
      <c r="AL185" s="8">
        <f t="shared" si="54"/>
        <v>0.17142738614615013</v>
      </c>
      <c r="AO185">
        <v>0.21859999999999999</v>
      </c>
      <c r="AP185">
        <v>0.29189999999999999</v>
      </c>
      <c r="AQ185">
        <v>0.33310000000000001</v>
      </c>
      <c r="AR185">
        <v>0.30520000000000003</v>
      </c>
      <c r="AS185">
        <v>0.34399999999999997</v>
      </c>
      <c r="AT185" s="10"/>
      <c r="AU185" s="11">
        <f t="shared" si="52"/>
        <v>8.949468470283016E-3</v>
      </c>
      <c r="AV185" s="11">
        <f t="shared" si="52"/>
        <v>4.4436942125859545E-2</v>
      </c>
      <c r="AW185" s="11">
        <f t="shared" si="52"/>
        <v>3.7443776979595362E-3</v>
      </c>
      <c r="AX185" s="11">
        <f t="shared" si="52"/>
        <v>1.5094297496724576E-3</v>
      </c>
      <c r="AY185" s="11">
        <f t="shared" si="52"/>
        <v>6.0092592094409002E-2</v>
      </c>
      <c r="AZ185" s="10"/>
      <c r="BB185" s="13">
        <f t="shared" si="45"/>
        <v>50.539426874608139</v>
      </c>
      <c r="BC185" s="13">
        <f t="shared" si="46"/>
        <v>0.69286717975841583</v>
      </c>
      <c r="BD185" s="13">
        <f t="shared" si="47"/>
        <v>0.41720512823734152</v>
      </c>
      <c r="BE185" s="13">
        <f t="shared" si="48"/>
        <v>5.3514708401849959E-3</v>
      </c>
      <c r="BF185" s="13"/>
      <c r="BG185" s="13"/>
      <c r="BH185" s="13">
        <f t="shared" si="49"/>
        <v>0.499</v>
      </c>
      <c r="BI185" s="13">
        <f t="shared" si="50"/>
        <v>0.50270071661609583</v>
      </c>
      <c r="BJ185" s="13">
        <f t="shared" si="51"/>
        <v>1.3695303472647799E-5</v>
      </c>
      <c r="BK185" s="13"/>
      <c r="BM185" s="18">
        <v>0.336566363646083</v>
      </c>
      <c r="BN185" s="18">
        <v>0.49842342510722099</v>
      </c>
      <c r="BO185" s="18">
        <v>0.41476215642800601</v>
      </c>
      <c r="BP185" s="18">
        <v>0.36246425431555901</v>
      </c>
      <c r="BQ185" s="18">
        <v>0.55811297848005303</v>
      </c>
      <c r="BR185" s="18"/>
      <c r="BS185" s="18">
        <f t="shared" si="55"/>
        <v>5.4591076066216795E-4</v>
      </c>
      <c r="BT185" s="18">
        <f t="shared" si="55"/>
        <v>1.8295222651892871E-5</v>
      </c>
      <c r="BU185" s="18">
        <f t="shared" si="55"/>
        <v>4.190551257906574E-4</v>
      </c>
      <c r="BV185" s="18">
        <f t="shared" si="55"/>
        <v>3.3903393024401385E-4</v>
      </c>
      <c r="BW185" s="18">
        <f t="shared" si="55"/>
        <v>9.6254601831271571E-4</v>
      </c>
      <c r="BX185" s="18"/>
      <c r="CA185" s="18"/>
      <c r="CB185" s="18"/>
    </row>
    <row r="186" spans="1:80" s="8" customFormat="1" x14ac:dyDescent="0.25">
      <c r="A186" s="2">
        <v>30.761358180991405</v>
      </c>
      <c r="B186" s="8">
        <v>5.6356560704065341E-2</v>
      </c>
      <c r="C186" s="8">
        <v>0.4100999900033192</v>
      </c>
      <c r="D186" s="8">
        <v>0.47259350182510712</v>
      </c>
      <c r="E186" s="8">
        <v>0.50061801327517252</v>
      </c>
      <c r="F186" s="8">
        <v>0.40074450805930578</v>
      </c>
      <c r="G186" s="8">
        <v>0.55615172501936361</v>
      </c>
      <c r="I186" s="6">
        <f t="shared" si="40"/>
        <v>1</v>
      </c>
      <c r="J186" s="6">
        <f t="shared" si="41"/>
        <v>0</v>
      </c>
      <c r="K186" s="6">
        <f t="shared" si="42"/>
        <v>1</v>
      </c>
      <c r="L186" s="6">
        <f t="shared" si="43"/>
        <v>1</v>
      </c>
      <c r="M186" s="6">
        <f t="shared" si="44"/>
        <v>1</v>
      </c>
      <c r="N186" s="5"/>
      <c r="O186">
        <v>0.34100000000000003</v>
      </c>
      <c r="P186">
        <v>0.50290000000000001</v>
      </c>
      <c r="Q186">
        <v>0.4123</v>
      </c>
      <c r="R186">
        <v>0.37659999999999999</v>
      </c>
      <c r="S186">
        <v>0.57650000000000001</v>
      </c>
      <c r="T186" s="9"/>
      <c r="U186" s="24">
        <v>0.1787</v>
      </c>
      <c r="V186" s="24">
        <v>0.18</v>
      </c>
      <c r="W186" s="24">
        <v>0.17960000000000001</v>
      </c>
      <c r="X186" s="24">
        <v>0.1804</v>
      </c>
      <c r="Y186" s="24">
        <v>0.18049999999999999</v>
      </c>
      <c r="Z186" s="9"/>
      <c r="AA186" s="8">
        <f t="shared" si="53"/>
        <v>4.7748086184588104E-3</v>
      </c>
      <c r="AB186" s="8">
        <f t="shared" si="53"/>
        <v>9.1848383162478628E-4</v>
      </c>
      <c r="AC186" s="8">
        <f t="shared" si="53"/>
        <v>7.8000714688735507E-3</v>
      </c>
      <c r="AD186" s="8">
        <f t="shared" si="53"/>
        <v>5.8295726942588237E-4</v>
      </c>
      <c r="AE186" s="8">
        <f t="shared" si="53"/>
        <v>4.1405229468759349E-4</v>
      </c>
      <c r="AF186" s="9"/>
      <c r="AG186" s="9"/>
      <c r="AH186" s="8">
        <f t="shared" si="54"/>
        <v>5.3545955373536229E-2</v>
      </c>
      <c r="AI186" s="8">
        <f t="shared" si="54"/>
        <v>8.5610957310278971E-2</v>
      </c>
      <c r="AJ186" s="8">
        <f t="shared" si="54"/>
        <v>0.10305256484713886</v>
      </c>
      <c r="AK186" s="8">
        <f t="shared" si="54"/>
        <v>4.8551702231897469E-2</v>
      </c>
      <c r="AL186" s="8">
        <f t="shared" si="54"/>
        <v>0.14111421851002356</v>
      </c>
      <c r="AO186">
        <v>0.21429999999999999</v>
      </c>
      <c r="AP186">
        <v>0.29289999999999999</v>
      </c>
      <c r="AQ186">
        <v>0.32950000000000002</v>
      </c>
      <c r="AR186">
        <v>0.30430000000000001</v>
      </c>
      <c r="AS186">
        <v>0.34949999999999998</v>
      </c>
      <c r="AT186" s="10"/>
      <c r="AU186" s="11">
        <f t="shared" si="52"/>
        <v>3.83376360852999E-2</v>
      </c>
      <c r="AV186" s="11">
        <f t="shared" si="52"/>
        <v>3.2289754598169781E-2</v>
      </c>
      <c r="AW186" s="11">
        <f t="shared" si="52"/>
        <v>2.9281374467242115E-2</v>
      </c>
      <c r="AX186" s="11">
        <f t="shared" si="52"/>
        <v>9.3015431348014953E-3</v>
      </c>
      <c r="AY186" s="11">
        <f t="shared" si="52"/>
        <v>4.2704935453478678E-2</v>
      </c>
      <c r="AZ186" s="10"/>
      <c r="BB186" s="13">
        <f t="shared" si="45"/>
        <v>31.188941059707187</v>
      </c>
      <c r="BC186" s="13">
        <f t="shared" si="46"/>
        <v>0.42758287871578204</v>
      </c>
      <c r="BD186" s="13">
        <f t="shared" si="47"/>
        <v>0.38569867918239692</v>
      </c>
      <c r="BE186" s="13">
        <f t="shared" si="48"/>
        <v>2.263769665932246E-4</v>
      </c>
      <c r="BF186" s="13"/>
      <c r="BG186" s="13"/>
      <c r="BH186" s="13">
        <f t="shared" si="49"/>
        <v>0.50290000000000001</v>
      </c>
      <c r="BI186" s="13">
        <f t="shared" si="50"/>
        <v>0.47259350182510712</v>
      </c>
      <c r="BJ186" s="13">
        <f t="shared" si="51"/>
        <v>9.1848383162478628E-4</v>
      </c>
      <c r="BK186" s="13"/>
      <c r="BM186" s="18">
        <v>0.33566262711279699</v>
      </c>
      <c r="BN186" s="18">
        <v>0.50222267895820305</v>
      </c>
      <c r="BO186" s="18">
        <v>0.41537265223833603</v>
      </c>
      <c r="BP186" s="18">
        <v>0.36929555703883599</v>
      </c>
      <c r="BQ186" s="18">
        <v>0.56265053643992602</v>
      </c>
      <c r="BR186" s="18"/>
      <c r="BS186" s="18">
        <f t="shared" si="55"/>
        <v>5.5409209940952943E-3</v>
      </c>
      <c r="BT186" s="18">
        <f t="shared" si="55"/>
        <v>8.7788813758437473E-4</v>
      </c>
      <c r="BU186" s="18">
        <f t="shared" si="55"/>
        <v>7.2667715783006018E-3</v>
      </c>
      <c r="BV186" s="18">
        <f t="shared" si="55"/>
        <v>9.8903652028790824E-4</v>
      </c>
      <c r="BW186" s="18">
        <f t="shared" si="55"/>
        <v>4.2234549880032427E-5</v>
      </c>
      <c r="BX186" s="18"/>
      <c r="CA186" s="18"/>
      <c r="CB186" s="18"/>
    </row>
    <row r="187" spans="1:80" s="8" customFormat="1" x14ac:dyDescent="0.25">
      <c r="A187" s="2">
        <v>37.995672924330819</v>
      </c>
      <c r="B187" s="8">
        <v>0.24666804464795597</v>
      </c>
      <c r="C187" s="8">
        <v>0.39762745086489604</v>
      </c>
      <c r="D187" s="8">
        <v>0.46694134469253945</v>
      </c>
      <c r="E187" s="8">
        <v>0.52527276022666025</v>
      </c>
      <c r="F187" s="8">
        <v>0.66117310094521575</v>
      </c>
      <c r="G187" s="8">
        <v>0.79492592735940804</v>
      </c>
      <c r="I187" s="6">
        <f t="shared" si="40"/>
        <v>1</v>
      </c>
      <c r="J187" s="6">
        <f t="shared" si="41"/>
        <v>0</v>
      </c>
      <c r="K187" s="6">
        <f t="shared" si="42"/>
        <v>1</v>
      </c>
      <c r="L187" s="6">
        <f t="shared" si="43"/>
        <v>1</v>
      </c>
      <c r="M187" s="6">
        <f t="shared" si="44"/>
        <v>1</v>
      </c>
      <c r="N187" s="5"/>
      <c r="O187">
        <v>0.33639999999999998</v>
      </c>
      <c r="P187">
        <v>0.48780000000000001</v>
      </c>
      <c r="Q187">
        <v>0.41360000000000002</v>
      </c>
      <c r="R187">
        <v>0.33129999999999998</v>
      </c>
      <c r="S187">
        <v>0.53580000000000005</v>
      </c>
      <c r="T187" s="9"/>
      <c r="U187" s="24">
        <v>0.1381</v>
      </c>
      <c r="V187" s="24">
        <v>0.13739999999999999</v>
      </c>
      <c r="W187" s="24">
        <v>0.13769999999999999</v>
      </c>
      <c r="X187" s="24">
        <v>0.13719999999999999</v>
      </c>
      <c r="Y187" s="24">
        <v>0.1371</v>
      </c>
      <c r="Z187" s="9"/>
      <c r="AA187" s="8">
        <f t="shared" si="53"/>
        <v>3.7488007394132611E-3</v>
      </c>
      <c r="AB187" s="8">
        <f t="shared" si="53"/>
        <v>4.3508350123545262E-4</v>
      </c>
      <c r="AC187" s="8">
        <f t="shared" si="53"/>
        <v>1.2470805376641147E-2</v>
      </c>
      <c r="AD187" s="8">
        <f t="shared" si="53"/>
        <v>0.10881626272721251</v>
      </c>
      <c r="AE187" s="8">
        <f t="shared" si="53"/>
        <v>6.7146246229873183E-2</v>
      </c>
      <c r="AF187" s="9"/>
      <c r="AG187" s="9"/>
      <c r="AH187" s="8">
        <f t="shared" si="54"/>
        <v>6.7354497752431033E-2</v>
      </c>
      <c r="AI187" s="8">
        <f t="shared" si="54"/>
        <v>0.10859749786176712</v>
      </c>
      <c r="AJ187" s="8">
        <f t="shared" si="54"/>
        <v>0.15021264446971228</v>
      </c>
      <c r="AK187" s="8">
        <f t="shared" si="54"/>
        <v>0.27454781051414529</v>
      </c>
      <c r="AL187" s="8">
        <f t="shared" si="54"/>
        <v>0.43273495070626516</v>
      </c>
      <c r="AO187">
        <v>0.2394</v>
      </c>
      <c r="AP187">
        <v>0.29770000000000002</v>
      </c>
      <c r="AQ187">
        <v>0.3488</v>
      </c>
      <c r="AR187">
        <v>0.32129999999999997</v>
      </c>
      <c r="AS187">
        <v>0.32290000000000002</v>
      </c>
      <c r="AT187" s="10"/>
      <c r="AU187" s="11">
        <f t="shared" si="52"/>
        <v>2.5035926207203088E-2</v>
      </c>
      <c r="AV187" s="11">
        <f t="shared" si="52"/>
        <v>2.8642632753338945E-2</v>
      </c>
      <c r="AW187" s="11">
        <f t="shared" si="52"/>
        <v>3.1142635102016321E-2</v>
      </c>
      <c r="AX187" s="11">
        <f t="shared" si="52"/>
        <v>0.11551372474611683</v>
      </c>
      <c r="AY187" s="11">
        <f t="shared" si="52"/>
        <v>0.22280847609950913</v>
      </c>
      <c r="AZ187" s="10"/>
      <c r="BB187" s="13">
        <f t="shared" si="45"/>
        <v>38.523812777979018</v>
      </c>
      <c r="BC187" s="13">
        <f t="shared" si="46"/>
        <v>0.52813985364819871</v>
      </c>
      <c r="BD187" s="13">
        <f t="shared" si="47"/>
        <v>0.39764131278482168</v>
      </c>
      <c r="BE187" s="13">
        <f t="shared" si="48"/>
        <v>6.9449003371014825E-2</v>
      </c>
      <c r="BF187" s="13"/>
      <c r="BG187" s="13"/>
      <c r="BH187" s="13">
        <f t="shared" si="49"/>
        <v>0.48780000000000001</v>
      </c>
      <c r="BI187" s="13">
        <f t="shared" si="50"/>
        <v>0.46694134469253945</v>
      </c>
      <c r="BJ187" s="13">
        <f t="shared" si="51"/>
        <v>4.3508350123545262E-4</v>
      </c>
      <c r="BK187" s="13"/>
      <c r="BM187" s="18">
        <v>0.33920133209807102</v>
      </c>
      <c r="BN187" s="18">
        <v>0.48734617673923297</v>
      </c>
      <c r="BO187" s="18">
        <v>0.41298217172998603</v>
      </c>
      <c r="BP187" s="18">
        <v>0.34254664946188801</v>
      </c>
      <c r="BQ187" s="18">
        <v>0.54488310269992701</v>
      </c>
      <c r="BR187" s="18"/>
      <c r="BS187" s="18">
        <f t="shared" si="55"/>
        <v>3.4136113541551427E-3</v>
      </c>
      <c r="BT187" s="18">
        <f t="shared" si="55"/>
        <v>4.1635717085377092E-4</v>
      </c>
      <c r="BU187" s="18">
        <f t="shared" si="55"/>
        <v>1.2609176264929425E-2</v>
      </c>
      <c r="BV187" s="18">
        <f t="shared" si="55"/>
        <v>0.10152281558485741</v>
      </c>
      <c r="BW187" s="18">
        <f t="shared" si="55"/>
        <v>6.2521414163691974E-2</v>
      </c>
      <c r="BX187" s="18"/>
      <c r="CA187" s="18"/>
      <c r="CB187" s="18"/>
    </row>
    <row r="188" spans="1:80" s="8" customFormat="1" x14ac:dyDescent="0.25">
      <c r="A188" s="2">
        <v>42.730595760323212</v>
      </c>
      <c r="B188" s="8">
        <v>8.6847464790459107E-3</v>
      </c>
      <c r="C188" s="8">
        <v>0.3103075543613113</v>
      </c>
      <c r="D188" s="8">
        <v>0.45189680386400322</v>
      </c>
      <c r="E188" s="8">
        <v>0.33937764160951034</v>
      </c>
      <c r="F188" s="8">
        <v>0.30246054527192801</v>
      </c>
      <c r="G188" s="8">
        <v>0.51556879641285391</v>
      </c>
      <c r="I188" s="6">
        <f t="shared" si="40"/>
        <v>0</v>
      </c>
      <c r="J188" s="6">
        <f t="shared" si="41"/>
        <v>0</v>
      </c>
      <c r="K188" s="6">
        <f t="shared" si="42"/>
        <v>0</v>
      </c>
      <c r="L188" s="6">
        <f t="shared" si="43"/>
        <v>0</v>
      </c>
      <c r="M188" s="6">
        <f t="shared" si="44"/>
        <v>0</v>
      </c>
      <c r="N188" s="5"/>
      <c r="O188">
        <v>0.34310000000000002</v>
      </c>
      <c r="P188">
        <v>0.50639999999999996</v>
      </c>
      <c r="Q188">
        <v>0.41239999999999999</v>
      </c>
      <c r="R188">
        <v>0.3881</v>
      </c>
      <c r="S188">
        <v>0.58599999999999997</v>
      </c>
      <c r="T188" s="9"/>
      <c r="U188" s="24">
        <v>0.18160000000000001</v>
      </c>
      <c r="V188" s="24">
        <v>0.183</v>
      </c>
      <c r="W188" s="24">
        <v>0.1825</v>
      </c>
      <c r="X188" s="24">
        <v>0.18340000000000001</v>
      </c>
      <c r="Y188" s="24">
        <v>0.1835</v>
      </c>
      <c r="Z188" s="9"/>
      <c r="AA188" s="8">
        <f t="shared" si="53"/>
        <v>1.0753444909663546E-3</v>
      </c>
      <c r="AB188" s="8">
        <f t="shared" si="53"/>
        <v>2.9705983890389305E-3</v>
      </c>
      <c r="AC188" s="8">
        <f t="shared" si="53"/>
        <v>5.3322648249091139E-3</v>
      </c>
      <c r="AD188" s="8">
        <f t="shared" si="53"/>
        <v>7.334116206121493E-3</v>
      </c>
      <c r="AE188" s="8">
        <f t="shared" si="53"/>
        <v>4.9605544387340151E-3</v>
      </c>
      <c r="AF188" s="9"/>
      <c r="AG188" s="9"/>
      <c r="AH188" s="8">
        <f t="shared" si="54"/>
        <v>1.6565634549669899E-2</v>
      </c>
      <c r="AI188" s="8">
        <f t="shared" si="54"/>
        <v>7.2305491128276222E-2</v>
      </c>
      <c r="AJ188" s="8">
        <f t="shared" si="54"/>
        <v>2.461059443696197E-2</v>
      </c>
      <c r="AK188" s="8">
        <f t="shared" si="54"/>
        <v>1.4175413440448816E-2</v>
      </c>
      <c r="AL188" s="8">
        <f t="shared" si="54"/>
        <v>0.11026968555108142</v>
      </c>
      <c r="AO188">
        <v>0.21199999999999999</v>
      </c>
      <c r="AP188">
        <v>0.2949</v>
      </c>
      <c r="AQ188">
        <v>0.32700000000000001</v>
      </c>
      <c r="AR188">
        <v>0.30499999999999999</v>
      </c>
      <c r="AS188">
        <v>0.35410000000000003</v>
      </c>
      <c r="AT188" s="10"/>
      <c r="AU188" s="11">
        <f t="shared" si="52"/>
        <v>9.6643752445021783E-3</v>
      </c>
      <c r="AV188" s="11">
        <f t="shared" si="52"/>
        <v>2.4647996423512297E-2</v>
      </c>
      <c r="AW188" s="11">
        <f t="shared" si="52"/>
        <v>1.5320601181348137E-4</v>
      </c>
      <c r="AX188" s="11">
        <f t="shared" si="52"/>
        <v>6.4488303159271749E-6</v>
      </c>
      <c r="AY188" s="11">
        <f t="shared" si="52"/>
        <v>2.6072172215015656E-2</v>
      </c>
      <c r="AZ188" s="10"/>
      <c r="BB188" s="13">
        <f t="shared" si="45"/>
        <v>43.324551041391707</v>
      </c>
      <c r="BC188" s="13">
        <f t="shared" si="46"/>
        <v>0.59395528106849582</v>
      </c>
      <c r="BD188" s="13">
        <f t="shared" si="47"/>
        <v>0.40545787186086646</v>
      </c>
      <c r="BE188" s="13">
        <f t="shared" si="48"/>
        <v>1.0608449284468448E-2</v>
      </c>
      <c r="BF188" s="13"/>
      <c r="BG188" s="13"/>
      <c r="BH188" s="13">
        <f t="shared" si="49"/>
        <v>0.50639999999999996</v>
      </c>
      <c r="BI188" s="13">
        <f t="shared" si="50"/>
        <v>0.45189680386400322</v>
      </c>
      <c r="BJ188" s="13">
        <f t="shared" si="51"/>
        <v>2.9705983890389305E-3</v>
      </c>
      <c r="BK188" s="13"/>
      <c r="BM188" s="18">
        <v>0.33477562644123898</v>
      </c>
      <c r="BN188" s="18">
        <v>0.50595157625638998</v>
      </c>
      <c r="BO188" s="18">
        <v>0.41597184257069802</v>
      </c>
      <c r="BP188" s="18">
        <v>0.37600035415612698</v>
      </c>
      <c r="BQ188" s="18">
        <v>0.56710406554869097</v>
      </c>
      <c r="BR188" s="18"/>
      <c r="BS188" s="18">
        <f t="shared" si="55"/>
        <v>5.9868655130853666E-4</v>
      </c>
      <c r="BT188" s="18">
        <f t="shared" si="55"/>
        <v>2.9219184183927383E-3</v>
      </c>
      <c r="BU188" s="18">
        <f t="shared" si="55"/>
        <v>5.8666716208828048E-3</v>
      </c>
      <c r="BV188" s="18">
        <f t="shared" si="55"/>
        <v>5.4081034907245105E-3</v>
      </c>
      <c r="BW188" s="18">
        <f t="shared" si="55"/>
        <v>2.6558839649031599E-3</v>
      </c>
      <c r="BX188" s="18"/>
      <c r="CA188" s="18"/>
      <c r="CB188" s="18"/>
    </row>
    <row r="189" spans="1:80" s="8" customFormat="1" x14ac:dyDescent="0.25">
      <c r="A189" s="2">
        <v>51.174435763162919</v>
      </c>
      <c r="B189" s="8">
        <v>0.34748742807833949</v>
      </c>
      <c r="C189" s="8">
        <v>0.40501977154090996</v>
      </c>
      <c r="D189" s="8">
        <v>0.37917628433063144</v>
      </c>
      <c r="E189" s="8">
        <v>0.23881937726829577</v>
      </c>
      <c r="F189" s="8">
        <v>0.26323315982585649</v>
      </c>
      <c r="G189" s="8">
        <v>0.4483694581569389</v>
      </c>
      <c r="I189" s="6">
        <f t="shared" si="40"/>
        <v>1</v>
      </c>
      <c r="J189" s="6">
        <f t="shared" si="41"/>
        <v>0</v>
      </c>
      <c r="K189" s="6">
        <f t="shared" si="42"/>
        <v>0</v>
      </c>
      <c r="L189" s="6">
        <f t="shared" si="43"/>
        <v>0</v>
      </c>
      <c r="M189" s="6">
        <f t="shared" si="44"/>
        <v>0</v>
      </c>
      <c r="N189" s="5"/>
      <c r="O189">
        <v>0.3594</v>
      </c>
      <c r="P189">
        <v>0.48609999999999998</v>
      </c>
      <c r="Q189">
        <v>0.41799999999999998</v>
      </c>
      <c r="R189">
        <v>0.33239999999999997</v>
      </c>
      <c r="S189">
        <v>0.53120000000000001</v>
      </c>
      <c r="T189" s="9"/>
      <c r="U189" s="24">
        <v>0.1036</v>
      </c>
      <c r="V189" s="24">
        <v>0.1009</v>
      </c>
      <c r="W189" s="24">
        <v>0.1019</v>
      </c>
      <c r="X189" s="24">
        <v>0.10009999999999999</v>
      </c>
      <c r="Y189" s="24">
        <v>9.9900000000000003E-2</v>
      </c>
      <c r="Z189" s="9"/>
      <c r="AA189" s="8">
        <f t="shared" si="53"/>
        <v>2.0811635554448182E-3</v>
      </c>
      <c r="AB189" s="8">
        <f t="shared" si="53"/>
        <v>1.1432680972543966E-2</v>
      </c>
      <c r="AC189" s="8">
        <f t="shared" si="53"/>
        <v>3.2105695562521318E-2</v>
      </c>
      <c r="AD189" s="8">
        <f t="shared" si="53"/>
        <v>4.7840517796755092E-3</v>
      </c>
      <c r="AE189" s="8">
        <f t="shared" si="53"/>
        <v>6.8608986620150962E-3</v>
      </c>
      <c r="AF189" s="9"/>
      <c r="AG189" s="9"/>
      <c r="AH189" s="8">
        <f t="shared" si="54"/>
        <v>9.0853878675774338E-2</v>
      </c>
      <c r="AI189" s="8">
        <f t="shared" si="54"/>
        <v>7.7437690420862446E-2</v>
      </c>
      <c r="AJ189" s="8">
        <f t="shared" si="54"/>
        <v>1.8746915871537911E-2</v>
      </c>
      <c r="AK189" s="8">
        <f t="shared" si="54"/>
        <v>2.6612427834768439E-2</v>
      </c>
      <c r="AL189" s="8">
        <f t="shared" si="54"/>
        <v>0.1214309632681906</v>
      </c>
      <c r="AO189">
        <v>0.2495</v>
      </c>
      <c r="AP189">
        <v>0.31080000000000002</v>
      </c>
      <c r="AQ189">
        <v>0.35899999999999999</v>
      </c>
      <c r="AR189">
        <v>0.33529999999999999</v>
      </c>
      <c r="AS189">
        <v>0.30969999999999998</v>
      </c>
      <c r="AT189" s="10"/>
      <c r="AU189" s="11">
        <f t="shared" si="52"/>
        <v>2.4186399340136826E-2</v>
      </c>
      <c r="AV189" s="11">
        <f t="shared" si="52"/>
        <v>4.6753162588633523E-3</v>
      </c>
      <c r="AW189" s="11">
        <f t="shared" si="52"/>
        <v>1.444338208018022E-2</v>
      </c>
      <c r="AX189" s="11">
        <f t="shared" si="52"/>
        <v>5.1936294526855435E-3</v>
      </c>
      <c r="AY189" s="11">
        <f t="shared" si="52"/>
        <v>1.9229218625539037E-2</v>
      </c>
      <c r="AZ189" s="10"/>
      <c r="BB189" s="13">
        <f t="shared" si="45"/>
        <v>51.885760420270884</v>
      </c>
      <c r="BC189" s="13">
        <f t="shared" si="46"/>
        <v>0.71132465710796566</v>
      </c>
      <c r="BD189" s="13">
        <f t="shared" si="47"/>
        <v>0.41939722768503152</v>
      </c>
      <c r="BE189" s="13">
        <f t="shared" si="48"/>
        <v>2.4387216090325022E-2</v>
      </c>
      <c r="BF189" s="13"/>
      <c r="BG189" s="13"/>
      <c r="BH189" s="13">
        <f t="shared" si="49"/>
        <v>0.53120000000000001</v>
      </c>
      <c r="BI189" s="13">
        <f t="shared" si="50"/>
        <v>0.4483694581569389</v>
      </c>
      <c r="BJ189" s="13">
        <f t="shared" si="51"/>
        <v>6.8608986620150962E-3</v>
      </c>
      <c r="BK189" s="13"/>
      <c r="BM189" s="18">
        <v>0.34107574861155299</v>
      </c>
      <c r="BN189" s="18">
        <v>0.47946624282608402</v>
      </c>
      <c r="BO189" s="18">
        <v>0.41171595819744899</v>
      </c>
      <c r="BP189" s="18">
        <v>0.32837802159138602</v>
      </c>
      <c r="BQ189" s="18">
        <v>0.53547187137574503</v>
      </c>
      <c r="BR189" s="18"/>
      <c r="BS189" s="18">
        <f t="shared" si="55"/>
        <v>4.0888380683901295E-3</v>
      </c>
      <c r="BT189" s="18">
        <f t="shared" si="55"/>
        <v>1.0058075775019602E-2</v>
      </c>
      <c r="BU189" s="18">
        <f t="shared" si="55"/>
        <v>2.989322769699123E-2</v>
      </c>
      <c r="BV189" s="18">
        <f t="shared" si="55"/>
        <v>4.2438530144499505E-3</v>
      </c>
      <c r="BW189" s="18">
        <f t="shared" si="55"/>
        <v>7.5868303885396528E-3</v>
      </c>
      <c r="BX189" s="18"/>
      <c r="CA189" s="18"/>
      <c r="CB189" s="18"/>
    </row>
    <row r="190" spans="1:80" s="8" customFormat="1" x14ac:dyDescent="0.25">
      <c r="A190" s="2">
        <v>42.017201355149481</v>
      </c>
      <c r="B190" s="8">
        <v>5.3701008481958711E-2</v>
      </c>
      <c r="C190" s="8">
        <v>0.30170240292996459</v>
      </c>
      <c r="D190" s="8">
        <v>0.48646526003230112</v>
      </c>
      <c r="E190" s="8">
        <v>0.32622418767748484</v>
      </c>
      <c r="F190" s="8">
        <v>0.36962932677387789</v>
      </c>
      <c r="G190" s="8">
        <v>0.58300185774303814</v>
      </c>
      <c r="I190" s="6">
        <f t="shared" si="40"/>
        <v>0</v>
      </c>
      <c r="J190" s="6">
        <f t="shared" si="41"/>
        <v>0</v>
      </c>
      <c r="K190" s="6">
        <f t="shared" si="42"/>
        <v>0</v>
      </c>
      <c r="L190" s="6">
        <f t="shared" si="43"/>
        <v>1</v>
      </c>
      <c r="M190" s="6">
        <f t="shared" si="44"/>
        <v>1</v>
      </c>
      <c r="N190" s="5"/>
      <c r="O190">
        <v>0.3412</v>
      </c>
      <c r="P190">
        <v>0.50319999999999998</v>
      </c>
      <c r="Q190">
        <v>0.4123</v>
      </c>
      <c r="R190">
        <v>0.37740000000000001</v>
      </c>
      <c r="S190">
        <v>0.57709999999999995</v>
      </c>
      <c r="T190" s="9"/>
      <c r="U190" s="24">
        <v>0.1789</v>
      </c>
      <c r="V190" s="24">
        <v>0.18029999999999999</v>
      </c>
      <c r="W190" s="24">
        <v>0.17979999999999999</v>
      </c>
      <c r="X190" s="24">
        <v>0.18060000000000001</v>
      </c>
      <c r="Y190" s="24">
        <v>0.1807</v>
      </c>
      <c r="Z190" s="9"/>
      <c r="AA190" s="8">
        <f t="shared" si="53"/>
        <v>1.5600601743068704E-3</v>
      </c>
      <c r="AB190" s="8">
        <f t="shared" si="53"/>
        <v>2.8005152178649776E-4</v>
      </c>
      <c r="AC190" s="8">
        <f t="shared" si="53"/>
        <v>7.4090454669808519E-3</v>
      </c>
      <c r="AD190" s="8">
        <f t="shared" si="53"/>
        <v>6.0383362387171264E-5</v>
      </c>
      <c r="AE190" s="8">
        <f t="shared" si="53"/>
        <v>3.4831924819059921E-5</v>
      </c>
      <c r="AF190" s="9"/>
      <c r="AG190" s="9"/>
      <c r="AH190" s="8">
        <f t="shared" si="54"/>
        <v>1.5080430165373374E-2</v>
      </c>
      <c r="AI190" s="8">
        <f t="shared" si="54"/>
        <v>9.3737166450646586E-2</v>
      </c>
      <c r="AJ190" s="8">
        <f t="shared" si="54"/>
        <v>2.1440042737011309E-2</v>
      </c>
      <c r="AK190" s="8">
        <f t="shared" si="54"/>
        <v>3.5732086380585504E-2</v>
      </c>
      <c r="AL190" s="8">
        <f t="shared" si="54"/>
        <v>0.16184678474349973</v>
      </c>
      <c r="AO190">
        <v>0.2142</v>
      </c>
      <c r="AP190">
        <v>0.29299999999999998</v>
      </c>
      <c r="AQ190">
        <v>0.32929999999999998</v>
      </c>
      <c r="AR190">
        <v>0.30420000000000003</v>
      </c>
      <c r="AS190">
        <v>0.34989999999999999</v>
      </c>
      <c r="AT190" s="10"/>
      <c r="AU190" s="11">
        <f t="shared" si="52"/>
        <v>7.6566705185178744E-3</v>
      </c>
      <c r="AV190" s="11">
        <f t="shared" si="52"/>
        <v>3.7428806839365891E-2</v>
      </c>
      <c r="AW190" s="11">
        <f t="shared" si="52"/>
        <v>9.46062144333596E-6</v>
      </c>
      <c r="AX190" s="11">
        <f t="shared" si="52"/>
        <v>4.2809968020828901E-3</v>
      </c>
      <c r="AY190" s="11">
        <f t="shared" si="52"/>
        <v>5.4336476083255598E-2</v>
      </c>
      <c r="AZ190" s="10"/>
      <c r="BB190" s="13">
        <f t="shared" si="45"/>
        <v>42.601240453986058</v>
      </c>
      <c r="BC190" s="13">
        <f t="shared" si="46"/>
        <v>0.5840390988365769</v>
      </c>
      <c r="BD190" s="13">
        <f t="shared" si="47"/>
        <v>0.4042801780090946</v>
      </c>
      <c r="BE190" s="13">
        <f t="shared" si="48"/>
        <v>1.20068149132512E-3</v>
      </c>
      <c r="BF190" s="13"/>
      <c r="BG190" s="13"/>
      <c r="BH190" s="13">
        <f t="shared" si="49"/>
        <v>0.50319999999999998</v>
      </c>
      <c r="BI190" s="13">
        <f t="shared" si="50"/>
        <v>0.48646526003230112</v>
      </c>
      <c r="BJ190" s="13">
        <f t="shared" si="51"/>
        <v>2.8005152178649776E-4</v>
      </c>
      <c r="BK190" s="13"/>
      <c r="BM190" s="18">
        <v>0.335612419527615</v>
      </c>
      <c r="BN190" s="18">
        <v>0.50243374861659096</v>
      </c>
      <c r="BO190" s="18">
        <v>0.41540656867224401</v>
      </c>
      <c r="BP190" s="18">
        <v>0.36967507385679599</v>
      </c>
      <c r="BQ190" s="18">
        <v>0.562902622993253</v>
      </c>
      <c r="BR190" s="18"/>
      <c r="BS190" s="18">
        <f t="shared" si="55"/>
        <v>1.1498892256529268E-3</v>
      </c>
      <c r="BT190" s="18">
        <f t="shared" si="55"/>
        <v>2.5499262766659497E-4</v>
      </c>
      <c r="BU190" s="18">
        <f t="shared" si="55"/>
        <v>7.9534970798943814E-3</v>
      </c>
      <c r="BV190" s="18">
        <f t="shared" si="55"/>
        <v>2.0927955955156722E-9</v>
      </c>
      <c r="BW190" s="18">
        <f t="shared" si="55"/>
        <v>4.039792375269707E-4</v>
      </c>
      <c r="BX190" s="18"/>
      <c r="CA190" s="18"/>
      <c r="CB190" s="18"/>
    </row>
    <row r="191" spans="1:80" s="8" customFormat="1" x14ac:dyDescent="0.25">
      <c r="A191" s="2">
        <v>48.257383155582829</v>
      </c>
      <c r="B191" s="8">
        <v>0.5059391781374678</v>
      </c>
      <c r="C191" s="8">
        <v>0.32827304754085501</v>
      </c>
      <c r="D191" s="8">
        <v>0.67303453515121547</v>
      </c>
      <c r="E191" s="8">
        <v>0.4050513665602376</v>
      </c>
      <c r="F191" s="8">
        <v>0.30156129774469076</v>
      </c>
      <c r="G191" s="8">
        <v>0.47936931457660648</v>
      </c>
      <c r="I191" s="6">
        <f t="shared" si="40"/>
        <v>0</v>
      </c>
      <c r="J191" s="6">
        <f t="shared" si="41"/>
        <v>1</v>
      </c>
      <c r="K191" s="6">
        <f t="shared" si="42"/>
        <v>1</v>
      </c>
      <c r="L191" s="6">
        <f t="shared" si="43"/>
        <v>0</v>
      </c>
      <c r="M191" s="6">
        <f t="shared" si="44"/>
        <v>0</v>
      </c>
      <c r="N191" s="5"/>
      <c r="O191">
        <v>0.36499999999999999</v>
      </c>
      <c r="P191">
        <v>0.49559999999999998</v>
      </c>
      <c r="Q191">
        <v>0.439</v>
      </c>
      <c r="R191">
        <v>0.33789999999999998</v>
      </c>
      <c r="S191">
        <v>0.53200000000000003</v>
      </c>
      <c r="T191" s="9"/>
      <c r="U191" s="24">
        <v>7.2800000000000004E-2</v>
      </c>
      <c r="V191" s="24">
        <v>6.88E-2</v>
      </c>
      <c r="W191" s="24">
        <v>7.0300000000000001E-2</v>
      </c>
      <c r="X191" s="24">
        <v>6.7799999999999999E-2</v>
      </c>
      <c r="Y191" s="24">
        <v>6.7400000000000002E-2</v>
      </c>
      <c r="Z191" s="9"/>
      <c r="AA191" s="8">
        <f t="shared" si="53"/>
        <v>1.3488690369362955E-3</v>
      </c>
      <c r="AB191" s="8">
        <f t="shared" si="53"/>
        <v>3.1483014264327924E-2</v>
      </c>
      <c r="AC191" s="8">
        <f t="shared" si="53"/>
        <v>1.1525097124273538E-3</v>
      </c>
      <c r="AD191" s="8">
        <f t="shared" si="53"/>
        <v>1.3205012816000152E-3</v>
      </c>
      <c r="AE191" s="8">
        <f t="shared" si="53"/>
        <v>2.7699890481362108E-3</v>
      </c>
      <c r="AF191" s="9"/>
      <c r="AG191" s="9"/>
      <c r="AH191" s="8">
        <f t="shared" si="54"/>
        <v>6.5266478019811947E-2</v>
      </c>
      <c r="AI191" s="8">
        <f t="shared" si="54"/>
        <v>0.36509937346940546</v>
      </c>
      <c r="AJ191" s="8">
        <f t="shared" si="54"/>
        <v>0.11205847741394658</v>
      </c>
      <c r="AK191" s="8">
        <f t="shared" si="54"/>
        <v>5.4644344323281968E-2</v>
      </c>
      <c r="AL191" s="8">
        <f t="shared" si="54"/>
        <v>0.16971871615271894</v>
      </c>
      <c r="AO191">
        <v>0.25159999999999999</v>
      </c>
      <c r="AP191">
        <v>0.33460000000000001</v>
      </c>
      <c r="AQ191">
        <v>0.36330000000000001</v>
      </c>
      <c r="AR191">
        <v>0.33489999999999998</v>
      </c>
      <c r="AS191">
        <v>0.30370000000000003</v>
      </c>
      <c r="AT191" s="10"/>
      <c r="AU191" s="11">
        <f t="shared" si="52"/>
        <v>5.8787562192022143E-3</v>
      </c>
      <c r="AV191" s="11">
        <f t="shared" si="52"/>
        <v>0.11453793458301929</v>
      </c>
      <c r="AW191" s="11">
        <f t="shared" si="52"/>
        <v>1.7431766096473256E-3</v>
      </c>
      <c r="AX191" s="11">
        <f t="shared" si="52"/>
        <v>1.1114690680681597E-3</v>
      </c>
      <c r="AY191" s="11">
        <f t="shared" si="52"/>
        <v>3.0859708083814715E-2</v>
      </c>
      <c r="AZ191" s="10"/>
      <c r="BB191" s="13">
        <f t="shared" si="45"/>
        <v>48.928160781445435</v>
      </c>
      <c r="BC191" s="13">
        <f t="shared" si="46"/>
        <v>0.67077762586260548</v>
      </c>
      <c r="BD191" s="13">
        <f t="shared" si="47"/>
        <v>0.4145816657794068</v>
      </c>
      <c r="BE191" s="13">
        <f t="shared" si="48"/>
        <v>1.2773603590702665E-2</v>
      </c>
      <c r="BF191" s="13"/>
      <c r="BG191" s="13"/>
      <c r="BH191" s="13">
        <f t="shared" si="49"/>
        <v>0.53200000000000003</v>
      </c>
      <c r="BI191" s="13">
        <f t="shared" si="50"/>
        <v>0.47936931457660648</v>
      </c>
      <c r="BJ191" s="13">
        <f t="shared" si="51"/>
        <v>2.7699890481362108E-3</v>
      </c>
      <c r="BK191" s="13"/>
      <c r="BM191" s="18">
        <v>0.34402126027559699</v>
      </c>
      <c r="BN191" s="18">
        <v>0.46708348953399198</v>
      </c>
      <c r="BO191" s="18">
        <v>0.40972619407489203</v>
      </c>
      <c r="BP191" s="18">
        <v>0.306113034937741</v>
      </c>
      <c r="BQ191" s="18">
        <v>0.52068279358060099</v>
      </c>
      <c r="BR191" s="18"/>
      <c r="BS191" s="18">
        <f t="shared" si="55"/>
        <v>2.4800620433868925E-4</v>
      </c>
      <c r="BT191" s="18">
        <f t="shared" si="55"/>
        <v>4.2415833190827673E-2</v>
      </c>
      <c r="BU191" s="18">
        <f t="shared" si="55"/>
        <v>2.1854012291770047E-5</v>
      </c>
      <c r="BV191" s="18">
        <f t="shared" si="55"/>
        <v>2.0718311474596902E-5</v>
      </c>
      <c r="BW191" s="18">
        <f t="shared" si="55"/>
        <v>1.7068035474134954E-3</v>
      </c>
      <c r="BX191" s="18"/>
      <c r="CA191" s="18"/>
      <c r="CB191" s="18"/>
    </row>
    <row r="192" spans="1:80" s="8" customFormat="1" x14ac:dyDescent="0.25">
      <c r="A192" s="2">
        <v>44.119930389323258</v>
      </c>
      <c r="B192" s="8">
        <v>9.8281007566932352E-2</v>
      </c>
      <c r="C192" s="8">
        <v>0.35362924072001922</v>
      </c>
      <c r="D192" s="8">
        <v>0.28788521792069866</v>
      </c>
      <c r="E192" s="8">
        <v>0.45065696145289347</v>
      </c>
      <c r="F192" s="8">
        <v>0.40818133560459202</v>
      </c>
      <c r="G192" s="8">
        <v>0.54615363592518318</v>
      </c>
      <c r="I192" s="6">
        <f t="shared" si="40"/>
        <v>1</v>
      </c>
      <c r="J192" s="6">
        <f t="shared" si="41"/>
        <v>0</v>
      </c>
      <c r="K192" s="6">
        <f t="shared" si="42"/>
        <v>1</v>
      </c>
      <c r="L192" s="6">
        <f t="shared" si="43"/>
        <v>1</v>
      </c>
      <c r="M192" s="6">
        <f t="shared" si="44"/>
        <v>0</v>
      </c>
      <c r="N192" s="5"/>
      <c r="O192">
        <v>0.33929999999999999</v>
      </c>
      <c r="P192">
        <v>0.49959999999999999</v>
      </c>
      <c r="Q192">
        <v>0.41239999999999999</v>
      </c>
      <c r="R192">
        <v>0.3649</v>
      </c>
      <c r="S192">
        <v>0.56520000000000004</v>
      </c>
      <c r="T192" s="9"/>
      <c r="U192" s="24">
        <v>0.17449999999999999</v>
      </c>
      <c r="V192" s="24">
        <v>0.17560000000000001</v>
      </c>
      <c r="W192" s="24">
        <v>0.17519999999999999</v>
      </c>
      <c r="X192" s="24">
        <v>0.1759</v>
      </c>
      <c r="Y192" s="24">
        <v>0.17599999999999999</v>
      </c>
      <c r="Z192" s="9"/>
      <c r="AA192" s="8">
        <f t="shared" si="53"/>
        <v>2.0532713961225727E-4</v>
      </c>
      <c r="AB192" s="8">
        <f t="shared" si="53"/>
        <v>4.4823148950886051E-2</v>
      </c>
      <c r="AC192" s="8">
        <f t="shared" si="53"/>
        <v>1.4635950996081774E-3</v>
      </c>
      <c r="AD192" s="8">
        <f t="shared" si="53"/>
        <v>1.8732740117173249E-3</v>
      </c>
      <c r="AE192" s="8">
        <f t="shared" si="53"/>
        <v>3.6276398447047421E-4</v>
      </c>
      <c r="AF192" s="9"/>
      <c r="AG192" s="9"/>
      <c r="AH192" s="8">
        <f t="shared" si="54"/>
        <v>3.20872848809306E-2</v>
      </c>
      <c r="AI192" s="8">
        <f t="shared" si="54"/>
        <v>1.2607970163498785E-2</v>
      </c>
      <c r="AJ192" s="8">
        <f t="shared" si="54"/>
        <v>7.5876537612860825E-2</v>
      </c>
      <c r="AK192" s="8">
        <f t="shared" si="54"/>
        <v>5.3954618870253108E-2</v>
      </c>
      <c r="AL192" s="8">
        <f t="shared" si="54"/>
        <v>0.13701371418863306</v>
      </c>
      <c r="AO192">
        <v>0.21790000000000001</v>
      </c>
      <c r="AP192">
        <v>0.29199999999999998</v>
      </c>
      <c r="AQ192">
        <v>0.33250000000000002</v>
      </c>
      <c r="AR192">
        <v>0.3049</v>
      </c>
      <c r="AS192">
        <v>0.3448</v>
      </c>
      <c r="AT192" s="10"/>
      <c r="AU192" s="11">
        <f t="shared" si="52"/>
        <v>1.8422426786432921E-2</v>
      </c>
      <c r="AV192" s="11">
        <f t="shared" si="52"/>
        <v>1.6931431560139351E-5</v>
      </c>
      <c r="AW192" s="11">
        <f t="shared" si="52"/>
        <v>1.3961067539780549E-2</v>
      </c>
      <c r="AX192" s="11">
        <f t="shared" si="52"/>
        <v>1.0667034284268366E-2</v>
      </c>
      <c r="AY192" s="11">
        <f t="shared" si="52"/>
        <v>4.0543286700291219E-2</v>
      </c>
      <c r="AZ192" s="10"/>
      <c r="BB192" s="13">
        <f t="shared" si="45"/>
        <v>44.73319742173485</v>
      </c>
      <c r="BC192" s="13">
        <f t="shared" si="46"/>
        <v>0.61326703241159208</v>
      </c>
      <c r="BD192" s="13">
        <f t="shared" si="47"/>
        <v>0.407751429027505</v>
      </c>
      <c r="BE192" s="13">
        <f t="shared" si="48"/>
        <v>1.8481966502268194E-7</v>
      </c>
      <c r="BF192" s="13"/>
      <c r="BG192" s="13"/>
      <c r="BH192" s="13">
        <f t="shared" si="49"/>
        <v>0.49959999999999999</v>
      </c>
      <c r="BI192" s="13">
        <f t="shared" si="50"/>
        <v>0.28788521792069866</v>
      </c>
      <c r="BJ192" s="13">
        <f t="shared" si="51"/>
        <v>4.4823148950886051E-2</v>
      </c>
      <c r="BK192" s="13"/>
      <c r="BM192" s="18">
        <v>0.33644177445322299</v>
      </c>
      <c r="BN192" s="18">
        <v>0.49894719055581299</v>
      </c>
      <c r="BO192" s="18">
        <v>0.41484631943066502</v>
      </c>
      <c r="BP192" s="18">
        <v>0.36340601827123697</v>
      </c>
      <c r="BQ192" s="18">
        <v>0.55873852659386203</v>
      </c>
      <c r="BR192" s="18"/>
      <c r="BS192" s="18">
        <f t="shared" si="55"/>
        <v>2.9540899667225855E-4</v>
      </c>
      <c r="BT192" s="18">
        <f t="shared" si="55"/>
        <v>4.4547156292625754E-2</v>
      </c>
      <c r="BU192" s="18">
        <f t="shared" si="55"/>
        <v>1.2824020820441937E-3</v>
      </c>
      <c r="BV192" s="18">
        <f t="shared" si="55"/>
        <v>2.004829042302645E-3</v>
      </c>
      <c r="BW192" s="18">
        <f t="shared" si="55"/>
        <v>1.5837947314259999E-4</v>
      </c>
      <c r="BX192" s="18"/>
      <c r="CA192" s="18"/>
      <c r="CB192" s="18"/>
    </row>
    <row r="193" spans="1:80" s="8" customFormat="1" x14ac:dyDescent="0.25">
      <c r="A193" s="2">
        <v>32.744432208117573</v>
      </c>
      <c r="B193" s="8">
        <v>1.7900280226114531E-2</v>
      </c>
      <c r="C193" s="8">
        <v>0.28869460494562371</v>
      </c>
      <c r="D193" s="8">
        <v>0.45306299881437767</v>
      </c>
      <c r="E193" s="8">
        <v>0.3197010890113644</v>
      </c>
      <c r="F193" s="8">
        <v>0.35019253723131649</v>
      </c>
      <c r="G193" s="8">
        <v>0.44122910478480104</v>
      </c>
      <c r="I193" s="6">
        <f t="shared" si="40"/>
        <v>0</v>
      </c>
      <c r="J193" s="6">
        <f t="shared" si="41"/>
        <v>0</v>
      </c>
      <c r="K193" s="6">
        <f t="shared" si="42"/>
        <v>0</v>
      </c>
      <c r="L193" s="6">
        <f t="shared" si="43"/>
        <v>1</v>
      </c>
      <c r="M193" s="6">
        <f t="shared" si="44"/>
        <v>0</v>
      </c>
      <c r="N193" s="5"/>
      <c r="O193">
        <v>0.3427</v>
      </c>
      <c r="P193">
        <v>0.50580000000000003</v>
      </c>
      <c r="Q193">
        <v>0.41239999999999999</v>
      </c>
      <c r="R193">
        <v>0.3861</v>
      </c>
      <c r="S193">
        <v>0.58460000000000001</v>
      </c>
      <c r="T193" s="9"/>
      <c r="U193" s="24">
        <v>0.1812</v>
      </c>
      <c r="V193" s="24">
        <v>0.1825</v>
      </c>
      <c r="W193" s="24">
        <v>0.182</v>
      </c>
      <c r="X193" s="24">
        <v>0.18290000000000001</v>
      </c>
      <c r="Y193" s="24">
        <v>0.183</v>
      </c>
      <c r="Z193" s="9"/>
      <c r="AA193" s="8">
        <f t="shared" si="53"/>
        <v>2.9165826949792513E-3</v>
      </c>
      <c r="AB193" s="8">
        <f t="shared" si="53"/>
        <v>2.7811912940523338E-3</v>
      </c>
      <c r="AC193" s="8">
        <f t="shared" si="53"/>
        <v>8.5930880984789841E-3</v>
      </c>
      <c r="AD193" s="8">
        <f t="shared" si="53"/>
        <v>1.2893458824843923E-3</v>
      </c>
      <c r="AE193" s="8">
        <f t="shared" si="53"/>
        <v>2.0555213594807564E-2</v>
      </c>
      <c r="AF193" s="9"/>
      <c r="AG193" s="9"/>
      <c r="AH193" s="8">
        <f t="shared" si="54"/>
        <v>1.1555090092415709E-2</v>
      </c>
      <c r="AI193" s="8">
        <f t="shared" si="54"/>
        <v>7.320433632742894E-2</v>
      </c>
      <c r="AJ193" s="8">
        <f t="shared" si="54"/>
        <v>1.8961589914915703E-2</v>
      </c>
      <c r="AK193" s="8">
        <f t="shared" si="54"/>
        <v>2.7986793013291413E-2</v>
      </c>
      <c r="AL193" s="8">
        <f t="shared" si="54"/>
        <v>6.6682270557959764E-2</v>
      </c>
      <c r="AO193">
        <v>0.21240000000000001</v>
      </c>
      <c r="AP193">
        <v>0.2944</v>
      </c>
      <c r="AQ193">
        <v>0.32740000000000002</v>
      </c>
      <c r="AR193">
        <v>0.30470000000000003</v>
      </c>
      <c r="AS193">
        <v>0.3533</v>
      </c>
      <c r="AT193" s="10"/>
      <c r="AU193" s="11">
        <f t="shared" si="52"/>
        <v>5.8208667438087889E-3</v>
      </c>
      <c r="AV193" s="11">
        <f t="shared" si="52"/>
        <v>2.5173947192771211E-2</v>
      </c>
      <c r="AW193" s="11">
        <f t="shared" si="52"/>
        <v>5.9273230410934317E-5</v>
      </c>
      <c r="AX193" s="11">
        <f t="shared" si="52"/>
        <v>2.0695709437427148E-3</v>
      </c>
      <c r="AY193" s="11">
        <f t="shared" si="52"/>
        <v>7.7315274682565206E-3</v>
      </c>
      <c r="AZ193" s="10"/>
      <c r="BB193" s="13">
        <f t="shared" si="45"/>
        <v>33.199579815810409</v>
      </c>
      <c r="BC193" s="13">
        <f t="shared" si="46"/>
        <v>0.45514760769283669</v>
      </c>
      <c r="BD193" s="13">
        <f t="shared" si="47"/>
        <v>0.38897239996351979</v>
      </c>
      <c r="BE193" s="13">
        <f t="shared" si="48"/>
        <v>1.5038777535285302E-3</v>
      </c>
      <c r="BF193" s="13"/>
      <c r="BG193" s="13"/>
      <c r="BH193" s="13">
        <f t="shared" si="49"/>
        <v>0.50580000000000003</v>
      </c>
      <c r="BI193" s="13">
        <f t="shared" si="50"/>
        <v>0.45306299881437767</v>
      </c>
      <c r="BJ193" s="13">
        <f t="shared" si="51"/>
        <v>2.7811912940523338E-3</v>
      </c>
      <c r="BK193" s="13"/>
      <c r="BM193" s="18">
        <v>0.33494670413889799</v>
      </c>
      <c r="BN193" s="18">
        <v>0.50523237593892001</v>
      </c>
      <c r="BO193" s="18">
        <v>0.41585627546256898</v>
      </c>
      <c r="BP193" s="18">
        <v>0.374707185739375</v>
      </c>
      <c r="BQ193" s="18">
        <v>0.56624510395957905</v>
      </c>
      <c r="BR193" s="18"/>
      <c r="BS193" s="18">
        <f t="shared" si="55"/>
        <v>2.139256679784483E-3</v>
      </c>
      <c r="BT193" s="18">
        <f t="shared" si="55"/>
        <v>2.7216439095627213E-3</v>
      </c>
      <c r="BU193" s="18">
        <f t="shared" si="55"/>
        <v>9.2458198814659165E-3</v>
      </c>
      <c r="BV193" s="18">
        <f t="shared" si="55"/>
        <v>6.0096799147365545E-4</v>
      </c>
      <c r="BW193" s="18">
        <f t="shared" si="55"/>
        <v>1.5629000049668097E-2</v>
      </c>
      <c r="BX193" s="18"/>
      <c r="CA193" s="18"/>
      <c r="CB193" s="18"/>
    </row>
    <row r="194" spans="1:80" s="8" customFormat="1" x14ac:dyDescent="0.25">
      <c r="A194" s="2">
        <v>36.728926284101355</v>
      </c>
      <c r="B194" s="8">
        <v>0.38112883409369031</v>
      </c>
      <c r="C194" s="8">
        <v>0.28784167973740393</v>
      </c>
      <c r="D194" s="8">
        <v>0.47360020377764384</v>
      </c>
      <c r="E194" s="8">
        <v>0.36197144158116484</v>
      </c>
      <c r="F194" s="8">
        <v>0.51473724883630223</v>
      </c>
      <c r="G194" s="8">
        <v>0.70901021161440747</v>
      </c>
      <c r="I194" s="6">
        <f t="shared" si="40"/>
        <v>0</v>
      </c>
      <c r="J194" s="6">
        <f t="shared" si="41"/>
        <v>0</v>
      </c>
      <c r="K194" s="6">
        <f t="shared" si="42"/>
        <v>0</v>
      </c>
      <c r="L194" s="6">
        <f t="shared" si="43"/>
        <v>1</v>
      </c>
      <c r="M194" s="6">
        <f t="shared" si="44"/>
        <v>1</v>
      </c>
      <c r="N194" s="5"/>
      <c r="O194">
        <v>0.37690000000000001</v>
      </c>
      <c r="P194">
        <v>0.48720000000000002</v>
      </c>
      <c r="Q194">
        <v>0.42230000000000001</v>
      </c>
      <c r="R194">
        <v>0.3357</v>
      </c>
      <c r="S194">
        <v>0.53100000000000003</v>
      </c>
      <c r="T194" s="9"/>
      <c r="U194" s="24">
        <v>9.4399999999999998E-2</v>
      </c>
      <c r="V194" s="24">
        <v>9.1200000000000003E-2</v>
      </c>
      <c r="W194" s="24">
        <v>9.2399999999999996E-2</v>
      </c>
      <c r="X194" s="24">
        <v>9.0300000000000005E-2</v>
      </c>
      <c r="Y194" s="24">
        <v>0.09</v>
      </c>
      <c r="Z194" s="9"/>
      <c r="AA194" s="8">
        <f t="shared" si="53"/>
        <v>7.9313844079951321E-3</v>
      </c>
      <c r="AB194" s="8">
        <f t="shared" si="53"/>
        <v>1.849544572896136E-4</v>
      </c>
      <c r="AC194" s="8">
        <f t="shared" si="53"/>
        <v>3.6395349608948071E-3</v>
      </c>
      <c r="AD194" s="8">
        <f t="shared" si="53"/>
        <v>3.2054336470872004E-2</v>
      </c>
      <c r="AE194" s="8">
        <f t="shared" si="53"/>
        <v>3.1687635439006122E-2</v>
      </c>
      <c r="AF194" s="9"/>
      <c r="AG194" s="9"/>
      <c r="AH194" s="8">
        <f t="shared" si="54"/>
        <v>3.7419683459628358E-2</v>
      </c>
      <c r="AI194" s="8">
        <f t="shared" si="54"/>
        <v>0.14622991584918352</v>
      </c>
      <c r="AJ194" s="8">
        <f t="shared" si="54"/>
        <v>7.2668762116147381E-2</v>
      </c>
      <c r="AK194" s="8">
        <f t="shared" si="54"/>
        <v>0.18014697819972914</v>
      </c>
      <c r="AL194" s="8">
        <f t="shared" si="54"/>
        <v>0.38317364208291355</v>
      </c>
      <c r="AO194">
        <v>0.25090000000000001</v>
      </c>
      <c r="AP194">
        <v>0.31609999999999999</v>
      </c>
      <c r="AQ194">
        <v>0.36109999999999998</v>
      </c>
      <c r="AR194">
        <v>0.33839999999999998</v>
      </c>
      <c r="AS194">
        <v>0.30680000000000002</v>
      </c>
      <c r="AT194" s="10"/>
      <c r="AU194" s="11">
        <f t="shared" si="52"/>
        <v>1.3646877018209194E-3</v>
      </c>
      <c r="AV194" s="11">
        <f t="shared" si="52"/>
        <v>2.4806314189999335E-2</v>
      </c>
      <c r="AW194" s="11">
        <f t="shared" si="52"/>
        <v>7.5941042938312318E-7</v>
      </c>
      <c r="AX194" s="11">
        <f t="shared" si="52"/>
        <v>3.1094825327155979E-2</v>
      </c>
      <c r="AY194" s="11">
        <f t="shared" si="52"/>
        <v>0.16177305432690642</v>
      </c>
      <c r="AZ194" s="10"/>
      <c r="BB194" s="13">
        <f t="shared" si="45"/>
        <v>37.239458359450367</v>
      </c>
      <c r="BC194" s="13">
        <f t="shared" si="46"/>
        <v>0.5105320753490119</v>
      </c>
      <c r="BD194" s="13">
        <f t="shared" si="47"/>
        <v>0.39555012771365938</v>
      </c>
      <c r="BE194" s="13">
        <f t="shared" si="48"/>
        <v>1.4205569841503536E-2</v>
      </c>
      <c r="BF194" s="13"/>
      <c r="BG194" s="13"/>
      <c r="BH194" s="13">
        <f t="shared" si="49"/>
        <v>0.53100000000000003</v>
      </c>
      <c r="BI194" s="13">
        <f t="shared" si="50"/>
        <v>0.70901021161440747</v>
      </c>
      <c r="BJ194" s="13">
        <f t="shared" si="51"/>
        <v>3.1687635439006122E-2</v>
      </c>
      <c r="BK194" s="13"/>
      <c r="BM194" s="18">
        <v>0.341700554116047</v>
      </c>
      <c r="BN194" s="18">
        <v>0.47683959818836702</v>
      </c>
      <c r="BO194" s="18">
        <v>0.41129388701993702</v>
      </c>
      <c r="BP194" s="18">
        <v>0.323655145634552</v>
      </c>
      <c r="BQ194" s="18">
        <v>0.53233479426768404</v>
      </c>
      <c r="BR194" s="18"/>
      <c r="BS194" s="18">
        <f t="shared" si="55"/>
        <v>2.9007783493344543E-3</v>
      </c>
      <c r="BT194" s="18">
        <f t="shared" si="55"/>
        <v>1.0493676148224606E-5</v>
      </c>
      <c r="BU194" s="18">
        <f t="shared" si="55"/>
        <v>2.4327036240606582E-3</v>
      </c>
      <c r="BV194" s="18">
        <f t="shared" si="55"/>
        <v>3.6512370164004326E-2</v>
      </c>
      <c r="BW194" s="18">
        <f t="shared" si="55"/>
        <v>3.12142030946389E-2</v>
      </c>
      <c r="BX194" s="18"/>
      <c r="CA194" s="18"/>
      <c r="CB194" s="18"/>
    </row>
    <row r="195" spans="1:80" s="8" customFormat="1" x14ac:dyDescent="0.25">
      <c r="A195" s="2">
        <v>35.346384367684657</v>
      </c>
      <c r="B195" s="8">
        <v>8.0953003784981215E-2</v>
      </c>
      <c r="C195" s="8">
        <v>0.52749553859482257</v>
      </c>
      <c r="D195" s="8">
        <v>0.71656361383099199</v>
      </c>
      <c r="E195" s="8">
        <v>0.59983515122616815</v>
      </c>
      <c r="F195" s="8">
        <v>0.59562609895638874</v>
      </c>
      <c r="G195" s="8">
        <v>0.72440661101099713</v>
      </c>
      <c r="I195" s="6">
        <f t="shared" si="40"/>
        <v>1</v>
      </c>
      <c r="J195" s="6">
        <f t="shared" si="41"/>
        <v>1</v>
      </c>
      <c r="K195" s="6">
        <f t="shared" si="42"/>
        <v>1</v>
      </c>
      <c r="L195" s="6">
        <f t="shared" si="43"/>
        <v>1</v>
      </c>
      <c r="M195" s="6">
        <f t="shared" si="44"/>
        <v>1</v>
      </c>
      <c r="N195" s="5"/>
      <c r="O195">
        <v>0.34</v>
      </c>
      <c r="P195">
        <v>0.501</v>
      </c>
      <c r="Q195">
        <v>0.41239999999999999</v>
      </c>
      <c r="R195">
        <v>0.36990000000000001</v>
      </c>
      <c r="S195">
        <v>0.57010000000000005</v>
      </c>
      <c r="T195" s="9"/>
      <c r="U195" s="24">
        <v>0.17649999999999999</v>
      </c>
      <c r="V195" s="24">
        <v>0.1777</v>
      </c>
      <c r="W195" s="24">
        <v>0.17730000000000001</v>
      </c>
      <c r="X195" s="24">
        <v>0.17810000000000001</v>
      </c>
      <c r="Y195" s="24">
        <v>0.17810000000000001</v>
      </c>
      <c r="Z195" s="9"/>
      <c r="AA195" s="8">
        <f t="shared" si="53"/>
        <v>3.5154576992962587E-2</v>
      </c>
      <c r="AB195" s="8">
        <f t="shared" si="53"/>
        <v>4.6467671607877035E-2</v>
      </c>
      <c r="AC195" s="8">
        <f t="shared" si="53"/>
        <v>3.5131935915176528E-2</v>
      </c>
      <c r="AD195" s="8">
        <f t="shared" si="53"/>
        <v>5.0952271750069396E-2</v>
      </c>
      <c r="AE195" s="8">
        <f t="shared" si="53"/>
        <v>2.3810530201699164E-2</v>
      </c>
      <c r="AF195" s="9"/>
      <c r="AG195" s="9"/>
      <c r="AH195" s="8">
        <f t="shared" si="54"/>
        <v>0.12319786811346958</v>
      </c>
      <c r="AI195" s="8">
        <f t="shared" si="54"/>
        <v>0.29037399431099647</v>
      </c>
      <c r="AJ195" s="8">
        <f t="shared" si="54"/>
        <v>0.17853595402172079</v>
      </c>
      <c r="AK195" s="8">
        <f t="shared" si="54"/>
        <v>0.17432804330974008</v>
      </c>
      <c r="AL195" s="8">
        <f t="shared" si="54"/>
        <v>0.29845091323432088</v>
      </c>
      <c r="AO195">
        <v>0.21629999999999999</v>
      </c>
      <c r="AP195">
        <v>0.2923</v>
      </c>
      <c r="AQ195">
        <v>0.33110000000000001</v>
      </c>
      <c r="AR195">
        <v>0.3044</v>
      </c>
      <c r="AS195">
        <v>0.3468</v>
      </c>
      <c r="AT195" s="10"/>
      <c r="AU195" s="11">
        <f t="shared" si="52"/>
        <v>9.6842663241321708E-2</v>
      </c>
      <c r="AV195" s="11">
        <f t="shared" si="52"/>
        <v>0.17999961402093309</v>
      </c>
      <c r="AW195" s="11">
        <f t="shared" si="52"/>
        <v>7.221858150455146E-2</v>
      </c>
      <c r="AX195" s="11">
        <f t="shared" si="52"/>
        <v>8.4812640713356327E-2</v>
      </c>
      <c r="AY195" s="11">
        <f t="shared" si="52"/>
        <v>0.1425867526792105</v>
      </c>
      <c r="AZ195" s="10"/>
      <c r="BB195" s="13">
        <f t="shared" si="45"/>
        <v>35.837699110395477</v>
      </c>
      <c r="BC195" s="13">
        <f t="shared" si="46"/>
        <v>0.49131474271081998</v>
      </c>
      <c r="BD195" s="13">
        <f t="shared" si="47"/>
        <v>0.39326778416993108</v>
      </c>
      <c r="BE195" s="13">
        <f t="shared" si="48"/>
        <v>4.0948887563215089E-2</v>
      </c>
      <c r="BF195" s="13"/>
      <c r="BG195" s="13"/>
      <c r="BH195" s="13">
        <f t="shared" si="49"/>
        <v>0.501</v>
      </c>
      <c r="BI195" s="13">
        <f t="shared" si="50"/>
        <v>0.71656361383099199</v>
      </c>
      <c r="BJ195" s="13">
        <f t="shared" si="51"/>
        <v>4.6467671607877035E-2</v>
      </c>
      <c r="BK195" s="13"/>
      <c r="BM195" s="18">
        <v>0.33612007400001598</v>
      </c>
      <c r="BN195" s="18">
        <v>0.50029959984844696</v>
      </c>
      <c r="BO195" s="18">
        <v>0.41506363584051498</v>
      </c>
      <c r="BP195" s="18">
        <v>0.36583773714186901</v>
      </c>
      <c r="BQ195" s="18">
        <v>0.560353747842953</v>
      </c>
      <c r="BR195" s="18"/>
      <c r="BS195" s="18">
        <f t="shared" si="55"/>
        <v>3.662456844887807E-2</v>
      </c>
      <c r="BT195" s="18">
        <f t="shared" si="55"/>
        <v>4.6770123743842429E-2</v>
      </c>
      <c r="BU195" s="18">
        <f t="shared" si="55"/>
        <v>3.4140512897910667E-2</v>
      </c>
      <c r="BV195" s="18">
        <f t="shared" si="55"/>
        <v>5.2802691225400628E-2</v>
      </c>
      <c r="BW195" s="18">
        <f t="shared" si="55"/>
        <v>2.691334191363301E-2</v>
      </c>
      <c r="BX195" s="18"/>
      <c r="CA195" s="18"/>
      <c r="CB195" s="18"/>
    </row>
    <row r="196" spans="1:80" s="8" customFormat="1" x14ac:dyDescent="0.25">
      <c r="A196" s="2">
        <v>51.202166055001904</v>
      </c>
      <c r="B196" s="8">
        <v>6.1373525078903196E-3</v>
      </c>
      <c r="C196" s="8">
        <v>0.2319761999118235</v>
      </c>
      <c r="D196" s="8">
        <v>0.30212629021906579</v>
      </c>
      <c r="E196" s="8">
        <v>0.21451079311030483</v>
      </c>
      <c r="F196" s="8">
        <v>9.8809610687455918E-2</v>
      </c>
      <c r="G196" s="8">
        <v>0.26563412439357975</v>
      </c>
      <c r="I196" s="6">
        <f t="shared" ref="I196:I202" si="56">IF(C196&lt;=0.33,0,1)</f>
        <v>0</v>
      </c>
      <c r="J196" s="6">
        <f t="shared" ref="J196:J202" si="57">IF(D196&lt;=0.51,0,1)</f>
        <v>0</v>
      </c>
      <c r="K196" s="6">
        <f t="shared" ref="K196:K202" si="58">IF(E196&lt;=0.4,0,1)</f>
        <v>0</v>
      </c>
      <c r="L196" s="6">
        <f t="shared" ref="L196:L202" si="59">IF(F196&lt;=0.33,0,1)</f>
        <v>0</v>
      </c>
      <c r="M196" s="6">
        <f t="shared" ref="M196:M202" si="60">IF(G196&lt;=0.55,0,1)</f>
        <v>0</v>
      </c>
      <c r="N196" s="5"/>
      <c r="O196">
        <v>0.34310000000000002</v>
      </c>
      <c r="P196">
        <v>0.50660000000000005</v>
      </c>
      <c r="Q196">
        <v>0.41239999999999999</v>
      </c>
      <c r="R196">
        <v>0.3886</v>
      </c>
      <c r="S196">
        <v>0.58630000000000004</v>
      </c>
      <c r="T196" s="9"/>
      <c r="U196" s="24">
        <v>0.1817</v>
      </c>
      <c r="V196" s="24">
        <v>0.18310000000000001</v>
      </c>
      <c r="W196" s="24">
        <v>0.18260000000000001</v>
      </c>
      <c r="X196" s="24">
        <v>0.1835</v>
      </c>
      <c r="Y196" s="24">
        <v>0.18360000000000001</v>
      </c>
      <c r="Z196" s="9"/>
      <c r="AA196" s="8">
        <f t="shared" si="53"/>
        <v>1.2348498946037019E-2</v>
      </c>
      <c r="AB196" s="8">
        <f t="shared" si="53"/>
        <v>4.1809497991577731E-2</v>
      </c>
      <c r="AC196" s="8">
        <f t="shared" si="53"/>
        <v>3.9160138203432573E-2</v>
      </c>
      <c r="AD196" s="8">
        <f t="shared" si="53"/>
        <v>8.3978469737915867E-2</v>
      </c>
      <c r="AE196" s="8">
        <f t="shared" si="53"/>
        <v>0.10282660377843221</v>
      </c>
      <c r="AF196" s="9"/>
      <c r="AG196" s="9"/>
      <c r="AH196" s="8">
        <f t="shared" si="54"/>
        <v>2.5276962775736414E-3</v>
      </c>
      <c r="AI196" s="8">
        <f t="shared" si="54"/>
        <v>1.4167257763313273E-2</v>
      </c>
      <c r="AJ196" s="8">
        <f t="shared" si="54"/>
        <v>1.0182987169286772E-3</v>
      </c>
      <c r="AK196" s="8">
        <f t="shared" si="54"/>
        <v>7.17246204191028E-3</v>
      </c>
      <c r="AL196" s="8">
        <f t="shared" si="54"/>
        <v>6.7295975650213139E-3</v>
      </c>
      <c r="AO196">
        <v>0.21190000000000001</v>
      </c>
      <c r="AP196">
        <v>0.2949</v>
      </c>
      <c r="AQ196">
        <v>0.32690000000000002</v>
      </c>
      <c r="AR196">
        <v>0.30509999999999998</v>
      </c>
      <c r="AS196">
        <v>0.3543</v>
      </c>
      <c r="AT196" s="10"/>
      <c r="AU196" s="11">
        <f t="shared" si="52"/>
        <v>4.0305380289950172E-4</v>
      </c>
      <c r="AV196" s="11">
        <f t="shared" si="52"/>
        <v>5.2219270330165895E-5</v>
      </c>
      <c r="AW196" s="11">
        <f t="shared" si="52"/>
        <v>1.2631333825294711E-2</v>
      </c>
      <c r="AX196" s="11">
        <f t="shared" si="52"/>
        <v>4.2555724722720997E-2</v>
      </c>
      <c r="AY196" s="11">
        <f t="shared" si="52"/>
        <v>7.8616374970531897E-3</v>
      </c>
      <c r="AZ196" s="10"/>
      <c r="BB196" s="13">
        <f t="shared" ref="BB196:BB202" si="61">A196*1.0139</f>
        <v>51.913876163166428</v>
      </c>
      <c r="BC196" s="13">
        <f t="shared" ref="BC196:BC202" si="62">BB196-A196</f>
        <v>0.71171010816452451</v>
      </c>
      <c r="BD196" s="13">
        <f t="shared" ref="BD196:BD202" si="63">(((BC196-(-2.82)) * 1)/(5.6+2.82))+0</f>
        <v>0.41944300572025228</v>
      </c>
      <c r="BE196" s="13">
        <f t="shared" ref="BE196:BE202" si="64">POWER(F196-BD196,2)</f>
        <v>0.10280577401025724</v>
      </c>
      <c r="BF196" s="13"/>
      <c r="BG196" s="13"/>
      <c r="BH196" s="13">
        <f t="shared" ref="BH196:BH202" si="65">IF(B196&gt;0.33,S196,P196)</f>
        <v>0.50660000000000005</v>
      </c>
      <c r="BI196" s="13">
        <f t="shared" ref="BI196:BI202" si="66">IF(B196&gt;0.33,G196,D196)</f>
        <v>0.30212629021906579</v>
      </c>
      <c r="BJ196" s="13">
        <f t="shared" ref="BJ196:BJ202" si="67">POWER(BI196-BH196,2)</f>
        <v>4.1809497991577731E-2</v>
      </c>
      <c r="BK196" s="13"/>
      <c r="BM196" s="18">
        <v>0.334727278396248</v>
      </c>
      <c r="BN196" s="18">
        <v>0.50615482852002203</v>
      </c>
      <c r="BO196" s="18">
        <v>0.41600450284038598</v>
      </c>
      <c r="BP196" s="18">
        <v>0.37636581479564402</v>
      </c>
      <c r="BQ196" s="18">
        <v>0.56734681556300504</v>
      </c>
      <c r="BR196" s="18"/>
      <c r="BS196" s="18">
        <f t="shared" si="55"/>
        <v>1.0557784129712363E-2</v>
      </c>
      <c r="BT196" s="18">
        <f t="shared" si="55"/>
        <v>4.162764444122477E-2</v>
      </c>
      <c r="BU196" s="18">
        <f t="shared" si="55"/>
        <v>4.0599715060790201E-2</v>
      </c>
      <c r="BV196" s="18">
        <f t="shared" si="55"/>
        <v>7.7037446438946167E-2</v>
      </c>
      <c r="BW196" s="18">
        <f t="shared" si="55"/>
        <v>9.1030548012696999E-2</v>
      </c>
      <c r="BX196" s="18"/>
      <c r="CA196" s="18"/>
      <c r="CB196" s="18"/>
    </row>
    <row r="197" spans="1:80" s="8" customFormat="1" x14ac:dyDescent="0.25">
      <c r="A197" s="2">
        <v>45.697345604030168</v>
      </c>
      <c r="B197" s="8">
        <v>0.57019251031473683</v>
      </c>
      <c r="C197" s="8">
        <v>0.43383929485694001</v>
      </c>
      <c r="D197" s="8">
        <v>0.59717080049218796</v>
      </c>
      <c r="E197" s="8">
        <v>0.4575006679065462</v>
      </c>
      <c r="F197" s="8">
        <v>0.23227837688591932</v>
      </c>
      <c r="G197" s="8">
        <v>0.42283694823464069</v>
      </c>
      <c r="I197" s="6">
        <f t="shared" si="56"/>
        <v>1</v>
      </c>
      <c r="J197" s="6">
        <f t="shared" si="57"/>
        <v>1</v>
      </c>
      <c r="K197" s="6">
        <f t="shared" si="58"/>
        <v>1</v>
      </c>
      <c r="L197" s="6">
        <f t="shared" si="59"/>
        <v>0</v>
      </c>
      <c r="M197" s="6">
        <f t="shared" si="60"/>
        <v>0</v>
      </c>
      <c r="N197" s="5"/>
      <c r="O197">
        <v>0.35410000000000003</v>
      </c>
      <c r="P197">
        <v>0.50029999999999997</v>
      </c>
      <c r="Q197">
        <v>0.43880000000000002</v>
      </c>
      <c r="R197">
        <v>0.33789999999999998</v>
      </c>
      <c r="S197">
        <v>0.53300000000000003</v>
      </c>
      <c r="T197" s="9"/>
      <c r="U197" s="24">
        <v>6.54E-2</v>
      </c>
      <c r="V197" s="24">
        <v>6.1499999999999999E-2</v>
      </c>
      <c r="W197" s="24">
        <v>6.2899999999999998E-2</v>
      </c>
      <c r="X197" s="24">
        <v>6.0400000000000002E-2</v>
      </c>
      <c r="Y197" s="24">
        <v>0.06</v>
      </c>
      <c r="Z197" s="9"/>
      <c r="AA197" s="8">
        <f t="shared" si="53"/>
        <v>6.3583551442820147E-3</v>
      </c>
      <c r="AB197" s="8">
        <f t="shared" si="53"/>
        <v>9.3839519879972896E-3</v>
      </c>
      <c r="AC197" s="8">
        <f t="shared" si="53"/>
        <v>3.4971498015092613E-4</v>
      </c>
      <c r="AD197" s="8">
        <f t="shared" si="53"/>
        <v>1.1155927269252897E-2</v>
      </c>
      <c r="AE197" s="8">
        <f t="shared" si="53"/>
        <v>1.2135897974257242E-2</v>
      </c>
      <c r="AF197" s="9"/>
      <c r="AG197" s="9"/>
      <c r="AH197" s="8">
        <f t="shared" si="54"/>
        <v>0.13574751399467916</v>
      </c>
      <c r="AI197" s="8">
        <f t="shared" si="54"/>
        <v>0.28694320649994143</v>
      </c>
      <c r="AJ197" s="8">
        <f t="shared" si="54"/>
        <v>0.15570968711229236</v>
      </c>
      <c r="AK197" s="8">
        <f t="shared" si="54"/>
        <v>2.9542176440938123E-2</v>
      </c>
      <c r="AL197" s="8">
        <f t="shared" si="54"/>
        <v>0.13165065100422732</v>
      </c>
      <c r="AO197">
        <v>0.25069999999999998</v>
      </c>
      <c r="AP197">
        <v>0.34179999999999999</v>
      </c>
      <c r="AQ197">
        <v>0.35780000000000001</v>
      </c>
      <c r="AR197">
        <v>0.32969999999999999</v>
      </c>
      <c r="AS197">
        <v>0.3054</v>
      </c>
      <c r="AT197" s="10"/>
      <c r="AU197" s="11">
        <f t="shared" si="52"/>
        <v>3.3540001320697219E-2</v>
      </c>
      <c r="AV197" s="11">
        <f t="shared" si="52"/>
        <v>6.5214245744020863E-2</v>
      </c>
      <c r="AW197" s="11">
        <f t="shared" si="52"/>
        <v>9.9402231810114105E-3</v>
      </c>
      <c r="AX197" s="11">
        <f t="shared" si="52"/>
        <v>9.490972650181978E-3</v>
      </c>
      <c r="AY197" s="11">
        <f t="shared" si="52"/>
        <v>1.3791436810665676E-2</v>
      </c>
      <c r="AZ197" s="10"/>
      <c r="BB197" s="13">
        <f t="shared" si="61"/>
        <v>46.33253870792619</v>
      </c>
      <c r="BC197" s="13">
        <f t="shared" si="62"/>
        <v>0.63519310389602168</v>
      </c>
      <c r="BD197" s="13">
        <f t="shared" si="63"/>
        <v>0.41035547552209284</v>
      </c>
      <c r="BE197" s="13">
        <f t="shared" si="64"/>
        <v>3.1711453058677473E-2</v>
      </c>
      <c r="BF197" s="13"/>
      <c r="BG197" s="13"/>
      <c r="BH197" s="13">
        <f t="shared" si="65"/>
        <v>0.53300000000000003</v>
      </c>
      <c r="BI197" s="13">
        <f t="shared" si="66"/>
        <v>0.42283694823464069</v>
      </c>
      <c r="BJ197" s="13">
        <f t="shared" si="67"/>
        <v>1.2135897974257242E-2</v>
      </c>
      <c r="BK197" s="13"/>
      <c r="BM197" s="18">
        <v>0.34521694461901797</v>
      </c>
      <c r="BN197" s="18">
        <v>0.46205690470645799</v>
      </c>
      <c r="BO197" s="18">
        <v>0.40891848048221202</v>
      </c>
      <c r="BP197" s="18">
        <v>0.29707491219891902</v>
      </c>
      <c r="BQ197" s="18">
        <v>0.51467939899582904</v>
      </c>
      <c r="BR197" s="18"/>
      <c r="BS197" s="18">
        <f t="shared" si="55"/>
        <v>7.8539209616929184E-3</v>
      </c>
      <c r="BT197" s="18">
        <f t="shared" si="55"/>
        <v>1.8255764834397097E-2</v>
      </c>
      <c r="BU197" s="18">
        <f t="shared" si="55"/>
        <v>2.3602289349331338E-3</v>
      </c>
      <c r="BV197" s="18">
        <f t="shared" si="55"/>
        <v>4.1985909885688165E-3</v>
      </c>
      <c r="BW197" s="18">
        <f t="shared" si="55"/>
        <v>8.4350357618213079E-3</v>
      </c>
      <c r="BX197" s="18"/>
      <c r="CA197" s="18"/>
      <c r="CB197" s="18"/>
    </row>
    <row r="198" spans="1:80" s="8" customFormat="1" x14ac:dyDescent="0.25">
      <c r="A198" s="2">
        <v>33.807495510754684</v>
      </c>
      <c r="B198" s="8">
        <v>0.18476950069987785</v>
      </c>
      <c r="C198" s="8">
        <v>0.46334580301174105</v>
      </c>
      <c r="D198" s="8">
        <v>0.91008841475460467</v>
      </c>
      <c r="E198" s="8">
        <v>0.79482825130530488</v>
      </c>
      <c r="F198" s="8">
        <v>0.81231767333878424</v>
      </c>
      <c r="G198" s="8">
        <v>0.97548238761599726</v>
      </c>
      <c r="I198" s="6">
        <f t="shared" si="56"/>
        <v>1</v>
      </c>
      <c r="J198" s="6">
        <f t="shared" si="57"/>
        <v>1</v>
      </c>
      <c r="K198" s="6">
        <f t="shared" si="58"/>
        <v>1</v>
      </c>
      <c r="L198" s="6">
        <f t="shared" si="59"/>
        <v>1</v>
      </c>
      <c r="M198" s="6">
        <f t="shared" si="60"/>
        <v>1</v>
      </c>
      <c r="N198" s="5"/>
      <c r="O198">
        <v>0.33610000000000001</v>
      </c>
      <c r="P198">
        <v>0.49209999999999998</v>
      </c>
      <c r="Q198">
        <v>0.4128</v>
      </c>
      <c r="R198">
        <v>0.3412</v>
      </c>
      <c r="S198">
        <v>0.54420000000000002</v>
      </c>
      <c r="T198" s="9"/>
      <c r="U198" s="24">
        <v>0.15759999999999999</v>
      </c>
      <c r="V198" s="24">
        <v>0.158</v>
      </c>
      <c r="W198" s="24">
        <v>0.1578</v>
      </c>
      <c r="X198" s="24">
        <v>0.158</v>
      </c>
      <c r="Y198" s="24">
        <v>0.15809999999999999</v>
      </c>
      <c r="Z198" s="9"/>
      <c r="AA198" s="8">
        <f t="shared" si="53"/>
        <v>1.6191494384102806E-2</v>
      </c>
      <c r="AB198" s="8">
        <f t="shared" si="53"/>
        <v>0.17471431486906744</v>
      </c>
      <c r="AC198" s="8">
        <f t="shared" si="53"/>
        <v>0.14594558479538919</v>
      </c>
      <c r="AD198" s="8">
        <f t="shared" si="53"/>
        <v>0.2219518621321494</v>
      </c>
      <c r="AE198" s="8">
        <f t="shared" si="53"/>
        <v>0.1860044978677553</v>
      </c>
      <c r="AF198" s="9"/>
      <c r="AG198" s="9"/>
      <c r="AH198" s="8">
        <f t="shared" si="54"/>
        <v>9.3480496059294357E-2</v>
      </c>
      <c r="AI198" s="8">
        <f t="shared" si="54"/>
        <v>0.56563698360809422</v>
      </c>
      <c r="AJ198" s="8">
        <f t="shared" si="54"/>
        <v>0.40580499296109473</v>
      </c>
      <c r="AK198" s="8">
        <f t="shared" si="54"/>
        <v>0.4281316176434799</v>
      </c>
      <c r="AL198" s="8">
        <f t="shared" si="54"/>
        <v>0.66811396758482833</v>
      </c>
      <c r="AO198">
        <v>0.2298</v>
      </c>
      <c r="AP198">
        <v>0.29320000000000002</v>
      </c>
      <c r="AQ198">
        <v>0.34139999999999998</v>
      </c>
      <c r="AR198">
        <v>0.31219999999999998</v>
      </c>
      <c r="AS198">
        <v>0.33260000000000001</v>
      </c>
      <c r="AT198" s="10"/>
      <c r="AU198" s="11">
        <f t="shared" si="52"/>
        <v>5.4543642104398951E-2</v>
      </c>
      <c r="AV198" s="11">
        <f t="shared" si="52"/>
        <v>0.38055131625844912</v>
      </c>
      <c r="AW198" s="11">
        <f t="shared" si="52"/>
        <v>0.20559717908178674</v>
      </c>
      <c r="AX198" s="11">
        <f t="shared" si="52"/>
        <v>0.25011768718579885</v>
      </c>
      <c r="AY198" s="11">
        <f t="shared" si="52"/>
        <v>0.41329776430684534</v>
      </c>
      <c r="AZ198" s="10"/>
      <c r="BB198" s="13">
        <f t="shared" si="61"/>
        <v>34.277419698354173</v>
      </c>
      <c r="BC198" s="13">
        <f t="shared" si="62"/>
        <v>0.46992418759948862</v>
      </c>
      <c r="BD198" s="13">
        <f t="shared" si="63"/>
        <v>0.39072733819471361</v>
      </c>
      <c r="BE198" s="13">
        <f t="shared" si="64"/>
        <v>0.17773841068688978</v>
      </c>
      <c r="BF198" s="13"/>
      <c r="BG198" s="13"/>
      <c r="BH198" s="13">
        <f t="shared" si="65"/>
        <v>0.49209999999999998</v>
      </c>
      <c r="BI198" s="13">
        <f t="shared" si="66"/>
        <v>0.91008841475460467</v>
      </c>
      <c r="BJ198" s="13">
        <f t="shared" si="67"/>
        <v>0.17471431486906744</v>
      </c>
      <c r="BK198" s="13"/>
      <c r="BM198" s="18">
        <v>0.33805027671925603</v>
      </c>
      <c r="BN198" s="18">
        <v>0.49218514409264402</v>
      </c>
      <c r="BO198" s="18">
        <v>0.41375973738141503</v>
      </c>
      <c r="BP198" s="18">
        <v>0.351247423918079</v>
      </c>
      <c r="BQ198" s="18">
        <v>0.55066242034840795</v>
      </c>
      <c r="BR198" s="18"/>
      <c r="BS198" s="18">
        <f t="shared" si="55"/>
        <v>1.5698968908910805E-2</v>
      </c>
      <c r="BT198" s="18">
        <f t="shared" si="55"/>
        <v>0.17464314362996394</v>
      </c>
      <c r="BU198" s="18">
        <f t="shared" si="55"/>
        <v>0.14521321230416184</v>
      </c>
      <c r="BV198" s="18">
        <f t="shared" si="55"/>
        <v>0.21258577490087133</v>
      </c>
      <c r="BW198" s="18">
        <f t="shared" si="55"/>
        <v>0.18047200458923565</v>
      </c>
      <c r="BX198" s="18"/>
      <c r="CA198" s="18"/>
      <c r="CB198" s="18"/>
    </row>
    <row r="199" spans="1:80" s="8" customFormat="1" x14ac:dyDescent="0.25">
      <c r="A199" s="2">
        <v>38.644466057388847</v>
      </c>
      <c r="B199" s="8">
        <v>0.3061593567896872</v>
      </c>
      <c r="C199" s="8">
        <v>0.26813265434398109</v>
      </c>
      <c r="D199" s="8">
        <v>0.51058957941787364</v>
      </c>
      <c r="E199" s="8">
        <v>0.45453402758885131</v>
      </c>
      <c r="F199" s="8">
        <v>0.28685370437340174</v>
      </c>
      <c r="G199" s="8">
        <v>0.49905186534817181</v>
      </c>
      <c r="I199" s="6">
        <f t="shared" si="56"/>
        <v>0</v>
      </c>
      <c r="J199" s="6">
        <f t="shared" si="57"/>
        <v>1</v>
      </c>
      <c r="K199" s="6">
        <f t="shared" si="58"/>
        <v>1</v>
      </c>
      <c r="L199" s="6">
        <f t="shared" si="59"/>
        <v>0</v>
      </c>
      <c r="M199" s="6">
        <f t="shared" si="60"/>
        <v>0</v>
      </c>
      <c r="N199" s="5"/>
      <c r="O199">
        <v>0.34460000000000002</v>
      </c>
      <c r="P199">
        <v>0.4859</v>
      </c>
      <c r="Q199">
        <v>0.4153</v>
      </c>
      <c r="R199">
        <v>0.32990000000000003</v>
      </c>
      <c r="S199">
        <v>0.53210000000000002</v>
      </c>
      <c r="T199" s="9"/>
      <c r="U199" s="24">
        <v>0.1169</v>
      </c>
      <c r="V199" s="24">
        <v>0.115</v>
      </c>
      <c r="W199" s="24">
        <v>0.1157</v>
      </c>
      <c r="X199" s="24">
        <v>0.1145</v>
      </c>
      <c r="Y199" s="24">
        <v>0.1143</v>
      </c>
      <c r="Z199" s="9"/>
      <c r="AA199" s="8">
        <f t="shared" si="53"/>
        <v>5.8472549516770762E-3</v>
      </c>
      <c r="AB199" s="8">
        <f t="shared" si="53"/>
        <v>6.095753318314897E-4</v>
      </c>
      <c r="AC199" s="8">
        <f t="shared" si="53"/>
        <v>1.5393089208427455E-3</v>
      </c>
      <c r="AD199" s="8">
        <f t="shared" si="53"/>
        <v>1.8529835671724946E-3</v>
      </c>
      <c r="AE199" s="8">
        <f t="shared" si="53"/>
        <v>1.0921792039653684E-3</v>
      </c>
      <c r="AF199" s="9"/>
      <c r="AG199" s="9"/>
      <c r="AH199" s="8">
        <f t="shared" si="54"/>
        <v>2.2871315739926061E-2</v>
      </c>
      <c r="AI199" s="8">
        <f t="shared" si="54"/>
        <v>0.15649111534401017</v>
      </c>
      <c r="AJ199" s="8">
        <f t="shared" si="54"/>
        <v>0.11480849825208243</v>
      </c>
      <c r="AK199" s="8">
        <f t="shared" si="54"/>
        <v>2.9705799411233965E-2</v>
      </c>
      <c r="AL199" s="8">
        <f t="shared" si="54"/>
        <v>0.14803399788889773</v>
      </c>
      <c r="AO199">
        <v>0.24640000000000001</v>
      </c>
      <c r="AP199">
        <v>0.30470000000000003</v>
      </c>
      <c r="AQ199">
        <v>0.35539999999999999</v>
      </c>
      <c r="AR199">
        <v>0.33029999999999998</v>
      </c>
      <c r="AS199">
        <v>0.31440000000000001</v>
      </c>
      <c r="AT199" s="10"/>
      <c r="AU199" s="11">
        <f t="shared" si="52"/>
        <v>4.7230826483495985E-4</v>
      </c>
      <c r="AV199" s="11">
        <f t="shared" si="52"/>
        <v>4.2390518912868887E-2</v>
      </c>
      <c r="AW199" s="11">
        <f t="shared" si="52"/>
        <v>9.8275554259871344E-3</v>
      </c>
      <c r="AX199" s="11">
        <f t="shared" si="52"/>
        <v>1.8875806036737694E-3</v>
      </c>
      <c r="AY199" s="11">
        <f t="shared" si="52"/>
        <v>3.4096311376559371E-2</v>
      </c>
      <c r="AZ199" s="10"/>
      <c r="BB199" s="13">
        <f t="shared" si="61"/>
        <v>39.181624135586553</v>
      </c>
      <c r="BC199" s="13">
        <f t="shared" si="62"/>
        <v>0.53715807819770589</v>
      </c>
      <c r="BD199" s="13">
        <f t="shared" si="63"/>
        <v>0.39871236083108147</v>
      </c>
      <c r="BE199" s="13">
        <f t="shared" si="64"/>
        <v>1.2512359024517215E-2</v>
      </c>
      <c r="BF199" s="13"/>
      <c r="BG199" s="13"/>
      <c r="BH199" s="13">
        <f t="shared" si="65"/>
        <v>0.4859</v>
      </c>
      <c r="BI199" s="13">
        <f t="shared" si="66"/>
        <v>0.51058957941787364</v>
      </c>
      <c r="BJ199" s="13">
        <f t="shared" si="67"/>
        <v>6.095753318314897E-4</v>
      </c>
      <c r="BK199" s="13"/>
      <c r="BM199" s="18">
        <v>0.34030775851228001</v>
      </c>
      <c r="BN199" s="18">
        <v>0.48269482685994303</v>
      </c>
      <c r="BO199" s="18">
        <v>0.41223475401980803</v>
      </c>
      <c r="BP199" s="18">
        <v>0.334183223288328</v>
      </c>
      <c r="BQ199" s="18">
        <v>0.53932786198773597</v>
      </c>
      <c r="BR199" s="18"/>
      <c r="BS199" s="18">
        <f t="shared" si="55"/>
        <v>5.2092456617047998E-3</v>
      </c>
      <c r="BT199" s="18">
        <f t="shared" si="55"/>
        <v>7.7811722026817646E-4</v>
      </c>
      <c r="BU199" s="18">
        <f t="shared" si="55"/>
        <v>1.7892285444687636E-3</v>
      </c>
      <c r="BV199" s="18">
        <f t="shared" si="55"/>
        <v>2.2400833607183626E-3</v>
      </c>
      <c r="BW199" s="18">
        <f t="shared" si="55"/>
        <v>1.6221559053101835E-3</v>
      </c>
      <c r="BX199" s="18"/>
      <c r="CA199" s="18"/>
      <c r="CB199" s="18"/>
    </row>
    <row r="200" spans="1:80" s="8" customFormat="1" x14ac:dyDescent="0.25">
      <c r="A200" s="2">
        <v>42.544456807877971</v>
      </c>
      <c r="B200" s="8">
        <v>7.0003675221986028E-2</v>
      </c>
      <c r="C200" s="8">
        <v>0.1335324156187094</v>
      </c>
      <c r="D200" s="8">
        <v>0.13912280118347492</v>
      </c>
      <c r="E200" s="8">
        <v>0.18741980663730426</v>
      </c>
      <c r="F200" s="8">
        <v>8.9899180583156213E-2</v>
      </c>
      <c r="G200" s="8">
        <v>0.21714999707449723</v>
      </c>
      <c r="I200" s="6">
        <f t="shared" si="56"/>
        <v>0</v>
      </c>
      <c r="J200" s="6">
        <f t="shared" si="57"/>
        <v>0</v>
      </c>
      <c r="K200" s="6">
        <f t="shared" si="58"/>
        <v>0</v>
      </c>
      <c r="L200" s="6">
        <f t="shared" si="59"/>
        <v>0</v>
      </c>
      <c r="M200" s="6">
        <f t="shared" si="60"/>
        <v>0</v>
      </c>
      <c r="N200" s="5"/>
      <c r="O200">
        <v>0.34050000000000002</v>
      </c>
      <c r="P200">
        <v>0.50190000000000001</v>
      </c>
      <c r="Q200">
        <v>0.41239999999999999</v>
      </c>
      <c r="R200">
        <v>0.373</v>
      </c>
      <c r="S200">
        <v>0.57299999999999995</v>
      </c>
      <c r="T200" s="9"/>
      <c r="U200" s="24">
        <v>0.17760000000000001</v>
      </c>
      <c r="V200" s="24">
        <v>0.17879999999999999</v>
      </c>
      <c r="W200" s="24">
        <v>0.1784</v>
      </c>
      <c r="X200" s="24">
        <v>0.1792</v>
      </c>
      <c r="Y200" s="24">
        <v>0.17929999999999999</v>
      </c>
      <c r="Z200" s="9"/>
      <c r="AA200" s="8">
        <f t="shared" si="53"/>
        <v>4.2835580984626656E-2</v>
      </c>
      <c r="AB200" s="8">
        <f t="shared" si="53"/>
        <v>0.13160729598116458</v>
      </c>
      <c r="AC200" s="8">
        <f t="shared" si="53"/>
        <v>5.0616087405515958E-2</v>
      </c>
      <c r="AD200" s="8">
        <f t="shared" si="53"/>
        <v>8.0146073954488389E-2</v>
      </c>
      <c r="AE200" s="8">
        <f t="shared" si="53"/>
        <v>0.12662922458208031</v>
      </c>
      <c r="AF200" s="9"/>
      <c r="AG200" s="9"/>
      <c r="AH200" s="8">
        <f t="shared" si="54"/>
        <v>1.9419519932021676E-3</v>
      </c>
      <c r="AI200" s="8">
        <f t="shared" si="54"/>
        <v>1.5742801059260582E-3</v>
      </c>
      <c r="AJ200" s="8">
        <f t="shared" si="54"/>
        <v>8.1356911774357917E-5</v>
      </c>
      <c r="AK200" s="8">
        <f t="shared" si="54"/>
        <v>7.9746363485197445E-3</v>
      </c>
      <c r="AL200" s="8">
        <f t="shared" si="54"/>
        <v>1.4326222785394495E-3</v>
      </c>
      <c r="AO200">
        <v>0.21540000000000001</v>
      </c>
      <c r="AP200">
        <v>0.29249999999999998</v>
      </c>
      <c r="AQ200">
        <v>0.33029999999999998</v>
      </c>
      <c r="AR200">
        <v>0.30420000000000003</v>
      </c>
      <c r="AS200">
        <v>0.34810000000000002</v>
      </c>
      <c r="AT200" s="10"/>
      <c r="AU200" s="11">
        <f t="shared" si="52"/>
        <v>6.702301372427737E-3</v>
      </c>
      <c r="AV200" s="11">
        <f t="shared" si="52"/>
        <v>2.3524565116803856E-2</v>
      </c>
      <c r="AW200" s="11">
        <f t="shared" si="52"/>
        <v>2.041474965536132E-2</v>
      </c>
      <c r="AX200" s="11">
        <f t="shared" si="52"/>
        <v>4.5924841202730701E-2</v>
      </c>
      <c r="AY200" s="11">
        <f t="shared" si="52"/>
        <v>1.7147903266189191E-2</v>
      </c>
      <c r="AZ200" s="10"/>
      <c r="BB200" s="13">
        <f t="shared" si="61"/>
        <v>43.135824757507478</v>
      </c>
      <c r="BC200" s="13">
        <f t="shared" si="62"/>
        <v>0.59136794962950745</v>
      </c>
      <c r="BD200" s="13">
        <f t="shared" si="63"/>
        <v>0.40515058784198427</v>
      </c>
      <c r="BE200" s="13">
        <f t="shared" si="64"/>
        <v>9.9383449778671459E-2</v>
      </c>
      <c r="BF200" s="13"/>
      <c r="BG200" s="13"/>
      <c r="BH200" s="13">
        <f t="shared" si="65"/>
        <v>0.50190000000000001</v>
      </c>
      <c r="BI200" s="13">
        <f t="shared" si="66"/>
        <v>0.13912280118347492</v>
      </c>
      <c r="BJ200" s="13">
        <f t="shared" si="67"/>
        <v>0.13160729598116458</v>
      </c>
      <c r="BK200" s="13"/>
      <c r="BM200" s="18">
        <v>0.335915524578902</v>
      </c>
      <c r="BN200" s="18">
        <v>0.50115951327150798</v>
      </c>
      <c r="BO200" s="18">
        <v>0.415201813904581</v>
      </c>
      <c r="BP200" s="18">
        <v>0.36738391677059401</v>
      </c>
      <c r="BQ200" s="18">
        <v>0.56138076713428298</v>
      </c>
      <c r="BR200" s="18"/>
      <c r="BS200" s="18">
        <f t="shared" si="55"/>
        <v>4.0958922792393188E-2</v>
      </c>
      <c r="BT200" s="18">
        <f t="shared" si="55"/>
        <v>0.13107058089951334</v>
      </c>
      <c r="BU200" s="18">
        <f t="shared" si="55"/>
        <v>5.1884642834709713E-2</v>
      </c>
      <c r="BV200" s="18">
        <f t="shared" si="55"/>
        <v>7.6997778817011947E-2</v>
      </c>
      <c r="BW200" s="18">
        <f t="shared" si="55"/>
        <v>0.11849482305595309</v>
      </c>
      <c r="BX200" s="18"/>
      <c r="CA200" s="18"/>
      <c r="CB200" s="18"/>
    </row>
    <row r="201" spans="1:80" s="8" customFormat="1" x14ac:dyDescent="0.25">
      <c r="A201" s="2">
        <v>40.213242595688094</v>
      </c>
      <c r="B201" s="8">
        <v>4.9430923654608577E-2</v>
      </c>
      <c r="C201" s="8">
        <v>0.12977139216946781</v>
      </c>
      <c r="D201" s="8">
        <v>0.18475179643104844</v>
      </c>
      <c r="E201" s="8">
        <v>7.5248654790558478E-2</v>
      </c>
      <c r="F201" s="8">
        <v>0.14518089927289357</v>
      </c>
      <c r="G201" s="8">
        <v>0.10779650206329899</v>
      </c>
      <c r="I201" s="6">
        <f t="shared" si="56"/>
        <v>0</v>
      </c>
      <c r="J201" s="6">
        <f t="shared" si="57"/>
        <v>0</v>
      </c>
      <c r="K201" s="6">
        <f t="shared" si="58"/>
        <v>0</v>
      </c>
      <c r="L201" s="6">
        <f t="shared" si="59"/>
        <v>0</v>
      </c>
      <c r="M201" s="6">
        <f t="shared" si="60"/>
        <v>0</v>
      </c>
      <c r="N201" s="5"/>
      <c r="O201">
        <v>0.34139999999999998</v>
      </c>
      <c r="P201">
        <v>0.50349999999999995</v>
      </c>
      <c r="Q201">
        <v>0.41239999999999999</v>
      </c>
      <c r="R201">
        <v>0.3785</v>
      </c>
      <c r="S201">
        <v>0.57820000000000005</v>
      </c>
      <c r="T201" s="9"/>
      <c r="U201" s="24">
        <v>0.17929999999999999</v>
      </c>
      <c r="V201" s="24">
        <v>0.18060000000000001</v>
      </c>
      <c r="W201" s="24">
        <v>0.18010000000000001</v>
      </c>
      <c r="X201" s="24">
        <v>0.18099999999999999</v>
      </c>
      <c r="Y201" s="24">
        <v>0.18110000000000001</v>
      </c>
      <c r="Z201" s="9"/>
      <c r="AA201" s="8">
        <f t="shared" si="53"/>
        <v>4.4786667652289183E-2</v>
      </c>
      <c r="AB201" s="8">
        <f t="shared" si="53"/>
        <v>0.10160041727843375</v>
      </c>
      <c r="AC201" s="8">
        <f t="shared" si="53"/>
        <v>0.11367102957653599</v>
      </c>
      <c r="AD201" s="8">
        <f t="shared" si="53"/>
        <v>5.443780276410564E-2</v>
      </c>
      <c r="AE201" s="8">
        <f t="shared" si="53"/>
        <v>0.22127945087108392</v>
      </c>
      <c r="AF201" s="9"/>
      <c r="AG201" s="9"/>
      <c r="AH201" s="8">
        <f t="shared" si="54"/>
        <v>2.4530829936306531E-3</v>
      </c>
      <c r="AI201" s="8">
        <f t="shared" si="54"/>
        <v>1.72374136048665E-5</v>
      </c>
      <c r="AJ201" s="8">
        <f t="shared" si="54"/>
        <v>1.0993804592229478E-2</v>
      </c>
      <c r="AK201" s="8">
        <f t="shared" si="54"/>
        <v>1.2830079768985959E-3</v>
      </c>
      <c r="AL201" s="8">
        <f t="shared" si="54"/>
        <v>5.3734028097559301E-3</v>
      </c>
      <c r="AO201">
        <v>0.21390000000000001</v>
      </c>
      <c r="AP201">
        <v>0.29320000000000002</v>
      </c>
      <c r="AQ201">
        <v>0.3291</v>
      </c>
      <c r="AR201">
        <v>0.30420000000000003</v>
      </c>
      <c r="AS201">
        <v>0.3503</v>
      </c>
      <c r="AT201" s="10"/>
      <c r="AU201" s="11">
        <f t="shared" si="52"/>
        <v>7.0776226555034827E-3</v>
      </c>
      <c r="AV201" s="11">
        <f t="shared" si="52"/>
        <v>1.1761012857332762E-2</v>
      </c>
      <c r="AW201" s="11">
        <f t="shared" si="52"/>
        <v>6.4440505464643055E-2</v>
      </c>
      <c r="AX201" s="11">
        <f t="shared" si="52"/>
        <v>2.5287074396057627E-2</v>
      </c>
      <c r="AY201" s="11">
        <f t="shared" si="52"/>
        <v>5.880794651153555E-2</v>
      </c>
      <c r="AZ201" s="10"/>
      <c r="BB201" s="13">
        <f t="shared" si="61"/>
        <v>40.77220666776816</v>
      </c>
      <c r="BC201" s="13">
        <f t="shared" si="62"/>
        <v>0.55896407208006593</v>
      </c>
      <c r="BD201" s="13">
        <f t="shared" si="63"/>
        <v>0.40130214632779881</v>
      </c>
      <c r="BE201" s="13">
        <f t="shared" si="64"/>
        <v>6.5598093192959811E-2</v>
      </c>
      <c r="BF201" s="13"/>
      <c r="BG201" s="13"/>
      <c r="BH201" s="13">
        <f t="shared" si="65"/>
        <v>0.50349999999999995</v>
      </c>
      <c r="BI201" s="13">
        <f t="shared" si="66"/>
        <v>0.18475179643104844</v>
      </c>
      <c r="BJ201" s="13">
        <f t="shared" si="67"/>
        <v>0.10160041727843375</v>
      </c>
      <c r="BK201" s="13"/>
      <c r="BM201" s="18">
        <v>0.33553245929936099</v>
      </c>
      <c r="BN201" s="18">
        <v>0.50276989659106097</v>
      </c>
      <c r="BO201" s="18">
        <v>0.41546058373365102</v>
      </c>
      <c r="BP201" s="18">
        <v>0.37027948952984302</v>
      </c>
      <c r="BQ201" s="18">
        <v>0.56330409417077199</v>
      </c>
      <c r="BR201" s="18"/>
      <c r="BS201" s="18">
        <f t="shared" si="55"/>
        <v>4.2337616746432404E-2</v>
      </c>
      <c r="BT201" s="18">
        <f t="shared" si="55"/>
        <v>0.10113551202938376</v>
      </c>
      <c r="BU201" s="18">
        <f t="shared" si="55"/>
        <v>0.11574415659517985</v>
      </c>
      <c r="BV201" s="18">
        <f t="shared" si="55"/>
        <v>5.0669375335666018E-2</v>
      </c>
      <c r="BW201" s="18">
        <f t="shared" si="55"/>
        <v>0.207487166467548</v>
      </c>
      <c r="BX201" s="18"/>
      <c r="CA201" s="18"/>
      <c r="CB201" s="18"/>
    </row>
    <row r="202" spans="1:80" s="8" customFormat="1" x14ac:dyDescent="0.25">
      <c r="A202" s="2">
        <v>47.660704196383868</v>
      </c>
      <c r="B202" s="8">
        <v>2.3370590772852959E-2</v>
      </c>
      <c r="C202" s="8">
        <v>0.22098620009638983</v>
      </c>
      <c r="D202" s="8">
        <v>0.23538025691374043</v>
      </c>
      <c r="E202" s="8">
        <v>0.17958028832860851</v>
      </c>
      <c r="F202" s="8">
        <v>7.2333974137965718E-2</v>
      </c>
      <c r="G202" s="8">
        <v>0.36896800616696973</v>
      </c>
      <c r="I202" s="6">
        <f t="shared" si="56"/>
        <v>0</v>
      </c>
      <c r="J202" s="6">
        <f t="shared" si="57"/>
        <v>0</v>
      </c>
      <c r="K202" s="6">
        <f t="shared" si="58"/>
        <v>0</v>
      </c>
      <c r="L202" s="6">
        <f t="shared" si="59"/>
        <v>0</v>
      </c>
      <c r="M202" s="6">
        <f t="shared" si="60"/>
        <v>0</v>
      </c>
      <c r="N202" s="5"/>
      <c r="O202">
        <v>0.34250000000000003</v>
      </c>
      <c r="P202">
        <v>0.50539999999999996</v>
      </c>
      <c r="Q202">
        <v>0.4123</v>
      </c>
      <c r="R202">
        <v>0.38479999999999998</v>
      </c>
      <c r="S202">
        <v>0.58360000000000001</v>
      </c>
      <c r="T202" s="9"/>
      <c r="U202" s="24">
        <v>0.18090000000000001</v>
      </c>
      <c r="V202" s="24">
        <v>0.18229999999999999</v>
      </c>
      <c r="W202" s="24">
        <v>0.18179999999999999</v>
      </c>
      <c r="X202" s="24">
        <v>0.1827</v>
      </c>
      <c r="Y202" s="24">
        <v>0.1827</v>
      </c>
      <c r="Z202" s="9"/>
      <c r="AA202" s="8">
        <f t="shared" si="53"/>
        <v>1.4765603567014616E-2</v>
      </c>
      <c r="AB202" s="8">
        <f t="shared" si="53"/>
        <v>7.2910661656369599E-2</v>
      </c>
      <c r="AC202" s="8">
        <f t="shared" si="53"/>
        <v>5.415846420041559E-2</v>
      </c>
      <c r="AD202" s="8">
        <f t="shared" si="53"/>
        <v>9.7635017318013467E-2</v>
      </c>
      <c r="AE202" s="8">
        <f t="shared" si="53"/>
        <v>4.6066892776741947E-2</v>
      </c>
      <c r="AF202" s="9"/>
      <c r="AG202" s="9"/>
      <c r="AH202" s="8">
        <f t="shared" si="54"/>
        <v>1.6069034381678039E-3</v>
      </c>
      <c r="AI202" s="8">
        <f t="shared" si="54"/>
        <v>2.8175136740286894E-3</v>
      </c>
      <c r="AJ202" s="8">
        <f t="shared" si="54"/>
        <v>4.927119904111572E-6</v>
      </c>
      <c r="AK202" s="8">
        <f t="shared" si="54"/>
        <v>1.218065966457922E-2</v>
      </c>
      <c r="AL202" s="8">
        <f t="shared" si="54"/>
        <v>3.4695770121418272E-2</v>
      </c>
      <c r="AO202">
        <v>0.21249999999999999</v>
      </c>
      <c r="AP202">
        <v>0.29420000000000002</v>
      </c>
      <c r="AQ202">
        <v>0.3276</v>
      </c>
      <c r="AR202">
        <v>0.30470000000000003</v>
      </c>
      <c r="AS202">
        <v>0.3528</v>
      </c>
      <c r="AT202" s="10"/>
      <c r="AU202" s="11">
        <f t="shared" si="52"/>
        <v>7.2015592075966929E-5</v>
      </c>
      <c r="AV202" s="11">
        <f t="shared" si="52"/>
        <v>3.459762176733583E-3</v>
      </c>
      <c r="AW202" s="11">
        <f t="shared" si="52"/>
        <v>2.1909835043281874E-2</v>
      </c>
      <c r="AX202" s="11">
        <f t="shared" si="52"/>
        <v>5.3993969974915595E-2</v>
      </c>
      <c r="AY202" s="11">
        <f t="shared" si="52"/>
        <v>2.6140442341517116E-4</v>
      </c>
      <c r="AZ202" s="10"/>
      <c r="BB202" s="13">
        <f t="shared" si="61"/>
        <v>48.323187984713606</v>
      </c>
      <c r="BC202" s="13">
        <f t="shared" si="62"/>
        <v>0.66248378832973742</v>
      </c>
      <c r="BD202" s="13">
        <f t="shared" si="63"/>
        <v>0.41359664944533697</v>
      </c>
      <c r="BE202" s="13">
        <f t="shared" si="64"/>
        <v>0.11646021355794429</v>
      </c>
      <c r="BF202" s="13"/>
      <c r="BG202" s="13"/>
      <c r="BH202" s="13">
        <f t="shared" si="65"/>
        <v>0.50539999999999996</v>
      </c>
      <c r="BI202" s="13">
        <f t="shared" si="66"/>
        <v>0.23538025691374043</v>
      </c>
      <c r="BJ202" s="13">
        <f t="shared" si="67"/>
        <v>7.2910661656369599E-2</v>
      </c>
      <c r="BK202" s="13"/>
      <c r="BM202" s="18">
        <v>0.335048978849455</v>
      </c>
      <c r="BN202" s="18">
        <v>0.504802419227389</v>
      </c>
      <c r="BO202" s="18">
        <v>0.41578718643053603</v>
      </c>
      <c r="BP202" s="18">
        <v>0.37393409592501198</v>
      </c>
      <c r="BQ202" s="18">
        <v>0.56573159431391495</v>
      </c>
      <c r="BR202" s="18"/>
      <c r="BS202" s="18">
        <f t="shared" si="55"/>
        <v>1.3010317496870694E-2</v>
      </c>
      <c r="BT202" s="18">
        <f t="shared" si="55"/>
        <v>7.2588301545761999E-2</v>
      </c>
      <c r="BU202" s="18">
        <f t="shared" si="55"/>
        <v>5.579369871093437E-2</v>
      </c>
      <c r="BV202" s="18">
        <f t="shared" si="55"/>
        <v>9.0962633461961137E-2</v>
      </c>
      <c r="BW202" s="18">
        <f t="shared" si="55"/>
        <v>3.8715909620460683E-2</v>
      </c>
      <c r="BX202" s="18"/>
      <c r="CA202" s="18"/>
      <c r="CB202" s="18"/>
    </row>
  </sheetData>
  <mergeCells count="11">
    <mergeCell ref="BM1:BQ1"/>
    <mergeCell ref="BS1:BX1"/>
    <mergeCell ref="BB1:BF1"/>
    <mergeCell ref="BH1:BK1"/>
    <mergeCell ref="A1:G1"/>
    <mergeCell ref="O1:S1"/>
    <mergeCell ref="U1:Y1"/>
    <mergeCell ref="AO1:AS1"/>
    <mergeCell ref="AU1:AZ1"/>
    <mergeCell ref="AA1:AF1"/>
    <mergeCell ref="AH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E095F-A50F-41CF-8EEF-D6AB18041147}">
  <dimension ref="A1:Y801"/>
  <sheetViews>
    <sheetView topLeftCell="T1" workbookViewId="0">
      <selection activeCell="I2" sqref="I2"/>
    </sheetView>
  </sheetViews>
  <sheetFormatPr defaultRowHeight="15" x14ac:dyDescent="0.25"/>
  <cols>
    <col min="2" max="2" width="11.42578125" customWidth="1"/>
    <col min="21" max="25" width="9.140625" style="4"/>
  </cols>
  <sheetData>
    <row r="1" spans="1:25" s="9" customFormat="1" x14ac:dyDescent="0.25">
      <c r="A1" s="9" t="s">
        <v>1</v>
      </c>
      <c r="B1" s="9" t="s">
        <v>0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O1" s="9" t="s">
        <v>7</v>
      </c>
      <c r="P1" s="9" t="s">
        <v>8</v>
      </c>
      <c r="Q1" s="9" t="s">
        <v>9</v>
      </c>
      <c r="R1" s="9" t="s">
        <v>10</v>
      </c>
      <c r="S1" s="9" t="s">
        <v>11</v>
      </c>
      <c r="U1" s="8" t="s">
        <v>7</v>
      </c>
      <c r="V1" s="8" t="s">
        <v>8</v>
      </c>
      <c r="W1" s="8" t="s">
        <v>9</v>
      </c>
      <c r="X1" s="8" t="s">
        <v>10</v>
      </c>
      <c r="Y1" s="8" t="s">
        <v>11</v>
      </c>
    </row>
    <row r="2" spans="1:25" s="9" customFormat="1" x14ac:dyDescent="0.25">
      <c r="A2" s="2">
        <v>41.735109319228471</v>
      </c>
      <c r="B2" s="8">
        <v>0.22633630389612391</v>
      </c>
      <c r="C2" s="8">
        <v>0.3271151115670769</v>
      </c>
      <c r="D2" s="8">
        <v>0.5021575050692042</v>
      </c>
      <c r="E2" s="8">
        <v>0.39502508321550639</v>
      </c>
      <c r="F2" s="8">
        <v>0.36485345654275736</v>
      </c>
      <c r="G2" s="8">
        <v>0.59027611045425488</v>
      </c>
      <c r="I2" s="9" t="str">
        <f>IF(B2&lt;=0.33,IF(C2&lt;=0.33,"LL",IF(C2&lt;=0.66,"LM","LH")),IF(B2&lt;=0.66,IF(C2&lt;=0.33,"ML",IF(C2&lt;=0.66,"MM","MH")),IF(B2&lt;=1,IF(C2&lt;=0.33,"HL",IF(C2&lt;=0.66,"HM","HH")))))</f>
        <v>LL</v>
      </c>
      <c r="J2" s="9" t="str">
        <f>IF(B2&lt;=0.51,IF(D2&lt;=0.51,"LL",IF(D2&lt;=0.76,"LM","LH")),IF(B2&lt;=0.76,IF(D2&lt;=0.51,"ML",IF(D2&lt;=0.76,"MM","MH")),IF(B2&lt;=1,IF(D2&lt;=0.51,"HL",IF(D2&lt;=0.76,"HM","HH")))))</f>
        <v>LL</v>
      </c>
      <c r="K2" s="9" t="str">
        <f>IF(B2&lt;=0.4,IF(E2&lt;=0.4,"LL",IF(E2&lt;=0.7,"LM","LH")),IF(B2&lt;=0.7,IF(E2&lt;=0.4,"ML",IF(E2&lt;=0.7,"MM","MH")),IF(B2&lt;=1,IF(E2&lt;=0.4,"HL",IF(E2&lt;=0.7,"HM","HH")))))</f>
        <v>LL</v>
      </c>
      <c r="L2" s="9" t="str">
        <f>IF(B2&lt;=0.33,IF(F2&lt;=0.34,"LL",IF(F2&lt;=0.67,"LM","LH")),IF(B2&lt;=0.66,IF(F2&lt;=0.34,"ML",IF(F2&lt;=0.67,"MM","MH")),IF(B2&lt;=1,IF(F2&lt;=0.34,"HL",IF(F2&lt;=0.67,"HM","HH")))))</f>
        <v>LM</v>
      </c>
      <c r="M2" s="9" t="str">
        <f>IF(B2&lt;=0.55,IF(G2&lt;=0.55,"LL",IF(G2&lt;=0.76,"LM","LH")),IF(B2&lt;=0.76,IF(G2&lt;=0.55,"ML",IF(G2&lt;=0.76,"MM","MH")),IF(B2&lt;=1,IF(G2&lt;=0.55,"HL",IF(G2&lt;=0.76,"HM","HH")))))</f>
        <v>LM</v>
      </c>
      <c r="O2" s="9">
        <f>COUNTIF(I:I,"LL")</f>
        <v>348</v>
      </c>
      <c r="P2" s="9">
        <f t="shared" ref="P2:S2" si="0">COUNTIF(J:J,"LL")</f>
        <v>418</v>
      </c>
      <c r="Q2" s="9">
        <f t="shared" si="0"/>
        <v>341</v>
      </c>
      <c r="R2" s="9">
        <f t="shared" si="0"/>
        <v>321</v>
      </c>
      <c r="S2" s="9">
        <f t="shared" si="0"/>
        <v>366</v>
      </c>
      <c r="U2" s="8">
        <f>O2/SUM(O2:O4)</f>
        <v>0.48739495798319327</v>
      </c>
      <c r="V2" s="8">
        <f>P2/SUM(P2:P4)</f>
        <v>0.53796653796653793</v>
      </c>
      <c r="W2" s="8">
        <f t="shared" ref="W2:Y2" si="1">Q2/SUM(Q2:Q4)</f>
        <v>0.45345744680851063</v>
      </c>
      <c r="X2" s="8">
        <f t="shared" si="1"/>
        <v>0.44957983193277312</v>
      </c>
      <c r="Y2" s="8">
        <f t="shared" si="1"/>
        <v>0.46983311938382544</v>
      </c>
    </row>
    <row r="3" spans="1:25" s="9" customFormat="1" x14ac:dyDescent="0.25">
      <c r="A3" s="2">
        <v>50.497239714266996</v>
      </c>
      <c r="B3" s="8">
        <v>7.3305522621908745E-2</v>
      </c>
      <c r="C3" s="8">
        <v>0.19231108668711658</v>
      </c>
      <c r="D3" s="8">
        <v>0.29407168891711771</v>
      </c>
      <c r="E3" s="8">
        <v>0.30255816662822693</v>
      </c>
      <c r="F3" s="8">
        <v>0.14537594416506372</v>
      </c>
      <c r="G3" s="8">
        <v>0.37781536909455027</v>
      </c>
      <c r="I3" s="9" t="str">
        <f t="shared" ref="I3:I66" si="2">IF(B3&lt;=0.33,IF(C3&lt;=0.33,"LL",IF(C3&lt;=0.66,"LM","LH")),IF(B3&lt;=0.66,IF(C3&lt;=0.33,"ML",IF(C3&lt;=0.66,"MM","MH")),IF(B3&lt;=1,IF(C3&lt;=0.33,"HL",IF(C3&lt;=0.66,"HM","HH")))))</f>
        <v>LL</v>
      </c>
      <c r="J3" s="9" t="str">
        <f t="shared" ref="J3:J66" si="3">IF(B3&lt;=0.51,IF(D3&lt;=0.51,"LL",IF(D3&lt;=0.76,"LM","LH")),IF(B3&lt;=0.76,IF(D3&lt;=0.51,"ML",IF(D3&lt;=0.76,"MM","MH")),IF(B3&lt;=1,IF(D3&lt;=0.51,"HL",IF(D3&lt;=0.76,"HM","HH")))))</f>
        <v>LL</v>
      </c>
      <c r="K3" s="9" t="str">
        <f t="shared" ref="K3:K66" si="4">IF(B3&lt;=0.4,IF(E3&lt;=0.4,"LL",IF(E3&lt;=0.7,"LM","LH")),IF(B3&lt;=0.7,IF(E3&lt;=0.4,"ML",IF(E3&lt;=0.7,"MM","MH")),IF(B3&lt;=1,IF(E3&lt;=0.4,"HL",IF(E3&lt;=0.7,"HM","HH")))))</f>
        <v>LL</v>
      </c>
      <c r="L3" s="21" t="str">
        <f t="shared" ref="L3:L66" si="5">IF(B3&lt;=0.33,IF(F3&lt;=0.34,"LL",IF(F3&lt;=0.67,"LM","LH")),IF(B3&lt;=0.66,IF(F3&lt;=0.34,"ML",IF(F3&lt;=0.67,"MM","MH")),IF(B3&lt;=1,IF(F3&lt;=0.34,"HL",IF(F3&lt;=0.67,"HM","HH")))))</f>
        <v>LL</v>
      </c>
      <c r="M3" s="9" t="str">
        <f t="shared" ref="M3:M66" si="6">IF(B3&lt;=0.55,IF(G3&lt;=0.55,"LL",IF(G3&lt;=0.76,"LM","LH")),IF(B3&lt;=0.76,IF(G3&lt;=0.55,"ML",IF(G3&lt;=0.76,"MM","MH")),IF(B3&lt;=1,IF(G3&lt;=0.55,"HL",IF(G3&lt;=0.76,"HM","HH")))))</f>
        <v>LL</v>
      </c>
      <c r="O3" s="9">
        <f>COUNTIF(I:I,"LM")</f>
        <v>358</v>
      </c>
      <c r="P3" s="9">
        <f t="shared" ref="P3:S3" si="7">COUNTIF(J:J,"LM")</f>
        <v>314</v>
      </c>
      <c r="Q3" s="9">
        <f t="shared" si="7"/>
        <v>400</v>
      </c>
      <c r="R3" s="9">
        <f t="shared" si="7"/>
        <v>366</v>
      </c>
      <c r="S3" s="9">
        <f t="shared" si="7"/>
        <v>324</v>
      </c>
      <c r="U3" s="8">
        <f>O3/SUM(O2:O4)</f>
        <v>0.50140056022408963</v>
      </c>
      <c r="V3" s="8">
        <f>P3/SUM(P2:P4)</f>
        <v>0.40411840411840411</v>
      </c>
      <c r="W3" s="8">
        <f t="shared" ref="W3:Y3" si="8">Q3/SUM(Q2:Q4)</f>
        <v>0.53191489361702127</v>
      </c>
      <c r="X3" s="8">
        <f t="shared" si="8"/>
        <v>0.51260504201680668</v>
      </c>
      <c r="Y3" s="8">
        <f t="shared" si="8"/>
        <v>0.41591784338896021</v>
      </c>
    </row>
    <row r="4" spans="1:25" s="9" customFormat="1" x14ac:dyDescent="0.25">
      <c r="A4" s="2">
        <v>37.678408250776627</v>
      </c>
      <c r="B4" s="8">
        <v>0.20420693514042154</v>
      </c>
      <c r="C4" s="8">
        <v>0.2924679103608529</v>
      </c>
      <c r="D4" s="8">
        <v>0.40109904953491976</v>
      </c>
      <c r="E4" s="8">
        <v>0.35731984272709488</v>
      </c>
      <c r="F4" s="8">
        <v>0.34635594679378379</v>
      </c>
      <c r="G4" s="8">
        <v>0.52708689863242786</v>
      </c>
      <c r="I4" s="9" t="str">
        <f t="shared" si="2"/>
        <v>LL</v>
      </c>
      <c r="J4" s="9" t="str">
        <f t="shared" si="3"/>
        <v>LL</v>
      </c>
      <c r="K4" s="9" t="str">
        <f t="shared" si="4"/>
        <v>LL</v>
      </c>
      <c r="L4" s="21" t="str">
        <f t="shared" si="5"/>
        <v>LM</v>
      </c>
      <c r="M4" s="9" t="str">
        <f t="shared" si="6"/>
        <v>LL</v>
      </c>
      <c r="O4" s="9">
        <f>COUNTIF(I:I,"LH")</f>
        <v>8</v>
      </c>
      <c r="P4" s="9">
        <f t="shared" ref="P4:S4" si="9">COUNTIF(J:J,"LH")</f>
        <v>45</v>
      </c>
      <c r="Q4" s="9">
        <f t="shared" si="9"/>
        <v>11</v>
      </c>
      <c r="R4" s="9">
        <f t="shared" si="9"/>
        <v>27</v>
      </c>
      <c r="S4" s="9">
        <f t="shared" si="9"/>
        <v>89</v>
      </c>
      <c r="U4" s="8">
        <f>O4/SUM(O2:O4)</f>
        <v>1.1204481792717087E-2</v>
      </c>
      <c r="V4" s="8">
        <f>P4/SUM(P2:P4)</f>
        <v>5.7915057915057917E-2</v>
      </c>
      <c r="W4" s="8">
        <f t="shared" ref="W4:Y4" si="10">Q4/SUM(Q2:Q4)</f>
        <v>1.4627659574468085E-2</v>
      </c>
      <c r="X4" s="8">
        <f t="shared" si="10"/>
        <v>3.7815126050420166E-2</v>
      </c>
      <c r="Y4" s="8">
        <f t="shared" si="10"/>
        <v>0.11424903722721438</v>
      </c>
    </row>
    <row r="5" spans="1:25" s="9" customFormat="1" x14ac:dyDescent="0.25">
      <c r="A5" s="2">
        <v>40.396255467899849</v>
      </c>
      <c r="B5" s="8">
        <v>0.1840548896797542</v>
      </c>
      <c r="C5" s="8">
        <v>0.45093441810597545</v>
      </c>
      <c r="D5" s="8">
        <v>0.72404264228394744</v>
      </c>
      <c r="E5" s="8">
        <v>0.5629182069702986</v>
      </c>
      <c r="F5" s="8">
        <v>0.36720418619768697</v>
      </c>
      <c r="G5" s="8">
        <v>0.62824588980807816</v>
      </c>
      <c r="I5" s="9" t="str">
        <f t="shared" si="2"/>
        <v>LM</v>
      </c>
      <c r="J5" s="9" t="str">
        <f t="shared" si="3"/>
        <v>LM</v>
      </c>
      <c r="K5" s="9" t="str">
        <f t="shared" si="4"/>
        <v>LM</v>
      </c>
      <c r="L5" s="21" t="str">
        <f t="shared" si="5"/>
        <v>LM</v>
      </c>
      <c r="M5" s="9" t="str">
        <f t="shared" si="6"/>
        <v>LM</v>
      </c>
      <c r="U5" s="8"/>
      <c r="V5" s="8"/>
      <c r="W5" s="8"/>
      <c r="X5" s="8"/>
      <c r="Y5" s="8"/>
    </row>
    <row r="6" spans="1:25" s="9" customFormat="1" x14ac:dyDescent="0.25">
      <c r="A6" s="2">
        <v>41.682014115424046</v>
      </c>
      <c r="B6" s="8">
        <v>8.1373830097571903E-2</v>
      </c>
      <c r="C6" s="8">
        <v>0.37213898133244849</v>
      </c>
      <c r="D6" s="8">
        <v>0.55464793555876557</v>
      </c>
      <c r="E6" s="8">
        <v>0.42788595759601245</v>
      </c>
      <c r="F6" s="8">
        <v>0.37804619339414453</v>
      </c>
      <c r="G6" s="8">
        <v>0.51055186838607192</v>
      </c>
      <c r="I6" s="9" t="str">
        <f t="shared" si="2"/>
        <v>LM</v>
      </c>
      <c r="J6" s="9" t="str">
        <f t="shared" si="3"/>
        <v>LM</v>
      </c>
      <c r="K6" s="9" t="str">
        <f t="shared" si="4"/>
        <v>LM</v>
      </c>
      <c r="L6" s="21" t="str">
        <f t="shared" si="5"/>
        <v>LM</v>
      </c>
      <c r="M6" s="9" t="str">
        <f t="shared" si="6"/>
        <v>LL</v>
      </c>
      <c r="O6" s="9">
        <f>COUNTIF(I:I,"ML")</f>
        <v>31</v>
      </c>
      <c r="P6" s="9">
        <f t="shared" ref="P6:S6" si="11">COUNTIF(J:J,"ML")</f>
        <v>7</v>
      </c>
      <c r="Q6" s="9">
        <f t="shared" si="11"/>
        <v>17</v>
      </c>
      <c r="R6" s="9">
        <f t="shared" si="11"/>
        <v>42</v>
      </c>
      <c r="S6" s="9">
        <f t="shared" si="11"/>
        <v>7</v>
      </c>
      <c r="U6" s="8">
        <f>O6/SUM(O6:O8)</f>
        <v>0.40789473684210525</v>
      </c>
      <c r="V6" s="8">
        <f>P6/SUM(P6:P8)</f>
        <v>0.3888888888888889</v>
      </c>
      <c r="W6" s="8">
        <f t="shared" ref="W6:Y6" si="12">Q6/SUM(Q6:Q8)</f>
        <v>0.41463414634146339</v>
      </c>
      <c r="X6" s="8">
        <f t="shared" si="12"/>
        <v>0.55263157894736847</v>
      </c>
      <c r="Y6" s="8">
        <f t="shared" si="12"/>
        <v>0.4375</v>
      </c>
    </row>
    <row r="7" spans="1:25" s="9" customFormat="1" x14ac:dyDescent="0.25">
      <c r="A7" s="2">
        <v>24.780049603607516</v>
      </c>
      <c r="B7" s="8">
        <v>0.13723580600989488</v>
      </c>
      <c r="C7" s="8">
        <v>0.21731105365984979</v>
      </c>
      <c r="D7" s="8">
        <v>0.4540842825380772</v>
      </c>
      <c r="E7" s="8">
        <v>0.30719822915669026</v>
      </c>
      <c r="F7" s="8">
        <v>0.33810486546430357</v>
      </c>
      <c r="G7" s="8">
        <v>0.49195005998012331</v>
      </c>
      <c r="I7" s="9" t="str">
        <f t="shared" si="2"/>
        <v>LL</v>
      </c>
      <c r="J7" s="9" t="str">
        <f t="shared" si="3"/>
        <v>LL</v>
      </c>
      <c r="K7" s="9" t="str">
        <f t="shared" si="4"/>
        <v>LL</v>
      </c>
      <c r="L7" s="21" t="str">
        <f t="shared" si="5"/>
        <v>LL</v>
      </c>
      <c r="M7" s="9" t="str">
        <f t="shared" si="6"/>
        <v>LL</v>
      </c>
      <c r="O7" s="9">
        <f>COUNTIF(I:I,"MM")</f>
        <v>43</v>
      </c>
      <c r="P7" s="9">
        <f t="shared" ref="P7:S7" si="13">COUNTIF(J:J,"MM")</f>
        <v>9</v>
      </c>
      <c r="Q7" s="9">
        <f t="shared" si="13"/>
        <v>24</v>
      </c>
      <c r="R7" s="9">
        <f t="shared" si="13"/>
        <v>32</v>
      </c>
      <c r="S7" s="9">
        <f t="shared" si="13"/>
        <v>8</v>
      </c>
      <c r="U7" s="8">
        <f>O7/SUM(O6:O8)</f>
        <v>0.56578947368421051</v>
      </c>
      <c r="V7" s="8">
        <f>P7/SUM(P6:P8)</f>
        <v>0.5</v>
      </c>
      <c r="W7" s="8">
        <f t="shared" ref="W7:Y7" si="14">Q7/SUM(Q6:Q8)</f>
        <v>0.58536585365853655</v>
      </c>
      <c r="X7" s="8">
        <f t="shared" si="14"/>
        <v>0.42105263157894735</v>
      </c>
      <c r="Y7" s="8">
        <f t="shared" si="14"/>
        <v>0.5</v>
      </c>
    </row>
    <row r="8" spans="1:25" s="9" customFormat="1" x14ac:dyDescent="0.25">
      <c r="A8" s="2">
        <v>30.305312208483407</v>
      </c>
      <c r="B8" s="8">
        <v>6.6105246643949123E-2</v>
      </c>
      <c r="C8" s="8">
        <v>0.50965080145749764</v>
      </c>
      <c r="D8" s="8">
        <v>0.72916398927734305</v>
      </c>
      <c r="E8" s="8">
        <v>0.6547213515250857</v>
      </c>
      <c r="F8" s="8">
        <v>0.67574140413045547</v>
      </c>
      <c r="G8" s="8">
        <v>0.90085671160184599</v>
      </c>
      <c r="I8" s="9" t="str">
        <f t="shared" si="2"/>
        <v>LM</v>
      </c>
      <c r="J8" s="9" t="str">
        <f t="shared" si="3"/>
        <v>LM</v>
      </c>
      <c r="K8" s="9" t="str">
        <f t="shared" si="4"/>
        <v>LM</v>
      </c>
      <c r="L8" s="21" t="str">
        <f t="shared" si="5"/>
        <v>LH</v>
      </c>
      <c r="M8" s="9" t="str">
        <f t="shared" si="6"/>
        <v>LH</v>
      </c>
      <c r="O8" s="9">
        <f>COUNTIF(I:I,"MH")</f>
        <v>2</v>
      </c>
      <c r="P8" s="9">
        <f t="shared" ref="P8:S8" si="15">COUNTIF(J:J,"MH")</f>
        <v>2</v>
      </c>
      <c r="Q8" s="9">
        <f t="shared" si="15"/>
        <v>0</v>
      </c>
      <c r="R8" s="9">
        <f t="shared" si="15"/>
        <v>2</v>
      </c>
      <c r="S8" s="9">
        <f t="shared" si="15"/>
        <v>1</v>
      </c>
      <c r="U8" s="8">
        <f>O8/SUM(O6:O8)</f>
        <v>2.6315789473684209E-2</v>
      </c>
      <c r="V8" s="8">
        <f>P8/SUM(P6:P8)</f>
        <v>0.1111111111111111</v>
      </c>
      <c r="W8" s="8">
        <f t="shared" ref="W8:Y8" si="16">Q8/SUM(Q6:Q8)</f>
        <v>0</v>
      </c>
      <c r="X8" s="8">
        <f t="shared" si="16"/>
        <v>2.6315789473684209E-2</v>
      </c>
      <c r="Y8" s="8">
        <f t="shared" si="16"/>
        <v>6.25E-2</v>
      </c>
    </row>
    <row r="9" spans="1:25" s="9" customFormat="1" x14ac:dyDescent="0.25">
      <c r="A9" s="2">
        <v>40.686733332753214</v>
      </c>
      <c r="B9" s="8">
        <v>0.60531375456575531</v>
      </c>
      <c r="C9" s="8">
        <v>0.17104169402882591</v>
      </c>
      <c r="D9" s="8">
        <v>0.32855745578764028</v>
      </c>
      <c r="E9" s="8">
        <v>0.21004525279906908</v>
      </c>
      <c r="F9" s="8">
        <v>0.1513231979973666</v>
      </c>
      <c r="G9" s="8">
        <v>0.28065333527191816</v>
      </c>
      <c r="I9" s="9" t="str">
        <f t="shared" si="2"/>
        <v>ML</v>
      </c>
      <c r="J9" s="9" t="str">
        <f t="shared" si="3"/>
        <v>ML</v>
      </c>
      <c r="K9" s="9" t="str">
        <f t="shared" si="4"/>
        <v>ML</v>
      </c>
      <c r="L9" s="21" t="str">
        <f t="shared" si="5"/>
        <v>ML</v>
      </c>
      <c r="M9" s="9" t="str">
        <f t="shared" si="6"/>
        <v>ML</v>
      </c>
      <c r="U9" s="8"/>
      <c r="V9" s="8"/>
      <c r="W9" s="8"/>
      <c r="X9" s="8"/>
      <c r="Y9" s="8"/>
    </row>
    <row r="10" spans="1:25" s="9" customFormat="1" x14ac:dyDescent="0.25">
      <c r="A10" s="2">
        <v>39.105674601668824</v>
      </c>
      <c r="B10" s="8">
        <v>0.25055580194367055</v>
      </c>
      <c r="C10" s="8">
        <v>0.21330533136582094</v>
      </c>
      <c r="D10" s="8">
        <v>0.31665606085644843</v>
      </c>
      <c r="E10" s="8">
        <v>0.26528387243080498</v>
      </c>
      <c r="F10" s="8">
        <v>0.25157939333080787</v>
      </c>
      <c r="G10" s="8">
        <v>0.55127186949787044</v>
      </c>
      <c r="I10" s="9" t="str">
        <f t="shared" si="2"/>
        <v>LL</v>
      </c>
      <c r="J10" s="9" t="str">
        <f t="shared" si="3"/>
        <v>LL</v>
      </c>
      <c r="K10" s="9" t="str">
        <f t="shared" si="4"/>
        <v>LL</v>
      </c>
      <c r="L10" s="21" t="str">
        <f t="shared" si="5"/>
        <v>LL</v>
      </c>
      <c r="M10" s="9" t="str">
        <f t="shared" si="6"/>
        <v>LM</v>
      </c>
      <c r="O10" s="9">
        <f>COUNTIF(I:I,"HL")</f>
        <v>4</v>
      </c>
      <c r="P10" s="9">
        <f t="shared" ref="P10:S10" si="17">COUNTIF(J:J,"HL")</f>
        <v>4</v>
      </c>
      <c r="Q10" s="9">
        <f t="shared" si="17"/>
        <v>4</v>
      </c>
      <c r="R10" s="9">
        <f t="shared" si="17"/>
        <v>5</v>
      </c>
      <c r="S10" s="9">
        <f t="shared" si="17"/>
        <v>3</v>
      </c>
      <c r="U10" s="8">
        <f>O10/SUM(O10:O12)</f>
        <v>0.4</v>
      </c>
      <c r="V10" s="8">
        <f>P10/SUM(P10:P12)</f>
        <v>0.8</v>
      </c>
      <c r="W10" s="8">
        <f t="shared" ref="W10:Y10" si="18">Q10/SUM(Q10:Q12)</f>
        <v>0.5714285714285714</v>
      </c>
      <c r="X10" s="8">
        <f t="shared" si="18"/>
        <v>0.5</v>
      </c>
      <c r="Y10" s="8">
        <f t="shared" si="18"/>
        <v>0.6</v>
      </c>
    </row>
    <row r="11" spans="1:25" s="9" customFormat="1" x14ac:dyDescent="0.25">
      <c r="A11" s="2">
        <v>40.161471642373314</v>
      </c>
      <c r="B11" s="8">
        <v>8.8400586130315942E-2</v>
      </c>
      <c r="C11" s="8">
        <v>0.44311316170185944</v>
      </c>
      <c r="D11" s="8">
        <v>0.4651603192541765</v>
      </c>
      <c r="E11" s="8">
        <v>0.5072326341526634</v>
      </c>
      <c r="F11" s="8">
        <v>0.39433215899127921</v>
      </c>
      <c r="G11" s="8">
        <v>0.61439500643886558</v>
      </c>
      <c r="I11" s="9" t="str">
        <f t="shared" si="2"/>
        <v>LM</v>
      </c>
      <c r="J11" s="9" t="str">
        <f t="shared" si="3"/>
        <v>LL</v>
      </c>
      <c r="K11" s="9" t="str">
        <f t="shared" si="4"/>
        <v>LM</v>
      </c>
      <c r="L11" s="21" t="str">
        <f t="shared" si="5"/>
        <v>LM</v>
      </c>
      <c r="M11" s="9" t="str">
        <f t="shared" si="6"/>
        <v>LM</v>
      </c>
      <c r="O11" s="9">
        <f>COUNTIF(I:I,"HM")</f>
        <v>6</v>
      </c>
      <c r="P11" s="9">
        <f t="shared" ref="P11:S11" si="19">COUNTIF(J:J,"HM")</f>
        <v>0</v>
      </c>
      <c r="Q11" s="9">
        <f t="shared" si="19"/>
        <v>3</v>
      </c>
      <c r="R11" s="9">
        <f t="shared" si="19"/>
        <v>5</v>
      </c>
      <c r="S11" s="9">
        <f t="shared" si="19"/>
        <v>2</v>
      </c>
      <c r="U11" s="8">
        <f>O11/SUM(O10:O12)</f>
        <v>0.6</v>
      </c>
      <c r="V11" s="8">
        <f>P11/SUM(P10:P12)</f>
        <v>0</v>
      </c>
      <c r="W11" s="8">
        <f t="shared" ref="W11:Y11" si="20">Q11/SUM(Q10:Q12)</f>
        <v>0.42857142857142855</v>
      </c>
      <c r="X11" s="8">
        <f t="shared" si="20"/>
        <v>0.5</v>
      </c>
      <c r="Y11" s="8">
        <f t="shared" si="20"/>
        <v>0.4</v>
      </c>
    </row>
    <row r="12" spans="1:25" s="9" customFormat="1" x14ac:dyDescent="0.25">
      <c r="A12" s="2">
        <v>60.572198767723073</v>
      </c>
      <c r="B12" s="8">
        <v>0.30587284896021316</v>
      </c>
      <c r="C12" s="8">
        <v>0.33414098884436644</v>
      </c>
      <c r="D12" s="8">
        <v>0.40858603188276316</v>
      </c>
      <c r="E12" s="8">
        <v>0.21725453843977646</v>
      </c>
      <c r="F12" s="8">
        <v>1.855468027780954E-2</v>
      </c>
      <c r="G12" s="8">
        <v>0.19069365086398676</v>
      </c>
      <c r="I12" s="9" t="str">
        <f t="shared" si="2"/>
        <v>LM</v>
      </c>
      <c r="J12" s="9" t="str">
        <f t="shared" si="3"/>
        <v>LL</v>
      </c>
      <c r="K12" s="9" t="str">
        <f t="shared" si="4"/>
        <v>LL</v>
      </c>
      <c r="L12" s="21" t="str">
        <f t="shared" si="5"/>
        <v>LL</v>
      </c>
      <c r="M12" s="9" t="str">
        <f t="shared" si="6"/>
        <v>LL</v>
      </c>
      <c r="O12" s="9">
        <f>COUNTIF(I:I,"HH")</f>
        <v>0</v>
      </c>
      <c r="P12" s="9">
        <f t="shared" ref="P12:S12" si="21">COUNTIF(J:J,"HH")</f>
        <v>1</v>
      </c>
      <c r="Q12" s="9">
        <f t="shared" si="21"/>
        <v>0</v>
      </c>
      <c r="R12" s="9">
        <f t="shared" si="21"/>
        <v>0</v>
      </c>
      <c r="S12" s="9">
        <f t="shared" si="21"/>
        <v>0</v>
      </c>
      <c r="U12" s="8">
        <f>O12/SUM(O10:O12)</f>
        <v>0</v>
      </c>
      <c r="V12" s="8">
        <f>P12/SUM(P10:P12)</f>
        <v>0.2</v>
      </c>
      <c r="W12" s="8">
        <f t="shared" ref="W12:Y12" si="22">Q12/SUM(Q10:Q12)</f>
        <v>0</v>
      </c>
      <c r="X12" s="8">
        <f t="shared" si="22"/>
        <v>0</v>
      </c>
      <c r="Y12" s="8">
        <f t="shared" si="22"/>
        <v>0</v>
      </c>
    </row>
    <row r="13" spans="1:25" s="9" customFormat="1" x14ac:dyDescent="0.25">
      <c r="A13" s="2">
        <v>42.521059141091271</v>
      </c>
      <c r="B13" s="8">
        <v>0.1914806010195311</v>
      </c>
      <c r="C13" s="8">
        <v>0.25438395811906461</v>
      </c>
      <c r="D13" s="8">
        <v>0.43050592680422545</v>
      </c>
      <c r="E13" s="8">
        <v>0.29421289399390183</v>
      </c>
      <c r="F13" s="8">
        <v>0.1033211838141837</v>
      </c>
      <c r="G13" s="8">
        <v>0.31218846850952248</v>
      </c>
      <c r="I13" s="9" t="str">
        <f t="shared" si="2"/>
        <v>LL</v>
      </c>
      <c r="J13" s="9" t="str">
        <f t="shared" si="3"/>
        <v>LL</v>
      </c>
      <c r="K13" s="9" t="str">
        <f t="shared" si="4"/>
        <v>LL</v>
      </c>
      <c r="L13" s="21" t="str">
        <f t="shared" si="5"/>
        <v>LL</v>
      </c>
      <c r="M13" s="9" t="str">
        <f t="shared" si="6"/>
        <v>LL</v>
      </c>
      <c r="U13" s="8"/>
      <c r="V13" s="8"/>
      <c r="W13" s="8"/>
      <c r="X13" s="8"/>
      <c r="Y13" s="8"/>
    </row>
    <row r="14" spans="1:25" s="9" customFormat="1" x14ac:dyDescent="0.25">
      <c r="A14" s="2">
        <v>28.860392566061336</v>
      </c>
      <c r="B14" s="8">
        <v>2.3521401993699301E-2</v>
      </c>
      <c r="C14" s="8">
        <v>0.18978005235091688</v>
      </c>
      <c r="D14" s="8">
        <v>0.28760799834030581</v>
      </c>
      <c r="E14" s="8">
        <v>0.30831512275250766</v>
      </c>
      <c r="F14" s="8">
        <v>0.19518513490773151</v>
      </c>
      <c r="G14" s="8">
        <v>0.3894743012088609</v>
      </c>
      <c r="I14" s="9" t="str">
        <f t="shared" si="2"/>
        <v>LL</v>
      </c>
      <c r="J14" s="9" t="str">
        <f t="shared" si="3"/>
        <v>LL</v>
      </c>
      <c r="K14" s="9" t="str">
        <f t="shared" si="4"/>
        <v>LL</v>
      </c>
      <c r="L14" s="21" t="str">
        <f t="shared" si="5"/>
        <v>LL</v>
      </c>
      <c r="M14" s="9" t="str">
        <f t="shared" si="6"/>
        <v>LL</v>
      </c>
      <c r="O14" s="9">
        <f>SUM(O2:O12)</f>
        <v>800</v>
      </c>
      <c r="P14" s="9">
        <f t="shared" ref="P14:S14" si="23">SUM(P2:P12)</f>
        <v>800</v>
      </c>
      <c r="Q14" s="9">
        <f t="shared" si="23"/>
        <v>800</v>
      </c>
      <c r="R14" s="9">
        <f t="shared" si="23"/>
        <v>800</v>
      </c>
      <c r="S14" s="9">
        <f t="shared" si="23"/>
        <v>800</v>
      </c>
      <c r="U14" s="8"/>
      <c r="V14" s="8"/>
      <c r="W14" s="8"/>
      <c r="X14" s="8"/>
      <c r="Y14" s="8"/>
    </row>
    <row r="15" spans="1:25" s="9" customFormat="1" x14ac:dyDescent="0.25">
      <c r="A15" s="2">
        <v>39.195524467394286</v>
      </c>
      <c r="B15" s="8">
        <v>0.15078607786618956</v>
      </c>
      <c r="C15" s="8">
        <v>0.12472534853441647</v>
      </c>
      <c r="D15" s="8">
        <v>0.42892580100589361</v>
      </c>
      <c r="E15" s="8">
        <v>0.29346225515210944</v>
      </c>
      <c r="F15" s="8">
        <v>0.25392587823338658</v>
      </c>
      <c r="G15" s="8">
        <v>0.48857989656612044</v>
      </c>
      <c r="I15" s="9" t="str">
        <f t="shared" si="2"/>
        <v>LL</v>
      </c>
      <c r="J15" s="9" t="str">
        <f t="shared" si="3"/>
        <v>LL</v>
      </c>
      <c r="K15" s="9" t="str">
        <f t="shared" si="4"/>
        <v>LL</v>
      </c>
      <c r="L15" s="21" t="str">
        <f t="shared" si="5"/>
        <v>LL</v>
      </c>
      <c r="M15" s="9" t="str">
        <f t="shared" si="6"/>
        <v>LL</v>
      </c>
      <c r="U15" s="8"/>
      <c r="V15" s="8"/>
      <c r="W15" s="8"/>
      <c r="X15" s="8"/>
      <c r="Y15" s="8"/>
    </row>
    <row r="16" spans="1:25" s="9" customFormat="1" x14ac:dyDescent="0.25">
      <c r="A16" s="2">
        <v>42.934454845680456</v>
      </c>
      <c r="B16" s="8">
        <v>0.24040646870748622</v>
      </c>
      <c r="C16" s="8">
        <v>0.5240188430065843</v>
      </c>
      <c r="D16" s="8">
        <v>0.68543553674609303</v>
      </c>
      <c r="E16" s="8">
        <v>0.4693280173898165</v>
      </c>
      <c r="F16" s="8">
        <v>0.47635260517585842</v>
      </c>
      <c r="G16" s="8">
        <v>0.65651771468014686</v>
      </c>
      <c r="I16" s="9" t="str">
        <f t="shared" si="2"/>
        <v>LM</v>
      </c>
      <c r="J16" s="9" t="str">
        <f t="shared" si="3"/>
        <v>LM</v>
      </c>
      <c r="K16" s="9" t="str">
        <f t="shared" si="4"/>
        <v>LM</v>
      </c>
      <c r="L16" s="21" t="str">
        <f t="shared" si="5"/>
        <v>LM</v>
      </c>
      <c r="M16" s="9" t="str">
        <f t="shared" si="6"/>
        <v>LM</v>
      </c>
      <c r="U16" s="8"/>
      <c r="V16" s="8"/>
      <c r="W16" s="8"/>
      <c r="X16" s="8"/>
      <c r="Y16" s="8"/>
    </row>
    <row r="17" spans="1:25" s="9" customFormat="1" x14ac:dyDescent="0.25">
      <c r="A17" s="2">
        <v>27.169825933400521</v>
      </c>
      <c r="B17" s="8">
        <v>2.44793914520313E-3</v>
      </c>
      <c r="C17" s="8">
        <v>0.23981069235984809</v>
      </c>
      <c r="D17" s="8">
        <v>0.33011051679696779</v>
      </c>
      <c r="E17" s="8">
        <v>0.35278140316069784</v>
      </c>
      <c r="F17" s="8">
        <v>0.43515053117330926</v>
      </c>
      <c r="G17" s="8">
        <v>0.63345255502820697</v>
      </c>
      <c r="I17" s="9" t="str">
        <f t="shared" si="2"/>
        <v>LL</v>
      </c>
      <c r="J17" s="9" t="str">
        <f t="shared" si="3"/>
        <v>LL</v>
      </c>
      <c r="K17" s="9" t="str">
        <f t="shared" si="4"/>
        <v>LL</v>
      </c>
      <c r="L17" s="21" t="str">
        <f t="shared" si="5"/>
        <v>LM</v>
      </c>
      <c r="M17" s="9" t="str">
        <f t="shared" si="6"/>
        <v>LM</v>
      </c>
      <c r="U17" s="8"/>
      <c r="V17" s="8"/>
      <c r="W17" s="8"/>
      <c r="X17" s="22"/>
      <c r="Y17" s="8"/>
    </row>
    <row r="18" spans="1:25" s="9" customFormat="1" x14ac:dyDescent="0.25">
      <c r="A18" s="2">
        <v>39.689652831810697</v>
      </c>
      <c r="B18" s="8">
        <v>3.5146143795885779E-2</v>
      </c>
      <c r="C18" s="8">
        <v>0.39384175420579287</v>
      </c>
      <c r="D18" s="8">
        <v>0.39649912234546164</v>
      </c>
      <c r="E18" s="8">
        <v>0.37969839874411504</v>
      </c>
      <c r="F18" s="8">
        <v>0.29330267032580004</v>
      </c>
      <c r="G18" s="8">
        <v>0.56512232979827781</v>
      </c>
      <c r="I18" s="9" t="str">
        <f t="shared" si="2"/>
        <v>LM</v>
      </c>
      <c r="J18" s="9" t="str">
        <f t="shared" si="3"/>
        <v>LL</v>
      </c>
      <c r="K18" s="9" t="str">
        <f t="shared" si="4"/>
        <v>LL</v>
      </c>
      <c r="L18" s="21" t="str">
        <f t="shared" si="5"/>
        <v>LL</v>
      </c>
      <c r="M18" s="9" t="str">
        <f t="shared" si="6"/>
        <v>LM</v>
      </c>
      <c r="U18" s="8"/>
      <c r="V18" s="8"/>
      <c r="W18" s="8"/>
      <c r="X18" s="22"/>
      <c r="Y18" s="8"/>
    </row>
    <row r="19" spans="1:25" s="9" customFormat="1" x14ac:dyDescent="0.25">
      <c r="A19" s="2">
        <v>39.206796488496536</v>
      </c>
      <c r="B19" s="8">
        <v>2.7036252585102599E-2</v>
      </c>
      <c r="C19" s="8">
        <v>0.38181205394573875</v>
      </c>
      <c r="D19" s="8">
        <v>0.37289765775751155</v>
      </c>
      <c r="E19" s="8">
        <v>0.36041821673492108</v>
      </c>
      <c r="F19" s="8">
        <v>0.35122324462704574</v>
      </c>
      <c r="G19" s="8">
        <v>0.551643952676099</v>
      </c>
      <c r="I19" s="9" t="str">
        <f t="shared" si="2"/>
        <v>LM</v>
      </c>
      <c r="J19" s="9" t="str">
        <f t="shared" si="3"/>
        <v>LL</v>
      </c>
      <c r="K19" s="9" t="str">
        <f t="shared" si="4"/>
        <v>LL</v>
      </c>
      <c r="L19" s="21" t="str">
        <f t="shared" si="5"/>
        <v>LM</v>
      </c>
      <c r="M19" s="9" t="str">
        <f t="shared" si="6"/>
        <v>LM</v>
      </c>
      <c r="U19" s="8"/>
      <c r="V19" s="8"/>
      <c r="W19" s="8"/>
      <c r="X19" s="22"/>
      <c r="Y19" s="8"/>
    </row>
    <row r="20" spans="1:25" s="9" customFormat="1" x14ac:dyDescent="0.25">
      <c r="A20" s="2">
        <v>32.547258889948253</v>
      </c>
      <c r="B20" s="8">
        <v>6.6291861172966052E-2</v>
      </c>
      <c r="C20" s="8">
        <v>0.27153171606036325</v>
      </c>
      <c r="D20" s="8">
        <v>0.34028988888493367</v>
      </c>
      <c r="E20" s="8">
        <v>0.30875320067333922</v>
      </c>
      <c r="F20" s="8">
        <v>0.20980475279960428</v>
      </c>
      <c r="G20" s="8">
        <v>0.36389613840381652</v>
      </c>
      <c r="I20" s="9" t="str">
        <f t="shared" si="2"/>
        <v>LL</v>
      </c>
      <c r="J20" s="9" t="str">
        <f t="shared" si="3"/>
        <v>LL</v>
      </c>
      <c r="K20" s="9" t="str">
        <f t="shared" si="4"/>
        <v>LL</v>
      </c>
      <c r="L20" s="21" t="str">
        <f t="shared" si="5"/>
        <v>LL</v>
      </c>
      <c r="M20" s="9" t="str">
        <f t="shared" si="6"/>
        <v>LL</v>
      </c>
      <c r="U20" s="8"/>
      <c r="V20" s="8"/>
      <c r="W20" s="8"/>
      <c r="X20" s="22"/>
      <c r="Y20" s="8"/>
    </row>
    <row r="21" spans="1:25" s="9" customFormat="1" x14ac:dyDescent="0.25">
      <c r="A21" s="2">
        <v>41.899494809535028</v>
      </c>
      <c r="B21" s="8">
        <v>0.19523651784670043</v>
      </c>
      <c r="C21" s="8">
        <v>0.30556389222383906</v>
      </c>
      <c r="D21" s="8">
        <v>0.56252073859363338</v>
      </c>
      <c r="E21" s="8">
        <v>0.58541722237497962</v>
      </c>
      <c r="F21" s="8">
        <v>0.56095217052450819</v>
      </c>
      <c r="G21" s="8">
        <v>0.73418914984903672</v>
      </c>
      <c r="I21" s="9" t="str">
        <f t="shared" si="2"/>
        <v>LL</v>
      </c>
      <c r="J21" s="9" t="str">
        <f t="shared" si="3"/>
        <v>LM</v>
      </c>
      <c r="K21" s="9" t="str">
        <f t="shared" si="4"/>
        <v>LM</v>
      </c>
      <c r="L21" s="21" t="str">
        <f t="shared" si="5"/>
        <v>LM</v>
      </c>
      <c r="M21" s="9" t="str">
        <f t="shared" si="6"/>
        <v>LM</v>
      </c>
      <c r="U21" s="8"/>
      <c r="V21" s="8"/>
      <c r="W21" s="8"/>
      <c r="X21" s="22"/>
      <c r="Y21" s="8"/>
    </row>
    <row r="22" spans="1:25" s="9" customFormat="1" x14ac:dyDescent="0.25">
      <c r="A22" s="2">
        <v>41.505735247505271</v>
      </c>
      <c r="B22" s="8">
        <v>0.38049487065261084</v>
      </c>
      <c r="C22" s="8">
        <v>0.4051538450014453</v>
      </c>
      <c r="D22" s="8">
        <v>0.66081428591741209</v>
      </c>
      <c r="E22" s="8">
        <v>0.42716458720569617</v>
      </c>
      <c r="F22" s="8">
        <v>0.34577586593107623</v>
      </c>
      <c r="G22" s="8">
        <v>0.55701512271040254</v>
      </c>
      <c r="I22" s="9" t="str">
        <f t="shared" si="2"/>
        <v>MM</v>
      </c>
      <c r="J22" s="9" t="str">
        <f t="shared" si="3"/>
        <v>LM</v>
      </c>
      <c r="K22" s="9" t="str">
        <f t="shared" si="4"/>
        <v>LM</v>
      </c>
      <c r="L22" s="21" t="str">
        <f t="shared" si="5"/>
        <v>MM</v>
      </c>
      <c r="M22" s="9" t="str">
        <f t="shared" si="6"/>
        <v>LM</v>
      </c>
      <c r="U22" s="8"/>
      <c r="V22" s="8"/>
      <c r="W22" s="8"/>
      <c r="X22" s="22"/>
      <c r="Y22" s="8"/>
    </row>
    <row r="23" spans="1:25" s="9" customFormat="1" x14ac:dyDescent="0.25">
      <c r="A23" s="2">
        <v>44.326797368873621</v>
      </c>
      <c r="B23" s="8">
        <v>0.17753908198939108</v>
      </c>
      <c r="C23" s="8">
        <v>0.42238886143003818</v>
      </c>
      <c r="D23" s="8">
        <v>0.33003257435919126</v>
      </c>
      <c r="E23" s="8">
        <v>0.24514444841999158</v>
      </c>
      <c r="F23" s="8">
        <v>1.408909582929641E-2</v>
      </c>
      <c r="G23" s="8">
        <v>0.16943682113453162</v>
      </c>
      <c r="I23" s="9" t="str">
        <f t="shared" si="2"/>
        <v>LM</v>
      </c>
      <c r="J23" s="9" t="str">
        <f t="shared" si="3"/>
        <v>LL</v>
      </c>
      <c r="K23" s="9" t="str">
        <f t="shared" si="4"/>
        <v>LL</v>
      </c>
      <c r="L23" s="21" t="str">
        <f t="shared" si="5"/>
        <v>LL</v>
      </c>
      <c r="M23" s="9" t="str">
        <f t="shared" si="6"/>
        <v>LL</v>
      </c>
      <c r="U23" s="8"/>
      <c r="V23" s="8"/>
      <c r="W23" s="8"/>
      <c r="X23" s="22"/>
      <c r="Y23" s="8"/>
    </row>
    <row r="24" spans="1:25" s="9" customFormat="1" x14ac:dyDescent="0.25">
      <c r="A24" s="2">
        <v>35.079168443382315</v>
      </c>
      <c r="B24" s="8">
        <v>4.650187937414213E-2</v>
      </c>
      <c r="C24" s="8">
        <v>0.29384088676089348</v>
      </c>
      <c r="D24" s="8">
        <v>0.37693108298164935</v>
      </c>
      <c r="E24" s="8">
        <v>0.44330558687931354</v>
      </c>
      <c r="F24" s="8">
        <v>0.15832643971511962</v>
      </c>
      <c r="G24" s="8">
        <v>0.40236173908964534</v>
      </c>
      <c r="I24" s="9" t="str">
        <f t="shared" si="2"/>
        <v>LL</v>
      </c>
      <c r="J24" s="9" t="str">
        <f t="shared" si="3"/>
        <v>LL</v>
      </c>
      <c r="K24" s="9" t="str">
        <f t="shared" si="4"/>
        <v>LM</v>
      </c>
      <c r="L24" s="21" t="str">
        <f t="shared" si="5"/>
        <v>LL</v>
      </c>
      <c r="M24" s="9" t="str">
        <f t="shared" si="6"/>
        <v>LL</v>
      </c>
      <c r="U24" s="8"/>
      <c r="V24" s="8"/>
      <c r="W24" s="8"/>
      <c r="X24" s="22"/>
      <c r="Y24" s="8"/>
    </row>
    <row r="25" spans="1:25" s="9" customFormat="1" x14ac:dyDescent="0.25">
      <c r="A25" s="2">
        <v>42.077010674506809</v>
      </c>
      <c r="B25" s="8">
        <v>0.20386391532853024</v>
      </c>
      <c r="C25" s="8">
        <v>0.27653902287984589</v>
      </c>
      <c r="D25" s="8">
        <v>0.26986900389244495</v>
      </c>
      <c r="E25" s="8">
        <v>0.24521524327470531</v>
      </c>
      <c r="F25" s="8">
        <v>0.141948973252051</v>
      </c>
      <c r="G25" s="8">
        <v>0.3550409414861676</v>
      </c>
      <c r="I25" s="9" t="str">
        <f t="shared" si="2"/>
        <v>LL</v>
      </c>
      <c r="J25" s="9" t="str">
        <f t="shared" si="3"/>
        <v>LL</v>
      </c>
      <c r="K25" s="9" t="str">
        <f t="shared" si="4"/>
        <v>LL</v>
      </c>
      <c r="L25" s="21" t="str">
        <f t="shared" si="5"/>
        <v>LL</v>
      </c>
      <c r="M25" s="9" t="str">
        <f t="shared" si="6"/>
        <v>LL</v>
      </c>
      <c r="U25" s="8"/>
      <c r="V25" s="8"/>
      <c r="W25" s="8"/>
      <c r="X25" s="22"/>
      <c r="Y25" s="8"/>
    </row>
    <row r="26" spans="1:25" s="9" customFormat="1" x14ac:dyDescent="0.25">
      <c r="A26" s="2">
        <v>34.428873031716797</v>
      </c>
      <c r="B26" s="8">
        <v>0.17273040531138678</v>
      </c>
      <c r="C26" s="8">
        <v>0.25857839802056137</v>
      </c>
      <c r="D26" s="8">
        <v>0.39753800110955995</v>
      </c>
      <c r="E26" s="8">
        <v>0.36065398528873216</v>
      </c>
      <c r="F26" s="8">
        <v>0.16621219950325844</v>
      </c>
      <c r="G26" s="8">
        <v>0.38335818100873675</v>
      </c>
      <c r="I26" s="9" t="str">
        <f t="shared" si="2"/>
        <v>LL</v>
      </c>
      <c r="J26" s="9" t="str">
        <f t="shared" si="3"/>
        <v>LL</v>
      </c>
      <c r="K26" s="9" t="str">
        <f t="shared" si="4"/>
        <v>LL</v>
      </c>
      <c r="L26" s="21" t="str">
        <f t="shared" si="5"/>
        <v>LL</v>
      </c>
      <c r="M26" s="9" t="str">
        <f t="shared" si="6"/>
        <v>LL</v>
      </c>
      <c r="U26" s="8"/>
      <c r="V26" s="8"/>
      <c r="W26" s="8"/>
      <c r="X26" s="22"/>
      <c r="Y26" s="8"/>
    </row>
    <row r="27" spans="1:25" s="9" customFormat="1" x14ac:dyDescent="0.25">
      <c r="A27" s="2">
        <v>53.112885577975085</v>
      </c>
      <c r="B27" s="8">
        <v>0.17507641304036539</v>
      </c>
      <c r="C27" s="8">
        <v>1.6865309995839569E-2</v>
      </c>
      <c r="D27" s="8">
        <v>2.2492195319907541E-2</v>
      </c>
      <c r="E27" s="8">
        <v>0.12676979583707398</v>
      </c>
      <c r="F27" s="8">
        <v>8.7063989084175619E-2</v>
      </c>
      <c r="G27" s="8">
        <v>0.30794798424865061</v>
      </c>
      <c r="I27" s="9" t="str">
        <f t="shared" si="2"/>
        <v>LL</v>
      </c>
      <c r="J27" s="9" t="str">
        <f t="shared" si="3"/>
        <v>LL</v>
      </c>
      <c r="K27" s="9" t="str">
        <f t="shared" si="4"/>
        <v>LL</v>
      </c>
      <c r="L27" s="21" t="str">
        <f t="shared" si="5"/>
        <v>LL</v>
      </c>
      <c r="M27" s="9" t="str">
        <f t="shared" si="6"/>
        <v>LL</v>
      </c>
      <c r="U27" s="8"/>
      <c r="V27" s="8"/>
      <c r="W27" s="8"/>
      <c r="X27" s="22"/>
      <c r="Y27" s="8"/>
    </row>
    <row r="28" spans="1:25" s="9" customFormat="1" x14ac:dyDescent="0.25">
      <c r="A28" s="2">
        <v>37.431013192550175</v>
      </c>
      <c r="B28" s="8">
        <v>0.12172858362878955</v>
      </c>
      <c r="C28" s="8">
        <v>8.7625171693629433E-2</v>
      </c>
      <c r="D28" s="8">
        <v>0.26437691736700353</v>
      </c>
      <c r="E28" s="8">
        <v>0.11506235134890519</v>
      </c>
      <c r="F28" s="8">
        <v>3.3983124927199349E-2</v>
      </c>
      <c r="G28" s="8">
        <v>0.29426652293436484</v>
      </c>
      <c r="I28" s="9" t="str">
        <f t="shared" si="2"/>
        <v>LL</v>
      </c>
      <c r="J28" s="9" t="str">
        <f t="shared" si="3"/>
        <v>LL</v>
      </c>
      <c r="K28" s="9" t="str">
        <f t="shared" si="4"/>
        <v>LL</v>
      </c>
      <c r="L28" s="21" t="str">
        <f t="shared" si="5"/>
        <v>LL</v>
      </c>
      <c r="M28" s="9" t="str">
        <f t="shared" si="6"/>
        <v>LL</v>
      </c>
      <c r="U28" s="8"/>
      <c r="V28" s="8"/>
      <c r="W28" s="8"/>
      <c r="X28" s="8"/>
      <c r="Y28" s="8"/>
    </row>
    <row r="29" spans="1:25" s="9" customFormat="1" x14ac:dyDescent="0.25">
      <c r="A29" s="2">
        <v>40.477821240857367</v>
      </c>
      <c r="B29" s="8">
        <v>2.3852129322761269E-2</v>
      </c>
      <c r="C29" s="8">
        <v>0.19932976477351871</v>
      </c>
      <c r="D29" s="8">
        <v>0.39336276732968456</v>
      </c>
      <c r="E29" s="8">
        <v>0.30686487776516602</v>
      </c>
      <c r="F29" s="8">
        <v>0.13614145478334391</v>
      </c>
      <c r="G29" s="8">
        <v>0.36209122906787683</v>
      </c>
      <c r="I29" s="9" t="str">
        <f t="shared" si="2"/>
        <v>LL</v>
      </c>
      <c r="J29" s="9" t="str">
        <f t="shared" si="3"/>
        <v>LL</v>
      </c>
      <c r="K29" s="9" t="str">
        <f t="shared" si="4"/>
        <v>LL</v>
      </c>
      <c r="L29" s="21" t="str">
        <f t="shared" si="5"/>
        <v>LL</v>
      </c>
      <c r="M29" s="9" t="str">
        <f t="shared" si="6"/>
        <v>LL</v>
      </c>
      <c r="U29" s="8"/>
      <c r="V29" s="8"/>
      <c r="W29" s="8"/>
      <c r="X29" s="8"/>
      <c r="Y29" s="8"/>
    </row>
    <row r="30" spans="1:25" s="9" customFormat="1" x14ac:dyDescent="0.25">
      <c r="A30" s="2">
        <v>56.030867305520054</v>
      </c>
      <c r="B30" s="8">
        <v>0.29362464549094064</v>
      </c>
      <c r="C30" s="8">
        <v>0.33923084252927027</v>
      </c>
      <c r="D30" s="8">
        <v>0.37444508470443494</v>
      </c>
      <c r="E30" s="8">
        <v>0.2139362118042914</v>
      </c>
      <c r="F30" s="8">
        <v>7.0263913900191155E-2</v>
      </c>
      <c r="G30" s="8">
        <v>0.43003271397295262</v>
      </c>
      <c r="I30" s="9" t="str">
        <f t="shared" si="2"/>
        <v>LM</v>
      </c>
      <c r="J30" s="9" t="str">
        <f t="shared" si="3"/>
        <v>LL</v>
      </c>
      <c r="K30" s="9" t="str">
        <f t="shared" si="4"/>
        <v>LL</v>
      </c>
      <c r="L30" s="21" t="str">
        <f t="shared" si="5"/>
        <v>LL</v>
      </c>
      <c r="M30" s="9" t="str">
        <f t="shared" si="6"/>
        <v>LL</v>
      </c>
      <c r="U30" s="8"/>
      <c r="V30" s="8"/>
      <c r="W30" s="8"/>
      <c r="X30" s="8"/>
      <c r="Y30" s="8"/>
    </row>
    <row r="31" spans="1:25" s="9" customFormat="1" x14ac:dyDescent="0.25">
      <c r="A31" s="2">
        <v>34.808976478837231</v>
      </c>
      <c r="B31" s="8">
        <v>0.16718905150799601</v>
      </c>
      <c r="C31" s="8">
        <v>9.4539821596176854E-2</v>
      </c>
      <c r="D31" s="8">
        <v>0.50283300164844291</v>
      </c>
      <c r="E31" s="8">
        <v>0.37232454088608596</v>
      </c>
      <c r="F31" s="8">
        <v>0.31198438438579568</v>
      </c>
      <c r="G31" s="8">
        <v>0.50002408821501065</v>
      </c>
      <c r="I31" s="9" t="str">
        <f t="shared" si="2"/>
        <v>LL</v>
      </c>
      <c r="J31" s="9" t="str">
        <f t="shared" si="3"/>
        <v>LL</v>
      </c>
      <c r="K31" s="9" t="str">
        <f t="shared" si="4"/>
        <v>LL</v>
      </c>
      <c r="L31" s="21" t="str">
        <f t="shared" si="5"/>
        <v>LL</v>
      </c>
      <c r="M31" s="9" t="str">
        <f t="shared" si="6"/>
        <v>LL</v>
      </c>
      <c r="U31" s="8"/>
      <c r="V31" s="8"/>
      <c r="W31" s="8"/>
      <c r="X31" s="8"/>
      <c r="Y31" s="8"/>
    </row>
    <row r="32" spans="1:25" s="9" customFormat="1" x14ac:dyDescent="0.25">
      <c r="A32" s="2">
        <v>43.992314855179409</v>
      </c>
      <c r="B32" s="8">
        <v>0.22962202417251404</v>
      </c>
      <c r="C32" s="8">
        <v>0.43124702702406825</v>
      </c>
      <c r="D32" s="8">
        <v>0.6826948868603141</v>
      </c>
      <c r="E32" s="8">
        <v>0.48277022440602441</v>
      </c>
      <c r="F32" s="8">
        <v>0.49316111767200355</v>
      </c>
      <c r="G32" s="8">
        <v>0.75513111083184703</v>
      </c>
      <c r="I32" s="9" t="str">
        <f t="shared" si="2"/>
        <v>LM</v>
      </c>
      <c r="J32" s="9" t="str">
        <f t="shared" si="3"/>
        <v>LM</v>
      </c>
      <c r="K32" s="9" t="str">
        <f t="shared" si="4"/>
        <v>LM</v>
      </c>
      <c r="L32" s="21" t="str">
        <f t="shared" si="5"/>
        <v>LM</v>
      </c>
      <c r="M32" s="9" t="str">
        <f t="shared" si="6"/>
        <v>LM</v>
      </c>
      <c r="U32" s="8"/>
      <c r="V32" s="8"/>
      <c r="W32" s="8"/>
      <c r="X32" s="8"/>
      <c r="Y32" s="8"/>
    </row>
    <row r="33" spans="1:25" s="9" customFormat="1" x14ac:dyDescent="0.25">
      <c r="A33" s="2">
        <v>43.970205189303194</v>
      </c>
      <c r="B33" s="8">
        <v>7.7589597469174792E-2</v>
      </c>
      <c r="C33" s="8">
        <v>0.23063481612128711</v>
      </c>
      <c r="D33" s="8">
        <v>0.30698121317691884</v>
      </c>
      <c r="E33" s="8">
        <v>0.28886935844519113</v>
      </c>
      <c r="F33" s="8">
        <v>0.22425240672292629</v>
      </c>
      <c r="G33" s="8">
        <v>0.544548660145452</v>
      </c>
      <c r="I33" s="9" t="str">
        <f t="shared" si="2"/>
        <v>LL</v>
      </c>
      <c r="J33" s="9" t="str">
        <f t="shared" si="3"/>
        <v>LL</v>
      </c>
      <c r="K33" s="9" t="str">
        <f t="shared" si="4"/>
        <v>LL</v>
      </c>
      <c r="L33" s="21" t="str">
        <f t="shared" si="5"/>
        <v>LL</v>
      </c>
      <c r="M33" s="9" t="str">
        <f t="shared" si="6"/>
        <v>LL</v>
      </c>
      <c r="U33" s="8"/>
      <c r="V33" s="8"/>
      <c r="W33" s="8"/>
      <c r="X33" s="8"/>
      <c r="Y33" s="8"/>
    </row>
    <row r="34" spans="1:25" s="9" customFormat="1" x14ac:dyDescent="0.25">
      <c r="A34" s="2">
        <v>29.490147696427108</v>
      </c>
      <c r="B34" s="8">
        <v>2.5131984155640379E-2</v>
      </c>
      <c r="C34" s="8">
        <v>0.41056393054418527</v>
      </c>
      <c r="D34" s="8">
        <v>0.80530873334647346</v>
      </c>
      <c r="E34" s="8">
        <v>0.67831452096032385</v>
      </c>
      <c r="F34" s="8">
        <v>0.68509712166162606</v>
      </c>
      <c r="G34" s="8">
        <v>0.93672803847512109</v>
      </c>
      <c r="I34" s="9" t="str">
        <f t="shared" si="2"/>
        <v>LM</v>
      </c>
      <c r="J34" s="9" t="str">
        <f t="shared" si="3"/>
        <v>LH</v>
      </c>
      <c r="K34" s="9" t="str">
        <f t="shared" si="4"/>
        <v>LM</v>
      </c>
      <c r="L34" s="21" t="str">
        <f t="shared" si="5"/>
        <v>LH</v>
      </c>
      <c r="M34" s="9" t="str">
        <f t="shared" si="6"/>
        <v>LH</v>
      </c>
      <c r="U34" s="8"/>
      <c r="V34" s="8"/>
      <c r="W34" s="8"/>
      <c r="X34" s="8"/>
      <c r="Y34" s="8"/>
    </row>
    <row r="35" spans="1:25" s="9" customFormat="1" x14ac:dyDescent="0.25">
      <c r="A35" s="2">
        <v>37.522201199407547</v>
      </c>
      <c r="B35" s="8">
        <v>1.7041849970596139E-2</v>
      </c>
      <c r="C35" s="8">
        <v>0.27048772605584254</v>
      </c>
      <c r="D35" s="8">
        <v>0.46460856064182993</v>
      </c>
      <c r="E35" s="8">
        <v>0.29919995856008269</v>
      </c>
      <c r="F35" s="8">
        <v>0.22005603801386187</v>
      </c>
      <c r="G35" s="8">
        <v>0.50971443248373505</v>
      </c>
      <c r="I35" s="9" t="str">
        <f t="shared" si="2"/>
        <v>LL</v>
      </c>
      <c r="J35" s="9" t="str">
        <f t="shared" si="3"/>
        <v>LL</v>
      </c>
      <c r="K35" s="9" t="str">
        <f t="shared" si="4"/>
        <v>LL</v>
      </c>
      <c r="L35" s="21" t="str">
        <f t="shared" si="5"/>
        <v>LL</v>
      </c>
      <c r="M35" s="9" t="str">
        <f t="shared" si="6"/>
        <v>LL</v>
      </c>
      <c r="U35" s="8"/>
      <c r="V35" s="8"/>
      <c r="W35" s="8"/>
      <c r="X35" s="8"/>
      <c r="Y35" s="8"/>
    </row>
    <row r="36" spans="1:25" s="9" customFormat="1" x14ac:dyDescent="0.25">
      <c r="A36" s="2">
        <v>50.392083156276428</v>
      </c>
      <c r="B36" s="8">
        <v>0.39442933185672369</v>
      </c>
      <c r="C36" s="8">
        <v>0.43755894692242525</v>
      </c>
      <c r="D36" s="8">
        <v>0.32541795272343599</v>
      </c>
      <c r="E36" s="8">
        <v>0.45779609564259144</v>
      </c>
      <c r="F36" s="8">
        <v>0.40286731137462273</v>
      </c>
      <c r="G36" s="8">
        <v>0.50696309412839613</v>
      </c>
      <c r="I36" s="9" t="str">
        <f t="shared" si="2"/>
        <v>MM</v>
      </c>
      <c r="J36" s="9" t="str">
        <f t="shared" si="3"/>
        <v>LL</v>
      </c>
      <c r="K36" s="9" t="str">
        <f t="shared" si="4"/>
        <v>LM</v>
      </c>
      <c r="L36" s="21" t="str">
        <f t="shared" si="5"/>
        <v>MM</v>
      </c>
      <c r="M36" s="9" t="str">
        <f t="shared" si="6"/>
        <v>LL</v>
      </c>
      <c r="U36" s="8"/>
      <c r="V36" s="8"/>
      <c r="W36" s="8"/>
      <c r="X36" s="8"/>
      <c r="Y36" s="8"/>
    </row>
    <row r="37" spans="1:25" s="9" customFormat="1" x14ac:dyDescent="0.25">
      <c r="A37" s="2">
        <v>58.596631210199313</v>
      </c>
      <c r="B37" s="8">
        <v>0.1015744491114445</v>
      </c>
      <c r="C37" s="8">
        <v>0.19039139359721191</v>
      </c>
      <c r="D37" s="8">
        <v>0.42887871369902997</v>
      </c>
      <c r="E37" s="8">
        <v>0.3231330996298491</v>
      </c>
      <c r="F37" s="8">
        <v>0.16914044807105064</v>
      </c>
      <c r="G37" s="8">
        <v>0.46880130937445402</v>
      </c>
      <c r="I37" s="9" t="str">
        <f t="shared" si="2"/>
        <v>LL</v>
      </c>
      <c r="J37" s="9" t="str">
        <f t="shared" si="3"/>
        <v>LL</v>
      </c>
      <c r="K37" s="9" t="str">
        <f t="shared" si="4"/>
        <v>LL</v>
      </c>
      <c r="L37" s="21" t="str">
        <f t="shared" si="5"/>
        <v>LL</v>
      </c>
      <c r="M37" s="9" t="str">
        <f t="shared" si="6"/>
        <v>LL</v>
      </c>
      <c r="U37" s="8"/>
      <c r="V37" s="8"/>
      <c r="W37" s="8"/>
      <c r="X37" s="8"/>
      <c r="Y37" s="8"/>
    </row>
    <row r="38" spans="1:25" s="9" customFormat="1" x14ac:dyDescent="0.25">
      <c r="A38" s="2">
        <v>53.775783055163473</v>
      </c>
      <c r="B38" s="8">
        <v>0.13276459006623761</v>
      </c>
      <c r="C38" s="8">
        <v>0.30383703859823963</v>
      </c>
      <c r="D38" s="8">
        <v>0.4371015014841374</v>
      </c>
      <c r="E38" s="8">
        <v>0.47055666504122212</v>
      </c>
      <c r="F38" s="8">
        <v>0.20454466078103709</v>
      </c>
      <c r="G38" s="8">
        <v>0.46881273275815638</v>
      </c>
      <c r="I38" s="9" t="str">
        <f t="shared" si="2"/>
        <v>LL</v>
      </c>
      <c r="J38" s="9" t="str">
        <f t="shared" si="3"/>
        <v>LL</v>
      </c>
      <c r="K38" s="9" t="str">
        <f t="shared" si="4"/>
        <v>LM</v>
      </c>
      <c r="L38" s="21" t="str">
        <f t="shared" si="5"/>
        <v>LL</v>
      </c>
      <c r="M38" s="9" t="str">
        <f t="shared" si="6"/>
        <v>LL</v>
      </c>
      <c r="U38" s="8"/>
      <c r="V38" s="8"/>
      <c r="W38" s="8"/>
      <c r="X38" s="8"/>
      <c r="Y38" s="8"/>
    </row>
    <row r="39" spans="1:25" s="9" customFormat="1" x14ac:dyDescent="0.25">
      <c r="A39" s="2">
        <v>56.889856573104808</v>
      </c>
      <c r="B39" s="8">
        <v>0.25260443148472961</v>
      </c>
      <c r="C39" s="8">
        <v>0.50137951856958052</v>
      </c>
      <c r="D39" s="8">
        <v>0.47114795807763266</v>
      </c>
      <c r="E39" s="8">
        <v>0.46781971212361551</v>
      </c>
      <c r="F39" s="8">
        <v>0.31172046608985149</v>
      </c>
      <c r="G39" s="8">
        <v>0.52713333744011193</v>
      </c>
      <c r="I39" s="9" t="str">
        <f t="shared" si="2"/>
        <v>LM</v>
      </c>
      <c r="J39" s="9" t="str">
        <f t="shared" si="3"/>
        <v>LL</v>
      </c>
      <c r="K39" s="9" t="str">
        <f t="shared" si="4"/>
        <v>LM</v>
      </c>
      <c r="L39" s="21" t="str">
        <f t="shared" si="5"/>
        <v>LL</v>
      </c>
      <c r="M39" s="9" t="str">
        <f t="shared" si="6"/>
        <v>LL</v>
      </c>
      <c r="U39" s="8"/>
      <c r="V39" s="8"/>
      <c r="W39" s="8"/>
      <c r="X39" s="8"/>
      <c r="Y39" s="8"/>
    </row>
    <row r="40" spans="1:25" s="9" customFormat="1" x14ac:dyDescent="0.25">
      <c r="A40" s="2">
        <v>38.897081287216857</v>
      </c>
      <c r="B40" s="8">
        <v>1.7796164240062778E-2</v>
      </c>
      <c r="C40" s="8">
        <v>0.44612452734961539</v>
      </c>
      <c r="D40" s="8">
        <v>0.70082737122210592</v>
      </c>
      <c r="E40" s="8">
        <v>0.52088907381022986</v>
      </c>
      <c r="F40" s="8">
        <v>0.41911057657678941</v>
      </c>
      <c r="G40" s="8">
        <v>0.64960527641420096</v>
      </c>
      <c r="I40" s="9" t="str">
        <f t="shared" si="2"/>
        <v>LM</v>
      </c>
      <c r="J40" s="9" t="str">
        <f t="shared" si="3"/>
        <v>LM</v>
      </c>
      <c r="K40" s="9" t="str">
        <f t="shared" si="4"/>
        <v>LM</v>
      </c>
      <c r="L40" s="21" t="str">
        <f t="shared" si="5"/>
        <v>LM</v>
      </c>
      <c r="M40" s="9" t="str">
        <f t="shared" si="6"/>
        <v>LM</v>
      </c>
      <c r="U40" s="8"/>
      <c r="V40" s="8"/>
      <c r="W40" s="8"/>
      <c r="X40" s="8"/>
      <c r="Y40" s="8"/>
    </row>
    <row r="41" spans="1:25" s="9" customFormat="1" x14ac:dyDescent="0.25">
      <c r="A41" s="2">
        <v>35.822167574210837</v>
      </c>
      <c r="B41" s="8">
        <v>0.1389524309741777</v>
      </c>
      <c r="C41" s="8">
        <v>0.32847838175201111</v>
      </c>
      <c r="D41" s="8">
        <v>0.71029019994635878</v>
      </c>
      <c r="E41" s="8">
        <v>0.48920618746173772</v>
      </c>
      <c r="F41" s="8">
        <v>0.40674292861784611</v>
      </c>
      <c r="G41" s="8">
        <v>0.74378560617480627</v>
      </c>
      <c r="I41" s="9" t="str">
        <f t="shared" si="2"/>
        <v>LL</v>
      </c>
      <c r="J41" s="9" t="str">
        <f t="shared" si="3"/>
        <v>LM</v>
      </c>
      <c r="K41" s="9" t="str">
        <f t="shared" si="4"/>
        <v>LM</v>
      </c>
      <c r="L41" s="21" t="str">
        <f t="shared" si="5"/>
        <v>LM</v>
      </c>
      <c r="M41" s="9" t="str">
        <f t="shared" si="6"/>
        <v>LM</v>
      </c>
      <c r="U41" s="8"/>
      <c r="V41" s="8"/>
      <c r="W41" s="8"/>
      <c r="X41" s="8"/>
      <c r="Y41" s="8"/>
    </row>
    <row r="42" spans="1:25" s="9" customFormat="1" x14ac:dyDescent="0.25">
      <c r="A42" s="2">
        <v>59.713004778916684</v>
      </c>
      <c r="B42" s="8">
        <v>0.31426170790667396</v>
      </c>
      <c r="C42" s="8">
        <v>0.57519049796328203</v>
      </c>
      <c r="D42" s="8">
        <v>0.74894534058795048</v>
      </c>
      <c r="E42" s="8">
        <v>0.58548808785506101</v>
      </c>
      <c r="F42" s="8">
        <v>0.47660827615226925</v>
      </c>
      <c r="G42" s="8">
        <v>0.68841860815412537</v>
      </c>
      <c r="I42" s="9" t="str">
        <f t="shared" si="2"/>
        <v>LM</v>
      </c>
      <c r="J42" s="9" t="str">
        <f t="shared" si="3"/>
        <v>LM</v>
      </c>
      <c r="K42" s="9" t="str">
        <f t="shared" si="4"/>
        <v>LM</v>
      </c>
      <c r="L42" s="21" t="str">
        <f t="shared" si="5"/>
        <v>LM</v>
      </c>
      <c r="M42" s="9" t="str">
        <f t="shared" si="6"/>
        <v>LM</v>
      </c>
      <c r="U42" s="8"/>
      <c r="V42" s="8"/>
      <c r="W42" s="8"/>
      <c r="X42" s="8"/>
      <c r="Y42" s="8"/>
    </row>
    <row r="43" spans="1:25" s="9" customFormat="1" x14ac:dyDescent="0.25">
      <c r="A43" s="2">
        <v>53.494062159352957</v>
      </c>
      <c r="B43" s="8">
        <v>0.18178529772290589</v>
      </c>
      <c r="C43" s="8">
        <v>0.24075618965466999</v>
      </c>
      <c r="D43" s="8">
        <v>0.27116733192612397</v>
      </c>
      <c r="E43" s="8">
        <v>0.34615389051837081</v>
      </c>
      <c r="F43" s="8">
        <v>0.2188163726839476</v>
      </c>
      <c r="G43" s="8">
        <v>0.37533376871750324</v>
      </c>
      <c r="I43" s="9" t="str">
        <f t="shared" si="2"/>
        <v>LL</v>
      </c>
      <c r="J43" s="9" t="str">
        <f t="shared" si="3"/>
        <v>LL</v>
      </c>
      <c r="K43" s="9" t="str">
        <f t="shared" si="4"/>
        <v>LL</v>
      </c>
      <c r="L43" s="21" t="str">
        <f t="shared" si="5"/>
        <v>LL</v>
      </c>
      <c r="M43" s="9" t="str">
        <f t="shared" si="6"/>
        <v>LL</v>
      </c>
      <c r="U43" s="8"/>
      <c r="V43" s="8"/>
      <c r="W43" s="8"/>
      <c r="X43" s="8"/>
      <c r="Y43" s="8"/>
    </row>
    <row r="44" spans="1:25" s="9" customFormat="1" x14ac:dyDescent="0.25">
      <c r="A44" s="2">
        <v>37.874943076809672</v>
      </c>
      <c r="B44" s="8">
        <v>0.19736351495371499</v>
      </c>
      <c r="C44" s="8">
        <v>0.33539294715683599</v>
      </c>
      <c r="D44" s="8">
        <v>0.43799342310774841</v>
      </c>
      <c r="E44" s="8">
        <v>0.34497097586771014</v>
      </c>
      <c r="F44" s="8">
        <v>0.36885547679947717</v>
      </c>
      <c r="G44" s="8">
        <v>0.56325794794035777</v>
      </c>
      <c r="I44" s="9" t="str">
        <f t="shared" si="2"/>
        <v>LM</v>
      </c>
      <c r="J44" s="9" t="str">
        <f t="shared" si="3"/>
        <v>LL</v>
      </c>
      <c r="K44" s="9" t="str">
        <f t="shared" si="4"/>
        <v>LL</v>
      </c>
      <c r="L44" s="21" t="str">
        <f t="shared" si="5"/>
        <v>LM</v>
      </c>
      <c r="M44" s="9" t="str">
        <f t="shared" si="6"/>
        <v>LM</v>
      </c>
      <c r="U44" s="8"/>
      <c r="V44" s="8"/>
      <c r="W44" s="8"/>
      <c r="X44" s="8"/>
      <c r="Y44" s="8"/>
    </row>
    <row r="45" spans="1:25" s="9" customFormat="1" x14ac:dyDescent="0.25">
      <c r="A45" s="2">
        <v>58.607044502967831</v>
      </c>
      <c r="B45" s="8">
        <v>0.27105500225764156</v>
      </c>
      <c r="C45" s="8">
        <v>0.25698289585659101</v>
      </c>
      <c r="D45" s="8">
        <v>0.37848428212253715</v>
      </c>
      <c r="E45" s="8">
        <v>0.33471105221588593</v>
      </c>
      <c r="F45" s="8">
        <v>0.27574477149336873</v>
      </c>
      <c r="G45" s="8">
        <v>0.4652716076159541</v>
      </c>
      <c r="I45" s="9" t="str">
        <f t="shared" si="2"/>
        <v>LL</v>
      </c>
      <c r="J45" s="9" t="str">
        <f t="shared" si="3"/>
        <v>LL</v>
      </c>
      <c r="K45" s="9" t="str">
        <f t="shared" si="4"/>
        <v>LL</v>
      </c>
      <c r="L45" s="21" t="str">
        <f t="shared" si="5"/>
        <v>LL</v>
      </c>
      <c r="M45" s="9" t="str">
        <f t="shared" si="6"/>
        <v>LL</v>
      </c>
      <c r="U45" s="8"/>
      <c r="V45" s="8"/>
      <c r="W45" s="8"/>
      <c r="X45" s="8"/>
      <c r="Y45" s="8"/>
    </row>
    <row r="46" spans="1:25" s="9" customFormat="1" x14ac:dyDescent="0.25">
      <c r="A46" s="2">
        <v>37.219576844659912</v>
      </c>
      <c r="B46" s="8">
        <v>7.471111867011869E-2</v>
      </c>
      <c r="C46" s="8">
        <v>0.2939829441453139</v>
      </c>
      <c r="D46" s="8">
        <v>0.50039049495217469</v>
      </c>
      <c r="E46" s="8">
        <v>0.43687113092276908</v>
      </c>
      <c r="F46" s="8">
        <v>0.35956179730809734</v>
      </c>
      <c r="G46" s="8">
        <v>0.63063031022343474</v>
      </c>
      <c r="I46" s="9" t="str">
        <f t="shared" si="2"/>
        <v>LL</v>
      </c>
      <c r="J46" s="9" t="str">
        <f t="shared" si="3"/>
        <v>LL</v>
      </c>
      <c r="K46" s="9" t="str">
        <f t="shared" si="4"/>
        <v>LM</v>
      </c>
      <c r="L46" s="21" t="str">
        <f t="shared" si="5"/>
        <v>LM</v>
      </c>
      <c r="M46" s="9" t="str">
        <f t="shared" si="6"/>
        <v>LM</v>
      </c>
      <c r="U46" s="8"/>
      <c r="V46" s="8"/>
      <c r="W46" s="8"/>
      <c r="X46" s="8"/>
      <c r="Y46" s="8"/>
    </row>
    <row r="47" spans="1:25" s="9" customFormat="1" x14ac:dyDescent="0.25">
      <c r="A47" s="2">
        <v>52.677712965425975</v>
      </c>
      <c r="B47" s="8">
        <v>3.5155216058564598E-3</v>
      </c>
      <c r="C47" s="8">
        <v>0.27850439268281463</v>
      </c>
      <c r="D47" s="8">
        <v>0.66266608484706579</v>
      </c>
      <c r="E47" s="8">
        <v>0.43722124233260728</v>
      </c>
      <c r="F47" s="8">
        <v>0.32552789552877659</v>
      </c>
      <c r="G47" s="8">
        <v>0.52555748310966788</v>
      </c>
      <c r="I47" s="9" t="str">
        <f t="shared" si="2"/>
        <v>LL</v>
      </c>
      <c r="J47" s="9" t="str">
        <f t="shared" si="3"/>
        <v>LM</v>
      </c>
      <c r="K47" s="9" t="str">
        <f t="shared" si="4"/>
        <v>LM</v>
      </c>
      <c r="L47" s="21" t="str">
        <f t="shared" si="5"/>
        <v>LL</v>
      </c>
      <c r="M47" s="9" t="str">
        <f t="shared" si="6"/>
        <v>LL</v>
      </c>
      <c r="U47" s="8"/>
      <c r="V47" s="8"/>
      <c r="W47" s="8"/>
      <c r="X47" s="8"/>
      <c r="Y47" s="8"/>
    </row>
    <row r="48" spans="1:25" s="9" customFormat="1" x14ac:dyDescent="0.25">
      <c r="A48" s="2">
        <v>38.001167559504914</v>
      </c>
      <c r="B48" s="8">
        <v>3.1501503573341002E-4</v>
      </c>
      <c r="C48" s="8">
        <v>0.2397126100789157</v>
      </c>
      <c r="D48" s="8">
        <v>0.43241640130354608</v>
      </c>
      <c r="E48" s="8">
        <v>0.36104257288661329</v>
      </c>
      <c r="F48" s="8">
        <v>0.5269650698481092</v>
      </c>
      <c r="G48" s="8">
        <v>0.69815880570466249</v>
      </c>
      <c r="I48" s="9" t="str">
        <f t="shared" si="2"/>
        <v>LL</v>
      </c>
      <c r="J48" s="9" t="str">
        <f t="shared" si="3"/>
        <v>LL</v>
      </c>
      <c r="K48" s="9" t="str">
        <f t="shared" si="4"/>
        <v>LL</v>
      </c>
      <c r="L48" s="21" t="str">
        <f t="shared" si="5"/>
        <v>LM</v>
      </c>
      <c r="M48" s="9" t="str">
        <f t="shared" si="6"/>
        <v>LM</v>
      </c>
      <c r="U48" s="8"/>
      <c r="V48" s="8"/>
      <c r="W48" s="8"/>
      <c r="X48" s="8"/>
      <c r="Y48" s="8"/>
    </row>
    <row r="49" spans="1:25" s="9" customFormat="1" x14ac:dyDescent="0.25">
      <c r="A49" s="2">
        <v>42.042061213904667</v>
      </c>
      <c r="B49" s="8">
        <v>3.3199582984124343E-2</v>
      </c>
      <c r="C49" s="8">
        <v>0.46687194175258817</v>
      </c>
      <c r="D49" s="8">
        <v>0.5813343840868137</v>
      </c>
      <c r="E49" s="8">
        <v>0.50847049067777916</v>
      </c>
      <c r="F49" s="8">
        <v>0.3252862933685815</v>
      </c>
      <c r="G49" s="8">
        <v>0.53157171033154138</v>
      </c>
      <c r="I49" s="9" t="str">
        <f t="shared" si="2"/>
        <v>LM</v>
      </c>
      <c r="J49" s="9" t="str">
        <f t="shared" si="3"/>
        <v>LM</v>
      </c>
      <c r="K49" s="9" t="str">
        <f t="shared" si="4"/>
        <v>LM</v>
      </c>
      <c r="L49" s="21" t="str">
        <f t="shared" si="5"/>
        <v>LL</v>
      </c>
      <c r="M49" s="9" t="str">
        <f t="shared" si="6"/>
        <v>LL</v>
      </c>
      <c r="U49" s="8"/>
      <c r="V49" s="8"/>
      <c r="W49" s="8"/>
      <c r="X49" s="8"/>
      <c r="Y49" s="8"/>
    </row>
    <row r="50" spans="1:25" s="9" customFormat="1" x14ac:dyDescent="0.25">
      <c r="A50" s="2">
        <v>35.164004919031441</v>
      </c>
      <c r="B50" s="8">
        <v>0.24705360398626269</v>
      </c>
      <c r="C50" s="8">
        <v>0.42370046875236711</v>
      </c>
      <c r="D50" s="8">
        <v>0.30308488797929756</v>
      </c>
      <c r="E50" s="8">
        <v>0.35725280505128709</v>
      </c>
      <c r="F50" s="8">
        <v>0.24532542105615249</v>
      </c>
      <c r="G50" s="8">
        <v>0.51098614434409029</v>
      </c>
      <c r="I50" s="9" t="str">
        <f t="shared" si="2"/>
        <v>LM</v>
      </c>
      <c r="J50" s="9" t="str">
        <f t="shared" si="3"/>
        <v>LL</v>
      </c>
      <c r="K50" s="9" t="str">
        <f t="shared" si="4"/>
        <v>LL</v>
      </c>
      <c r="L50" s="21" t="str">
        <f t="shared" si="5"/>
        <v>LL</v>
      </c>
      <c r="M50" s="9" t="str">
        <f t="shared" si="6"/>
        <v>LL</v>
      </c>
      <c r="U50" s="8"/>
      <c r="V50" s="8"/>
      <c r="W50" s="8"/>
      <c r="X50" s="8"/>
      <c r="Y50" s="8"/>
    </row>
    <row r="51" spans="1:25" s="9" customFormat="1" x14ac:dyDescent="0.25">
      <c r="A51" s="2">
        <v>41.536504201356792</v>
      </c>
      <c r="B51" s="8">
        <v>3.2508712614991983E-2</v>
      </c>
      <c r="C51" s="8">
        <v>0.32734106554241954</v>
      </c>
      <c r="D51" s="8">
        <v>0.38177988672758073</v>
      </c>
      <c r="E51" s="8">
        <v>0.49736405812082995</v>
      </c>
      <c r="F51" s="8">
        <v>0.39125851383665528</v>
      </c>
      <c r="G51" s="8">
        <v>0.66122570641971579</v>
      </c>
      <c r="I51" s="9" t="str">
        <f t="shared" si="2"/>
        <v>LL</v>
      </c>
      <c r="J51" s="9" t="str">
        <f t="shared" si="3"/>
        <v>LL</v>
      </c>
      <c r="K51" s="9" t="str">
        <f t="shared" si="4"/>
        <v>LM</v>
      </c>
      <c r="L51" s="21" t="str">
        <f t="shared" si="5"/>
        <v>LM</v>
      </c>
      <c r="M51" s="9" t="str">
        <f t="shared" si="6"/>
        <v>LM</v>
      </c>
      <c r="U51" s="8"/>
      <c r="V51" s="8"/>
      <c r="W51" s="8"/>
      <c r="X51" s="8"/>
      <c r="Y51" s="8"/>
    </row>
    <row r="52" spans="1:25" s="9" customFormat="1" x14ac:dyDescent="0.25">
      <c r="A52" s="2">
        <v>50.503888796598709</v>
      </c>
      <c r="B52" s="8">
        <v>0.22630167939410864</v>
      </c>
      <c r="C52" s="8">
        <v>0.51084628153900435</v>
      </c>
      <c r="D52" s="8">
        <v>0.45907844431442879</v>
      </c>
      <c r="E52" s="8">
        <v>0.41195250370836839</v>
      </c>
      <c r="F52" s="8">
        <v>0.31514425178554106</v>
      </c>
      <c r="G52" s="8">
        <v>0.50938001799534238</v>
      </c>
      <c r="I52" s="9" t="str">
        <f t="shared" si="2"/>
        <v>LM</v>
      </c>
      <c r="J52" s="9" t="str">
        <f t="shared" si="3"/>
        <v>LL</v>
      </c>
      <c r="K52" s="9" t="str">
        <f t="shared" si="4"/>
        <v>LM</v>
      </c>
      <c r="L52" s="21" t="str">
        <f t="shared" si="5"/>
        <v>LL</v>
      </c>
      <c r="M52" s="9" t="str">
        <f t="shared" si="6"/>
        <v>LL</v>
      </c>
      <c r="U52" s="8"/>
      <c r="V52" s="8"/>
      <c r="W52" s="8"/>
      <c r="X52" s="8"/>
      <c r="Y52" s="8"/>
    </row>
    <row r="53" spans="1:25" s="9" customFormat="1" x14ac:dyDescent="0.25">
      <c r="A53" s="2">
        <v>53.951224598030883</v>
      </c>
      <c r="B53" s="8">
        <v>0.19132363665217103</v>
      </c>
      <c r="C53" s="8">
        <v>0.18299068192981818</v>
      </c>
      <c r="D53" s="8">
        <v>0.20370358995926718</v>
      </c>
      <c r="E53" s="8">
        <v>0.10821616347138729</v>
      </c>
      <c r="F53" s="8">
        <v>4.1388347987051433E-2</v>
      </c>
      <c r="G53" s="8">
        <v>0.27813090494959197</v>
      </c>
      <c r="I53" s="9" t="str">
        <f t="shared" si="2"/>
        <v>LL</v>
      </c>
      <c r="J53" s="9" t="str">
        <f t="shared" si="3"/>
        <v>LL</v>
      </c>
      <c r="K53" s="9" t="str">
        <f t="shared" si="4"/>
        <v>LL</v>
      </c>
      <c r="L53" s="21" t="str">
        <f t="shared" si="5"/>
        <v>LL</v>
      </c>
      <c r="M53" s="9" t="str">
        <f t="shared" si="6"/>
        <v>LL</v>
      </c>
      <c r="U53" s="8"/>
      <c r="V53" s="8"/>
      <c r="W53" s="8"/>
      <c r="X53" s="8"/>
      <c r="Y53" s="8"/>
    </row>
    <row r="54" spans="1:25" s="9" customFormat="1" x14ac:dyDescent="0.25">
      <c r="A54" s="2">
        <v>48.685939522128031</v>
      </c>
      <c r="B54" s="8">
        <v>0.1587937167038555</v>
      </c>
      <c r="C54" s="8">
        <v>0.3834429512643886</v>
      </c>
      <c r="D54" s="8">
        <v>0.50671195644708067</v>
      </c>
      <c r="E54" s="8">
        <v>0.46774674080593592</v>
      </c>
      <c r="F54" s="8">
        <v>0.2969729326343179</v>
      </c>
      <c r="G54" s="8">
        <v>0.58107215271758772</v>
      </c>
      <c r="I54" s="9" t="str">
        <f t="shared" si="2"/>
        <v>LM</v>
      </c>
      <c r="J54" s="9" t="str">
        <f t="shared" si="3"/>
        <v>LL</v>
      </c>
      <c r="K54" s="9" t="str">
        <f t="shared" si="4"/>
        <v>LM</v>
      </c>
      <c r="L54" s="21" t="str">
        <f t="shared" si="5"/>
        <v>LL</v>
      </c>
      <c r="M54" s="9" t="str">
        <f t="shared" si="6"/>
        <v>LM</v>
      </c>
      <c r="U54" s="8"/>
      <c r="V54" s="8"/>
      <c r="W54" s="8"/>
      <c r="X54" s="8"/>
      <c r="Y54" s="8"/>
    </row>
    <row r="55" spans="1:25" s="9" customFormat="1" x14ac:dyDescent="0.25">
      <c r="A55" s="2">
        <v>46.618755017201472</v>
      </c>
      <c r="B55" s="8">
        <v>0.48450280060895839</v>
      </c>
      <c r="C55" s="8">
        <v>0.49324206093588036</v>
      </c>
      <c r="D55" s="8">
        <v>0.53078435430000637</v>
      </c>
      <c r="E55" s="8">
        <v>0.5749790755260884</v>
      </c>
      <c r="F55" s="8">
        <v>0.36780783417662682</v>
      </c>
      <c r="G55" s="8">
        <v>0.56913907882751857</v>
      </c>
      <c r="I55" s="9" t="str">
        <f t="shared" si="2"/>
        <v>MM</v>
      </c>
      <c r="J55" s="9" t="str">
        <f t="shared" si="3"/>
        <v>LM</v>
      </c>
      <c r="K55" s="9" t="str">
        <f t="shared" si="4"/>
        <v>MM</v>
      </c>
      <c r="L55" s="21" t="str">
        <f t="shared" si="5"/>
        <v>MM</v>
      </c>
      <c r="M55" s="9" t="str">
        <f t="shared" si="6"/>
        <v>LM</v>
      </c>
      <c r="U55" s="8"/>
      <c r="V55" s="8"/>
      <c r="W55" s="8"/>
      <c r="X55" s="8"/>
      <c r="Y55" s="8"/>
    </row>
    <row r="56" spans="1:25" s="9" customFormat="1" x14ac:dyDescent="0.25">
      <c r="A56" s="2">
        <v>45.126976968439592</v>
      </c>
      <c r="B56" s="8">
        <v>3.0825143129292999E-2</v>
      </c>
      <c r="C56" s="8">
        <v>0.30847049322827147</v>
      </c>
      <c r="D56" s="8">
        <v>0.42923354494987509</v>
      </c>
      <c r="E56" s="8">
        <v>0.31221988495214531</v>
      </c>
      <c r="F56" s="8">
        <v>0.23927459300607073</v>
      </c>
      <c r="G56" s="8">
        <v>0.44987679262093372</v>
      </c>
      <c r="I56" s="9" t="str">
        <f t="shared" si="2"/>
        <v>LL</v>
      </c>
      <c r="J56" s="9" t="str">
        <f t="shared" si="3"/>
        <v>LL</v>
      </c>
      <c r="K56" s="9" t="str">
        <f t="shared" si="4"/>
        <v>LL</v>
      </c>
      <c r="L56" s="21" t="str">
        <f t="shared" si="5"/>
        <v>LL</v>
      </c>
      <c r="M56" s="9" t="str">
        <f t="shared" si="6"/>
        <v>LL</v>
      </c>
      <c r="U56" s="8"/>
      <c r="V56" s="8"/>
      <c r="W56" s="8"/>
      <c r="X56" s="8"/>
      <c r="Y56" s="8"/>
    </row>
    <row r="57" spans="1:25" s="9" customFormat="1" x14ac:dyDescent="0.25">
      <c r="A57" s="2">
        <v>45.633832246014791</v>
      </c>
      <c r="B57" s="8">
        <v>8.0922570633126356E-2</v>
      </c>
      <c r="C57" s="8">
        <v>0.28182767995307312</v>
      </c>
      <c r="D57" s="8">
        <v>0.69738016030934125</v>
      </c>
      <c r="E57" s="8">
        <v>0.5068558206173901</v>
      </c>
      <c r="F57" s="8">
        <v>0.41903190925716965</v>
      </c>
      <c r="G57" s="8">
        <v>0.62711127395778599</v>
      </c>
      <c r="I57" s="9" t="str">
        <f t="shared" si="2"/>
        <v>LL</v>
      </c>
      <c r="J57" s="9" t="str">
        <f t="shared" si="3"/>
        <v>LM</v>
      </c>
      <c r="K57" s="9" t="str">
        <f t="shared" si="4"/>
        <v>LM</v>
      </c>
      <c r="L57" s="21" t="str">
        <f t="shared" si="5"/>
        <v>LM</v>
      </c>
      <c r="M57" s="9" t="str">
        <f t="shared" si="6"/>
        <v>LM</v>
      </c>
      <c r="U57" s="8"/>
      <c r="V57" s="8"/>
      <c r="W57" s="8"/>
      <c r="X57" s="8"/>
      <c r="Y57" s="8"/>
    </row>
    <row r="58" spans="1:25" s="9" customFormat="1" x14ac:dyDescent="0.25">
      <c r="A58" s="2">
        <v>44.994795058101126</v>
      </c>
      <c r="B58" s="8">
        <v>0.11811184505397844</v>
      </c>
      <c r="C58" s="8">
        <v>0.40016953996794907</v>
      </c>
      <c r="D58" s="8">
        <v>0.5762078796331993</v>
      </c>
      <c r="E58" s="8">
        <v>0.57010048076055786</v>
      </c>
      <c r="F58" s="8">
        <v>0.36725917358717225</v>
      </c>
      <c r="G58" s="8">
        <v>0.55980164651373976</v>
      </c>
      <c r="I58" s="9" t="str">
        <f t="shared" si="2"/>
        <v>LM</v>
      </c>
      <c r="J58" s="9" t="str">
        <f t="shared" si="3"/>
        <v>LM</v>
      </c>
      <c r="K58" s="9" t="str">
        <f t="shared" si="4"/>
        <v>LM</v>
      </c>
      <c r="L58" s="21" t="str">
        <f t="shared" si="5"/>
        <v>LM</v>
      </c>
      <c r="M58" s="9" t="str">
        <f t="shared" si="6"/>
        <v>LM</v>
      </c>
      <c r="U58" s="8"/>
      <c r="V58" s="8"/>
      <c r="W58" s="8"/>
      <c r="X58" s="8"/>
      <c r="Y58" s="8"/>
    </row>
    <row r="59" spans="1:25" s="9" customFormat="1" x14ac:dyDescent="0.25">
      <c r="A59" s="2">
        <v>46.991289905490213</v>
      </c>
      <c r="B59" s="8">
        <v>3.71976537937194E-3</v>
      </c>
      <c r="C59" s="8">
        <v>0.40375447179874535</v>
      </c>
      <c r="D59" s="8">
        <v>0.59243178610859282</v>
      </c>
      <c r="E59" s="8">
        <v>0.35700392325500263</v>
      </c>
      <c r="F59" s="8">
        <v>0.37738375380873385</v>
      </c>
      <c r="G59" s="8">
        <v>0.50132990521116649</v>
      </c>
      <c r="I59" s="9" t="str">
        <f t="shared" si="2"/>
        <v>LM</v>
      </c>
      <c r="J59" s="9" t="str">
        <f t="shared" si="3"/>
        <v>LM</v>
      </c>
      <c r="K59" s="9" t="str">
        <f t="shared" si="4"/>
        <v>LL</v>
      </c>
      <c r="L59" s="21" t="str">
        <f t="shared" si="5"/>
        <v>LM</v>
      </c>
      <c r="M59" s="9" t="str">
        <f t="shared" si="6"/>
        <v>LL</v>
      </c>
      <c r="U59" s="8"/>
      <c r="V59" s="8"/>
      <c r="W59" s="8"/>
      <c r="X59" s="8"/>
      <c r="Y59" s="8"/>
    </row>
    <row r="60" spans="1:25" s="9" customFormat="1" x14ac:dyDescent="0.25">
      <c r="A60" s="2">
        <v>43.601295738942767</v>
      </c>
      <c r="B60" s="8">
        <v>1.431257635025803E-2</v>
      </c>
      <c r="C60" s="8">
        <v>0.10472053505584542</v>
      </c>
      <c r="D60" s="8">
        <v>0.38587478080177251</v>
      </c>
      <c r="E60" s="8">
        <v>0.37476112680760598</v>
      </c>
      <c r="F60" s="8">
        <v>0.33078437253592186</v>
      </c>
      <c r="G60" s="8">
        <v>0.50189572550128558</v>
      </c>
      <c r="I60" s="9" t="str">
        <f t="shared" si="2"/>
        <v>LL</v>
      </c>
      <c r="J60" s="9" t="str">
        <f t="shared" si="3"/>
        <v>LL</v>
      </c>
      <c r="K60" s="9" t="str">
        <f t="shared" si="4"/>
        <v>LL</v>
      </c>
      <c r="L60" s="21" t="str">
        <f t="shared" si="5"/>
        <v>LL</v>
      </c>
      <c r="M60" s="9" t="str">
        <f t="shared" si="6"/>
        <v>LL</v>
      </c>
      <c r="U60" s="8"/>
      <c r="V60" s="8"/>
      <c r="W60" s="8"/>
      <c r="X60" s="8"/>
      <c r="Y60" s="8"/>
    </row>
    <row r="61" spans="1:25" s="9" customFormat="1" x14ac:dyDescent="0.25">
      <c r="A61" s="2">
        <v>46.296459019768122</v>
      </c>
      <c r="B61" s="8">
        <v>2.8652206545808131E-2</v>
      </c>
      <c r="C61" s="8">
        <v>9.0513590076793882E-2</v>
      </c>
      <c r="D61" s="8">
        <v>0.43769455039805139</v>
      </c>
      <c r="E61" s="8">
        <v>0.28620887454518479</v>
      </c>
      <c r="F61" s="8">
        <v>0.28174881785949907</v>
      </c>
      <c r="G61" s="8">
        <v>0.46545378834121198</v>
      </c>
      <c r="I61" s="9" t="str">
        <f t="shared" si="2"/>
        <v>LL</v>
      </c>
      <c r="J61" s="9" t="str">
        <f t="shared" si="3"/>
        <v>LL</v>
      </c>
      <c r="K61" s="9" t="str">
        <f t="shared" si="4"/>
        <v>LL</v>
      </c>
      <c r="L61" s="21" t="str">
        <f t="shared" si="5"/>
        <v>LL</v>
      </c>
      <c r="M61" s="9" t="str">
        <f t="shared" si="6"/>
        <v>LL</v>
      </c>
      <c r="U61" s="8"/>
      <c r="V61" s="8"/>
      <c r="W61" s="8"/>
      <c r="X61" s="8"/>
      <c r="Y61" s="8"/>
    </row>
    <row r="62" spans="1:25" s="9" customFormat="1" x14ac:dyDescent="0.25">
      <c r="A62" s="2">
        <v>31.851292995686581</v>
      </c>
      <c r="B62" s="8">
        <v>1.841272371827565E-2</v>
      </c>
      <c r="C62" s="8">
        <v>0.31616796345120363</v>
      </c>
      <c r="D62" s="8">
        <v>0.59111221231863709</v>
      </c>
      <c r="E62" s="8">
        <v>0.59696450663770828</v>
      </c>
      <c r="F62" s="8">
        <v>0.4610602027369558</v>
      </c>
      <c r="G62" s="8">
        <v>0.55310974851403472</v>
      </c>
      <c r="I62" s="9" t="str">
        <f t="shared" si="2"/>
        <v>LL</v>
      </c>
      <c r="J62" s="9" t="str">
        <f t="shared" si="3"/>
        <v>LM</v>
      </c>
      <c r="K62" s="9" t="str">
        <f t="shared" si="4"/>
        <v>LM</v>
      </c>
      <c r="L62" s="21" t="str">
        <f t="shared" si="5"/>
        <v>LM</v>
      </c>
      <c r="M62" s="9" t="str">
        <f t="shared" si="6"/>
        <v>LM</v>
      </c>
      <c r="U62" s="8"/>
      <c r="V62" s="8"/>
      <c r="W62" s="8"/>
      <c r="X62" s="8"/>
      <c r="Y62" s="8"/>
    </row>
    <row r="63" spans="1:25" s="9" customFormat="1" x14ac:dyDescent="0.25">
      <c r="A63" s="2">
        <v>51.197296805233073</v>
      </c>
      <c r="B63" s="8">
        <v>0.84436911916380086</v>
      </c>
      <c r="C63" s="8">
        <v>0.31465549272056093</v>
      </c>
      <c r="D63" s="8">
        <v>0.49710441787243698</v>
      </c>
      <c r="E63" s="8">
        <v>0.3748750731635439</v>
      </c>
      <c r="F63" s="8">
        <v>0.30855459145148634</v>
      </c>
      <c r="G63" s="8">
        <v>0.62475599876678911</v>
      </c>
      <c r="I63" s="9" t="str">
        <f t="shared" si="2"/>
        <v>HL</v>
      </c>
      <c r="J63" s="9" t="str">
        <f t="shared" si="3"/>
        <v>HL</v>
      </c>
      <c r="K63" s="9" t="str">
        <f t="shared" si="4"/>
        <v>HL</v>
      </c>
      <c r="L63" s="21" t="str">
        <f t="shared" si="5"/>
        <v>HL</v>
      </c>
      <c r="M63" s="9" t="str">
        <f t="shared" si="6"/>
        <v>HM</v>
      </c>
      <c r="U63" s="8"/>
      <c r="V63" s="8"/>
      <c r="W63" s="8"/>
      <c r="X63" s="8"/>
      <c r="Y63" s="8"/>
    </row>
    <row r="64" spans="1:25" s="9" customFormat="1" x14ac:dyDescent="0.25">
      <c r="A64" s="2">
        <v>38.670295084142758</v>
      </c>
      <c r="B64" s="8">
        <v>0.14063170374439488</v>
      </c>
      <c r="C64" s="8">
        <v>0.19168217775273902</v>
      </c>
      <c r="D64" s="8">
        <v>0.61080468089775464</v>
      </c>
      <c r="E64" s="8">
        <v>0.49471612127171927</v>
      </c>
      <c r="F64" s="8">
        <v>0.51016421931561595</v>
      </c>
      <c r="G64" s="8">
        <v>0.56979067623668145</v>
      </c>
      <c r="I64" s="9" t="str">
        <f t="shared" si="2"/>
        <v>LL</v>
      </c>
      <c r="J64" s="9" t="str">
        <f t="shared" si="3"/>
        <v>LM</v>
      </c>
      <c r="K64" s="9" t="str">
        <f t="shared" si="4"/>
        <v>LM</v>
      </c>
      <c r="L64" s="21" t="str">
        <f t="shared" si="5"/>
        <v>LM</v>
      </c>
      <c r="M64" s="9" t="str">
        <f t="shared" si="6"/>
        <v>LM</v>
      </c>
      <c r="U64" s="8"/>
      <c r="V64" s="8"/>
      <c r="W64" s="8"/>
      <c r="X64" s="8"/>
      <c r="Y64" s="8"/>
    </row>
    <row r="65" spans="1:25" s="9" customFormat="1" x14ac:dyDescent="0.25">
      <c r="A65" s="2">
        <v>20.921486706812431</v>
      </c>
      <c r="B65" s="8">
        <v>0.11200344918660053</v>
      </c>
      <c r="C65" s="8">
        <v>0.56873107520750832</v>
      </c>
      <c r="D65" s="8">
        <v>0.683238354709783</v>
      </c>
      <c r="E65" s="8">
        <v>0.64887699906844509</v>
      </c>
      <c r="F65" s="8">
        <v>0.64291359032170714</v>
      </c>
      <c r="G65" s="8">
        <v>0.83748814467259891</v>
      </c>
      <c r="I65" s="9" t="str">
        <f t="shared" si="2"/>
        <v>LM</v>
      </c>
      <c r="J65" s="9" t="str">
        <f t="shared" si="3"/>
        <v>LM</v>
      </c>
      <c r="K65" s="9" t="str">
        <f t="shared" si="4"/>
        <v>LM</v>
      </c>
      <c r="L65" s="21" t="str">
        <f t="shared" si="5"/>
        <v>LM</v>
      </c>
      <c r="M65" s="9" t="str">
        <f t="shared" si="6"/>
        <v>LH</v>
      </c>
      <c r="U65" s="8"/>
      <c r="V65" s="8"/>
      <c r="W65" s="8"/>
      <c r="X65" s="8"/>
      <c r="Y65" s="8"/>
    </row>
    <row r="66" spans="1:25" s="9" customFormat="1" x14ac:dyDescent="0.25">
      <c r="A66" s="2">
        <v>51.882584595215242</v>
      </c>
      <c r="B66" s="8">
        <v>0.50937330035632167</v>
      </c>
      <c r="C66" s="8">
        <v>0.49218622902916676</v>
      </c>
      <c r="D66" s="8">
        <v>0.60165164123342496</v>
      </c>
      <c r="E66" s="8">
        <v>0.55833350716511276</v>
      </c>
      <c r="F66" s="8">
        <v>0.48714250332039416</v>
      </c>
      <c r="G66" s="8">
        <v>0.6449540447111759</v>
      </c>
      <c r="I66" s="9" t="str">
        <f t="shared" si="2"/>
        <v>MM</v>
      </c>
      <c r="J66" s="9" t="str">
        <f t="shared" si="3"/>
        <v>LM</v>
      </c>
      <c r="K66" s="9" t="str">
        <f t="shared" si="4"/>
        <v>MM</v>
      </c>
      <c r="L66" s="21" t="str">
        <f t="shared" si="5"/>
        <v>MM</v>
      </c>
      <c r="M66" s="9" t="str">
        <f t="shared" si="6"/>
        <v>LM</v>
      </c>
      <c r="U66" s="8"/>
      <c r="V66" s="8"/>
      <c r="W66" s="8"/>
      <c r="X66" s="8"/>
      <c r="Y66" s="8"/>
    </row>
    <row r="67" spans="1:25" s="9" customFormat="1" x14ac:dyDescent="0.25">
      <c r="A67" s="2">
        <v>48.339789948358558</v>
      </c>
      <c r="B67" s="8">
        <v>0.46744869365307246</v>
      </c>
      <c r="C67" s="8">
        <v>0.24477440809253864</v>
      </c>
      <c r="D67" s="8">
        <v>0.54873796615877979</v>
      </c>
      <c r="E67" s="8">
        <v>0.40968331634214217</v>
      </c>
      <c r="F67" s="8">
        <v>0.38315378908605441</v>
      </c>
      <c r="G67" s="8">
        <v>0.6126920237198813</v>
      </c>
      <c r="I67" s="9" t="str">
        <f t="shared" ref="I67:I130" si="24">IF(B67&lt;=0.33,IF(C67&lt;=0.33,"LL",IF(C67&lt;=0.66,"LM","LH")),IF(B67&lt;=0.66,IF(C67&lt;=0.33,"ML",IF(C67&lt;=0.66,"MM","MH")),IF(B67&lt;=1,IF(C67&lt;=0.33,"HL",IF(C67&lt;=0.66,"HM","HH")))))</f>
        <v>ML</v>
      </c>
      <c r="J67" s="9" t="str">
        <f t="shared" ref="J67:J130" si="25">IF(B67&lt;=0.51,IF(D67&lt;=0.51,"LL",IF(D67&lt;=0.76,"LM","LH")),IF(B67&lt;=0.76,IF(D67&lt;=0.51,"ML",IF(D67&lt;=0.76,"MM","MH")),IF(B67&lt;=1,IF(D67&lt;=0.51,"HL",IF(D67&lt;=0.76,"HM","HH")))))</f>
        <v>LM</v>
      </c>
      <c r="K67" s="9" t="str">
        <f t="shared" ref="K67:K130" si="26">IF(B67&lt;=0.4,IF(E67&lt;=0.4,"LL",IF(E67&lt;=0.7,"LM","LH")),IF(B67&lt;=0.7,IF(E67&lt;=0.4,"ML",IF(E67&lt;=0.7,"MM","MH")),IF(B67&lt;=1,IF(E67&lt;=0.4,"HL",IF(E67&lt;=0.7,"HM","HH")))))</f>
        <v>MM</v>
      </c>
      <c r="L67" s="21" t="str">
        <f t="shared" ref="L67:L130" si="27">IF(B67&lt;=0.33,IF(F67&lt;=0.34,"LL",IF(F67&lt;=0.67,"LM","LH")),IF(B67&lt;=0.66,IF(F67&lt;=0.34,"ML",IF(F67&lt;=0.67,"MM","MH")),IF(B67&lt;=1,IF(F67&lt;=0.34,"HL",IF(F67&lt;=0.67,"HM","HH")))))</f>
        <v>MM</v>
      </c>
      <c r="M67" s="9" t="str">
        <f t="shared" ref="M67:M130" si="28">IF(B67&lt;=0.55,IF(G67&lt;=0.55,"LL",IF(G67&lt;=0.76,"LM","LH")),IF(B67&lt;=0.76,IF(G67&lt;=0.55,"ML",IF(G67&lt;=0.76,"MM","MH")),IF(B67&lt;=1,IF(G67&lt;=0.55,"HL",IF(G67&lt;=0.76,"HM","HH")))))</f>
        <v>LM</v>
      </c>
      <c r="U67" s="8"/>
      <c r="V67" s="8"/>
      <c r="W67" s="8"/>
      <c r="X67" s="8"/>
      <c r="Y67" s="8"/>
    </row>
    <row r="68" spans="1:25" s="9" customFormat="1" x14ac:dyDescent="0.25">
      <c r="A68" s="2">
        <v>47.822402040044942</v>
      </c>
      <c r="B68" s="8">
        <v>0.27545936147474137</v>
      </c>
      <c r="C68" s="8">
        <v>0.15162434751448692</v>
      </c>
      <c r="D68" s="8">
        <v>0.23653502733527709</v>
      </c>
      <c r="E68" s="8">
        <v>0.21349760851541219</v>
      </c>
      <c r="F68" s="8">
        <v>0.15570512378540866</v>
      </c>
      <c r="G68" s="8">
        <v>0.37920674428836071</v>
      </c>
      <c r="I68" s="9" t="str">
        <f t="shared" si="24"/>
        <v>LL</v>
      </c>
      <c r="J68" s="9" t="str">
        <f t="shared" si="25"/>
        <v>LL</v>
      </c>
      <c r="K68" s="9" t="str">
        <f t="shared" si="26"/>
        <v>LL</v>
      </c>
      <c r="L68" s="21" t="str">
        <f t="shared" si="27"/>
        <v>LL</v>
      </c>
      <c r="M68" s="9" t="str">
        <f t="shared" si="28"/>
        <v>LL</v>
      </c>
      <c r="U68" s="8"/>
      <c r="V68" s="8"/>
      <c r="W68" s="8"/>
      <c r="X68" s="8"/>
      <c r="Y68" s="8"/>
    </row>
    <row r="69" spans="1:25" s="9" customFormat="1" x14ac:dyDescent="0.25">
      <c r="A69" s="2">
        <v>42.59761701415345</v>
      </c>
      <c r="B69" s="8">
        <v>1.417001988287462E-2</v>
      </c>
      <c r="C69" s="8">
        <v>0.16691334328340704</v>
      </c>
      <c r="D69" s="8">
        <v>0.23283525423292473</v>
      </c>
      <c r="E69" s="8">
        <v>0.15874202729214854</v>
      </c>
      <c r="F69" s="8">
        <v>0.20713600128839033</v>
      </c>
      <c r="G69" s="8">
        <v>0.36148074087687654</v>
      </c>
      <c r="I69" s="9" t="str">
        <f t="shared" si="24"/>
        <v>LL</v>
      </c>
      <c r="J69" s="9" t="str">
        <f t="shared" si="25"/>
        <v>LL</v>
      </c>
      <c r="K69" s="9" t="str">
        <f t="shared" si="26"/>
        <v>LL</v>
      </c>
      <c r="L69" s="21" t="str">
        <f t="shared" si="27"/>
        <v>LL</v>
      </c>
      <c r="M69" s="9" t="str">
        <f t="shared" si="28"/>
        <v>LL</v>
      </c>
      <c r="U69" s="8"/>
      <c r="V69" s="8"/>
      <c r="W69" s="8"/>
      <c r="X69" s="8"/>
      <c r="Y69" s="8"/>
    </row>
    <row r="70" spans="1:25" s="9" customFormat="1" x14ac:dyDescent="0.25">
      <c r="A70" s="2">
        <v>41.748057747801191</v>
      </c>
      <c r="B70" s="8">
        <v>0.1899734194064113</v>
      </c>
      <c r="C70" s="8">
        <v>0.37698557664395987</v>
      </c>
      <c r="D70" s="8">
        <v>0.55028842758449215</v>
      </c>
      <c r="E70" s="8">
        <v>0.37783600801222789</v>
      </c>
      <c r="F70" s="8">
        <v>0.24415653992996139</v>
      </c>
      <c r="G70" s="8">
        <v>0.43181531453470035</v>
      </c>
      <c r="I70" s="9" t="str">
        <f t="shared" si="24"/>
        <v>LM</v>
      </c>
      <c r="J70" s="9" t="str">
        <f t="shared" si="25"/>
        <v>LM</v>
      </c>
      <c r="K70" s="9" t="str">
        <f t="shared" si="26"/>
        <v>LL</v>
      </c>
      <c r="L70" s="21" t="str">
        <f t="shared" si="27"/>
        <v>LL</v>
      </c>
      <c r="M70" s="9" t="str">
        <f t="shared" si="28"/>
        <v>LL</v>
      </c>
      <c r="U70" s="8"/>
      <c r="V70" s="8"/>
      <c r="W70" s="8"/>
      <c r="X70" s="8"/>
      <c r="Y70" s="8"/>
    </row>
    <row r="71" spans="1:25" s="9" customFormat="1" x14ac:dyDescent="0.25">
      <c r="A71" s="2">
        <v>30.107711321360522</v>
      </c>
      <c r="B71" s="8">
        <v>1.755840708569293E-2</v>
      </c>
      <c r="C71" s="8">
        <v>0.3947900121037296</v>
      </c>
      <c r="D71" s="8">
        <v>0.43586176891558287</v>
      </c>
      <c r="E71" s="8">
        <v>0.42488806405084795</v>
      </c>
      <c r="F71" s="8">
        <v>0.27801236797286411</v>
      </c>
      <c r="G71" s="8">
        <v>0.39738646180736498</v>
      </c>
      <c r="I71" s="9" t="str">
        <f t="shared" si="24"/>
        <v>LM</v>
      </c>
      <c r="J71" s="9" t="str">
        <f t="shared" si="25"/>
        <v>LL</v>
      </c>
      <c r="K71" s="9" t="str">
        <f t="shared" si="26"/>
        <v>LM</v>
      </c>
      <c r="L71" s="21" t="str">
        <f t="shared" si="27"/>
        <v>LL</v>
      </c>
      <c r="M71" s="9" t="str">
        <f t="shared" si="28"/>
        <v>LL</v>
      </c>
      <c r="U71" s="8"/>
      <c r="V71" s="8"/>
      <c r="W71" s="8"/>
      <c r="X71" s="8"/>
      <c r="Y71" s="8"/>
    </row>
    <row r="72" spans="1:25" s="9" customFormat="1" x14ac:dyDescent="0.25">
      <c r="A72" s="2">
        <v>30.967969626902924</v>
      </c>
      <c r="B72" s="8">
        <v>2.2120669456437151E-2</v>
      </c>
      <c r="C72" s="8">
        <v>0.22107893711844775</v>
      </c>
      <c r="D72" s="8">
        <v>0.44782567136078733</v>
      </c>
      <c r="E72" s="8">
        <v>0.29135350979312891</v>
      </c>
      <c r="F72" s="8">
        <v>0.48266897438275314</v>
      </c>
      <c r="G72" s="8">
        <v>0.71990644322940889</v>
      </c>
      <c r="I72" s="9" t="str">
        <f t="shared" si="24"/>
        <v>LL</v>
      </c>
      <c r="J72" s="9" t="str">
        <f t="shared" si="25"/>
        <v>LL</v>
      </c>
      <c r="K72" s="9" t="str">
        <f t="shared" si="26"/>
        <v>LL</v>
      </c>
      <c r="L72" s="21" t="str">
        <f t="shared" si="27"/>
        <v>LM</v>
      </c>
      <c r="M72" s="9" t="str">
        <f t="shared" si="28"/>
        <v>LM</v>
      </c>
      <c r="U72" s="8"/>
      <c r="V72" s="8"/>
      <c r="W72" s="8"/>
      <c r="X72" s="8"/>
      <c r="Y72" s="8"/>
    </row>
    <row r="73" spans="1:25" s="9" customFormat="1" x14ac:dyDescent="0.25">
      <c r="A73" s="2">
        <v>60.591902790174963</v>
      </c>
      <c r="B73" s="8">
        <v>0.20252086174726391</v>
      </c>
      <c r="C73" s="8">
        <v>0.14265506197104799</v>
      </c>
      <c r="D73" s="8">
        <v>0.11286168646766725</v>
      </c>
      <c r="E73" s="8">
        <v>0.15546622419379652</v>
      </c>
      <c r="F73" s="8">
        <v>0.10331366395836428</v>
      </c>
      <c r="G73" s="8">
        <v>0.43316055255956259</v>
      </c>
      <c r="I73" s="9" t="str">
        <f t="shared" si="24"/>
        <v>LL</v>
      </c>
      <c r="J73" s="9" t="str">
        <f t="shared" si="25"/>
        <v>LL</v>
      </c>
      <c r="K73" s="9" t="str">
        <f t="shared" si="26"/>
        <v>LL</v>
      </c>
      <c r="L73" s="21" t="str">
        <f t="shared" si="27"/>
        <v>LL</v>
      </c>
      <c r="M73" s="9" t="str">
        <f t="shared" si="28"/>
        <v>LL</v>
      </c>
      <c r="U73" s="8"/>
      <c r="V73" s="8"/>
      <c r="W73" s="8"/>
      <c r="X73" s="8"/>
      <c r="Y73" s="8"/>
    </row>
    <row r="74" spans="1:25" s="9" customFormat="1" x14ac:dyDescent="0.25">
      <c r="A74" s="2">
        <v>53.411270444323691</v>
      </c>
      <c r="B74" s="8">
        <v>0.39503678895951155</v>
      </c>
      <c r="C74" s="8">
        <v>0.25216359922587128</v>
      </c>
      <c r="D74" s="8">
        <v>0.4167671730911095</v>
      </c>
      <c r="E74" s="8">
        <v>0.24808836876288085</v>
      </c>
      <c r="F74" s="8">
        <v>0.13382638147668949</v>
      </c>
      <c r="G74" s="8">
        <v>0.40434601906142842</v>
      </c>
      <c r="I74" s="9" t="str">
        <f t="shared" si="24"/>
        <v>ML</v>
      </c>
      <c r="J74" s="9" t="str">
        <f t="shared" si="25"/>
        <v>LL</v>
      </c>
      <c r="K74" s="9" t="str">
        <f t="shared" si="26"/>
        <v>LL</v>
      </c>
      <c r="L74" s="21" t="str">
        <f t="shared" si="27"/>
        <v>ML</v>
      </c>
      <c r="M74" s="9" t="str">
        <f t="shared" si="28"/>
        <v>LL</v>
      </c>
      <c r="U74" s="8"/>
      <c r="V74" s="8"/>
      <c r="W74" s="8"/>
      <c r="X74" s="8"/>
      <c r="Y74" s="8"/>
    </row>
    <row r="75" spans="1:25" s="9" customFormat="1" x14ac:dyDescent="0.25">
      <c r="A75" s="2">
        <v>18.367927197322253</v>
      </c>
      <c r="B75" s="8">
        <v>0.11452855348476795</v>
      </c>
      <c r="C75" s="8">
        <v>0.30075860467878385</v>
      </c>
      <c r="D75" s="8">
        <v>0.41632569322969792</v>
      </c>
      <c r="E75" s="8">
        <v>0.4423284353286438</v>
      </c>
      <c r="F75" s="8">
        <v>0.51207917531202374</v>
      </c>
      <c r="G75" s="8">
        <v>0.7524605350925162</v>
      </c>
      <c r="I75" s="9" t="str">
        <f t="shared" si="24"/>
        <v>LL</v>
      </c>
      <c r="J75" s="9" t="str">
        <f t="shared" si="25"/>
        <v>LL</v>
      </c>
      <c r="K75" s="9" t="str">
        <f t="shared" si="26"/>
        <v>LM</v>
      </c>
      <c r="L75" s="21" t="str">
        <f t="shared" si="27"/>
        <v>LM</v>
      </c>
      <c r="M75" s="9" t="str">
        <f t="shared" si="28"/>
        <v>LM</v>
      </c>
      <c r="U75" s="8"/>
      <c r="V75" s="8"/>
      <c r="W75" s="8"/>
      <c r="X75" s="8"/>
      <c r="Y75" s="8"/>
    </row>
    <row r="76" spans="1:25" s="9" customFormat="1" x14ac:dyDescent="0.25">
      <c r="A76" s="2">
        <v>23.390591738831006</v>
      </c>
      <c r="B76" s="8">
        <v>1.9111080675494559E-2</v>
      </c>
      <c r="C76" s="8">
        <v>0.34901567203797934</v>
      </c>
      <c r="D76" s="8">
        <v>0.48493726184475322</v>
      </c>
      <c r="E76" s="8">
        <v>0.43153951826580722</v>
      </c>
      <c r="F76" s="8">
        <v>0.37660146905641201</v>
      </c>
      <c r="G76" s="8">
        <v>0.47434206866003092</v>
      </c>
      <c r="I76" s="9" t="str">
        <f t="shared" si="24"/>
        <v>LM</v>
      </c>
      <c r="J76" s="9" t="str">
        <f t="shared" si="25"/>
        <v>LL</v>
      </c>
      <c r="K76" s="9" t="str">
        <f t="shared" si="26"/>
        <v>LM</v>
      </c>
      <c r="L76" s="21" t="str">
        <f t="shared" si="27"/>
        <v>LM</v>
      </c>
      <c r="M76" s="9" t="str">
        <f t="shared" si="28"/>
        <v>LL</v>
      </c>
      <c r="U76" s="8"/>
      <c r="V76" s="8"/>
      <c r="W76" s="8"/>
      <c r="X76" s="8"/>
      <c r="Y76" s="8"/>
    </row>
    <row r="77" spans="1:25" s="9" customFormat="1" x14ac:dyDescent="0.25">
      <c r="A77" s="2">
        <v>39.564266145120421</v>
      </c>
      <c r="B77" s="8">
        <v>1.309755384140244E-2</v>
      </c>
      <c r="C77" s="8">
        <v>0.18859053859375324</v>
      </c>
      <c r="D77" s="8">
        <v>0.23459823238176564</v>
      </c>
      <c r="E77" s="8">
        <v>0.2239130524481705</v>
      </c>
      <c r="F77" s="8">
        <v>4.1744945823106887E-2</v>
      </c>
      <c r="G77" s="8">
        <v>0.3882125983207998</v>
      </c>
      <c r="I77" s="9" t="str">
        <f t="shared" si="24"/>
        <v>LL</v>
      </c>
      <c r="J77" s="9" t="str">
        <f t="shared" si="25"/>
        <v>LL</v>
      </c>
      <c r="K77" s="9" t="str">
        <f t="shared" si="26"/>
        <v>LL</v>
      </c>
      <c r="L77" s="21" t="str">
        <f t="shared" si="27"/>
        <v>LL</v>
      </c>
      <c r="M77" s="9" t="str">
        <f t="shared" si="28"/>
        <v>LL</v>
      </c>
      <c r="U77" s="8"/>
      <c r="V77" s="8"/>
      <c r="W77" s="8"/>
      <c r="X77" s="8"/>
      <c r="Y77" s="8"/>
    </row>
    <row r="78" spans="1:25" s="9" customFormat="1" x14ac:dyDescent="0.25">
      <c r="A78" s="2">
        <v>46.509206686289211</v>
      </c>
      <c r="B78" s="8">
        <v>0.14986002273894283</v>
      </c>
      <c r="C78" s="8">
        <v>1.5602396746561E-2</v>
      </c>
      <c r="D78" s="8">
        <v>0.39386462112807852</v>
      </c>
      <c r="E78" s="8">
        <v>0.35889355698859354</v>
      </c>
      <c r="F78" s="8">
        <v>0.31236349542128738</v>
      </c>
      <c r="G78" s="8">
        <v>0.57498253062304738</v>
      </c>
      <c r="I78" s="9" t="str">
        <f t="shared" si="24"/>
        <v>LL</v>
      </c>
      <c r="J78" s="9" t="str">
        <f t="shared" si="25"/>
        <v>LL</v>
      </c>
      <c r="K78" s="9" t="str">
        <f t="shared" si="26"/>
        <v>LL</v>
      </c>
      <c r="L78" s="21" t="str">
        <f t="shared" si="27"/>
        <v>LL</v>
      </c>
      <c r="M78" s="9" t="str">
        <f t="shared" si="28"/>
        <v>LM</v>
      </c>
      <c r="U78" s="8"/>
      <c r="V78" s="8"/>
      <c r="W78" s="8"/>
      <c r="X78" s="8"/>
      <c r="Y78" s="8"/>
    </row>
    <row r="79" spans="1:25" s="9" customFormat="1" x14ac:dyDescent="0.25">
      <c r="A79" s="2">
        <v>40.960171378544864</v>
      </c>
      <c r="B79" s="8">
        <v>7.287032521038056E-2</v>
      </c>
      <c r="C79" s="8">
        <v>0.46455399534874275</v>
      </c>
      <c r="D79" s="8">
        <v>0.37343125900912544</v>
      </c>
      <c r="E79" s="8">
        <v>0.42099533948802587</v>
      </c>
      <c r="F79" s="8">
        <v>0.23902182134906214</v>
      </c>
      <c r="G79" s="8">
        <v>0.4313494596776547</v>
      </c>
      <c r="I79" s="9" t="str">
        <f t="shared" si="24"/>
        <v>LM</v>
      </c>
      <c r="J79" s="9" t="str">
        <f t="shared" si="25"/>
        <v>LL</v>
      </c>
      <c r="K79" s="9" t="str">
        <f t="shared" si="26"/>
        <v>LM</v>
      </c>
      <c r="L79" s="21" t="str">
        <f t="shared" si="27"/>
        <v>LL</v>
      </c>
      <c r="M79" s="9" t="str">
        <f t="shared" si="28"/>
        <v>LL</v>
      </c>
      <c r="U79" s="8"/>
      <c r="V79" s="8"/>
      <c r="W79" s="8"/>
      <c r="X79" s="8"/>
      <c r="Y79" s="8"/>
    </row>
    <row r="80" spans="1:25" s="9" customFormat="1" x14ac:dyDescent="0.25">
      <c r="A80" s="2">
        <v>42.297794539669972</v>
      </c>
      <c r="B80" s="8">
        <v>5.825320684438106E-2</v>
      </c>
      <c r="C80" s="8">
        <v>0.53311140895641818</v>
      </c>
      <c r="D80" s="8">
        <v>0.52199565041660878</v>
      </c>
      <c r="E80" s="8">
        <v>0.40738222475210151</v>
      </c>
      <c r="F80" s="8">
        <v>0.37403619354055961</v>
      </c>
      <c r="G80" s="8">
        <v>0.53991082964278525</v>
      </c>
      <c r="I80" s="9" t="str">
        <f t="shared" si="24"/>
        <v>LM</v>
      </c>
      <c r="J80" s="9" t="str">
        <f t="shared" si="25"/>
        <v>LM</v>
      </c>
      <c r="K80" s="9" t="str">
        <f t="shared" si="26"/>
        <v>LM</v>
      </c>
      <c r="L80" s="21" t="str">
        <f t="shared" si="27"/>
        <v>LM</v>
      </c>
      <c r="M80" s="9" t="str">
        <f t="shared" si="28"/>
        <v>LL</v>
      </c>
      <c r="U80" s="8"/>
      <c r="V80" s="8"/>
      <c r="W80" s="8"/>
      <c r="X80" s="8"/>
      <c r="Y80" s="8"/>
    </row>
    <row r="81" spans="1:25" s="9" customFormat="1" x14ac:dyDescent="0.25">
      <c r="A81" s="2">
        <v>39.295243075493175</v>
      </c>
      <c r="B81" s="8">
        <v>6.9203815192908261E-2</v>
      </c>
      <c r="C81" s="8">
        <v>0.28575963324034581</v>
      </c>
      <c r="D81" s="8">
        <v>0.45871317705561648</v>
      </c>
      <c r="E81" s="8">
        <v>0.23132423357342646</v>
      </c>
      <c r="F81" s="8">
        <v>0.30535965517332481</v>
      </c>
      <c r="G81" s="8">
        <v>0.47202166878392626</v>
      </c>
      <c r="I81" s="9" t="str">
        <f t="shared" si="24"/>
        <v>LL</v>
      </c>
      <c r="J81" s="9" t="str">
        <f t="shared" si="25"/>
        <v>LL</v>
      </c>
      <c r="K81" s="9" t="str">
        <f t="shared" si="26"/>
        <v>LL</v>
      </c>
      <c r="L81" s="21" t="str">
        <f t="shared" si="27"/>
        <v>LL</v>
      </c>
      <c r="M81" s="9" t="str">
        <f t="shared" si="28"/>
        <v>LL</v>
      </c>
      <c r="U81" s="8"/>
      <c r="V81" s="8"/>
      <c r="W81" s="8"/>
      <c r="X81" s="8"/>
      <c r="Y81" s="8"/>
    </row>
    <row r="82" spans="1:25" s="9" customFormat="1" x14ac:dyDescent="0.25">
      <c r="A82" s="2">
        <v>38.209481753645058</v>
      </c>
      <c r="B82" s="8">
        <v>2.4992215462365679E-2</v>
      </c>
      <c r="C82" s="8">
        <v>0.22078653059555958</v>
      </c>
      <c r="D82" s="8">
        <v>0.40530958969401021</v>
      </c>
      <c r="E82" s="8">
        <v>0.28285318114546687</v>
      </c>
      <c r="F82" s="8">
        <v>0.25228541967853002</v>
      </c>
      <c r="G82" s="8">
        <v>0.40406713677699535</v>
      </c>
      <c r="I82" s="9" t="str">
        <f t="shared" si="24"/>
        <v>LL</v>
      </c>
      <c r="J82" s="9" t="str">
        <f t="shared" si="25"/>
        <v>LL</v>
      </c>
      <c r="K82" s="9" t="str">
        <f t="shared" si="26"/>
        <v>LL</v>
      </c>
      <c r="L82" s="21" t="str">
        <f t="shared" si="27"/>
        <v>LL</v>
      </c>
      <c r="M82" s="9" t="str">
        <f t="shared" si="28"/>
        <v>LL</v>
      </c>
      <c r="U82" s="8"/>
      <c r="V82" s="8"/>
      <c r="W82" s="8"/>
      <c r="X82" s="8"/>
      <c r="Y82" s="8"/>
    </row>
    <row r="83" spans="1:25" s="9" customFormat="1" x14ac:dyDescent="0.25">
      <c r="A83" s="2">
        <v>28.248261397393453</v>
      </c>
      <c r="B83" s="8">
        <v>6.1017794792786871E-2</v>
      </c>
      <c r="C83" s="8">
        <v>0.36467149333106036</v>
      </c>
      <c r="D83" s="8">
        <v>0.42334319717047897</v>
      </c>
      <c r="E83" s="8">
        <v>0.37433492468730517</v>
      </c>
      <c r="F83" s="8">
        <v>0.45207400689348315</v>
      </c>
      <c r="G83" s="8">
        <v>0.65717765176454201</v>
      </c>
      <c r="I83" s="9" t="str">
        <f t="shared" si="24"/>
        <v>LM</v>
      </c>
      <c r="J83" s="9" t="str">
        <f t="shared" si="25"/>
        <v>LL</v>
      </c>
      <c r="K83" s="9" t="str">
        <f t="shared" si="26"/>
        <v>LL</v>
      </c>
      <c r="L83" s="21" t="str">
        <f t="shared" si="27"/>
        <v>LM</v>
      </c>
      <c r="M83" s="9" t="str">
        <f t="shared" si="28"/>
        <v>LM</v>
      </c>
      <c r="U83" s="8"/>
      <c r="V83" s="8"/>
      <c r="W83" s="8"/>
      <c r="X83" s="8"/>
      <c r="Y83" s="8"/>
    </row>
    <row r="84" spans="1:25" s="9" customFormat="1" x14ac:dyDescent="0.25">
      <c r="A84" s="2">
        <v>42.499110564097691</v>
      </c>
      <c r="B84" s="8">
        <v>7.700917505738622E-2</v>
      </c>
      <c r="C84" s="8">
        <v>0.46791293071520984</v>
      </c>
      <c r="D84" s="8">
        <v>0.64666535241115397</v>
      </c>
      <c r="E84" s="8">
        <v>0.48987243488709203</v>
      </c>
      <c r="F84" s="8">
        <v>0.44464041265080329</v>
      </c>
      <c r="G84" s="8">
        <v>0.61850551049213942</v>
      </c>
      <c r="I84" s="9" t="str">
        <f t="shared" si="24"/>
        <v>LM</v>
      </c>
      <c r="J84" s="9" t="str">
        <f t="shared" si="25"/>
        <v>LM</v>
      </c>
      <c r="K84" s="9" t="str">
        <f t="shared" si="26"/>
        <v>LM</v>
      </c>
      <c r="L84" s="21" t="str">
        <f t="shared" si="27"/>
        <v>LM</v>
      </c>
      <c r="M84" s="9" t="str">
        <f t="shared" si="28"/>
        <v>LM</v>
      </c>
      <c r="U84" s="8"/>
      <c r="V84" s="8"/>
      <c r="W84" s="8"/>
      <c r="X84" s="8"/>
      <c r="Y84" s="8"/>
    </row>
    <row r="85" spans="1:25" s="9" customFormat="1" x14ac:dyDescent="0.25">
      <c r="A85" s="2">
        <v>32.219969018538855</v>
      </c>
      <c r="B85" s="8">
        <v>7.9095980856797587E-2</v>
      </c>
      <c r="C85" s="8">
        <v>0.37969326686656341</v>
      </c>
      <c r="D85" s="8">
        <v>0.58994572361736308</v>
      </c>
      <c r="E85" s="8">
        <v>0.47195253343495991</v>
      </c>
      <c r="F85" s="8">
        <v>0.38355259947824527</v>
      </c>
      <c r="G85" s="8">
        <v>0.49039594542595877</v>
      </c>
      <c r="I85" s="9" t="str">
        <f t="shared" si="24"/>
        <v>LM</v>
      </c>
      <c r="J85" s="9" t="str">
        <f t="shared" si="25"/>
        <v>LM</v>
      </c>
      <c r="K85" s="9" t="str">
        <f t="shared" si="26"/>
        <v>LM</v>
      </c>
      <c r="L85" s="21" t="str">
        <f t="shared" si="27"/>
        <v>LM</v>
      </c>
      <c r="M85" s="9" t="str">
        <f t="shared" si="28"/>
        <v>LL</v>
      </c>
      <c r="U85" s="8"/>
      <c r="V85" s="8"/>
      <c r="W85" s="8"/>
      <c r="X85" s="8"/>
      <c r="Y85" s="8"/>
    </row>
    <row r="86" spans="1:25" s="9" customFormat="1" x14ac:dyDescent="0.25">
      <c r="A86" s="2">
        <v>37.56045661122053</v>
      </c>
      <c r="B86" s="8">
        <v>0.20073353267503641</v>
      </c>
      <c r="C86" s="8">
        <v>0.46783016387232712</v>
      </c>
      <c r="D86" s="8">
        <v>0.72091159474411926</v>
      </c>
      <c r="E86" s="8">
        <v>0.65583767010387839</v>
      </c>
      <c r="F86" s="8">
        <v>0.53132645657392974</v>
      </c>
      <c r="G86" s="8">
        <v>0.69851473109577911</v>
      </c>
      <c r="I86" s="9" t="str">
        <f t="shared" si="24"/>
        <v>LM</v>
      </c>
      <c r="J86" s="9" t="str">
        <f t="shared" si="25"/>
        <v>LM</v>
      </c>
      <c r="K86" s="9" t="str">
        <f t="shared" si="26"/>
        <v>LM</v>
      </c>
      <c r="L86" s="21" t="str">
        <f t="shared" si="27"/>
        <v>LM</v>
      </c>
      <c r="M86" s="9" t="str">
        <f t="shared" si="28"/>
        <v>LM</v>
      </c>
      <c r="U86" s="8"/>
      <c r="V86" s="8"/>
      <c r="W86" s="8"/>
      <c r="X86" s="8"/>
      <c r="Y86" s="8"/>
    </row>
    <row r="87" spans="1:25" s="9" customFormat="1" x14ac:dyDescent="0.25">
      <c r="A87" s="2">
        <v>37.02943430127327</v>
      </c>
      <c r="B87" s="8">
        <v>0.28069352994939323</v>
      </c>
      <c r="C87" s="8">
        <v>0.29760107387261686</v>
      </c>
      <c r="D87" s="8">
        <v>0.4630032952461165</v>
      </c>
      <c r="E87" s="8">
        <v>0.47531216924542208</v>
      </c>
      <c r="F87" s="8">
        <v>0.30315013465340407</v>
      </c>
      <c r="G87" s="8">
        <v>0.49709582895048393</v>
      </c>
      <c r="I87" s="9" t="str">
        <f t="shared" si="24"/>
        <v>LL</v>
      </c>
      <c r="J87" s="9" t="str">
        <f t="shared" si="25"/>
        <v>LL</v>
      </c>
      <c r="K87" s="9" t="str">
        <f t="shared" si="26"/>
        <v>LM</v>
      </c>
      <c r="L87" s="21" t="str">
        <f t="shared" si="27"/>
        <v>LL</v>
      </c>
      <c r="M87" s="9" t="str">
        <f t="shared" si="28"/>
        <v>LL</v>
      </c>
      <c r="U87" s="8"/>
      <c r="V87" s="8"/>
      <c r="W87" s="8"/>
      <c r="X87" s="8"/>
      <c r="Y87" s="8"/>
    </row>
    <row r="88" spans="1:25" s="9" customFormat="1" x14ac:dyDescent="0.25">
      <c r="A88" s="2">
        <v>42.623922381310905</v>
      </c>
      <c r="B88" s="8">
        <v>0.28947346027638549</v>
      </c>
      <c r="C88" s="8">
        <v>0.38249230163969244</v>
      </c>
      <c r="D88" s="8">
        <v>0.53169256530330056</v>
      </c>
      <c r="E88" s="8">
        <v>0.4145634315148326</v>
      </c>
      <c r="F88" s="8">
        <v>0.50792959628788781</v>
      </c>
      <c r="G88" s="8">
        <v>0.65515048397760989</v>
      </c>
      <c r="I88" s="9" t="str">
        <f t="shared" si="24"/>
        <v>LM</v>
      </c>
      <c r="J88" s="9" t="str">
        <f t="shared" si="25"/>
        <v>LM</v>
      </c>
      <c r="K88" s="9" t="str">
        <f t="shared" si="26"/>
        <v>LM</v>
      </c>
      <c r="L88" s="21" t="str">
        <f t="shared" si="27"/>
        <v>LM</v>
      </c>
      <c r="M88" s="9" t="str">
        <f t="shared" si="28"/>
        <v>LM</v>
      </c>
      <c r="U88" s="8"/>
      <c r="V88" s="8"/>
      <c r="W88" s="8"/>
      <c r="X88" s="8"/>
      <c r="Y88" s="8"/>
    </row>
    <row r="89" spans="1:25" s="9" customFormat="1" x14ac:dyDescent="0.25">
      <c r="A89" s="2">
        <v>32.842038396556767</v>
      </c>
      <c r="B89" s="8">
        <v>0.1739082164493515</v>
      </c>
      <c r="C89" s="8">
        <v>0.39427543338908211</v>
      </c>
      <c r="D89" s="8">
        <v>0.81680815000765861</v>
      </c>
      <c r="E89" s="8">
        <v>0.57035890147093626</v>
      </c>
      <c r="F89" s="8">
        <v>0.55277638701629117</v>
      </c>
      <c r="G89" s="8">
        <v>0.77143775405540782</v>
      </c>
      <c r="I89" s="9" t="str">
        <f t="shared" si="24"/>
        <v>LM</v>
      </c>
      <c r="J89" s="9" t="str">
        <f t="shared" si="25"/>
        <v>LH</v>
      </c>
      <c r="K89" s="9" t="str">
        <f t="shared" si="26"/>
        <v>LM</v>
      </c>
      <c r="L89" s="21" t="str">
        <f t="shared" si="27"/>
        <v>LM</v>
      </c>
      <c r="M89" s="9" t="str">
        <f t="shared" si="28"/>
        <v>LH</v>
      </c>
      <c r="U89" s="8"/>
      <c r="V89" s="8"/>
      <c r="W89" s="8"/>
      <c r="X89" s="8"/>
      <c r="Y89" s="8"/>
    </row>
    <row r="90" spans="1:25" s="9" customFormat="1" x14ac:dyDescent="0.25">
      <c r="A90" s="2">
        <v>43.11056373082689</v>
      </c>
      <c r="B90" s="8">
        <v>3.560871182391518E-2</v>
      </c>
      <c r="C90" s="8">
        <v>0.17422025163719634</v>
      </c>
      <c r="D90" s="8">
        <v>0.50799880365410666</v>
      </c>
      <c r="E90" s="8">
        <v>0.3527134546704887</v>
      </c>
      <c r="F90" s="8">
        <v>0.36553839151181289</v>
      </c>
      <c r="G90" s="8">
        <v>0.64913110256030992</v>
      </c>
      <c r="I90" s="9" t="str">
        <f t="shared" si="24"/>
        <v>LL</v>
      </c>
      <c r="J90" s="9" t="str">
        <f t="shared" si="25"/>
        <v>LL</v>
      </c>
      <c r="K90" s="9" t="str">
        <f t="shared" si="26"/>
        <v>LL</v>
      </c>
      <c r="L90" s="21" t="str">
        <f t="shared" si="27"/>
        <v>LM</v>
      </c>
      <c r="M90" s="9" t="str">
        <f t="shared" si="28"/>
        <v>LM</v>
      </c>
      <c r="U90" s="8"/>
      <c r="V90" s="8"/>
      <c r="W90" s="8"/>
      <c r="X90" s="8"/>
      <c r="Y90" s="8"/>
    </row>
    <row r="91" spans="1:25" s="9" customFormat="1" x14ac:dyDescent="0.25">
      <c r="A91" s="2">
        <v>29.0227397607078</v>
      </c>
      <c r="B91" s="8">
        <v>4.0115474238029501E-3</v>
      </c>
      <c r="C91" s="8">
        <v>0.30101093299005605</v>
      </c>
      <c r="D91" s="8">
        <v>0.45160410797876965</v>
      </c>
      <c r="E91" s="8">
        <v>0.39744420531962193</v>
      </c>
      <c r="F91" s="8">
        <v>0.28745335021722801</v>
      </c>
      <c r="G91" s="8">
        <v>0.59266210887376414</v>
      </c>
      <c r="I91" s="9" t="str">
        <f t="shared" si="24"/>
        <v>LL</v>
      </c>
      <c r="J91" s="9" t="str">
        <f t="shared" si="25"/>
        <v>LL</v>
      </c>
      <c r="K91" s="9" t="str">
        <f t="shared" si="26"/>
        <v>LL</v>
      </c>
      <c r="L91" s="21" t="str">
        <f t="shared" si="27"/>
        <v>LL</v>
      </c>
      <c r="M91" s="9" t="str">
        <f t="shared" si="28"/>
        <v>LM</v>
      </c>
      <c r="U91" s="8"/>
      <c r="V91" s="8"/>
      <c r="W91" s="8"/>
      <c r="X91" s="8"/>
      <c r="Y91" s="8"/>
    </row>
    <row r="92" spans="1:25" s="9" customFormat="1" x14ac:dyDescent="0.25">
      <c r="A92" s="2">
        <v>40.204192294914066</v>
      </c>
      <c r="B92" s="8">
        <v>0.17163687215887513</v>
      </c>
      <c r="C92" s="8">
        <v>0.40293621799650625</v>
      </c>
      <c r="D92" s="8">
        <v>0.55593745691636065</v>
      </c>
      <c r="E92" s="8">
        <v>0.4249966458777345</v>
      </c>
      <c r="F92" s="8">
        <v>0.29780943996842763</v>
      </c>
      <c r="G92" s="8">
        <v>0.52463133837369791</v>
      </c>
      <c r="I92" s="9" t="str">
        <f t="shared" si="24"/>
        <v>LM</v>
      </c>
      <c r="J92" s="9" t="str">
        <f t="shared" si="25"/>
        <v>LM</v>
      </c>
      <c r="K92" s="9" t="str">
        <f t="shared" si="26"/>
        <v>LM</v>
      </c>
      <c r="L92" s="21" t="str">
        <f t="shared" si="27"/>
        <v>LL</v>
      </c>
      <c r="M92" s="9" t="str">
        <f t="shared" si="28"/>
        <v>LL</v>
      </c>
      <c r="U92" s="8"/>
      <c r="V92" s="8"/>
      <c r="W92" s="8"/>
      <c r="X92" s="8"/>
      <c r="Y92" s="8"/>
    </row>
    <row r="93" spans="1:25" s="9" customFormat="1" x14ac:dyDescent="0.25">
      <c r="A93" s="2">
        <v>27.731500102056334</v>
      </c>
      <c r="B93" s="8">
        <v>3.0879953435038281E-2</v>
      </c>
      <c r="C93" s="8">
        <v>0.41225736207004376</v>
      </c>
      <c r="D93" s="8">
        <v>0.54952526407731295</v>
      </c>
      <c r="E93" s="8">
        <v>0.68149947958901191</v>
      </c>
      <c r="F93" s="8">
        <v>0.62464750981039363</v>
      </c>
      <c r="G93" s="8">
        <v>0.8366229594150183</v>
      </c>
      <c r="I93" s="9" t="str">
        <f t="shared" si="24"/>
        <v>LM</v>
      </c>
      <c r="J93" s="9" t="str">
        <f t="shared" si="25"/>
        <v>LM</v>
      </c>
      <c r="K93" s="9" t="str">
        <f t="shared" si="26"/>
        <v>LM</v>
      </c>
      <c r="L93" s="21" t="str">
        <f t="shared" si="27"/>
        <v>LM</v>
      </c>
      <c r="M93" s="9" t="str">
        <f t="shared" si="28"/>
        <v>LH</v>
      </c>
      <c r="U93" s="8"/>
      <c r="V93" s="8"/>
      <c r="W93" s="8"/>
      <c r="X93" s="8"/>
      <c r="Y93" s="8"/>
    </row>
    <row r="94" spans="1:25" s="9" customFormat="1" x14ac:dyDescent="0.25">
      <c r="A94" s="2">
        <v>42.310740839782447</v>
      </c>
      <c r="B94" s="8">
        <v>0.44131010432269657</v>
      </c>
      <c r="C94" s="8">
        <v>0.18093462416702374</v>
      </c>
      <c r="D94" s="8">
        <v>0.4838623616397183</v>
      </c>
      <c r="E94" s="8">
        <v>0.38362080380252594</v>
      </c>
      <c r="F94" s="8">
        <v>0.39222012513932519</v>
      </c>
      <c r="G94" s="8">
        <v>0.59525819511302125</v>
      </c>
      <c r="I94" s="9" t="str">
        <f t="shared" si="24"/>
        <v>ML</v>
      </c>
      <c r="J94" s="9" t="str">
        <f t="shared" si="25"/>
        <v>LL</v>
      </c>
      <c r="K94" s="9" t="str">
        <f t="shared" si="26"/>
        <v>ML</v>
      </c>
      <c r="L94" s="21" t="str">
        <f t="shared" si="27"/>
        <v>MM</v>
      </c>
      <c r="M94" s="9" t="str">
        <f t="shared" si="28"/>
        <v>LM</v>
      </c>
      <c r="U94" s="8"/>
      <c r="V94" s="8"/>
      <c r="W94" s="8"/>
      <c r="X94" s="8"/>
      <c r="Y94" s="8"/>
    </row>
    <row r="95" spans="1:25" s="9" customFormat="1" x14ac:dyDescent="0.25">
      <c r="A95" s="2">
        <v>47.468312035559279</v>
      </c>
      <c r="B95" s="8">
        <v>0.42125638539491039</v>
      </c>
      <c r="C95" s="8">
        <v>0.46285032216892674</v>
      </c>
      <c r="D95" s="8">
        <v>0.55836358032495725</v>
      </c>
      <c r="E95" s="8">
        <v>0.55349875074369925</v>
      </c>
      <c r="F95" s="8">
        <v>0.44770572890274896</v>
      </c>
      <c r="G95" s="8">
        <v>0.75774789742725368</v>
      </c>
      <c r="I95" s="9" t="str">
        <f t="shared" si="24"/>
        <v>MM</v>
      </c>
      <c r="J95" s="9" t="str">
        <f t="shared" si="25"/>
        <v>LM</v>
      </c>
      <c r="K95" s="9" t="str">
        <f t="shared" si="26"/>
        <v>MM</v>
      </c>
      <c r="L95" s="21" t="str">
        <f t="shared" si="27"/>
        <v>MM</v>
      </c>
      <c r="M95" s="9" t="str">
        <f t="shared" si="28"/>
        <v>LM</v>
      </c>
      <c r="U95" s="8"/>
      <c r="V95" s="8"/>
      <c r="W95" s="8"/>
      <c r="X95" s="8"/>
      <c r="Y95" s="8"/>
    </row>
    <row r="96" spans="1:25" s="9" customFormat="1" x14ac:dyDescent="0.25">
      <c r="A96" s="2">
        <v>56.777933548240071</v>
      </c>
      <c r="B96" s="8">
        <v>0.25096250641914142</v>
      </c>
      <c r="C96" s="8">
        <v>0.33419503744390261</v>
      </c>
      <c r="D96" s="8">
        <v>0.40482672970729122</v>
      </c>
      <c r="E96" s="8">
        <v>0.37236088998863481</v>
      </c>
      <c r="F96" s="8">
        <v>0.31713504617992788</v>
      </c>
      <c r="G96" s="8">
        <v>0.61053299400588523</v>
      </c>
      <c r="I96" s="9" t="str">
        <f t="shared" si="24"/>
        <v>LM</v>
      </c>
      <c r="J96" s="9" t="str">
        <f t="shared" si="25"/>
        <v>LL</v>
      </c>
      <c r="K96" s="9" t="str">
        <f t="shared" si="26"/>
        <v>LL</v>
      </c>
      <c r="L96" s="21" t="str">
        <f t="shared" si="27"/>
        <v>LL</v>
      </c>
      <c r="M96" s="9" t="str">
        <f t="shared" si="28"/>
        <v>LM</v>
      </c>
      <c r="U96" s="8"/>
      <c r="V96" s="8"/>
      <c r="W96" s="8"/>
      <c r="X96" s="8"/>
      <c r="Y96" s="8"/>
    </row>
    <row r="97" spans="1:25" s="9" customFormat="1" x14ac:dyDescent="0.25">
      <c r="A97" s="2">
        <v>58.110114100530502</v>
      </c>
      <c r="B97" s="8">
        <v>0.17130802483145335</v>
      </c>
      <c r="C97" s="8">
        <v>0.38693790718518212</v>
      </c>
      <c r="D97" s="8">
        <v>0.31896944175503356</v>
      </c>
      <c r="E97" s="8">
        <v>0.29899520297521753</v>
      </c>
      <c r="F97" s="8">
        <v>4.7830405869057957E-2</v>
      </c>
      <c r="G97" s="8">
        <v>0.27267091876593197</v>
      </c>
      <c r="I97" s="9" t="str">
        <f t="shared" si="24"/>
        <v>LM</v>
      </c>
      <c r="J97" s="9" t="str">
        <f t="shared" si="25"/>
        <v>LL</v>
      </c>
      <c r="K97" s="9" t="str">
        <f t="shared" si="26"/>
        <v>LL</v>
      </c>
      <c r="L97" s="21" t="str">
        <f t="shared" si="27"/>
        <v>LL</v>
      </c>
      <c r="M97" s="9" t="str">
        <f t="shared" si="28"/>
        <v>LL</v>
      </c>
      <c r="U97" s="8"/>
      <c r="V97" s="8"/>
      <c r="W97" s="8"/>
      <c r="X97" s="8"/>
      <c r="Y97" s="8"/>
    </row>
    <row r="98" spans="1:25" s="9" customFormat="1" x14ac:dyDescent="0.25">
      <c r="A98" s="2">
        <v>35.57582177374389</v>
      </c>
      <c r="B98" s="8">
        <v>3.4585743812413812E-2</v>
      </c>
      <c r="C98" s="8">
        <v>0.61359410671180215</v>
      </c>
      <c r="D98" s="8">
        <v>0.76301309181947641</v>
      </c>
      <c r="E98" s="8">
        <v>0.71750978987847214</v>
      </c>
      <c r="F98" s="8">
        <v>0.64119364113367816</v>
      </c>
      <c r="G98" s="8">
        <v>0.73127465578709994</v>
      </c>
      <c r="I98" s="9" t="str">
        <f t="shared" si="24"/>
        <v>LM</v>
      </c>
      <c r="J98" s="9" t="str">
        <f t="shared" si="25"/>
        <v>LH</v>
      </c>
      <c r="K98" s="9" t="str">
        <f t="shared" si="26"/>
        <v>LH</v>
      </c>
      <c r="L98" s="21" t="str">
        <f t="shared" si="27"/>
        <v>LM</v>
      </c>
      <c r="M98" s="9" t="str">
        <f t="shared" si="28"/>
        <v>LM</v>
      </c>
      <c r="U98" s="8"/>
      <c r="V98" s="8"/>
      <c r="W98" s="8"/>
      <c r="X98" s="8"/>
      <c r="Y98" s="8"/>
    </row>
    <row r="99" spans="1:25" s="9" customFormat="1" x14ac:dyDescent="0.25">
      <c r="A99" s="2">
        <v>52.33519174070571</v>
      </c>
      <c r="B99" s="8">
        <v>6.2911945764633853E-2</v>
      </c>
      <c r="C99" s="8">
        <v>0.17108926598382798</v>
      </c>
      <c r="D99" s="8">
        <v>0.3413088171675539</v>
      </c>
      <c r="E99" s="8">
        <v>0.35526040300169986</v>
      </c>
      <c r="F99" s="8">
        <v>0.1727682850280105</v>
      </c>
      <c r="G99" s="8">
        <v>0.49774414314378151</v>
      </c>
      <c r="I99" s="9" t="str">
        <f t="shared" si="24"/>
        <v>LL</v>
      </c>
      <c r="J99" s="9" t="str">
        <f t="shared" si="25"/>
        <v>LL</v>
      </c>
      <c r="K99" s="9" t="str">
        <f t="shared" si="26"/>
        <v>LL</v>
      </c>
      <c r="L99" s="21" t="str">
        <f t="shared" si="27"/>
        <v>LL</v>
      </c>
      <c r="M99" s="9" t="str">
        <f t="shared" si="28"/>
        <v>LL</v>
      </c>
      <c r="U99" s="8"/>
      <c r="V99" s="8"/>
      <c r="W99" s="8"/>
      <c r="X99" s="8"/>
      <c r="Y99" s="8"/>
    </row>
    <row r="100" spans="1:25" s="9" customFormat="1" x14ac:dyDescent="0.25">
      <c r="A100" s="2">
        <v>23.845033554407365</v>
      </c>
      <c r="B100" s="8">
        <v>6.6297090376243678E-2</v>
      </c>
      <c r="C100" s="8">
        <v>0.50381899980824663</v>
      </c>
      <c r="D100" s="8">
        <v>0.63898700778730144</v>
      </c>
      <c r="E100" s="8">
        <v>0.43509714224393037</v>
      </c>
      <c r="F100" s="8">
        <v>0.49785825673267436</v>
      </c>
      <c r="G100" s="8">
        <v>0.54413877022964219</v>
      </c>
      <c r="I100" s="9" t="str">
        <f t="shared" si="24"/>
        <v>LM</v>
      </c>
      <c r="J100" s="9" t="str">
        <f t="shared" si="25"/>
        <v>LM</v>
      </c>
      <c r="K100" s="9" t="str">
        <f t="shared" si="26"/>
        <v>LM</v>
      </c>
      <c r="L100" s="21" t="str">
        <f t="shared" si="27"/>
        <v>LM</v>
      </c>
      <c r="M100" s="9" t="str">
        <f t="shared" si="28"/>
        <v>LL</v>
      </c>
      <c r="U100" s="8"/>
      <c r="V100" s="8"/>
      <c r="W100" s="8"/>
      <c r="X100" s="8"/>
      <c r="Y100" s="8"/>
    </row>
    <row r="101" spans="1:25" s="9" customFormat="1" x14ac:dyDescent="0.25">
      <c r="A101" s="2">
        <v>50.371777838305171</v>
      </c>
      <c r="B101" s="8">
        <v>0.12705022818286069</v>
      </c>
      <c r="C101" s="8">
        <v>0.14407520748536196</v>
      </c>
      <c r="D101" s="8">
        <v>0.46003675722445109</v>
      </c>
      <c r="E101" s="8">
        <v>0.34765783708744458</v>
      </c>
      <c r="F101" s="8">
        <v>9.3463695260103841E-2</v>
      </c>
      <c r="G101" s="8">
        <v>0.47485193768197986</v>
      </c>
      <c r="I101" s="9" t="str">
        <f t="shared" si="24"/>
        <v>LL</v>
      </c>
      <c r="J101" s="9" t="str">
        <f t="shared" si="25"/>
        <v>LL</v>
      </c>
      <c r="K101" s="9" t="str">
        <f t="shared" si="26"/>
        <v>LL</v>
      </c>
      <c r="L101" s="21" t="str">
        <f t="shared" si="27"/>
        <v>LL</v>
      </c>
      <c r="M101" s="9" t="str">
        <f t="shared" si="28"/>
        <v>LL</v>
      </c>
      <c r="U101" s="8"/>
      <c r="V101" s="8"/>
      <c r="W101" s="8"/>
      <c r="X101" s="8"/>
      <c r="Y101" s="8"/>
    </row>
    <row r="102" spans="1:25" s="9" customFormat="1" x14ac:dyDescent="0.25">
      <c r="A102" s="2">
        <v>39.889537751117786</v>
      </c>
      <c r="B102" s="8">
        <v>1.8838350850420061E-2</v>
      </c>
      <c r="C102" s="8">
        <v>0.41421906982824408</v>
      </c>
      <c r="D102" s="8">
        <v>0.53933777070844169</v>
      </c>
      <c r="E102" s="8">
        <v>0.34623416634523752</v>
      </c>
      <c r="F102" s="8">
        <v>0.36212934671991281</v>
      </c>
      <c r="G102" s="8">
        <v>0.59363581883016769</v>
      </c>
      <c r="I102" s="9" t="str">
        <f t="shared" si="24"/>
        <v>LM</v>
      </c>
      <c r="J102" s="9" t="str">
        <f t="shared" si="25"/>
        <v>LM</v>
      </c>
      <c r="K102" s="9" t="str">
        <f t="shared" si="26"/>
        <v>LL</v>
      </c>
      <c r="L102" s="21" t="str">
        <f t="shared" si="27"/>
        <v>LM</v>
      </c>
      <c r="M102" s="9" t="str">
        <f t="shared" si="28"/>
        <v>LM</v>
      </c>
      <c r="U102" s="8"/>
      <c r="V102" s="8"/>
      <c r="W102" s="8"/>
      <c r="X102" s="8"/>
      <c r="Y102" s="8"/>
    </row>
    <row r="103" spans="1:25" s="9" customFormat="1" x14ac:dyDescent="0.25">
      <c r="A103" s="2">
        <v>45.612824943201318</v>
      </c>
      <c r="B103" s="8">
        <v>7.259343305039398E-2</v>
      </c>
      <c r="C103" s="8">
        <v>0.35121807803000199</v>
      </c>
      <c r="D103" s="8">
        <v>0.52494224940941048</v>
      </c>
      <c r="E103" s="8">
        <v>0.37629512171521307</v>
      </c>
      <c r="F103" s="8">
        <v>0.48176182584349037</v>
      </c>
      <c r="G103" s="8">
        <v>0.6518183954279031</v>
      </c>
      <c r="I103" s="9" t="str">
        <f t="shared" si="24"/>
        <v>LM</v>
      </c>
      <c r="J103" s="9" t="str">
        <f t="shared" si="25"/>
        <v>LM</v>
      </c>
      <c r="K103" s="9" t="str">
        <f t="shared" si="26"/>
        <v>LL</v>
      </c>
      <c r="L103" s="21" t="str">
        <f t="shared" si="27"/>
        <v>LM</v>
      </c>
      <c r="M103" s="9" t="str">
        <f t="shared" si="28"/>
        <v>LM</v>
      </c>
      <c r="U103" s="8"/>
      <c r="V103" s="8"/>
      <c r="W103" s="8"/>
      <c r="X103" s="8"/>
      <c r="Y103" s="8"/>
    </row>
    <row r="104" spans="1:25" s="9" customFormat="1" x14ac:dyDescent="0.25">
      <c r="A104" s="2">
        <v>44.817571164089877</v>
      </c>
      <c r="B104" s="8">
        <v>0.31648618802709999</v>
      </c>
      <c r="C104" s="8">
        <v>0.19893848654565088</v>
      </c>
      <c r="D104" s="8">
        <v>0.70739908745012747</v>
      </c>
      <c r="E104" s="8">
        <v>0.45176667115591995</v>
      </c>
      <c r="F104" s="8">
        <v>0.32896745489350171</v>
      </c>
      <c r="G104" s="8">
        <v>0.50774000582912504</v>
      </c>
      <c r="I104" s="9" t="str">
        <f t="shared" si="24"/>
        <v>LL</v>
      </c>
      <c r="J104" s="9" t="str">
        <f t="shared" si="25"/>
        <v>LM</v>
      </c>
      <c r="K104" s="9" t="str">
        <f t="shared" si="26"/>
        <v>LM</v>
      </c>
      <c r="L104" s="21" t="str">
        <f t="shared" si="27"/>
        <v>LL</v>
      </c>
      <c r="M104" s="9" t="str">
        <f t="shared" si="28"/>
        <v>LL</v>
      </c>
      <c r="U104" s="8"/>
      <c r="V104" s="8"/>
      <c r="W104" s="8"/>
      <c r="X104" s="8"/>
      <c r="Y104" s="8"/>
    </row>
    <row r="105" spans="1:25" s="9" customFormat="1" x14ac:dyDescent="0.25">
      <c r="A105" s="2">
        <v>36.341614451278609</v>
      </c>
      <c r="B105" s="8">
        <v>1.1275723513626341E-2</v>
      </c>
      <c r="C105" s="8">
        <v>0.47778238933995648</v>
      </c>
      <c r="D105" s="8">
        <v>0.43163781608527635</v>
      </c>
      <c r="E105" s="8">
        <v>0.34556022784036688</v>
      </c>
      <c r="F105" s="8">
        <v>0.25747454182242796</v>
      </c>
      <c r="G105" s="8">
        <v>0.44029292260470065</v>
      </c>
      <c r="I105" s="9" t="str">
        <f t="shared" si="24"/>
        <v>LM</v>
      </c>
      <c r="J105" s="9" t="str">
        <f t="shared" si="25"/>
        <v>LL</v>
      </c>
      <c r="K105" s="9" t="str">
        <f t="shared" si="26"/>
        <v>LL</v>
      </c>
      <c r="L105" s="21" t="str">
        <f t="shared" si="27"/>
        <v>LL</v>
      </c>
      <c r="M105" s="9" t="str">
        <f t="shared" si="28"/>
        <v>LL</v>
      </c>
      <c r="U105" s="8"/>
      <c r="V105" s="8"/>
      <c r="W105" s="8"/>
      <c r="X105" s="8"/>
      <c r="Y105" s="8"/>
    </row>
    <row r="106" spans="1:25" s="9" customFormat="1" x14ac:dyDescent="0.25">
      <c r="A106" s="2">
        <v>47.274090640811721</v>
      </c>
      <c r="B106" s="8">
        <v>1.8887921560566921E-2</v>
      </c>
      <c r="C106" s="8">
        <v>5.2850402163950087E-2</v>
      </c>
      <c r="D106" s="8">
        <v>0.3388664165968911</v>
      </c>
      <c r="E106" s="8">
        <v>0.16687221509235128</v>
      </c>
      <c r="F106" s="8">
        <v>7.1145118540938024E-2</v>
      </c>
      <c r="G106" s="8">
        <v>0.461118701132602</v>
      </c>
      <c r="I106" s="9" t="str">
        <f t="shared" si="24"/>
        <v>LL</v>
      </c>
      <c r="J106" s="9" t="str">
        <f t="shared" si="25"/>
        <v>LL</v>
      </c>
      <c r="K106" s="9" t="str">
        <f t="shared" si="26"/>
        <v>LL</v>
      </c>
      <c r="L106" s="21" t="str">
        <f t="shared" si="27"/>
        <v>LL</v>
      </c>
      <c r="M106" s="9" t="str">
        <f t="shared" si="28"/>
        <v>LL</v>
      </c>
      <c r="U106" s="8"/>
      <c r="V106" s="8"/>
      <c r="W106" s="8"/>
      <c r="X106" s="8"/>
      <c r="Y106" s="8"/>
    </row>
    <row r="107" spans="1:25" s="9" customFormat="1" x14ac:dyDescent="0.25">
      <c r="A107" s="2">
        <v>50.716564251701577</v>
      </c>
      <c r="B107" s="8">
        <v>0.36843830181856124</v>
      </c>
      <c r="C107" s="8">
        <v>0.494107415787431</v>
      </c>
      <c r="D107" s="8">
        <v>0.69231873111847297</v>
      </c>
      <c r="E107" s="8">
        <v>0.53679516227387614</v>
      </c>
      <c r="F107" s="8">
        <v>0.63455603998410659</v>
      </c>
      <c r="G107" s="8">
        <v>0.88126377539705203</v>
      </c>
      <c r="I107" s="9" t="str">
        <f t="shared" si="24"/>
        <v>MM</v>
      </c>
      <c r="J107" s="9" t="str">
        <f t="shared" si="25"/>
        <v>LM</v>
      </c>
      <c r="K107" s="9" t="str">
        <f t="shared" si="26"/>
        <v>LM</v>
      </c>
      <c r="L107" s="21" t="str">
        <f t="shared" si="27"/>
        <v>MM</v>
      </c>
      <c r="M107" s="9" t="str">
        <f t="shared" si="28"/>
        <v>LH</v>
      </c>
      <c r="U107" s="8"/>
      <c r="V107" s="8"/>
      <c r="W107" s="8"/>
      <c r="X107" s="8"/>
      <c r="Y107" s="8"/>
    </row>
    <row r="108" spans="1:25" s="9" customFormat="1" x14ac:dyDescent="0.25">
      <c r="A108" s="2">
        <v>37.447995895794186</v>
      </c>
      <c r="B108" s="8">
        <v>0.23793881268688655</v>
      </c>
      <c r="C108" s="8">
        <v>0.51732080812254422</v>
      </c>
      <c r="D108" s="8">
        <v>0.55665713071348288</v>
      </c>
      <c r="E108" s="8">
        <v>0.46246598790576987</v>
      </c>
      <c r="F108" s="8">
        <v>0.38626523035000421</v>
      </c>
      <c r="G108" s="8">
        <v>0.56924345498008255</v>
      </c>
      <c r="I108" s="9" t="str">
        <f t="shared" si="24"/>
        <v>LM</v>
      </c>
      <c r="J108" s="9" t="str">
        <f t="shared" si="25"/>
        <v>LM</v>
      </c>
      <c r="K108" s="9" t="str">
        <f t="shared" si="26"/>
        <v>LM</v>
      </c>
      <c r="L108" s="21" t="str">
        <f t="shared" si="27"/>
        <v>LM</v>
      </c>
      <c r="M108" s="9" t="str">
        <f t="shared" si="28"/>
        <v>LM</v>
      </c>
      <c r="U108" s="8"/>
      <c r="V108" s="8"/>
      <c r="W108" s="8"/>
      <c r="X108" s="8"/>
      <c r="Y108" s="8"/>
    </row>
    <row r="109" spans="1:25" s="9" customFormat="1" x14ac:dyDescent="0.25">
      <c r="A109" s="2">
        <v>46.629122294020625</v>
      </c>
      <c r="B109" s="8">
        <v>0.37121965480875391</v>
      </c>
      <c r="C109" s="8">
        <v>0.32694417745507198</v>
      </c>
      <c r="D109" s="8">
        <v>0.50327449687722181</v>
      </c>
      <c r="E109" s="8">
        <v>0.33758717135668853</v>
      </c>
      <c r="F109" s="8">
        <v>0.41678545463890304</v>
      </c>
      <c r="G109" s="8">
        <v>0.66058127987614323</v>
      </c>
      <c r="I109" s="9" t="str">
        <f t="shared" si="24"/>
        <v>ML</v>
      </c>
      <c r="J109" s="9" t="str">
        <f t="shared" si="25"/>
        <v>LL</v>
      </c>
      <c r="K109" s="9" t="str">
        <f t="shared" si="26"/>
        <v>LL</v>
      </c>
      <c r="L109" s="21" t="str">
        <f t="shared" si="27"/>
        <v>MM</v>
      </c>
      <c r="M109" s="9" t="str">
        <f t="shared" si="28"/>
        <v>LM</v>
      </c>
      <c r="U109" s="8"/>
      <c r="V109" s="8"/>
      <c r="W109" s="8"/>
      <c r="X109" s="8"/>
      <c r="Y109" s="8"/>
    </row>
    <row r="110" spans="1:25" s="9" customFormat="1" x14ac:dyDescent="0.25">
      <c r="A110" s="2">
        <v>37.121352911864967</v>
      </c>
      <c r="B110" s="8">
        <v>1.662403170512057E-2</v>
      </c>
      <c r="C110" s="8">
        <v>0.25540516981862277</v>
      </c>
      <c r="D110" s="8">
        <v>0.48964303909409451</v>
      </c>
      <c r="E110" s="8">
        <v>0.28274819562810449</v>
      </c>
      <c r="F110" s="8">
        <v>0.2713437059830871</v>
      </c>
      <c r="G110" s="8">
        <v>0.36934064915960874</v>
      </c>
      <c r="I110" s="9" t="str">
        <f t="shared" si="24"/>
        <v>LL</v>
      </c>
      <c r="J110" s="9" t="str">
        <f t="shared" si="25"/>
        <v>LL</v>
      </c>
      <c r="K110" s="9" t="str">
        <f t="shared" si="26"/>
        <v>LL</v>
      </c>
      <c r="L110" s="21" t="str">
        <f t="shared" si="27"/>
        <v>LL</v>
      </c>
      <c r="M110" s="9" t="str">
        <f t="shared" si="28"/>
        <v>LL</v>
      </c>
      <c r="U110" s="8"/>
      <c r="V110" s="8"/>
      <c r="W110" s="8"/>
      <c r="X110" s="8"/>
      <c r="Y110" s="8"/>
    </row>
    <row r="111" spans="1:25" s="9" customFormat="1" x14ac:dyDescent="0.25">
      <c r="A111" s="2">
        <v>35.830743380054855</v>
      </c>
      <c r="B111" s="8">
        <v>9.2207823465733599E-2</v>
      </c>
      <c r="C111" s="8">
        <v>0.20495366644305951</v>
      </c>
      <c r="D111" s="8">
        <v>0.66448600603332142</v>
      </c>
      <c r="E111" s="8">
        <v>0.4636358278586229</v>
      </c>
      <c r="F111" s="8">
        <v>0.46340805184356443</v>
      </c>
      <c r="G111" s="8">
        <v>0.70561516246442979</v>
      </c>
      <c r="I111" s="9" t="str">
        <f t="shared" si="24"/>
        <v>LL</v>
      </c>
      <c r="J111" s="9" t="str">
        <f t="shared" si="25"/>
        <v>LM</v>
      </c>
      <c r="K111" s="9" t="str">
        <f t="shared" si="26"/>
        <v>LM</v>
      </c>
      <c r="L111" s="21" t="str">
        <f t="shared" si="27"/>
        <v>LM</v>
      </c>
      <c r="M111" s="9" t="str">
        <f t="shared" si="28"/>
        <v>LM</v>
      </c>
      <c r="U111" s="8"/>
      <c r="V111" s="8"/>
      <c r="W111" s="8"/>
      <c r="X111" s="8"/>
      <c r="Y111" s="8"/>
    </row>
    <row r="112" spans="1:25" s="9" customFormat="1" x14ac:dyDescent="0.25">
      <c r="A112" s="2">
        <v>58.036217899430532</v>
      </c>
      <c r="B112" s="8">
        <v>0.18928851718397383</v>
      </c>
      <c r="C112" s="8">
        <v>0.23001322321491841</v>
      </c>
      <c r="D112" s="8">
        <v>0.4479087355421531</v>
      </c>
      <c r="E112" s="8">
        <v>0.3002648940427699</v>
      </c>
      <c r="F112" s="8">
        <v>0.21446128918679624</v>
      </c>
      <c r="G112" s="8">
        <v>0.43241401569515336</v>
      </c>
      <c r="I112" s="9" t="str">
        <f t="shared" si="24"/>
        <v>LL</v>
      </c>
      <c r="J112" s="9" t="str">
        <f t="shared" si="25"/>
        <v>LL</v>
      </c>
      <c r="K112" s="9" t="str">
        <f t="shared" si="26"/>
        <v>LL</v>
      </c>
      <c r="L112" s="21" t="str">
        <f t="shared" si="27"/>
        <v>LL</v>
      </c>
      <c r="M112" s="9" t="str">
        <f t="shared" si="28"/>
        <v>LL</v>
      </c>
      <c r="U112" s="8"/>
      <c r="V112" s="8"/>
      <c r="W112" s="8"/>
      <c r="X112" s="8"/>
      <c r="Y112" s="8"/>
    </row>
    <row r="113" spans="1:25" s="9" customFormat="1" x14ac:dyDescent="0.25">
      <c r="A113" s="2">
        <v>36.101608036697222</v>
      </c>
      <c r="B113" s="8">
        <v>0.21949254521049935</v>
      </c>
      <c r="C113" s="8">
        <v>0.26315724033624599</v>
      </c>
      <c r="D113" s="8">
        <v>0.274197320182474</v>
      </c>
      <c r="E113" s="8">
        <v>0.31136890762792729</v>
      </c>
      <c r="F113" s="8">
        <v>0.2233947186265379</v>
      </c>
      <c r="G113" s="8">
        <v>0.33991700937740055</v>
      </c>
      <c r="I113" s="9" t="str">
        <f t="shared" si="24"/>
        <v>LL</v>
      </c>
      <c r="J113" s="9" t="str">
        <f t="shared" si="25"/>
        <v>LL</v>
      </c>
      <c r="K113" s="9" t="str">
        <f t="shared" si="26"/>
        <v>LL</v>
      </c>
      <c r="L113" s="21" t="str">
        <f t="shared" si="27"/>
        <v>LL</v>
      </c>
      <c r="M113" s="9" t="str">
        <f t="shared" si="28"/>
        <v>LL</v>
      </c>
      <c r="U113" s="8"/>
      <c r="V113" s="8"/>
      <c r="W113" s="8"/>
      <c r="X113" s="8"/>
      <c r="Y113" s="8"/>
    </row>
    <row r="114" spans="1:25" s="9" customFormat="1" x14ac:dyDescent="0.25">
      <c r="A114" s="2">
        <v>39.168644585887044</v>
      </c>
      <c r="B114" s="8">
        <v>3.1226469942776381E-2</v>
      </c>
      <c r="C114" s="8">
        <v>0.44311668259386483</v>
      </c>
      <c r="D114" s="8">
        <v>0.62567941182059728</v>
      </c>
      <c r="E114" s="8">
        <v>0.58494301080927624</v>
      </c>
      <c r="F114" s="8">
        <v>0.50276794351080989</v>
      </c>
      <c r="G114" s="8">
        <v>0.6276104141417117</v>
      </c>
      <c r="I114" s="9" t="str">
        <f t="shared" si="24"/>
        <v>LM</v>
      </c>
      <c r="J114" s="9" t="str">
        <f t="shared" si="25"/>
        <v>LM</v>
      </c>
      <c r="K114" s="9" t="str">
        <f t="shared" si="26"/>
        <v>LM</v>
      </c>
      <c r="L114" s="21" t="str">
        <f t="shared" si="27"/>
        <v>LM</v>
      </c>
      <c r="M114" s="9" t="str">
        <f t="shared" si="28"/>
        <v>LM</v>
      </c>
      <c r="U114" s="8"/>
      <c r="V114" s="8"/>
      <c r="W114" s="8"/>
      <c r="X114" s="8"/>
      <c r="Y114" s="8"/>
    </row>
    <row r="115" spans="1:25" s="9" customFormat="1" x14ac:dyDescent="0.25">
      <c r="A115" s="2">
        <v>44.238151891265886</v>
      </c>
      <c r="B115" s="8">
        <v>0.18590647360105134</v>
      </c>
      <c r="C115" s="8">
        <v>0.331157789748381</v>
      </c>
      <c r="D115" s="8">
        <v>0.40953786453616642</v>
      </c>
      <c r="E115" s="8">
        <v>0.42907134977586142</v>
      </c>
      <c r="F115" s="8">
        <v>0.32866388408949476</v>
      </c>
      <c r="G115" s="8">
        <v>0.62612699707018815</v>
      </c>
      <c r="I115" s="9" t="str">
        <f t="shared" si="24"/>
        <v>LM</v>
      </c>
      <c r="J115" s="9" t="str">
        <f t="shared" si="25"/>
        <v>LL</v>
      </c>
      <c r="K115" s="9" t="str">
        <f t="shared" si="26"/>
        <v>LM</v>
      </c>
      <c r="L115" s="21" t="str">
        <f t="shared" si="27"/>
        <v>LL</v>
      </c>
      <c r="M115" s="9" t="str">
        <f t="shared" si="28"/>
        <v>LM</v>
      </c>
      <c r="U115" s="8"/>
      <c r="V115" s="8"/>
      <c r="W115" s="8"/>
      <c r="X115" s="8"/>
      <c r="Y115" s="8"/>
    </row>
    <row r="116" spans="1:25" s="9" customFormat="1" x14ac:dyDescent="0.25">
      <c r="A116" s="2">
        <v>45.04244009441328</v>
      </c>
      <c r="B116" s="8">
        <v>0.10965418773662416</v>
      </c>
      <c r="C116" s="8">
        <v>0.31448146682407391</v>
      </c>
      <c r="D116" s="8">
        <v>0.50527140003088777</v>
      </c>
      <c r="E116" s="8">
        <v>0.31267480196472708</v>
      </c>
      <c r="F116" s="8">
        <v>0.25110799732279682</v>
      </c>
      <c r="G116" s="8">
        <v>0.37434828989561797</v>
      </c>
      <c r="I116" s="9" t="str">
        <f t="shared" si="24"/>
        <v>LL</v>
      </c>
      <c r="J116" s="9" t="str">
        <f t="shared" si="25"/>
        <v>LL</v>
      </c>
      <c r="K116" s="9" t="str">
        <f t="shared" si="26"/>
        <v>LL</v>
      </c>
      <c r="L116" s="21" t="str">
        <f t="shared" si="27"/>
        <v>LL</v>
      </c>
      <c r="M116" s="9" t="str">
        <f t="shared" si="28"/>
        <v>LL</v>
      </c>
      <c r="U116" s="8"/>
      <c r="V116" s="8"/>
      <c r="W116" s="8"/>
      <c r="X116" s="8"/>
      <c r="Y116" s="8"/>
    </row>
    <row r="117" spans="1:25" s="9" customFormat="1" x14ac:dyDescent="0.25">
      <c r="A117" s="2">
        <v>48.106444111083775</v>
      </c>
      <c r="B117" s="8">
        <v>7.1032811600394832E-2</v>
      </c>
      <c r="C117" s="8">
        <v>0.37647889921064531</v>
      </c>
      <c r="D117" s="8">
        <v>0.48377089173179916</v>
      </c>
      <c r="E117" s="8">
        <v>0.49705736472008649</v>
      </c>
      <c r="F117" s="8">
        <v>0.41766652468710741</v>
      </c>
      <c r="G117" s="8">
        <v>0.6404739900821298</v>
      </c>
      <c r="I117" s="9" t="str">
        <f t="shared" si="24"/>
        <v>LM</v>
      </c>
      <c r="J117" s="9" t="str">
        <f t="shared" si="25"/>
        <v>LL</v>
      </c>
      <c r="K117" s="9" t="str">
        <f t="shared" si="26"/>
        <v>LM</v>
      </c>
      <c r="L117" s="21" t="str">
        <f t="shared" si="27"/>
        <v>LM</v>
      </c>
      <c r="M117" s="9" t="str">
        <f t="shared" si="28"/>
        <v>LM</v>
      </c>
      <c r="U117" s="8"/>
      <c r="V117" s="8"/>
      <c r="W117" s="8"/>
      <c r="X117" s="8"/>
      <c r="Y117" s="8"/>
    </row>
    <row r="118" spans="1:25" s="9" customFormat="1" x14ac:dyDescent="0.25">
      <c r="A118" s="2">
        <v>39.938825089572241</v>
      </c>
      <c r="B118" s="8">
        <v>1.6948194161280301E-2</v>
      </c>
      <c r="C118" s="8">
        <v>0.26198011328133775</v>
      </c>
      <c r="D118" s="8">
        <v>0.22740925223626834</v>
      </c>
      <c r="E118" s="8">
        <v>0.1947773819313815</v>
      </c>
      <c r="F118" s="8">
        <v>0.10132773575656823</v>
      </c>
      <c r="G118" s="8">
        <v>0.33581178346883889</v>
      </c>
      <c r="I118" s="9" t="str">
        <f t="shared" si="24"/>
        <v>LL</v>
      </c>
      <c r="J118" s="9" t="str">
        <f t="shared" si="25"/>
        <v>LL</v>
      </c>
      <c r="K118" s="9" t="str">
        <f t="shared" si="26"/>
        <v>LL</v>
      </c>
      <c r="L118" s="21" t="str">
        <f t="shared" si="27"/>
        <v>LL</v>
      </c>
      <c r="M118" s="9" t="str">
        <f t="shared" si="28"/>
        <v>LL</v>
      </c>
      <c r="U118" s="8"/>
      <c r="V118" s="8"/>
      <c r="W118" s="8"/>
      <c r="X118" s="8"/>
      <c r="Y118" s="8"/>
    </row>
    <row r="119" spans="1:25" s="9" customFormat="1" x14ac:dyDescent="0.25">
      <c r="A119" s="2">
        <v>37.485191646130637</v>
      </c>
      <c r="B119" s="8">
        <v>6.4398563326378777E-2</v>
      </c>
      <c r="C119" s="8">
        <v>0.29225124621986653</v>
      </c>
      <c r="D119" s="8">
        <v>0.3847326347565207</v>
      </c>
      <c r="E119" s="8">
        <v>0.34237941230214114</v>
      </c>
      <c r="F119" s="8">
        <v>0.29317279469283208</v>
      </c>
      <c r="G119" s="8">
        <v>0.39135004238686288</v>
      </c>
      <c r="I119" s="9" t="str">
        <f t="shared" si="24"/>
        <v>LL</v>
      </c>
      <c r="J119" s="9" t="str">
        <f t="shared" si="25"/>
        <v>LL</v>
      </c>
      <c r="K119" s="9" t="str">
        <f t="shared" si="26"/>
        <v>LL</v>
      </c>
      <c r="L119" s="21" t="str">
        <f t="shared" si="27"/>
        <v>LL</v>
      </c>
      <c r="M119" s="9" t="str">
        <f t="shared" si="28"/>
        <v>LL</v>
      </c>
      <c r="U119" s="8"/>
      <c r="V119" s="8"/>
      <c r="W119" s="8"/>
      <c r="X119" s="8"/>
      <c r="Y119" s="8"/>
    </row>
    <row r="120" spans="1:25" s="9" customFormat="1" x14ac:dyDescent="0.25">
      <c r="A120" s="2">
        <v>42.952215111977821</v>
      </c>
      <c r="B120" s="8">
        <v>2.7174772786639999E-2</v>
      </c>
      <c r="C120" s="8">
        <v>0.4874368818095412</v>
      </c>
      <c r="D120" s="8">
        <v>0.552874342080933</v>
      </c>
      <c r="E120" s="8">
        <v>0.47349254109035388</v>
      </c>
      <c r="F120" s="8">
        <v>0.53787186730684178</v>
      </c>
      <c r="G120" s="8">
        <v>0.76796574974695009</v>
      </c>
      <c r="I120" s="9" t="str">
        <f t="shared" si="24"/>
        <v>LM</v>
      </c>
      <c r="J120" s="9" t="str">
        <f t="shared" si="25"/>
        <v>LM</v>
      </c>
      <c r="K120" s="9" t="str">
        <f t="shared" si="26"/>
        <v>LM</v>
      </c>
      <c r="L120" s="21" t="str">
        <f t="shared" si="27"/>
        <v>LM</v>
      </c>
      <c r="M120" s="9" t="str">
        <f t="shared" si="28"/>
        <v>LH</v>
      </c>
      <c r="U120" s="8"/>
      <c r="V120" s="8"/>
      <c r="W120" s="8"/>
      <c r="X120" s="8"/>
      <c r="Y120" s="8"/>
    </row>
    <row r="121" spans="1:25" s="9" customFormat="1" x14ac:dyDescent="0.25">
      <c r="A121" s="2">
        <v>47.080030607574685</v>
      </c>
      <c r="B121" s="8">
        <v>0.45539983833761161</v>
      </c>
      <c r="C121" s="8">
        <v>0.21065740286166287</v>
      </c>
      <c r="D121" s="8">
        <v>0.1580480901410557</v>
      </c>
      <c r="E121" s="8">
        <v>0.22831748357629655</v>
      </c>
      <c r="F121" s="8">
        <v>0.15222337792179458</v>
      </c>
      <c r="G121" s="8">
        <v>0.26167418355847766</v>
      </c>
      <c r="I121" s="9" t="str">
        <f t="shared" si="24"/>
        <v>ML</v>
      </c>
      <c r="J121" s="9" t="str">
        <f t="shared" si="25"/>
        <v>LL</v>
      </c>
      <c r="K121" s="9" t="str">
        <f t="shared" si="26"/>
        <v>ML</v>
      </c>
      <c r="L121" s="21" t="str">
        <f t="shared" si="27"/>
        <v>ML</v>
      </c>
      <c r="M121" s="9" t="str">
        <f t="shared" si="28"/>
        <v>LL</v>
      </c>
      <c r="U121" s="8"/>
      <c r="V121" s="8"/>
      <c r="W121" s="8"/>
      <c r="X121" s="8"/>
      <c r="Y121" s="8"/>
    </row>
    <row r="122" spans="1:25" s="9" customFormat="1" x14ac:dyDescent="0.25">
      <c r="A122" s="2">
        <v>30.760322410637517</v>
      </c>
      <c r="B122" s="8">
        <v>3.2092834442356083E-2</v>
      </c>
      <c r="C122" s="8">
        <v>0.36214751148480595</v>
      </c>
      <c r="D122" s="8">
        <v>0.65447526954485513</v>
      </c>
      <c r="E122" s="8">
        <v>0.48775875221948212</v>
      </c>
      <c r="F122" s="8">
        <v>0.46338310114963521</v>
      </c>
      <c r="G122" s="8">
        <v>0.67860995413197811</v>
      </c>
      <c r="I122" s="9" t="str">
        <f t="shared" si="24"/>
        <v>LM</v>
      </c>
      <c r="J122" s="9" t="str">
        <f t="shared" si="25"/>
        <v>LM</v>
      </c>
      <c r="K122" s="9" t="str">
        <f t="shared" si="26"/>
        <v>LM</v>
      </c>
      <c r="L122" s="21" t="str">
        <f t="shared" si="27"/>
        <v>LM</v>
      </c>
      <c r="M122" s="9" t="str">
        <f t="shared" si="28"/>
        <v>LM</v>
      </c>
      <c r="U122" s="8"/>
      <c r="V122" s="8"/>
      <c r="W122" s="8"/>
      <c r="X122" s="8"/>
      <c r="Y122" s="8"/>
    </row>
    <row r="123" spans="1:25" s="9" customFormat="1" x14ac:dyDescent="0.25">
      <c r="A123" s="2">
        <v>44.529241260860665</v>
      </c>
      <c r="B123" s="8">
        <v>4.5726139725493692E-2</v>
      </c>
      <c r="C123" s="8">
        <v>0.22413113717136293</v>
      </c>
      <c r="D123" s="8">
        <v>0.18103163346243795</v>
      </c>
      <c r="E123" s="8">
        <v>0.28987439296833045</v>
      </c>
      <c r="F123" s="8">
        <v>0.22422197476819489</v>
      </c>
      <c r="G123" s="8">
        <v>0.37151768479474601</v>
      </c>
      <c r="I123" s="9" t="str">
        <f t="shared" si="24"/>
        <v>LL</v>
      </c>
      <c r="J123" s="9" t="str">
        <f t="shared" si="25"/>
        <v>LL</v>
      </c>
      <c r="K123" s="9" t="str">
        <f t="shared" si="26"/>
        <v>LL</v>
      </c>
      <c r="L123" s="21" t="str">
        <f t="shared" si="27"/>
        <v>LL</v>
      </c>
      <c r="M123" s="9" t="str">
        <f t="shared" si="28"/>
        <v>LL</v>
      </c>
      <c r="U123" s="8"/>
      <c r="V123" s="8"/>
      <c r="W123" s="8"/>
      <c r="X123" s="8"/>
      <c r="Y123" s="8"/>
    </row>
    <row r="124" spans="1:25" s="9" customFormat="1" x14ac:dyDescent="0.25">
      <c r="A124" s="2">
        <v>36.485141888103989</v>
      </c>
      <c r="B124" s="8">
        <v>0.29963864299407089</v>
      </c>
      <c r="C124" s="8">
        <v>0.61232938249680824</v>
      </c>
      <c r="D124" s="8">
        <v>0.73359740612209667</v>
      </c>
      <c r="E124" s="8">
        <v>0.63902490091744291</v>
      </c>
      <c r="F124" s="8">
        <v>0.55559482225175882</v>
      </c>
      <c r="G124" s="8">
        <v>0.70636044433216139</v>
      </c>
      <c r="I124" s="9" t="str">
        <f t="shared" si="24"/>
        <v>LM</v>
      </c>
      <c r="J124" s="9" t="str">
        <f t="shared" si="25"/>
        <v>LM</v>
      </c>
      <c r="K124" s="9" t="str">
        <f t="shared" si="26"/>
        <v>LM</v>
      </c>
      <c r="L124" s="21" t="str">
        <f t="shared" si="27"/>
        <v>LM</v>
      </c>
      <c r="M124" s="9" t="str">
        <f t="shared" si="28"/>
        <v>LM</v>
      </c>
      <c r="U124" s="8"/>
      <c r="V124" s="8"/>
      <c r="W124" s="8"/>
      <c r="X124" s="8"/>
      <c r="Y124" s="8"/>
    </row>
    <row r="125" spans="1:25" s="9" customFormat="1" x14ac:dyDescent="0.25">
      <c r="A125" s="2">
        <v>42.954609931103136</v>
      </c>
      <c r="B125" s="8">
        <v>4.9516932474318757E-2</v>
      </c>
      <c r="C125" s="8">
        <v>0.20384569657841398</v>
      </c>
      <c r="D125" s="8">
        <v>0.46538651750928395</v>
      </c>
      <c r="E125" s="8">
        <v>0.39106382281044116</v>
      </c>
      <c r="F125" s="8">
        <v>0.25726010371754193</v>
      </c>
      <c r="G125" s="8">
        <v>0.45132348413787687</v>
      </c>
      <c r="I125" s="9" t="str">
        <f t="shared" si="24"/>
        <v>LL</v>
      </c>
      <c r="J125" s="9" t="str">
        <f t="shared" si="25"/>
        <v>LL</v>
      </c>
      <c r="K125" s="9" t="str">
        <f t="shared" si="26"/>
        <v>LL</v>
      </c>
      <c r="L125" s="21" t="str">
        <f t="shared" si="27"/>
        <v>LL</v>
      </c>
      <c r="M125" s="9" t="str">
        <f t="shared" si="28"/>
        <v>LL</v>
      </c>
      <c r="U125" s="8"/>
      <c r="V125" s="8"/>
      <c r="W125" s="8"/>
      <c r="X125" s="8"/>
      <c r="Y125" s="8"/>
    </row>
    <row r="126" spans="1:25" s="9" customFormat="1" x14ac:dyDescent="0.25">
      <c r="A126" s="2">
        <v>58.265286297832219</v>
      </c>
      <c r="B126" s="8">
        <v>9.5866555370461418E-2</v>
      </c>
      <c r="C126" s="8">
        <v>0.24956394444505259</v>
      </c>
      <c r="D126" s="8">
        <v>0.40208113261049017</v>
      </c>
      <c r="E126" s="8">
        <v>0.31806037088215355</v>
      </c>
      <c r="F126" s="8">
        <v>0.25126544515637411</v>
      </c>
      <c r="G126" s="8">
        <v>0.52714524121083306</v>
      </c>
      <c r="I126" s="9" t="str">
        <f t="shared" si="24"/>
        <v>LL</v>
      </c>
      <c r="J126" s="9" t="str">
        <f t="shared" si="25"/>
        <v>LL</v>
      </c>
      <c r="K126" s="9" t="str">
        <f t="shared" si="26"/>
        <v>LL</v>
      </c>
      <c r="L126" s="21" t="str">
        <f t="shared" si="27"/>
        <v>LL</v>
      </c>
      <c r="M126" s="9" t="str">
        <f t="shared" si="28"/>
        <v>LL</v>
      </c>
      <c r="U126" s="8"/>
      <c r="V126" s="8"/>
      <c r="W126" s="8"/>
      <c r="X126" s="8"/>
      <c r="Y126" s="8"/>
    </row>
    <row r="127" spans="1:25" s="9" customFormat="1" x14ac:dyDescent="0.25">
      <c r="A127" s="2">
        <v>38.10449283640677</v>
      </c>
      <c r="B127" s="8">
        <v>0.16304796219840056</v>
      </c>
      <c r="C127" s="8">
        <v>0.34155295520330342</v>
      </c>
      <c r="D127" s="8">
        <v>0.49307753373234847</v>
      </c>
      <c r="E127" s="8">
        <v>0.3357511741707444</v>
      </c>
      <c r="F127" s="8">
        <v>0.24654285023095429</v>
      </c>
      <c r="G127" s="8">
        <v>0.46497287737149384</v>
      </c>
      <c r="I127" s="9" t="str">
        <f t="shared" si="24"/>
        <v>LM</v>
      </c>
      <c r="J127" s="9" t="str">
        <f t="shared" si="25"/>
        <v>LL</v>
      </c>
      <c r="K127" s="9" t="str">
        <f t="shared" si="26"/>
        <v>LL</v>
      </c>
      <c r="L127" s="21" t="str">
        <f t="shared" si="27"/>
        <v>LL</v>
      </c>
      <c r="M127" s="9" t="str">
        <f t="shared" si="28"/>
        <v>LL</v>
      </c>
      <c r="U127" s="8"/>
      <c r="V127" s="8"/>
      <c r="W127" s="8"/>
      <c r="X127" s="8"/>
      <c r="Y127" s="8"/>
    </row>
    <row r="128" spans="1:25" s="9" customFormat="1" x14ac:dyDescent="0.25">
      <c r="A128" s="2">
        <v>31.604967111385221</v>
      </c>
      <c r="B128" s="8">
        <v>2.2327973612765881E-2</v>
      </c>
      <c r="C128" s="8">
        <v>0.61061399194628452</v>
      </c>
      <c r="D128" s="8">
        <v>0.87619644762979054</v>
      </c>
      <c r="E128" s="8">
        <v>0.82558730137782255</v>
      </c>
      <c r="F128" s="8">
        <v>0.63064065030541516</v>
      </c>
      <c r="G128" s="8">
        <v>0.86893292914316878</v>
      </c>
      <c r="I128" s="9" t="str">
        <f t="shared" si="24"/>
        <v>LM</v>
      </c>
      <c r="J128" s="9" t="str">
        <f t="shared" si="25"/>
        <v>LH</v>
      </c>
      <c r="K128" s="9" t="str">
        <f t="shared" si="26"/>
        <v>LH</v>
      </c>
      <c r="L128" s="21" t="str">
        <f t="shared" si="27"/>
        <v>LM</v>
      </c>
      <c r="M128" s="9" t="str">
        <f t="shared" si="28"/>
        <v>LH</v>
      </c>
      <c r="U128" s="8"/>
      <c r="V128" s="8"/>
      <c r="W128" s="8"/>
      <c r="X128" s="8"/>
      <c r="Y128" s="8"/>
    </row>
    <row r="129" spans="1:25" s="9" customFormat="1" x14ac:dyDescent="0.25">
      <c r="A129" s="2">
        <v>44.880323274468317</v>
      </c>
      <c r="B129" s="8">
        <v>0.17579514304149074</v>
      </c>
      <c r="C129" s="8">
        <v>0.3103313852466878</v>
      </c>
      <c r="D129" s="8">
        <v>0.28083422797161156</v>
      </c>
      <c r="E129" s="8">
        <v>0.22795498649058379</v>
      </c>
      <c r="F129" s="8">
        <v>0.12062487243886097</v>
      </c>
      <c r="G129" s="8">
        <v>0.35612449844816457</v>
      </c>
      <c r="I129" s="9" t="str">
        <f t="shared" si="24"/>
        <v>LL</v>
      </c>
      <c r="J129" s="9" t="str">
        <f t="shared" si="25"/>
        <v>LL</v>
      </c>
      <c r="K129" s="9" t="str">
        <f t="shared" si="26"/>
        <v>LL</v>
      </c>
      <c r="L129" s="21" t="str">
        <f t="shared" si="27"/>
        <v>LL</v>
      </c>
      <c r="M129" s="9" t="str">
        <f t="shared" si="28"/>
        <v>LL</v>
      </c>
      <c r="U129" s="8"/>
      <c r="V129" s="8"/>
      <c r="W129" s="8"/>
      <c r="X129" s="8"/>
      <c r="Y129" s="8"/>
    </row>
    <row r="130" spans="1:25" s="9" customFormat="1" x14ac:dyDescent="0.25">
      <c r="A130" s="2">
        <v>42.020107586343677</v>
      </c>
      <c r="B130" s="8">
        <v>3.8811536109506807E-2</v>
      </c>
      <c r="C130" s="8">
        <v>0.27506596737062516</v>
      </c>
      <c r="D130" s="8">
        <v>0.44107642557638832</v>
      </c>
      <c r="E130" s="8">
        <v>0.28651651102029074</v>
      </c>
      <c r="F130" s="8">
        <v>0.23177713775879288</v>
      </c>
      <c r="G130" s="8">
        <v>0.52693358946286417</v>
      </c>
      <c r="I130" s="9" t="str">
        <f t="shared" si="24"/>
        <v>LL</v>
      </c>
      <c r="J130" s="9" t="str">
        <f t="shared" si="25"/>
        <v>LL</v>
      </c>
      <c r="K130" s="9" t="str">
        <f t="shared" si="26"/>
        <v>LL</v>
      </c>
      <c r="L130" s="21" t="str">
        <f t="shared" si="27"/>
        <v>LL</v>
      </c>
      <c r="M130" s="9" t="str">
        <f t="shared" si="28"/>
        <v>LL</v>
      </c>
      <c r="U130" s="8"/>
      <c r="V130" s="8"/>
      <c r="W130" s="8"/>
      <c r="X130" s="8"/>
      <c r="Y130" s="8"/>
    </row>
    <row r="131" spans="1:25" s="9" customFormat="1" x14ac:dyDescent="0.25">
      <c r="A131" s="2">
        <v>32.361295108667044</v>
      </c>
      <c r="B131" s="8">
        <v>4.1514865197977119E-2</v>
      </c>
      <c r="C131" s="8">
        <v>0.41086957142759117</v>
      </c>
      <c r="D131" s="8">
        <v>0.52671248433668005</v>
      </c>
      <c r="E131" s="8">
        <v>0.45728705345881815</v>
      </c>
      <c r="F131" s="8">
        <v>0.45929204686149089</v>
      </c>
      <c r="G131" s="8">
        <v>0.52814168161338482</v>
      </c>
      <c r="I131" s="9" t="str">
        <f t="shared" ref="I131:I194" si="29">IF(B131&lt;=0.33,IF(C131&lt;=0.33,"LL",IF(C131&lt;=0.66,"LM","LH")),IF(B131&lt;=0.66,IF(C131&lt;=0.33,"ML",IF(C131&lt;=0.66,"MM","MH")),IF(B131&lt;=1,IF(C131&lt;=0.33,"HL",IF(C131&lt;=0.66,"HM","HH")))))</f>
        <v>LM</v>
      </c>
      <c r="J131" s="9" t="str">
        <f t="shared" ref="J131:J194" si="30">IF(B131&lt;=0.51,IF(D131&lt;=0.51,"LL",IF(D131&lt;=0.76,"LM","LH")),IF(B131&lt;=0.76,IF(D131&lt;=0.51,"ML",IF(D131&lt;=0.76,"MM","MH")),IF(B131&lt;=1,IF(D131&lt;=0.51,"HL",IF(D131&lt;=0.76,"HM","HH")))))</f>
        <v>LM</v>
      </c>
      <c r="K131" s="9" t="str">
        <f t="shared" ref="K131:K194" si="31">IF(B131&lt;=0.4,IF(E131&lt;=0.4,"LL",IF(E131&lt;=0.7,"LM","LH")),IF(B131&lt;=0.7,IF(E131&lt;=0.4,"ML",IF(E131&lt;=0.7,"MM","MH")),IF(B131&lt;=1,IF(E131&lt;=0.4,"HL",IF(E131&lt;=0.7,"HM","HH")))))</f>
        <v>LM</v>
      </c>
      <c r="L131" s="21" t="str">
        <f t="shared" ref="L131:L194" si="32">IF(B131&lt;=0.33,IF(F131&lt;=0.34,"LL",IF(F131&lt;=0.67,"LM","LH")),IF(B131&lt;=0.66,IF(F131&lt;=0.34,"ML",IF(F131&lt;=0.67,"MM","MH")),IF(B131&lt;=1,IF(F131&lt;=0.34,"HL",IF(F131&lt;=0.67,"HM","HH")))))</f>
        <v>LM</v>
      </c>
      <c r="M131" s="9" t="str">
        <f t="shared" ref="M131:M194" si="33">IF(B131&lt;=0.55,IF(G131&lt;=0.55,"LL",IF(G131&lt;=0.76,"LM","LH")),IF(B131&lt;=0.76,IF(G131&lt;=0.55,"ML",IF(G131&lt;=0.76,"MM","MH")),IF(B131&lt;=1,IF(G131&lt;=0.55,"HL",IF(G131&lt;=0.76,"HM","HH")))))</f>
        <v>LL</v>
      </c>
      <c r="U131" s="8"/>
      <c r="V131" s="8"/>
      <c r="W131" s="8"/>
      <c r="X131" s="8"/>
      <c r="Y131" s="8"/>
    </row>
    <row r="132" spans="1:25" s="9" customFormat="1" x14ac:dyDescent="0.25">
      <c r="A132" s="2">
        <v>43.222034406546669</v>
      </c>
      <c r="B132" s="8">
        <v>0.22306567742044142</v>
      </c>
      <c r="C132" s="8">
        <v>0.3874014458081505</v>
      </c>
      <c r="D132" s="8">
        <v>0.31661736976016136</v>
      </c>
      <c r="E132" s="8">
        <v>0.3369515419813911</v>
      </c>
      <c r="F132" s="8">
        <v>0.23730402753316651</v>
      </c>
      <c r="G132" s="8">
        <v>0.42239802219215661</v>
      </c>
      <c r="I132" s="9" t="str">
        <f t="shared" si="29"/>
        <v>LM</v>
      </c>
      <c r="J132" s="9" t="str">
        <f t="shared" si="30"/>
        <v>LL</v>
      </c>
      <c r="K132" s="9" t="str">
        <f t="shared" si="31"/>
        <v>LL</v>
      </c>
      <c r="L132" s="21" t="str">
        <f t="shared" si="32"/>
        <v>LL</v>
      </c>
      <c r="M132" s="9" t="str">
        <f t="shared" si="33"/>
        <v>LL</v>
      </c>
      <c r="U132" s="8"/>
      <c r="V132" s="8"/>
      <c r="W132" s="8"/>
      <c r="X132" s="8"/>
      <c r="Y132" s="8"/>
    </row>
    <row r="133" spans="1:25" s="9" customFormat="1" x14ac:dyDescent="0.25">
      <c r="A133" s="2">
        <v>27.73098082147153</v>
      </c>
      <c r="B133" s="8">
        <v>9.7119247711255144E-2</v>
      </c>
      <c r="C133" s="8">
        <v>0.5203262794486101</v>
      </c>
      <c r="D133" s="8">
        <v>0.69913245896876253</v>
      </c>
      <c r="E133" s="8">
        <v>0.58325591280704969</v>
      </c>
      <c r="F133" s="8">
        <v>0.62498931653121326</v>
      </c>
      <c r="G133" s="8">
        <v>0.8497053882276242</v>
      </c>
      <c r="I133" s="9" t="str">
        <f t="shared" si="29"/>
        <v>LM</v>
      </c>
      <c r="J133" s="9" t="str">
        <f t="shared" si="30"/>
        <v>LM</v>
      </c>
      <c r="K133" s="9" t="str">
        <f t="shared" si="31"/>
        <v>LM</v>
      </c>
      <c r="L133" s="21" t="str">
        <f t="shared" si="32"/>
        <v>LM</v>
      </c>
      <c r="M133" s="9" t="str">
        <f t="shared" si="33"/>
        <v>LH</v>
      </c>
      <c r="U133" s="8"/>
      <c r="V133" s="8"/>
      <c r="W133" s="8"/>
      <c r="X133" s="8"/>
      <c r="Y133" s="8"/>
    </row>
    <row r="134" spans="1:25" s="9" customFormat="1" x14ac:dyDescent="0.25">
      <c r="A134" s="2">
        <v>38.546401757095317</v>
      </c>
      <c r="B134" s="8">
        <v>0.86966658735593849</v>
      </c>
      <c r="C134" s="8">
        <v>0.35307356988420729</v>
      </c>
      <c r="D134" s="8">
        <v>0.43385506574119326</v>
      </c>
      <c r="E134" s="8">
        <v>0.39192848981542083</v>
      </c>
      <c r="F134" s="8">
        <v>0.1763575498813503</v>
      </c>
      <c r="G134" s="8">
        <v>0.33329743299990228</v>
      </c>
      <c r="I134" s="9" t="str">
        <f t="shared" si="29"/>
        <v>HM</v>
      </c>
      <c r="J134" s="9" t="str">
        <f t="shared" si="30"/>
        <v>HL</v>
      </c>
      <c r="K134" s="9" t="str">
        <f t="shared" si="31"/>
        <v>HL</v>
      </c>
      <c r="L134" s="21" t="str">
        <f t="shared" si="32"/>
        <v>HL</v>
      </c>
      <c r="M134" s="9" t="str">
        <f t="shared" si="33"/>
        <v>HL</v>
      </c>
      <c r="U134" s="8"/>
      <c r="V134" s="8"/>
      <c r="W134" s="8"/>
      <c r="X134" s="8"/>
      <c r="Y134" s="8"/>
    </row>
    <row r="135" spans="1:25" s="9" customFormat="1" x14ac:dyDescent="0.25">
      <c r="A135" s="2">
        <v>30.519822150349889</v>
      </c>
      <c r="B135" s="8">
        <v>0.36466832510899722</v>
      </c>
      <c r="C135" s="8">
        <v>0.53790605526369184</v>
      </c>
      <c r="D135" s="8">
        <v>0.72863626552846339</v>
      </c>
      <c r="E135" s="8">
        <v>0.63024983873689588</v>
      </c>
      <c r="F135" s="8">
        <v>0.51427576318523582</v>
      </c>
      <c r="G135" s="8">
        <v>0.59918747534427574</v>
      </c>
      <c r="I135" s="9" t="str">
        <f t="shared" si="29"/>
        <v>MM</v>
      </c>
      <c r="J135" s="9" t="str">
        <f t="shared" si="30"/>
        <v>LM</v>
      </c>
      <c r="K135" s="9" t="str">
        <f t="shared" si="31"/>
        <v>LM</v>
      </c>
      <c r="L135" s="21" t="str">
        <f t="shared" si="32"/>
        <v>MM</v>
      </c>
      <c r="M135" s="9" t="str">
        <f t="shared" si="33"/>
        <v>LM</v>
      </c>
      <c r="U135" s="8"/>
      <c r="V135" s="8"/>
      <c r="W135" s="8"/>
      <c r="X135" s="8"/>
      <c r="Y135" s="8"/>
    </row>
    <row r="136" spans="1:25" s="9" customFormat="1" x14ac:dyDescent="0.25">
      <c r="A136" s="2">
        <v>46.530280763751769</v>
      </c>
      <c r="B136" s="8">
        <v>0.30696702421986238</v>
      </c>
      <c r="C136" s="8">
        <v>0.30745983216694817</v>
      </c>
      <c r="D136" s="8">
        <v>0.34715770398367929</v>
      </c>
      <c r="E136" s="8">
        <v>0.34873709951180498</v>
      </c>
      <c r="F136" s="8">
        <v>0.32483874728562201</v>
      </c>
      <c r="G136" s="8">
        <v>0.53947280852201851</v>
      </c>
      <c r="I136" s="9" t="str">
        <f t="shared" si="29"/>
        <v>LL</v>
      </c>
      <c r="J136" s="9" t="str">
        <f t="shared" si="30"/>
        <v>LL</v>
      </c>
      <c r="K136" s="9" t="str">
        <f t="shared" si="31"/>
        <v>LL</v>
      </c>
      <c r="L136" s="21" t="str">
        <f t="shared" si="32"/>
        <v>LL</v>
      </c>
      <c r="M136" s="9" t="str">
        <f t="shared" si="33"/>
        <v>LL</v>
      </c>
      <c r="U136" s="8"/>
      <c r="V136" s="8"/>
      <c r="W136" s="8"/>
      <c r="X136" s="8"/>
      <c r="Y136" s="8"/>
    </row>
    <row r="137" spans="1:25" s="9" customFormat="1" x14ac:dyDescent="0.25">
      <c r="A137" s="2">
        <v>49.923350724565424</v>
      </c>
      <c r="B137" s="8">
        <v>2.4915925180996092E-2</v>
      </c>
      <c r="C137" s="8">
        <v>0.35946006186329776</v>
      </c>
      <c r="D137" s="8">
        <v>0.53156785569142673</v>
      </c>
      <c r="E137" s="8">
        <v>0.39279037273595729</v>
      </c>
      <c r="F137" s="8">
        <v>0.31996011319277923</v>
      </c>
      <c r="G137" s="8">
        <v>0.52292197954476372</v>
      </c>
      <c r="I137" s="9" t="str">
        <f t="shared" si="29"/>
        <v>LM</v>
      </c>
      <c r="J137" s="9" t="str">
        <f t="shared" si="30"/>
        <v>LM</v>
      </c>
      <c r="K137" s="9" t="str">
        <f t="shared" si="31"/>
        <v>LL</v>
      </c>
      <c r="L137" s="21" t="str">
        <f t="shared" si="32"/>
        <v>LL</v>
      </c>
      <c r="M137" s="9" t="str">
        <f t="shared" si="33"/>
        <v>LL</v>
      </c>
      <c r="U137" s="8"/>
      <c r="V137" s="8"/>
      <c r="W137" s="8"/>
      <c r="X137" s="8"/>
      <c r="Y137" s="8"/>
    </row>
    <row r="138" spans="1:25" s="9" customFormat="1" x14ac:dyDescent="0.25">
      <c r="A138" s="2">
        <v>49.50804857595201</v>
      </c>
      <c r="B138" s="8">
        <v>7.7174002549489931E-2</v>
      </c>
      <c r="C138" s="8">
        <v>0.31397380054049689</v>
      </c>
      <c r="D138" s="8">
        <v>0.35001233824039635</v>
      </c>
      <c r="E138" s="8">
        <v>0.32767637598068655</v>
      </c>
      <c r="F138" s="8">
        <v>0.21743723102413356</v>
      </c>
      <c r="G138" s="8">
        <v>0.4365181304907802</v>
      </c>
      <c r="I138" s="9" t="str">
        <f t="shared" si="29"/>
        <v>LL</v>
      </c>
      <c r="J138" s="9" t="str">
        <f t="shared" si="30"/>
        <v>LL</v>
      </c>
      <c r="K138" s="9" t="str">
        <f t="shared" si="31"/>
        <v>LL</v>
      </c>
      <c r="L138" s="21" t="str">
        <f t="shared" si="32"/>
        <v>LL</v>
      </c>
      <c r="M138" s="9" t="str">
        <f t="shared" si="33"/>
        <v>LL</v>
      </c>
      <c r="U138" s="8"/>
      <c r="V138" s="8"/>
      <c r="W138" s="8"/>
      <c r="X138" s="8"/>
      <c r="Y138" s="8"/>
    </row>
    <row r="139" spans="1:25" s="9" customFormat="1" x14ac:dyDescent="0.25">
      <c r="A139" s="2">
        <v>40.564688565169391</v>
      </c>
      <c r="B139" s="8">
        <v>9.2257653003146173E-2</v>
      </c>
      <c r="C139" s="8">
        <v>0.48882214607708446</v>
      </c>
      <c r="D139" s="8">
        <v>0.61360667828567772</v>
      </c>
      <c r="E139" s="8">
        <v>0.49209413095643839</v>
      </c>
      <c r="F139" s="8">
        <v>0.39378186811071109</v>
      </c>
      <c r="G139" s="8">
        <v>0.62277989378060084</v>
      </c>
      <c r="I139" s="9" t="str">
        <f t="shared" si="29"/>
        <v>LM</v>
      </c>
      <c r="J139" s="9" t="str">
        <f t="shared" si="30"/>
        <v>LM</v>
      </c>
      <c r="K139" s="9" t="str">
        <f t="shared" si="31"/>
        <v>LM</v>
      </c>
      <c r="L139" s="21" t="str">
        <f t="shared" si="32"/>
        <v>LM</v>
      </c>
      <c r="M139" s="9" t="str">
        <f t="shared" si="33"/>
        <v>LM</v>
      </c>
      <c r="U139" s="8"/>
      <c r="V139" s="8"/>
      <c r="W139" s="8"/>
      <c r="X139" s="8"/>
      <c r="Y139" s="8"/>
    </row>
    <row r="140" spans="1:25" s="9" customFormat="1" x14ac:dyDescent="0.25">
      <c r="A140" s="2">
        <v>51.149247359167553</v>
      </c>
      <c r="B140" s="8">
        <v>0.96997885656727745</v>
      </c>
      <c r="C140" s="8">
        <v>0.3156751733628963</v>
      </c>
      <c r="D140" s="8">
        <v>0.43283988884162006</v>
      </c>
      <c r="E140" s="8">
        <v>0.37726052997753906</v>
      </c>
      <c r="F140" s="8">
        <v>0.16567755575234361</v>
      </c>
      <c r="G140" s="8">
        <v>0.36961984605042797</v>
      </c>
      <c r="I140" s="9" t="str">
        <f t="shared" si="29"/>
        <v>HL</v>
      </c>
      <c r="J140" s="9" t="str">
        <f t="shared" si="30"/>
        <v>HL</v>
      </c>
      <c r="K140" s="9" t="str">
        <f t="shared" si="31"/>
        <v>HL</v>
      </c>
      <c r="L140" s="21" t="str">
        <f t="shared" si="32"/>
        <v>HL</v>
      </c>
      <c r="M140" s="9" t="str">
        <f t="shared" si="33"/>
        <v>HL</v>
      </c>
      <c r="U140" s="8"/>
      <c r="V140" s="8"/>
      <c r="W140" s="8"/>
      <c r="X140" s="8"/>
      <c r="Y140" s="8"/>
    </row>
    <row r="141" spans="1:25" s="9" customFormat="1" x14ac:dyDescent="0.25">
      <c r="A141" s="2">
        <v>29.503939629221716</v>
      </c>
      <c r="B141" s="8">
        <v>0.10577414180768177</v>
      </c>
      <c r="C141" s="8">
        <v>0.26401526798371061</v>
      </c>
      <c r="D141" s="8">
        <v>0.48178031180277986</v>
      </c>
      <c r="E141" s="8">
        <v>0.45963013806554065</v>
      </c>
      <c r="F141" s="8">
        <v>0.39766324573391376</v>
      </c>
      <c r="G141" s="8">
        <v>0.52518208403745115</v>
      </c>
      <c r="I141" s="9" t="str">
        <f t="shared" si="29"/>
        <v>LL</v>
      </c>
      <c r="J141" s="9" t="str">
        <f t="shared" si="30"/>
        <v>LL</v>
      </c>
      <c r="K141" s="9" t="str">
        <f t="shared" si="31"/>
        <v>LM</v>
      </c>
      <c r="L141" s="21" t="str">
        <f t="shared" si="32"/>
        <v>LM</v>
      </c>
      <c r="M141" s="9" t="str">
        <f t="shared" si="33"/>
        <v>LL</v>
      </c>
      <c r="U141" s="8"/>
      <c r="V141" s="8"/>
      <c r="W141" s="8"/>
      <c r="X141" s="8"/>
      <c r="Y141" s="8"/>
    </row>
    <row r="142" spans="1:25" s="9" customFormat="1" x14ac:dyDescent="0.25">
      <c r="A142" s="2">
        <v>47.548302265282956</v>
      </c>
      <c r="B142" s="8">
        <v>0.1397800323842055</v>
      </c>
      <c r="C142" s="8">
        <v>0.33518536026768381</v>
      </c>
      <c r="D142" s="8">
        <v>0.64133339774032394</v>
      </c>
      <c r="E142" s="8">
        <v>0.4310264519686593</v>
      </c>
      <c r="F142" s="8">
        <v>0.33483659405797506</v>
      </c>
      <c r="G142" s="8">
        <v>0.5920071955585805</v>
      </c>
      <c r="I142" s="9" t="str">
        <f t="shared" si="29"/>
        <v>LM</v>
      </c>
      <c r="J142" s="9" t="str">
        <f t="shared" si="30"/>
        <v>LM</v>
      </c>
      <c r="K142" s="9" t="str">
        <f t="shared" si="31"/>
        <v>LM</v>
      </c>
      <c r="L142" s="21" t="str">
        <f t="shared" si="32"/>
        <v>LL</v>
      </c>
      <c r="M142" s="9" t="str">
        <f t="shared" si="33"/>
        <v>LM</v>
      </c>
      <c r="U142" s="8"/>
      <c r="V142" s="8"/>
      <c r="W142" s="8"/>
      <c r="X142" s="8"/>
      <c r="Y142" s="8"/>
    </row>
    <row r="143" spans="1:25" s="9" customFormat="1" x14ac:dyDescent="0.25">
      <c r="A143" s="2">
        <v>49.125663952234198</v>
      </c>
      <c r="B143" s="8">
        <v>0.10957044777429378</v>
      </c>
      <c r="C143" s="8">
        <v>0.17156319960792549</v>
      </c>
      <c r="D143" s="8">
        <v>0.28234570441035733</v>
      </c>
      <c r="E143" s="8">
        <v>0.21696091922856472</v>
      </c>
      <c r="F143" s="8">
        <v>4.163100701290301E-2</v>
      </c>
      <c r="G143" s="8">
        <v>0.21901139827143434</v>
      </c>
      <c r="I143" s="9" t="str">
        <f t="shared" si="29"/>
        <v>LL</v>
      </c>
      <c r="J143" s="9" t="str">
        <f t="shared" si="30"/>
        <v>LL</v>
      </c>
      <c r="K143" s="9" t="str">
        <f t="shared" si="31"/>
        <v>LL</v>
      </c>
      <c r="L143" s="21" t="str">
        <f t="shared" si="32"/>
        <v>LL</v>
      </c>
      <c r="M143" s="9" t="str">
        <f t="shared" si="33"/>
        <v>LL</v>
      </c>
      <c r="U143" s="8"/>
      <c r="V143" s="8"/>
      <c r="W143" s="8"/>
      <c r="X143" s="8"/>
      <c r="Y143" s="8"/>
    </row>
    <row r="144" spans="1:25" s="9" customFormat="1" x14ac:dyDescent="0.25">
      <c r="A144" s="2">
        <v>34.132863988597585</v>
      </c>
      <c r="B144" s="8">
        <v>4.8520783795178768E-2</v>
      </c>
      <c r="C144" s="8">
        <v>0.24205398461116237</v>
      </c>
      <c r="D144" s="8">
        <v>0.68073084733351352</v>
      </c>
      <c r="E144" s="8">
        <v>0.41756599063338923</v>
      </c>
      <c r="F144" s="8">
        <v>0.50625340502018346</v>
      </c>
      <c r="G144" s="8">
        <v>0.67432844304036355</v>
      </c>
      <c r="I144" s="9" t="str">
        <f t="shared" si="29"/>
        <v>LL</v>
      </c>
      <c r="J144" s="9" t="str">
        <f t="shared" si="30"/>
        <v>LM</v>
      </c>
      <c r="K144" s="9" t="str">
        <f t="shared" si="31"/>
        <v>LM</v>
      </c>
      <c r="L144" s="21" t="str">
        <f t="shared" si="32"/>
        <v>LM</v>
      </c>
      <c r="M144" s="9" t="str">
        <f t="shared" si="33"/>
        <v>LM</v>
      </c>
      <c r="U144" s="8"/>
      <c r="V144" s="8"/>
      <c r="W144" s="8"/>
      <c r="X144" s="8"/>
      <c r="Y144" s="8"/>
    </row>
    <row r="145" spans="1:25" s="9" customFormat="1" x14ac:dyDescent="0.25">
      <c r="A145" s="2">
        <v>34.684062574492224</v>
      </c>
      <c r="B145" s="8">
        <v>0.10443143303246408</v>
      </c>
      <c r="C145" s="8">
        <v>0.28205834962272924</v>
      </c>
      <c r="D145" s="8">
        <v>0.51089487320013582</v>
      </c>
      <c r="E145" s="8">
        <v>0.38352980209750959</v>
      </c>
      <c r="F145" s="8">
        <v>0.30618174065023374</v>
      </c>
      <c r="G145" s="8">
        <v>0.49721464728925552</v>
      </c>
      <c r="I145" s="9" t="str">
        <f t="shared" si="29"/>
        <v>LL</v>
      </c>
      <c r="J145" s="9" t="str">
        <f t="shared" si="30"/>
        <v>LM</v>
      </c>
      <c r="K145" s="9" t="str">
        <f t="shared" si="31"/>
        <v>LL</v>
      </c>
      <c r="L145" s="21" t="str">
        <f t="shared" si="32"/>
        <v>LL</v>
      </c>
      <c r="M145" s="9" t="str">
        <f t="shared" si="33"/>
        <v>LL</v>
      </c>
      <c r="U145" s="8"/>
      <c r="V145" s="8"/>
      <c r="W145" s="8"/>
      <c r="X145" s="8"/>
      <c r="Y145" s="8"/>
    </row>
    <row r="146" spans="1:25" s="9" customFormat="1" x14ac:dyDescent="0.25">
      <c r="A146" s="2">
        <v>45.742723301927263</v>
      </c>
      <c r="B146" s="8">
        <v>4.6612183335955161E-2</v>
      </c>
      <c r="C146" s="8">
        <v>0.35716273411079275</v>
      </c>
      <c r="D146" s="8">
        <v>0.44187769633488472</v>
      </c>
      <c r="E146" s="8">
        <v>0.42327288214416203</v>
      </c>
      <c r="F146" s="8">
        <v>0.38560550140683736</v>
      </c>
      <c r="G146" s="8">
        <v>0.58222022321651012</v>
      </c>
      <c r="I146" s="9" t="str">
        <f t="shared" si="29"/>
        <v>LM</v>
      </c>
      <c r="J146" s="9" t="str">
        <f t="shared" si="30"/>
        <v>LL</v>
      </c>
      <c r="K146" s="9" t="str">
        <f t="shared" si="31"/>
        <v>LM</v>
      </c>
      <c r="L146" s="21" t="str">
        <f t="shared" si="32"/>
        <v>LM</v>
      </c>
      <c r="M146" s="9" t="str">
        <f t="shared" si="33"/>
        <v>LM</v>
      </c>
      <c r="U146" s="8"/>
      <c r="V146" s="8"/>
      <c r="W146" s="8"/>
      <c r="X146" s="8"/>
      <c r="Y146" s="8"/>
    </row>
    <row r="147" spans="1:25" s="9" customFormat="1" x14ac:dyDescent="0.25">
      <c r="A147" s="2">
        <v>48.94319017884402</v>
      </c>
      <c r="B147" s="8">
        <v>0.31896338298765559</v>
      </c>
      <c r="C147" s="8">
        <v>0.44864483837262531</v>
      </c>
      <c r="D147" s="8">
        <v>0.63073763582874265</v>
      </c>
      <c r="E147" s="8">
        <v>0.4714168387825215</v>
      </c>
      <c r="F147" s="8">
        <v>0.18974041290692639</v>
      </c>
      <c r="G147" s="8">
        <v>0.52686118354434297</v>
      </c>
      <c r="I147" s="9" t="str">
        <f t="shared" si="29"/>
        <v>LM</v>
      </c>
      <c r="J147" s="9" t="str">
        <f t="shared" si="30"/>
        <v>LM</v>
      </c>
      <c r="K147" s="9" t="str">
        <f t="shared" si="31"/>
        <v>LM</v>
      </c>
      <c r="L147" s="21" t="str">
        <f t="shared" si="32"/>
        <v>LL</v>
      </c>
      <c r="M147" s="9" t="str">
        <f t="shared" si="33"/>
        <v>LL</v>
      </c>
      <c r="U147" s="8"/>
      <c r="V147" s="8"/>
      <c r="W147" s="8"/>
      <c r="X147" s="8"/>
      <c r="Y147" s="8"/>
    </row>
    <row r="148" spans="1:25" s="9" customFormat="1" x14ac:dyDescent="0.25">
      <c r="A148" s="2">
        <v>39.416049699719487</v>
      </c>
      <c r="B148" s="8">
        <v>0.11621332662123098</v>
      </c>
      <c r="C148" s="8">
        <v>0.48814447413349871</v>
      </c>
      <c r="D148" s="8">
        <v>0.70061858832520529</v>
      </c>
      <c r="E148" s="8">
        <v>0.56146915655862339</v>
      </c>
      <c r="F148" s="8">
        <v>0.58062061689446787</v>
      </c>
      <c r="G148" s="8">
        <v>0.83324579811057253</v>
      </c>
      <c r="I148" s="9" t="str">
        <f t="shared" si="29"/>
        <v>LM</v>
      </c>
      <c r="J148" s="9" t="str">
        <f t="shared" si="30"/>
        <v>LM</v>
      </c>
      <c r="K148" s="9" t="str">
        <f t="shared" si="31"/>
        <v>LM</v>
      </c>
      <c r="L148" s="21" t="str">
        <f t="shared" si="32"/>
        <v>LM</v>
      </c>
      <c r="M148" s="9" t="str">
        <f t="shared" si="33"/>
        <v>LH</v>
      </c>
      <c r="U148" s="8"/>
      <c r="V148" s="8"/>
      <c r="W148" s="8"/>
      <c r="X148" s="8"/>
      <c r="Y148" s="8"/>
    </row>
    <row r="149" spans="1:25" s="9" customFormat="1" x14ac:dyDescent="0.25">
      <c r="A149" s="2">
        <v>52.177941288610207</v>
      </c>
      <c r="B149" s="8">
        <v>0.29756897200868965</v>
      </c>
      <c r="C149" s="8">
        <v>0.32701220459647168</v>
      </c>
      <c r="D149" s="8">
        <v>0.51481322418007092</v>
      </c>
      <c r="E149" s="8">
        <v>0.35049130102664972</v>
      </c>
      <c r="F149" s="8">
        <v>0.26565272897986636</v>
      </c>
      <c r="G149" s="8">
        <v>0.50312061360462934</v>
      </c>
      <c r="I149" s="9" t="str">
        <f t="shared" si="29"/>
        <v>LL</v>
      </c>
      <c r="J149" s="9" t="str">
        <f t="shared" si="30"/>
        <v>LM</v>
      </c>
      <c r="K149" s="9" t="str">
        <f t="shared" si="31"/>
        <v>LL</v>
      </c>
      <c r="L149" s="21" t="str">
        <f t="shared" si="32"/>
        <v>LL</v>
      </c>
      <c r="M149" s="9" t="str">
        <f t="shared" si="33"/>
        <v>LL</v>
      </c>
      <c r="U149" s="8"/>
      <c r="V149" s="8"/>
      <c r="W149" s="8"/>
      <c r="X149" s="8"/>
      <c r="Y149" s="8"/>
    </row>
    <row r="150" spans="1:25" s="9" customFormat="1" x14ac:dyDescent="0.25">
      <c r="A150" s="2">
        <v>44.240375458114123</v>
      </c>
      <c r="B150" s="8">
        <v>0.29234010487643258</v>
      </c>
      <c r="C150" s="8">
        <v>0.40619717081559298</v>
      </c>
      <c r="D150" s="8">
        <v>0.69812962555006075</v>
      </c>
      <c r="E150" s="8">
        <v>0.44893442534495348</v>
      </c>
      <c r="F150" s="8">
        <v>0.4195452046137208</v>
      </c>
      <c r="G150" s="8">
        <v>0.64520741249420732</v>
      </c>
      <c r="I150" s="9" t="str">
        <f t="shared" si="29"/>
        <v>LM</v>
      </c>
      <c r="J150" s="9" t="str">
        <f t="shared" si="30"/>
        <v>LM</v>
      </c>
      <c r="K150" s="9" t="str">
        <f t="shared" si="31"/>
        <v>LM</v>
      </c>
      <c r="L150" s="21" t="str">
        <f t="shared" si="32"/>
        <v>LM</v>
      </c>
      <c r="M150" s="9" t="str">
        <f t="shared" si="33"/>
        <v>LM</v>
      </c>
      <c r="U150" s="8"/>
      <c r="V150" s="8"/>
      <c r="W150" s="8"/>
      <c r="X150" s="8"/>
      <c r="Y150" s="8"/>
    </row>
    <row r="151" spans="1:25" s="9" customFormat="1" x14ac:dyDescent="0.25">
      <c r="A151" s="2">
        <v>43.260243468968376</v>
      </c>
      <c r="B151" s="8">
        <v>1.982910582615947E-2</v>
      </c>
      <c r="C151" s="8">
        <v>0.15309204288269052</v>
      </c>
      <c r="D151" s="8">
        <v>0.29706878589072561</v>
      </c>
      <c r="E151" s="8">
        <v>0.2385717630223306</v>
      </c>
      <c r="F151" s="8">
        <v>0.27713467421387317</v>
      </c>
      <c r="G151" s="8">
        <v>0.4180372224336163</v>
      </c>
      <c r="I151" s="9" t="str">
        <f t="shared" si="29"/>
        <v>LL</v>
      </c>
      <c r="J151" s="9" t="str">
        <f t="shared" si="30"/>
        <v>LL</v>
      </c>
      <c r="K151" s="9" t="str">
        <f t="shared" si="31"/>
        <v>LL</v>
      </c>
      <c r="L151" s="21" t="str">
        <f t="shared" si="32"/>
        <v>LL</v>
      </c>
      <c r="M151" s="9" t="str">
        <f t="shared" si="33"/>
        <v>LL</v>
      </c>
      <c r="U151" s="8"/>
      <c r="V151" s="8"/>
      <c r="W151" s="8"/>
      <c r="X151" s="8"/>
      <c r="Y151" s="8"/>
    </row>
    <row r="152" spans="1:25" s="9" customFormat="1" x14ac:dyDescent="0.25">
      <c r="A152" s="2">
        <v>29.362820199375033</v>
      </c>
      <c r="B152" s="8">
        <v>0.13552733759693658</v>
      </c>
      <c r="C152" s="8">
        <v>0.39498647301828771</v>
      </c>
      <c r="D152" s="8">
        <v>0.54111109283522896</v>
      </c>
      <c r="E152" s="8">
        <v>0.44054111977847027</v>
      </c>
      <c r="F152" s="8">
        <v>0.50302219837006446</v>
      </c>
      <c r="G152" s="8">
        <v>0.7604929966782239</v>
      </c>
      <c r="I152" s="9" t="str">
        <f t="shared" si="29"/>
        <v>LM</v>
      </c>
      <c r="J152" s="9" t="str">
        <f t="shared" si="30"/>
        <v>LM</v>
      </c>
      <c r="K152" s="9" t="str">
        <f t="shared" si="31"/>
        <v>LM</v>
      </c>
      <c r="L152" s="21" t="str">
        <f t="shared" si="32"/>
        <v>LM</v>
      </c>
      <c r="M152" s="9" t="str">
        <f t="shared" si="33"/>
        <v>LH</v>
      </c>
      <c r="U152" s="8"/>
      <c r="V152" s="8"/>
      <c r="W152" s="8"/>
      <c r="X152" s="8"/>
      <c r="Y152" s="8"/>
    </row>
    <row r="153" spans="1:25" s="9" customFormat="1" x14ac:dyDescent="0.25">
      <c r="A153" s="2">
        <v>34.610854859868084</v>
      </c>
      <c r="B153" s="8">
        <v>0.13681373068104422</v>
      </c>
      <c r="C153" s="8">
        <v>0.45136846035164535</v>
      </c>
      <c r="D153" s="8">
        <v>0.62532322738856905</v>
      </c>
      <c r="E153" s="8">
        <v>0.53538991463561458</v>
      </c>
      <c r="F153" s="8">
        <v>0.29681016482392997</v>
      </c>
      <c r="G153" s="8">
        <v>0.55310869526031736</v>
      </c>
      <c r="I153" s="9" t="str">
        <f t="shared" si="29"/>
        <v>LM</v>
      </c>
      <c r="J153" s="9" t="str">
        <f t="shared" si="30"/>
        <v>LM</v>
      </c>
      <c r="K153" s="9" t="str">
        <f t="shared" si="31"/>
        <v>LM</v>
      </c>
      <c r="L153" s="21" t="str">
        <f t="shared" si="32"/>
        <v>LL</v>
      </c>
      <c r="M153" s="9" t="str">
        <f t="shared" si="33"/>
        <v>LM</v>
      </c>
      <c r="U153" s="8"/>
      <c r="V153" s="8"/>
      <c r="W153" s="8"/>
      <c r="X153" s="8"/>
      <c r="Y153" s="8"/>
    </row>
    <row r="154" spans="1:25" s="9" customFormat="1" x14ac:dyDescent="0.25">
      <c r="A154" s="2">
        <v>28.732964601630549</v>
      </c>
      <c r="B154" s="8">
        <v>0.15766459049988499</v>
      </c>
      <c r="C154" s="8">
        <v>0.27767150242040134</v>
      </c>
      <c r="D154" s="8">
        <v>0.66242989642625083</v>
      </c>
      <c r="E154" s="8">
        <v>0.43144786093911969</v>
      </c>
      <c r="F154" s="8">
        <v>0.6190058735777173</v>
      </c>
      <c r="G154" s="8">
        <v>0.6911907203277543</v>
      </c>
      <c r="I154" s="9" t="str">
        <f t="shared" si="29"/>
        <v>LL</v>
      </c>
      <c r="J154" s="9" t="str">
        <f t="shared" si="30"/>
        <v>LM</v>
      </c>
      <c r="K154" s="9" t="str">
        <f t="shared" si="31"/>
        <v>LM</v>
      </c>
      <c r="L154" s="21" t="str">
        <f t="shared" si="32"/>
        <v>LM</v>
      </c>
      <c r="M154" s="9" t="str">
        <f t="shared" si="33"/>
        <v>LM</v>
      </c>
      <c r="U154" s="8"/>
      <c r="V154" s="8"/>
      <c r="W154" s="8"/>
      <c r="X154" s="8"/>
      <c r="Y154" s="8"/>
    </row>
    <row r="155" spans="1:25" s="9" customFormat="1" x14ac:dyDescent="0.25">
      <c r="A155" s="2">
        <v>29.244388783778856</v>
      </c>
      <c r="B155" s="8">
        <v>0.10316312798104224</v>
      </c>
      <c r="C155" s="8">
        <v>0.54011835377532458</v>
      </c>
      <c r="D155" s="8">
        <v>0.69183293667530543</v>
      </c>
      <c r="E155" s="8">
        <v>0.62394741499358652</v>
      </c>
      <c r="F155" s="8">
        <v>0.5545187565068439</v>
      </c>
      <c r="G155" s="8">
        <v>0.64890888243950384</v>
      </c>
      <c r="I155" s="9" t="str">
        <f t="shared" si="29"/>
        <v>LM</v>
      </c>
      <c r="J155" s="9" t="str">
        <f t="shared" si="30"/>
        <v>LM</v>
      </c>
      <c r="K155" s="9" t="str">
        <f t="shared" si="31"/>
        <v>LM</v>
      </c>
      <c r="L155" s="21" t="str">
        <f t="shared" si="32"/>
        <v>LM</v>
      </c>
      <c r="M155" s="9" t="str">
        <f t="shared" si="33"/>
        <v>LM</v>
      </c>
      <c r="U155" s="8"/>
      <c r="V155" s="8"/>
      <c r="W155" s="8"/>
      <c r="X155" s="8"/>
      <c r="Y155" s="8"/>
    </row>
    <row r="156" spans="1:25" s="9" customFormat="1" x14ac:dyDescent="0.25">
      <c r="A156" s="2">
        <v>34.590142359383201</v>
      </c>
      <c r="B156" s="8">
        <v>0.12643070015605143</v>
      </c>
      <c r="C156" s="8">
        <v>0.2829011128119947</v>
      </c>
      <c r="D156" s="8">
        <v>0.37193786576409626</v>
      </c>
      <c r="E156" s="8">
        <v>0.27344876320644074</v>
      </c>
      <c r="F156" s="8">
        <v>0.3045571103846984</v>
      </c>
      <c r="G156" s="8">
        <v>0.37789153829794503</v>
      </c>
      <c r="I156" s="9" t="str">
        <f t="shared" si="29"/>
        <v>LL</v>
      </c>
      <c r="J156" s="9" t="str">
        <f t="shared" si="30"/>
        <v>LL</v>
      </c>
      <c r="K156" s="9" t="str">
        <f t="shared" si="31"/>
        <v>LL</v>
      </c>
      <c r="L156" s="21" t="str">
        <f t="shared" si="32"/>
        <v>LL</v>
      </c>
      <c r="M156" s="9" t="str">
        <f t="shared" si="33"/>
        <v>LL</v>
      </c>
      <c r="U156" s="8"/>
      <c r="V156" s="8"/>
      <c r="W156" s="8"/>
      <c r="X156" s="8"/>
      <c r="Y156" s="8"/>
    </row>
    <row r="157" spans="1:25" s="9" customFormat="1" x14ac:dyDescent="0.25">
      <c r="A157" s="2">
        <v>27.85766121031244</v>
      </c>
      <c r="B157" s="8">
        <v>0.17379701256585522</v>
      </c>
      <c r="C157" s="8">
        <v>0.49350104897862818</v>
      </c>
      <c r="D157" s="8">
        <v>0.67415740103381694</v>
      </c>
      <c r="E157" s="8">
        <v>0.62481217705051062</v>
      </c>
      <c r="F157" s="8">
        <v>0.45405523470780551</v>
      </c>
      <c r="G157" s="8">
        <v>0.532316484728243</v>
      </c>
      <c r="I157" s="9" t="str">
        <f t="shared" si="29"/>
        <v>LM</v>
      </c>
      <c r="J157" s="9" t="str">
        <f t="shared" si="30"/>
        <v>LM</v>
      </c>
      <c r="K157" s="9" t="str">
        <f t="shared" si="31"/>
        <v>LM</v>
      </c>
      <c r="L157" s="21" t="str">
        <f t="shared" si="32"/>
        <v>LM</v>
      </c>
      <c r="M157" s="9" t="str">
        <f t="shared" si="33"/>
        <v>LL</v>
      </c>
      <c r="U157" s="8"/>
      <c r="V157" s="8"/>
      <c r="W157" s="8"/>
      <c r="X157" s="8"/>
      <c r="Y157" s="8"/>
    </row>
    <row r="158" spans="1:25" s="9" customFormat="1" x14ac:dyDescent="0.25">
      <c r="A158" s="2">
        <v>30.69873335281045</v>
      </c>
      <c r="B158" s="8">
        <v>1.25397257763857E-2</v>
      </c>
      <c r="C158" s="8">
        <v>0.50134900015308281</v>
      </c>
      <c r="D158" s="8">
        <v>0.66090608635599613</v>
      </c>
      <c r="E158" s="8">
        <v>0.37906271704734673</v>
      </c>
      <c r="F158" s="8">
        <v>0.37755002453114805</v>
      </c>
      <c r="G158" s="8">
        <v>0.46504112976357892</v>
      </c>
      <c r="I158" s="9" t="str">
        <f t="shared" si="29"/>
        <v>LM</v>
      </c>
      <c r="J158" s="9" t="str">
        <f t="shared" si="30"/>
        <v>LM</v>
      </c>
      <c r="K158" s="9" t="str">
        <f t="shared" si="31"/>
        <v>LL</v>
      </c>
      <c r="L158" s="21" t="str">
        <f t="shared" si="32"/>
        <v>LM</v>
      </c>
      <c r="M158" s="9" t="str">
        <f t="shared" si="33"/>
        <v>LL</v>
      </c>
      <c r="U158" s="8"/>
      <c r="V158" s="8"/>
      <c r="W158" s="8"/>
      <c r="X158" s="8"/>
      <c r="Y158" s="8"/>
    </row>
    <row r="159" spans="1:25" s="9" customFormat="1" x14ac:dyDescent="0.25">
      <c r="A159" s="2">
        <v>39.377821917251808</v>
      </c>
      <c r="B159" s="8">
        <v>0.10806789567990263</v>
      </c>
      <c r="C159" s="8">
        <v>0.26400065179498594</v>
      </c>
      <c r="D159" s="8">
        <v>0.51256296802148182</v>
      </c>
      <c r="E159" s="8">
        <v>0.46776789578033801</v>
      </c>
      <c r="F159" s="8">
        <v>0.34138000480501796</v>
      </c>
      <c r="G159" s="8">
        <v>0.59165792743236267</v>
      </c>
      <c r="I159" s="9" t="str">
        <f t="shared" si="29"/>
        <v>LL</v>
      </c>
      <c r="J159" s="9" t="str">
        <f t="shared" si="30"/>
        <v>LM</v>
      </c>
      <c r="K159" s="9" t="str">
        <f t="shared" si="31"/>
        <v>LM</v>
      </c>
      <c r="L159" s="21" t="str">
        <f t="shared" si="32"/>
        <v>LM</v>
      </c>
      <c r="M159" s="9" t="str">
        <f t="shared" si="33"/>
        <v>LM</v>
      </c>
      <c r="U159" s="8"/>
      <c r="V159" s="8"/>
      <c r="W159" s="8"/>
      <c r="X159" s="8"/>
      <c r="Y159" s="8"/>
    </row>
    <row r="160" spans="1:25" s="9" customFormat="1" x14ac:dyDescent="0.25">
      <c r="A160" s="2">
        <v>25.903514614297041</v>
      </c>
      <c r="B160" s="8">
        <v>8.8466309086579417E-2</v>
      </c>
      <c r="C160" s="8">
        <v>0.18909321031384008</v>
      </c>
      <c r="D160" s="8">
        <v>0.40806907029554285</v>
      </c>
      <c r="E160" s="8">
        <v>0.28182902975497881</v>
      </c>
      <c r="F160" s="8">
        <v>0.22170472758930024</v>
      </c>
      <c r="G160" s="8">
        <v>0.51476552701967604</v>
      </c>
      <c r="I160" s="9" t="str">
        <f t="shared" si="29"/>
        <v>LL</v>
      </c>
      <c r="J160" s="9" t="str">
        <f t="shared" si="30"/>
        <v>LL</v>
      </c>
      <c r="K160" s="9" t="str">
        <f t="shared" si="31"/>
        <v>LL</v>
      </c>
      <c r="L160" s="21" t="str">
        <f t="shared" si="32"/>
        <v>LL</v>
      </c>
      <c r="M160" s="9" t="str">
        <f t="shared" si="33"/>
        <v>LL</v>
      </c>
      <c r="U160" s="8"/>
      <c r="V160" s="8"/>
      <c r="W160" s="8"/>
      <c r="X160" s="8"/>
      <c r="Y160" s="8"/>
    </row>
    <row r="161" spans="1:25" s="9" customFormat="1" x14ac:dyDescent="0.25">
      <c r="A161" s="2">
        <v>32.156559453742268</v>
      </c>
      <c r="B161" s="8">
        <v>0.13593523734254995</v>
      </c>
      <c r="C161" s="8">
        <v>0.29403405963027696</v>
      </c>
      <c r="D161" s="8">
        <v>0.5988658560616632</v>
      </c>
      <c r="E161" s="8">
        <v>0.413929842230289</v>
      </c>
      <c r="F161" s="8">
        <v>0.2541711793494294</v>
      </c>
      <c r="G161" s="8">
        <v>0.44660935808428293</v>
      </c>
      <c r="I161" s="9" t="str">
        <f t="shared" si="29"/>
        <v>LL</v>
      </c>
      <c r="J161" s="9" t="str">
        <f t="shared" si="30"/>
        <v>LM</v>
      </c>
      <c r="K161" s="9" t="str">
        <f t="shared" si="31"/>
        <v>LM</v>
      </c>
      <c r="L161" s="21" t="str">
        <f t="shared" si="32"/>
        <v>LL</v>
      </c>
      <c r="M161" s="9" t="str">
        <f t="shared" si="33"/>
        <v>LL</v>
      </c>
      <c r="U161" s="8"/>
      <c r="V161" s="8"/>
      <c r="W161" s="8"/>
      <c r="X161" s="8"/>
      <c r="Y161" s="8"/>
    </row>
    <row r="162" spans="1:25" s="9" customFormat="1" x14ac:dyDescent="0.25">
      <c r="A162" s="2">
        <v>54.280743025803233</v>
      </c>
      <c r="B162" s="8">
        <v>0.10972606153476078</v>
      </c>
      <c r="C162" s="8">
        <v>0.44937523819585456</v>
      </c>
      <c r="D162" s="8">
        <v>0.53300810338956173</v>
      </c>
      <c r="E162" s="8">
        <v>0.22814082529564578</v>
      </c>
      <c r="F162" s="8">
        <v>0.1812873752344871</v>
      </c>
      <c r="G162" s="8">
        <v>0.38303884886004924</v>
      </c>
      <c r="I162" s="9" t="str">
        <f t="shared" si="29"/>
        <v>LM</v>
      </c>
      <c r="J162" s="9" t="str">
        <f t="shared" si="30"/>
        <v>LM</v>
      </c>
      <c r="K162" s="9" t="str">
        <f t="shared" si="31"/>
        <v>LL</v>
      </c>
      <c r="L162" s="21" t="str">
        <f t="shared" si="32"/>
        <v>LL</v>
      </c>
      <c r="M162" s="9" t="str">
        <f t="shared" si="33"/>
        <v>LL</v>
      </c>
      <c r="U162" s="8"/>
      <c r="V162" s="8"/>
      <c r="W162" s="8"/>
      <c r="X162" s="8"/>
      <c r="Y162" s="8"/>
    </row>
    <row r="163" spans="1:25" s="9" customFormat="1" x14ac:dyDescent="0.25">
      <c r="A163" s="2">
        <v>45.933337470847569</v>
      </c>
      <c r="B163" s="8">
        <v>9.0365854489886432E-2</v>
      </c>
      <c r="C163" s="8">
        <v>0.17644628642341845</v>
      </c>
      <c r="D163" s="8">
        <v>0.19753868549073211</v>
      </c>
      <c r="E163" s="8">
        <v>0.28954995754663782</v>
      </c>
      <c r="F163" s="8">
        <v>6.5929998872382822E-2</v>
      </c>
      <c r="G163" s="8">
        <v>0.27377877570851222</v>
      </c>
      <c r="I163" s="9" t="str">
        <f t="shared" si="29"/>
        <v>LL</v>
      </c>
      <c r="J163" s="9" t="str">
        <f t="shared" si="30"/>
        <v>LL</v>
      </c>
      <c r="K163" s="9" t="str">
        <f t="shared" si="31"/>
        <v>LL</v>
      </c>
      <c r="L163" s="21" t="str">
        <f t="shared" si="32"/>
        <v>LL</v>
      </c>
      <c r="M163" s="9" t="str">
        <f t="shared" si="33"/>
        <v>LL</v>
      </c>
      <c r="U163" s="8"/>
      <c r="V163" s="8"/>
      <c r="W163" s="8"/>
      <c r="X163" s="8"/>
      <c r="Y163" s="8"/>
    </row>
    <row r="164" spans="1:25" s="9" customFormat="1" x14ac:dyDescent="0.25">
      <c r="A164" s="2">
        <v>43.833346449590216</v>
      </c>
      <c r="B164" s="8">
        <v>0.38254500610737724</v>
      </c>
      <c r="C164" s="8">
        <v>0.32560147418774449</v>
      </c>
      <c r="D164" s="8">
        <v>0.43569075477595209</v>
      </c>
      <c r="E164" s="8">
        <v>0.36171658705503551</v>
      </c>
      <c r="F164" s="8">
        <v>0.28216224271012058</v>
      </c>
      <c r="G164" s="8">
        <v>0.39844163730766213</v>
      </c>
      <c r="I164" s="9" t="str">
        <f t="shared" si="29"/>
        <v>ML</v>
      </c>
      <c r="J164" s="9" t="str">
        <f t="shared" si="30"/>
        <v>LL</v>
      </c>
      <c r="K164" s="9" t="str">
        <f t="shared" si="31"/>
        <v>LL</v>
      </c>
      <c r="L164" s="21" t="str">
        <f t="shared" si="32"/>
        <v>ML</v>
      </c>
      <c r="M164" s="9" t="str">
        <f t="shared" si="33"/>
        <v>LL</v>
      </c>
      <c r="U164" s="8"/>
      <c r="V164" s="8"/>
      <c r="W164" s="8"/>
      <c r="X164" s="8"/>
      <c r="Y164" s="8"/>
    </row>
    <row r="165" spans="1:25" s="9" customFormat="1" x14ac:dyDescent="0.25">
      <c r="A165" s="2">
        <v>42.951517754749503</v>
      </c>
      <c r="B165" s="8">
        <v>5.5926669338159402E-2</v>
      </c>
      <c r="C165" s="8">
        <v>0.49649508897677586</v>
      </c>
      <c r="D165" s="8">
        <v>0.60274626070831805</v>
      </c>
      <c r="E165" s="8">
        <v>0.53897194821257277</v>
      </c>
      <c r="F165" s="8">
        <v>0.46560782998729389</v>
      </c>
      <c r="G165" s="8">
        <v>0.77545651383840197</v>
      </c>
      <c r="I165" s="9" t="str">
        <f t="shared" si="29"/>
        <v>LM</v>
      </c>
      <c r="J165" s="9" t="str">
        <f t="shared" si="30"/>
        <v>LM</v>
      </c>
      <c r="K165" s="9" t="str">
        <f t="shared" si="31"/>
        <v>LM</v>
      </c>
      <c r="L165" s="21" t="str">
        <f t="shared" si="32"/>
        <v>LM</v>
      </c>
      <c r="M165" s="9" t="str">
        <f t="shared" si="33"/>
        <v>LH</v>
      </c>
      <c r="U165" s="8"/>
      <c r="V165" s="8"/>
      <c r="W165" s="8"/>
      <c r="X165" s="8"/>
      <c r="Y165" s="8"/>
    </row>
    <row r="166" spans="1:25" s="9" customFormat="1" x14ac:dyDescent="0.25">
      <c r="A166" s="2">
        <v>48.432281747645341</v>
      </c>
      <c r="B166" s="8">
        <v>0.11101272183391171</v>
      </c>
      <c r="C166" s="8">
        <v>0.25085684238240941</v>
      </c>
      <c r="D166" s="8">
        <v>0.48265285651337653</v>
      </c>
      <c r="E166" s="8">
        <v>0.43377456522237751</v>
      </c>
      <c r="F166" s="8">
        <v>0.32899395084111638</v>
      </c>
      <c r="G166" s="8">
        <v>0.5611983933498863</v>
      </c>
      <c r="I166" s="9" t="str">
        <f t="shared" si="29"/>
        <v>LL</v>
      </c>
      <c r="J166" s="9" t="str">
        <f t="shared" si="30"/>
        <v>LL</v>
      </c>
      <c r="K166" s="9" t="str">
        <f t="shared" si="31"/>
        <v>LM</v>
      </c>
      <c r="L166" s="21" t="str">
        <f t="shared" si="32"/>
        <v>LL</v>
      </c>
      <c r="M166" s="9" t="str">
        <f t="shared" si="33"/>
        <v>LM</v>
      </c>
      <c r="U166" s="8"/>
      <c r="V166" s="8"/>
      <c r="W166" s="8"/>
      <c r="X166" s="8"/>
      <c r="Y166" s="8"/>
    </row>
    <row r="167" spans="1:25" s="9" customFormat="1" x14ac:dyDescent="0.25">
      <c r="A167" s="2">
        <v>39.081156565119109</v>
      </c>
      <c r="B167" s="8">
        <v>2.9796560201033391E-2</v>
      </c>
      <c r="C167" s="8">
        <v>0.31650300621949706</v>
      </c>
      <c r="D167" s="8">
        <v>0.4977363452918766</v>
      </c>
      <c r="E167" s="8">
        <v>0.39824292626213598</v>
      </c>
      <c r="F167" s="8">
        <v>0.46400589173644546</v>
      </c>
      <c r="G167" s="8">
        <v>0.67342899735957695</v>
      </c>
      <c r="I167" s="9" t="str">
        <f t="shared" si="29"/>
        <v>LL</v>
      </c>
      <c r="J167" s="9" t="str">
        <f t="shared" si="30"/>
        <v>LL</v>
      </c>
      <c r="K167" s="9" t="str">
        <f t="shared" si="31"/>
        <v>LL</v>
      </c>
      <c r="L167" s="21" t="str">
        <f t="shared" si="32"/>
        <v>LM</v>
      </c>
      <c r="M167" s="9" t="str">
        <f t="shared" si="33"/>
        <v>LM</v>
      </c>
      <c r="U167" s="8"/>
      <c r="V167" s="8"/>
      <c r="W167" s="8"/>
      <c r="X167" s="8"/>
      <c r="Y167" s="8"/>
    </row>
    <row r="168" spans="1:25" s="9" customFormat="1" x14ac:dyDescent="0.25">
      <c r="A168" s="2">
        <v>54.847484288566761</v>
      </c>
      <c r="B168" s="8">
        <v>4.3376752240492013E-2</v>
      </c>
      <c r="C168" s="8">
        <v>4.8838794270530783E-2</v>
      </c>
      <c r="D168" s="8">
        <v>7.4362238973059658E-2</v>
      </c>
      <c r="E168" s="8">
        <v>1.8322280407679969E-2</v>
      </c>
      <c r="F168" s="8">
        <v>9.2445618185375333E-2</v>
      </c>
      <c r="G168" s="8">
        <v>0.20133930296933045</v>
      </c>
      <c r="I168" s="9" t="str">
        <f t="shared" si="29"/>
        <v>LL</v>
      </c>
      <c r="J168" s="9" t="str">
        <f t="shared" si="30"/>
        <v>LL</v>
      </c>
      <c r="K168" s="9" t="str">
        <f t="shared" si="31"/>
        <v>LL</v>
      </c>
      <c r="L168" s="21" t="str">
        <f t="shared" si="32"/>
        <v>LL</v>
      </c>
      <c r="M168" s="9" t="str">
        <f t="shared" si="33"/>
        <v>LL</v>
      </c>
      <c r="U168" s="8"/>
      <c r="V168" s="8"/>
      <c r="W168" s="8"/>
      <c r="X168" s="8"/>
      <c r="Y168" s="8"/>
    </row>
    <row r="169" spans="1:25" s="9" customFormat="1" x14ac:dyDescent="0.25">
      <c r="A169" s="2">
        <v>33.464361507825004</v>
      </c>
      <c r="B169" s="8">
        <v>0.21119203659141725</v>
      </c>
      <c r="C169" s="8">
        <v>0.38162807072231386</v>
      </c>
      <c r="D169" s="8">
        <v>0.59212904439350877</v>
      </c>
      <c r="E169" s="8">
        <v>0.53753884270532204</v>
      </c>
      <c r="F169" s="8">
        <v>0.40425212503224245</v>
      </c>
      <c r="G169" s="8">
        <v>0.70631007015729519</v>
      </c>
      <c r="I169" s="9" t="str">
        <f t="shared" si="29"/>
        <v>LM</v>
      </c>
      <c r="J169" s="9" t="str">
        <f t="shared" si="30"/>
        <v>LM</v>
      </c>
      <c r="K169" s="9" t="str">
        <f t="shared" si="31"/>
        <v>LM</v>
      </c>
      <c r="L169" s="21" t="str">
        <f t="shared" si="32"/>
        <v>LM</v>
      </c>
      <c r="M169" s="9" t="str">
        <f t="shared" si="33"/>
        <v>LM</v>
      </c>
      <c r="U169" s="8"/>
      <c r="V169" s="8"/>
      <c r="W169" s="8"/>
      <c r="X169" s="8"/>
      <c r="Y169" s="8"/>
    </row>
    <row r="170" spans="1:25" s="9" customFormat="1" x14ac:dyDescent="0.25">
      <c r="A170" s="2">
        <v>34.996941496103972</v>
      </c>
      <c r="B170" s="8">
        <v>6.7415931261235559E-2</v>
      </c>
      <c r="C170" s="8">
        <v>0.25603225421056935</v>
      </c>
      <c r="D170" s="8">
        <v>0.24593099597353557</v>
      </c>
      <c r="E170" s="8">
        <v>0.18949761347386576</v>
      </c>
      <c r="F170" s="8">
        <v>0.14695748122011337</v>
      </c>
      <c r="G170" s="8">
        <v>0.28522751381206662</v>
      </c>
      <c r="I170" s="9" t="str">
        <f t="shared" si="29"/>
        <v>LL</v>
      </c>
      <c r="J170" s="9" t="str">
        <f t="shared" si="30"/>
        <v>LL</v>
      </c>
      <c r="K170" s="9" t="str">
        <f t="shared" si="31"/>
        <v>LL</v>
      </c>
      <c r="L170" s="21" t="str">
        <f t="shared" si="32"/>
        <v>LL</v>
      </c>
      <c r="M170" s="9" t="str">
        <f t="shared" si="33"/>
        <v>LL</v>
      </c>
      <c r="U170" s="8"/>
      <c r="V170" s="8"/>
      <c r="W170" s="8"/>
      <c r="X170" s="8"/>
      <c r="Y170" s="8"/>
    </row>
    <row r="171" spans="1:25" s="9" customFormat="1" x14ac:dyDescent="0.25">
      <c r="A171" s="2">
        <v>47.857794769180884</v>
      </c>
      <c r="B171" s="8">
        <v>0.11676432179599967</v>
      </c>
      <c r="C171" s="8">
        <v>0.19750800252540718</v>
      </c>
      <c r="D171" s="8">
        <v>0.48942459090968538</v>
      </c>
      <c r="E171" s="8">
        <v>0.26419536619107298</v>
      </c>
      <c r="F171" s="8">
        <v>0.14961233840672117</v>
      </c>
      <c r="G171" s="8">
        <v>0.38948538281879175</v>
      </c>
      <c r="I171" s="9" t="str">
        <f t="shared" si="29"/>
        <v>LL</v>
      </c>
      <c r="J171" s="9" t="str">
        <f t="shared" si="30"/>
        <v>LL</v>
      </c>
      <c r="K171" s="9" t="str">
        <f t="shared" si="31"/>
        <v>LL</v>
      </c>
      <c r="L171" s="21" t="str">
        <f t="shared" si="32"/>
        <v>LL</v>
      </c>
      <c r="M171" s="9" t="str">
        <f t="shared" si="33"/>
        <v>LL</v>
      </c>
      <c r="U171" s="8"/>
      <c r="V171" s="8"/>
      <c r="W171" s="8"/>
      <c r="X171" s="8"/>
      <c r="Y171" s="8"/>
    </row>
    <row r="172" spans="1:25" s="9" customFormat="1" x14ac:dyDescent="0.25">
      <c r="A172" s="2">
        <v>35.39206372330672</v>
      </c>
      <c r="B172" s="8">
        <v>5.0988325226749343E-2</v>
      </c>
      <c r="C172" s="8">
        <v>0.43600580773741038</v>
      </c>
      <c r="D172" s="8">
        <v>0.59781448898389644</v>
      </c>
      <c r="E172" s="8">
        <v>0.56444428851944817</v>
      </c>
      <c r="F172" s="8">
        <v>0.60011820434297247</v>
      </c>
      <c r="G172" s="8">
        <v>0.83837468005227334</v>
      </c>
      <c r="I172" s="9" t="str">
        <f t="shared" si="29"/>
        <v>LM</v>
      </c>
      <c r="J172" s="9" t="str">
        <f t="shared" si="30"/>
        <v>LM</v>
      </c>
      <c r="K172" s="9" t="str">
        <f t="shared" si="31"/>
        <v>LM</v>
      </c>
      <c r="L172" s="21" t="str">
        <f t="shared" si="32"/>
        <v>LM</v>
      </c>
      <c r="M172" s="9" t="str">
        <f t="shared" si="33"/>
        <v>LH</v>
      </c>
      <c r="U172" s="8"/>
      <c r="V172" s="8"/>
      <c r="W172" s="8"/>
      <c r="X172" s="8"/>
      <c r="Y172" s="8"/>
    </row>
    <row r="173" spans="1:25" s="9" customFormat="1" x14ac:dyDescent="0.25">
      <c r="A173" s="2">
        <v>39.85933662118741</v>
      </c>
      <c r="B173" s="8">
        <v>9.4340544560357079E-2</v>
      </c>
      <c r="C173" s="8">
        <v>0.39505387575277467</v>
      </c>
      <c r="D173" s="8">
        <v>0.55461711138862402</v>
      </c>
      <c r="E173" s="8">
        <v>0.45247940257734282</v>
      </c>
      <c r="F173" s="8">
        <v>0.36910034025454624</v>
      </c>
      <c r="G173" s="8">
        <v>0.51580779466055993</v>
      </c>
      <c r="I173" s="9" t="str">
        <f t="shared" si="29"/>
        <v>LM</v>
      </c>
      <c r="J173" s="9" t="str">
        <f t="shared" si="30"/>
        <v>LM</v>
      </c>
      <c r="K173" s="9" t="str">
        <f t="shared" si="31"/>
        <v>LM</v>
      </c>
      <c r="L173" s="21" t="str">
        <f t="shared" si="32"/>
        <v>LM</v>
      </c>
      <c r="M173" s="9" t="str">
        <f t="shared" si="33"/>
        <v>LL</v>
      </c>
      <c r="U173" s="8"/>
      <c r="V173" s="8"/>
      <c r="W173" s="8"/>
      <c r="X173" s="8"/>
      <c r="Y173" s="8"/>
    </row>
    <row r="174" spans="1:25" s="9" customFormat="1" x14ac:dyDescent="0.25">
      <c r="A174" s="2">
        <v>50.087125824343708</v>
      </c>
      <c r="B174" s="8">
        <v>8.0108034565755146E-2</v>
      </c>
      <c r="C174" s="8">
        <v>0.36285240657690498</v>
      </c>
      <c r="D174" s="8">
        <v>0.64156079150532785</v>
      </c>
      <c r="E174" s="8">
        <v>0.58078835582870203</v>
      </c>
      <c r="F174" s="8">
        <v>0.50974292214130246</v>
      </c>
      <c r="G174" s="8">
        <v>0.73944869745613628</v>
      </c>
      <c r="I174" s="9" t="str">
        <f t="shared" si="29"/>
        <v>LM</v>
      </c>
      <c r="J174" s="9" t="str">
        <f t="shared" si="30"/>
        <v>LM</v>
      </c>
      <c r="K174" s="9" t="str">
        <f t="shared" si="31"/>
        <v>LM</v>
      </c>
      <c r="L174" s="21" t="str">
        <f t="shared" si="32"/>
        <v>LM</v>
      </c>
      <c r="M174" s="9" t="str">
        <f t="shared" si="33"/>
        <v>LM</v>
      </c>
      <c r="U174" s="8"/>
      <c r="V174" s="8"/>
      <c r="W174" s="8"/>
      <c r="X174" s="8"/>
      <c r="Y174" s="8"/>
    </row>
    <row r="175" spans="1:25" s="9" customFormat="1" x14ac:dyDescent="0.25">
      <c r="A175" s="2">
        <v>56.705106316429273</v>
      </c>
      <c r="B175" s="8">
        <v>3.2451829322326299E-2</v>
      </c>
      <c r="C175" s="8">
        <v>2.20689927538541E-2</v>
      </c>
      <c r="D175" s="8">
        <v>0.25830069069750172</v>
      </c>
      <c r="E175" s="8">
        <v>0.20562956107241867</v>
      </c>
      <c r="F175" s="8">
        <v>2.8443016106467212E-2</v>
      </c>
      <c r="G175" s="8">
        <v>0.30575287274780827</v>
      </c>
      <c r="I175" s="9" t="str">
        <f t="shared" si="29"/>
        <v>LL</v>
      </c>
      <c r="J175" s="9" t="str">
        <f t="shared" si="30"/>
        <v>LL</v>
      </c>
      <c r="K175" s="9" t="str">
        <f t="shared" si="31"/>
        <v>LL</v>
      </c>
      <c r="L175" s="21" t="str">
        <f t="shared" si="32"/>
        <v>LL</v>
      </c>
      <c r="M175" s="9" t="str">
        <f t="shared" si="33"/>
        <v>LL</v>
      </c>
      <c r="U175" s="8"/>
      <c r="V175" s="8"/>
      <c r="W175" s="8"/>
      <c r="X175" s="8"/>
      <c r="Y175" s="8"/>
    </row>
    <row r="176" spans="1:25" s="9" customFormat="1" x14ac:dyDescent="0.25">
      <c r="A176" s="2">
        <v>37.905216819287972</v>
      </c>
      <c r="B176" s="8">
        <v>0.21154212614779405</v>
      </c>
      <c r="C176" s="8">
        <v>0.38506122369774176</v>
      </c>
      <c r="D176" s="8">
        <v>0.43639775846729212</v>
      </c>
      <c r="E176" s="8">
        <v>0.46076915397413748</v>
      </c>
      <c r="F176" s="8">
        <v>0.40219127225373658</v>
      </c>
      <c r="G176" s="8">
        <v>0.60934460700377924</v>
      </c>
      <c r="I176" s="9" t="str">
        <f t="shared" si="29"/>
        <v>LM</v>
      </c>
      <c r="J176" s="9" t="str">
        <f t="shared" si="30"/>
        <v>LL</v>
      </c>
      <c r="K176" s="9" t="str">
        <f t="shared" si="31"/>
        <v>LM</v>
      </c>
      <c r="L176" s="21" t="str">
        <f t="shared" si="32"/>
        <v>LM</v>
      </c>
      <c r="M176" s="9" t="str">
        <f t="shared" si="33"/>
        <v>LM</v>
      </c>
      <c r="U176" s="8"/>
      <c r="V176" s="8"/>
      <c r="W176" s="8"/>
      <c r="X176" s="8"/>
      <c r="Y176" s="8"/>
    </row>
    <row r="177" spans="1:25" s="9" customFormat="1" x14ac:dyDescent="0.25">
      <c r="A177" s="2">
        <v>44.806769733293059</v>
      </c>
      <c r="B177" s="8">
        <v>5.456074828751422E-2</v>
      </c>
      <c r="C177" s="8">
        <v>0.3844771756407927</v>
      </c>
      <c r="D177" s="8">
        <v>0.47240667666260083</v>
      </c>
      <c r="E177" s="8">
        <v>0.50533863609404583</v>
      </c>
      <c r="F177" s="8">
        <v>0.3602084143570955</v>
      </c>
      <c r="G177" s="8">
        <v>0.55022132472741747</v>
      </c>
      <c r="I177" s="9" t="str">
        <f t="shared" si="29"/>
        <v>LM</v>
      </c>
      <c r="J177" s="9" t="str">
        <f t="shared" si="30"/>
        <v>LL</v>
      </c>
      <c r="K177" s="9" t="str">
        <f t="shared" si="31"/>
        <v>LM</v>
      </c>
      <c r="L177" s="21" t="str">
        <f t="shared" si="32"/>
        <v>LM</v>
      </c>
      <c r="M177" s="9" t="str">
        <f t="shared" si="33"/>
        <v>LM</v>
      </c>
      <c r="U177" s="8"/>
      <c r="V177" s="8"/>
      <c r="W177" s="8"/>
      <c r="X177" s="8"/>
      <c r="Y177" s="8"/>
    </row>
    <row r="178" spans="1:25" s="9" customFormat="1" x14ac:dyDescent="0.25">
      <c r="A178" s="2">
        <v>27.403928249795932</v>
      </c>
      <c r="B178" s="8">
        <v>0.10111865835807099</v>
      </c>
      <c r="C178" s="8">
        <v>0.20230537967425358</v>
      </c>
      <c r="D178" s="8">
        <v>0.3492581523987085</v>
      </c>
      <c r="E178" s="8">
        <v>0.27051933766872771</v>
      </c>
      <c r="F178" s="8">
        <v>0.25610558922221249</v>
      </c>
      <c r="G178" s="8">
        <v>0.51849204375603863</v>
      </c>
      <c r="I178" s="9" t="str">
        <f t="shared" si="29"/>
        <v>LL</v>
      </c>
      <c r="J178" s="9" t="str">
        <f t="shared" si="30"/>
        <v>LL</v>
      </c>
      <c r="K178" s="9" t="str">
        <f t="shared" si="31"/>
        <v>LL</v>
      </c>
      <c r="L178" s="21" t="str">
        <f t="shared" si="32"/>
        <v>LL</v>
      </c>
      <c r="M178" s="9" t="str">
        <f t="shared" si="33"/>
        <v>LL</v>
      </c>
      <c r="U178" s="8"/>
      <c r="V178" s="8"/>
      <c r="W178" s="8"/>
      <c r="X178" s="8"/>
      <c r="Y178" s="8"/>
    </row>
    <row r="179" spans="1:25" s="9" customFormat="1" x14ac:dyDescent="0.25">
      <c r="A179" s="2">
        <v>44.426112310181239</v>
      </c>
      <c r="B179" s="8">
        <v>6.0059830138184833E-2</v>
      </c>
      <c r="C179" s="8">
        <v>0.49227223259730279</v>
      </c>
      <c r="D179" s="8">
        <v>0.5047153949384916</v>
      </c>
      <c r="E179" s="8">
        <v>0.50698423473809717</v>
      </c>
      <c r="F179" s="8">
        <v>0.4421018602046925</v>
      </c>
      <c r="G179" s="8">
        <v>0.58374495308868068</v>
      </c>
      <c r="I179" s="9" t="str">
        <f t="shared" si="29"/>
        <v>LM</v>
      </c>
      <c r="J179" s="9" t="str">
        <f t="shared" si="30"/>
        <v>LL</v>
      </c>
      <c r="K179" s="9" t="str">
        <f t="shared" si="31"/>
        <v>LM</v>
      </c>
      <c r="L179" s="21" t="str">
        <f t="shared" si="32"/>
        <v>LM</v>
      </c>
      <c r="M179" s="9" t="str">
        <f t="shared" si="33"/>
        <v>LM</v>
      </c>
      <c r="U179" s="8"/>
      <c r="V179" s="8"/>
      <c r="W179" s="8"/>
      <c r="X179" s="8"/>
      <c r="Y179" s="8"/>
    </row>
    <row r="180" spans="1:25" s="9" customFormat="1" x14ac:dyDescent="0.25">
      <c r="A180" s="2">
        <v>32.21485744175245</v>
      </c>
      <c r="B180" s="8">
        <v>5.7001067934033742E-2</v>
      </c>
      <c r="C180" s="8">
        <v>0.49043948715362828</v>
      </c>
      <c r="D180" s="8">
        <v>0.74964615645524535</v>
      </c>
      <c r="E180" s="8">
        <v>0.77475747411442808</v>
      </c>
      <c r="F180" s="8">
        <v>0.81127697986813274</v>
      </c>
      <c r="G180" s="8">
        <v>1</v>
      </c>
      <c r="I180" s="9" t="str">
        <f t="shared" si="29"/>
        <v>LM</v>
      </c>
      <c r="J180" s="9" t="str">
        <f t="shared" si="30"/>
        <v>LM</v>
      </c>
      <c r="K180" s="9" t="str">
        <f t="shared" si="31"/>
        <v>LH</v>
      </c>
      <c r="L180" s="21" t="str">
        <f t="shared" si="32"/>
        <v>LH</v>
      </c>
      <c r="M180" s="9" t="str">
        <f t="shared" si="33"/>
        <v>LH</v>
      </c>
      <c r="U180" s="8"/>
      <c r="V180" s="8"/>
      <c r="W180" s="8"/>
      <c r="X180" s="8"/>
      <c r="Y180" s="8"/>
    </row>
    <row r="181" spans="1:25" s="9" customFormat="1" x14ac:dyDescent="0.25">
      <c r="A181" s="2">
        <v>47.774415507577842</v>
      </c>
      <c r="B181" s="8">
        <v>1.8433033208534368E-2</v>
      </c>
      <c r="C181" s="8">
        <v>0.45375971462893161</v>
      </c>
      <c r="D181" s="8">
        <v>0.48394734411514778</v>
      </c>
      <c r="E181" s="8">
        <v>0.42480707751138858</v>
      </c>
      <c r="F181" s="8">
        <v>0.32357200645675083</v>
      </c>
      <c r="G181" s="8">
        <v>0.5718255311538244</v>
      </c>
      <c r="I181" s="9" t="str">
        <f t="shared" si="29"/>
        <v>LM</v>
      </c>
      <c r="J181" s="9" t="str">
        <f t="shared" si="30"/>
        <v>LL</v>
      </c>
      <c r="K181" s="9" t="str">
        <f t="shared" si="31"/>
        <v>LM</v>
      </c>
      <c r="L181" s="21" t="str">
        <f t="shared" si="32"/>
        <v>LL</v>
      </c>
      <c r="M181" s="9" t="str">
        <f t="shared" si="33"/>
        <v>LM</v>
      </c>
      <c r="U181" s="8"/>
      <c r="V181" s="8"/>
      <c r="W181" s="8"/>
      <c r="X181" s="8"/>
      <c r="Y181" s="8"/>
    </row>
    <row r="182" spans="1:25" s="9" customFormat="1" x14ac:dyDescent="0.25">
      <c r="A182" s="2">
        <v>55.087681585549262</v>
      </c>
      <c r="B182" s="8">
        <v>0.63168141302464365</v>
      </c>
      <c r="C182" s="8">
        <v>0.45538654480277563</v>
      </c>
      <c r="D182" s="8">
        <v>0.3895717075418958</v>
      </c>
      <c r="E182" s="8">
        <v>0.45039034573908288</v>
      </c>
      <c r="F182" s="8">
        <v>0.2500078362736628</v>
      </c>
      <c r="G182" s="8">
        <v>0.45045671418518252</v>
      </c>
      <c r="I182" s="9" t="str">
        <f t="shared" si="29"/>
        <v>MM</v>
      </c>
      <c r="J182" s="9" t="str">
        <f t="shared" si="30"/>
        <v>ML</v>
      </c>
      <c r="K182" s="9" t="str">
        <f t="shared" si="31"/>
        <v>MM</v>
      </c>
      <c r="L182" s="21" t="str">
        <f t="shared" si="32"/>
        <v>ML</v>
      </c>
      <c r="M182" s="9" t="str">
        <f t="shared" si="33"/>
        <v>ML</v>
      </c>
      <c r="U182" s="8"/>
      <c r="V182" s="8"/>
      <c r="W182" s="8"/>
      <c r="X182" s="8"/>
      <c r="Y182" s="8"/>
    </row>
    <row r="183" spans="1:25" s="9" customFormat="1" x14ac:dyDescent="0.25">
      <c r="A183" s="2">
        <v>39.009526189760827</v>
      </c>
      <c r="B183" s="8">
        <v>9.6336971240183839E-2</v>
      </c>
      <c r="C183" s="8">
        <v>0.43454012464067887</v>
      </c>
      <c r="D183" s="8">
        <v>0.45180404823079778</v>
      </c>
      <c r="E183" s="8">
        <v>0.47551326499862767</v>
      </c>
      <c r="F183" s="8">
        <v>0.35521816027346403</v>
      </c>
      <c r="G183" s="8">
        <v>0.48416041074359295</v>
      </c>
      <c r="I183" s="9" t="str">
        <f t="shared" si="29"/>
        <v>LM</v>
      </c>
      <c r="J183" s="9" t="str">
        <f t="shared" si="30"/>
        <v>LL</v>
      </c>
      <c r="K183" s="9" t="str">
        <f t="shared" si="31"/>
        <v>LM</v>
      </c>
      <c r="L183" s="21" t="str">
        <f t="shared" si="32"/>
        <v>LM</v>
      </c>
      <c r="M183" s="9" t="str">
        <f t="shared" si="33"/>
        <v>LL</v>
      </c>
      <c r="U183" s="8"/>
      <c r="V183" s="8"/>
      <c r="W183" s="8"/>
      <c r="X183" s="8"/>
      <c r="Y183" s="8"/>
    </row>
    <row r="184" spans="1:25" s="9" customFormat="1" x14ac:dyDescent="0.25">
      <c r="A184" s="2">
        <v>48.147962769346186</v>
      </c>
      <c r="B184" s="8">
        <v>6.837711172615539E-2</v>
      </c>
      <c r="C184" s="8">
        <v>0.32386033644524431</v>
      </c>
      <c r="D184" s="8">
        <v>0.4278863478134135</v>
      </c>
      <c r="E184" s="8">
        <v>0.17675450622821803</v>
      </c>
      <c r="F184" s="8">
        <v>9.4502106464521618E-2</v>
      </c>
      <c r="G184" s="8">
        <v>0.32135336565524542</v>
      </c>
      <c r="I184" s="9" t="str">
        <f t="shared" si="29"/>
        <v>LL</v>
      </c>
      <c r="J184" s="9" t="str">
        <f t="shared" si="30"/>
        <v>LL</v>
      </c>
      <c r="K184" s="9" t="str">
        <f t="shared" si="31"/>
        <v>LL</v>
      </c>
      <c r="L184" s="21" t="str">
        <f t="shared" si="32"/>
        <v>LL</v>
      </c>
      <c r="M184" s="9" t="str">
        <f t="shared" si="33"/>
        <v>LL</v>
      </c>
      <c r="U184" s="8"/>
      <c r="V184" s="8"/>
      <c r="W184" s="8"/>
      <c r="X184" s="8"/>
      <c r="Y184" s="8"/>
    </row>
    <row r="185" spans="1:25" s="9" customFormat="1" x14ac:dyDescent="0.25">
      <c r="A185" s="2">
        <v>38.752797855188085</v>
      </c>
      <c r="B185" s="8">
        <v>7.1274639387311906E-2</v>
      </c>
      <c r="C185" s="8">
        <v>0.27027272441385519</v>
      </c>
      <c r="D185" s="8">
        <v>0.61849390190356657</v>
      </c>
      <c r="E185" s="8">
        <v>0.44554998863121908</v>
      </c>
      <c r="F185" s="8">
        <v>0.51384348893985166</v>
      </c>
      <c r="G185" s="8">
        <v>0.78341293483643915</v>
      </c>
      <c r="I185" s="9" t="str">
        <f t="shared" si="29"/>
        <v>LL</v>
      </c>
      <c r="J185" s="9" t="str">
        <f t="shared" si="30"/>
        <v>LM</v>
      </c>
      <c r="K185" s="9" t="str">
        <f t="shared" si="31"/>
        <v>LM</v>
      </c>
      <c r="L185" s="21" t="str">
        <f t="shared" si="32"/>
        <v>LM</v>
      </c>
      <c r="M185" s="9" t="str">
        <f t="shared" si="33"/>
        <v>LH</v>
      </c>
      <c r="U185" s="8"/>
      <c r="V185" s="8"/>
      <c r="W185" s="8"/>
      <c r="X185" s="8"/>
      <c r="Y185" s="8"/>
    </row>
    <row r="186" spans="1:25" s="9" customFormat="1" x14ac:dyDescent="0.25">
      <c r="A186" s="2">
        <v>45.802330338953333</v>
      </c>
      <c r="B186" s="8">
        <v>8.0582271173281567E-2</v>
      </c>
      <c r="C186" s="8">
        <v>0.47827823149692011</v>
      </c>
      <c r="D186" s="8">
        <v>0.65616880362922259</v>
      </c>
      <c r="E186" s="8">
        <v>0.50484522235241625</v>
      </c>
      <c r="F186" s="8">
        <v>0.46794651268216486</v>
      </c>
      <c r="G186" s="8">
        <v>0.62968460174449237</v>
      </c>
      <c r="I186" s="9" t="str">
        <f t="shared" si="29"/>
        <v>LM</v>
      </c>
      <c r="J186" s="9" t="str">
        <f t="shared" si="30"/>
        <v>LM</v>
      </c>
      <c r="K186" s="9" t="str">
        <f t="shared" si="31"/>
        <v>LM</v>
      </c>
      <c r="L186" s="21" t="str">
        <f t="shared" si="32"/>
        <v>LM</v>
      </c>
      <c r="M186" s="9" t="str">
        <f t="shared" si="33"/>
        <v>LM</v>
      </c>
      <c r="U186" s="8"/>
      <c r="V186" s="8"/>
      <c r="W186" s="8"/>
      <c r="X186" s="8"/>
      <c r="Y186" s="8"/>
    </row>
    <row r="187" spans="1:25" s="9" customFormat="1" x14ac:dyDescent="0.25">
      <c r="A187" s="2">
        <v>47.530645029733449</v>
      </c>
      <c r="B187" s="8">
        <v>0.10972871249908162</v>
      </c>
      <c r="C187" s="8">
        <v>0.4776005166876004</v>
      </c>
      <c r="D187" s="8">
        <v>0.56830576044583592</v>
      </c>
      <c r="E187" s="8">
        <v>0.41981776109067603</v>
      </c>
      <c r="F187" s="8">
        <v>0.22011378531953418</v>
      </c>
      <c r="G187" s="8">
        <v>0.51286171396117253</v>
      </c>
      <c r="I187" s="9" t="str">
        <f t="shared" si="29"/>
        <v>LM</v>
      </c>
      <c r="J187" s="9" t="str">
        <f t="shared" si="30"/>
        <v>LM</v>
      </c>
      <c r="K187" s="9" t="str">
        <f t="shared" si="31"/>
        <v>LM</v>
      </c>
      <c r="L187" s="21" t="str">
        <f t="shared" si="32"/>
        <v>LL</v>
      </c>
      <c r="M187" s="9" t="str">
        <f t="shared" si="33"/>
        <v>LL</v>
      </c>
      <c r="U187" s="8"/>
      <c r="V187" s="8"/>
      <c r="W187" s="8"/>
      <c r="X187" s="8"/>
      <c r="Y187" s="8"/>
    </row>
    <row r="188" spans="1:25" s="9" customFormat="1" x14ac:dyDescent="0.25">
      <c r="A188" s="2">
        <v>49.238736399076849</v>
      </c>
      <c r="B188" s="8">
        <v>7.1506205502681344E-2</v>
      </c>
      <c r="C188" s="8">
        <v>0.26193462245405402</v>
      </c>
      <c r="D188" s="8">
        <v>0.48531231656831975</v>
      </c>
      <c r="E188" s="8">
        <v>0.26196802589379475</v>
      </c>
      <c r="F188" s="8">
        <v>0.35274869697170808</v>
      </c>
      <c r="G188" s="8">
        <v>0.49240287871467187</v>
      </c>
      <c r="I188" s="9" t="str">
        <f t="shared" si="29"/>
        <v>LL</v>
      </c>
      <c r="J188" s="9" t="str">
        <f t="shared" si="30"/>
        <v>LL</v>
      </c>
      <c r="K188" s="9" t="str">
        <f t="shared" si="31"/>
        <v>LL</v>
      </c>
      <c r="L188" s="21" t="str">
        <f t="shared" si="32"/>
        <v>LM</v>
      </c>
      <c r="M188" s="9" t="str">
        <f t="shared" si="33"/>
        <v>LL</v>
      </c>
      <c r="U188" s="8"/>
      <c r="V188" s="8"/>
      <c r="W188" s="8"/>
      <c r="X188" s="8"/>
      <c r="Y188" s="8"/>
    </row>
    <row r="189" spans="1:25" s="9" customFormat="1" x14ac:dyDescent="0.25">
      <c r="A189" s="2">
        <v>45.331197021047537</v>
      </c>
      <c r="B189" s="8">
        <v>4.9778127559192017E-2</v>
      </c>
      <c r="C189" s="8">
        <v>0.16838282917790984</v>
      </c>
      <c r="D189" s="8">
        <v>0.56051986017887412</v>
      </c>
      <c r="E189" s="8">
        <v>0.30244914673875167</v>
      </c>
      <c r="F189" s="8">
        <v>0.38583253605311096</v>
      </c>
      <c r="G189" s="8">
        <v>0.57647349697927297</v>
      </c>
      <c r="I189" s="9" t="str">
        <f t="shared" si="29"/>
        <v>LL</v>
      </c>
      <c r="J189" s="9" t="str">
        <f t="shared" si="30"/>
        <v>LM</v>
      </c>
      <c r="K189" s="9" t="str">
        <f t="shared" si="31"/>
        <v>LL</v>
      </c>
      <c r="L189" s="21" t="str">
        <f t="shared" si="32"/>
        <v>LM</v>
      </c>
      <c r="M189" s="9" t="str">
        <f t="shared" si="33"/>
        <v>LM</v>
      </c>
      <c r="U189" s="8"/>
      <c r="V189" s="8"/>
      <c r="W189" s="8"/>
      <c r="X189" s="8"/>
      <c r="Y189" s="8"/>
    </row>
    <row r="190" spans="1:25" s="9" customFormat="1" x14ac:dyDescent="0.25">
      <c r="A190" s="2">
        <v>59.215789663589575</v>
      </c>
      <c r="B190" s="8">
        <v>4.1882110694103997E-2</v>
      </c>
      <c r="C190" s="8">
        <v>0.29175616194680493</v>
      </c>
      <c r="D190" s="8">
        <v>0.40038849257040732</v>
      </c>
      <c r="E190" s="8">
        <v>0.34330811205490203</v>
      </c>
      <c r="F190" s="8">
        <v>0.16685904048538375</v>
      </c>
      <c r="G190" s="8">
        <v>0.37948779803586424</v>
      </c>
      <c r="I190" s="9" t="str">
        <f t="shared" si="29"/>
        <v>LL</v>
      </c>
      <c r="J190" s="9" t="str">
        <f t="shared" si="30"/>
        <v>LL</v>
      </c>
      <c r="K190" s="9" t="str">
        <f t="shared" si="31"/>
        <v>LL</v>
      </c>
      <c r="L190" s="21" t="str">
        <f t="shared" si="32"/>
        <v>LL</v>
      </c>
      <c r="M190" s="9" t="str">
        <f t="shared" si="33"/>
        <v>LL</v>
      </c>
      <c r="U190" s="8"/>
      <c r="V190" s="8"/>
      <c r="W190" s="8"/>
      <c r="X190" s="8"/>
      <c r="Y190" s="8"/>
    </row>
    <row r="191" spans="1:25" s="9" customFormat="1" x14ac:dyDescent="0.25">
      <c r="A191" s="2">
        <v>34.560395114644784</v>
      </c>
      <c r="B191" s="8">
        <v>3.16146892333884E-2</v>
      </c>
      <c r="C191" s="8">
        <v>0.32595719609362972</v>
      </c>
      <c r="D191" s="8">
        <v>0.35494961621425486</v>
      </c>
      <c r="E191" s="8">
        <v>0.26590099751358953</v>
      </c>
      <c r="F191" s="8">
        <v>0.32563446794230855</v>
      </c>
      <c r="G191" s="8">
        <v>0.44879530316051125</v>
      </c>
      <c r="I191" s="9" t="str">
        <f t="shared" si="29"/>
        <v>LL</v>
      </c>
      <c r="J191" s="9" t="str">
        <f t="shared" si="30"/>
        <v>LL</v>
      </c>
      <c r="K191" s="9" t="str">
        <f t="shared" si="31"/>
        <v>LL</v>
      </c>
      <c r="L191" s="21" t="str">
        <f t="shared" si="32"/>
        <v>LL</v>
      </c>
      <c r="M191" s="9" t="str">
        <f t="shared" si="33"/>
        <v>LL</v>
      </c>
      <c r="U191" s="8"/>
      <c r="V191" s="8"/>
      <c r="W191" s="8"/>
      <c r="X191" s="8"/>
      <c r="Y191" s="8"/>
    </row>
    <row r="192" spans="1:25" s="9" customFormat="1" x14ac:dyDescent="0.25">
      <c r="A192" s="2">
        <v>42.123762734267864</v>
      </c>
      <c r="B192" s="8">
        <v>0.26588406837548417</v>
      </c>
      <c r="C192" s="8">
        <v>0.22975300263746284</v>
      </c>
      <c r="D192" s="8">
        <v>0.36136223133327827</v>
      </c>
      <c r="E192" s="8">
        <v>0.32492700196889468</v>
      </c>
      <c r="F192" s="8">
        <v>0.28417709546995673</v>
      </c>
      <c r="G192" s="8">
        <v>0.46695531413191194</v>
      </c>
      <c r="I192" s="9" t="str">
        <f t="shared" si="29"/>
        <v>LL</v>
      </c>
      <c r="J192" s="9" t="str">
        <f t="shared" si="30"/>
        <v>LL</v>
      </c>
      <c r="K192" s="9" t="str">
        <f t="shared" si="31"/>
        <v>LL</v>
      </c>
      <c r="L192" s="21" t="str">
        <f t="shared" si="32"/>
        <v>LL</v>
      </c>
      <c r="M192" s="9" t="str">
        <f t="shared" si="33"/>
        <v>LL</v>
      </c>
      <c r="U192" s="8"/>
      <c r="V192" s="8"/>
      <c r="W192" s="8"/>
      <c r="X192" s="8"/>
      <c r="Y192" s="8"/>
    </row>
    <row r="193" spans="1:25" s="9" customFormat="1" x14ac:dyDescent="0.25">
      <c r="A193" s="2">
        <v>50.095259078001952</v>
      </c>
      <c r="B193" s="8">
        <v>0.14301408935587487</v>
      </c>
      <c r="C193" s="8">
        <v>0.19960114962722972</v>
      </c>
      <c r="D193" s="8">
        <v>0.55486637205954947</v>
      </c>
      <c r="E193" s="8">
        <v>0.38901325027494843</v>
      </c>
      <c r="F193" s="8">
        <v>0.50247982315004325</v>
      </c>
      <c r="G193" s="8">
        <v>0.70373819457247022</v>
      </c>
      <c r="I193" s="9" t="str">
        <f t="shared" si="29"/>
        <v>LL</v>
      </c>
      <c r="J193" s="9" t="str">
        <f t="shared" si="30"/>
        <v>LM</v>
      </c>
      <c r="K193" s="9" t="str">
        <f t="shared" si="31"/>
        <v>LL</v>
      </c>
      <c r="L193" s="21" t="str">
        <f t="shared" si="32"/>
        <v>LM</v>
      </c>
      <c r="M193" s="9" t="str">
        <f t="shared" si="33"/>
        <v>LM</v>
      </c>
      <c r="U193" s="8"/>
      <c r="V193" s="8"/>
      <c r="W193" s="8"/>
      <c r="X193" s="8"/>
      <c r="Y193" s="8"/>
    </row>
    <row r="194" spans="1:25" s="9" customFormat="1" x14ac:dyDescent="0.25">
      <c r="A194" s="2">
        <v>31.818598586916046</v>
      </c>
      <c r="B194" s="8">
        <v>5.016276328435481E-2</v>
      </c>
      <c r="C194" s="8">
        <v>0.6963310195135235</v>
      </c>
      <c r="D194" s="8">
        <v>0.85572811872267507</v>
      </c>
      <c r="E194" s="8">
        <v>0.69486641314907449</v>
      </c>
      <c r="F194" s="8">
        <v>0.7751942803727363</v>
      </c>
      <c r="G194" s="8">
        <v>0.95428703898157075</v>
      </c>
      <c r="I194" s="9" t="str">
        <f t="shared" si="29"/>
        <v>LH</v>
      </c>
      <c r="J194" s="9" t="str">
        <f t="shared" si="30"/>
        <v>LH</v>
      </c>
      <c r="K194" s="9" t="str">
        <f t="shared" si="31"/>
        <v>LM</v>
      </c>
      <c r="L194" s="21" t="str">
        <f t="shared" si="32"/>
        <v>LH</v>
      </c>
      <c r="M194" s="9" t="str">
        <f t="shared" si="33"/>
        <v>LH</v>
      </c>
      <c r="U194" s="8"/>
      <c r="V194" s="8"/>
      <c r="W194" s="8"/>
      <c r="X194" s="8"/>
      <c r="Y194" s="8"/>
    </row>
    <row r="195" spans="1:25" s="9" customFormat="1" x14ac:dyDescent="0.25">
      <c r="A195" s="2">
        <v>47.030576000368995</v>
      </c>
      <c r="B195" s="8">
        <v>0.42782763621526604</v>
      </c>
      <c r="C195" s="8">
        <v>0.31392098081838282</v>
      </c>
      <c r="D195" s="8">
        <v>0.60030302991900142</v>
      </c>
      <c r="E195" s="8">
        <v>0.39139649002253774</v>
      </c>
      <c r="F195" s="8">
        <v>0.32202988831902779</v>
      </c>
      <c r="G195" s="8">
        <v>0.42129865874786321</v>
      </c>
      <c r="I195" s="9" t="str">
        <f t="shared" ref="I195:I258" si="34">IF(B195&lt;=0.33,IF(C195&lt;=0.33,"LL",IF(C195&lt;=0.66,"LM","LH")),IF(B195&lt;=0.66,IF(C195&lt;=0.33,"ML",IF(C195&lt;=0.66,"MM","MH")),IF(B195&lt;=1,IF(C195&lt;=0.33,"HL",IF(C195&lt;=0.66,"HM","HH")))))</f>
        <v>ML</v>
      </c>
      <c r="J195" s="9" t="str">
        <f t="shared" ref="J195:J258" si="35">IF(B195&lt;=0.51,IF(D195&lt;=0.51,"LL",IF(D195&lt;=0.76,"LM","LH")),IF(B195&lt;=0.76,IF(D195&lt;=0.51,"ML",IF(D195&lt;=0.76,"MM","MH")),IF(B195&lt;=1,IF(D195&lt;=0.51,"HL",IF(D195&lt;=0.76,"HM","HH")))))</f>
        <v>LM</v>
      </c>
      <c r="K195" s="9" t="str">
        <f t="shared" ref="K195:K258" si="36">IF(B195&lt;=0.4,IF(E195&lt;=0.4,"LL",IF(E195&lt;=0.7,"LM","LH")),IF(B195&lt;=0.7,IF(E195&lt;=0.4,"ML",IF(E195&lt;=0.7,"MM","MH")),IF(B195&lt;=1,IF(E195&lt;=0.4,"HL",IF(E195&lt;=0.7,"HM","HH")))))</f>
        <v>ML</v>
      </c>
      <c r="L195" s="21" t="str">
        <f t="shared" ref="L195:L258" si="37">IF(B195&lt;=0.33,IF(F195&lt;=0.34,"LL",IF(F195&lt;=0.67,"LM","LH")),IF(B195&lt;=0.66,IF(F195&lt;=0.34,"ML",IF(F195&lt;=0.67,"MM","MH")),IF(B195&lt;=1,IF(F195&lt;=0.34,"HL",IF(F195&lt;=0.67,"HM","HH")))))</f>
        <v>ML</v>
      </c>
      <c r="M195" s="9" t="str">
        <f t="shared" ref="M195:M258" si="38">IF(B195&lt;=0.55,IF(G195&lt;=0.55,"LL",IF(G195&lt;=0.76,"LM","LH")),IF(B195&lt;=0.76,IF(G195&lt;=0.55,"ML",IF(G195&lt;=0.76,"MM","MH")),IF(B195&lt;=1,IF(G195&lt;=0.55,"HL",IF(G195&lt;=0.76,"HM","HH")))))</f>
        <v>LL</v>
      </c>
      <c r="U195" s="8"/>
      <c r="V195" s="8"/>
      <c r="W195" s="8"/>
      <c r="X195" s="8"/>
      <c r="Y195" s="8"/>
    </row>
    <row r="196" spans="1:25" s="9" customFormat="1" x14ac:dyDescent="0.25">
      <c r="A196" s="2">
        <v>41.055703915634048</v>
      </c>
      <c r="B196" s="8">
        <v>3.2198457825810871E-2</v>
      </c>
      <c r="C196" s="8">
        <v>0.27331435141758048</v>
      </c>
      <c r="D196" s="8">
        <v>0.48927309954430342</v>
      </c>
      <c r="E196" s="8">
        <v>0.31510832740739531</v>
      </c>
      <c r="F196" s="8">
        <v>0.16417016795837139</v>
      </c>
      <c r="G196" s="8">
        <v>0.43769005462759913</v>
      </c>
      <c r="I196" s="9" t="str">
        <f t="shared" si="34"/>
        <v>LL</v>
      </c>
      <c r="J196" s="9" t="str">
        <f t="shared" si="35"/>
        <v>LL</v>
      </c>
      <c r="K196" s="9" t="str">
        <f t="shared" si="36"/>
        <v>LL</v>
      </c>
      <c r="L196" s="21" t="str">
        <f t="shared" si="37"/>
        <v>LL</v>
      </c>
      <c r="M196" s="9" t="str">
        <f t="shared" si="38"/>
        <v>LL</v>
      </c>
      <c r="U196" s="8"/>
      <c r="V196" s="8"/>
      <c r="W196" s="8"/>
      <c r="X196" s="8"/>
      <c r="Y196" s="8"/>
    </row>
    <row r="197" spans="1:25" s="9" customFormat="1" x14ac:dyDescent="0.25">
      <c r="A197" s="2">
        <v>38.892259822186745</v>
      </c>
      <c r="B197" s="8">
        <v>5.5486245621831562E-2</v>
      </c>
      <c r="C197" s="8">
        <v>0.46573967802400373</v>
      </c>
      <c r="D197" s="8">
        <v>0.73055613618465798</v>
      </c>
      <c r="E197" s="8">
        <v>0.58859045927770226</v>
      </c>
      <c r="F197" s="8">
        <v>0.55596435892420226</v>
      </c>
      <c r="G197" s="8">
        <v>0.72911419354411355</v>
      </c>
      <c r="I197" s="9" t="str">
        <f t="shared" si="34"/>
        <v>LM</v>
      </c>
      <c r="J197" s="9" t="str">
        <f t="shared" si="35"/>
        <v>LM</v>
      </c>
      <c r="K197" s="9" t="str">
        <f t="shared" si="36"/>
        <v>LM</v>
      </c>
      <c r="L197" s="21" t="str">
        <f t="shared" si="37"/>
        <v>LM</v>
      </c>
      <c r="M197" s="9" t="str">
        <f t="shared" si="38"/>
        <v>LM</v>
      </c>
      <c r="U197" s="8"/>
      <c r="V197" s="8"/>
      <c r="W197" s="8"/>
      <c r="X197" s="8"/>
      <c r="Y197" s="8"/>
    </row>
    <row r="198" spans="1:25" s="9" customFormat="1" x14ac:dyDescent="0.25">
      <c r="A198" s="2">
        <v>34.470499597569422</v>
      </c>
      <c r="B198" s="8">
        <v>0.1459294208541129</v>
      </c>
      <c r="C198" s="8">
        <v>0.44466399417975688</v>
      </c>
      <c r="D198" s="8">
        <v>0.6831115955860505</v>
      </c>
      <c r="E198" s="8">
        <v>0.53544626784927052</v>
      </c>
      <c r="F198" s="8">
        <v>0.52901779365947066</v>
      </c>
      <c r="G198" s="8">
        <v>0.75391826025214237</v>
      </c>
      <c r="I198" s="9" t="str">
        <f t="shared" si="34"/>
        <v>LM</v>
      </c>
      <c r="J198" s="9" t="str">
        <f t="shared" si="35"/>
        <v>LM</v>
      </c>
      <c r="K198" s="9" t="str">
        <f t="shared" si="36"/>
        <v>LM</v>
      </c>
      <c r="L198" s="21" t="str">
        <f t="shared" si="37"/>
        <v>LM</v>
      </c>
      <c r="M198" s="9" t="str">
        <f t="shared" si="38"/>
        <v>LM</v>
      </c>
      <c r="U198" s="8"/>
      <c r="V198" s="8"/>
      <c r="W198" s="8"/>
      <c r="X198" s="8"/>
      <c r="Y198" s="8"/>
    </row>
    <row r="199" spans="1:25" s="9" customFormat="1" x14ac:dyDescent="0.25">
      <c r="A199" s="2">
        <v>42.909104411300994</v>
      </c>
      <c r="B199" s="8">
        <v>0.14395468615540047</v>
      </c>
      <c r="C199" s="8">
        <v>0.26696019207763183</v>
      </c>
      <c r="D199" s="8">
        <v>0.4875231027903143</v>
      </c>
      <c r="E199" s="8">
        <v>0.51587666174846081</v>
      </c>
      <c r="F199" s="8">
        <v>0.35443538800681357</v>
      </c>
      <c r="G199" s="8">
        <v>0.56154405981022126</v>
      </c>
      <c r="I199" s="9" t="str">
        <f t="shared" si="34"/>
        <v>LL</v>
      </c>
      <c r="J199" s="9" t="str">
        <f t="shared" si="35"/>
        <v>LL</v>
      </c>
      <c r="K199" s="9" t="str">
        <f t="shared" si="36"/>
        <v>LM</v>
      </c>
      <c r="L199" s="21" t="str">
        <f t="shared" si="37"/>
        <v>LM</v>
      </c>
      <c r="M199" s="9" t="str">
        <f t="shared" si="38"/>
        <v>LM</v>
      </c>
      <c r="U199" s="8"/>
      <c r="V199" s="8"/>
      <c r="W199" s="8"/>
      <c r="X199" s="8"/>
      <c r="Y199" s="8"/>
    </row>
    <row r="200" spans="1:25" s="9" customFormat="1" x14ac:dyDescent="0.25">
      <c r="A200" s="2">
        <v>44.386225863502482</v>
      </c>
      <c r="B200" s="8">
        <v>0.11063548297002571</v>
      </c>
      <c r="C200" s="8">
        <v>0.27604783696012469</v>
      </c>
      <c r="D200" s="8">
        <v>0.52964539012593281</v>
      </c>
      <c r="E200" s="8">
        <v>0.37114298403821128</v>
      </c>
      <c r="F200" s="8">
        <v>0.38246916099308925</v>
      </c>
      <c r="G200" s="8">
        <v>0.68231702639001557</v>
      </c>
      <c r="I200" s="9" t="str">
        <f t="shared" si="34"/>
        <v>LL</v>
      </c>
      <c r="J200" s="9" t="str">
        <f t="shared" si="35"/>
        <v>LM</v>
      </c>
      <c r="K200" s="9" t="str">
        <f t="shared" si="36"/>
        <v>LL</v>
      </c>
      <c r="L200" s="21" t="str">
        <f t="shared" si="37"/>
        <v>LM</v>
      </c>
      <c r="M200" s="9" t="str">
        <f t="shared" si="38"/>
        <v>LM</v>
      </c>
      <c r="U200" s="8"/>
      <c r="V200" s="8"/>
      <c r="W200" s="8"/>
      <c r="X200" s="8"/>
      <c r="Y200" s="8"/>
    </row>
    <row r="201" spans="1:25" s="9" customFormat="1" x14ac:dyDescent="0.25">
      <c r="A201" s="2">
        <v>45.651396860044137</v>
      </c>
      <c r="B201" s="8">
        <v>0.16700681645090334</v>
      </c>
      <c r="C201" s="8">
        <v>0.44487723816960689</v>
      </c>
      <c r="D201" s="8">
        <v>0.55902777445976837</v>
      </c>
      <c r="E201" s="8">
        <v>0.59399194839666669</v>
      </c>
      <c r="F201" s="8">
        <v>0.53682610884479642</v>
      </c>
      <c r="G201" s="8">
        <v>0.60480195290972627</v>
      </c>
      <c r="I201" s="9" t="str">
        <f t="shared" si="34"/>
        <v>LM</v>
      </c>
      <c r="J201" s="9" t="str">
        <f t="shared" si="35"/>
        <v>LM</v>
      </c>
      <c r="K201" s="9" t="str">
        <f t="shared" si="36"/>
        <v>LM</v>
      </c>
      <c r="L201" s="21" t="str">
        <f t="shared" si="37"/>
        <v>LM</v>
      </c>
      <c r="M201" s="9" t="str">
        <f t="shared" si="38"/>
        <v>LM</v>
      </c>
      <c r="U201" s="8"/>
      <c r="V201" s="8"/>
      <c r="W201" s="8"/>
      <c r="X201" s="8"/>
      <c r="Y201" s="8"/>
    </row>
    <row r="202" spans="1:25" s="9" customFormat="1" x14ac:dyDescent="0.25">
      <c r="A202" s="2">
        <v>44.070691079664122</v>
      </c>
      <c r="B202" s="8">
        <v>0.12945713938676684</v>
      </c>
      <c r="C202" s="8">
        <v>0.24787836422341797</v>
      </c>
      <c r="D202" s="8">
        <v>0.34004930817030082</v>
      </c>
      <c r="E202" s="8">
        <v>0.39149368240531784</v>
      </c>
      <c r="F202" s="8">
        <v>0.22240099845316402</v>
      </c>
      <c r="G202" s="8">
        <v>0.47333067373515791</v>
      </c>
      <c r="I202" s="9" t="str">
        <f t="shared" si="34"/>
        <v>LL</v>
      </c>
      <c r="J202" s="9" t="str">
        <f t="shared" si="35"/>
        <v>LL</v>
      </c>
      <c r="K202" s="9" t="str">
        <f t="shared" si="36"/>
        <v>LL</v>
      </c>
      <c r="L202" s="21" t="str">
        <f t="shared" si="37"/>
        <v>LL</v>
      </c>
      <c r="M202" s="9" t="str">
        <f t="shared" si="38"/>
        <v>LL</v>
      </c>
      <c r="U202" s="8"/>
      <c r="V202" s="8"/>
      <c r="W202" s="8"/>
      <c r="X202" s="8"/>
      <c r="Y202" s="8"/>
    </row>
    <row r="203" spans="1:25" s="9" customFormat="1" x14ac:dyDescent="0.25">
      <c r="A203" s="2">
        <v>32.242581362125868</v>
      </c>
      <c r="B203" s="8">
        <v>9.7752007391400914E-2</v>
      </c>
      <c r="C203" s="8">
        <v>0.36579538998836736</v>
      </c>
      <c r="D203" s="8">
        <v>0.46053428797062251</v>
      </c>
      <c r="E203" s="8">
        <v>0.48511465769340922</v>
      </c>
      <c r="F203" s="8">
        <v>0.44682400587017529</v>
      </c>
      <c r="G203" s="8">
        <v>0.63025415512262328</v>
      </c>
      <c r="I203" s="9" t="str">
        <f t="shared" si="34"/>
        <v>LM</v>
      </c>
      <c r="J203" s="9" t="str">
        <f t="shared" si="35"/>
        <v>LL</v>
      </c>
      <c r="K203" s="9" t="str">
        <f t="shared" si="36"/>
        <v>LM</v>
      </c>
      <c r="L203" s="21" t="str">
        <f t="shared" si="37"/>
        <v>LM</v>
      </c>
      <c r="M203" s="9" t="str">
        <f t="shared" si="38"/>
        <v>LM</v>
      </c>
      <c r="U203" s="8"/>
      <c r="V203" s="8"/>
      <c r="W203" s="8"/>
      <c r="X203" s="8"/>
      <c r="Y203" s="8"/>
    </row>
    <row r="204" spans="1:25" s="9" customFormat="1" x14ac:dyDescent="0.25">
      <c r="A204" s="2">
        <v>38.483828273376922</v>
      </c>
      <c r="B204" s="8">
        <v>0.28789085816139132</v>
      </c>
      <c r="C204" s="8">
        <v>0.42374252826555575</v>
      </c>
      <c r="D204" s="8">
        <v>0.60111544757965163</v>
      </c>
      <c r="E204" s="8">
        <v>0.4025820848165822</v>
      </c>
      <c r="F204" s="8">
        <v>0.39088879507891644</v>
      </c>
      <c r="G204" s="8">
        <v>0.61484488470368381</v>
      </c>
      <c r="I204" s="9" t="str">
        <f t="shared" si="34"/>
        <v>LM</v>
      </c>
      <c r="J204" s="9" t="str">
        <f t="shared" si="35"/>
        <v>LM</v>
      </c>
      <c r="K204" s="9" t="str">
        <f t="shared" si="36"/>
        <v>LM</v>
      </c>
      <c r="L204" s="21" t="str">
        <f t="shared" si="37"/>
        <v>LM</v>
      </c>
      <c r="M204" s="9" t="str">
        <f t="shared" si="38"/>
        <v>LM</v>
      </c>
      <c r="U204" s="8"/>
      <c r="V204" s="8"/>
      <c r="W204" s="8"/>
      <c r="X204" s="8"/>
      <c r="Y204" s="8"/>
    </row>
    <row r="205" spans="1:25" s="9" customFormat="1" x14ac:dyDescent="0.25">
      <c r="A205" s="2">
        <v>30.91492208634644</v>
      </c>
      <c r="B205" s="8">
        <v>1.8241725835771092E-2</v>
      </c>
      <c r="C205" s="8">
        <v>0.55652717127350193</v>
      </c>
      <c r="D205" s="8">
        <v>0.6418768140019695</v>
      </c>
      <c r="E205" s="8">
        <v>0.62802799192788505</v>
      </c>
      <c r="F205" s="8">
        <v>0.55670372993954009</v>
      </c>
      <c r="G205" s="8">
        <v>0.77817230466490606</v>
      </c>
      <c r="I205" s="9" t="str">
        <f t="shared" si="34"/>
        <v>LM</v>
      </c>
      <c r="J205" s="9" t="str">
        <f t="shared" si="35"/>
        <v>LM</v>
      </c>
      <c r="K205" s="9" t="str">
        <f t="shared" si="36"/>
        <v>LM</v>
      </c>
      <c r="L205" s="21" t="str">
        <f t="shared" si="37"/>
        <v>LM</v>
      </c>
      <c r="M205" s="9" t="str">
        <f t="shared" si="38"/>
        <v>LH</v>
      </c>
      <c r="U205" s="8"/>
      <c r="V205" s="8"/>
      <c r="W205" s="8"/>
      <c r="X205" s="8"/>
      <c r="Y205" s="8"/>
    </row>
    <row r="206" spans="1:25" s="9" customFormat="1" x14ac:dyDescent="0.25">
      <c r="A206" s="2">
        <v>37.98808712449059</v>
      </c>
      <c r="B206" s="8">
        <v>0.19613617380659806</v>
      </c>
      <c r="C206" s="8">
        <v>0.28358655661580412</v>
      </c>
      <c r="D206" s="8">
        <v>0.74470444644799982</v>
      </c>
      <c r="E206" s="8">
        <v>0.417309072102034</v>
      </c>
      <c r="F206" s="8">
        <v>0.37909236763413323</v>
      </c>
      <c r="G206" s="8">
        <v>0.58517630998902237</v>
      </c>
      <c r="I206" s="9" t="str">
        <f t="shared" si="34"/>
        <v>LL</v>
      </c>
      <c r="J206" s="9" t="str">
        <f t="shared" si="35"/>
        <v>LM</v>
      </c>
      <c r="K206" s="9" t="str">
        <f t="shared" si="36"/>
        <v>LM</v>
      </c>
      <c r="L206" s="21" t="str">
        <f t="shared" si="37"/>
        <v>LM</v>
      </c>
      <c r="M206" s="9" t="str">
        <f t="shared" si="38"/>
        <v>LM</v>
      </c>
      <c r="U206" s="8"/>
      <c r="V206" s="8"/>
      <c r="W206" s="8"/>
      <c r="X206" s="8"/>
      <c r="Y206" s="8"/>
    </row>
    <row r="207" spans="1:25" s="9" customFormat="1" x14ac:dyDescent="0.25">
      <c r="A207" s="2">
        <v>41.539704125164917</v>
      </c>
      <c r="B207" s="8">
        <v>0.11874880760085227</v>
      </c>
      <c r="C207" s="8">
        <v>0.28046805190075108</v>
      </c>
      <c r="D207" s="8">
        <v>0.3708565057591936</v>
      </c>
      <c r="E207" s="8">
        <v>0.50060727261473748</v>
      </c>
      <c r="F207" s="8">
        <v>0.4195017258191352</v>
      </c>
      <c r="G207" s="8">
        <v>0.62604943353865905</v>
      </c>
      <c r="I207" s="9" t="str">
        <f t="shared" si="34"/>
        <v>LL</v>
      </c>
      <c r="J207" s="9" t="str">
        <f t="shared" si="35"/>
        <v>LL</v>
      </c>
      <c r="K207" s="9" t="str">
        <f t="shared" si="36"/>
        <v>LM</v>
      </c>
      <c r="L207" s="21" t="str">
        <f t="shared" si="37"/>
        <v>LM</v>
      </c>
      <c r="M207" s="9" t="str">
        <f t="shared" si="38"/>
        <v>LM</v>
      </c>
      <c r="U207" s="8"/>
      <c r="V207" s="8"/>
      <c r="W207" s="8"/>
      <c r="X207" s="8"/>
      <c r="Y207" s="8"/>
    </row>
    <row r="208" spans="1:25" s="9" customFormat="1" x14ac:dyDescent="0.25">
      <c r="A208" s="2">
        <v>32.375189680974842</v>
      </c>
      <c r="B208" s="8">
        <v>2.7757961061884131E-2</v>
      </c>
      <c r="C208" s="8">
        <v>0.37974789341746429</v>
      </c>
      <c r="D208" s="8">
        <v>0.70300706259154</v>
      </c>
      <c r="E208" s="8">
        <v>0.5034422833944352</v>
      </c>
      <c r="F208" s="8">
        <v>0.37681692682084861</v>
      </c>
      <c r="G208" s="8">
        <v>0.6473523371524611</v>
      </c>
      <c r="I208" s="9" t="str">
        <f t="shared" si="34"/>
        <v>LM</v>
      </c>
      <c r="J208" s="9" t="str">
        <f t="shared" si="35"/>
        <v>LM</v>
      </c>
      <c r="K208" s="9" t="str">
        <f t="shared" si="36"/>
        <v>LM</v>
      </c>
      <c r="L208" s="21" t="str">
        <f t="shared" si="37"/>
        <v>LM</v>
      </c>
      <c r="M208" s="9" t="str">
        <f t="shared" si="38"/>
        <v>LM</v>
      </c>
      <c r="U208" s="8"/>
      <c r="V208" s="8"/>
      <c r="W208" s="8"/>
      <c r="X208" s="8"/>
      <c r="Y208" s="8"/>
    </row>
    <row r="209" spans="1:25" s="9" customFormat="1" x14ac:dyDescent="0.25">
      <c r="A209" s="2">
        <v>46.684363971319122</v>
      </c>
      <c r="B209" s="8">
        <v>9.4563926376799001E-2</v>
      </c>
      <c r="C209" s="8">
        <v>0.46072363826949597</v>
      </c>
      <c r="D209" s="8">
        <v>0.64093050864853818</v>
      </c>
      <c r="E209" s="8">
        <v>0.44996915732082898</v>
      </c>
      <c r="F209" s="8">
        <v>0.30229143464702563</v>
      </c>
      <c r="G209" s="8">
        <v>0.58728125521325247</v>
      </c>
      <c r="I209" s="9" t="str">
        <f t="shared" si="34"/>
        <v>LM</v>
      </c>
      <c r="J209" s="9" t="str">
        <f t="shared" si="35"/>
        <v>LM</v>
      </c>
      <c r="K209" s="9" t="str">
        <f t="shared" si="36"/>
        <v>LM</v>
      </c>
      <c r="L209" s="21" t="str">
        <f t="shared" si="37"/>
        <v>LL</v>
      </c>
      <c r="M209" s="9" t="str">
        <f t="shared" si="38"/>
        <v>LM</v>
      </c>
      <c r="U209" s="8"/>
      <c r="V209" s="8"/>
      <c r="W209" s="8"/>
      <c r="X209" s="8"/>
      <c r="Y209" s="8"/>
    </row>
    <row r="210" spans="1:25" s="9" customFormat="1" x14ac:dyDescent="0.25">
      <c r="A210" s="2">
        <v>42.993414789277743</v>
      </c>
      <c r="B210" s="8">
        <v>0.10703927254856764</v>
      </c>
      <c r="C210" s="8">
        <v>0.36971368436012231</v>
      </c>
      <c r="D210" s="8">
        <v>0.55874432285391551</v>
      </c>
      <c r="E210" s="8">
        <v>0.40739575529684241</v>
      </c>
      <c r="F210" s="8">
        <v>0.36866149791409669</v>
      </c>
      <c r="G210" s="8">
        <v>0.50784653337088514</v>
      </c>
      <c r="I210" s="9" t="str">
        <f t="shared" si="34"/>
        <v>LM</v>
      </c>
      <c r="J210" s="9" t="str">
        <f t="shared" si="35"/>
        <v>LM</v>
      </c>
      <c r="K210" s="9" t="str">
        <f t="shared" si="36"/>
        <v>LM</v>
      </c>
      <c r="L210" s="21" t="str">
        <f t="shared" si="37"/>
        <v>LM</v>
      </c>
      <c r="M210" s="9" t="str">
        <f t="shared" si="38"/>
        <v>LL</v>
      </c>
      <c r="U210" s="8"/>
      <c r="V210" s="8"/>
      <c r="W210" s="8"/>
      <c r="X210" s="8"/>
      <c r="Y210" s="8"/>
    </row>
    <row r="211" spans="1:25" s="9" customFormat="1" x14ac:dyDescent="0.25">
      <c r="A211" s="2">
        <v>30.985889872568588</v>
      </c>
      <c r="B211" s="8">
        <v>0.168445966083209</v>
      </c>
      <c r="C211" s="8">
        <v>0.2477420951489811</v>
      </c>
      <c r="D211" s="8">
        <v>0.54188958891263383</v>
      </c>
      <c r="E211" s="8">
        <v>0.45892148739883604</v>
      </c>
      <c r="F211" s="8">
        <v>0.4244370182828876</v>
      </c>
      <c r="G211" s="8">
        <v>0.6567772636200141</v>
      </c>
      <c r="I211" s="9" t="str">
        <f t="shared" si="34"/>
        <v>LL</v>
      </c>
      <c r="J211" s="9" t="str">
        <f t="shared" si="35"/>
        <v>LM</v>
      </c>
      <c r="K211" s="9" t="str">
        <f t="shared" si="36"/>
        <v>LM</v>
      </c>
      <c r="L211" s="21" t="str">
        <f t="shared" si="37"/>
        <v>LM</v>
      </c>
      <c r="M211" s="9" t="str">
        <f t="shared" si="38"/>
        <v>LM</v>
      </c>
      <c r="U211" s="8"/>
      <c r="V211" s="8"/>
      <c r="W211" s="8"/>
      <c r="X211" s="8"/>
      <c r="Y211" s="8"/>
    </row>
    <row r="212" spans="1:25" s="9" customFormat="1" x14ac:dyDescent="0.25">
      <c r="A212" s="2">
        <v>31.431021811586287</v>
      </c>
      <c r="B212" s="8">
        <v>0.21881704581267819</v>
      </c>
      <c r="C212" s="8">
        <v>0.52655320828292684</v>
      </c>
      <c r="D212" s="8">
        <v>0.62125917630883665</v>
      </c>
      <c r="E212" s="8">
        <v>0.46994864679713094</v>
      </c>
      <c r="F212" s="8">
        <v>0.43291775107475511</v>
      </c>
      <c r="G212" s="8">
        <v>0.57619920634372057</v>
      </c>
      <c r="I212" s="9" t="str">
        <f t="shared" si="34"/>
        <v>LM</v>
      </c>
      <c r="J212" s="9" t="str">
        <f t="shared" si="35"/>
        <v>LM</v>
      </c>
      <c r="K212" s="9" t="str">
        <f t="shared" si="36"/>
        <v>LM</v>
      </c>
      <c r="L212" s="21" t="str">
        <f t="shared" si="37"/>
        <v>LM</v>
      </c>
      <c r="M212" s="9" t="str">
        <f t="shared" si="38"/>
        <v>LM</v>
      </c>
      <c r="U212" s="8"/>
      <c r="V212" s="8"/>
      <c r="W212" s="8"/>
      <c r="X212" s="8"/>
      <c r="Y212" s="8"/>
    </row>
    <row r="213" spans="1:25" s="9" customFormat="1" x14ac:dyDescent="0.25">
      <c r="A213" s="2">
        <v>40.773166636449325</v>
      </c>
      <c r="B213" s="8">
        <v>0.69329964419249135</v>
      </c>
      <c r="C213" s="8">
        <v>0.42802740650142618</v>
      </c>
      <c r="D213" s="8">
        <v>0.58532202654692034</v>
      </c>
      <c r="E213" s="8">
        <v>0.53464765676393888</v>
      </c>
      <c r="F213" s="8">
        <v>0.57188387110033323</v>
      </c>
      <c r="G213" s="8">
        <v>0.72901620858124694</v>
      </c>
      <c r="I213" s="9" t="str">
        <f t="shared" si="34"/>
        <v>HM</v>
      </c>
      <c r="J213" s="9" t="str">
        <f t="shared" si="35"/>
        <v>MM</v>
      </c>
      <c r="K213" s="9" t="str">
        <f t="shared" si="36"/>
        <v>MM</v>
      </c>
      <c r="L213" s="21" t="str">
        <f t="shared" si="37"/>
        <v>HM</v>
      </c>
      <c r="M213" s="9" t="str">
        <f t="shared" si="38"/>
        <v>MM</v>
      </c>
      <c r="U213" s="8"/>
      <c r="V213" s="8"/>
      <c r="W213" s="8"/>
      <c r="X213" s="8"/>
      <c r="Y213" s="8"/>
    </row>
    <row r="214" spans="1:25" s="9" customFormat="1" x14ac:dyDescent="0.25">
      <c r="A214" s="2">
        <v>28.806190872935645</v>
      </c>
      <c r="B214" s="8">
        <v>0.10839936430075016</v>
      </c>
      <c r="C214" s="8">
        <v>0.34284421965913114</v>
      </c>
      <c r="D214" s="8">
        <v>0.46680846547798799</v>
      </c>
      <c r="E214" s="8">
        <v>0.43299188820004247</v>
      </c>
      <c r="F214" s="8">
        <v>0.3540717362143343</v>
      </c>
      <c r="G214" s="8">
        <v>0.47063840128144613</v>
      </c>
      <c r="I214" s="9" t="str">
        <f t="shared" si="34"/>
        <v>LM</v>
      </c>
      <c r="J214" s="9" t="str">
        <f t="shared" si="35"/>
        <v>LL</v>
      </c>
      <c r="K214" s="9" t="str">
        <f t="shared" si="36"/>
        <v>LM</v>
      </c>
      <c r="L214" s="21" t="str">
        <f t="shared" si="37"/>
        <v>LM</v>
      </c>
      <c r="M214" s="9" t="str">
        <f t="shared" si="38"/>
        <v>LL</v>
      </c>
      <c r="U214" s="8"/>
      <c r="V214" s="8"/>
      <c r="W214" s="8"/>
      <c r="X214" s="8"/>
      <c r="Y214" s="8"/>
    </row>
    <row r="215" spans="1:25" s="9" customFormat="1" x14ac:dyDescent="0.25">
      <c r="A215" s="2">
        <v>36.262954147693264</v>
      </c>
      <c r="B215" s="8">
        <v>6.483989676300761E-2</v>
      </c>
      <c r="C215" s="8">
        <v>0.40183908753249076</v>
      </c>
      <c r="D215" s="8">
        <v>0.55743877405915621</v>
      </c>
      <c r="E215" s="8">
        <v>0.34874382009399457</v>
      </c>
      <c r="F215" s="8">
        <v>0.42541027811845633</v>
      </c>
      <c r="G215" s="8">
        <v>0.54133053601512371</v>
      </c>
      <c r="I215" s="9" t="str">
        <f t="shared" si="34"/>
        <v>LM</v>
      </c>
      <c r="J215" s="9" t="str">
        <f t="shared" si="35"/>
        <v>LM</v>
      </c>
      <c r="K215" s="9" t="str">
        <f t="shared" si="36"/>
        <v>LL</v>
      </c>
      <c r="L215" s="21" t="str">
        <f t="shared" si="37"/>
        <v>LM</v>
      </c>
      <c r="M215" s="9" t="str">
        <f t="shared" si="38"/>
        <v>LL</v>
      </c>
      <c r="U215" s="8"/>
      <c r="V215" s="8"/>
      <c r="W215" s="8"/>
      <c r="X215" s="8"/>
      <c r="Y215" s="8"/>
    </row>
    <row r="216" spans="1:25" s="9" customFormat="1" x14ac:dyDescent="0.25">
      <c r="A216" s="2">
        <v>40.404110739176481</v>
      </c>
      <c r="B216" s="8">
        <v>0.12922435114133471</v>
      </c>
      <c r="C216" s="8">
        <v>0.40720753084000738</v>
      </c>
      <c r="D216" s="8">
        <v>0.39192700799915431</v>
      </c>
      <c r="E216" s="8">
        <v>0.46497291978626237</v>
      </c>
      <c r="F216" s="8">
        <v>0.42924968092202054</v>
      </c>
      <c r="G216" s="8">
        <v>0.60979811884019175</v>
      </c>
      <c r="I216" s="9" t="str">
        <f t="shared" si="34"/>
        <v>LM</v>
      </c>
      <c r="J216" s="9" t="str">
        <f t="shared" si="35"/>
        <v>LL</v>
      </c>
      <c r="K216" s="9" t="str">
        <f t="shared" si="36"/>
        <v>LM</v>
      </c>
      <c r="L216" s="21" t="str">
        <f t="shared" si="37"/>
        <v>LM</v>
      </c>
      <c r="M216" s="9" t="str">
        <f t="shared" si="38"/>
        <v>LM</v>
      </c>
      <c r="U216" s="8"/>
      <c r="V216" s="8"/>
      <c r="W216" s="8"/>
      <c r="X216" s="8"/>
      <c r="Y216" s="8"/>
    </row>
    <row r="217" spans="1:25" s="9" customFormat="1" x14ac:dyDescent="0.25">
      <c r="A217" s="2">
        <v>43.23796217950094</v>
      </c>
      <c r="B217" s="8">
        <v>0.26991272242741343</v>
      </c>
      <c r="C217" s="8">
        <v>0.31897793912540495</v>
      </c>
      <c r="D217" s="8">
        <v>0.57559977923064654</v>
      </c>
      <c r="E217" s="8">
        <v>0.4672446494367018</v>
      </c>
      <c r="F217" s="8">
        <v>0.3979168395670038</v>
      </c>
      <c r="G217" s="8">
        <v>0.56678598865658136</v>
      </c>
      <c r="I217" s="9" t="str">
        <f t="shared" si="34"/>
        <v>LL</v>
      </c>
      <c r="J217" s="9" t="str">
        <f t="shared" si="35"/>
        <v>LM</v>
      </c>
      <c r="K217" s="9" t="str">
        <f t="shared" si="36"/>
        <v>LM</v>
      </c>
      <c r="L217" s="21" t="str">
        <f t="shared" si="37"/>
        <v>LM</v>
      </c>
      <c r="M217" s="9" t="str">
        <f t="shared" si="38"/>
        <v>LM</v>
      </c>
      <c r="U217" s="8"/>
      <c r="V217" s="8"/>
      <c r="W217" s="8"/>
      <c r="X217" s="8"/>
      <c r="Y217" s="8"/>
    </row>
    <row r="218" spans="1:25" s="9" customFormat="1" x14ac:dyDescent="0.25">
      <c r="A218" s="2">
        <v>50.738325056510739</v>
      </c>
      <c r="B218" s="8">
        <v>7.79257970412484E-3</v>
      </c>
      <c r="C218" s="8">
        <v>0.28973080485084918</v>
      </c>
      <c r="D218" s="8">
        <v>0.41092105067138729</v>
      </c>
      <c r="E218" s="8">
        <v>0.34020400411290619</v>
      </c>
      <c r="F218" s="8">
        <v>0.23729550639417382</v>
      </c>
      <c r="G218" s="8">
        <v>0.43482199432532531</v>
      </c>
      <c r="I218" s="9" t="str">
        <f t="shared" si="34"/>
        <v>LL</v>
      </c>
      <c r="J218" s="9" t="str">
        <f t="shared" si="35"/>
        <v>LL</v>
      </c>
      <c r="K218" s="9" t="str">
        <f t="shared" si="36"/>
        <v>LL</v>
      </c>
      <c r="L218" s="21" t="str">
        <f t="shared" si="37"/>
        <v>LL</v>
      </c>
      <c r="M218" s="9" t="str">
        <f t="shared" si="38"/>
        <v>LL</v>
      </c>
      <c r="U218" s="8"/>
      <c r="V218" s="8"/>
      <c r="W218" s="8"/>
      <c r="X218" s="8"/>
      <c r="Y218" s="8"/>
    </row>
    <row r="219" spans="1:25" s="9" customFormat="1" x14ac:dyDescent="0.25">
      <c r="A219" s="2">
        <v>42.785710816312523</v>
      </c>
      <c r="B219" s="8">
        <v>6.1626889625218652E-2</v>
      </c>
      <c r="C219" s="8">
        <v>0.46348865343966361</v>
      </c>
      <c r="D219" s="8">
        <v>0.5057033438583467</v>
      </c>
      <c r="E219" s="8">
        <v>0.44371026093028909</v>
      </c>
      <c r="F219" s="8">
        <v>0.47590820713116488</v>
      </c>
      <c r="G219" s="8">
        <v>0.61820912156956231</v>
      </c>
      <c r="I219" s="9" t="str">
        <f t="shared" si="34"/>
        <v>LM</v>
      </c>
      <c r="J219" s="9" t="str">
        <f t="shared" si="35"/>
        <v>LL</v>
      </c>
      <c r="K219" s="9" t="str">
        <f t="shared" si="36"/>
        <v>LM</v>
      </c>
      <c r="L219" s="21" t="str">
        <f t="shared" si="37"/>
        <v>LM</v>
      </c>
      <c r="M219" s="9" t="str">
        <f t="shared" si="38"/>
        <v>LM</v>
      </c>
      <c r="U219" s="8"/>
      <c r="V219" s="8"/>
      <c r="W219" s="8"/>
      <c r="X219" s="8"/>
      <c r="Y219" s="8"/>
    </row>
    <row r="220" spans="1:25" s="9" customFormat="1" x14ac:dyDescent="0.25">
      <c r="A220" s="2">
        <v>39.318633639718385</v>
      </c>
      <c r="B220" s="8">
        <v>0.58112848758312141</v>
      </c>
      <c r="C220" s="8">
        <v>0.38344737862929329</v>
      </c>
      <c r="D220" s="8">
        <v>0.60042837381667569</v>
      </c>
      <c r="E220" s="8">
        <v>0.53421863406991044</v>
      </c>
      <c r="F220" s="8">
        <v>0.54223240072165524</v>
      </c>
      <c r="G220" s="8">
        <v>0.72910386039293584</v>
      </c>
      <c r="I220" s="9" t="str">
        <f t="shared" si="34"/>
        <v>MM</v>
      </c>
      <c r="J220" s="9" t="str">
        <f t="shared" si="35"/>
        <v>MM</v>
      </c>
      <c r="K220" s="9" t="str">
        <f t="shared" si="36"/>
        <v>MM</v>
      </c>
      <c r="L220" s="21" t="str">
        <f t="shared" si="37"/>
        <v>MM</v>
      </c>
      <c r="M220" s="9" t="str">
        <f t="shared" si="38"/>
        <v>MM</v>
      </c>
      <c r="U220" s="8"/>
      <c r="V220" s="8"/>
      <c r="W220" s="8"/>
      <c r="X220" s="8"/>
      <c r="Y220" s="8"/>
    </row>
    <row r="221" spans="1:25" s="9" customFormat="1" x14ac:dyDescent="0.25">
      <c r="A221" s="2">
        <v>31.888428701541066</v>
      </c>
      <c r="B221" s="8">
        <v>0.10607506484495961</v>
      </c>
      <c r="C221" s="8">
        <v>0.43082759292745426</v>
      </c>
      <c r="D221" s="8">
        <v>0.68908321855202792</v>
      </c>
      <c r="E221" s="8">
        <v>0.59164741098160523</v>
      </c>
      <c r="F221" s="8">
        <v>0.55256737326102834</v>
      </c>
      <c r="G221" s="8">
        <v>0.66660647330972</v>
      </c>
      <c r="I221" s="9" t="str">
        <f t="shared" si="34"/>
        <v>LM</v>
      </c>
      <c r="J221" s="9" t="str">
        <f t="shared" si="35"/>
        <v>LM</v>
      </c>
      <c r="K221" s="9" t="str">
        <f t="shared" si="36"/>
        <v>LM</v>
      </c>
      <c r="L221" s="21" t="str">
        <f t="shared" si="37"/>
        <v>LM</v>
      </c>
      <c r="M221" s="9" t="str">
        <f t="shared" si="38"/>
        <v>LM</v>
      </c>
      <c r="U221" s="8"/>
      <c r="V221" s="8"/>
      <c r="W221" s="8"/>
      <c r="X221" s="8"/>
      <c r="Y221" s="8"/>
    </row>
    <row r="222" spans="1:25" s="9" customFormat="1" x14ac:dyDescent="0.25">
      <c r="A222" s="2">
        <v>41.745749828006993</v>
      </c>
      <c r="B222" s="8">
        <v>0.34571494184312945</v>
      </c>
      <c r="C222" s="8">
        <v>0.32970304525296845</v>
      </c>
      <c r="D222" s="8">
        <v>0.53853442168986865</v>
      </c>
      <c r="E222" s="8">
        <v>0.41375700041088698</v>
      </c>
      <c r="F222" s="8">
        <v>0.38363535483549754</v>
      </c>
      <c r="G222" s="8">
        <v>0.59934187189836785</v>
      </c>
      <c r="I222" s="9" t="str">
        <f t="shared" si="34"/>
        <v>ML</v>
      </c>
      <c r="J222" s="9" t="str">
        <f t="shared" si="35"/>
        <v>LM</v>
      </c>
      <c r="K222" s="9" t="str">
        <f t="shared" si="36"/>
        <v>LM</v>
      </c>
      <c r="L222" s="21" t="str">
        <f t="shared" si="37"/>
        <v>MM</v>
      </c>
      <c r="M222" s="9" t="str">
        <f t="shared" si="38"/>
        <v>LM</v>
      </c>
      <c r="U222" s="8"/>
      <c r="V222" s="8"/>
      <c r="W222" s="8"/>
      <c r="X222" s="8"/>
      <c r="Y222" s="8"/>
    </row>
    <row r="223" spans="1:25" s="9" customFormat="1" x14ac:dyDescent="0.25">
      <c r="A223" s="2">
        <v>32.205946987236288</v>
      </c>
      <c r="B223" s="8">
        <v>5.5336779262597537E-2</v>
      </c>
      <c r="C223" s="8">
        <v>0.24046420601854601</v>
      </c>
      <c r="D223" s="8">
        <v>0.4886028804968604</v>
      </c>
      <c r="E223" s="8">
        <v>0.37832911563157012</v>
      </c>
      <c r="F223" s="8">
        <v>0.31936630730231819</v>
      </c>
      <c r="G223" s="8">
        <v>0.50294978213282437</v>
      </c>
      <c r="I223" s="9" t="str">
        <f t="shared" si="34"/>
        <v>LL</v>
      </c>
      <c r="J223" s="9" t="str">
        <f t="shared" si="35"/>
        <v>LL</v>
      </c>
      <c r="K223" s="9" t="str">
        <f t="shared" si="36"/>
        <v>LL</v>
      </c>
      <c r="L223" s="21" t="str">
        <f t="shared" si="37"/>
        <v>LL</v>
      </c>
      <c r="M223" s="9" t="str">
        <f t="shared" si="38"/>
        <v>LL</v>
      </c>
      <c r="U223" s="8"/>
      <c r="V223" s="8"/>
      <c r="W223" s="8"/>
      <c r="X223" s="8"/>
      <c r="Y223" s="8"/>
    </row>
    <row r="224" spans="1:25" s="9" customFormat="1" x14ac:dyDescent="0.25">
      <c r="A224" s="2">
        <v>37.047229579578293</v>
      </c>
      <c r="B224" s="8">
        <v>7.2812624605743101E-2</v>
      </c>
      <c r="C224" s="8">
        <v>0.46305173062224025</v>
      </c>
      <c r="D224" s="8">
        <v>0.63349075304384084</v>
      </c>
      <c r="E224" s="8">
        <v>0.65939087140295549</v>
      </c>
      <c r="F224" s="8">
        <v>0.57797837748489467</v>
      </c>
      <c r="G224" s="8">
        <v>0.72600507246104473</v>
      </c>
      <c r="I224" s="9" t="str">
        <f t="shared" si="34"/>
        <v>LM</v>
      </c>
      <c r="J224" s="9" t="str">
        <f t="shared" si="35"/>
        <v>LM</v>
      </c>
      <c r="K224" s="9" t="str">
        <f t="shared" si="36"/>
        <v>LM</v>
      </c>
      <c r="L224" s="21" t="str">
        <f t="shared" si="37"/>
        <v>LM</v>
      </c>
      <c r="M224" s="9" t="str">
        <f t="shared" si="38"/>
        <v>LM</v>
      </c>
      <c r="U224" s="8"/>
      <c r="V224" s="8"/>
      <c r="W224" s="8"/>
      <c r="X224" s="8"/>
      <c r="Y224" s="8"/>
    </row>
    <row r="225" spans="1:25" s="9" customFormat="1" x14ac:dyDescent="0.25">
      <c r="A225" s="2">
        <v>36.437001223346016</v>
      </c>
      <c r="B225" s="8">
        <v>0.39582286324750299</v>
      </c>
      <c r="C225" s="8">
        <v>0.55633788034116949</v>
      </c>
      <c r="D225" s="8">
        <v>0.53659715043582956</v>
      </c>
      <c r="E225" s="8">
        <v>0.44547886056555569</v>
      </c>
      <c r="F225" s="8">
        <v>0.41023344786817412</v>
      </c>
      <c r="G225" s="8">
        <v>0.5904104186552247</v>
      </c>
      <c r="I225" s="9" t="str">
        <f t="shared" si="34"/>
        <v>MM</v>
      </c>
      <c r="J225" s="9" t="str">
        <f t="shared" si="35"/>
        <v>LM</v>
      </c>
      <c r="K225" s="9" t="str">
        <f t="shared" si="36"/>
        <v>LM</v>
      </c>
      <c r="L225" s="21" t="str">
        <f t="shared" si="37"/>
        <v>MM</v>
      </c>
      <c r="M225" s="9" t="str">
        <f t="shared" si="38"/>
        <v>LM</v>
      </c>
      <c r="U225" s="8"/>
      <c r="V225" s="8"/>
      <c r="W225" s="8"/>
      <c r="X225" s="8"/>
      <c r="Y225" s="8"/>
    </row>
    <row r="226" spans="1:25" s="9" customFormat="1" x14ac:dyDescent="0.25">
      <c r="A226" s="2">
        <v>43.185593334014428</v>
      </c>
      <c r="B226" s="8">
        <v>0.12729455419384028</v>
      </c>
      <c r="C226" s="8">
        <v>0.16358611971417067</v>
      </c>
      <c r="D226" s="8">
        <v>0.21598881220304739</v>
      </c>
      <c r="E226" s="8">
        <v>0.18119048010205108</v>
      </c>
      <c r="F226" s="8">
        <v>0.15536069735827659</v>
      </c>
      <c r="G226" s="8">
        <v>0.50123234712223574</v>
      </c>
      <c r="I226" s="9" t="str">
        <f t="shared" si="34"/>
        <v>LL</v>
      </c>
      <c r="J226" s="9" t="str">
        <f t="shared" si="35"/>
        <v>LL</v>
      </c>
      <c r="K226" s="9" t="str">
        <f t="shared" si="36"/>
        <v>LL</v>
      </c>
      <c r="L226" s="21" t="str">
        <f t="shared" si="37"/>
        <v>LL</v>
      </c>
      <c r="M226" s="9" t="str">
        <f t="shared" si="38"/>
        <v>LL</v>
      </c>
      <c r="U226" s="8"/>
      <c r="V226" s="8"/>
      <c r="W226" s="8"/>
      <c r="X226" s="8"/>
      <c r="Y226" s="8"/>
    </row>
    <row r="227" spans="1:25" s="9" customFormat="1" x14ac:dyDescent="0.25">
      <c r="A227" s="2">
        <v>53.312744926964037</v>
      </c>
      <c r="B227" s="8">
        <v>8.1576145092143997E-4</v>
      </c>
      <c r="C227" s="8">
        <v>0.35460105916599022</v>
      </c>
      <c r="D227" s="8">
        <v>0.43396010554214848</v>
      </c>
      <c r="E227" s="8">
        <v>0.29057623945569183</v>
      </c>
      <c r="F227" s="8">
        <v>0.17934892511409928</v>
      </c>
      <c r="G227" s="8">
        <v>0.35925885565184407</v>
      </c>
      <c r="I227" s="9" t="str">
        <f t="shared" si="34"/>
        <v>LM</v>
      </c>
      <c r="J227" s="9" t="str">
        <f t="shared" si="35"/>
        <v>LL</v>
      </c>
      <c r="K227" s="9" t="str">
        <f t="shared" si="36"/>
        <v>LL</v>
      </c>
      <c r="L227" s="21" t="str">
        <f t="shared" si="37"/>
        <v>LL</v>
      </c>
      <c r="M227" s="9" t="str">
        <f t="shared" si="38"/>
        <v>LL</v>
      </c>
      <c r="U227" s="8"/>
      <c r="V227" s="8"/>
      <c r="W227" s="8"/>
      <c r="X227" s="8"/>
      <c r="Y227" s="8"/>
    </row>
    <row r="228" spans="1:25" s="9" customFormat="1" x14ac:dyDescent="0.25">
      <c r="A228" s="2">
        <v>41.125740034549658</v>
      </c>
      <c r="B228" s="8">
        <v>0.11384248212973724</v>
      </c>
      <c r="C228" s="8">
        <v>0.62778585796673148</v>
      </c>
      <c r="D228" s="8">
        <v>0.89771306537308837</v>
      </c>
      <c r="E228" s="8">
        <v>0.66470180753403807</v>
      </c>
      <c r="F228" s="8">
        <v>0.82481744001671342</v>
      </c>
      <c r="G228" s="8">
        <v>0.96904080231452361</v>
      </c>
      <c r="I228" s="9" t="str">
        <f t="shared" si="34"/>
        <v>LM</v>
      </c>
      <c r="J228" s="9" t="str">
        <f t="shared" si="35"/>
        <v>LH</v>
      </c>
      <c r="K228" s="9" t="str">
        <f t="shared" si="36"/>
        <v>LM</v>
      </c>
      <c r="L228" s="21" t="str">
        <f t="shared" si="37"/>
        <v>LH</v>
      </c>
      <c r="M228" s="9" t="str">
        <f t="shared" si="38"/>
        <v>LH</v>
      </c>
      <c r="U228" s="8"/>
      <c r="V228" s="8"/>
      <c r="W228" s="8"/>
      <c r="X228" s="8"/>
      <c r="Y228" s="8"/>
    </row>
    <row r="229" spans="1:25" s="9" customFormat="1" x14ac:dyDescent="0.25">
      <c r="A229" s="2">
        <v>41.539084763392019</v>
      </c>
      <c r="B229" s="8">
        <v>0.13429560616880229</v>
      </c>
      <c r="C229" s="8">
        <v>0.51175560400962361</v>
      </c>
      <c r="D229" s="8">
        <v>0.68239235491443651</v>
      </c>
      <c r="E229" s="8">
        <v>0.51314936381645282</v>
      </c>
      <c r="F229" s="8">
        <v>0.46066510617607731</v>
      </c>
      <c r="G229" s="8">
        <v>0.66902626584787295</v>
      </c>
      <c r="I229" s="9" t="str">
        <f t="shared" si="34"/>
        <v>LM</v>
      </c>
      <c r="J229" s="9" t="str">
        <f t="shared" si="35"/>
        <v>LM</v>
      </c>
      <c r="K229" s="9" t="str">
        <f t="shared" si="36"/>
        <v>LM</v>
      </c>
      <c r="L229" s="21" t="str">
        <f t="shared" si="37"/>
        <v>LM</v>
      </c>
      <c r="M229" s="9" t="str">
        <f t="shared" si="38"/>
        <v>LM</v>
      </c>
      <c r="U229" s="8"/>
      <c r="V229" s="8"/>
      <c r="W229" s="8"/>
      <c r="X229" s="8"/>
      <c r="Y229" s="8"/>
    </row>
    <row r="230" spans="1:25" s="9" customFormat="1" x14ac:dyDescent="0.25">
      <c r="A230" s="2">
        <v>51.043051527164145</v>
      </c>
      <c r="B230" s="8">
        <v>4.7177723793931731E-2</v>
      </c>
      <c r="C230" s="8">
        <v>0.29357472291342923</v>
      </c>
      <c r="D230" s="8">
        <v>0.27252726883496081</v>
      </c>
      <c r="E230" s="8">
        <v>0.23221680827124874</v>
      </c>
      <c r="F230" s="8">
        <v>0.24549458629406529</v>
      </c>
      <c r="G230" s="8">
        <v>0.49833236714877621</v>
      </c>
      <c r="I230" s="9" t="str">
        <f t="shared" si="34"/>
        <v>LL</v>
      </c>
      <c r="J230" s="9" t="str">
        <f t="shared" si="35"/>
        <v>LL</v>
      </c>
      <c r="K230" s="9" t="str">
        <f t="shared" si="36"/>
        <v>LL</v>
      </c>
      <c r="L230" s="21" t="str">
        <f t="shared" si="37"/>
        <v>LL</v>
      </c>
      <c r="M230" s="9" t="str">
        <f t="shared" si="38"/>
        <v>LL</v>
      </c>
      <c r="U230" s="8"/>
      <c r="V230" s="8"/>
      <c r="W230" s="8"/>
      <c r="X230" s="8"/>
      <c r="Y230" s="8"/>
    </row>
    <row r="231" spans="1:25" s="9" customFormat="1" x14ac:dyDescent="0.25">
      <c r="A231" s="2">
        <v>45.362863365609599</v>
      </c>
      <c r="B231" s="8">
        <v>5.2074128905986561E-2</v>
      </c>
      <c r="C231" s="8">
        <v>0.5141021013681879</v>
      </c>
      <c r="D231" s="8">
        <v>0.63117815411513623</v>
      </c>
      <c r="E231" s="8">
        <v>0.50674415359003522</v>
      </c>
      <c r="F231" s="8">
        <v>0.42794929646641233</v>
      </c>
      <c r="G231" s="8">
        <v>0.67209628982592351</v>
      </c>
      <c r="I231" s="9" t="str">
        <f t="shared" si="34"/>
        <v>LM</v>
      </c>
      <c r="J231" s="9" t="str">
        <f t="shared" si="35"/>
        <v>LM</v>
      </c>
      <c r="K231" s="9" t="str">
        <f t="shared" si="36"/>
        <v>LM</v>
      </c>
      <c r="L231" s="21" t="str">
        <f t="shared" si="37"/>
        <v>LM</v>
      </c>
      <c r="M231" s="9" t="str">
        <f t="shared" si="38"/>
        <v>LM</v>
      </c>
      <c r="U231" s="8"/>
      <c r="V231" s="8"/>
      <c r="W231" s="8"/>
      <c r="X231" s="8"/>
      <c r="Y231" s="8"/>
    </row>
    <row r="232" spans="1:25" s="9" customFormat="1" x14ac:dyDescent="0.25">
      <c r="A232" s="2">
        <v>41.646835938557444</v>
      </c>
      <c r="B232" s="8">
        <v>5.9498265003437502E-2</v>
      </c>
      <c r="C232" s="8">
        <v>0.33462943036159282</v>
      </c>
      <c r="D232" s="8">
        <v>0.32868791622641647</v>
      </c>
      <c r="E232" s="8">
        <v>0.42287441919507701</v>
      </c>
      <c r="F232" s="8">
        <v>0.40229673797970672</v>
      </c>
      <c r="G232" s="8">
        <v>0.62277745081291769</v>
      </c>
      <c r="I232" s="9" t="str">
        <f t="shared" si="34"/>
        <v>LM</v>
      </c>
      <c r="J232" s="9" t="str">
        <f t="shared" si="35"/>
        <v>LL</v>
      </c>
      <c r="K232" s="9" t="str">
        <f t="shared" si="36"/>
        <v>LM</v>
      </c>
      <c r="L232" s="21" t="str">
        <f t="shared" si="37"/>
        <v>LM</v>
      </c>
      <c r="M232" s="9" t="str">
        <f t="shared" si="38"/>
        <v>LM</v>
      </c>
      <c r="U232" s="8"/>
      <c r="V232" s="8"/>
      <c r="W232" s="8"/>
      <c r="X232" s="8"/>
      <c r="Y232" s="8"/>
    </row>
    <row r="233" spans="1:25" s="9" customFormat="1" x14ac:dyDescent="0.25">
      <c r="A233" s="2">
        <v>27.808275910640457</v>
      </c>
      <c r="B233" s="8">
        <v>0.69266699823284517</v>
      </c>
      <c r="C233" s="8">
        <v>0.48221363424271879</v>
      </c>
      <c r="D233" s="8">
        <v>0.78625873010858394</v>
      </c>
      <c r="E233" s="8">
        <v>0.53527815929976796</v>
      </c>
      <c r="F233" s="8">
        <v>0.59110538053468398</v>
      </c>
      <c r="G233" s="8">
        <v>0.84459214369746094</v>
      </c>
      <c r="I233" s="9" t="str">
        <f t="shared" si="34"/>
        <v>HM</v>
      </c>
      <c r="J233" s="9" t="str">
        <f t="shared" si="35"/>
        <v>MH</v>
      </c>
      <c r="K233" s="9" t="str">
        <f t="shared" si="36"/>
        <v>MM</v>
      </c>
      <c r="L233" s="21" t="str">
        <f t="shared" si="37"/>
        <v>HM</v>
      </c>
      <c r="M233" s="9" t="str">
        <f t="shared" si="38"/>
        <v>MH</v>
      </c>
      <c r="U233" s="8"/>
      <c r="V233" s="8"/>
      <c r="W233" s="8"/>
      <c r="X233" s="8"/>
      <c r="Y233" s="8"/>
    </row>
    <row r="234" spans="1:25" s="9" customFormat="1" x14ac:dyDescent="0.25">
      <c r="A234" s="2">
        <v>45.407988592849179</v>
      </c>
      <c r="B234" s="8">
        <v>7.9970575368388808E-2</v>
      </c>
      <c r="C234" s="8">
        <v>0.64795621163505857</v>
      </c>
      <c r="D234" s="8">
        <v>0.81567691954226751</v>
      </c>
      <c r="E234" s="8">
        <v>0.71630466823218619</v>
      </c>
      <c r="F234" s="8">
        <v>0.75460333586273287</v>
      </c>
      <c r="G234" s="8">
        <v>0.82903023910595053</v>
      </c>
      <c r="I234" s="9" t="str">
        <f t="shared" si="34"/>
        <v>LM</v>
      </c>
      <c r="J234" s="9" t="str">
        <f t="shared" si="35"/>
        <v>LH</v>
      </c>
      <c r="K234" s="9" t="str">
        <f t="shared" si="36"/>
        <v>LH</v>
      </c>
      <c r="L234" s="21" t="str">
        <f t="shared" si="37"/>
        <v>LH</v>
      </c>
      <c r="M234" s="9" t="str">
        <f t="shared" si="38"/>
        <v>LH</v>
      </c>
      <c r="U234" s="8"/>
      <c r="V234" s="8"/>
      <c r="W234" s="8"/>
      <c r="X234" s="8"/>
      <c r="Y234" s="8"/>
    </row>
    <row r="235" spans="1:25" s="9" customFormat="1" x14ac:dyDescent="0.25">
      <c r="A235" s="2">
        <v>49.775731668315096</v>
      </c>
      <c r="B235" s="8">
        <v>0.60726781217111547</v>
      </c>
      <c r="C235" s="8">
        <v>0.27580448292868426</v>
      </c>
      <c r="D235" s="8">
        <v>0.40807650558290021</v>
      </c>
      <c r="E235" s="8">
        <v>0.39638528853060717</v>
      </c>
      <c r="F235" s="8">
        <v>0.30563933857005332</v>
      </c>
      <c r="G235" s="8">
        <v>0.53547464577175818</v>
      </c>
      <c r="I235" s="9" t="str">
        <f t="shared" si="34"/>
        <v>ML</v>
      </c>
      <c r="J235" s="9" t="str">
        <f t="shared" si="35"/>
        <v>ML</v>
      </c>
      <c r="K235" s="9" t="str">
        <f t="shared" si="36"/>
        <v>ML</v>
      </c>
      <c r="L235" s="21" t="str">
        <f t="shared" si="37"/>
        <v>ML</v>
      </c>
      <c r="M235" s="9" t="str">
        <f t="shared" si="38"/>
        <v>ML</v>
      </c>
      <c r="U235" s="8"/>
      <c r="V235" s="8"/>
      <c r="W235" s="8"/>
      <c r="X235" s="8"/>
      <c r="Y235" s="8"/>
    </row>
    <row r="236" spans="1:25" s="9" customFormat="1" x14ac:dyDescent="0.25">
      <c r="A236" s="2">
        <v>51.699733550516939</v>
      </c>
      <c r="B236" s="8">
        <v>0.26371472256250977</v>
      </c>
      <c r="C236" s="8">
        <v>0.36958843102090871</v>
      </c>
      <c r="D236" s="8">
        <v>0.44852523956771606</v>
      </c>
      <c r="E236" s="8">
        <v>0.37347549687968845</v>
      </c>
      <c r="F236" s="8">
        <v>0.35923911103600165</v>
      </c>
      <c r="G236" s="8">
        <v>0.65580462666785155</v>
      </c>
      <c r="I236" s="9" t="str">
        <f t="shared" si="34"/>
        <v>LM</v>
      </c>
      <c r="J236" s="9" t="str">
        <f t="shared" si="35"/>
        <v>LL</v>
      </c>
      <c r="K236" s="9" t="str">
        <f t="shared" si="36"/>
        <v>LL</v>
      </c>
      <c r="L236" s="21" t="str">
        <f t="shared" si="37"/>
        <v>LM</v>
      </c>
      <c r="M236" s="9" t="str">
        <f t="shared" si="38"/>
        <v>LM</v>
      </c>
      <c r="U236" s="8"/>
      <c r="V236" s="8"/>
      <c r="W236" s="8"/>
      <c r="X236" s="8"/>
      <c r="Y236" s="8"/>
    </row>
    <row r="237" spans="1:25" s="9" customFormat="1" x14ac:dyDescent="0.25">
      <c r="A237" s="2">
        <v>43.992383646278874</v>
      </c>
      <c r="B237" s="8">
        <v>5.7209064678659001E-3</v>
      </c>
      <c r="C237" s="8">
        <v>7.4361853562769399E-3</v>
      </c>
      <c r="D237" s="8">
        <v>0.11420418873574489</v>
      </c>
      <c r="E237" s="8">
        <v>0.13425364116554883</v>
      </c>
      <c r="F237" s="8">
        <v>0.12166628133178106</v>
      </c>
      <c r="G237" s="8">
        <v>0.37515029898664382</v>
      </c>
      <c r="I237" s="9" t="str">
        <f t="shared" si="34"/>
        <v>LL</v>
      </c>
      <c r="J237" s="9" t="str">
        <f t="shared" si="35"/>
        <v>LL</v>
      </c>
      <c r="K237" s="9" t="str">
        <f t="shared" si="36"/>
        <v>LL</v>
      </c>
      <c r="L237" s="21" t="str">
        <f t="shared" si="37"/>
        <v>LL</v>
      </c>
      <c r="M237" s="9" t="str">
        <f t="shared" si="38"/>
        <v>LL</v>
      </c>
      <c r="U237" s="8"/>
      <c r="V237" s="8"/>
      <c r="W237" s="8"/>
      <c r="X237" s="8"/>
      <c r="Y237" s="8"/>
    </row>
    <row r="238" spans="1:25" s="9" customFormat="1" x14ac:dyDescent="0.25">
      <c r="A238" s="2">
        <v>42.893065318738664</v>
      </c>
      <c r="B238" s="8">
        <v>7.5420356007110514E-2</v>
      </c>
      <c r="C238" s="8">
        <v>0.43176466755650578</v>
      </c>
      <c r="D238" s="8">
        <v>0.58497089204335773</v>
      </c>
      <c r="E238" s="8">
        <v>0.42860495787184999</v>
      </c>
      <c r="F238" s="8">
        <v>0.30642269559363039</v>
      </c>
      <c r="G238" s="8">
        <v>0.57242648789035944</v>
      </c>
      <c r="I238" s="9" t="str">
        <f t="shared" si="34"/>
        <v>LM</v>
      </c>
      <c r="J238" s="9" t="str">
        <f t="shared" si="35"/>
        <v>LM</v>
      </c>
      <c r="K238" s="9" t="str">
        <f t="shared" si="36"/>
        <v>LM</v>
      </c>
      <c r="L238" s="21" t="str">
        <f t="shared" si="37"/>
        <v>LL</v>
      </c>
      <c r="M238" s="9" t="str">
        <f t="shared" si="38"/>
        <v>LM</v>
      </c>
      <c r="U238" s="8"/>
      <c r="V238" s="8"/>
      <c r="W238" s="8"/>
      <c r="X238" s="8"/>
      <c r="Y238" s="8"/>
    </row>
    <row r="239" spans="1:25" s="9" customFormat="1" x14ac:dyDescent="0.25">
      <c r="A239" s="2">
        <v>39.301358079145302</v>
      </c>
      <c r="B239" s="8">
        <v>0.15123146330849155</v>
      </c>
      <c r="C239" s="8">
        <v>0.23254398405133281</v>
      </c>
      <c r="D239" s="8">
        <v>0.41694645266315833</v>
      </c>
      <c r="E239" s="8">
        <v>0.33094303716751267</v>
      </c>
      <c r="F239" s="8">
        <v>0.29597265914388349</v>
      </c>
      <c r="G239" s="8">
        <v>0.53473934416634883</v>
      </c>
      <c r="I239" s="9" t="str">
        <f t="shared" si="34"/>
        <v>LL</v>
      </c>
      <c r="J239" s="9" t="str">
        <f t="shared" si="35"/>
        <v>LL</v>
      </c>
      <c r="K239" s="9" t="str">
        <f t="shared" si="36"/>
        <v>LL</v>
      </c>
      <c r="L239" s="21" t="str">
        <f t="shared" si="37"/>
        <v>LL</v>
      </c>
      <c r="M239" s="9" t="str">
        <f t="shared" si="38"/>
        <v>LL</v>
      </c>
      <c r="U239" s="8"/>
      <c r="V239" s="8"/>
      <c r="W239" s="8"/>
      <c r="X239" s="8"/>
      <c r="Y239" s="8"/>
    </row>
    <row r="240" spans="1:25" s="9" customFormat="1" x14ac:dyDescent="0.25">
      <c r="A240" s="2">
        <v>27.34848797697671</v>
      </c>
      <c r="B240" s="8">
        <v>1.8292366075428518E-2</v>
      </c>
      <c r="C240" s="8">
        <v>0.25749931233897733</v>
      </c>
      <c r="D240" s="8">
        <v>0.3606892352629924</v>
      </c>
      <c r="E240" s="8">
        <v>0.46725315063508666</v>
      </c>
      <c r="F240" s="8">
        <v>0.46022425431547187</v>
      </c>
      <c r="G240" s="8">
        <v>0.58426281804902536</v>
      </c>
      <c r="I240" s="9" t="str">
        <f t="shared" si="34"/>
        <v>LL</v>
      </c>
      <c r="J240" s="9" t="str">
        <f t="shared" si="35"/>
        <v>LL</v>
      </c>
      <c r="K240" s="9" t="str">
        <f t="shared" si="36"/>
        <v>LM</v>
      </c>
      <c r="L240" s="21" t="str">
        <f t="shared" si="37"/>
        <v>LM</v>
      </c>
      <c r="M240" s="9" t="str">
        <f t="shared" si="38"/>
        <v>LM</v>
      </c>
      <c r="U240" s="8"/>
      <c r="V240" s="8"/>
      <c r="W240" s="8"/>
      <c r="X240" s="8"/>
      <c r="Y240" s="8"/>
    </row>
    <row r="241" spans="1:25" s="9" customFormat="1" x14ac:dyDescent="0.25">
      <c r="A241" s="2">
        <v>49.607258921189349</v>
      </c>
      <c r="B241" s="8">
        <v>0.41872458610453028</v>
      </c>
      <c r="C241" s="8">
        <v>0.13235834667284818</v>
      </c>
      <c r="D241" s="8">
        <v>0.29012747705882647</v>
      </c>
      <c r="E241" s="8">
        <v>0.16942285141661304</v>
      </c>
      <c r="F241" s="8">
        <v>0.11684105097836428</v>
      </c>
      <c r="G241" s="8">
        <v>0.38046916566250466</v>
      </c>
      <c r="I241" s="9" t="str">
        <f t="shared" si="34"/>
        <v>ML</v>
      </c>
      <c r="J241" s="9" t="str">
        <f t="shared" si="35"/>
        <v>LL</v>
      </c>
      <c r="K241" s="9" t="str">
        <f t="shared" si="36"/>
        <v>ML</v>
      </c>
      <c r="L241" s="21" t="str">
        <f t="shared" si="37"/>
        <v>ML</v>
      </c>
      <c r="M241" s="9" t="str">
        <f t="shared" si="38"/>
        <v>LL</v>
      </c>
      <c r="U241" s="8"/>
      <c r="V241" s="8"/>
      <c r="W241" s="8"/>
      <c r="X241" s="8"/>
      <c r="Y241" s="8"/>
    </row>
    <row r="242" spans="1:25" s="9" customFormat="1" x14ac:dyDescent="0.25">
      <c r="A242" s="2">
        <v>47.508066838838729</v>
      </c>
      <c r="B242" s="8">
        <v>2.2177913096565138E-2</v>
      </c>
      <c r="C242" s="8">
        <v>0.28223419644421177</v>
      </c>
      <c r="D242" s="8">
        <v>0.44899992317297205</v>
      </c>
      <c r="E242" s="8">
        <v>0.23219909474700126</v>
      </c>
      <c r="F242" s="8">
        <v>0.18162467180040159</v>
      </c>
      <c r="G242" s="8">
        <v>0.42058785364860629</v>
      </c>
      <c r="I242" s="9" t="str">
        <f t="shared" si="34"/>
        <v>LL</v>
      </c>
      <c r="J242" s="9" t="str">
        <f t="shared" si="35"/>
        <v>LL</v>
      </c>
      <c r="K242" s="9" t="str">
        <f t="shared" si="36"/>
        <v>LL</v>
      </c>
      <c r="L242" s="21" t="str">
        <f t="shared" si="37"/>
        <v>LL</v>
      </c>
      <c r="M242" s="9" t="str">
        <f t="shared" si="38"/>
        <v>LL</v>
      </c>
      <c r="U242" s="8"/>
      <c r="V242" s="8"/>
      <c r="W242" s="8"/>
      <c r="X242" s="8"/>
      <c r="Y242" s="8"/>
    </row>
    <row r="243" spans="1:25" s="9" customFormat="1" x14ac:dyDescent="0.25">
      <c r="A243" s="2">
        <v>40.721854375708133</v>
      </c>
      <c r="B243" s="8">
        <v>0.16085964463785316</v>
      </c>
      <c r="C243" s="8">
        <v>0.29771733714159787</v>
      </c>
      <c r="D243" s="8">
        <v>0.51935635349156895</v>
      </c>
      <c r="E243" s="8">
        <v>0.41187369096658433</v>
      </c>
      <c r="F243" s="8">
        <v>0.23004170188986633</v>
      </c>
      <c r="G243" s="8">
        <v>0.6015233426083012</v>
      </c>
      <c r="I243" s="9" t="str">
        <f t="shared" si="34"/>
        <v>LL</v>
      </c>
      <c r="J243" s="9" t="str">
        <f t="shared" si="35"/>
        <v>LM</v>
      </c>
      <c r="K243" s="9" t="str">
        <f t="shared" si="36"/>
        <v>LM</v>
      </c>
      <c r="L243" s="21" t="str">
        <f t="shared" si="37"/>
        <v>LL</v>
      </c>
      <c r="M243" s="9" t="str">
        <f t="shared" si="38"/>
        <v>LM</v>
      </c>
      <c r="U243" s="8"/>
      <c r="V243" s="8"/>
      <c r="W243" s="8"/>
      <c r="X243" s="8"/>
      <c r="Y243" s="8"/>
    </row>
    <row r="244" spans="1:25" s="9" customFormat="1" x14ac:dyDescent="0.25">
      <c r="A244" s="2">
        <v>31.46512954895503</v>
      </c>
      <c r="B244" s="8">
        <v>0.15826298827396512</v>
      </c>
      <c r="C244" s="8">
        <v>0.53338951090370113</v>
      </c>
      <c r="D244" s="8">
        <v>0.52900465518623219</v>
      </c>
      <c r="E244" s="8">
        <v>0.53939067462601353</v>
      </c>
      <c r="F244" s="8">
        <v>0.29106209943966754</v>
      </c>
      <c r="G244" s="8">
        <v>0.62407128994684391</v>
      </c>
      <c r="I244" s="9" t="str">
        <f t="shared" si="34"/>
        <v>LM</v>
      </c>
      <c r="J244" s="9" t="str">
        <f t="shared" si="35"/>
        <v>LM</v>
      </c>
      <c r="K244" s="9" t="str">
        <f t="shared" si="36"/>
        <v>LM</v>
      </c>
      <c r="L244" s="21" t="str">
        <f t="shared" si="37"/>
        <v>LL</v>
      </c>
      <c r="M244" s="9" t="str">
        <f t="shared" si="38"/>
        <v>LM</v>
      </c>
      <c r="U244" s="8"/>
      <c r="V244" s="8"/>
      <c r="W244" s="8"/>
      <c r="X244" s="8"/>
      <c r="Y244" s="8"/>
    </row>
    <row r="245" spans="1:25" s="9" customFormat="1" x14ac:dyDescent="0.25">
      <c r="A245" s="2">
        <v>38.620273787567605</v>
      </c>
      <c r="B245" s="8">
        <v>1.4600771030230339E-2</v>
      </c>
      <c r="C245" s="8">
        <v>0.15335870671291407</v>
      </c>
      <c r="D245" s="8">
        <v>0.33483596513152919</v>
      </c>
      <c r="E245" s="8">
        <v>0.30925204065411827</v>
      </c>
      <c r="F245" s="8">
        <v>0.2633107815537552</v>
      </c>
      <c r="G245" s="8">
        <v>0.35441050875010732</v>
      </c>
      <c r="I245" s="9" t="str">
        <f t="shared" si="34"/>
        <v>LL</v>
      </c>
      <c r="J245" s="9" t="str">
        <f t="shared" si="35"/>
        <v>LL</v>
      </c>
      <c r="K245" s="9" t="str">
        <f t="shared" si="36"/>
        <v>LL</v>
      </c>
      <c r="L245" s="21" t="str">
        <f t="shared" si="37"/>
        <v>LL</v>
      </c>
      <c r="M245" s="9" t="str">
        <f t="shared" si="38"/>
        <v>LL</v>
      </c>
      <c r="U245" s="8"/>
      <c r="V245" s="8"/>
      <c r="W245" s="8"/>
      <c r="X245" s="8"/>
      <c r="Y245" s="8"/>
    </row>
    <row r="246" spans="1:25" s="9" customFormat="1" x14ac:dyDescent="0.25">
      <c r="A246" s="2">
        <v>45.635297894207554</v>
      </c>
      <c r="B246" s="8">
        <v>7.61174726083609E-3</v>
      </c>
      <c r="C246" s="8">
        <v>0.16099692264579815</v>
      </c>
      <c r="D246" s="8">
        <v>0.31469907253153395</v>
      </c>
      <c r="E246" s="8">
        <v>0.33530766675034557</v>
      </c>
      <c r="F246" s="8">
        <v>0.16632205690177387</v>
      </c>
      <c r="G246" s="8">
        <v>0.30432383773350524</v>
      </c>
      <c r="I246" s="9" t="str">
        <f t="shared" si="34"/>
        <v>LL</v>
      </c>
      <c r="J246" s="9" t="str">
        <f t="shared" si="35"/>
        <v>LL</v>
      </c>
      <c r="K246" s="9" t="str">
        <f t="shared" si="36"/>
        <v>LL</v>
      </c>
      <c r="L246" s="21" t="str">
        <f t="shared" si="37"/>
        <v>LL</v>
      </c>
      <c r="M246" s="9" t="str">
        <f t="shared" si="38"/>
        <v>LL</v>
      </c>
      <c r="U246" s="8"/>
      <c r="V246" s="8"/>
      <c r="W246" s="8"/>
      <c r="X246" s="8"/>
      <c r="Y246" s="8"/>
    </row>
    <row r="247" spans="1:25" s="9" customFormat="1" x14ac:dyDescent="0.25">
      <c r="A247" s="2">
        <v>38.330359067454125</v>
      </c>
      <c r="B247" s="8">
        <v>0.13496143495445043</v>
      </c>
      <c r="C247" s="8">
        <v>0.4631746350005333</v>
      </c>
      <c r="D247" s="8">
        <v>0.75857655591550888</v>
      </c>
      <c r="E247" s="8">
        <v>0.64743980574527049</v>
      </c>
      <c r="F247" s="8">
        <v>0.57746713044697695</v>
      </c>
      <c r="G247" s="8">
        <v>0.81148985090400194</v>
      </c>
      <c r="I247" s="9" t="str">
        <f t="shared" si="34"/>
        <v>LM</v>
      </c>
      <c r="J247" s="9" t="str">
        <f t="shared" si="35"/>
        <v>LM</v>
      </c>
      <c r="K247" s="9" t="str">
        <f t="shared" si="36"/>
        <v>LM</v>
      </c>
      <c r="L247" s="21" t="str">
        <f t="shared" si="37"/>
        <v>LM</v>
      </c>
      <c r="M247" s="9" t="str">
        <f t="shared" si="38"/>
        <v>LH</v>
      </c>
      <c r="U247" s="8"/>
      <c r="V247" s="8"/>
      <c r="W247" s="8"/>
      <c r="X247" s="8"/>
      <c r="Y247" s="8"/>
    </row>
    <row r="248" spans="1:25" s="9" customFormat="1" x14ac:dyDescent="0.25">
      <c r="A248" s="2">
        <v>44.123318964759974</v>
      </c>
      <c r="B248" s="8">
        <v>0.29537282701106132</v>
      </c>
      <c r="C248" s="8">
        <v>0.3349058909691992</v>
      </c>
      <c r="D248" s="8">
        <v>0.60417847312941964</v>
      </c>
      <c r="E248" s="8">
        <v>0.46031307882509809</v>
      </c>
      <c r="F248" s="8">
        <v>0.4261590934690907</v>
      </c>
      <c r="G248" s="8">
        <v>0.59925560253354904</v>
      </c>
      <c r="I248" s="9" t="str">
        <f t="shared" si="34"/>
        <v>LM</v>
      </c>
      <c r="J248" s="9" t="str">
        <f t="shared" si="35"/>
        <v>LM</v>
      </c>
      <c r="K248" s="9" t="str">
        <f t="shared" si="36"/>
        <v>LM</v>
      </c>
      <c r="L248" s="21" t="str">
        <f t="shared" si="37"/>
        <v>LM</v>
      </c>
      <c r="M248" s="9" t="str">
        <f t="shared" si="38"/>
        <v>LM</v>
      </c>
      <c r="U248" s="8"/>
      <c r="V248" s="8"/>
      <c r="W248" s="8"/>
      <c r="X248" s="8"/>
      <c r="Y248" s="8"/>
    </row>
    <row r="249" spans="1:25" s="9" customFormat="1" x14ac:dyDescent="0.25">
      <c r="A249" s="2">
        <v>41.77546910388179</v>
      </c>
      <c r="B249" s="8">
        <v>1.967862761085706E-2</v>
      </c>
      <c r="C249" s="8">
        <v>0.14797497647852967</v>
      </c>
      <c r="D249" s="8">
        <v>0.36020714444609325</v>
      </c>
      <c r="E249" s="8">
        <v>0.29189945166520737</v>
      </c>
      <c r="F249" s="8">
        <v>0.42028626058625157</v>
      </c>
      <c r="G249" s="8">
        <v>0.57551695808263892</v>
      </c>
      <c r="I249" s="9" t="str">
        <f t="shared" si="34"/>
        <v>LL</v>
      </c>
      <c r="J249" s="9" t="str">
        <f t="shared" si="35"/>
        <v>LL</v>
      </c>
      <c r="K249" s="9" t="str">
        <f t="shared" si="36"/>
        <v>LL</v>
      </c>
      <c r="L249" s="21" t="str">
        <f t="shared" si="37"/>
        <v>LM</v>
      </c>
      <c r="M249" s="9" t="str">
        <f t="shared" si="38"/>
        <v>LM</v>
      </c>
      <c r="U249" s="8"/>
      <c r="V249" s="8"/>
      <c r="W249" s="8"/>
      <c r="X249" s="8"/>
      <c r="Y249" s="8"/>
    </row>
    <row r="250" spans="1:25" s="9" customFormat="1" x14ac:dyDescent="0.25">
      <c r="A250" s="2">
        <v>46.076652163528529</v>
      </c>
      <c r="B250" s="8">
        <v>1.265784394472797E-2</v>
      </c>
      <c r="C250" s="8">
        <v>0.37873535568676764</v>
      </c>
      <c r="D250" s="8">
        <v>0.68395021760007113</v>
      </c>
      <c r="E250" s="8">
        <v>0.4712669614518919</v>
      </c>
      <c r="F250" s="8">
        <v>0.48365272868787823</v>
      </c>
      <c r="G250" s="8">
        <v>0.75824909717845601</v>
      </c>
      <c r="I250" s="9" t="str">
        <f t="shared" si="34"/>
        <v>LM</v>
      </c>
      <c r="J250" s="9" t="str">
        <f t="shared" si="35"/>
        <v>LM</v>
      </c>
      <c r="K250" s="9" t="str">
        <f t="shared" si="36"/>
        <v>LM</v>
      </c>
      <c r="L250" s="21" t="str">
        <f t="shared" si="37"/>
        <v>LM</v>
      </c>
      <c r="M250" s="9" t="str">
        <f t="shared" si="38"/>
        <v>LM</v>
      </c>
      <c r="U250" s="8"/>
      <c r="V250" s="8"/>
      <c r="W250" s="8"/>
      <c r="X250" s="8"/>
      <c r="Y250" s="8"/>
    </row>
    <row r="251" spans="1:25" s="9" customFormat="1" x14ac:dyDescent="0.25">
      <c r="A251" s="2">
        <v>37.938270507992975</v>
      </c>
      <c r="B251" s="8">
        <v>0.26740298936363766</v>
      </c>
      <c r="C251" s="8">
        <v>0.51648898626089346</v>
      </c>
      <c r="D251" s="8">
        <v>0.51523110803585226</v>
      </c>
      <c r="E251" s="8">
        <v>0.48863690023897455</v>
      </c>
      <c r="F251" s="8">
        <v>0.46832925804245068</v>
      </c>
      <c r="G251" s="8">
        <v>0.65643231834202298</v>
      </c>
      <c r="I251" s="9" t="str">
        <f t="shared" si="34"/>
        <v>LM</v>
      </c>
      <c r="J251" s="9" t="str">
        <f t="shared" si="35"/>
        <v>LM</v>
      </c>
      <c r="K251" s="9" t="str">
        <f t="shared" si="36"/>
        <v>LM</v>
      </c>
      <c r="L251" s="21" t="str">
        <f t="shared" si="37"/>
        <v>LM</v>
      </c>
      <c r="M251" s="9" t="str">
        <f t="shared" si="38"/>
        <v>LM</v>
      </c>
      <c r="U251" s="8"/>
      <c r="V251" s="8"/>
      <c r="W251" s="8"/>
      <c r="X251" s="8"/>
      <c r="Y251" s="8"/>
    </row>
    <row r="252" spans="1:25" s="9" customFormat="1" x14ac:dyDescent="0.25">
      <c r="A252" s="2">
        <v>51.345059952715872</v>
      </c>
      <c r="B252" s="8">
        <v>0.17250595131320492</v>
      </c>
      <c r="C252" s="8">
        <v>0.16150192285667356</v>
      </c>
      <c r="D252" s="8">
        <v>0.35182191004604091</v>
      </c>
      <c r="E252" s="8">
        <v>0.23538401181807247</v>
      </c>
      <c r="F252" s="8">
        <v>0.13158884185805778</v>
      </c>
      <c r="G252" s="8">
        <v>0.49172105564741908</v>
      </c>
      <c r="I252" s="9" t="str">
        <f t="shared" si="34"/>
        <v>LL</v>
      </c>
      <c r="J252" s="9" t="str">
        <f t="shared" si="35"/>
        <v>LL</v>
      </c>
      <c r="K252" s="9" t="str">
        <f t="shared" si="36"/>
        <v>LL</v>
      </c>
      <c r="L252" s="21" t="str">
        <f t="shared" si="37"/>
        <v>LL</v>
      </c>
      <c r="M252" s="9" t="str">
        <f t="shared" si="38"/>
        <v>LL</v>
      </c>
      <c r="U252" s="8"/>
      <c r="V252" s="8"/>
      <c r="W252" s="8"/>
      <c r="X252" s="8"/>
      <c r="Y252" s="8"/>
    </row>
    <row r="253" spans="1:25" s="9" customFormat="1" x14ac:dyDescent="0.25">
      <c r="A253" s="2">
        <v>37.011746710789808</v>
      </c>
      <c r="B253" s="8">
        <v>2.1269131114030549E-2</v>
      </c>
      <c r="C253" s="8">
        <v>0.56440558848472222</v>
      </c>
      <c r="D253" s="8">
        <v>0.74754325102897212</v>
      </c>
      <c r="E253" s="8">
        <v>0.49850027740667346</v>
      </c>
      <c r="F253" s="8">
        <v>0.55395560811491462</v>
      </c>
      <c r="G253" s="8">
        <v>0.68341376137732768</v>
      </c>
      <c r="I253" s="9" t="str">
        <f t="shared" si="34"/>
        <v>LM</v>
      </c>
      <c r="J253" s="9" t="str">
        <f t="shared" si="35"/>
        <v>LM</v>
      </c>
      <c r="K253" s="9" t="str">
        <f t="shared" si="36"/>
        <v>LM</v>
      </c>
      <c r="L253" s="21" t="str">
        <f t="shared" si="37"/>
        <v>LM</v>
      </c>
      <c r="M253" s="9" t="str">
        <f t="shared" si="38"/>
        <v>LM</v>
      </c>
      <c r="U253" s="8"/>
      <c r="V253" s="8"/>
      <c r="W253" s="8"/>
      <c r="X253" s="8"/>
      <c r="Y253" s="8"/>
    </row>
    <row r="254" spans="1:25" s="9" customFormat="1" x14ac:dyDescent="0.25">
      <c r="A254" s="2">
        <v>43.087418743063601</v>
      </c>
      <c r="B254" s="8">
        <v>0.30833382636028073</v>
      </c>
      <c r="C254" s="8">
        <v>0.10970997019114689</v>
      </c>
      <c r="D254" s="8">
        <v>0.13394177653142447</v>
      </c>
      <c r="E254" s="8">
        <v>0.19128018005297234</v>
      </c>
      <c r="F254" s="8">
        <v>0.13871083772863391</v>
      </c>
      <c r="G254" s="8">
        <v>0.3845152422171973</v>
      </c>
      <c r="I254" s="9" t="str">
        <f t="shared" si="34"/>
        <v>LL</v>
      </c>
      <c r="J254" s="9" t="str">
        <f t="shared" si="35"/>
        <v>LL</v>
      </c>
      <c r="K254" s="9" t="str">
        <f t="shared" si="36"/>
        <v>LL</v>
      </c>
      <c r="L254" s="21" t="str">
        <f t="shared" si="37"/>
        <v>LL</v>
      </c>
      <c r="M254" s="9" t="str">
        <f t="shared" si="38"/>
        <v>LL</v>
      </c>
      <c r="U254" s="8"/>
      <c r="V254" s="8"/>
      <c r="W254" s="8"/>
      <c r="X254" s="8"/>
      <c r="Y254" s="8"/>
    </row>
    <row r="255" spans="1:25" s="9" customFormat="1" x14ac:dyDescent="0.25">
      <c r="A255" s="2">
        <v>40.942749753757141</v>
      </c>
      <c r="B255" s="8">
        <v>0.14352703836838138</v>
      </c>
      <c r="C255" s="8">
        <v>0.45894445379818971</v>
      </c>
      <c r="D255" s="8">
        <v>0.61326137929934255</v>
      </c>
      <c r="E255" s="8">
        <v>0.44152789678260962</v>
      </c>
      <c r="F255" s="8">
        <v>0.40328402840845801</v>
      </c>
      <c r="G255" s="8">
        <v>0.55289082880161777</v>
      </c>
      <c r="I255" s="9" t="str">
        <f t="shared" si="34"/>
        <v>LM</v>
      </c>
      <c r="J255" s="9" t="str">
        <f t="shared" si="35"/>
        <v>LM</v>
      </c>
      <c r="K255" s="9" t="str">
        <f t="shared" si="36"/>
        <v>LM</v>
      </c>
      <c r="L255" s="21" t="str">
        <f t="shared" si="37"/>
        <v>LM</v>
      </c>
      <c r="M255" s="9" t="str">
        <f t="shared" si="38"/>
        <v>LM</v>
      </c>
      <c r="U255" s="8"/>
      <c r="V255" s="8"/>
      <c r="W255" s="8"/>
      <c r="X255" s="8"/>
      <c r="Y255" s="8"/>
    </row>
    <row r="256" spans="1:25" s="9" customFormat="1" x14ac:dyDescent="0.25">
      <c r="A256" s="2">
        <v>49.165318347034933</v>
      </c>
      <c r="B256" s="8">
        <v>0.46726117037706666</v>
      </c>
      <c r="C256" s="8">
        <v>0.4141264463143331</v>
      </c>
      <c r="D256" s="8">
        <v>0.6336215678736774</v>
      </c>
      <c r="E256" s="8">
        <v>0.60122218693556717</v>
      </c>
      <c r="F256" s="8">
        <v>0.42183907977951857</v>
      </c>
      <c r="G256" s="8">
        <v>0.57596539455095064</v>
      </c>
      <c r="I256" s="9" t="str">
        <f t="shared" si="34"/>
        <v>MM</v>
      </c>
      <c r="J256" s="9" t="str">
        <f t="shared" si="35"/>
        <v>LM</v>
      </c>
      <c r="K256" s="9" t="str">
        <f t="shared" si="36"/>
        <v>MM</v>
      </c>
      <c r="L256" s="21" t="str">
        <f t="shared" si="37"/>
        <v>MM</v>
      </c>
      <c r="M256" s="9" t="str">
        <f t="shared" si="38"/>
        <v>LM</v>
      </c>
      <c r="U256" s="8"/>
      <c r="V256" s="8"/>
      <c r="W256" s="8"/>
      <c r="X256" s="8"/>
      <c r="Y256" s="8"/>
    </row>
    <row r="257" spans="1:25" s="9" customFormat="1" x14ac:dyDescent="0.25">
      <c r="A257" s="2">
        <v>37.930087383726246</v>
      </c>
      <c r="B257" s="8">
        <v>6.3956076113541802E-2</v>
      </c>
      <c r="C257" s="8">
        <v>0.21657835626710392</v>
      </c>
      <c r="D257" s="8">
        <v>0.22871073227574251</v>
      </c>
      <c r="E257" s="8">
        <v>0.32321132947048903</v>
      </c>
      <c r="F257" s="8">
        <v>0.32905515773555516</v>
      </c>
      <c r="G257" s="8">
        <v>0.59633333129295363</v>
      </c>
      <c r="I257" s="9" t="str">
        <f t="shared" si="34"/>
        <v>LL</v>
      </c>
      <c r="J257" s="9" t="str">
        <f t="shared" si="35"/>
        <v>LL</v>
      </c>
      <c r="K257" s="9" t="str">
        <f t="shared" si="36"/>
        <v>LL</v>
      </c>
      <c r="L257" s="21" t="str">
        <f t="shared" si="37"/>
        <v>LL</v>
      </c>
      <c r="M257" s="9" t="str">
        <f t="shared" si="38"/>
        <v>LM</v>
      </c>
      <c r="U257" s="8"/>
      <c r="V257" s="8"/>
      <c r="W257" s="8"/>
      <c r="X257" s="8"/>
      <c r="Y257" s="8"/>
    </row>
    <row r="258" spans="1:25" s="9" customFormat="1" x14ac:dyDescent="0.25">
      <c r="A258" s="2">
        <v>42.926609459351106</v>
      </c>
      <c r="B258" s="8">
        <v>0.1222742344539057</v>
      </c>
      <c r="C258" s="8">
        <v>0.24085800605652391</v>
      </c>
      <c r="D258" s="8">
        <v>0.44159249724314059</v>
      </c>
      <c r="E258" s="8">
        <v>0.36408916447363826</v>
      </c>
      <c r="F258" s="8">
        <v>0.32597892406648105</v>
      </c>
      <c r="G258" s="8">
        <v>0.56093633209083094</v>
      </c>
      <c r="I258" s="9" t="str">
        <f t="shared" si="34"/>
        <v>LL</v>
      </c>
      <c r="J258" s="9" t="str">
        <f t="shared" si="35"/>
        <v>LL</v>
      </c>
      <c r="K258" s="9" t="str">
        <f t="shared" si="36"/>
        <v>LL</v>
      </c>
      <c r="L258" s="21" t="str">
        <f t="shared" si="37"/>
        <v>LL</v>
      </c>
      <c r="M258" s="9" t="str">
        <f t="shared" si="38"/>
        <v>LM</v>
      </c>
      <c r="U258" s="8"/>
      <c r="V258" s="8"/>
      <c r="W258" s="8"/>
      <c r="X258" s="8"/>
      <c r="Y258" s="8"/>
    </row>
    <row r="259" spans="1:25" s="9" customFormat="1" x14ac:dyDescent="0.25">
      <c r="A259" s="2">
        <v>41.660659146948305</v>
      </c>
      <c r="B259" s="8">
        <v>0.32029251420928517</v>
      </c>
      <c r="C259" s="8">
        <v>0.37476955540504719</v>
      </c>
      <c r="D259" s="8">
        <v>0.7138769125222163</v>
      </c>
      <c r="E259" s="8">
        <v>0.57660903397609609</v>
      </c>
      <c r="F259" s="8">
        <v>0.52830227427235221</v>
      </c>
      <c r="G259" s="8">
        <v>0.74666368293595009</v>
      </c>
      <c r="I259" s="9" t="str">
        <f t="shared" ref="I259:I322" si="39">IF(B259&lt;=0.33,IF(C259&lt;=0.33,"LL",IF(C259&lt;=0.66,"LM","LH")),IF(B259&lt;=0.66,IF(C259&lt;=0.33,"ML",IF(C259&lt;=0.66,"MM","MH")),IF(B259&lt;=1,IF(C259&lt;=0.33,"HL",IF(C259&lt;=0.66,"HM","HH")))))</f>
        <v>LM</v>
      </c>
      <c r="J259" s="9" t="str">
        <f t="shared" ref="J259:J322" si="40">IF(B259&lt;=0.51,IF(D259&lt;=0.51,"LL",IF(D259&lt;=0.76,"LM","LH")),IF(B259&lt;=0.76,IF(D259&lt;=0.51,"ML",IF(D259&lt;=0.76,"MM","MH")),IF(B259&lt;=1,IF(D259&lt;=0.51,"HL",IF(D259&lt;=0.76,"HM","HH")))))</f>
        <v>LM</v>
      </c>
      <c r="K259" s="9" t="str">
        <f t="shared" ref="K259:K322" si="41">IF(B259&lt;=0.4,IF(E259&lt;=0.4,"LL",IF(E259&lt;=0.7,"LM","LH")),IF(B259&lt;=0.7,IF(E259&lt;=0.4,"ML",IF(E259&lt;=0.7,"MM","MH")),IF(B259&lt;=1,IF(E259&lt;=0.4,"HL",IF(E259&lt;=0.7,"HM","HH")))))</f>
        <v>LM</v>
      </c>
      <c r="L259" s="21" t="str">
        <f t="shared" ref="L259:L322" si="42">IF(B259&lt;=0.33,IF(F259&lt;=0.34,"LL",IF(F259&lt;=0.67,"LM","LH")),IF(B259&lt;=0.66,IF(F259&lt;=0.34,"ML",IF(F259&lt;=0.67,"MM","MH")),IF(B259&lt;=1,IF(F259&lt;=0.34,"HL",IF(F259&lt;=0.67,"HM","HH")))))</f>
        <v>LM</v>
      </c>
      <c r="M259" s="9" t="str">
        <f t="shared" ref="M259:M322" si="43">IF(B259&lt;=0.55,IF(G259&lt;=0.55,"LL",IF(G259&lt;=0.76,"LM","LH")),IF(B259&lt;=0.76,IF(G259&lt;=0.55,"ML",IF(G259&lt;=0.76,"MM","MH")),IF(B259&lt;=1,IF(G259&lt;=0.55,"HL",IF(G259&lt;=0.76,"HM","HH")))))</f>
        <v>LM</v>
      </c>
      <c r="U259" s="8"/>
      <c r="V259" s="8"/>
      <c r="W259" s="8"/>
      <c r="X259" s="8"/>
      <c r="Y259" s="8"/>
    </row>
    <row r="260" spans="1:25" s="9" customFormat="1" x14ac:dyDescent="0.25">
      <c r="A260" s="2">
        <v>30.049297622583431</v>
      </c>
      <c r="B260" s="8">
        <v>2.3363329248028988E-2</v>
      </c>
      <c r="C260" s="8">
        <v>0.18990165489017327</v>
      </c>
      <c r="D260" s="8">
        <v>0.41547488846191977</v>
      </c>
      <c r="E260" s="8">
        <v>0.32175047480186603</v>
      </c>
      <c r="F260" s="8">
        <v>0.14086303022971389</v>
      </c>
      <c r="G260" s="8">
        <v>0.41422211882389015</v>
      </c>
      <c r="I260" s="9" t="str">
        <f t="shared" si="39"/>
        <v>LL</v>
      </c>
      <c r="J260" s="9" t="str">
        <f t="shared" si="40"/>
        <v>LL</v>
      </c>
      <c r="K260" s="9" t="str">
        <f t="shared" si="41"/>
        <v>LL</v>
      </c>
      <c r="L260" s="21" t="str">
        <f t="shared" si="42"/>
        <v>LL</v>
      </c>
      <c r="M260" s="9" t="str">
        <f t="shared" si="43"/>
        <v>LL</v>
      </c>
      <c r="U260" s="8"/>
      <c r="V260" s="8"/>
      <c r="W260" s="8"/>
      <c r="X260" s="8"/>
      <c r="Y260" s="8"/>
    </row>
    <row r="261" spans="1:25" s="9" customFormat="1" x14ac:dyDescent="0.25">
      <c r="A261" s="2">
        <v>53.452582721858121</v>
      </c>
      <c r="B261" s="8">
        <v>0.19813748192623973</v>
      </c>
      <c r="C261" s="8">
        <v>0.28207796891768028</v>
      </c>
      <c r="D261" s="8">
        <v>0.37378262920969108</v>
      </c>
      <c r="E261" s="8">
        <v>0.38149952635481904</v>
      </c>
      <c r="F261" s="8">
        <v>0.24428639020129878</v>
      </c>
      <c r="G261" s="8">
        <v>0.50502642634320138</v>
      </c>
      <c r="I261" s="9" t="str">
        <f t="shared" si="39"/>
        <v>LL</v>
      </c>
      <c r="J261" s="9" t="str">
        <f t="shared" si="40"/>
        <v>LL</v>
      </c>
      <c r="K261" s="9" t="str">
        <f t="shared" si="41"/>
        <v>LL</v>
      </c>
      <c r="L261" s="21" t="str">
        <f t="shared" si="42"/>
        <v>LL</v>
      </c>
      <c r="M261" s="9" t="str">
        <f t="shared" si="43"/>
        <v>LL</v>
      </c>
      <c r="U261" s="8"/>
      <c r="V261" s="8"/>
      <c r="W261" s="8"/>
      <c r="X261" s="8"/>
      <c r="Y261" s="8"/>
    </row>
    <row r="262" spans="1:25" s="9" customFormat="1" x14ac:dyDescent="0.25">
      <c r="A262" s="2">
        <v>46.142974619517155</v>
      </c>
      <c r="B262" s="8">
        <v>3.1979798766278698E-3</v>
      </c>
      <c r="C262" s="8">
        <v>0.56354209326688154</v>
      </c>
      <c r="D262" s="8">
        <v>0.53254531987854425</v>
      </c>
      <c r="E262" s="8">
        <v>0.42217437419313025</v>
      </c>
      <c r="F262" s="8">
        <v>0.36016895558623707</v>
      </c>
      <c r="G262" s="8">
        <v>0.47332516854421264</v>
      </c>
      <c r="I262" s="9" t="str">
        <f t="shared" si="39"/>
        <v>LM</v>
      </c>
      <c r="J262" s="9" t="str">
        <f t="shared" si="40"/>
        <v>LM</v>
      </c>
      <c r="K262" s="9" t="str">
        <f t="shared" si="41"/>
        <v>LM</v>
      </c>
      <c r="L262" s="21" t="str">
        <f t="shared" si="42"/>
        <v>LM</v>
      </c>
      <c r="M262" s="9" t="str">
        <f t="shared" si="43"/>
        <v>LL</v>
      </c>
      <c r="U262" s="8"/>
      <c r="V262" s="8"/>
      <c r="W262" s="8"/>
      <c r="X262" s="8"/>
      <c r="Y262" s="8"/>
    </row>
    <row r="263" spans="1:25" s="9" customFormat="1" x14ac:dyDescent="0.25">
      <c r="A263" s="2">
        <v>52.81590496499097</v>
      </c>
      <c r="B263" s="8">
        <v>0.34269978353603991</v>
      </c>
      <c r="C263" s="8">
        <v>0.17463521485220063</v>
      </c>
      <c r="D263" s="8">
        <v>0.41710725760864681</v>
      </c>
      <c r="E263" s="8">
        <v>0.29742581063168222</v>
      </c>
      <c r="F263" s="8">
        <v>0.18643941564215752</v>
      </c>
      <c r="G263" s="8">
        <v>0.57637658017948212</v>
      </c>
      <c r="I263" s="9" t="str">
        <f t="shared" si="39"/>
        <v>ML</v>
      </c>
      <c r="J263" s="9" t="str">
        <f t="shared" si="40"/>
        <v>LL</v>
      </c>
      <c r="K263" s="9" t="str">
        <f t="shared" si="41"/>
        <v>LL</v>
      </c>
      <c r="L263" s="21" t="str">
        <f t="shared" si="42"/>
        <v>ML</v>
      </c>
      <c r="M263" s="9" t="str">
        <f t="shared" si="43"/>
        <v>LM</v>
      </c>
      <c r="U263" s="8"/>
      <c r="V263" s="8"/>
      <c r="W263" s="8"/>
      <c r="X263" s="8"/>
      <c r="Y263" s="8"/>
    </row>
    <row r="264" spans="1:25" s="9" customFormat="1" x14ac:dyDescent="0.25">
      <c r="A264" s="2">
        <v>49.794416485758767</v>
      </c>
      <c r="B264" s="8">
        <v>6.5001098840350616E-2</v>
      </c>
      <c r="C264" s="8">
        <v>0.49992555787401538</v>
      </c>
      <c r="D264" s="8">
        <v>0.59854643495700599</v>
      </c>
      <c r="E264" s="8">
        <v>0.47202219153313124</v>
      </c>
      <c r="F264" s="8">
        <v>0.51176192761586781</v>
      </c>
      <c r="G264" s="8">
        <v>0.60439109597719598</v>
      </c>
      <c r="I264" s="9" t="str">
        <f t="shared" si="39"/>
        <v>LM</v>
      </c>
      <c r="J264" s="9" t="str">
        <f t="shared" si="40"/>
        <v>LM</v>
      </c>
      <c r="K264" s="9" t="str">
        <f t="shared" si="41"/>
        <v>LM</v>
      </c>
      <c r="L264" s="21" t="str">
        <f t="shared" si="42"/>
        <v>LM</v>
      </c>
      <c r="M264" s="9" t="str">
        <f t="shared" si="43"/>
        <v>LM</v>
      </c>
      <c r="U264" s="8"/>
      <c r="V264" s="8"/>
      <c r="W264" s="8"/>
      <c r="X264" s="8"/>
      <c r="Y264" s="8"/>
    </row>
    <row r="265" spans="1:25" s="9" customFormat="1" x14ac:dyDescent="0.25">
      <c r="A265" s="2">
        <v>36.670040788981964</v>
      </c>
      <c r="B265" s="8">
        <v>0.31637360431959127</v>
      </c>
      <c r="C265" s="8">
        <v>0.22880962906978417</v>
      </c>
      <c r="D265" s="8">
        <v>0.17291250227838084</v>
      </c>
      <c r="E265" s="8">
        <v>0.33687392343057165</v>
      </c>
      <c r="F265" s="8">
        <v>0.27250703862844983</v>
      </c>
      <c r="G265" s="8">
        <v>0.53603112040438139</v>
      </c>
      <c r="I265" s="9" t="str">
        <f t="shared" si="39"/>
        <v>LL</v>
      </c>
      <c r="J265" s="9" t="str">
        <f t="shared" si="40"/>
        <v>LL</v>
      </c>
      <c r="K265" s="9" t="str">
        <f t="shared" si="41"/>
        <v>LL</v>
      </c>
      <c r="L265" s="21" t="str">
        <f t="shared" si="42"/>
        <v>LL</v>
      </c>
      <c r="M265" s="9" t="str">
        <f t="shared" si="43"/>
        <v>LL</v>
      </c>
      <c r="U265" s="8"/>
      <c r="V265" s="8"/>
      <c r="W265" s="8"/>
      <c r="X265" s="8"/>
      <c r="Y265" s="8"/>
    </row>
    <row r="266" spans="1:25" s="9" customFormat="1" x14ac:dyDescent="0.25">
      <c r="A266" s="2">
        <v>46.083360365823253</v>
      </c>
      <c r="B266" s="8">
        <v>0.2211321765133758</v>
      </c>
      <c r="C266" s="8">
        <v>0.18646532692055512</v>
      </c>
      <c r="D266" s="8">
        <v>0.20767632685851634</v>
      </c>
      <c r="E266" s="8">
        <v>0.25161109612193255</v>
      </c>
      <c r="F266" s="8">
        <v>0.1972176004808556</v>
      </c>
      <c r="G266" s="8">
        <v>0.42602714875867209</v>
      </c>
      <c r="I266" s="9" t="str">
        <f t="shared" si="39"/>
        <v>LL</v>
      </c>
      <c r="J266" s="9" t="str">
        <f t="shared" si="40"/>
        <v>LL</v>
      </c>
      <c r="K266" s="9" t="str">
        <f t="shared" si="41"/>
        <v>LL</v>
      </c>
      <c r="L266" s="21" t="str">
        <f t="shared" si="42"/>
        <v>LL</v>
      </c>
      <c r="M266" s="9" t="str">
        <f t="shared" si="43"/>
        <v>LL</v>
      </c>
      <c r="U266" s="8"/>
      <c r="V266" s="8"/>
      <c r="W266" s="8"/>
      <c r="X266" s="8"/>
      <c r="Y266" s="8"/>
    </row>
    <row r="267" spans="1:25" s="9" customFormat="1" x14ac:dyDescent="0.25">
      <c r="A267" s="2">
        <v>43.435743662066372</v>
      </c>
      <c r="B267" s="8">
        <v>0.1370379208548288</v>
      </c>
      <c r="C267" s="8">
        <v>0.34815194386002379</v>
      </c>
      <c r="D267" s="8">
        <v>0.51711568670757169</v>
      </c>
      <c r="E267" s="8">
        <v>0.44808774532271611</v>
      </c>
      <c r="F267" s="8">
        <v>0.47339781156516797</v>
      </c>
      <c r="G267" s="8">
        <v>0.61608518691580361</v>
      </c>
      <c r="I267" s="9" t="str">
        <f t="shared" si="39"/>
        <v>LM</v>
      </c>
      <c r="J267" s="9" t="str">
        <f t="shared" si="40"/>
        <v>LM</v>
      </c>
      <c r="K267" s="9" t="str">
        <f t="shared" si="41"/>
        <v>LM</v>
      </c>
      <c r="L267" s="21" t="str">
        <f t="shared" si="42"/>
        <v>LM</v>
      </c>
      <c r="M267" s="9" t="str">
        <f t="shared" si="43"/>
        <v>LM</v>
      </c>
      <c r="U267" s="8"/>
      <c r="V267" s="8"/>
      <c r="W267" s="8"/>
      <c r="X267" s="8"/>
      <c r="Y267" s="8"/>
    </row>
    <row r="268" spans="1:25" s="9" customFormat="1" x14ac:dyDescent="0.25">
      <c r="A268" s="2">
        <v>42.236713144044714</v>
      </c>
      <c r="B268" s="8">
        <v>0.51159456252247204</v>
      </c>
      <c r="C268" s="8">
        <v>0.5212425656455083</v>
      </c>
      <c r="D268" s="8">
        <v>0.79800817885672493</v>
      </c>
      <c r="E268" s="8">
        <v>0.52544520225927371</v>
      </c>
      <c r="F268" s="8">
        <v>0.51983893841781481</v>
      </c>
      <c r="G268" s="8">
        <v>0.72611486614834864</v>
      </c>
      <c r="I268" s="9" t="str">
        <f t="shared" si="39"/>
        <v>MM</v>
      </c>
      <c r="J268" s="9" t="str">
        <f t="shared" si="40"/>
        <v>MH</v>
      </c>
      <c r="K268" s="9" t="str">
        <f t="shared" si="41"/>
        <v>MM</v>
      </c>
      <c r="L268" s="21" t="str">
        <f t="shared" si="42"/>
        <v>MM</v>
      </c>
      <c r="M268" s="9" t="str">
        <f t="shared" si="43"/>
        <v>LM</v>
      </c>
      <c r="U268" s="8"/>
      <c r="V268" s="8"/>
      <c r="W268" s="8"/>
      <c r="X268" s="8"/>
      <c r="Y268" s="8"/>
    </row>
    <row r="269" spans="1:25" s="9" customFormat="1" x14ac:dyDescent="0.25">
      <c r="A269" s="2">
        <v>43.69731294169722</v>
      </c>
      <c r="B269" s="8">
        <v>6.5759488260343363E-2</v>
      </c>
      <c r="C269" s="8">
        <v>0.24047278094319879</v>
      </c>
      <c r="D269" s="8">
        <v>0.44294785984740137</v>
      </c>
      <c r="E269" s="8">
        <v>0.35281561601419509</v>
      </c>
      <c r="F269" s="8">
        <v>0.414022301905559</v>
      </c>
      <c r="G269" s="8">
        <v>0.59815909137055778</v>
      </c>
      <c r="I269" s="9" t="str">
        <f t="shared" si="39"/>
        <v>LL</v>
      </c>
      <c r="J269" s="9" t="str">
        <f t="shared" si="40"/>
        <v>LL</v>
      </c>
      <c r="K269" s="9" t="str">
        <f t="shared" si="41"/>
        <v>LL</v>
      </c>
      <c r="L269" s="21" t="str">
        <f t="shared" si="42"/>
        <v>LM</v>
      </c>
      <c r="M269" s="9" t="str">
        <f t="shared" si="43"/>
        <v>LM</v>
      </c>
      <c r="U269" s="8"/>
      <c r="V269" s="8"/>
      <c r="W269" s="8"/>
      <c r="X269" s="8"/>
      <c r="Y269" s="8"/>
    </row>
    <row r="270" spans="1:25" s="9" customFormat="1" x14ac:dyDescent="0.25">
      <c r="A270" s="2">
        <v>44.809019931026526</v>
      </c>
      <c r="B270" s="8">
        <v>0.22756073599647486</v>
      </c>
      <c r="C270" s="8">
        <v>0.33862460034038744</v>
      </c>
      <c r="D270" s="8">
        <v>0.52136236038108419</v>
      </c>
      <c r="E270" s="8">
        <v>0.42497112392050473</v>
      </c>
      <c r="F270" s="8">
        <v>0.4016559482598</v>
      </c>
      <c r="G270" s="8">
        <v>0.62040215074061966</v>
      </c>
      <c r="I270" s="9" t="str">
        <f t="shared" si="39"/>
        <v>LM</v>
      </c>
      <c r="J270" s="9" t="str">
        <f t="shared" si="40"/>
        <v>LM</v>
      </c>
      <c r="K270" s="9" t="str">
        <f t="shared" si="41"/>
        <v>LM</v>
      </c>
      <c r="L270" s="21" t="str">
        <f t="shared" si="42"/>
        <v>LM</v>
      </c>
      <c r="M270" s="9" t="str">
        <f t="shared" si="43"/>
        <v>LM</v>
      </c>
      <c r="U270" s="8"/>
      <c r="V270" s="8"/>
      <c r="W270" s="8"/>
      <c r="X270" s="8"/>
      <c r="Y270" s="8"/>
    </row>
    <row r="271" spans="1:25" s="9" customFormat="1" x14ac:dyDescent="0.25">
      <c r="A271" s="2">
        <v>45.405738687776484</v>
      </c>
      <c r="B271" s="8">
        <v>0.64902679491813331</v>
      </c>
      <c r="C271" s="8">
        <v>0.30952227690170625</v>
      </c>
      <c r="D271" s="8">
        <v>0.56461600283685098</v>
      </c>
      <c r="E271" s="8">
        <v>0.56748416654824485</v>
      </c>
      <c r="F271" s="8">
        <v>0.49450652163857622</v>
      </c>
      <c r="G271" s="8">
        <v>0.72123992526512659</v>
      </c>
      <c r="I271" s="9" t="str">
        <f t="shared" si="39"/>
        <v>ML</v>
      </c>
      <c r="J271" s="9" t="str">
        <f t="shared" si="40"/>
        <v>MM</v>
      </c>
      <c r="K271" s="9" t="str">
        <f t="shared" si="41"/>
        <v>MM</v>
      </c>
      <c r="L271" s="21" t="str">
        <f t="shared" si="42"/>
        <v>MM</v>
      </c>
      <c r="M271" s="9" t="str">
        <f t="shared" si="43"/>
        <v>MM</v>
      </c>
      <c r="U271" s="8"/>
      <c r="V271" s="8"/>
      <c r="W271" s="8"/>
      <c r="X271" s="8"/>
      <c r="Y271" s="8"/>
    </row>
    <row r="272" spans="1:25" s="9" customFormat="1" x14ac:dyDescent="0.25">
      <c r="A272" s="2">
        <v>42.712375550797468</v>
      </c>
      <c r="B272" s="8">
        <v>0.15308197798965958</v>
      </c>
      <c r="C272" s="8">
        <v>0.44152281653878389</v>
      </c>
      <c r="D272" s="8">
        <v>0.68455738339931083</v>
      </c>
      <c r="E272" s="8">
        <v>0.5653241284214281</v>
      </c>
      <c r="F272" s="8">
        <v>0.39387240891092712</v>
      </c>
      <c r="G272" s="8">
        <v>0.63316696443220799</v>
      </c>
      <c r="I272" s="9" t="str">
        <f t="shared" si="39"/>
        <v>LM</v>
      </c>
      <c r="J272" s="9" t="str">
        <f t="shared" si="40"/>
        <v>LM</v>
      </c>
      <c r="K272" s="9" t="str">
        <f t="shared" si="41"/>
        <v>LM</v>
      </c>
      <c r="L272" s="21" t="str">
        <f t="shared" si="42"/>
        <v>LM</v>
      </c>
      <c r="M272" s="9" t="str">
        <f t="shared" si="43"/>
        <v>LM</v>
      </c>
      <c r="U272" s="8"/>
      <c r="V272" s="8"/>
      <c r="W272" s="8"/>
      <c r="X272" s="8"/>
      <c r="Y272" s="8"/>
    </row>
    <row r="273" spans="1:25" s="9" customFormat="1" x14ac:dyDescent="0.25">
      <c r="A273" s="2">
        <v>23.256281515571274</v>
      </c>
      <c r="B273" s="8">
        <v>0.27116378370225169</v>
      </c>
      <c r="C273" s="8">
        <v>0.78043066852655341</v>
      </c>
      <c r="D273" s="8">
        <v>0.8762889900807509</v>
      </c>
      <c r="E273" s="8">
        <v>0.68316841592617783</v>
      </c>
      <c r="F273" s="8">
        <v>0.74189182744710491</v>
      </c>
      <c r="G273" s="8">
        <v>0.87240628352416105</v>
      </c>
      <c r="I273" s="9" t="str">
        <f t="shared" si="39"/>
        <v>LH</v>
      </c>
      <c r="J273" s="9" t="str">
        <f t="shared" si="40"/>
        <v>LH</v>
      </c>
      <c r="K273" s="9" t="str">
        <f t="shared" si="41"/>
        <v>LM</v>
      </c>
      <c r="L273" s="21" t="str">
        <f t="shared" si="42"/>
        <v>LH</v>
      </c>
      <c r="M273" s="9" t="str">
        <f t="shared" si="43"/>
        <v>LH</v>
      </c>
      <c r="U273" s="8"/>
      <c r="V273" s="8"/>
      <c r="W273" s="8"/>
      <c r="X273" s="8"/>
      <c r="Y273" s="8"/>
    </row>
    <row r="274" spans="1:25" s="9" customFormat="1" x14ac:dyDescent="0.25">
      <c r="A274" s="2">
        <v>36.316447083978126</v>
      </c>
      <c r="B274" s="8">
        <v>0.30021705513191266</v>
      </c>
      <c r="C274" s="8">
        <v>0.28171124125722302</v>
      </c>
      <c r="D274" s="8">
        <v>0.29816178005228167</v>
      </c>
      <c r="E274" s="8">
        <v>0.35824246255310244</v>
      </c>
      <c r="F274" s="8">
        <v>0.18512618929101957</v>
      </c>
      <c r="G274" s="8">
        <v>0.35349973048207817</v>
      </c>
      <c r="I274" s="9" t="str">
        <f t="shared" si="39"/>
        <v>LL</v>
      </c>
      <c r="J274" s="9" t="str">
        <f t="shared" si="40"/>
        <v>LL</v>
      </c>
      <c r="K274" s="9" t="str">
        <f t="shared" si="41"/>
        <v>LL</v>
      </c>
      <c r="L274" s="21" t="str">
        <f t="shared" si="42"/>
        <v>LL</v>
      </c>
      <c r="M274" s="9" t="str">
        <f t="shared" si="43"/>
        <v>LL</v>
      </c>
      <c r="U274" s="8"/>
      <c r="V274" s="8"/>
      <c r="W274" s="8"/>
      <c r="X274" s="8"/>
      <c r="Y274" s="8"/>
    </row>
    <row r="275" spans="1:25" s="9" customFormat="1" x14ac:dyDescent="0.25">
      <c r="A275" s="2">
        <v>31.440843293499903</v>
      </c>
      <c r="B275" s="8">
        <v>0.16123877466737124</v>
      </c>
      <c r="C275" s="8">
        <v>0.43982317872674154</v>
      </c>
      <c r="D275" s="8">
        <v>0.65733643058136348</v>
      </c>
      <c r="E275" s="8">
        <v>0.49749323625262787</v>
      </c>
      <c r="F275" s="8">
        <v>0.52763421397672017</v>
      </c>
      <c r="G275" s="8">
        <v>0.7678030892875698</v>
      </c>
      <c r="I275" s="9" t="str">
        <f t="shared" si="39"/>
        <v>LM</v>
      </c>
      <c r="J275" s="9" t="str">
        <f t="shared" si="40"/>
        <v>LM</v>
      </c>
      <c r="K275" s="9" t="str">
        <f t="shared" si="41"/>
        <v>LM</v>
      </c>
      <c r="L275" s="21" t="str">
        <f t="shared" si="42"/>
        <v>LM</v>
      </c>
      <c r="M275" s="9" t="str">
        <f t="shared" si="43"/>
        <v>LH</v>
      </c>
      <c r="U275" s="8"/>
      <c r="V275" s="8"/>
      <c r="W275" s="8"/>
      <c r="X275" s="8"/>
      <c r="Y275" s="8"/>
    </row>
    <row r="276" spans="1:25" s="9" customFormat="1" x14ac:dyDescent="0.25">
      <c r="A276" s="2">
        <v>47.734341996095672</v>
      </c>
      <c r="B276" s="8">
        <v>0.21964088256784284</v>
      </c>
      <c r="C276" s="8">
        <v>0.28444198724957809</v>
      </c>
      <c r="D276" s="8">
        <v>0.47502930692104384</v>
      </c>
      <c r="E276" s="8">
        <v>0.32850093000325831</v>
      </c>
      <c r="F276" s="8">
        <v>0.25186463513098079</v>
      </c>
      <c r="G276" s="8">
        <v>0.526041934341138</v>
      </c>
      <c r="I276" s="9" t="str">
        <f t="shared" si="39"/>
        <v>LL</v>
      </c>
      <c r="J276" s="9" t="str">
        <f t="shared" si="40"/>
        <v>LL</v>
      </c>
      <c r="K276" s="9" t="str">
        <f t="shared" si="41"/>
        <v>LL</v>
      </c>
      <c r="L276" s="21" t="str">
        <f t="shared" si="42"/>
        <v>LL</v>
      </c>
      <c r="M276" s="9" t="str">
        <f t="shared" si="43"/>
        <v>LL</v>
      </c>
      <c r="U276" s="8"/>
      <c r="V276" s="8"/>
      <c r="W276" s="8"/>
      <c r="X276" s="8"/>
      <c r="Y276" s="8"/>
    </row>
    <row r="277" spans="1:25" s="9" customFormat="1" x14ac:dyDescent="0.25">
      <c r="A277" s="2">
        <v>47.976201305282288</v>
      </c>
      <c r="B277" s="8">
        <v>0.41874283980916449</v>
      </c>
      <c r="C277" s="8">
        <v>0.24227765140498264</v>
      </c>
      <c r="D277" s="8">
        <v>0.55494936846471465</v>
      </c>
      <c r="E277" s="8">
        <v>0.36880929733130169</v>
      </c>
      <c r="F277" s="8">
        <v>0.32376671534323226</v>
      </c>
      <c r="G277" s="8">
        <v>0.54323368592038335</v>
      </c>
      <c r="I277" s="9" t="str">
        <f t="shared" si="39"/>
        <v>ML</v>
      </c>
      <c r="J277" s="9" t="str">
        <f t="shared" si="40"/>
        <v>LM</v>
      </c>
      <c r="K277" s="9" t="str">
        <f t="shared" si="41"/>
        <v>ML</v>
      </c>
      <c r="L277" s="21" t="str">
        <f t="shared" si="42"/>
        <v>ML</v>
      </c>
      <c r="M277" s="9" t="str">
        <f t="shared" si="43"/>
        <v>LL</v>
      </c>
      <c r="U277" s="8"/>
      <c r="V277" s="8"/>
      <c r="W277" s="8"/>
      <c r="X277" s="8"/>
      <c r="Y277" s="8"/>
    </row>
    <row r="278" spans="1:25" s="9" customFormat="1" x14ac:dyDescent="0.25">
      <c r="A278" s="2">
        <v>25.986898321031457</v>
      </c>
      <c r="B278" s="8">
        <v>0.17345669526463192</v>
      </c>
      <c r="C278" s="8">
        <v>0.5433150673597571</v>
      </c>
      <c r="D278" s="8">
        <v>0.66220339216965607</v>
      </c>
      <c r="E278" s="8">
        <v>0.48123368643723341</v>
      </c>
      <c r="F278" s="8">
        <v>0.70258576160173702</v>
      </c>
      <c r="G278" s="8">
        <v>0.72013929605417804</v>
      </c>
      <c r="I278" s="9" t="str">
        <f t="shared" si="39"/>
        <v>LM</v>
      </c>
      <c r="J278" s="9" t="str">
        <f t="shared" si="40"/>
        <v>LM</v>
      </c>
      <c r="K278" s="9" t="str">
        <f t="shared" si="41"/>
        <v>LM</v>
      </c>
      <c r="L278" s="21" t="str">
        <f t="shared" si="42"/>
        <v>LH</v>
      </c>
      <c r="M278" s="9" t="str">
        <f t="shared" si="43"/>
        <v>LM</v>
      </c>
      <c r="U278" s="8"/>
      <c r="V278" s="8"/>
      <c r="W278" s="8"/>
      <c r="X278" s="8"/>
      <c r="Y278" s="8"/>
    </row>
    <row r="279" spans="1:25" s="9" customFormat="1" x14ac:dyDescent="0.25">
      <c r="A279" s="2">
        <v>37.074312342668087</v>
      </c>
      <c r="B279" s="8">
        <v>2.2703446564491959E-2</v>
      </c>
      <c r="C279" s="8">
        <v>0.49961928887264129</v>
      </c>
      <c r="D279" s="8">
        <v>0.75861763738615506</v>
      </c>
      <c r="E279" s="8">
        <v>0.51370824463826636</v>
      </c>
      <c r="F279" s="8">
        <v>0.52513799722845489</v>
      </c>
      <c r="G279" s="8">
        <v>0.70870018740765128</v>
      </c>
      <c r="I279" s="9" t="str">
        <f t="shared" si="39"/>
        <v>LM</v>
      </c>
      <c r="J279" s="9" t="str">
        <f t="shared" si="40"/>
        <v>LM</v>
      </c>
      <c r="K279" s="9" t="str">
        <f t="shared" si="41"/>
        <v>LM</v>
      </c>
      <c r="L279" s="21" t="str">
        <f t="shared" si="42"/>
        <v>LM</v>
      </c>
      <c r="M279" s="9" t="str">
        <f t="shared" si="43"/>
        <v>LM</v>
      </c>
      <c r="U279" s="8"/>
      <c r="V279" s="8"/>
      <c r="W279" s="8"/>
      <c r="X279" s="8"/>
      <c r="Y279" s="8"/>
    </row>
    <row r="280" spans="1:25" s="9" customFormat="1" x14ac:dyDescent="0.25">
      <c r="A280" s="2">
        <v>38.300946334954325</v>
      </c>
      <c r="B280" s="8">
        <v>0.19389492074015954</v>
      </c>
      <c r="C280" s="8">
        <v>0.25734025060230242</v>
      </c>
      <c r="D280" s="8">
        <v>0.48759820145054161</v>
      </c>
      <c r="E280" s="8">
        <v>0.28042431897382269</v>
      </c>
      <c r="F280" s="8">
        <v>0.27332482553859377</v>
      </c>
      <c r="G280" s="8">
        <v>0.49061006837123278</v>
      </c>
      <c r="I280" s="9" t="str">
        <f t="shared" si="39"/>
        <v>LL</v>
      </c>
      <c r="J280" s="9" t="str">
        <f t="shared" si="40"/>
        <v>LL</v>
      </c>
      <c r="K280" s="9" t="str">
        <f t="shared" si="41"/>
        <v>LL</v>
      </c>
      <c r="L280" s="21" t="str">
        <f t="shared" si="42"/>
        <v>LL</v>
      </c>
      <c r="M280" s="9" t="str">
        <f t="shared" si="43"/>
        <v>LL</v>
      </c>
      <c r="U280" s="8"/>
      <c r="V280" s="8"/>
      <c r="W280" s="8"/>
      <c r="X280" s="8"/>
      <c r="Y280" s="8"/>
    </row>
    <row r="281" spans="1:25" s="9" customFormat="1" x14ac:dyDescent="0.25">
      <c r="A281" s="2">
        <v>40.958868861156674</v>
      </c>
      <c r="B281" s="8">
        <v>0.20648284870168609</v>
      </c>
      <c r="C281" s="8">
        <v>0.34053302725432094</v>
      </c>
      <c r="D281" s="8">
        <v>0.53841636907506618</v>
      </c>
      <c r="E281" s="8">
        <v>0.44931126721401499</v>
      </c>
      <c r="F281" s="8">
        <v>0.35510995298447179</v>
      </c>
      <c r="G281" s="8">
        <v>0.45359101495262083</v>
      </c>
      <c r="I281" s="9" t="str">
        <f t="shared" si="39"/>
        <v>LM</v>
      </c>
      <c r="J281" s="9" t="str">
        <f t="shared" si="40"/>
        <v>LM</v>
      </c>
      <c r="K281" s="9" t="str">
        <f t="shared" si="41"/>
        <v>LM</v>
      </c>
      <c r="L281" s="21" t="str">
        <f t="shared" si="42"/>
        <v>LM</v>
      </c>
      <c r="M281" s="9" t="str">
        <f t="shared" si="43"/>
        <v>LL</v>
      </c>
      <c r="U281" s="8"/>
      <c r="V281" s="8"/>
      <c r="W281" s="8"/>
      <c r="X281" s="8"/>
      <c r="Y281" s="8"/>
    </row>
    <row r="282" spans="1:25" s="9" customFormat="1" x14ac:dyDescent="0.25">
      <c r="A282" s="2">
        <v>46.631659600358013</v>
      </c>
      <c r="B282" s="8">
        <v>0.18730527230045238</v>
      </c>
      <c r="C282" s="8">
        <v>0.24737571752241969</v>
      </c>
      <c r="D282" s="8">
        <v>0.33988733665055476</v>
      </c>
      <c r="E282" s="8">
        <v>0.30132454093885774</v>
      </c>
      <c r="F282" s="8">
        <v>0.39480626738035651</v>
      </c>
      <c r="G282" s="8">
        <v>0.49355040339953832</v>
      </c>
      <c r="I282" s="9" t="str">
        <f t="shared" si="39"/>
        <v>LL</v>
      </c>
      <c r="J282" s="9" t="str">
        <f t="shared" si="40"/>
        <v>LL</v>
      </c>
      <c r="K282" s="9" t="str">
        <f t="shared" si="41"/>
        <v>LL</v>
      </c>
      <c r="L282" s="21" t="str">
        <f t="shared" si="42"/>
        <v>LM</v>
      </c>
      <c r="M282" s="9" t="str">
        <f t="shared" si="43"/>
        <v>LL</v>
      </c>
      <c r="U282" s="8"/>
      <c r="V282" s="8"/>
      <c r="W282" s="8"/>
      <c r="X282" s="8"/>
      <c r="Y282" s="8"/>
    </row>
    <row r="283" spans="1:25" s="9" customFormat="1" x14ac:dyDescent="0.25">
      <c r="A283" s="2">
        <v>50.142657965540614</v>
      </c>
      <c r="B283" s="8">
        <v>5.6907712903736161E-2</v>
      </c>
      <c r="C283" s="8">
        <v>0.19143321775653438</v>
      </c>
      <c r="D283" s="8">
        <v>0.34016404062120792</v>
      </c>
      <c r="E283" s="8">
        <v>0.29214960417515312</v>
      </c>
      <c r="F283" s="8">
        <v>0.22772372951247902</v>
      </c>
      <c r="G283" s="8">
        <v>0.52984626435604576</v>
      </c>
      <c r="I283" s="9" t="str">
        <f t="shared" si="39"/>
        <v>LL</v>
      </c>
      <c r="J283" s="9" t="str">
        <f t="shared" si="40"/>
        <v>LL</v>
      </c>
      <c r="K283" s="9" t="str">
        <f t="shared" si="41"/>
        <v>LL</v>
      </c>
      <c r="L283" s="21" t="str">
        <f t="shared" si="42"/>
        <v>LL</v>
      </c>
      <c r="M283" s="9" t="str">
        <f t="shared" si="43"/>
        <v>LL</v>
      </c>
      <c r="U283" s="8"/>
      <c r="V283" s="8"/>
      <c r="W283" s="8"/>
      <c r="X283" s="8"/>
      <c r="Y283" s="8"/>
    </row>
    <row r="284" spans="1:25" s="9" customFormat="1" x14ac:dyDescent="0.25">
      <c r="A284" s="2">
        <v>36.913939655735703</v>
      </c>
      <c r="B284" s="8">
        <v>5.6840584764797199E-3</v>
      </c>
      <c r="C284" s="8">
        <v>0.10143855205757671</v>
      </c>
      <c r="D284" s="8">
        <v>0.25785311803807653</v>
      </c>
      <c r="E284" s="8">
        <v>0.27779096548010729</v>
      </c>
      <c r="F284" s="8">
        <v>0.43599104734983957</v>
      </c>
      <c r="G284" s="8">
        <v>0.61753577277291727</v>
      </c>
      <c r="I284" s="9" t="str">
        <f t="shared" si="39"/>
        <v>LL</v>
      </c>
      <c r="J284" s="9" t="str">
        <f t="shared" si="40"/>
        <v>LL</v>
      </c>
      <c r="K284" s="9" t="str">
        <f t="shared" si="41"/>
        <v>LL</v>
      </c>
      <c r="L284" s="21" t="str">
        <f t="shared" si="42"/>
        <v>LM</v>
      </c>
      <c r="M284" s="9" t="str">
        <f t="shared" si="43"/>
        <v>LM</v>
      </c>
      <c r="U284" s="8"/>
      <c r="V284" s="8"/>
      <c r="W284" s="8"/>
      <c r="X284" s="8"/>
      <c r="Y284" s="8"/>
    </row>
    <row r="285" spans="1:25" s="9" customFormat="1" x14ac:dyDescent="0.25">
      <c r="A285" s="2">
        <v>34.091010661120485</v>
      </c>
      <c r="B285" s="8">
        <v>4.7819596327923181E-2</v>
      </c>
      <c r="C285" s="8">
        <v>0.34003327257100385</v>
      </c>
      <c r="D285" s="8">
        <v>0.42792203472090656</v>
      </c>
      <c r="E285" s="8">
        <v>0.20260011168468831</v>
      </c>
      <c r="F285" s="8">
        <v>0.21654063432522574</v>
      </c>
      <c r="G285" s="8">
        <v>0.42311498812332721</v>
      </c>
      <c r="I285" s="9" t="str">
        <f t="shared" si="39"/>
        <v>LM</v>
      </c>
      <c r="J285" s="9" t="str">
        <f t="shared" si="40"/>
        <v>LL</v>
      </c>
      <c r="K285" s="9" t="str">
        <f t="shared" si="41"/>
        <v>LL</v>
      </c>
      <c r="L285" s="21" t="str">
        <f t="shared" si="42"/>
        <v>LL</v>
      </c>
      <c r="M285" s="9" t="str">
        <f t="shared" si="43"/>
        <v>LL</v>
      </c>
      <c r="U285" s="8"/>
      <c r="V285" s="8"/>
      <c r="W285" s="8"/>
      <c r="X285" s="8"/>
      <c r="Y285" s="8"/>
    </row>
    <row r="286" spans="1:25" s="9" customFormat="1" x14ac:dyDescent="0.25">
      <c r="A286" s="2">
        <v>43.635500479228646</v>
      </c>
      <c r="B286" s="8">
        <v>3.7601275615531803E-2</v>
      </c>
      <c r="C286" s="8">
        <v>0.21774123709506427</v>
      </c>
      <c r="D286" s="8">
        <v>0.4689553314590324</v>
      </c>
      <c r="E286" s="8">
        <v>0.21218515304062613</v>
      </c>
      <c r="F286" s="8">
        <v>0.29424504114826744</v>
      </c>
      <c r="G286" s="8">
        <v>0.44111882102699329</v>
      </c>
      <c r="I286" s="9" t="str">
        <f t="shared" si="39"/>
        <v>LL</v>
      </c>
      <c r="J286" s="9" t="str">
        <f t="shared" si="40"/>
        <v>LL</v>
      </c>
      <c r="K286" s="9" t="str">
        <f t="shared" si="41"/>
        <v>LL</v>
      </c>
      <c r="L286" s="21" t="str">
        <f t="shared" si="42"/>
        <v>LL</v>
      </c>
      <c r="M286" s="9" t="str">
        <f t="shared" si="43"/>
        <v>LL</v>
      </c>
      <c r="U286" s="8"/>
      <c r="V286" s="8"/>
      <c r="W286" s="8"/>
      <c r="X286" s="8"/>
      <c r="Y286" s="8"/>
    </row>
    <row r="287" spans="1:25" s="9" customFormat="1" x14ac:dyDescent="0.25">
      <c r="A287" s="2">
        <v>39.6167677154586</v>
      </c>
      <c r="B287" s="8">
        <v>3.9089715284627603E-2</v>
      </c>
      <c r="C287" s="8">
        <v>0.48770065623290304</v>
      </c>
      <c r="D287" s="8">
        <v>0.69831642584735054</v>
      </c>
      <c r="E287" s="8">
        <v>0.57538758566020254</v>
      </c>
      <c r="F287" s="8">
        <v>0.4339352680030884</v>
      </c>
      <c r="G287" s="8">
        <v>0.67562416806081305</v>
      </c>
      <c r="I287" s="9" t="str">
        <f t="shared" si="39"/>
        <v>LM</v>
      </c>
      <c r="J287" s="9" t="str">
        <f t="shared" si="40"/>
        <v>LM</v>
      </c>
      <c r="K287" s="9" t="str">
        <f t="shared" si="41"/>
        <v>LM</v>
      </c>
      <c r="L287" s="21" t="str">
        <f t="shared" si="42"/>
        <v>LM</v>
      </c>
      <c r="M287" s="9" t="str">
        <f t="shared" si="43"/>
        <v>LM</v>
      </c>
      <c r="U287" s="8"/>
      <c r="V287" s="8"/>
      <c r="W287" s="8"/>
      <c r="X287" s="8"/>
      <c r="Y287" s="8"/>
    </row>
    <row r="288" spans="1:25" s="9" customFormat="1" x14ac:dyDescent="0.25">
      <c r="A288" s="2">
        <v>57.352459281226373</v>
      </c>
      <c r="B288" s="8">
        <v>9.1241412590393395E-2</v>
      </c>
      <c r="C288" s="8">
        <v>0.46570977357494936</v>
      </c>
      <c r="D288" s="8">
        <v>0.47548025833694674</v>
      </c>
      <c r="E288" s="8">
        <v>0.37703811498474404</v>
      </c>
      <c r="F288" s="8">
        <v>0.20852385237287199</v>
      </c>
      <c r="G288" s="8">
        <v>0.42411661676301432</v>
      </c>
      <c r="I288" s="9" t="str">
        <f t="shared" si="39"/>
        <v>LM</v>
      </c>
      <c r="J288" s="9" t="str">
        <f t="shared" si="40"/>
        <v>LL</v>
      </c>
      <c r="K288" s="9" t="str">
        <f t="shared" si="41"/>
        <v>LL</v>
      </c>
      <c r="L288" s="21" t="str">
        <f t="shared" si="42"/>
        <v>LL</v>
      </c>
      <c r="M288" s="9" t="str">
        <f t="shared" si="43"/>
        <v>LL</v>
      </c>
      <c r="U288" s="8"/>
      <c r="V288" s="8"/>
      <c r="W288" s="8"/>
      <c r="X288" s="8"/>
      <c r="Y288" s="8"/>
    </row>
    <row r="289" spans="1:25" s="9" customFormat="1" x14ac:dyDescent="0.25">
      <c r="A289" s="2">
        <v>45.923438973280788</v>
      </c>
      <c r="B289" s="8">
        <v>0.40986600062442441</v>
      </c>
      <c r="C289" s="8">
        <v>0.45428945660761838</v>
      </c>
      <c r="D289" s="8">
        <v>0.55851543920405022</v>
      </c>
      <c r="E289" s="8">
        <v>0.56384815719128523</v>
      </c>
      <c r="F289" s="8">
        <v>0.67815974920364142</v>
      </c>
      <c r="G289" s="8">
        <v>0.8220776014063691</v>
      </c>
      <c r="I289" s="9" t="str">
        <f t="shared" si="39"/>
        <v>MM</v>
      </c>
      <c r="J289" s="9" t="str">
        <f t="shared" si="40"/>
        <v>LM</v>
      </c>
      <c r="K289" s="9" t="str">
        <f t="shared" si="41"/>
        <v>MM</v>
      </c>
      <c r="L289" s="21" t="str">
        <f t="shared" si="42"/>
        <v>MH</v>
      </c>
      <c r="M289" s="9" t="str">
        <f t="shared" si="43"/>
        <v>LH</v>
      </c>
      <c r="U289" s="8"/>
      <c r="V289" s="8"/>
      <c r="W289" s="8"/>
      <c r="X289" s="8"/>
      <c r="Y289" s="8"/>
    </row>
    <row r="290" spans="1:25" s="9" customFormat="1" x14ac:dyDescent="0.25">
      <c r="A290" s="2">
        <v>40.016265640348706</v>
      </c>
      <c r="B290" s="8">
        <v>5.1107394599683137E-2</v>
      </c>
      <c r="C290" s="8">
        <v>0.12816997118173082</v>
      </c>
      <c r="D290" s="8">
        <v>0.40780600687898821</v>
      </c>
      <c r="E290" s="8">
        <v>0.27968638007673285</v>
      </c>
      <c r="F290" s="8">
        <v>7.7361900186680599E-2</v>
      </c>
      <c r="G290" s="8">
        <v>0.31570147195823484</v>
      </c>
      <c r="I290" s="9" t="str">
        <f t="shared" si="39"/>
        <v>LL</v>
      </c>
      <c r="J290" s="9" t="str">
        <f t="shared" si="40"/>
        <v>LL</v>
      </c>
      <c r="K290" s="9" t="str">
        <f t="shared" si="41"/>
        <v>LL</v>
      </c>
      <c r="L290" s="21" t="str">
        <f t="shared" si="42"/>
        <v>LL</v>
      </c>
      <c r="M290" s="9" t="str">
        <f t="shared" si="43"/>
        <v>LL</v>
      </c>
      <c r="U290" s="8"/>
      <c r="V290" s="8"/>
      <c r="W290" s="8"/>
      <c r="X290" s="8"/>
      <c r="Y290" s="8"/>
    </row>
    <row r="291" spans="1:25" s="9" customFormat="1" x14ac:dyDescent="0.25">
      <c r="A291" s="2">
        <v>47.409228536762861</v>
      </c>
      <c r="B291" s="8">
        <v>0.1879273893974539</v>
      </c>
      <c r="C291" s="8">
        <v>0.28038519690693253</v>
      </c>
      <c r="D291" s="8">
        <v>0.51626138043894487</v>
      </c>
      <c r="E291" s="8">
        <v>0.47787443126867329</v>
      </c>
      <c r="F291" s="8">
        <v>0.30483175567565324</v>
      </c>
      <c r="G291" s="8">
        <v>0.54798383512203941</v>
      </c>
      <c r="I291" s="9" t="str">
        <f t="shared" si="39"/>
        <v>LL</v>
      </c>
      <c r="J291" s="9" t="str">
        <f t="shared" si="40"/>
        <v>LM</v>
      </c>
      <c r="K291" s="9" t="str">
        <f t="shared" si="41"/>
        <v>LM</v>
      </c>
      <c r="L291" s="21" t="str">
        <f t="shared" si="42"/>
        <v>LL</v>
      </c>
      <c r="M291" s="9" t="str">
        <f t="shared" si="43"/>
        <v>LL</v>
      </c>
      <c r="U291" s="8"/>
      <c r="V291" s="8"/>
      <c r="W291" s="8"/>
      <c r="X291" s="8"/>
      <c r="Y291" s="8"/>
    </row>
    <row r="292" spans="1:25" s="9" customFormat="1" x14ac:dyDescent="0.25">
      <c r="A292" s="2">
        <v>48.522226787223303</v>
      </c>
      <c r="B292" s="8">
        <v>3.0891874923835529E-2</v>
      </c>
      <c r="C292" s="8">
        <v>0.10365727210910433</v>
      </c>
      <c r="D292" s="8">
        <v>0.31218273095184107</v>
      </c>
      <c r="E292" s="8">
        <v>0.31482013995304242</v>
      </c>
      <c r="F292" s="8">
        <v>0.17631259896320775</v>
      </c>
      <c r="G292" s="8">
        <v>0.49083241452971754</v>
      </c>
      <c r="I292" s="9" t="str">
        <f t="shared" si="39"/>
        <v>LL</v>
      </c>
      <c r="J292" s="9" t="str">
        <f t="shared" si="40"/>
        <v>LL</v>
      </c>
      <c r="K292" s="9" t="str">
        <f t="shared" si="41"/>
        <v>LL</v>
      </c>
      <c r="L292" s="21" t="str">
        <f t="shared" si="42"/>
        <v>LL</v>
      </c>
      <c r="M292" s="9" t="str">
        <f t="shared" si="43"/>
        <v>LL</v>
      </c>
      <c r="U292" s="8"/>
      <c r="V292" s="8"/>
      <c r="W292" s="8"/>
      <c r="X292" s="8"/>
      <c r="Y292" s="8"/>
    </row>
    <row r="293" spans="1:25" s="9" customFormat="1" x14ac:dyDescent="0.25">
      <c r="A293" s="2">
        <v>36.927979325445129</v>
      </c>
      <c r="B293" s="8">
        <v>1.9673611162282119E-2</v>
      </c>
      <c r="C293" s="8">
        <v>0.41152823069805028</v>
      </c>
      <c r="D293" s="8">
        <v>0.51617445826431807</v>
      </c>
      <c r="E293" s="8">
        <v>0.46197089103061872</v>
      </c>
      <c r="F293" s="8">
        <v>0.50534502363348111</v>
      </c>
      <c r="G293" s="8">
        <v>0.63401136367955946</v>
      </c>
      <c r="I293" s="9" t="str">
        <f t="shared" si="39"/>
        <v>LM</v>
      </c>
      <c r="J293" s="9" t="str">
        <f t="shared" si="40"/>
        <v>LM</v>
      </c>
      <c r="K293" s="9" t="str">
        <f t="shared" si="41"/>
        <v>LM</v>
      </c>
      <c r="L293" s="21" t="str">
        <f t="shared" si="42"/>
        <v>LM</v>
      </c>
      <c r="M293" s="9" t="str">
        <f t="shared" si="43"/>
        <v>LM</v>
      </c>
      <c r="U293" s="8"/>
      <c r="V293" s="8"/>
      <c r="W293" s="8"/>
      <c r="X293" s="8"/>
      <c r="Y293" s="8"/>
    </row>
    <row r="294" spans="1:25" s="9" customFormat="1" x14ac:dyDescent="0.25">
      <c r="A294" s="2">
        <v>37.797645713206364</v>
      </c>
      <c r="B294" s="8">
        <v>6.94417518729427E-2</v>
      </c>
      <c r="C294" s="8">
        <v>0.32793441339008339</v>
      </c>
      <c r="D294" s="8">
        <v>0.41535490584197438</v>
      </c>
      <c r="E294" s="8">
        <v>0.48787580478792381</v>
      </c>
      <c r="F294" s="8">
        <v>0.36767857770437484</v>
      </c>
      <c r="G294" s="8">
        <v>0.52205966922604763</v>
      </c>
      <c r="I294" s="9" t="str">
        <f t="shared" si="39"/>
        <v>LL</v>
      </c>
      <c r="J294" s="9" t="str">
        <f t="shared" si="40"/>
        <v>LL</v>
      </c>
      <c r="K294" s="9" t="str">
        <f t="shared" si="41"/>
        <v>LM</v>
      </c>
      <c r="L294" s="21" t="str">
        <f t="shared" si="42"/>
        <v>LM</v>
      </c>
      <c r="M294" s="9" t="str">
        <f t="shared" si="43"/>
        <v>LL</v>
      </c>
      <c r="U294" s="8"/>
      <c r="V294" s="8"/>
      <c r="W294" s="8"/>
      <c r="X294" s="8"/>
      <c r="Y294" s="8"/>
    </row>
    <row r="295" spans="1:25" s="9" customFormat="1" x14ac:dyDescent="0.25">
      <c r="A295" s="2">
        <v>39.385620185480583</v>
      </c>
      <c r="B295" s="8">
        <v>2.470995052084763E-2</v>
      </c>
      <c r="C295" s="8">
        <v>0.33110344016155441</v>
      </c>
      <c r="D295" s="8">
        <v>0.65826421329004359</v>
      </c>
      <c r="E295" s="8">
        <v>0.55518767638605193</v>
      </c>
      <c r="F295" s="8">
        <v>0.44560444453770498</v>
      </c>
      <c r="G295" s="8">
        <v>0.76247056058578333</v>
      </c>
      <c r="I295" s="9" t="str">
        <f t="shared" si="39"/>
        <v>LM</v>
      </c>
      <c r="J295" s="9" t="str">
        <f t="shared" si="40"/>
        <v>LM</v>
      </c>
      <c r="K295" s="9" t="str">
        <f t="shared" si="41"/>
        <v>LM</v>
      </c>
      <c r="L295" s="21" t="str">
        <f t="shared" si="42"/>
        <v>LM</v>
      </c>
      <c r="M295" s="9" t="str">
        <f t="shared" si="43"/>
        <v>LH</v>
      </c>
      <c r="U295" s="8"/>
      <c r="V295" s="8"/>
      <c r="W295" s="8"/>
      <c r="X295" s="8"/>
      <c r="Y295" s="8"/>
    </row>
    <row r="296" spans="1:25" s="9" customFormat="1" x14ac:dyDescent="0.25">
      <c r="A296" s="2">
        <v>53.286192239382657</v>
      </c>
      <c r="B296" s="8">
        <v>0.13305333560099844</v>
      </c>
      <c r="C296" s="8">
        <v>0.24975742563418085</v>
      </c>
      <c r="D296" s="8">
        <v>0.31223973200939359</v>
      </c>
      <c r="E296" s="8">
        <v>0.25189646874093752</v>
      </c>
      <c r="F296" s="8">
        <v>0.13227159587293763</v>
      </c>
      <c r="G296" s="8">
        <v>0.42147814162854513</v>
      </c>
      <c r="I296" s="9" t="str">
        <f t="shared" si="39"/>
        <v>LL</v>
      </c>
      <c r="J296" s="9" t="str">
        <f t="shared" si="40"/>
        <v>LL</v>
      </c>
      <c r="K296" s="9" t="str">
        <f t="shared" si="41"/>
        <v>LL</v>
      </c>
      <c r="L296" s="21" t="str">
        <f t="shared" si="42"/>
        <v>LL</v>
      </c>
      <c r="M296" s="9" t="str">
        <f t="shared" si="43"/>
        <v>LL</v>
      </c>
      <c r="U296" s="8"/>
      <c r="V296" s="8"/>
      <c r="W296" s="8"/>
      <c r="X296" s="8"/>
      <c r="Y296" s="8"/>
    </row>
    <row r="297" spans="1:25" s="9" customFormat="1" x14ac:dyDescent="0.25">
      <c r="A297" s="2">
        <v>47.98093664710332</v>
      </c>
      <c r="B297" s="8">
        <v>8.4533601271330083E-2</v>
      </c>
      <c r="C297" s="8">
        <v>0.23645788861906228</v>
      </c>
      <c r="D297" s="8">
        <v>0.49339922760876875</v>
      </c>
      <c r="E297" s="8">
        <v>0.34397679069364961</v>
      </c>
      <c r="F297" s="8">
        <v>0.23241502293099411</v>
      </c>
      <c r="G297" s="8">
        <v>0.4178918656376529</v>
      </c>
      <c r="I297" s="9" t="str">
        <f t="shared" si="39"/>
        <v>LL</v>
      </c>
      <c r="J297" s="9" t="str">
        <f t="shared" si="40"/>
        <v>LL</v>
      </c>
      <c r="K297" s="9" t="str">
        <f t="shared" si="41"/>
        <v>LL</v>
      </c>
      <c r="L297" s="21" t="str">
        <f t="shared" si="42"/>
        <v>LL</v>
      </c>
      <c r="M297" s="9" t="str">
        <f t="shared" si="43"/>
        <v>LL</v>
      </c>
      <c r="U297" s="8"/>
      <c r="V297" s="8"/>
      <c r="W297" s="8"/>
      <c r="X297" s="8"/>
      <c r="Y297" s="8"/>
    </row>
    <row r="298" spans="1:25" s="9" customFormat="1" x14ac:dyDescent="0.25">
      <c r="A298" s="2">
        <v>40.202715301271063</v>
      </c>
      <c r="B298" s="8">
        <v>9.1369634151747342E-2</v>
      </c>
      <c r="C298" s="8">
        <v>0.22359792290902605</v>
      </c>
      <c r="D298" s="8">
        <v>0.31819916389095526</v>
      </c>
      <c r="E298" s="8">
        <v>0.25573458686249034</v>
      </c>
      <c r="F298" s="8">
        <v>0.28331675444947235</v>
      </c>
      <c r="G298" s="8">
        <v>0.4920062424385635</v>
      </c>
      <c r="I298" s="9" t="str">
        <f t="shared" si="39"/>
        <v>LL</v>
      </c>
      <c r="J298" s="9" t="str">
        <f t="shared" si="40"/>
        <v>LL</v>
      </c>
      <c r="K298" s="9" t="str">
        <f t="shared" si="41"/>
        <v>LL</v>
      </c>
      <c r="L298" s="21" t="str">
        <f t="shared" si="42"/>
        <v>LL</v>
      </c>
      <c r="M298" s="9" t="str">
        <f t="shared" si="43"/>
        <v>LL</v>
      </c>
      <c r="U298" s="8"/>
      <c r="V298" s="8"/>
      <c r="W298" s="8"/>
      <c r="X298" s="8"/>
      <c r="Y298" s="8"/>
    </row>
    <row r="299" spans="1:25" s="9" customFormat="1" x14ac:dyDescent="0.25">
      <c r="A299" s="2">
        <v>44.264577515276457</v>
      </c>
      <c r="B299" s="8">
        <v>0.2284310761097843</v>
      </c>
      <c r="C299" s="8">
        <v>0.24502671561027073</v>
      </c>
      <c r="D299" s="8">
        <v>0.36463811593011747</v>
      </c>
      <c r="E299" s="8">
        <v>0.35261221465324621</v>
      </c>
      <c r="F299" s="8">
        <v>0.17085549624545021</v>
      </c>
      <c r="G299" s="8">
        <v>0.34275321058615177</v>
      </c>
      <c r="I299" s="9" t="str">
        <f t="shared" si="39"/>
        <v>LL</v>
      </c>
      <c r="J299" s="9" t="str">
        <f t="shared" si="40"/>
        <v>LL</v>
      </c>
      <c r="K299" s="9" t="str">
        <f t="shared" si="41"/>
        <v>LL</v>
      </c>
      <c r="L299" s="21" t="str">
        <f t="shared" si="42"/>
        <v>LL</v>
      </c>
      <c r="M299" s="9" t="str">
        <f t="shared" si="43"/>
        <v>LL</v>
      </c>
      <c r="U299" s="8"/>
      <c r="V299" s="8"/>
      <c r="W299" s="8"/>
      <c r="X299" s="8"/>
      <c r="Y299" s="8"/>
    </row>
    <row r="300" spans="1:25" s="9" customFormat="1" x14ac:dyDescent="0.25">
      <c r="A300" s="2">
        <v>43.111732931325321</v>
      </c>
      <c r="B300" s="8">
        <v>0.12117229628127243</v>
      </c>
      <c r="C300" s="8">
        <v>0.19271229281730221</v>
      </c>
      <c r="D300" s="8">
        <v>0.5871726135290285</v>
      </c>
      <c r="E300" s="8">
        <v>0.41755245881267433</v>
      </c>
      <c r="F300" s="8">
        <v>0.20135629368427571</v>
      </c>
      <c r="G300" s="8">
        <v>0.3712809675334911</v>
      </c>
      <c r="I300" s="9" t="str">
        <f t="shared" si="39"/>
        <v>LL</v>
      </c>
      <c r="J300" s="9" t="str">
        <f t="shared" si="40"/>
        <v>LM</v>
      </c>
      <c r="K300" s="9" t="str">
        <f t="shared" si="41"/>
        <v>LM</v>
      </c>
      <c r="L300" s="21" t="str">
        <f t="shared" si="42"/>
        <v>LL</v>
      </c>
      <c r="M300" s="9" t="str">
        <f t="shared" si="43"/>
        <v>LL</v>
      </c>
      <c r="U300" s="8"/>
      <c r="V300" s="8"/>
      <c r="W300" s="8"/>
      <c r="X300" s="8"/>
      <c r="Y300" s="8"/>
    </row>
    <row r="301" spans="1:25" s="9" customFormat="1" x14ac:dyDescent="0.25">
      <c r="A301" s="2">
        <v>40.231896978653012</v>
      </c>
      <c r="B301" s="8">
        <v>0.17325060041467144</v>
      </c>
      <c r="C301" s="8">
        <v>0.32898363257554447</v>
      </c>
      <c r="D301" s="8">
        <v>0.65447969553909791</v>
      </c>
      <c r="E301" s="8">
        <v>0.495158315726765</v>
      </c>
      <c r="F301" s="8">
        <v>0.41742017649458008</v>
      </c>
      <c r="G301" s="8">
        <v>0.62262208341292447</v>
      </c>
      <c r="I301" s="9" t="str">
        <f t="shared" si="39"/>
        <v>LL</v>
      </c>
      <c r="J301" s="9" t="str">
        <f t="shared" si="40"/>
        <v>LM</v>
      </c>
      <c r="K301" s="9" t="str">
        <f t="shared" si="41"/>
        <v>LM</v>
      </c>
      <c r="L301" s="21" t="str">
        <f t="shared" si="42"/>
        <v>LM</v>
      </c>
      <c r="M301" s="9" t="str">
        <f t="shared" si="43"/>
        <v>LM</v>
      </c>
      <c r="U301" s="8"/>
      <c r="V301" s="8"/>
      <c r="W301" s="8"/>
      <c r="X301" s="8"/>
      <c r="Y301" s="8"/>
    </row>
    <row r="302" spans="1:25" s="9" customFormat="1" x14ac:dyDescent="0.25">
      <c r="A302" s="2">
        <v>47.571474152773987</v>
      </c>
      <c r="B302" s="8">
        <v>0.26732426010845811</v>
      </c>
      <c r="C302" s="8">
        <v>0.19979306431575361</v>
      </c>
      <c r="D302" s="8">
        <v>0.44564830108098424</v>
      </c>
      <c r="E302" s="8">
        <v>0.34740262281744716</v>
      </c>
      <c r="F302" s="8">
        <v>0.23703346370208694</v>
      </c>
      <c r="G302" s="8">
        <v>0.46850847017159408</v>
      </c>
      <c r="I302" s="9" t="str">
        <f t="shared" si="39"/>
        <v>LL</v>
      </c>
      <c r="J302" s="9" t="str">
        <f t="shared" si="40"/>
        <v>LL</v>
      </c>
      <c r="K302" s="9" t="str">
        <f t="shared" si="41"/>
        <v>LL</v>
      </c>
      <c r="L302" s="21" t="str">
        <f t="shared" si="42"/>
        <v>LL</v>
      </c>
      <c r="M302" s="9" t="str">
        <f t="shared" si="43"/>
        <v>LL</v>
      </c>
      <c r="U302" s="8"/>
      <c r="V302" s="8"/>
      <c r="W302" s="8"/>
      <c r="X302" s="8"/>
      <c r="Y302" s="8"/>
    </row>
    <row r="303" spans="1:25" s="9" customFormat="1" x14ac:dyDescent="0.25">
      <c r="A303" s="2">
        <v>45.293045761138096</v>
      </c>
      <c r="B303" s="8">
        <v>9.7638588735349474E-2</v>
      </c>
      <c r="C303" s="8">
        <v>0.24401624402991401</v>
      </c>
      <c r="D303" s="8">
        <v>0.37408373782298465</v>
      </c>
      <c r="E303" s="8">
        <v>0.34698462874407676</v>
      </c>
      <c r="F303" s="8">
        <v>0.26050419925935309</v>
      </c>
      <c r="G303" s="8">
        <v>0.5936632750863361</v>
      </c>
      <c r="I303" s="9" t="str">
        <f t="shared" si="39"/>
        <v>LL</v>
      </c>
      <c r="J303" s="9" t="str">
        <f t="shared" si="40"/>
        <v>LL</v>
      </c>
      <c r="K303" s="9" t="str">
        <f t="shared" si="41"/>
        <v>LL</v>
      </c>
      <c r="L303" s="21" t="str">
        <f t="shared" si="42"/>
        <v>LL</v>
      </c>
      <c r="M303" s="9" t="str">
        <f t="shared" si="43"/>
        <v>LM</v>
      </c>
      <c r="U303" s="8"/>
      <c r="V303" s="8"/>
      <c r="W303" s="8"/>
      <c r="X303" s="8"/>
      <c r="Y303" s="8"/>
    </row>
    <row r="304" spans="1:25" s="9" customFormat="1" x14ac:dyDescent="0.25">
      <c r="A304" s="2">
        <v>42.292448417627369</v>
      </c>
      <c r="B304" s="8">
        <v>0.27869052964908736</v>
      </c>
      <c r="C304" s="8">
        <v>0.33531223557394951</v>
      </c>
      <c r="D304" s="8">
        <v>0.26724669503360177</v>
      </c>
      <c r="E304" s="8">
        <v>0.30530397667935583</v>
      </c>
      <c r="F304" s="8">
        <v>0.17482522764535474</v>
      </c>
      <c r="G304" s="8">
        <v>0.35194603456515117</v>
      </c>
      <c r="I304" s="9" t="str">
        <f t="shared" si="39"/>
        <v>LM</v>
      </c>
      <c r="J304" s="9" t="str">
        <f t="shared" si="40"/>
        <v>LL</v>
      </c>
      <c r="K304" s="9" t="str">
        <f t="shared" si="41"/>
        <v>LL</v>
      </c>
      <c r="L304" s="21" t="str">
        <f t="shared" si="42"/>
        <v>LL</v>
      </c>
      <c r="M304" s="9" t="str">
        <f t="shared" si="43"/>
        <v>LL</v>
      </c>
      <c r="U304" s="8"/>
      <c r="V304" s="8"/>
      <c r="W304" s="8"/>
      <c r="X304" s="8"/>
      <c r="Y304" s="8"/>
    </row>
    <row r="305" spans="1:25" s="9" customFormat="1" x14ac:dyDescent="0.25">
      <c r="A305" s="2">
        <v>47.861504046012051</v>
      </c>
      <c r="B305" s="8">
        <v>0.20336219061557628</v>
      </c>
      <c r="C305" s="8">
        <v>0.30985983351374641</v>
      </c>
      <c r="D305" s="8">
        <v>0.58657754521331906</v>
      </c>
      <c r="E305" s="8">
        <v>0.40656393055964335</v>
      </c>
      <c r="F305" s="8">
        <v>0.26713870418797575</v>
      </c>
      <c r="G305" s="8">
        <v>0.47411841761235068</v>
      </c>
      <c r="I305" s="9" t="str">
        <f t="shared" si="39"/>
        <v>LL</v>
      </c>
      <c r="J305" s="9" t="str">
        <f t="shared" si="40"/>
        <v>LM</v>
      </c>
      <c r="K305" s="9" t="str">
        <f t="shared" si="41"/>
        <v>LM</v>
      </c>
      <c r="L305" s="21" t="str">
        <f t="shared" si="42"/>
        <v>LL</v>
      </c>
      <c r="M305" s="9" t="str">
        <f t="shared" si="43"/>
        <v>LL</v>
      </c>
      <c r="U305" s="8"/>
      <c r="V305" s="8"/>
      <c r="W305" s="8"/>
      <c r="X305" s="8"/>
      <c r="Y305" s="8"/>
    </row>
    <row r="306" spans="1:25" s="9" customFormat="1" x14ac:dyDescent="0.25">
      <c r="A306" s="2">
        <v>55.339975249296891</v>
      </c>
      <c r="B306" s="8">
        <v>8.8715678459837369E-2</v>
      </c>
      <c r="C306" s="8">
        <v>0.23126395161558594</v>
      </c>
      <c r="D306" s="8">
        <v>0.62722939644106401</v>
      </c>
      <c r="E306" s="8">
        <v>0.43953366988172993</v>
      </c>
      <c r="F306" s="8">
        <v>0.48559874384872492</v>
      </c>
      <c r="G306" s="8">
        <v>0.65077062603162461</v>
      </c>
      <c r="I306" s="9" t="str">
        <f t="shared" si="39"/>
        <v>LL</v>
      </c>
      <c r="J306" s="9" t="str">
        <f t="shared" si="40"/>
        <v>LM</v>
      </c>
      <c r="K306" s="9" t="str">
        <f t="shared" si="41"/>
        <v>LM</v>
      </c>
      <c r="L306" s="21" t="str">
        <f t="shared" si="42"/>
        <v>LM</v>
      </c>
      <c r="M306" s="9" t="str">
        <f t="shared" si="43"/>
        <v>LM</v>
      </c>
      <c r="U306" s="8"/>
      <c r="V306" s="8"/>
      <c r="W306" s="8"/>
      <c r="X306" s="8"/>
      <c r="Y306" s="8"/>
    </row>
    <row r="307" spans="1:25" s="9" customFormat="1" x14ac:dyDescent="0.25">
      <c r="A307" s="2">
        <v>41.903542640786881</v>
      </c>
      <c r="B307" s="8">
        <v>0.10542253297304674</v>
      </c>
      <c r="C307" s="8">
        <v>0.1758300203652797</v>
      </c>
      <c r="D307" s="8">
        <v>0.38240824654452521</v>
      </c>
      <c r="E307" s="8">
        <v>0.2792538953508179</v>
      </c>
      <c r="F307" s="8">
        <v>0.33503453073020817</v>
      </c>
      <c r="G307" s="8">
        <v>0.59901884415162154</v>
      </c>
      <c r="I307" s="9" t="str">
        <f t="shared" si="39"/>
        <v>LL</v>
      </c>
      <c r="J307" s="9" t="str">
        <f t="shared" si="40"/>
        <v>LL</v>
      </c>
      <c r="K307" s="9" t="str">
        <f t="shared" si="41"/>
        <v>LL</v>
      </c>
      <c r="L307" s="21" t="str">
        <f t="shared" si="42"/>
        <v>LL</v>
      </c>
      <c r="M307" s="9" t="str">
        <f t="shared" si="43"/>
        <v>LM</v>
      </c>
      <c r="U307" s="8"/>
      <c r="V307" s="8"/>
      <c r="W307" s="8"/>
      <c r="X307" s="8"/>
      <c r="Y307" s="8"/>
    </row>
    <row r="308" spans="1:25" s="9" customFormat="1" x14ac:dyDescent="0.25">
      <c r="A308" s="2">
        <v>56.053542279392879</v>
      </c>
      <c r="B308" s="8">
        <v>0.64375652578159492</v>
      </c>
      <c r="C308" s="8">
        <v>0.28733276151588344</v>
      </c>
      <c r="D308" s="8">
        <v>0.31898727867714538</v>
      </c>
      <c r="E308" s="8">
        <v>0.34837535017011079</v>
      </c>
      <c r="F308" s="8">
        <v>1.9139489767659279E-2</v>
      </c>
      <c r="G308" s="8">
        <v>0.20178162266862104</v>
      </c>
      <c r="I308" s="9" t="str">
        <f t="shared" si="39"/>
        <v>ML</v>
      </c>
      <c r="J308" s="9" t="str">
        <f t="shared" si="40"/>
        <v>ML</v>
      </c>
      <c r="K308" s="9" t="str">
        <f t="shared" si="41"/>
        <v>ML</v>
      </c>
      <c r="L308" s="21" t="str">
        <f t="shared" si="42"/>
        <v>ML</v>
      </c>
      <c r="M308" s="9" t="str">
        <f t="shared" si="43"/>
        <v>ML</v>
      </c>
      <c r="U308" s="8"/>
      <c r="V308" s="8"/>
      <c r="W308" s="8"/>
      <c r="X308" s="8"/>
      <c r="Y308" s="8"/>
    </row>
    <row r="309" spans="1:25" s="9" customFormat="1" x14ac:dyDescent="0.25">
      <c r="A309" s="2">
        <v>40.27260448058577</v>
      </c>
      <c r="B309" s="8">
        <v>4.4413654404691638E-2</v>
      </c>
      <c r="C309" s="8">
        <v>0.23073096991915421</v>
      </c>
      <c r="D309" s="8">
        <v>0.63461098147848549</v>
      </c>
      <c r="E309" s="8">
        <v>0.35072244082511095</v>
      </c>
      <c r="F309" s="8">
        <v>0.48392138919755318</v>
      </c>
      <c r="G309" s="8">
        <v>0.73358006983004898</v>
      </c>
      <c r="I309" s="9" t="str">
        <f t="shared" si="39"/>
        <v>LL</v>
      </c>
      <c r="J309" s="9" t="str">
        <f t="shared" si="40"/>
        <v>LM</v>
      </c>
      <c r="K309" s="9" t="str">
        <f t="shared" si="41"/>
        <v>LL</v>
      </c>
      <c r="L309" s="21" t="str">
        <f t="shared" si="42"/>
        <v>LM</v>
      </c>
      <c r="M309" s="9" t="str">
        <f t="shared" si="43"/>
        <v>LM</v>
      </c>
      <c r="U309" s="8"/>
      <c r="V309" s="8"/>
      <c r="W309" s="8"/>
      <c r="X309" s="8"/>
      <c r="Y309" s="8"/>
    </row>
    <row r="310" spans="1:25" s="9" customFormat="1" x14ac:dyDescent="0.25">
      <c r="A310" s="2">
        <v>42.132554810947092</v>
      </c>
      <c r="B310" s="8">
        <v>1.3837752533607389E-2</v>
      </c>
      <c r="C310" s="8">
        <v>0.21664684853002258</v>
      </c>
      <c r="D310" s="8">
        <v>0.35070520978449299</v>
      </c>
      <c r="E310" s="8">
        <v>0.35039325111215835</v>
      </c>
      <c r="F310" s="8">
        <v>0.36472770036156416</v>
      </c>
      <c r="G310" s="8">
        <v>0.44403105391808251</v>
      </c>
      <c r="I310" s="9" t="str">
        <f t="shared" si="39"/>
        <v>LL</v>
      </c>
      <c r="J310" s="9" t="str">
        <f t="shared" si="40"/>
        <v>LL</v>
      </c>
      <c r="K310" s="9" t="str">
        <f t="shared" si="41"/>
        <v>LL</v>
      </c>
      <c r="L310" s="21" t="str">
        <f t="shared" si="42"/>
        <v>LM</v>
      </c>
      <c r="M310" s="9" t="str">
        <f t="shared" si="43"/>
        <v>LL</v>
      </c>
      <c r="U310" s="8"/>
      <c r="V310" s="8"/>
      <c r="W310" s="8"/>
      <c r="X310" s="8"/>
      <c r="Y310" s="8"/>
    </row>
    <row r="311" spans="1:25" s="9" customFormat="1" x14ac:dyDescent="0.25">
      <c r="A311" s="2">
        <v>47.26634087711988</v>
      </c>
      <c r="B311" s="8">
        <v>0.27124528135950587</v>
      </c>
      <c r="C311" s="8">
        <v>0.41129648567254495</v>
      </c>
      <c r="D311" s="8">
        <v>0.46695724275008227</v>
      </c>
      <c r="E311" s="8">
        <v>0.36165513180029879</v>
      </c>
      <c r="F311" s="8">
        <v>0.2997790528714363</v>
      </c>
      <c r="G311" s="8">
        <v>0.51780786026098657</v>
      </c>
      <c r="I311" s="9" t="str">
        <f t="shared" si="39"/>
        <v>LM</v>
      </c>
      <c r="J311" s="9" t="str">
        <f t="shared" si="40"/>
        <v>LL</v>
      </c>
      <c r="K311" s="9" t="str">
        <f t="shared" si="41"/>
        <v>LL</v>
      </c>
      <c r="L311" s="21" t="str">
        <f t="shared" si="42"/>
        <v>LL</v>
      </c>
      <c r="M311" s="9" t="str">
        <f t="shared" si="43"/>
        <v>LL</v>
      </c>
      <c r="U311" s="8"/>
      <c r="V311" s="8"/>
      <c r="W311" s="8"/>
      <c r="X311" s="8"/>
      <c r="Y311" s="8"/>
    </row>
    <row r="312" spans="1:25" s="9" customFormat="1" x14ac:dyDescent="0.25">
      <c r="A312" s="2">
        <v>45.080682669229653</v>
      </c>
      <c r="B312" s="8">
        <v>0.35757153202795072</v>
      </c>
      <c r="C312" s="8">
        <v>0.45578962892290159</v>
      </c>
      <c r="D312" s="8">
        <v>0.34723515377633457</v>
      </c>
      <c r="E312" s="8">
        <v>0.41281623932009615</v>
      </c>
      <c r="F312" s="8">
        <v>0.21222767674526657</v>
      </c>
      <c r="G312" s="8">
        <v>0.43086487766140985</v>
      </c>
      <c r="I312" s="9" t="str">
        <f t="shared" si="39"/>
        <v>MM</v>
      </c>
      <c r="J312" s="9" t="str">
        <f t="shared" si="40"/>
        <v>LL</v>
      </c>
      <c r="K312" s="9" t="str">
        <f t="shared" si="41"/>
        <v>LM</v>
      </c>
      <c r="L312" s="21" t="str">
        <f t="shared" si="42"/>
        <v>ML</v>
      </c>
      <c r="M312" s="9" t="str">
        <f t="shared" si="43"/>
        <v>LL</v>
      </c>
      <c r="U312" s="8"/>
      <c r="V312" s="8"/>
      <c r="W312" s="8"/>
      <c r="X312" s="8"/>
      <c r="Y312" s="8"/>
    </row>
    <row r="313" spans="1:25" s="9" customFormat="1" x14ac:dyDescent="0.25">
      <c r="A313" s="2">
        <v>34.219822709544324</v>
      </c>
      <c r="B313" s="8">
        <v>0.31522545165860416</v>
      </c>
      <c r="C313" s="8">
        <v>0.46244013752702962</v>
      </c>
      <c r="D313" s="8">
        <v>0.37033541804733328</v>
      </c>
      <c r="E313" s="8">
        <v>0.44698674332890725</v>
      </c>
      <c r="F313" s="8">
        <v>0.19982746528665279</v>
      </c>
      <c r="G313" s="8">
        <v>0.36892092692819717</v>
      </c>
      <c r="I313" s="9" t="str">
        <f t="shared" si="39"/>
        <v>LM</v>
      </c>
      <c r="J313" s="9" t="str">
        <f t="shared" si="40"/>
        <v>LL</v>
      </c>
      <c r="K313" s="9" t="str">
        <f t="shared" si="41"/>
        <v>LM</v>
      </c>
      <c r="L313" s="21" t="str">
        <f t="shared" si="42"/>
        <v>LL</v>
      </c>
      <c r="M313" s="9" t="str">
        <f t="shared" si="43"/>
        <v>LL</v>
      </c>
      <c r="U313" s="8"/>
      <c r="V313" s="8"/>
      <c r="W313" s="8"/>
      <c r="X313" s="8"/>
      <c r="Y313" s="8"/>
    </row>
    <row r="314" spans="1:25" s="9" customFormat="1" x14ac:dyDescent="0.25">
      <c r="A314" s="2">
        <v>50.465552633284005</v>
      </c>
      <c r="B314" s="8">
        <v>0.16711807394894518</v>
      </c>
      <c r="C314" s="8">
        <v>0.39634858341166485</v>
      </c>
      <c r="D314" s="8">
        <v>0.54743890818134733</v>
      </c>
      <c r="E314" s="8">
        <v>0.53360171787143285</v>
      </c>
      <c r="F314" s="8">
        <v>0.31925581903292072</v>
      </c>
      <c r="G314" s="8">
        <v>0.497444863518402</v>
      </c>
      <c r="I314" s="9" t="str">
        <f t="shared" si="39"/>
        <v>LM</v>
      </c>
      <c r="J314" s="9" t="str">
        <f t="shared" si="40"/>
        <v>LM</v>
      </c>
      <c r="K314" s="9" t="str">
        <f t="shared" si="41"/>
        <v>LM</v>
      </c>
      <c r="L314" s="21" t="str">
        <f t="shared" si="42"/>
        <v>LL</v>
      </c>
      <c r="M314" s="9" t="str">
        <f t="shared" si="43"/>
        <v>LL</v>
      </c>
      <c r="U314" s="8"/>
      <c r="V314" s="8"/>
      <c r="W314" s="8"/>
      <c r="X314" s="8"/>
      <c r="Y314" s="8"/>
    </row>
    <row r="315" spans="1:25" s="9" customFormat="1" x14ac:dyDescent="0.25">
      <c r="A315" s="2">
        <v>32.157022779378224</v>
      </c>
      <c r="B315" s="8">
        <v>0.12633512290756413</v>
      </c>
      <c r="C315" s="8">
        <v>0.30090387900969179</v>
      </c>
      <c r="D315" s="8">
        <v>0.30283547507381248</v>
      </c>
      <c r="E315" s="8">
        <v>0.37328343002950498</v>
      </c>
      <c r="F315" s="8">
        <v>0.32520123719058308</v>
      </c>
      <c r="G315" s="8">
        <v>0.51809609771509546</v>
      </c>
      <c r="I315" s="9" t="str">
        <f t="shared" si="39"/>
        <v>LL</v>
      </c>
      <c r="J315" s="9" t="str">
        <f t="shared" si="40"/>
        <v>LL</v>
      </c>
      <c r="K315" s="9" t="str">
        <f t="shared" si="41"/>
        <v>LL</v>
      </c>
      <c r="L315" s="21" t="str">
        <f t="shared" si="42"/>
        <v>LL</v>
      </c>
      <c r="M315" s="9" t="str">
        <f t="shared" si="43"/>
        <v>LL</v>
      </c>
      <c r="U315" s="8"/>
      <c r="V315" s="8"/>
      <c r="W315" s="8"/>
      <c r="X315" s="8"/>
      <c r="Y315" s="8"/>
    </row>
    <row r="316" spans="1:25" s="9" customFormat="1" x14ac:dyDescent="0.25">
      <c r="A316" s="2">
        <v>56.36213049993119</v>
      </c>
      <c r="B316" s="8">
        <v>0.44475088082095376</v>
      </c>
      <c r="C316" s="8">
        <v>0.37956060978471601</v>
      </c>
      <c r="D316" s="8">
        <v>0.47709134874083881</v>
      </c>
      <c r="E316" s="8">
        <v>0.41462334089747876</v>
      </c>
      <c r="F316" s="8">
        <v>0.40655682636332691</v>
      </c>
      <c r="G316" s="8">
        <v>0.66464862168041239</v>
      </c>
      <c r="I316" s="9" t="str">
        <f t="shared" si="39"/>
        <v>MM</v>
      </c>
      <c r="J316" s="9" t="str">
        <f t="shared" si="40"/>
        <v>LL</v>
      </c>
      <c r="K316" s="9" t="str">
        <f t="shared" si="41"/>
        <v>MM</v>
      </c>
      <c r="L316" s="21" t="str">
        <f t="shared" si="42"/>
        <v>MM</v>
      </c>
      <c r="M316" s="9" t="str">
        <f t="shared" si="43"/>
        <v>LM</v>
      </c>
      <c r="U316" s="8"/>
      <c r="V316" s="8"/>
      <c r="W316" s="8"/>
      <c r="X316" s="8"/>
      <c r="Y316" s="8"/>
    </row>
    <row r="317" spans="1:25" s="9" customFormat="1" x14ac:dyDescent="0.25">
      <c r="A317" s="2">
        <v>25.6442990878171</v>
      </c>
      <c r="B317" s="8">
        <v>0.11526657532057882</v>
      </c>
      <c r="C317" s="8">
        <v>0.48644515451994308</v>
      </c>
      <c r="D317" s="8">
        <v>0.76956633376782402</v>
      </c>
      <c r="E317" s="8">
        <v>0.66748666106717169</v>
      </c>
      <c r="F317" s="8">
        <v>0.64760151850496639</v>
      </c>
      <c r="G317" s="8">
        <v>0.86736995314188836</v>
      </c>
      <c r="I317" s="9" t="str">
        <f t="shared" si="39"/>
        <v>LM</v>
      </c>
      <c r="J317" s="9" t="str">
        <f t="shared" si="40"/>
        <v>LH</v>
      </c>
      <c r="K317" s="9" t="str">
        <f t="shared" si="41"/>
        <v>LM</v>
      </c>
      <c r="L317" s="21" t="str">
        <f t="shared" si="42"/>
        <v>LM</v>
      </c>
      <c r="M317" s="9" t="str">
        <f t="shared" si="43"/>
        <v>LH</v>
      </c>
      <c r="U317" s="8"/>
      <c r="V317" s="8"/>
      <c r="W317" s="8"/>
      <c r="X317" s="8"/>
      <c r="Y317" s="8"/>
    </row>
    <row r="318" spans="1:25" s="9" customFormat="1" x14ac:dyDescent="0.25">
      <c r="A318" s="2">
        <v>50.583590115717499</v>
      </c>
      <c r="B318" s="8">
        <v>0.11208142124136755</v>
      </c>
      <c r="C318" s="8">
        <v>0.28620847881029127</v>
      </c>
      <c r="D318" s="8">
        <v>0.36773128334451766</v>
      </c>
      <c r="E318" s="8">
        <v>0.29853073191936241</v>
      </c>
      <c r="F318" s="8">
        <v>0.21243338137004014</v>
      </c>
      <c r="G318" s="8">
        <v>0.47613068188308816</v>
      </c>
      <c r="I318" s="9" t="str">
        <f t="shared" si="39"/>
        <v>LL</v>
      </c>
      <c r="J318" s="9" t="str">
        <f t="shared" si="40"/>
        <v>LL</v>
      </c>
      <c r="K318" s="9" t="str">
        <f t="shared" si="41"/>
        <v>LL</v>
      </c>
      <c r="L318" s="21" t="str">
        <f t="shared" si="42"/>
        <v>LL</v>
      </c>
      <c r="M318" s="9" t="str">
        <f t="shared" si="43"/>
        <v>LL</v>
      </c>
      <c r="U318" s="8"/>
      <c r="V318" s="8"/>
      <c r="W318" s="8"/>
      <c r="X318" s="8"/>
      <c r="Y318" s="8"/>
    </row>
    <row r="319" spans="1:25" s="9" customFormat="1" x14ac:dyDescent="0.25">
      <c r="A319" s="2">
        <v>56.089622908575862</v>
      </c>
      <c r="B319" s="8">
        <v>0.23031255816649157</v>
      </c>
      <c r="C319" s="8">
        <v>0.16418753117852292</v>
      </c>
      <c r="D319" s="8">
        <v>0.37778100878426035</v>
      </c>
      <c r="E319" s="8">
        <v>0.31097147844190537</v>
      </c>
      <c r="F319" s="8">
        <v>0.1555655238901151</v>
      </c>
      <c r="G319" s="8">
        <v>0.36702284686214115</v>
      </c>
      <c r="I319" s="9" t="str">
        <f t="shared" si="39"/>
        <v>LL</v>
      </c>
      <c r="J319" s="9" t="str">
        <f t="shared" si="40"/>
        <v>LL</v>
      </c>
      <c r="K319" s="9" t="str">
        <f t="shared" si="41"/>
        <v>LL</v>
      </c>
      <c r="L319" s="21" t="str">
        <f t="shared" si="42"/>
        <v>LL</v>
      </c>
      <c r="M319" s="9" t="str">
        <f t="shared" si="43"/>
        <v>LL</v>
      </c>
      <c r="U319" s="8"/>
      <c r="V319" s="8"/>
      <c r="W319" s="8"/>
      <c r="X319" s="8"/>
      <c r="Y319" s="8"/>
    </row>
    <row r="320" spans="1:25" s="9" customFormat="1" x14ac:dyDescent="0.25">
      <c r="A320" s="2">
        <v>59.471392348677234</v>
      </c>
      <c r="B320" s="8">
        <v>0.57857884900759482</v>
      </c>
      <c r="C320" s="8">
        <v>0.358675852189134</v>
      </c>
      <c r="D320" s="8">
        <v>0.45876208386406042</v>
      </c>
      <c r="E320" s="8">
        <v>0.37146267212996914</v>
      </c>
      <c r="F320" s="8">
        <v>0.23900387007171503</v>
      </c>
      <c r="G320" s="8">
        <v>0.42086927054284157</v>
      </c>
      <c r="I320" s="9" t="str">
        <f t="shared" si="39"/>
        <v>MM</v>
      </c>
      <c r="J320" s="9" t="str">
        <f t="shared" si="40"/>
        <v>ML</v>
      </c>
      <c r="K320" s="9" t="str">
        <f t="shared" si="41"/>
        <v>ML</v>
      </c>
      <c r="L320" s="21" t="str">
        <f t="shared" si="42"/>
        <v>ML</v>
      </c>
      <c r="M320" s="9" t="str">
        <f t="shared" si="43"/>
        <v>ML</v>
      </c>
      <c r="U320" s="8"/>
      <c r="V320" s="8"/>
      <c r="W320" s="8"/>
      <c r="X320" s="8"/>
      <c r="Y320" s="8"/>
    </row>
    <row r="321" spans="1:25" s="9" customFormat="1" x14ac:dyDescent="0.25">
      <c r="A321" s="2">
        <v>50.531499120645762</v>
      </c>
      <c r="B321" s="8">
        <v>0.22172235791732839</v>
      </c>
      <c r="C321" s="8">
        <v>0.33296706796619702</v>
      </c>
      <c r="D321" s="8">
        <v>0.46822409137105514</v>
      </c>
      <c r="E321" s="8">
        <v>0.27344164442004115</v>
      </c>
      <c r="F321" s="8">
        <v>0.10363091870973418</v>
      </c>
      <c r="G321" s="8">
        <v>0.3430310120408383</v>
      </c>
      <c r="I321" s="9" t="str">
        <f t="shared" si="39"/>
        <v>LM</v>
      </c>
      <c r="J321" s="9" t="str">
        <f t="shared" si="40"/>
        <v>LL</v>
      </c>
      <c r="K321" s="9" t="str">
        <f t="shared" si="41"/>
        <v>LL</v>
      </c>
      <c r="L321" s="21" t="str">
        <f t="shared" si="42"/>
        <v>LL</v>
      </c>
      <c r="M321" s="9" t="str">
        <f t="shared" si="43"/>
        <v>LL</v>
      </c>
      <c r="U321" s="8"/>
      <c r="V321" s="8"/>
      <c r="W321" s="8"/>
      <c r="X321" s="8"/>
      <c r="Y321" s="8"/>
    </row>
    <row r="322" spans="1:25" s="9" customFormat="1" x14ac:dyDescent="0.25">
      <c r="A322" s="2">
        <v>28.364621972346708</v>
      </c>
      <c r="B322" s="8">
        <v>3.46887508058901E-3</v>
      </c>
      <c r="C322" s="8">
        <v>0.61404889365523774</v>
      </c>
      <c r="D322" s="8">
        <v>0.67130393195578608</v>
      </c>
      <c r="E322" s="8">
        <v>0.62681447726515249</v>
      </c>
      <c r="F322" s="8">
        <v>0.67754970887974153</v>
      </c>
      <c r="G322" s="8">
        <v>0.91772544648714582</v>
      </c>
      <c r="I322" s="9" t="str">
        <f t="shared" si="39"/>
        <v>LM</v>
      </c>
      <c r="J322" s="9" t="str">
        <f t="shared" si="40"/>
        <v>LM</v>
      </c>
      <c r="K322" s="9" t="str">
        <f t="shared" si="41"/>
        <v>LM</v>
      </c>
      <c r="L322" s="21" t="str">
        <f t="shared" si="42"/>
        <v>LH</v>
      </c>
      <c r="M322" s="9" t="str">
        <f t="shared" si="43"/>
        <v>LH</v>
      </c>
      <c r="U322" s="8"/>
      <c r="V322" s="8"/>
      <c r="W322" s="8"/>
      <c r="X322" s="8"/>
      <c r="Y322" s="8"/>
    </row>
    <row r="323" spans="1:25" s="9" customFormat="1" x14ac:dyDescent="0.25">
      <c r="A323" s="2">
        <v>48.511327332781086</v>
      </c>
      <c r="B323" s="8">
        <v>7.1921151031164893E-2</v>
      </c>
      <c r="C323" s="8">
        <v>0.29389474108781294</v>
      </c>
      <c r="D323" s="8">
        <v>0.48645924237552546</v>
      </c>
      <c r="E323" s="8">
        <v>0.28557927414614726</v>
      </c>
      <c r="F323" s="8">
        <v>0.23548323242169777</v>
      </c>
      <c r="G323" s="8">
        <v>0.35936454730934619</v>
      </c>
      <c r="I323" s="9" t="str">
        <f t="shared" ref="I323:I386" si="44">IF(B323&lt;=0.33,IF(C323&lt;=0.33,"LL",IF(C323&lt;=0.66,"LM","LH")),IF(B323&lt;=0.66,IF(C323&lt;=0.33,"ML",IF(C323&lt;=0.66,"MM","MH")),IF(B323&lt;=1,IF(C323&lt;=0.33,"HL",IF(C323&lt;=0.66,"HM","HH")))))</f>
        <v>LL</v>
      </c>
      <c r="J323" s="9" t="str">
        <f t="shared" ref="J323:J386" si="45">IF(B323&lt;=0.51,IF(D323&lt;=0.51,"LL",IF(D323&lt;=0.76,"LM","LH")),IF(B323&lt;=0.76,IF(D323&lt;=0.51,"ML",IF(D323&lt;=0.76,"MM","MH")),IF(B323&lt;=1,IF(D323&lt;=0.51,"HL",IF(D323&lt;=0.76,"HM","HH")))))</f>
        <v>LL</v>
      </c>
      <c r="K323" s="9" t="str">
        <f t="shared" ref="K323:K386" si="46">IF(B323&lt;=0.4,IF(E323&lt;=0.4,"LL",IF(E323&lt;=0.7,"LM","LH")),IF(B323&lt;=0.7,IF(E323&lt;=0.4,"ML",IF(E323&lt;=0.7,"MM","MH")),IF(B323&lt;=1,IF(E323&lt;=0.4,"HL",IF(E323&lt;=0.7,"HM","HH")))))</f>
        <v>LL</v>
      </c>
      <c r="L323" s="21" t="str">
        <f t="shared" ref="L323:L386" si="47">IF(B323&lt;=0.33,IF(F323&lt;=0.34,"LL",IF(F323&lt;=0.67,"LM","LH")),IF(B323&lt;=0.66,IF(F323&lt;=0.34,"ML",IF(F323&lt;=0.67,"MM","MH")),IF(B323&lt;=1,IF(F323&lt;=0.34,"HL",IF(F323&lt;=0.67,"HM","HH")))))</f>
        <v>LL</v>
      </c>
      <c r="M323" s="9" t="str">
        <f t="shared" ref="M323:M386" si="48">IF(B323&lt;=0.55,IF(G323&lt;=0.55,"LL",IF(G323&lt;=0.76,"LM","LH")),IF(B323&lt;=0.76,IF(G323&lt;=0.55,"ML",IF(G323&lt;=0.76,"MM","MH")),IF(B323&lt;=1,IF(G323&lt;=0.55,"HL",IF(G323&lt;=0.76,"HM","HH")))))</f>
        <v>LL</v>
      </c>
      <c r="U323" s="8"/>
      <c r="V323" s="8"/>
      <c r="W323" s="8"/>
      <c r="X323" s="8"/>
      <c r="Y323" s="8"/>
    </row>
    <row r="324" spans="1:25" s="9" customFormat="1" x14ac:dyDescent="0.25">
      <c r="A324" s="2">
        <v>38.783530742148848</v>
      </c>
      <c r="B324" s="8">
        <v>0.19726093691582497</v>
      </c>
      <c r="C324" s="8">
        <v>0.25699557078582214</v>
      </c>
      <c r="D324" s="8">
        <v>0.21460116883009561</v>
      </c>
      <c r="E324" s="8">
        <v>0.37503570004357273</v>
      </c>
      <c r="F324" s="8">
        <v>5.6067857047568059E-2</v>
      </c>
      <c r="G324" s="8">
        <v>0.30076300242110704</v>
      </c>
      <c r="I324" s="9" t="str">
        <f t="shared" si="44"/>
        <v>LL</v>
      </c>
      <c r="J324" s="9" t="str">
        <f t="shared" si="45"/>
        <v>LL</v>
      </c>
      <c r="K324" s="9" t="str">
        <f t="shared" si="46"/>
        <v>LL</v>
      </c>
      <c r="L324" s="21" t="str">
        <f t="shared" si="47"/>
        <v>LL</v>
      </c>
      <c r="M324" s="9" t="str">
        <f t="shared" si="48"/>
        <v>LL</v>
      </c>
      <c r="U324" s="8"/>
      <c r="V324" s="8"/>
      <c r="W324" s="8"/>
      <c r="X324" s="8"/>
      <c r="Y324" s="8"/>
    </row>
    <row r="325" spans="1:25" s="9" customFormat="1" x14ac:dyDescent="0.25">
      <c r="A325" s="2">
        <v>32.519579835755721</v>
      </c>
      <c r="B325" s="8">
        <v>0.82267948421186876</v>
      </c>
      <c r="C325" s="8">
        <v>0.38659016729273499</v>
      </c>
      <c r="D325" s="8">
        <v>0.43672948328623168</v>
      </c>
      <c r="E325" s="8">
        <v>0.2617843208047661</v>
      </c>
      <c r="F325" s="8">
        <v>0.19696398932307102</v>
      </c>
      <c r="G325" s="8">
        <v>0.23469025404199201</v>
      </c>
      <c r="I325" s="9" t="str">
        <f t="shared" si="44"/>
        <v>HM</v>
      </c>
      <c r="J325" s="9" t="str">
        <f t="shared" si="45"/>
        <v>HL</v>
      </c>
      <c r="K325" s="9" t="str">
        <f t="shared" si="46"/>
        <v>HL</v>
      </c>
      <c r="L325" s="21" t="str">
        <f t="shared" si="47"/>
        <v>HL</v>
      </c>
      <c r="M325" s="9" t="str">
        <f t="shared" si="48"/>
        <v>HL</v>
      </c>
      <c r="U325" s="8"/>
      <c r="V325" s="8"/>
      <c r="W325" s="8"/>
      <c r="X325" s="8"/>
      <c r="Y325" s="8"/>
    </row>
    <row r="326" spans="1:25" s="9" customFormat="1" x14ac:dyDescent="0.25">
      <c r="A326" s="2">
        <v>38.46153032975058</v>
      </c>
      <c r="B326" s="8">
        <v>8.8106207720763774E-2</v>
      </c>
      <c r="C326" s="8">
        <v>0.29601749963053359</v>
      </c>
      <c r="D326" s="8">
        <v>0.47031942522548659</v>
      </c>
      <c r="E326" s="8">
        <v>0.40228055073179148</v>
      </c>
      <c r="F326" s="8">
        <v>0.29934619593267053</v>
      </c>
      <c r="G326" s="8">
        <v>0.54288227192482552</v>
      </c>
      <c r="I326" s="9" t="str">
        <f t="shared" si="44"/>
        <v>LL</v>
      </c>
      <c r="J326" s="9" t="str">
        <f t="shared" si="45"/>
        <v>LL</v>
      </c>
      <c r="K326" s="9" t="str">
        <f t="shared" si="46"/>
        <v>LM</v>
      </c>
      <c r="L326" s="21" t="str">
        <f t="shared" si="47"/>
        <v>LL</v>
      </c>
      <c r="M326" s="9" t="str">
        <f t="shared" si="48"/>
        <v>LL</v>
      </c>
      <c r="U326" s="8"/>
      <c r="V326" s="8"/>
      <c r="W326" s="8"/>
      <c r="X326" s="8"/>
      <c r="Y326" s="8"/>
    </row>
    <row r="327" spans="1:25" s="9" customFormat="1" x14ac:dyDescent="0.25">
      <c r="A327" s="2">
        <v>30.73332439608285</v>
      </c>
      <c r="B327" s="8">
        <v>5.6535521826038696E-3</v>
      </c>
      <c r="C327" s="8">
        <v>0.38842107266535664</v>
      </c>
      <c r="D327" s="8">
        <v>0.69460926187375427</v>
      </c>
      <c r="E327" s="8">
        <v>0.5147686512235885</v>
      </c>
      <c r="F327" s="8">
        <v>0.60930356273937702</v>
      </c>
      <c r="G327" s="8">
        <v>0.83878747188032332</v>
      </c>
      <c r="I327" s="9" t="str">
        <f t="shared" si="44"/>
        <v>LM</v>
      </c>
      <c r="J327" s="9" t="str">
        <f t="shared" si="45"/>
        <v>LM</v>
      </c>
      <c r="K327" s="9" t="str">
        <f t="shared" si="46"/>
        <v>LM</v>
      </c>
      <c r="L327" s="21" t="str">
        <f t="shared" si="47"/>
        <v>LM</v>
      </c>
      <c r="M327" s="9" t="str">
        <f t="shared" si="48"/>
        <v>LH</v>
      </c>
      <c r="U327" s="8"/>
      <c r="V327" s="8"/>
      <c r="W327" s="8"/>
      <c r="X327" s="8"/>
      <c r="Y327" s="8"/>
    </row>
    <row r="328" spans="1:25" s="9" customFormat="1" x14ac:dyDescent="0.25">
      <c r="A328" s="2">
        <v>44.363965664281885</v>
      </c>
      <c r="B328" s="8">
        <v>6.6488438196965101E-3</v>
      </c>
      <c r="C328" s="8">
        <v>0.36056180603457055</v>
      </c>
      <c r="D328" s="8">
        <v>0.5577451411987534</v>
      </c>
      <c r="E328" s="8">
        <v>0.45801229859909875</v>
      </c>
      <c r="F328" s="8">
        <v>0.33732222646504462</v>
      </c>
      <c r="G328" s="8">
        <v>0.57024523553955808</v>
      </c>
      <c r="I328" s="9" t="str">
        <f t="shared" si="44"/>
        <v>LM</v>
      </c>
      <c r="J328" s="9" t="str">
        <f t="shared" si="45"/>
        <v>LM</v>
      </c>
      <c r="K328" s="9" t="str">
        <f t="shared" si="46"/>
        <v>LM</v>
      </c>
      <c r="L328" s="21" t="str">
        <f t="shared" si="47"/>
        <v>LL</v>
      </c>
      <c r="M328" s="9" t="str">
        <f t="shared" si="48"/>
        <v>LM</v>
      </c>
      <c r="U328" s="8"/>
      <c r="V328" s="8"/>
      <c r="W328" s="8"/>
      <c r="X328" s="8"/>
      <c r="Y328" s="8"/>
    </row>
    <row r="329" spans="1:25" s="9" customFormat="1" x14ac:dyDescent="0.25">
      <c r="A329" s="2">
        <v>53.473062153839535</v>
      </c>
      <c r="B329" s="8">
        <v>0.39183529575984766</v>
      </c>
      <c r="C329" s="8">
        <v>0.31132728427454903</v>
      </c>
      <c r="D329" s="8">
        <v>0.36380194099965923</v>
      </c>
      <c r="E329" s="8">
        <v>0.33049787848455159</v>
      </c>
      <c r="F329" s="8">
        <v>0.26889624939007362</v>
      </c>
      <c r="G329" s="8">
        <v>0.45166526251953548</v>
      </c>
      <c r="I329" s="9" t="str">
        <f t="shared" si="44"/>
        <v>ML</v>
      </c>
      <c r="J329" s="9" t="str">
        <f t="shared" si="45"/>
        <v>LL</v>
      </c>
      <c r="K329" s="9" t="str">
        <f t="shared" si="46"/>
        <v>LL</v>
      </c>
      <c r="L329" s="21" t="str">
        <f t="shared" si="47"/>
        <v>ML</v>
      </c>
      <c r="M329" s="9" t="str">
        <f t="shared" si="48"/>
        <v>LL</v>
      </c>
      <c r="U329" s="8"/>
      <c r="V329" s="8"/>
      <c r="W329" s="8"/>
      <c r="X329" s="8"/>
      <c r="Y329" s="8"/>
    </row>
    <row r="330" spans="1:25" s="9" customFormat="1" x14ac:dyDescent="0.25">
      <c r="A330" s="2">
        <v>44.538542138854588</v>
      </c>
      <c r="B330" s="8">
        <v>0.1292243470844785</v>
      </c>
      <c r="C330" s="8">
        <v>0.47289560421872379</v>
      </c>
      <c r="D330" s="8">
        <v>0.5675066843243739</v>
      </c>
      <c r="E330" s="8">
        <v>0.52744450046220026</v>
      </c>
      <c r="F330" s="8">
        <v>0.47852145437920424</v>
      </c>
      <c r="G330" s="8">
        <v>0.55505743891668979</v>
      </c>
      <c r="I330" s="9" t="str">
        <f t="shared" si="44"/>
        <v>LM</v>
      </c>
      <c r="J330" s="9" t="str">
        <f t="shared" si="45"/>
        <v>LM</v>
      </c>
      <c r="K330" s="9" t="str">
        <f t="shared" si="46"/>
        <v>LM</v>
      </c>
      <c r="L330" s="21" t="str">
        <f t="shared" si="47"/>
        <v>LM</v>
      </c>
      <c r="M330" s="9" t="str">
        <f t="shared" si="48"/>
        <v>LM</v>
      </c>
      <c r="U330" s="8"/>
      <c r="V330" s="8"/>
      <c r="W330" s="8"/>
      <c r="X330" s="8"/>
      <c r="Y330" s="8"/>
    </row>
    <row r="331" spans="1:25" s="9" customFormat="1" x14ac:dyDescent="0.25">
      <c r="A331" s="2">
        <v>36.036448555756209</v>
      </c>
      <c r="B331" s="8">
        <v>0.11227349199637592</v>
      </c>
      <c r="C331" s="8">
        <v>0.23454465754924564</v>
      </c>
      <c r="D331" s="8">
        <v>0.45448094918228993</v>
      </c>
      <c r="E331" s="8">
        <v>0.4769960470385769</v>
      </c>
      <c r="F331" s="8">
        <v>0.42873090506130024</v>
      </c>
      <c r="G331" s="8">
        <v>0.71618931229046379</v>
      </c>
      <c r="I331" s="9" t="str">
        <f t="shared" si="44"/>
        <v>LL</v>
      </c>
      <c r="J331" s="9" t="str">
        <f t="shared" si="45"/>
        <v>LL</v>
      </c>
      <c r="K331" s="9" t="str">
        <f t="shared" si="46"/>
        <v>LM</v>
      </c>
      <c r="L331" s="21" t="str">
        <f t="shared" si="47"/>
        <v>LM</v>
      </c>
      <c r="M331" s="9" t="str">
        <f t="shared" si="48"/>
        <v>LM</v>
      </c>
      <c r="U331" s="8"/>
      <c r="V331" s="8"/>
      <c r="W331" s="8"/>
      <c r="X331" s="8"/>
      <c r="Y331" s="8"/>
    </row>
    <row r="332" spans="1:25" s="9" customFormat="1" x14ac:dyDescent="0.25">
      <c r="A332" s="2">
        <v>42.034098935370203</v>
      </c>
      <c r="B332" s="8">
        <v>5.2059463461950672E-2</v>
      </c>
      <c r="C332" s="8">
        <v>4.435487149603623E-2</v>
      </c>
      <c r="D332" s="8">
        <v>0.11304792635129796</v>
      </c>
      <c r="E332" s="8">
        <v>0.11305086814359128</v>
      </c>
      <c r="F332" s="8">
        <v>3.3615106571551652E-2</v>
      </c>
      <c r="G332" s="8">
        <v>0.22207703556911362</v>
      </c>
      <c r="I332" s="9" t="str">
        <f t="shared" si="44"/>
        <v>LL</v>
      </c>
      <c r="J332" s="9" t="str">
        <f t="shared" si="45"/>
        <v>LL</v>
      </c>
      <c r="K332" s="9" t="str">
        <f t="shared" si="46"/>
        <v>LL</v>
      </c>
      <c r="L332" s="21" t="str">
        <f t="shared" si="47"/>
        <v>LL</v>
      </c>
      <c r="M332" s="9" t="str">
        <f t="shared" si="48"/>
        <v>LL</v>
      </c>
      <c r="U332" s="8"/>
      <c r="V332" s="8"/>
      <c r="W332" s="8"/>
      <c r="X332" s="8"/>
      <c r="Y332" s="8"/>
    </row>
    <row r="333" spans="1:25" s="9" customFormat="1" x14ac:dyDescent="0.25">
      <c r="A333" s="2">
        <v>44.628151970045934</v>
      </c>
      <c r="B333" s="8">
        <v>2.9605766209625139E-2</v>
      </c>
      <c r="C333" s="8">
        <v>0.45659873810903506</v>
      </c>
      <c r="D333" s="8">
        <v>0.63310469747360287</v>
      </c>
      <c r="E333" s="8">
        <v>0.39002864254356584</v>
      </c>
      <c r="F333" s="8">
        <v>0.38638263532084383</v>
      </c>
      <c r="G333" s="8">
        <v>0.5683631476406501</v>
      </c>
      <c r="I333" s="9" t="str">
        <f t="shared" si="44"/>
        <v>LM</v>
      </c>
      <c r="J333" s="9" t="str">
        <f t="shared" si="45"/>
        <v>LM</v>
      </c>
      <c r="K333" s="9" t="str">
        <f t="shared" si="46"/>
        <v>LL</v>
      </c>
      <c r="L333" s="21" t="str">
        <f t="shared" si="47"/>
        <v>LM</v>
      </c>
      <c r="M333" s="9" t="str">
        <f t="shared" si="48"/>
        <v>LM</v>
      </c>
      <c r="U333" s="8"/>
      <c r="V333" s="8"/>
      <c r="W333" s="8"/>
      <c r="X333" s="8"/>
      <c r="Y333" s="8"/>
    </row>
    <row r="334" spans="1:25" s="9" customFormat="1" x14ac:dyDescent="0.25">
      <c r="A334" s="2">
        <v>48.833156041304875</v>
      </c>
      <c r="B334" s="8">
        <v>0.3885353997596066</v>
      </c>
      <c r="C334" s="8">
        <v>0.33368653593861208</v>
      </c>
      <c r="D334" s="8">
        <v>0.6595770682775115</v>
      </c>
      <c r="E334" s="8">
        <v>0.42271949938553244</v>
      </c>
      <c r="F334" s="8">
        <v>0.42310704686394346</v>
      </c>
      <c r="G334" s="8">
        <v>0.70928830678540278</v>
      </c>
      <c r="I334" s="9" t="str">
        <f t="shared" si="44"/>
        <v>MM</v>
      </c>
      <c r="J334" s="9" t="str">
        <f t="shared" si="45"/>
        <v>LM</v>
      </c>
      <c r="K334" s="9" t="str">
        <f t="shared" si="46"/>
        <v>LM</v>
      </c>
      <c r="L334" s="21" t="str">
        <f t="shared" si="47"/>
        <v>MM</v>
      </c>
      <c r="M334" s="9" t="str">
        <f t="shared" si="48"/>
        <v>LM</v>
      </c>
      <c r="U334" s="8"/>
      <c r="V334" s="8"/>
      <c r="W334" s="8"/>
      <c r="X334" s="8"/>
      <c r="Y334" s="8"/>
    </row>
    <row r="335" spans="1:25" s="9" customFormat="1" x14ac:dyDescent="0.25">
      <c r="A335" s="2">
        <v>36.504501632725919</v>
      </c>
      <c r="B335" s="8">
        <v>0.35568385077156039</v>
      </c>
      <c r="C335" s="8">
        <v>0.34669691179222301</v>
      </c>
      <c r="D335" s="8">
        <v>0.4648524984745106</v>
      </c>
      <c r="E335" s="8">
        <v>0.25859843285992568</v>
      </c>
      <c r="F335" s="8">
        <v>0.21310769367931778</v>
      </c>
      <c r="G335" s="8">
        <v>0.40362247740752921</v>
      </c>
      <c r="I335" s="9" t="str">
        <f t="shared" si="44"/>
        <v>MM</v>
      </c>
      <c r="J335" s="9" t="str">
        <f t="shared" si="45"/>
        <v>LL</v>
      </c>
      <c r="K335" s="9" t="str">
        <f t="shared" si="46"/>
        <v>LL</v>
      </c>
      <c r="L335" s="21" t="str">
        <f t="shared" si="47"/>
        <v>ML</v>
      </c>
      <c r="M335" s="9" t="str">
        <f t="shared" si="48"/>
        <v>LL</v>
      </c>
      <c r="U335" s="8"/>
      <c r="V335" s="8"/>
      <c r="W335" s="8"/>
      <c r="X335" s="8"/>
      <c r="Y335" s="8"/>
    </row>
    <row r="336" spans="1:25" s="9" customFormat="1" x14ac:dyDescent="0.25">
      <c r="A336" s="2">
        <v>56.12019144830677</v>
      </c>
      <c r="B336" s="8">
        <v>8.9617216020929008E-2</v>
      </c>
      <c r="C336" s="8">
        <v>0.18191077012320386</v>
      </c>
      <c r="D336" s="8">
        <v>0.35380401873542416</v>
      </c>
      <c r="E336" s="8">
        <v>0.19621058758835253</v>
      </c>
      <c r="F336" s="8">
        <v>0.17161864762323695</v>
      </c>
      <c r="G336" s="8">
        <v>0.34671532002148503</v>
      </c>
      <c r="I336" s="9" t="str">
        <f t="shared" si="44"/>
        <v>LL</v>
      </c>
      <c r="J336" s="9" t="str">
        <f t="shared" si="45"/>
        <v>LL</v>
      </c>
      <c r="K336" s="9" t="str">
        <f t="shared" si="46"/>
        <v>LL</v>
      </c>
      <c r="L336" s="21" t="str">
        <f t="shared" si="47"/>
        <v>LL</v>
      </c>
      <c r="M336" s="9" t="str">
        <f t="shared" si="48"/>
        <v>LL</v>
      </c>
      <c r="U336" s="8"/>
      <c r="V336" s="8"/>
      <c r="W336" s="8"/>
      <c r="X336" s="8"/>
      <c r="Y336" s="8"/>
    </row>
    <row r="337" spans="1:25" s="9" customFormat="1" x14ac:dyDescent="0.25">
      <c r="A337" s="2">
        <v>44.69855524271231</v>
      </c>
      <c r="B337" s="8">
        <v>2.707648292007582E-2</v>
      </c>
      <c r="C337" s="8">
        <v>0.14876591140744705</v>
      </c>
      <c r="D337" s="8">
        <v>0.18576883701488273</v>
      </c>
      <c r="E337" s="8">
        <v>0.21346719435753705</v>
      </c>
      <c r="F337" s="8">
        <v>0.20490828237246847</v>
      </c>
      <c r="G337" s="8">
        <v>0.52625045884183419</v>
      </c>
      <c r="I337" s="9" t="str">
        <f t="shared" si="44"/>
        <v>LL</v>
      </c>
      <c r="J337" s="9" t="str">
        <f t="shared" si="45"/>
        <v>LL</v>
      </c>
      <c r="K337" s="9" t="str">
        <f t="shared" si="46"/>
        <v>LL</v>
      </c>
      <c r="L337" s="21" t="str">
        <f t="shared" si="47"/>
        <v>LL</v>
      </c>
      <c r="M337" s="9" t="str">
        <f t="shared" si="48"/>
        <v>LL</v>
      </c>
      <c r="U337" s="8"/>
      <c r="V337" s="8"/>
      <c r="W337" s="8"/>
      <c r="X337" s="8"/>
      <c r="Y337" s="8"/>
    </row>
    <row r="338" spans="1:25" s="9" customFormat="1" x14ac:dyDescent="0.25">
      <c r="A338" s="2">
        <v>39.363596525176916</v>
      </c>
      <c r="B338" s="8">
        <v>1.7840610821455999E-4</v>
      </c>
      <c r="C338" s="8">
        <v>0.19704809275653368</v>
      </c>
      <c r="D338" s="8">
        <v>0.47987677978343185</v>
      </c>
      <c r="E338" s="8">
        <v>0.54164964546131034</v>
      </c>
      <c r="F338" s="8">
        <v>0.48252913543905085</v>
      </c>
      <c r="G338" s="8">
        <v>0.68897865047832563</v>
      </c>
      <c r="I338" s="9" t="str">
        <f t="shared" si="44"/>
        <v>LL</v>
      </c>
      <c r="J338" s="9" t="str">
        <f t="shared" si="45"/>
        <v>LL</v>
      </c>
      <c r="K338" s="9" t="str">
        <f t="shared" si="46"/>
        <v>LM</v>
      </c>
      <c r="L338" s="21" t="str">
        <f t="shared" si="47"/>
        <v>LM</v>
      </c>
      <c r="M338" s="9" t="str">
        <f t="shared" si="48"/>
        <v>LM</v>
      </c>
      <c r="U338" s="8"/>
      <c r="V338" s="8"/>
      <c r="W338" s="8"/>
      <c r="X338" s="8"/>
      <c r="Y338" s="8"/>
    </row>
    <row r="339" spans="1:25" s="9" customFormat="1" x14ac:dyDescent="0.25">
      <c r="A339" s="2">
        <v>47.439195625480941</v>
      </c>
      <c r="B339" s="8">
        <v>2.5968342477481251E-2</v>
      </c>
      <c r="C339" s="8">
        <v>0.31458283127356967</v>
      </c>
      <c r="D339" s="8">
        <v>0.39681188505749998</v>
      </c>
      <c r="E339" s="8">
        <v>0.33436661593623362</v>
      </c>
      <c r="F339" s="8">
        <v>0.38313331322611749</v>
      </c>
      <c r="G339" s="8">
        <v>0.5906922636189369</v>
      </c>
      <c r="I339" s="9" t="str">
        <f t="shared" si="44"/>
        <v>LL</v>
      </c>
      <c r="J339" s="9" t="str">
        <f t="shared" si="45"/>
        <v>LL</v>
      </c>
      <c r="K339" s="9" t="str">
        <f t="shared" si="46"/>
        <v>LL</v>
      </c>
      <c r="L339" s="21" t="str">
        <f t="shared" si="47"/>
        <v>LM</v>
      </c>
      <c r="M339" s="9" t="str">
        <f t="shared" si="48"/>
        <v>LM</v>
      </c>
      <c r="U339" s="8"/>
      <c r="V339" s="8"/>
      <c r="W339" s="8"/>
      <c r="X339" s="8"/>
      <c r="Y339" s="8"/>
    </row>
    <row r="340" spans="1:25" s="9" customFormat="1" x14ac:dyDescent="0.25">
      <c r="A340" s="2">
        <v>42.184081633871401</v>
      </c>
      <c r="B340" s="8">
        <v>7.4496918957190184E-2</v>
      </c>
      <c r="C340" s="8">
        <v>0.25162649362092271</v>
      </c>
      <c r="D340" s="8">
        <v>0.48683733506399268</v>
      </c>
      <c r="E340" s="8">
        <v>0.33064479787173018</v>
      </c>
      <c r="F340" s="8">
        <v>0.36330903128128467</v>
      </c>
      <c r="G340" s="8">
        <v>0.58291217968898246</v>
      </c>
      <c r="I340" s="9" t="str">
        <f t="shared" si="44"/>
        <v>LL</v>
      </c>
      <c r="J340" s="9" t="str">
        <f t="shared" si="45"/>
        <v>LL</v>
      </c>
      <c r="K340" s="9" t="str">
        <f t="shared" si="46"/>
        <v>LL</v>
      </c>
      <c r="L340" s="21" t="str">
        <f t="shared" si="47"/>
        <v>LM</v>
      </c>
      <c r="M340" s="9" t="str">
        <f t="shared" si="48"/>
        <v>LM</v>
      </c>
      <c r="U340" s="8"/>
      <c r="V340" s="8"/>
      <c r="W340" s="8"/>
      <c r="X340" s="8"/>
      <c r="Y340" s="8"/>
    </row>
    <row r="341" spans="1:25" s="9" customFormat="1" x14ac:dyDescent="0.25">
      <c r="A341" s="2">
        <v>41.468110742418077</v>
      </c>
      <c r="B341" s="8">
        <v>9.0118934706459278E-2</v>
      </c>
      <c r="C341" s="8">
        <v>0.30848409339859861</v>
      </c>
      <c r="D341" s="8">
        <v>0.57590683955110578</v>
      </c>
      <c r="E341" s="8">
        <v>0.42007537282451213</v>
      </c>
      <c r="F341" s="8">
        <v>0.29745268044758183</v>
      </c>
      <c r="G341" s="8">
        <v>0.60209422230758491</v>
      </c>
      <c r="I341" s="9" t="str">
        <f t="shared" si="44"/>
        <v>LL</v>
      </c>
      <c r="J341" s="9" t="str">
        <f t="shared" si="45"/>
        <v>LM</v>
      </c>
      <c r="K341" s="9" t="str">
        <f t="shared" si="46"/>
        <v>LM</v>
      </c>
      <c r="L341" s="21" t="str">
        <f t="shared" si="47"/>
        <v>LL</v>
      </c>
      <c r="M341" s="9" t="str">
        <f t="shared" si="48"/>
        <v>LM</v>
      </c>
      <c r="U341" s="8"/>
      <c r="V341" s="8"/>
      <c r="W341" s="8"/>
      <c r="X341" s="8"/>
      <c r="Y341" s="8"/>
    </row>
    <row r="342" spans="1:25" s="9" customFormat="1" x14ac:dyDescent="0.25">
      <c r="A342" s="2">
        <v>42.290805582004772</v>
      </c>
      <c r="B342" s="8">
        <v>6.5509543090752936E-2</v>
      </c>
      <c r="C342" s="8">
        <v>0.39176044867210363</v>
      </c>
      <c r="D342" s="8">
        <v>0.52425297025450157</v>
      </c>
      <c r="E342" s="8">
        <v>0.4131967882595925</v>
      </c>
      <c r="F342" s="8">
        <v>0.32288398377319205</v>
      </c>
      <c r="G342" s="8">
        <v>0.46172620730086278</v>
      </c>
      <c r="I342" s="9" t="str">
        <f t="shared" si="44"/>
        <v>LM</v>
      </c>
      <c r="J342" s="9" t="str">
        <f t="shared" si="45"/>
        <v>LM</v>
      </c>
      <c r="K342" s="9" t="str">
        <f t="shared" si="46"/>
        <v>LM</v>
      </c>
      <c r="L342" s="21" t="str">
        <f t="shared" si="47"/>
        <v>LL</v>
      </c>
      <c r="M342" s="9" t="str">
        <f t="shared" si="48"/>
        <v>LL</v>
      </c>
      <c r="U342" s="8"/>
      <c r="V342" s="8"/>
      <c r="W342" s="8"/>
      <c r="X342" s="8"/>
      <c r="Y342" s="8"/>
    </row>
    <row r="343" spans="1:25" s="9" customFormat="1" x14ac:dyDescent="0.25">
      <c r="A343" s="2">
        <v>38.336950394541432</v>
      </c>
      <c r="B343" s="8">
        <v>0.11772193289247802</v>
      </c>
      <c r="C343" s="8">
        <v>0.34663777639822341</v>
      </c>
      <c r="D343" s="8">
        <v>0.48566856798599939</v>
      </c>
      <c r="E343" s="8">
        <v>0.37561217060718172</v>
      </c>
      <c r="F343" s="8">
        <v>0.24775580811683279</v>
      </c>
      <c r="G343" s="8">
        <v>0.37737729047798846</v>
      </c>
      <c r="I343" s="9" t="str">
        <f t="shared" si="44"/>
        <v>LM</v>
      </c>
      <c r="J343" s="9" t="str">
        <f t="shared" si="45"/>
        <v>LL</v>
      </c>
      <c r="K343" s="9" t="str">
        <f t="shared" si="46"/>
        <v>LL</v>
      </c>
      <c r="L343" s="21" t="str">
        <f t="shared" si="47"/>
        <v>LL</v>
      </c>
      <c r="M343" s="9" t="str">
        <f t="shared" si="48"/>
        <v>LL</v>
      </c>
      <c r="U343" s="8"/>
      <c r="V343" s="8"/>
      <c r="W343" s="8"/>
      <c r="X343" s="8"/>
      <c r="Y343" s="8"/>
    </row>
    <row r="344" spans="1:25" s="9" customFormat="1" x14ac:dyDescent="0.25">
      <c r="A344" s="2">
        <v>29.595405639791117</v>
      </c>
      <c r="B344" s="8">
        <v>0.18500133595850343</v>
      </c>
      <c r="C344" s="8">
        <v>0.48436975599575172</v>
      </c>
      <c r="D344" s="8">
        <v>0.83383091051825331</v>
      </c>
      <c r="E344" s="8">
        <v>0.59466819005442084</v>
      </c>
      <c r="F344" s="8">
        <v>0.60964262672727321</v>
      </c>
      <c r="G344" s="8">
        <v>0.79368657274983401</v>
      </c>
      <c r="I344" s="9" t="str">
        <f t="shared" si="44"/>
        <v>LM</v>
      </c>
      <c r="J344" s="9" t="str">
        <f t="shared" si="45"/>
        <v>LH</v>
      </c>
      <c r="K344" s="9" t="str">
        <f t="shared" si="46"/>
        <v>LM</v>
      </c>
      <c r="L344" s="21" t="str">
        <f t="shared" si="47"/>
        <v>LM</v>
      </c>
      <c r="M344" s="9" t="str">
        <f t="shared" si="48"/>
        <v>LH</v>
      </c>
      <c r="U344" s="8"/>
      <c r="V344" s="8"/>
      <c r="W344" s="8"/>
      <c r="X344" s="8"/>
      <c r="Y344" s="8"/>
    </row>
    <row r="345" spans="1:25" s="9" customFormat="1" x14ac:dyDescent="0.25">
      <c r="A345" s="2">
        <v>44.317893369963834</v>
      </c>
      <c r="B345" s="8">
        <v>3.2974008965185299E-2</v>
      </c>
      <c r="C345" s="8">
        <v>0.49626555755468482</v>
      </c>
      <c r="D345" s="8">
        <v>0.51694295139948399</v>
      </c>
      <c r="E345" s="8">
        <v>0.46158428191412204</v>
      </c>
      <c r="F345" s="8">
        <v>0.38347924524924715</v>
      </c>
      <c r="G345" s="8">
        <v>0.57883318763528013</v>
      </c>
      <c r="I345" s="9" t="str">
        <f t="shared" si="44"/>
        <v>LM</v>
      </c>
      <c r="J345" s="9" t="str">
        <f t="shared" si="45"/>
        <v>LM</v>
      </c>
      <c r="K345" s="9" t="str">
        <f t="shared" si="46"/>
        <v>LM</v>
      </c>
      <c r="L345" s="21" t="str">
        <f t="shared" si="47"/>
        <v>LM</v>
      </c>
      <c r="M345" s="9" t="str">
        <f t="shared" si="48"/>
        <v>LM</v>
      </c>
      <c r="U345" s="8"/>
      <c r="V345" s="8"/>
      <c r="W345" s="8"/>
      <c r="X345" s="8"/>
      <c r="Y345" s="8"/>
    </row>
    <row r="346" spans="1:25" s="9" customFormat="1" x14ac:dyDescent="0.25">
      <c r="A346" s="2">
        <v>34.595525667780485</v>
      </c>
      <c r="B346" s="8">
        <v>2.811206843861527E-2</v>
      </c>
      <c r="C346" s="8">
        <v>0.33287253039180809</v>
      </c>
      <c r="D346" s="8">
        <v>0.47137294417426273</v>
      </c>
      <c r="E346" s="8">
        <v>0.5057514354454995</v>
      </c>
      <c r="F346" s="8">
        <v>0.57062774751041268</v>
      </c>
      <c r="G346" s="8">
        <v>0.85896194652313018</v>
      </c>
      <c r="I346" s="9" t="str">
        <f t="shared" si="44"/>
        <v>LM</v>
      </c>
      <c r="J346" s="9" t="str">
        <f t="shared" si="45"/>
        <v>LL</v>
      </c>
      <c r="K346" s="9" t="str">
        <f t="shared" si="46"/>
        <v>LM</v>
      </c>
      <c r="L346" s="21" t="str">
        <f t="shared" si="47"/>
        <v>LM</v>
      </c>
      <c r="M346" s="9" t="str">
        <f t="shared" si="48"/>
        <v>LH</v>
      </c>
      <c r="U346" s="8"/>
      <c r="V346" s="8"/>
      <c r="W346" s="8"/>
      <c r="X346" s="8"/>
      <c r="Y346" s="8"/>
    </row>
    <row r="347" spans="1:25" s="9" customFormat="1" x14ac:dyDescent="0.25">
      <c r="A347" s="2">
        <v>56.103386148701091</v>
      </c>
      <c r="B347" s="8">
        <v>0.11136485538764668</v>
      </c>
      <c r="C347" s="8">
        <v>0.23698021566296143</v>
      </c>
      <c r="D347" s="8">
        <v>0.49718341748359501</v>
      </c>
      <c r="E347" s="8">
        <v>0.40155922956322265</v>
      </c>
      <c r="F347" s="8">
        <v>0.30570535649473374</v>
      </c>
      <c r="G347" s="8">
        <v>0.6104477219983977</v>
      </c>
      <c r="I347" s="9" t="str">
        <f t="shared" si="44"/>
        <v>LL</v>
      </c>
      <c r="J347" s="9" t="str">
        <f t="shared" si="45"/>
        <v>LL</v>
      </c>
      <c r="K347" s="9" t="str">
        <f t="shared" si="46"/>
        <v>LM</v>
      </c>
      <c r="L347" s="21" t="str">
        <f t="shared" si="47"/>
        <v>LL</v>
      </c>
      <c r="M347" s="9" t="str">
        <f t="shared" si="48"/>
        <v>LM</v>
      </c>
      <c r="U347" s="8"/>
      <c r="V347" s="8"/>
      <c r="W347" s="8"/>
      <c r="X347" s="8"/>
      <c r="Y347" s="8"/>
    </row>
    <row r="348" spans="1:25" s="9" customFormat="1" x14ac:dyDescent="0.25">
      <c r="A348" s="2">
        <v>46.806027148802656</v>
      </c>
      <c r="B348" s="8">
        <v>0.30500812747422407</v>
      </c>
      <c r="C348" s="8">
        <v>0.2962204413930567</v>
      </c>
      <c r="D348" s="8">
        <v>0.4439707890929408</v>
      </c>
      <c r="E348" s="8">
        <v>0.34653776494653205</v>
      </c>
      <c r="F348" s="8">
        <v>0.3931503971101124</v>
      </c>
      <c r="G348" s="8">
        <v>0.56643472918871773</v>
      </c>
      <c r="I348" s="9" t="str">
        <f t="shared" si="44"/>
        <v>LL</v>
      </c>
      <c r="J348" s="9" t="str">
        <f t="shared" si="45"/>
        <v>LL</v>
      </c>
      <c r="K348" s="9" t="str">
        <f t="shared" si="46"/>
        <v>LL</v>
      </c>
      <c r="L348" s="21" t="str">
        <f t="shared" si="47"/>
        <v>LM</v>
      </c>
      <c r="M348" s="9" t="str">
        <f t="shared" si="48"/>
        <v>LM</v>
      </c>
      <c r="U348" s="8"/>
      <c r="V348" s="8"/>
      <c r="W348" s="8"/>
      <c r="X348" s="8"/>
      <c r="Y348" s="8"/>
    </row>
    <row r="349" spans="1:25" s="9" customFormat="1" x14ac:dyDescent="0.25">
      <c r="A349" s="2">
        <v>41.239461634348721</v>
      </c>
      <c r="B349" s="8">
        <v>0.12931069879684892</v>
      </c>
      <c r="C349" s="8">
        <v>0.6005334172594361</v>
      </c>
      <c r="D349" s="8">
        <v>0.58639721567293235</v>
      </c>
      <c r="E349" s="8">
        <v>0.5792960509770958</v>
      </c>
      <c r="F349" s="8">
        <v>0.46378562932114054</v>
      </c>
      <c r="G349" s="8">
        <v>0.6969060437390282</v>
      </c>
      <c r="I349" s="9" t="str">
        <f t="shared" si="44"/>
        <v>LM</v>
      </c>
      <c r="J349" s="9" t="str">
        <f t="shared" si="45"/>
        <v>LM</v>
      </c>
      <c r="K349" s="9" t="str">
        <f t="shared" si="46"/>
        <v>LM</v>
      </c>
      <c r="L349" s="21" t="str">
        <f t="shared" si="47"/>
        <v>LM</v>
      </c>
      <c r="M349" s="9" t="str">
        <f t="shared" si="48"/>
        <v>LM</v>
      </c>
      <c r="U349" s="8"/>
      <c r="V349" s="8"/>
      <c r="W349" s="8"/>
      <c r="X349" s="8"/>
      <c r="Y349" s="8"/>
    </row>
    <row r="350" spans="1:25" s="9" customFormat="1" x14ac:dyDescent="0.25">
      <c r="A350" s="2">
        <v>45.282715282305482</v>
      </c>
      <c r="B350" s="8">
        <v>2.1403926827082431E-2</v>
      </c>
      <c r="C350" s="8">
        <v>0.4557093392524727</v>
      </c>
      <c r="D350" s="8">
        <v>0.75507740407025148</v>
      </c>
      <c r="E350" s="8">
        <v>0.55493459050218386</v>
      </c>
      <c r="F350" s="8">
        <v>0.62950143714896301</v>
      </c>
      <c r="G350" s="8">
        <v>0.8259265974037906</v>
      </c>
      <c r="I350" s="9" t="str">
        <f t="shared" si="44"/>
        <v>LM</v>
      </c>
      <c r="J350" s="9" t="str">
        <f t="shared" si="45"/>
        <v>LM</v>
      </c>
      <c r="K350" s="9" t="str">
        <f t="shared" si="46"/>
        <v>LM</v>
      </c>
      <c r="L350" s="21" t="str">
        <f t="shared" si="47"/>
        <v>LM</v>
      </c>
      <c r="M350" s="9" t="str">
        <f t="shared" si="48"/>
        <v>LH</v>
      </c>
      <c r="U350" s="8"/>
      <c r="V350" s="8"/>
      <c r="W350" s="8"/>
      <c r="X350" s="8"/>
      <c r="Y350" s="8"/>
    </row>
    <row r="351" spans="1:25" s="9" customFormat="1" x14ac:dyDescent="0.25">
      <c r="A351" s="2">
        <v>32.485754848082529</v>
      </c>
      <c r="B351" s="8">
        <v>0.16585752013812985</v>
      </c>
      <c r="C351" s="8">
        <v>0.24547324729278944</v>
      </c>
      <c r="D351" s="8">
        <v>0.60378437969792143</v>
      </c>
      <c r="E351" s="8">
        <v>0.4090652062724538</v>
      </c>
      <c r="F351" s="8">
        <v>0.45321712728420255</v>
      </c>
      <c r="G351" s="8">
        <v>0.56005707543488159</v>
      </c>
      <c r="I351" s="9" t="str">
        <f t="shared" si="44"/>
        <v>LL</v>
      </c>
      <c r="J351" s="9" t="str">
        <f t="shared" si="45"/>
        <v>LM</v>
      </c>
      <c r="K351" s="9" t="str">
        <f t="shared" si="46"/>
        <v>LM</v>
      </c>
      <c r="L351" s="21" t="str">
        <f t="shared" si="47"/>
        <v>LM</v>
      </c>
      <c r="M351" s="9" t="str">
        <f t="shared" si="48"/>
        <v>LM</v>
      </c>
      <c r="U351" s="8"/>
      <c r="V351" s="8"/>
      <c r="W351" s="8"/>
      <c r="X351" s="8"/>
      <c r="Y351" s="8"/>
    </row>
    <row r="352" spans="1:25" s="9" customFormat="1" x14ac:dyDescent="0.25">
      <c r="A352" s="2">
        <v>50.41046905891055</v>
      </c>
      <c r="B352" s="8">
        <v>0.16472675212734553</v>
      </c>
      <c r="C352" s="8">
        <v>0.30130210760074572</v>
      </c>
      <c r="D352" s="8">
        <v>0.43873707464173956</v>
      </c>
      <c r="E352" s="8">
        <v>0.37064211250243911</v>
      </c>
      <c r="F352" s="8">
        <v>0.24106108261954998</v>
      </c>
      <c r="G352" s="8">
        <v>0.56074181493326747</v>
      </c>
      <c r="I352" s="9" t="str">
        <f t="shared" si="44"/>
        <v>LL</v>
      </c>
      <c r="J352" s="9" t="str">
        <f t="shared" si="45"/>
        <v>LL</v>
      </c>
      <c r="K352" s="9" t="str">
        <f t="shared" si="46"/>
        <v>LL</v>
      </c>
      <c r="L352" s="21" t="str">
        <f t="shared" si="47"/>
        <v>LL</v>
      </c>
      <c r="M352" s="9" t="str">
        <f t="shared" si="48"/>
        <v>LM</v>
      </c>
      <c r="U352" s="8"/>
      <c r="V352" s="8"/>
      <c r="W352" s="8"/>
      <c r="X352" s="8"/>
      <c r="Y352" s="8"/>
    </row>
    <row r="353" spans="1:25" s="9" customFormat="1" x14ac:dyDescent="0.25">
      <c r="A353" s="2">
        <v>43.162643472451244</v>
      </c>
      <c r="B353" s="8">
        <v>0.13952171796736829</v>
      </c>
      <c r="C353" s="8">
        <v>0.18046827776263058</v>
      </c>
      <c r="D353" s="8">
        <v>0.31323007518439328</v>
      </c>
      <c r="E353" s="8">
        <v>0.28750647607601371</v>
      </c>
      <c r="F353" s="8">
        <v>0.22283263483817847</v>
      </c>
      <c r="G353" s="8">
        <v>0.51489020748405046</v>
      </c>
      <c r="I353" s="9" t="str">
        <f t="shared" si="44"/>
        <v>LL</v>
      </c>
      <c r="J353" s="9" t="str">
        <f t="shared" si="45"/>
        <v>LL</v>
      </c>
      <c r="K353" s="9" t="str">
        <f t="shared" si="46"/>
        <v>LL</v>
      </c>
      <c r="L353" s="21" t="str">
        <f t="shared" si="47"/>
        <v>LL</v>
      </c>
      <c r="M353" s="9" t="str">
        <f t="shared" si="48"/>
        <v>LL</v>
      </c>
      <c r="U353" s="8"/>
      <c r="V353" s="8"/>
      <c r="W353" s="8"/>
      <c r="X353" s="8"/>
      <c r="Y353" s="8"/>
    </row>
    <row r="354" spans="1:25" s="9" customFormat="1" x14ac:dyDescent="0.25">
      <c r="A354" s="2">
        <v>23.017058374505073</v>
      </c>
      <c r="B354" s="8">
        <v>0.15469883002180829</v>
      </c>
      <c r="C354" s="8">
        <v>0.49523817708275714</v>
      </c>
      <c r="D354" s="8">
        <v>0.57113334621675749</v>
      </c>
      <c r="E354" s="8">
        <v>0.44739002178702325</v>
      </c>
      <c r="F354" s="8">
        <v>0.57916286074781509</v>
      </c>
      <c r="G354" s="8">
        <v>0.78816750517160428</v>
      </c>
      <c r="I354" s="9" t="str">
        <f t="shared" si="44"/>
        <v>LM</v>
      </c>
      <c r="J354" s="9" t="str">
        <f t="shared" si="45"/>
        <v>LM</v>
      </c>
      <c r="K354" s="9" t="str">
        <f t="shared" si="46"/>
        <v>LM</v>
      </c>
      <c r="L354" s="21" t="str">
        <f t="shared" si="47"/>
        <v>LM</v>
      </c>
      <c r="M354" s="9" t="str">
        <f t="shared" si="48"/>
        <v>LH</v>
      </c>
      <c r="U354" s="8"/>
      <c r="V354" s="8"/>
      <c r="W354" s="8"/>
      <c r="X354" s="8"/>
      <c r="Y354" s="8"/>
    </row>
    <row r="355" spans="1:25" s="9" customFormat="1" x14ac:dyDescent="0.25">
      <c r="A355" s="2">
        <v>42.773845600473209</v>
      </c>
      <c r="B355" s="8">
        <v>5.0079968714040357E-2</v>
      </c>
      <c r="C355" s="8">
        <v>0.2311456817989562</v>
      </c>
      <c r="D355" s="8">
        <v>0.38472857681963429</v>
      </c>
      <c r="E355" s="8">
        <v>0.4114412659388913</v>
      </c>
      <c r="F355" s="8">
        <v>0.33248328263060867</v>
      </c>
      <c r="G355" s="8">
        <v>0.55817019111558586</v>
      </c>
      <c r="I355" s="9" t="str">
        <f t="shared" si="44"/>
        <v>LL</v>
      </c>
      <c r="J355" s="9" t="str">
        <f t="shared" si="45"/>
        <v>LL</v>
      </c>
      <c r="K355" s="9" t="str">
        <f t="shared" si="46"/>
        <v>LM</v>
      </c>
      <c r="L355" s="21" t="str">
        <f t="shared" si="47"/>
        <v>LL</v>
      </c>
      <c r="M355" s="9" t="str">
        <f t="shared" si="48"/>
        <v>LM</v>
      </c>
      <c r="U355" s="8"/>
      <c r="V355" s="8"/>
      <c r="W355" s="8"/>
      <c r="X355" s="8"/>
      <c r="Y355" s="8"/>
    </row>
    <row r="356" spans="1:25" s="9" customFormat="1" x14ac:dyDescent="0.25">
      <c r="A356" s="2">
        <v>49.397357005647166</v>
      </c>
      <c r="B356" s="8">
        <v>0.20651793890494111</v>
      </c>
      <c r="C356" s="8">
        <v>0.31269039501788498</v>
      </c>
      <c r="D356" s="8">
        <v>0.37795956935828334</v>
      </c>
      <c r="E356" s="8">
        <v>0.38522663482314623</v>
      </c>
      <c r="F356" s="8">
        <v>0.21915657135511496</v>
      </c>
      <c r="G356" s="8">
        <v>0.48040051827161362</v>
      </c>
      <c r="I356" s="9" t="str">
        <f t="shared" si="44"/>
        <v>LL</v>
      </c>
      <c r="J356" s="9" t="str">
        <f t="shared" si="45"/>
        <v>LL</v>
      </c>
      <c r="K356" s="9" t="str">
        <f t="shared" si="46"/>
        <v>LL</v>
      </c>
      <c r="L356" s="21" t="str">
        <f t="shared" si="47"/>
        <v>LL</v>
      </c>
      <c r="M356" s="9" t="str">
        <f t="shared" si="48"/>
        <v>LL</v>
      </c>
      <c r="U356" s="8"/>
      <c r="V356" s="8"/>
      <c r="W356" s="8"/>
      <c r="X356" s="8"/>
      <c r="Y356" s="8"/>
    </row>
    <row r="357" spans="1:25" s="9" customFormat="1" x14ac:dyDescent="0.25">
      <c r="A357" s="2">
        <v>32.291939523543867</v>
      </c>
      <c r="B357" s="8">
        <v>6.8159638261034827E-2</v>
      </c>
      <c r="C357" s="8">
        <v>0.34426469249470421</v>
      </c>
      <c r="D357" s="8">
        <v>0.40549746555056432</v>
      </c>
      <c r="E357" s="8">
        <v>0.32180191804043023</v>
      </c>
      <c r="F357" s="8">
        <v>0.37419123398017812</v>
      </c>
      <c r="G357" s="8">
        <v>0.5105026315989194</v>
      </c>
      <c r="I357" s="9" t="str">
        <f t="shared" si="44"/>
        <v>LM</v>
      </c>
      <c r="J357" s="9" t="str">
        <f t="shared" si="45"/>
        <v>LL</v>
      </c>
      <c r="K357" s="9" t="str">
        <f t="shared" si="46"/>
        <v>LL</v>
      </c>
      <c r="L357" s="21" t="str">
        <f t="shared" si="47"/>
        <v>LM</v>
      </c>
      <c r="M357" s="9" t="str">
        <f t="shared" si="48"/>
        <v>LL</v>
      </c>
      <c r="U357" s="8"/>
      <c r="V357" s="8"/>
      <c r="W357" s="8"/>
      <c r="X357" s="8"/>
      <c r="Y357" s="8"/>
    </row>
    <row r="358" spans="1:25" s="9" customFormat="1" x14ac:dyDescent="0.25">
      <c r="A358" s="2">
        <v>27.203009987093949</v>
      </c>
      <c r="B358" s="8">
        <v>1.6784973147960999E-3</v>
      </c>
      <c r="C358" s="8">
        <v>0.42875063648611722</v>
      </c>
      <c r="D358" s="8">
        <v>0.66464420596835017</v>
      </c>
      <c r="E358" s="8">
        <v>0.53966302272672917</v>
      </c>
      <c r="F358" s="8">
        <v>0.55599171217265886</v>
      </c>
      <c r="G358" s="8">
        <v>0.61349653182271402</v>
      </c>
      <c r="I358" s="9" t="str">
        <f t="shared" si="44"/>
        <v>LM</v>
      </c>
      <c r="J358" s="9" t="str">
        <f t="shared" si="45"/>
        <v>LM</v>
      </c>
      <c r="K358" s="9" t="str">
        <f t="shared" si="46"/>
        <v>LM</v>
      </c>
      <c r="L358" s="21" t="str">
        <f t="shared" si="47"/>
        <v>LM</v>
      </c>
      <c r="M358" s="9" t="str">
        <f t="shared" si="48"/>
        <v>LM</v>
      </c>
      <c r="U358" s="8"/>
      <c r="V358" s="8"/>
      <c r="W358" s="8"/>
      <c r="X358" s="8"/>
      <c r="Y358" s="8"/>
    </row>
    <row r="359" spans="1:25" s="9" customFormat="1" x14ac:dyDescent="0.25">
      <c r="A359" s="2">
        <v>42.594491664942439</v>
      </c>
      <c r="B359" s="8">
        <v>0.10738179765943515</v>
      </c>
      <c r="C359" s="8">
        <v>0.57828435129903488</v>
      </c>
      <c r="D359" s="8">
        <v>0.62098523696543018</v>
      </c>
      <c r="E359" s="8">
        <v>0.6081743509315618</v>
      </c>
      <c r="F359" s="8">
        <v>0.71549531404867195</v>
      </c>
      <c r="G359" s="8">
        <v>0.70248684810826223</v>
      </c>
      <c r="I359" s="9" t="str">
        <f t="shared" si="44"/>
        <v>LM</v>
      </c>
      <c r="J359" s="9" t="str">
        <f t="shared" si="45"/>
        <v>LM</v>
      </c>
      <c r="K359" s="9" t="str">
        <f t="shared" si="46"/>
        <v>LM</v>
      </c>
      <c r="L359" s="21" t="str">
        <f t="shared" si="47"/>
        <v>LH</v>
      </c>
      <c r="M359" s="9" t="str">
        <f t="shared" si="48"/>
        <v>LM</v>
      </c>
      <c r="U359" s="8"/>
      <c r="V359" s="8"/>
      <c r="W359" s="8"/>
      <c r="X359" s="8"/>
      <c r="Y359" s="8"/>
    </row>
    <row r="360" spans="1:25" s="9" customFormat="1" x14ac:dyDescent="0.25">
      <c r="A360" s="2">
        <v>36.640748051724529</v>
      </c>
      <c r="B360" s="8">
        <v>2.8478533546715971E-2</v>
      </c>
      <c r="C360" s="8">
        <v>0.38781955208097629</v>
      </c>
      <c r="D360" s="8">
        <v>0.49195219701404275</v>
      </c>
      <c r="E360" s="8">
        <v>0.57771243065720324</v>
      </c>
      <c r="F360" s="8">
        <v>0.50590059671656651</v>
      </c>
      <c r="G360" s="8">
        <v>0.66909020224567506</v>
      </c>
      <c r="I360" s="9" t="str">
        <f t="shared" si="44"/>
        <v>LM</v>
      </c>
      <c r="J360" s="9" t="str">
        <f t="shared" si="45"/>
        <v>LL</v>
      </c>
      <c r="K360" s="9" t="str">
        <f t="shared" si="46"/>
        <v>LM</v>
      </c>
      <c r="L360" s="21" t="str">
        <f t="shared" si="47"/>
        <v>LM</v>
      </c>
      <c r="M360" s="9" t="str">
        <f t="shared" si="48"/>
        <v>LM</v>
      </c>
      <c r="U360" s="8"/>
      <c r="V360" s="8"/>
      <c r="W360" s="8"/>
      <c r="X360" s="8"/>
      <c r="Y360" s="8"/>
    </row>
    <row r="361" spans="1:25" s="9" customFormat="1" x14ac:dyDescent="0.25">
      <c r="A361" s="2">
        <v>44.006855440704349</v>
      </c>
      <c r="B361" s="8">
        <v>0.11845378645692303</v>
      </c>
      <c r="C361" s="8">
        <v>0.15423304636300997</v>
      </c>
      <c r="D361" s="8">
        <v>0.22611807417117019</v>
      </c>
      <c r="E361" s="8">
        <v>0.17480130674889391</v>
      </c>
      <c r="F361" s="8">
        <v>0.18840073682741684</v>
      </c>
      <c r="G361" s="8">
        <v>0.39020590738651495</v>
      </c>
      <c r="I361" s="9" t="str">
        <f t="shared" si="44"/>
        <v>LL</v>
      </c>
      <c r="J361" s="9" t="str">
        <f t="shared" si="45"/>
        <v>LL</v>
      </c>
      <c r="K361" s="9" t="str">
        <f t="shared" si="46"/>
        <v>LL</v>
      </c>
      <c r="L361" s="21" t="str">
        <f t="shared" si="47"/>
        <v>LL</v>
      </c>
      <c r="M361" s="9" t="str">
        <f t="shared" si="48"/>
        <v>LL</v>
      </c>
      <c r="U361" s="8"/>
      <c r="V361" s="8"/>
      <c r="W361" s="8"/>
      <c r="X361" s="8"/>
      <c r="Y361" s="8"/>
    </row>
    <row r="362" spans="1:25" s="9" customFormat="1" x14ac:dyDescent="0.25">
      <c r="A362" s="2">
        <v>40.952216455260597</v>
      </c>
      <c r="B362" s="8">
        <v>4.4910075864336603E-2</v>
      </c>
      <c r="C362" s="8">
        <v>0.35463634510425457</v>
      </c>
      <c r="D362" s="8">
        <v>0.5782801079541674</v>
      </c>
      <c r="E362" s="8">
        <v>0.58071369776288762</v>
      </c>
      <c r="F362" s="8">
        <v>0.36565715959928952</v>
      </c>
      <c r="G362" s="8">
        <v>0.54708806950550937</v>
      </c>
      <c r="I362" s="9" t="str">
        <f t="shared" si="44"/>
        <v>LM</v>
      </c>
      <c r="J362" s="9" t="str">
        <f t="shared" si="45"/>
        <v>LM</v>
      </c>
      <c r="K362" s="9" t="str">
        <f t="shared" si="46"/>
        <v>LM</v>
      </c>
      <c r="L362" s="21" t="str">
        <f t="shared" si="47"/>
        <v>LM</v>
      </c>
      <c r="M362" s="9" t="str">
        <f t="shared" si="48"/>
        <v>LL</v>
      </c>
      <c r="U362" s="8"/>
      <c r="V362" s="8"/>
      <c r="W362" s="8"/>
      <c r="X362" s="8"/>
      <c r="Y362" s="8"/>
    </row>
    <row r="363" spans="1:25" s="9" customFormat="1" x14ac:dyDescent="0.25">
      <c r="A363" s="2">
        <v>42.109138789805925</v>
      </c>
      <c r="B363" s="8">
        <v>0.15060192020656152</v>
      </c>
      <c r="C363" s="8">
        <v>0.4313519545896406</v>
      </c>
      <c r="D363" s="8">
        <v>0.60886945880243681</v>
      </c>
      <c r="E363" s="8">
        <v>0.62540838598823223</v>
      </c>
      <c r="F363" s="8">
        <v>0.60894221884044031</v>
      </c>
      <c r="G363" s="8">
        <v>0.81437079030370962</v>
      </c>
      <c r="I363" s="9" t="str">
        <f t="shared" si="44"/>
        <v>LM</v>
      </c>
      <c r="J363" s="9" t="str">
        <f t="shared" si="45"/>
        <v>LM</v>
      </c>
      <c r="K363" s="9" t="str">
        <f t="shared" si="46"/>
        <v>LM</v>
      </c>
      <c r="L363" s="21" t="str">
        <f t="shared" si="47"/>
        <v>LM</v>
      </c>
      <c r="M363" s="9" t="str">
        <f t="shared" si="48"/>
        <v>LH</v>
      </c>
      <c r="U363" s="8"/>
      <c r="V363" s="8"/>
      <c r="W363" s="8"/>
      <c r="X363" s="8"/>
      <c r="Y363" s="8"/>
    </row>
    <row r="364" spans="1:25" s="9" customFormat="1" x14ac:dyDescent="0.25">
      <c r="A364" s="2">
        <v>52.796435683699428</v>
      </c>
      <c r="B364" s="8">
        <v>0.28117444353359278</v>
      </c>
      <c r="C364" s="8">
        <v>0.23819019921586193</v>
      </c>
      <c r="D364" s="8">
        <v>0.40319803095107332</v>
      </c>
      <c r="E364" s="8">
        <v>0.44689196895569555</v>
      </c>
      <c r="F364" s="8">
        <v>0.22453632985284597</v>
      </c>
      <c r="G364" s="8">
        <v>0.55440814541299865</v>
      </c>
      <c r="I364" s="9" t="str">
        <f t="shared" si="44"/>
        <v>LL</v>
      </c>
      <c r="J364" s="9" t="str">
        <f t="shared" si="45"/>
        <v>LL</v>
      </c>
      <c r="K364" s="9" t="str">
        <f t="shared" si="46"/>
        <v>LM</v>
      </c>
      <c r="L364" s="21" t="str">
        <f t="shared" si="47"/>
        <v>LL</v>
      </c>
      <c r="M364" s="9" t="str">
        <f t="shared" si="48"/>
        <v>LM</v>
      </c>
      <c r="U364" s="8"/>
      <c r="V364" s="8"/>
      <c r="W364" s="8"/>
      <c r="X364" s="8"/>
      <c r="Y364" s="8"/>
    </row>
    <row r="365" spans="1:25" s="9" customFormat="1" x14ac:dyDescent="0.25">
      <c r="A365" s="2">
        <v>42.643448398057437</v>
      </c>
      <c r="B365" s="8">
        <v>0.17292957855707786</v>
      </c>
      <c r="C365" s="8">
        <v>0.52278809629256728</v>
      </c>
      <c r="D365" s="8">
        <v>0.46973909111053869</v>
      </c>
      <c r="E365" s="8">
        <v>0.56382078546787129</v>
      </c>
      <c r="F365" s="8">
        <v>0.4122541185453753</v>
      </c>
      <c r="G365" s="8">
        <v>0.51941496751782312</v>
      </c>
      <c r="I365" s="9" t="str">
        <f t="shared" si="44"/>
        <v>LM</v>
      </c>
      <c r="J365" s="9" t="str">
        <f t="shared" si="45"/>
        <v>LL</v>
      </c>
      <c r="K365" s="9" t="str">
        <f t="shared" si="46"/>
        <v>LM</v>
      </c>
      <c r="L365" s="21" t="str">
        <f t="shared" si="47"/>
        <v>LM</v>
      </c>
      <c r="M365" s="9" t="str">
        <f t="shared" si="48"/>
        <v>LL</v>
      </c>
      <c r="U365" s="8"/>
      <c r="V365" s="8"/>
      <c r="W365" s="8"/>
      <c r="X365" s="8"/>
      <c r="Y365" s="8"/>
    </row>
    <row r="366" spans="1:25" s="9" customFormat="1" x14ac:dyDescent="0.25">
      <c r="A366" s="2">
        <v>38.632888570124877</v>
      </c>
      <c r="B366" s="8">
        <v>4.3953163663460929E-2</v>
      </c>
      <c r="C366" s="8">
        <v>0.53844214861913053</v>
      </c>
      <c r="D366" s="8">
        <v>0.85056472158157148</v>
      </c>
      <c r="E366" s="8">
        <v>0.59522993888737175</v>
      </c>
      <c r="F366" s="8">
        <v>0.61228145816267787</v>
      </c>
      <c r="G366" s="8">
        <v>0.79920160025588871</v>
      </c>
      <c r="I366" s="9" t="str">
        <f t="shared" si="44"/>
        <v>LM</v>
      </c>
      <c r="J366" s="9" t="str">
        <f t="shared" si="45"/>
        <v>LH</v>
      </c>
      <c r="K366" s="9" t="str">
        <f t="shared" si="46"/>
        <v>LM</v>
      </c>
      <c r="L366" s="21" t="str">
        <f t="shared" si="47"/>
        <v>LM</v>
      </c>
      <c r="M366" s="9" t="str">
        <f t="shared" si="48"/>
        <v>LH</v>
      </c>
      <c r="U366" s="8"/>
      <c r="V366" s="8"/>
      <c r="W366" s="8"/>
      <c r="X366" s="8"/>
      <c r="Y366" s="8"/>
    </row>
    <row r="367" spans="1:25" s="9" customFormat="1" x14ac:dyDescent="0.25">
      <c r="A367" s="2">
        <v>49.133519267366744</v>
      </c>
      <c r="B367" s="8">
        <v>1.6046514532999809E-2</v>
      </c>
      <c r="C367" s="8">
        <v>0.45491381754291882</v>
      </c>
      <c r="D367" s="8">
        <v>0.55152828896794992</v>
      </c>
      <c r="E367" s="8">
        <v>0.35666747567805634</v>
      </c>
      <c r="F367" s="8">
        <v>0.4010160110344933</v>
      </c>
      <c r="G367" s="8">
        <v>0.5683763434159611</v>
      </c>
      <c r="I367" s="9" t="str">
        <f t="shared" si="44"/>
        <v>LM</v>
      </c>
      <c r="J367" s="9" t="str">
        <f t="shared" si="45"/>
        <v>LM</v>
      </c>
      <c r="K367" s="9" t="str">
        <f t="shared" si="46"/>
        <v>LL</v>
      </c>
      <c r="L367" s="21" t="str">
        <f t="shared" si="47"/>
        <v>LM</v>
      </c>
      <c r="M367" s="9" t="str">
        <f t="shared" si="48"/>
        <v>LM</v>
      </c>
      <c r="U367" s="8"/>
      <c r="V367" s="8"/>
      <c r="W367" s="8"/>
      <c r="X367" s="8"/>
      <c r="Y367" s="8"/>
    </row>
    <row r="368" spans="1:25" s="9" customFormat="1" x14ac:dyDescent="0.25">
      <c r="A368" s="2">
        <v>46.447006906551536</v>
      </c>
      <c r="B368" s="8">
        <v>0.31076543244205612</v>
      </c>
      <c r="C368" s="8">
        <v>0.15749217956962269</v>
      </c>
      <c r="D368" s="8">
        <v>0.34578193958936798</v>
      </c>
      <c r="E368" s="8">
        <v>0.25069168098508621</v>
      </c>
      <c r="F368" s="8">
        <v>7.8027776549825845E-2</v>
      </c>
      <c r="G368" s="8">
        <v>0.25939163680411081</v>
      </c>
      <c r="I368" s="9" t="str">
        <f t="shared" si="44"/>
        <v>LL</v>
      </c>
      <c r="J368" s="9" t="str">
        <f t="shared" si="45"/>
        <v>LL</v>
      </c>
      <c r="K368" s="9" t="str">
        <f t="shared" si="46"/>
        <v>LL</v>
      </c>
      <c r="L368" s="21" t="str">
        <f t="shared" si="47"/>
        <v>LL</v>
      </c>
      <c r="M368" s="9" t="str">
        <f t="shared" si="48"/>
        <v>LL</v>
      </c>
      <c r="U368" s="8"/>
      <c r="V368" s="8"/>
      <c r="W368" s="8"/>
      <c r="X368" s="8"/>
      <c r="Y368" s="8"/>
    </row>
    <row r="369" spans="1:25" s="9" customFormat="1" x14ac:dyDescent="0.25">
      <c r="A369" s="2">
        <v>47.719117089842676</v>
      </c>
      <c r="B369" s="8">
        <v>1.5798782450991131E-2</v>
      </c>
      <c r="C369" s="8">
        <v>0.2833587492044235</v>
      </c>
      <c r="D369" s="8">
        <v>0.29815979659005654</v>
      </c>
      <c r="E369" s="8">
        <v>0.23314892768699727</v>
      </c>
      <c r="F369" s="8">
        <v>0.2406307811691844</v>
      </c>
      <c r="G369" s="8">
        <v>0.46055021663062573</v>
      </c>
      <c r="I369" s="9" t="str">
        <f t="shared" si="44"/>
        <v>LL</v>
      </c>
      <c r="J369" s="9" t="str">
        <f t="shared" si="45"/>
        <v>LL</v>
      </c>
      <c r="K369" s="9" t="str">
        <f t="shared" si="46"/>
        <v>LL</v>
      </c>
      <c r="L369" s="21" t="str">
        <f t="shared" si="47"/>
        <v>LL</v>
      </c>
      <c r="M369" s="9" t="str">
        <f t="shared" si="48"/>
        <v>LL</v>
      </c>
      <c r="U369" s="8"/>
      <c r="V369" s="8"/>
      <c r="W369" s="8"/>
      <c r="X369" s="8"/>
      <c r="Y369" s="8"/>
    </row>
    <row r="370" spans="1:25" s="9" customFormat="1" x14ac:dyDescent="0.25">
      <c r="A370" s="2">
        <v>29.576388680687547</v>
      </c>
      <c r="B370" s="8">
        <v>0.18664641475436269</v>
      </c>
      <c r="C370" s="8">
        <v>0.42965493071762789</v>
      </c>
      <c r="D370" s="8">
        <v>0.61252848555530626</v>
      </c>
      <c r="E370" s="8">
        <v>0.43530744931341053</v>
      </c>
      <c r="F370" s="8">
        <v>0.56170804000140995</v>
      </c>
      <c r="G370" s="8">
        <v>0.5626982521429692</v>
      </c>
      <c r="I370" s="9" t="str">
        <f t="shared" si="44"/>
        <v>LM</v>
      </c>
      <c r="J370" s="9" t="str">
        <f t="shared" si="45"/>
        <v>LM</v>
      </c>
      <c r="K370" s="9" t="str">
        <f t="shared" si="46"/>
        <v>LM</v>
      </c>
      <c r="L370" s="21" t="str">
        <f t="shared" si="47"/>
        <v>LM</v>
      </c>
      <c r="M370" s="9" t="str">
        <f t="shared" si="48"/>
        <v>LM</v>
      </c>
      <c r="U370" s="8"/>
      <c r="V370" s="8"/>
      <c r="W370" s="8"/>
      <c r="X370" s="8"/>
      <c r="Y370" s="8"/>
    </row>
    <row r="371" spans="1:25" s="9" customFormat="1" x14ac:dyDescent="0.25">
      <c r="A371" s="2">
        <v>43.452300221958673</v>
      </c>
      <c r="B371" s="8">
        <v>0.21982089450688699</v>
      </c>
      <c r="C371" s="8">
        <v>0.2653941581928263</v>
      </c>
      <c r="D371" s="8">
        <v>0.5404742015153996</v>
      </c>
      <c r="E371" s="8">
        <v>0.43862227784763608</v>
      </c>
      <c r="F371" s="8">
        <v>0.23898788263230897</v>
      </c>
      <c r="G371" s="8">
        <v>0.52904470620293598</v>
      </c>
      <c r="I371" s="9" t="str">
        <f t="shared" si="44"/>
        <v>LL</v>
      </c>
      <c r="J371" s="9" t="str">
        <f t="shared" si="45"/>
        <v>LM</v>
      </c>
      <c r="K371" s="9" t="str">
        <f t="shared" si="46"/>
        <v>LM</v>
      </c>
      <c r="L371" s="21" t="str">
        <f t="shared" si="47"/>
        <v>LL</v>
      </c>
      <c r="M371" s="9" t="str">
        <f t="shared" si="48"/>
        <v>LL</v>
      </c>
      <c r="U371" s="8"/>
      <c r="V371" s="8"/>
      <c r="W371" s="8"/>
      <c r="X371" s="8"/>
      <c r="Y371" s="8"/>
    </row>
    <row r="372" spans="1:25" s="9" customFormat="1" x14ac:dyDescent="0.25">
      <c r="A372" s="2">
        <v>17.753058847190001</v>
      </c>
      <c r="B372" s="8">
        <v>7.7912904499690419E-2</v>
      </c>
      <c r="C372" s="8">
        <v>0.37345852557574133</v>
      </c>
      <c r="D372" s="8">
        <v>0.84157086466200726</v>
      </c>
      <c r="E372" s="8">
        <v>0.56815349499939738</v>
      </c>
      <c r="F372" s="8">
        <v>0.57300435657225257</v>
      </c>
      <c r="G372" s="8">
        <v>0.78661633076001225</v>
      </c>
      <c r="I372" s="9" t="str">
        <f t="shared" si="44"/>
        <v>LM</v>
      </c>
      <c r="J372" s="9" t="str">
        <f t="shared" si="45"/>
        <v>LH</v>
      </c>
      <c r="K372" s="9" t="str">
        <f t="shared" si="46"/>
        <v>LM</v>
      </c>
      <c r="L372" s="21" t="str">
        <f t="shared" si="47"/>
        <v>LM</v>
      </c>
      <c r="M372" s="9" t="str">
        <f t="shared" si="48"/>
        <v>LH</v>
      </c>
      <c r="U372" s="8"/>
      <c r="V372" s="8"/>
      <c r="W372" s="8"/>
      <c r="X372" s="8"/>
      <c r="Y372" s="8"/>
    </row>
    <row r="373" spans="1:25" s="9" customFormat="1" x14ac:dyDescent="0.25">
      <c r="A373" s="2">
        <v>38.517924416383437</v>
      </c>
      <c r="B373" s="8">
        <v>3.1869903561508067E-2</v>
      </c>
      <c r="C373" s="8">
        <v>0.33399271135089376</v>
      </c>
      <c r="D373" s="8">
        <v>0.72453819904466088</v>
      </c>
      <c r="E373" s="8">
        <v>0.42920934109769154</v>
      </c>
      <c r="F373" s="8">
        <v>0.4813305787163743</v>
      </c>
      <c r="G373" s="8">
        <v>0.60391331647869728</v>
      </c>
      <c r="I373" s="9" t="str">
        <f t="shared" si="44"/>
        <v>LM</v>
      </c>
      <c r="J373" s="9" t="str">
        <f t="shared" si="45"/>
        <v>LM</v>
      </c>
      <c r="K373" s="9" t="str">
        <f t="shared" si="46"/>
        <v>LM</v>
      </c>
      <c r="L373" s="21" t="str">
        <f t="shared" si="47"/>
        <v>LM</v>
      </c>
      <c r="M373" s="9" t="str">
        <f t="shared" si="48"/>
        <v>LM</v>
      </c>
      <c r="U373" s="8"/>
      <c r="V373" s="8"/>
      <c r="W373" s="8"/>
      <c r="X373" s="8"/>
      <c r="Y373" s="8"/>
    </row>
    <row r="374" spans="1:25" s="9" customFormat="1" x14ac:dyDescent="0.25">
      <c r="A374" s="2">
        <v>44.023873891783509</v>
      </c>
      <c r="B374" s="8">
        <v>0.15068237544292495</v>
      </c>
      <c r="C374" s="8">
        <v>0.38090615350807167</v>
      </c>
      <c r="D374" s="8">
        <v>0.39656592132179269</v>
      </c>
      <c r="E374" s="8">
        <v>0.35562734600633605</v>
      </c>
      <c r="F374" s="8">
        <v>0.32839051581901257</v>
      </c>
      <c r="G374" s="8">
        <v>0.55060566383065024</v>
      </c>
      <c r="I374" s="9" t="str">
        <f t="shared" si="44"/>
        <v>LM</v>
      </c>
      <c r="J374" s="9" t="str">
        <f t="shared" si="45"/>
        <v>LL</v>
      </c>
      <c r="K374" s="9" t="str">
        <f t="shared" si="46"/>
        <v>LL</v>
      </c>
      <c r="L374" s="21" t="str">
        <f t="shared" si="47"/>
        <v>LL</v>
      </c>
      <c r="M374" s="9" t="str">
        <f t="shared" si="48"/>
        <v>LM</v>
      </c>
      <c r="U374" s="8"/>
      <c r="V374" s="8"/>
      <c r="W374" s="8"/>
      <c r="X374" s="8"/>
      <c r="Y374" s="8"/>
    </row>
    <row r="375" spans="1:25" s="9" customFormat="1" x14ac:dyDescent="0.25">
      <c r="A375" s="2">
        <v>50.518067305161374</v>
      </c>
      <c r="B375" s="8">
        <v>0.26963839398643102</v>
      </c>
      <c r="C375" s="8">
        <v>0.30536578177757545</v>
      </c>
      <c r="D375" s="8">
        <v>0.32208741469754643</v>
      </c>
      <c r="E375" s="8">
        <v>9.1653504319573309E-2</v>
      </c>
      <c r="F375" s="8">
        <v>4.5137004731563957E-2</v>
      </c>
      <c r="G375" s="8">
        <v>0.21197118871622378</v>
      </c>
      <c r="I375" s="9" t="str">
        <f t="shared" si="44"/>
        <v>LL</v>
      </c>
      <c r="J375" s="9" t="str">
        <f t="shared" si="45"/>
        <v>LL</v>
      </c>
      <c r="K375" s="9" t="str">
        <f t="shared" si="46"/>
        <v>LL</v>
      </c>
      <c r="L375" s="21" t="str">
        <f t="shared" si="47"/>
        <v>LL</v>
      </c>
      <c r="M375" s="9" t="str">
        <f t="shared" si="48"/>
        <v>LL</v>
      </c>
      <c r="U375" s="8"/>
      <c r="V375" s="8"/>
      <c r="W375" s="8"/>
      <c r="X375" s="8"/>
      <c r="Y375" s="8"/>
    </row>
    <row r="376" spans="1:25" s="9" customFormat="1" x14ac:dyDescent="0.25">
      <c r="A376" s="2">
        <v>39.341548708314889</v>
      </c>
      <c r="B376" s="8">
        <v>1.888437753090846E-2</v>
      </c>
      <c r="C376" s="8">
        <v>0.48993623251712343</v>
      </c>
      <c r="D376" s="8">
        <v>0.58604818407887604</v>
      </c>
      <c r="E376" s="8">
        <v>0.473931245035489</v>
      </c>
      <c r="F376" s="8">
        <v>0.27264991029439517</v>
      </c>
      <c r="G376" s="8">
        <v>0.46407238133865836</v>
      </c>
      <c r="I376" s="9" t="str">
        <f t="shared" si="44"/>
        <v>LM</v>
      </c>
      <c r="J376" s="9" t="str">
        <f t="shared" si="45"/>
        <v>LM</v>
      </c>
      <c r="K376" s="9" t="str">
        <f t="shared" si="46"/>
        <v>LM</v>
      </c>
      <c r="L376" s="21" t="str">
        <f t="shared" si="47"/>
        <v>LL</v>
      </c>
      <c r="M376" s="9" t="str">
        <f t="shared" si="48"/>
        <v>LL</v>
      </c>
      <c r="U376" s="8"/>
      <c r="V376" s="8"/>
      <c r="W376" s="8"/>
      <c r="X376" s="8"/>
      <c r="Y376" s="8"/>
    </row>
    <row r="377" spans="1:25" s="9" customFormat="1" x14ac:dyDescent="0.25">
      <c r="A377" s="2">
        <v>50.607413236636567</v>
      </c>
      <c r="B377" s="8">
        <v>0.27204082948085417</v>
      </c>
      <c r="C377" s="8">
        <v>0.54126657385164823</v>
      </c>
      <c r="D377" s="8">
        <v>0.61213791308436005</v>
      </c>
      <c r="E377" s="8">
        <v>0.59668235241656098</v>
      </c>
      <c r="F377" s="8">
        <v>0.53438217249770881</v>
      </c>
      <c r="G377" s="8">
        <v>0.73217058413208824</v>
      </c>
      <c r="I377" s="9" t="str">
        <f t="shared" si="44"/>
        <v>LM</v>
      </c>
      <c r="J377" s="9" t="str">
        <f t="shared" si="45"/>
        <v>LM</v>
      </c>
      <c r="K377" s="9" t="str">
        <f t="shared" si="46"/>
        <v>LM</v>
      </c>
      <c r="L377" s="21" t="str">
        <f t="shared" si="47"/>
        <v>LM</v>
      </c>
      <c r="M377" s="9" t="str">
        <f t="shared" si="48"/>
        <v>LM</v>
      </c>
      <c r="U377" s="8"/>
      <c r="V377" s="8"/>
      <c r="W377" s="8"/>
      <c r="X377" s="8"/>
      <c r="Y377" s="8"/>
    </row>
    <row r="378" spans="1:25" s="9" customFormat="1" x14ac:dyDescent="0.25">
      <c r="A378" s="2">
        <v>36.376048706204202</v>
      </c>
      <c r="B378" s="8">
        <v>0.18649769553517298</v>
      </c>
      <c r="C378" s="8">
        <v>0.34533834513252093</v>
      </c>
      <c r="D378" s="8">
        <v>0.74112803156262552</v>
      </c>
      <c r="E378" s="8">
        <v>0.59901947902945651</v>
      </c>
      <c r="F378" s="8">
        <v>0.59865651167718825</v>
      </c>
      <c r="G378" s="8">
        <v>0.70949894724226215</v>
      </c>
      <c r="I378" s="9" t="str">
        <f t="shared" si="44"/>
        <v>LM</v>
      </c>
      <c r="J378" s="9" t="str">
        <f t="shared" si="45"/>
        <v>LM</v>
      </c>
      <c r="K378" s="9" t="str">
        <f t="shared" si="46"/>
        <v>LM</v>
      </c>
      <c r="L378" s="21" t="str">
        <f t="shared" si="47"/>
        <v>LM</v>
      </c>
      <c r="M378" s="9" t="str">
        <f t="shared" si="48"/>
        <v>LM</v>
      </c>
      <c r="U378" s="8"/>
      <c r="V378" s="8"/>
      <c r="W378" s="8"/>
      <c r="X378" s="8"/>
      <c r="Y378" s="8"/>
    </row>
    <row r="379" spans="1:25" s="9" customFormat="1" x14ac:dyDescent="0.25">
      <c r="A379" s="2">
        <v>60.617226729295567</v>
      </c>
      <c r="B379" s="8">
        <v>0.23412194921503868</v>
      </c>
      <c r="C379" s="8">
        <v>5.0125786011530997E-2</v>
      </c>
      <c r="D379" s="8">
        <v>0.18554650160405012</v>
      </c>
      <c r="E379" s="8">
        <v>0.18387441771696345</v>
      </c>
      <c r="F379" s="8">
        <v>8.4626787910073442E-2</v>
      </c>
      <c r="G379" s="8">
        <v>0.40175209208995788</v>
      </c>
      <c r="I379" s="9" t="str">
        <f t="shared" si="44"/>
        <v>LL</v>
      </c>
      <c r="J379" s="9" t="str">
        <f t="shared" si="45"/>
        <v>LL</v>
      </c>
      <c r="K379" s="9" t="str">
        <f t="shared" si="46"/>
        <v>LL</v>
      </c>
      <c r="L379" s="21" t="str">
        <f t="shared" si="47"/>
        <v>LL</v>
      </c>
      <c r="M379" s="9" t="str">
        <f t="shared" si="48"/>
        <v>LL</v>
      </c>
      <c r="U379" s="8"/>
      <c r="V379" s="8"/>
      <c r="W379" s="8"/>
      <c r="X379" s="8"/>
      <c r="Y379" s="8"/>
    </row>
    <row r="380" spans="1:25" s="9" customFormat="1" x14ac:dyDescent="0.25">
      <c r="A380" s="2">
        <v>37.527919492508339</v>
      </c>
      <c r="B380" s="8">
        <v>0.33327299468130933</v>
      </c>
      <c r="C380" s="8">
        <v>0.35497572288666601</v>
      </c>
      <c r="D380" s="8">
        <v>0.47873546683580037</v>
      </c>
      <c r="E380" s="8">
        <v>0.18410818738476403</v>
      </c>
      <c r="F380" s="8">
        <v>0.26395702787476</v>
      </c>
      <c r="G380" s="8">
        <v>0.42161186213807234</v>
      </c>
      <c r="I380" s="9" t="str">
        <f t="shared" si="44"/>
        <v>MM</v>
      </c>
      <c r="J380" s="9" t="str">
        <f t="shared" si="45"/>
        <v>LL</v>
      </c>
      <c r="K380" s="9" t="str">
        <f t="shared" si="46"/>
        <v>LL</v>
      </c>
      <c r="L380" s="21" t="str">
        <f t="shared" si="47"/>
        <v>ML</v>
      </c>
      <c r="M380" s="9" t="str">
        <f t="shared" si="48"/>
        <v>LL</v>
      </c>
      <c r="U380" s="8"/>
      <c r="V380" s="8"/>
      <c r="W380" s="8"/>
      <c r="X380" s="8"/>
      <c r="Y380" s="8"/>
    </row>
    <row r="381" spans="1:25" s="9" customFormat="1" x14ac:dyDescent="0.25">
      <c r="A381" s="2">
        <v>55.631086559801318</v>
      </c>
      <c r="B381" s="8">
        <v>0.31626672573246462</v>
      </c>
      <c r="C381" s="8">
        <v>0.36694085610174149</v>
      </c>
      <c r="D381" s="8">
        <v>0.29545214943973042</v>
      </c>
      <c r="E381" s="8">
        <v>0.3091790523650727</v>
      </c>
      <c r="F381" s="8">
        <v>0.30798075654120349</v>
      </c>
      <c r="G381" s="8">
        <v>0.41715270058155074</v>
      </c>
      <c r="I381" s="9" t="str">
        <f t="shared" si="44"/>
        <v>LM</v>
      </c>
      <c r="J381" s="9" t="str">
        <f t="shared" si="45"/>
        <v>LL</v>
      </c>
      <c r="K381" s="9" t="str">
        <f t="shared" si="46"/>
        <v>LL</v>
      </c>
      <c r="L381" s="21" t="str">
        <f t="shared" si="47"/>
        <v>LL</v>
      </c>
      <c r="M381" s="9" t="str">
        <f t="shared" si="48"/>
        <v>LL</v>
      </c>
      <c r="U381" s="8"/>
      <c r="V381" s="8"/>
      <c r="W381" s="8"/>
      <c r="X381" s="8"/>
      <c r="Y381" s="8"/>
    </row>
    <row r="382" spans="1:25" s="9" customFormat="1" x14ac:dyDescent="0.25">
      <c r="A382" s="2">
        <v>52.940428356948701</v>
      </c>
      <c r="B382" s="8">
        <v>1.34182417084201E-3</v>
      </c>
      <c r="C382" s="8">
        <v>7.4270850443412195E-2</v>
      </c>
      <c r="D382" s="8">
        <v>0.40971795805150013</v>
      </c>
      <c r="E382" s="8">
        <v>0.29811707737394755</v>
      </c>
      <c r="F382" s="8">
        <v>5.8645469238723269E-2</v>
      </c>
      <c r="G382" s="8">
        <v>0.23716087328621699</v>
      </c>
      <c r="I382" s="9" t="str">
        <f t="shared" si="44"/>
        <v>LL</v>
      </c>
      <c r="J382" s="9" t="str">
        <f t="shared" si="45"/>
        <v>LL</v>
      </c>
      <c r="K382" s="9" t="str">
        <f t="shared" si="46"/>
        <v>LL</v>
      </c>
      <c r="L382" s="21" t="str">
        <f t="shared" si="47"/>
        <v>LL</v>
      </c>
      <c r="M382" s="9" t="str">
        <f t="shared" si="48"/>
        <v>LL</v>
      </c>
      <c r="U382" s="8"/>
      <c r="V382" s="8"/>
      <c r="W382" s="8"/>
      <c r="X382" s="8"/>
      <c r="Y382" s="8"/>
    </row>
    <row r="383" spans="1:25" s="9" customFormat="1" x14ac:dyDescent="0.25">
      <c r="A383" s="2">
        <v>54.184320859274756</v>
      </c>
      <c r="B383" s="8">
        <v>0.30869877274882024</v>
      </c>
      <c r="C383" s="8">
        <v>0.43940453664057816</v>
      </c>
      <c r="D383" s="8">
        <v>0.62909486760443889</v>
      </c>
      <c r="E383" s="8">
        <v>0.60809415081065898</v>
      </c>
      <c r="F383" s="8">
        <v>0.68070999370412055</v>
      </c>
      <c r="G383" s="8">
        <v>0.89479304802381643</v>
      </c>
      <c r="I383" s="9" t="str">
        <f t="shared" si="44"/>
        <v>LM</v>
      </c>
      <c r="J383" s="9" t="str">
        <f t="shared" si="45"/>
        <v>LM</v>
      </c>
      <c r="K383" s="9" t="str">
        <f t="shared" si="46"/>
        <v>LM</v>
      </c>
      <c r="L383" s="21" t="str">
        <f t="shared" si="47"/>
        <v>LH</v>
      </c>
      <c r="M383" s="9" t="str">
        <f t="shared" si="48"/>
        <v>LH</v>
      </c>
      <c r="U383" s="8"/>
      <c r="V383" s="8"/>
      <c r="W383" s="8"/>
      <c r="X383" s="8"/>
      <c r="Y383" s="8"/>
    </row>
    <row r="384" spans="1:25" s="9" customFormat="1" x14ac:dyDescent="0.25">
      <c r="A384" s="2">
        <v>50.077554162650024</v>
      </c>
      <c r="B384" s="8">
        <v>1.8190690933440518E-2</v>
      </c>
      <c r="C384" s="8">
        <v>0.34513084007476386</v>
      </c>
      <c r="D384" s="8">
        <v>0.66036090822668558</v>
      </c>
      <c r="E384" s="8">
        <v>0.55795313879465724</v>
      </c>
      <c r="F384" s="8">
        <v>0.46794841726952252</v>
      </c>
      <c r="G384" s="8">
        <v>0.60934740716842506</v>
      </c>
      <c r="I384" s="9" t="str">
        <f t="shared" si="44"/>
        <v>LM</v>
      </c>
      <c r="J384" s="9" t="str">
        <f t="shared" si="45"/>
        <v>LM</v>
      </c>
      <c r="K384" s="9" t="str">
        <f t="shared" si="46"/>
        <v>LM</v>
      </c>
      <c r="L384" s="21" t="str">
        <f t="shared" si="47"/>
        <v>LM</v>
      </c>
      <c r="M384" s="9" t="str">
        <f t="shared" si="48"/>
        <v>LM</v>
      </c>
      <c r="U384" s="8"/>
      <c r="V384" s="8"/>
      <c r="W384" s="8"/>
      <c r="X384" s="8"/>
      <c r="Y384" s="8"/>
    </row>
    <row r="385" spans="1:25" s="9" customFormat="1" x14ac:dyDescent="0.25">
      <c r="A385" s="2">
        <v>41.703338074944114</v>
      </c>
      <c r="B385" s="8">
        <v>0.11982197175722235</v>
      </c>
      <c r="C385" s="8">
        <v>0.25551349473149043</v>
      </c>
      <c r="D385" s="8">
        <v>0.66226604804522382</v>
      </c>
      <c r="E385" s="8">
        <v>0.51121941368501056</v>
      </c>
      <c r="F385" s="8">
        <v>0.42644111879389079</v>
      </c>
      <c r="G385" s="8">
        <v>0.57391226583191457</v>
      </c>
      <c r="I385" s="9" t="str">
        <f t="shared" si="44"/>
        <v>LL</v>
      </c>
      <c r="J385" s="9" t="str">
        <f t="shared" si="45"/>
        <v>LM</v>
      </c>
      <c r="K385" s="9" t="str">
        <f t="shared" si="46"/>
        <v>LM</v>
      </c>
      <c r="L385" s="21" t="str">
        <f t="shared" si="47"/>
        <v>LM</v>
      </c>
      <c r="M385" s="9" t="str">
        <f t="shared" si="48"/>
        <v>LM</v>
      </c>
      <c r="U385" s="8"/>
      <c r="V385" s="8"/>
      <c r="W385" s="8"/>
      <c r="X385" s="8"/>
      <c r="Y385" s="8"/>
    </row>
    <row r="386" spans="1:25" s="9" customFormat="1" x14ac:dyDescent="0.25">
      <c r="A386" s="2">
        <v>34.041023505101769</v>
      </c>
      <c r="B386" s="8">
        <v>0.17496797277364917</v>
      </c>
      <c r="C386" s="8">
        <v>0.39523115099433659</v>
      </c>
      <c r="D386" s="8">
        <v>0.40187292268528763</v>
      </c>
      <c r="E386" s="8">
        <v>0.37678849657530278</v>
      </c>
      <c r="F386" s="8">
        <v>0.24307433839177614</v>
      </c>
      <c r="G386" s="8">
        <v>0.40506873179148206</v>
      </c>
      <c r="I386" s="9" t="str">
        <f t="shared" si="44"/>
        <v>LM</v>
      </c>
      <c r="J386" s="9" t="str">
        <f t="shared" si="45"/>
        <v>LL</v>
      </c>
      <c r="K386" s="9" t="str">
        <f t="shared" si="46"/>
        <v>LL</v>
      </c>
      <c r="L386" s="21" t="str">
        <f t="shared" si="47"/>
        <v>LL</v>
      </c>
      <c r="M386" s="9" t="str">
        <f t="shared" si="48"/>
        <v>LL</v>
      </c>
      <c r="U386" s="8"/>
      <c r="V386" s="8"/>
      <c r="W386" s="8"/>
      <c r="X386" s="8"/>
      <c r="Y386" s="8"/>
    </row>
    <row r="387" spans="1:25" s="9" customFormat="1" x14ac:dyDescent="0.25">
      <c r="A387" s="2">
        <v>28.9207964292947</v>
      </c>
      <c r="B387" s="8">
        <v>3.566701462670168E-2</v>
      </c>
      <c r="C387" s="8">
        <v>0.19038040407095497</v>
      </c>
      <c r="D387" s="8">
        <v>0.47191827604513253</v>
      </c>
      <c r="E387" s="8">
        <v>0.43944670407825154</v>
      </c>
      <c r="F387" s="8">
        <v>0.35628522592185974</v>
      </c>
      <c r="G387" s="8">
        <v>0.69370601062206927</v>
      </c>
      <c r="I387" s="9" t="str">
        <f t="shared" ref="I387:I450" si="49">IF(B387&lt;=0.33,IF(C387&lt;=0.33,"LL",IF(C387&lt;=0.66,"LM","LH")),IF(B387&lt;=0.66,IF(C387&lt;=0.33,"ML",IF(C387&lt;=0.66,"MM","MH")),IF(B387&lt;=1,IF(C387&lt;=0.33,"HL",IF(C387&lt;=0.66,"HM","HH")))))</f>
        <v>LL</v>
      </c>
      <c r="J387" s="9" t="str">
        <f t="shared" ref="J387:J450" si="50">IF(B387&lt;=0.51,IF(D387&lt;=0.51,"LL",IF(D387&lt;=0.76,"LM","LH")),IF(B387&lt;=0.76,IF(D387&lt;=0.51,"ML",IF(D387&lt;=0.76,"MM","MH")),IF(B387&lt;=1,IF(D387&lt;=0.51,"HL",IF(D387&lt;=0.76,"HM","HH")))))</f>
        <v>LL</v>
      </c>
      <c r="K387" s="9" t="str">
        <f t="shared" ref="K387:K450" si="51">IF(B387&lt;=0.4,IF(E387&lt;=0.4,"LL",IF(E387&lt;=0.7,"LM","LH")),IF(B387&lt;=0.7,IF(E387&lt;=0.4,"ML",IF(E387&lt;=0.7,"MM","MH")),IF(B387&lt;=1,IF(E387&lt;=0.4,"HL",IF(E387&lt;=0.7,"HM","HH")))))</f>
        <v>LM</v>
      </c>
      <c r="L387" s="21" t="str">
        <f t="shared" ref="L387:L450" si="52">IF(B387&lt;=0.33,IF(F387&lt;=0.34,"LL",IF(F387&lt;=0.67,"LM","LH")),IF(B387&lt;=0.66,IF(F387&lt;=0.34,"ML",IF(F387&lt;=0.67,"MM","MH")),IF(B387&lt;=1,IF(F387&lt;=0.34,"HL",IF(F387&lt;=0.67,"HM","HH")))))</f>
        <v>LM</v>
      </c>
      <c r="M387" s="9" t="str">
        <f t="shared" ref="M387:M450" si="53">IF(B387&lt;=0.55,IF(G387&lt;=0.55,"LL",IF(G387&lt;=0.76,"LM","LH")),IF(B387&lt;=0.76,IF(G387&lt;=0.55,"ML",IF(G387&lt;=0.76,"MM","MH")),IF(B387&lt;=1,IF(G387&lt;=0.55,"HL",IF(G387&lt;=0.76,"HM","HH")))))</f>
        <v>LM</v>
      </c>
      <c r="U387" s="8"/>
      <c r="V387" s="8"/>
      <c r="W387" s="8"/>
      <c r="X387" s="8"/>
      <c r="Y387" s="8"/>
    </row>
    <row r="388" spans="1:25" s="9" customFormat="1" x14ac:dyDescent="0.25">
      <c r="A388" s="2">
        <v>48.145919419336238</v>
      </c>
      <c r="B388" s="8">
        <v>9.6099762725371518E-2</v>
      </c>
      <c r="C388" s="8">
        <v>0.48653731804631789</v>
      </c>
      <c r="D388" s="8">
        <v>0.59662299896491033</v>
      </c>
      <c r="E388" s="8">
        <v>0.49782628333029777</v>
      </c>
      <c r="F388" s="8">
        <v>0.46235503116050369</v>
      </c>
      <c r="G388" s="8">
        <v>0.67790279001616094</v>
      </c>
      <c r="I388" s="9" t="str">
        <f t="shared" si="49"/>
        <v>LM</v>
      </c>
      <c r="J388" s="9" t="str">
        <f t="shared" si="50"/>
        <v>LM</v>
      </c>
      <c r="K388" s="9" t="str">
        <f t="shared" si="51"/>
        <v>LM</v>
      </c>
      <c r="L388" s="21" t="str">
        <f t="shared" si="52"/>
        <v>LM</v>
      </c>
      <c r="M388" s="9" t="str">
        <f t="shared" si="53"/>
        <v>LM</v>
      </c>
      <c r="U388" s="8"/>
      <c r="V388" s="8"/>
      <c r="W388" s="8"/>
      <c r="X388" s="8"/>
      <c r="Y388" s="8"/>
    </row>
    <row r="389" spans="1:25" s="9" customFormat="1" x14ac:dyDescent="0.25">
      <c r="A389" s="2">
        <v>43.385154820861956</v>
      </c>
      <c r="B389" s="8">
        <v>0.50908117196086111</v>
      </c>
      <c r="C389" s="8">
        <v>0.40960861403205595</v>
      </c>
      <c r="D389" s="8">
        <v>0.56967901753113015</v>
      </c>
      <c r="E389" s="8">
        <v>0.47050923463141259</v>
      </c>
      <c r="F389" s="8">
        <v>0.3941783729291789</v>
      </c>
      <c r="G389" s="8">
        <v>0.53268832747792694</v>
      </c>
      <c r="I389" s="9" t="str">
        <f t="shared" si="49"/>
        <v>MM</v>
      </c>
      <c r="J389" s="9" t="str">
        <f t="shared" si="50"/>
        <v>LM</v>
      </c>
      <c r="K389" s="9" t="str">
        <f t="shared" si="51"/>
        <v>MM</v>
      </c>
      <c r="L389" s="21" t="str">
        <f t="shared" si="52"/>
        <v>MM</v>
      </c>
      <c r="M389" s="9" t="str">
        <f t="shared" si="53"/>
        <v>LL</v>
      </c>
      <c r="U389" s="8"/>
      <c r="V389" s="8"/>
      <c r="W389" s="8"/>
      <c r="X389" s="8"/>
      <c r="Y389" s="8"/>
    </row>
    <row r="390" spans="1:25" s="9" customFormat="1" x14ac:dyDescent="0.25">
      <c r="A390" s="2">
        <v>56.620034580487271</v>
      </c>
      <c r="B390" s="8">
        <v>0.2285851419800104</v>
      </c>
      <c r="C390" s="8">
        <v>2.672655731192991E-2</v>
      </c>
      <c r="D390" s="8">
        <v>0.23060056647710714</v>
      </c>
      <c r="E390" s="8">
        <v>0.34708459169460804</v>
      </c>
      <c r="F390" s="8">
        <v>9.4053816026303805E-3</v>
      </c>
      <c r="G390" s="8">
        <v>0.34568049891087327</v>
      </c>
      <c r="I390" s="9" t="str">
        <f t="shared" si="49"/>
        <v>LL</v>
      </c>
      <c r="J390" s="9" t="str">
        <f t="shared" si="50"/>
        <v>LL</v>
      </c>
      <c r="K390" s="9" t="str">
        <f t="shared" si="51"/>
        <v>LL</v>
      </c>
      <c r="L390" s="21" t="str">
        <f t="shared" si="52"/>
        <v>LL</v>
      </c>
      <c r="M390" s="9" t="str">
        <f t="shared" si="53"/>
        <v>LL</v>
      </c>
      <c r="U390" s="8"/>
      <c r="V390" s="8"/>
      <c r="W390" s="8"/>
      <c r="X390" s="8"/>
      <c r="Y390" s="8"/>
    </row>
    <row r="391" spans="1:25" s="9" customFormat="1" x14ac:dyDescent="0.25">
      <c r="A391" s="2">
        <v>38.511609120540712</v>
      </c>
      <c r="B391" s="8">
        <v>6.8518276400579198E-2</v>
      </c>
      <c r="C391" s="8">
        <v>0.4441725624403452</v>
      </c>
      <c r="D391" s="8">
        <v>0.63699785879497361</v>
      </c>
      <c r="E391" s="8">
        <v>0.60663856778453862</v>
      </c>
      <c r="F391" s="8">
        <v>0.53040290611504015</v>
      </c>
      <c r="G391" s="8">
        <v>0.73857603235288904</v>
      </c>
      <c r="I391" s="9" t="str">
        <f t="shared" si="49"/>
        <v>LM</v>
      </c>
      <c r="J391" s="9" t="str">
        <f t="shared" si="50"/>
        <v>LM</v>
      </c>
      <c r="K391" s="9" t="str">
        <f t="shared" si="51"/>
        <v>LM</v>
      </c>
      <c r="L391" s="21" t="str">
        <f t="shared" si="52"/>
        <v>LM</v>
      </c>
      <c r="M391" s="9" t="str">
        <f t="shared" si="53"/>
        <v>LM</v>
      </c>
      <c r="U391" s="8"/>
      <c r="V391" s="8"/>
      <c r="W391" s="8"/>
      <c r="X391" s="8"/>
      <c r="Y391" s="8"/>
    </row>
    <row r="392" spans="1:25" s="9" customFormat="1" x14ac:dyDescent="0.25">
      <c r="A392" s="2">
        <v>35.002674575256187</v>
      </c>
      <c r="B392" s="8">
        <v>2.532698494608657E-2</v>
      </c>
      <c r="C392" s="8">
        <v>0.33874250236882447</v>
      </c>
      <c r="D392" s="8">
        <v>0.43563818770554869</v>
      </c>
      <c r="E392" s="8">
        <v>0.47858366747001679</v>
      </c>
      <c r="F392" s="8">
        <v>0.47477561829380943</v>
      </c>
      <c r="G392" s="8">
        <v>0.73378745419520452</v>
      </c>
      <c r="I392" s="9" t="str">
        <f t="shared" si="49"/>
        <v>LM</v>
      </c>
      <c r="J392" s="9" t="str">
        <f t="shared" si="50"/>
        <v>LL</v>
      </c>
      <c r="K392" s="9" t="str">
        <f t="shared" si="51"/>
        <v>LM</v>
      </c>
      <c r="L392" s="21" t="str">
        <f t="shared" si="52"/>
        <v>LM</v>
      </c>
      <c r="M392" s="9" t="str">
        <f t="shared" si="53"/>
        <v>LM</v>
      </c>
      <c r="U392" s="8"/>
      <c r="V392" s="8"/>
      <c r="W392" s="8"/>
      <c r="X392" s="8"/>
      <c r="Y392" s="8"/>
    </row>
    <row r="393" spans="1:25" s="9" customFormat="1" x14ac:dyDescent="0.25">
      <c r="A393" s="2">
        <v>38.286547930969228</v>
      </c>
      <c r="B393" s="8">
        <v>3.9935473286342137E-2</v>
      </c>
      <c r="C393" s="8">
        <v>0.26030747361130685</v>
      </c>
      <c r="D393" s="8">
        <v>0.33697425428921046</v>
      </c>
      <c r="E393" s="8">
        <v>0.25036109830396569</v>
      </c>
      <c r="F393" s="8">
        <v>0.34358434103538438</v>
      </c>
      <c r="G393" s="8">
        <v>0.51501796575156256</v>
      </c>
      <c r="I393" s="9" t="str">
        <f t="shared" si="49"/>
        <v>LL</v>
      </c>
      <c r="J393" s="9" t="str">
        <f t="shared" si="50"/>
        <v>LL</v>
      </c>
      <c r="K393" s="9" t="str">
        <f t="shared" si="51"/>
        <v>LL</v>
      </c>
      <c r="L393" s="21" t="str">
        <f t="shared" si="52"/>
        <v>LM</v>
      </c>
      <c r="M393" s="9" t="str">
        <f t="shared" si="53"/>
        <v>LL</v>
      </c>
      <c r="U393" s="8"/>
      <c r="V393" s="8"/>
      <c r="W393" s="8"/>
      <c r="X393" s="8"/>
      <c r="Y393" s="8"/>
    </row>
    <row r="394" spans="1:25" s="9" customFormat="1" x14ac:dyDescent="0.25">
      <c r="A394" s="2">
        <v>41.358208740087349</v>
      </c>
      <c r="B394" s="8">
        <v>6.4043798565063759E-2</v>
      </c>
      <c r="C394" s="8">
        <v>0.23317977507437893</v>
      </c>
      <c r="D394" s="8">
        <v>0.4718361856413365</v>
      </c>
      <c r="E394" s="8">
        <v>0.38442002518173668</v>
      </c>
      <c r="F394" s="8">
        <v>0.23058521614066294</v>
      </c>
      <c r="G394" s="8">
        <v>0.34141991375980063</v>
      </c>
      <c r="I394" s="9" t="str">
        <f t="shared" si="49"/>
        <v>LL</v>
      </c>
      <c r="J394" s="9" t="str">
        <f t="shared" si="50"/>
        <v>LL</v>
      </c>
      <c r="K394" s="9" t="str">
        <f t="shared" si="51"/>
        <v>LL</v>
      </c>
      <c r="L394" s="21" t="str">
        <f t="shared" si="52"/>
        <v>LL</v>
      </c>
      <c r="M394" s="9" t="str">
        <f t="shared" si="53"/>
        <v>LL</v>
      </c>
      <c r="U394" s="8"/>
      <c r="V394" s="8"/>
      <c r="W394" s="8"/>
      <c r="X394" s="8"/>
      <c r="Y394" s="8"/>
    </row>
    <row r="395" spans="1:25" s="9" customFormat="1" x14ac:dyDescent="0.25">
      <c r="A395" s="2">
        <v>46.99795489148223</v>
      </c>
      <c r="B395" s="8">
        <v>8.6254631719091063E-2</v>
      </c>
      <c r="C395" s="8">
        <v>0.34804392618565089</v>
      </c>
      <c r="D395" s="8">
        <v>0.61636335204674031</v>
      </c>
      <c r="E395" s="8">
        <v>0.58837438829789324</v>
      </c>
      <c r="F395" s="8">
        <v>0.45998278989603952</v>
      </c>
      <c r="G395" s="8">
        <v>0.66021692041966906</v>
      </c>
      <c r="I395" s="9" t="str">
        <f t="shared" si="49"/>
        <v>LM</v>
      </c>
      <c r="J395" s="9" t="str">
        <f t="shared" si="50"/>
        <v>LM</v>
      </c>
      <c r="K395" s="9" t="str">
        <f t="shared" si="51"/>
        <v>LM</v>
      </c>
      <c r="L395" s="21" t="str">
        <f t="shared" si="52"/>
        <v>LM</v>
      </c>
      <c r="M395" s="9" t="str">
        <f t="shared" si="53"/>
        <v>LM</v>
      </c>
      <c r="U395" s="8"/>
      <c r="V395" s="8"/>
      <c r="W395" s="8"/>
      <c r="X395" s="8"/>
      <c r="Y395" s="8"/>
    </row>
    <row r="396" spans="1:25" s="9" customFormat="1" x14ac:dyDescent="0.25">
      <c r="A396" s="2">
        <v>40.1683664765293</v>
      </c>
      <c r="B396" s="8">
        <v>0.57679598645297947</v>
      </c>
      <c r="C396" s="8">
        <v>0.21352650989494487</v>
      </c>
      <c r="D396" s="8">
        <v>0.55610734372429671</v>
      </c>
      <c r="E396" s="8">
        <v>0.49081250246574637</v>
      </c>
      <c r="F396" s="8">
        <v>0.45166976581213919</v>
      </c>
      <c r="G396" s="8">
        <v>0.62224382466216266</v>
      </c>
      <c r="I396" s="9" t="str">
        <f t="shared" si="49"/>
        <v>ML</v>
      </c>
      <c r="J396" s="9" t="str">
        <f t="shared" si="50"/>
        <v>MM</v>
      </c>
      <c r="K396" s="9" t="str">
        <f t="shared" si="51"/>
        <v>MM</v>
      </c>
      <c r="L396" s="21" t="str">
        <f t="shared" si="52"/>
        <v>MM</v>
      </c>
      <c r="M396" s="9" t="str">
        <f t="shared" si="53"/>
        <v>MM</v>
      </c>
      <c r="U396" s="8"/>
      <c r="V396" s="8"/>
      <c r="W396" s="8"/>
      <c r="X396" s="8"/>
      <c r="Y396" s="8"/>
    </row>
    <row r="397" spans="1:25" s="9" customFormat="1" x14ac:dyDescent="0.25">
      <c r="A397" s="2">
        <v>41.120814147037713</v>
      </c>
      <c r="B397" s="8">
        <v>2.5065302047890869E-2</v>
      </c>
      <c r="C397" s="8">
        <v>0.39863135596157773</v>
      </c>
      <c r="D397" s="8">
        <v>0.65064799235267334</v>
      </c>
      <c r="E397" s="8">
        <v>0.58129934734563171</v>
      </c>
      <c r="F397" s="8">
        <v>0.5322605466360375</v>
      </c>
      <c r="G397" s="8">
        <v>0.76343544184772894</v>
      </c>
      <c r="I397" s="9" t="str">
        <f t="shared" si="49"/>
        <v>LM</v>
      </c>
      <c r="J397" s="9" t="str">
        <f t="shared" si="50"/>
        <v>LM</v>
      </c>
      <c r="K397" s="9" t="str">
        <f t="shared" si="51"/>
        <v>LM</v>
      </c>
      <c r="L397" s="21" t="str">
        <f t="shared" si="52"/>
        <v>LM</v>
      </c>
      <c r="M397" s="9" t="str">
        <f t="shared" si="53"/>
        <v>LH</v>
      </c>
      <c r="U397" s="8"/>
      <c r="V397" s="8"/>
      <c r="W397" s="8"/>
      <c r="X397" s="8"/>
      <c r="Y397" s="8"/>
    </row>
    <row r="398" spans="1:25" s="9" customFormat="1" x14ac:dyDescent="0.25">
      <c r="A398" s="2">
        <v>32.639665401739848</v>
      </c>
      <c r="B398" s="8">
        <v>0.22658795415679464</v>
      </c>
      <c r="C398" s="8">
        <v>0.22258042628128838</v>
      </c>
      <c r="D398" s="8">
        <v>0.39682659516615781</v>
      </c>
      <c r="E398" s="8">
        <v>0.25242856840126554</v>
      </c>
      <c r="F398" s="8">
        <v>6.1090895905843101E-2</v>
      </c>
      <c r="G398" s="8">
        <v>0.27987128283096452</v>
      </c>
      <c r="I398" s="9" t="str">
        <f t="shared" si="49"/>
        <v>LL</v>
      </c>
      <c r="J398" s="9" t="str">
        <f t="shared" si="50"/>
        <v>LL</v>
      </c>
      <c r="K398" s="9" t="str">
        <f t="shared" si="51"/>
        <v>LL</v>
      </c>
      <c r="L398" s="21" t="str">
        <f t="shared" si="52"/>
        <v>LL</v>
      </c>
      <c r="M398" s="9" t="str">
        <f t="shared" si="53"/>
        <v>LL</v>
      </c>
      <c r="U398" s="8"/>
      <c r="V398" s="8"/>
      <c r="W398" s="8"/>
      <c r="X398" s="8"/>
      <c r="Y398" s="8"/>
    </row>
    <row r="399" spans="1:25" s="9" customFormat="1" x14ac:dyDescent="0.25">
      <c r="A399" s="2">
        <v>44.466484434810603</v>
      </c>
      <c r="B399" s="8">
        <v>1.0198548684425841E-2</v>
      </c>
      <c r="C399" s="8">
        <v>0.57412378171882861</v>
      </c>
      <c r="D399" s="8">
        <v>0.7532862966598568</v>
      </c>
      <c r="E399" s="8">
        <v>0.52579868309197875</v>
      </c>
      <c r="F399" s="8">
        <v>0.41693640943951404</v>
      </c>
      <c r="G399" s="8">
        <v>0.61413196686934923</v>
      </c>
      <c r="I399" s="9" t="str">
        <f t="shared" si="49"/>
        <v>LM</v>
      </c>
      <c r="J399" s="9" t="str">
        <f t="shared" si="50"/>
        <v>LM</v>
      </c>
      <c r="K399" s="9" t="str">
        <f t="shared" si="51"/>
        <v>LM</v>
      </c>
      <c r="L399" s="21" t="str">
        <f t="shared" si="52"/>
        <v>LM</v>
      </c>
      <c r="M399" s="9" t="str">
        <f t="shared" si="53"/>
        <v>LM</v>
      </c>
      <c r="U399" s="8"/>
      <c r="V399" s="8"/>
      <c r="W399" s="8"/>
      <c r="X399" s="8"/>
      <c r="Y399" s="8"/>
    </row>
    <row r="400" spans="1:25" s="9" customFormat="1" x14ac:dyDescent="0.25">
      <c r="A400" s="2">
        <v>45.09268407148457</v>
      </c>
      <c r="B400" s="8">
        <v>6.6157653625797883E-2</v>
      </c>
      <c r="C400" s="8">
        <v>5.5941190419921571E-2</v>
      </c>
      <c r="D400" s="8">
        <v>6.0018256007001392E-2</v>
      </c>
      <c r="E400" s="8">
        <v>7.7730778810918798E-3</v>
      </c>
      <c r="F400" s="8">
        <v>0.11398442581784846</v>
      </c>
      <c r="G400" s="8">
        <v>0.11379787529219537</v>
      </c>
      <c r="I400" s="9" t="str">
        <f t="shared" si="49"/>
        <v>LL</v>
      </c>
      <c r="J400" s="9" t="str">
        <f t="shared" si="50"/>
        <v>LL</v>
      </c>
      <c r="K400" s="9" t="str">
        <f t="shared" si="51"/>
        <v>LL</v>
      </c>
      <c r="L400" s="21" t="str">
        <f t="shared" si="52"/>
        <v>LL</v>
      </c>
      <c r="M400" s="9" t="str">
        <f t="shared" si="53"/>
        <v>LL</v>
      </c>
      <c r="U400" s="8"/>
      <c r="V400" s="8"/>
      <c r="W400" s="8"/>
      <c r="X400" s="8"/>
      <c r="Y400" s="8"/>
    </row>
    <row r="401" spans="1:25" s="9" customFormat="1" x14ac:dyDescent="0.25">
      <c r="A401" s="2">
        <v>37.258700456575092</v>
      </c>
      <c r="B401" s="8">
        <v>5.8495159800283698E-2</v>
      </c>
      <c r="C401" s="8">
        <v>0.32964615092929522</v>
      </c>
      <c r="D401" s="8">
        <v>0.49884108669708188</v>
      </c>
      <c r="E401" s="8">
        <v>0.32303999251904503</v>
      </c>
      <c r="F401" s="8">
        <v>0.41833755251416721</v>
      </c>
      <c r="G401" s="8">
        <v>0.55601556814441577</v>
      </c>
      <c r="I401" s="9" t="str">
        <f t="shared" si="49"/>
        <v>LL</v>
      </c>
      <c r="J401" s="9" t="str">
        <f t="shared" si="50"/>
        <v>LL</v>
      </c>
      <c r="K401" s="9" t="str">
        <f t="shared" si="51"/>
        <v>LL</v>
      </c>
      <c r="L401" s="21" t="str">
        <f t="shared" si="52"/>
        <v>LM</v>
      </c>
      <c r="M401" s="9" t="str">
        <f t="shared" si="53"/>
        <v>LM</v>
      </c>
      <c r="U401" s="8"/>
      <c r="V401" s="8"/>
      <c r="W401" s="8"/>
      <c r="X401" s="8"/>
      <c r="Y401" s="8"/>
    </row>
    <row r="402" spans="1:25" s="9" customFormat="1" x14ac:dyDescent="0.25">
      <c r="A402" s="2">
        <v>46.958512760103183</v>
      </c>
      <c r="B402" s="8">
        <v>0.24744779889013149</v>
      </c>
      <c r="C402" s="8">
        <v>0.24193277652993478</v>
      </c>
      <c r="D402" s="8">
        <v>0.48880741809448569</v>
      </c>
      <c r="E402" s="8">
        <v>0.36991011570043753</v>
      </c>
      <c r="F402" s="8">
        <v>0.20340401569930677</v>
      </c>
      <c r="G402" s="8">
        <v>0.44522323689620014</v>
      </c>
      <c r="I402" s="9" t="str">
        <f t="shared" si="49"/>
        <v>LL</v>
      </c>
      <c r="J402" s="9" t="str">
        <f t="shared" si="50"/>
        <v>LL</v>
      </c>
      <c r="K402" s="9" t="str">
        <f t="shared" si="51"/>
        <v>LL</v>
      </c>
      <c r="L402" s="21" t="str">
        <f t="shared" si="52"/>
        <v>LL</v>
      </c>
      <c r="M402" s="9" t="str">
        <f t="shared" si="53"/>
        <v>LL</v>
      </c>
      <c r="U402" s="8"/>
      <c r="V402" s="8"/>
      <c r="W402" s="8"/>
      <c r="X402" s="8"/>
      <c r="Y402" s="8"/>
    </row>
    <row r="403" spans="1:25" s="9" customFormat="1" x14ac:dyDescent="0.25">
      <c r="A403" s="2">
        <v>57.070074248468075</v>
      </c>
      <c r="B403" s="8">
        <v>0.16851400901777877</v>
      </c>
      <c r="C403" s="8">
        <v>0.34162920576127814</v>
      </c>
      <c r="D403" s="8">
        <v>0.37264519012294617</v>
      </c>
      <c r="E403" s="8">
        <v>0.27477553864481874</v>
      </c>
      <c r="F403" s="8">
        <v>0.27153664853959614</v>
      </c>
      <c r="G403" s="8">
        <v>0.3776245848901093</v>
      </c>
      <c r="I403" s="9" t="str">
        <f t="shared" si="49"/>
        <v>LM</v>
      </c>
      <c r="J403" s="9" t="str">
        <f t="shared" si="50"/>
        <v>LL</v>
      </c>
      <c r="K403" s="9" t="str">
        <f t="shared" si="51"/>
        <v>LL</v>
      </c>
      <c r="L403" s="21" t="str">
        <f t="shared" si="52"/>
        <v>LL</v>
      </c>
      <c r="M403" s="9" t="str">
        <f t="shared" si="53"/>
        <v>LL</v>
      </c>
      <c r="U403" s="8"/>
      <c r="V403" s="8"/>
      <c r="W403" s="8"/>
      <c r="X403" s="8"/>
      <c r="Y403" s="8"/>
    </row>
    <row r="404" spans="1:25" s="9" customFormat="1" x14ac:dyDescent="0.25">
      <c r="A404" s="2">
        <v>37.713129194931184</v>
      </c>
      <c r="B404" s="8">
        <v>3.8382782823282127E-2</v>
      </c>
      <c r="C404" s="8">
        <v>0.36534767144824126</v>
      </c>
      <c r="D404" s="8">
        <v>0.39673070478544137</v>
      </c>
      <c r="E404" s="8">
        <v>0.26208641991179354</v>
      </c>
      <c r="F404" s="8">
        <v>0.29458951596188654</v>
      </c>
      <c r="G404" s="8">
        <v>0.40819198996425266</v>
      </c>
      <c r="I404" s="9" t="str">
        <f t="shared" si="49"/>
        <v>LM</v>
      </c>
      <c r="J404" s="9" t="str">
        <f t="shared" si="50"/>
        <v>LL</v>
      </c>
      <c r="K404" s="9" t="str">
        <f t="shared" si="51"/>
        <v>LL</v>
      </c>
      <c r="L404" s="21" t="str">
        <f t="shared" si="52"/>
        <v>LL</v>
      </c>
      <c r="M404" s="9" t="str">
        <f t="shared" si="53"/>
        <v>LL</v>
      </c>
      <c r="U404" s="8"/>
      <c r="V404" s="8"/>
      <c r="W404" s="8"/>
      <c r="X404" s="8"/>
      <c r="Y404" s="8"/>
    </row>
    <row r="405" spans="1:25" s="9" customFormat="1" x14ac:dyDescent="0.25">
      <c r="A405" s="2">
        <v>48.139912936638908</v>
      </c>
      <c r="B405" s="8">
        <v>3.8260976115106593E-2</v>
      </c>
      <c r="C405" s="8">
        <v>0.32012298829219282</v>
      </c>
      <c r="D405" s="8">
        <v>0.55835346578291789</v>
      </c>
      <c r="E405" s="8">
        <v>0.35339436329638563</v>
      </c>
      <c r="F405" s="8">
        <v>0.23748406253268037</v>
      </c>
      <c r="G405" s="8">
        <v>0.34944808321914922</v>
      </c>
      <c r="I405" s="9" t="str">
        <f t="shared" si="49"/>
        <v>LL</v>
      </c>
      <c r="J405" s="9" t="str">
        <f t="shared" si="50"/>
        <v>LM</v>
      </c>
      <c r="K405" s="9" t="str">
        <f t="shared" si="51"/>
        <v>LL</v>
      </c>
      <c r="L405" s="21" t="str">
        <f t="shared" si="52"/>
        <v>LL</v>
      </c>
      <c r="M405" s="9" t="str">
        <f t="shared" si="53"/>
        <v>LL</v>
      </c>
      <c r="U405" s="8"/>
      <c r="V405" s="8"/>
      <c r="W405" s="8"/>
      <c r="X405" s="8"/>
      <c r="Y405" s="8"/>
    </row>
    <row r="406" spans="1:25" s="9" customFormat="1" x14ac:dyDescent="0.25">
      <c r="A406" s="2">
        <v>38.668340021018523</v>
      </c>
      <c r="B406" s="8">
        <v>0.13584801258751855</v>
      </c>
      <c r="C406" s="8">
        <v>0.40811901376784954</v>
      </c>
      <c r="D406" s="8">
        <v>0.49467555298285348</v>
      </c>
      <c r="E406" s="8">
        <v>0.48454213883240904</v>
      </c>
      <c r="F406" s="8">
        <v>0.44283713941280284</v>
      </c>
      <c r="G406" s="8">
        <v>0.67343877762353688</v>
      </c>
      <c r="I406" s="9" t="str">
        <f t="shared" si="49"/>
        <v>LM</v>
      </c>
      <c r="J406" s="9" t="str">
        <f t="shared" si="50"/>
        <v>LL</v>
      </c>
      <c r="K406" s="9" t="str">
        <f t="shared" si="51"/>
        <v>LM</v>
      </c>
      <c r="L406" s="21" t="str">
        <f t="shared" si="52"/>
        <v>LM</v>
      </c>
      <c r="M406" s="9" t="str">
        <f t="shared" si="53"/>
        <v>LM</v>
      </c>
      <c r="U406" s="8"/>
      <c r="V406" s="8"/>
      <c r="W406" s="8"/>
      <c r="X406" s="8"/>
      <c r="Y406" s="8"/>
    </row>
    <row r="407" spans="1:25" s="9" customFormat="1" x14ac:dyDescent="0.25">
      <c r="A407" s="2">
        <v>42.237241219719635</v>
      </c>
      <c r="B407" s="8">
        <v>4.2759450725283123E-2</v>
      </c>
      <c r="C407" s="8">
        <v>0.21278019962934397</v>
      </c>
      <c r="D407" s="8">
        <v>0.41075144712980205</v>
      </c>
      <c r="E407" s="8">
        <v>0.32633749631596254</v>
      </c>
      <c r="F407" s="8">
        <v>0.24068253310224735</v>
      </c>
      <c r="G407" s="8">
        <v>0.4621902430859775</v>
      </c>
      <c r="I407" s="9" t="str">
        <f t="shared" si="49"/>
        <v>LL</v>
      </c>
      <c r="J407" s="9" t="str">
        <f t="shared" si="50"/>
        <v>LL</v>
      </c>
      <c r="K407" s="9" t="str">
        <f t="shared" si="51"/>
        <v>LL</v>
      </c>
      <c r="L407" s="21" t="str">
        <f t="shared" si="52"/>
        <v>LL</v>
      </c>
      <c r="M407" s="9" t="str">
        <f t="shared" si="53"/>
        <v>LL</v>
      </c>
      <c r="U407" s="8"/>
      <c r="V407" s="8"/>
      <c r="W407" s="8"/>
      <c r="X407" s="8"/>
      <c r="Y407" s="8"/>
    </row>
    <row r="408" spans="1:25" s="9" customFormat="1" x14ac:dyDescent="0.25">
      <c r="A408" s="2">
        <v>39.390457068187068</v>
      </c>
      <c r="B408" s="8">
        <v>2.8279645278330899E-2</v>
      </c>
      <c r="C408" s="8">
        <v>0.29780491061699232</v>
      </c>
      <c r="D408" s="8">
        <v>0.40796148223132539</v>
      </c>
      <c r="E408" s="8">
        <v>0.40980626358952871</v>
      </c>
      <c r="F408" s="8">
        <v>0.32287581258814629</v>
      </c>
      <c r="G408" s="8">
        <v>0.50026035827608639</v>
      </c>
      <c r="I408" s="9" t="str">
        <f t="shared" si="49"/>
        <v>LL</v>
      </c>
      <c r="J408" s="9" t="str">
        <f t="shared" si="50"/>
        <v>LL</v>
      </c>
      <c r="K408" s="9" t="str">
        <f t="shared" si="51"/>
        <v>LM</v>
      </c>
      <c r="L408" s="21" t="str">
        <f t="shared" si="52"/>
        <v>LL</v>
      </c>
      <c r="M408" s="9" t="str">
        <f t="shared" si="53"/>
        <v>LL</v>
      </c>
      <c r="U408" s="8"/>
      <c r="V408" s="8"/>
      <c r="W408" s="8"/>
      <c r="X408" s="8"/>
      <c r="Y408" s="8"/>
    </row>
    <row r="409" spans="1:25" s="9" customFormat="1" x14ac:dyDescent="0.25">
      <c r="A409" s="2">
        <v>52.688278644985992</v>
      </c>
      <c r="B409" s="8">
        <v>1.5937557619447509E-2</v>
      </c>
      <c r="C409" s="8">
        <v>0.43611794678885685</v>
      </c>
      <c r="D409" s="8">
        <v>0.76503733550955433</v>
      </c>
      <c r="E409" s="8">
        <v>0.48791048232636475</v>
      </c>
      <c r="F409" s="8">
        <v>0.46131980114439458</v>
      </c>
      <c r="G409" s="8">
        <v>0.72683095461402725</v>
      </c>
      <c r="I409" s="9" t="str">
        <f t="shared" si="49"/>
        <v>LM</v>
      </c>
      <c r="J409" s="9" t="str">
        <f t="shared" si="50"/>
        <v>LH</v>
      </c>
      <c r="K409" s="9" t="str">
        <f t="shared" si="51"/>
        <v>LM</v>
      </c>
      <c r="L409" s="21" t="str">
        <f t="shared" si="52"/>
        <v>LM</v>
      </c>
      <c r="M409" s="9" t="str">
        <f t="shared" si="53"/>
        <v>LM</v>
      </c>
      <c r="U409" s="8"/>
      <c r="V409" s="8"/>
      <c r="W409" s="8"/>
      <c r="X409" s="8"/>
      <c r="Y409" s="8"/>
    </row>
    <row r="410" spans="1:25" s="9" customFormat="1" x14ac:dyDescent="0.25">
      <c r="A410" s="2">
        <v>36.223784465960463</v>
      </c>
      <c r="B410" s="8">
        <v>8.1922184835276895E-3</v>
      </c>
      <c r="C410" s="8">
        <v>0.20878384112970702</v>
      </c>
      <c r="D410" s="8">
        <v>0.52180821594813265</v>
      </c>
      <c r="E410" s="8">
        <v>0.34833493166029839</v>
      </c>
      <c r="F410" s="8">
        <v>0.45355713313835566</v>
      </c>
      <c r="G410" s="8">
        <v>0.5488296740489329</v>
      </c>
      <c r="I410" s="9" t="str">
        <f t="shared" si="49"/>
        <v>LL</v>
      </c>
      <c r="J410" s="9" t="str">
        <f t="shared" si="50"/>
        <v>LM</v>
      </c>
      <c r="K410" s="9" t="str">
        <f t="shared" si="51"/>
        <v>LL</v>
      </c>
      <c r="L410" s="21" t="str">
        <f t="shared" si="52"/>
        <v>LM</v>
      </c>
      <c r="M410" s="9" t="str">
        <f t="shared" si="53"/>
        <v>LL</v>
      </c>
      <c r="U410" s="8"/>
      <c r="V410" s="8"/>
      <c r="W410" s="8"/>
      <c r="X410" s="8"/>
      <c r="Y410" s="8"/>
    </row>
    <row r="411" spans="1:25" s="9" customFormat="1" x14ac:dyDescent="0.25">
      <c r="A411" s="2">
        <v>32.647217651667376</v>
      </c>
      <c r="B411" s="8">
        <v>1.659976674314111E-2</v>
      </c>
      <c r="C411" s="8">
        <v>0.3615186888552927</v>
      </c>
      <c r="D411" s="8">
        <v>0.53019049069106094</v>
      </c>
      <c r="E411" s="8">
        <v>0.39618235099794297</v>
      </c>
      <c r="F411" s="8">
        <v>0.57770775034358157</v>
      </c>
      <c r="G411" s="8">
        <v>0.91573697348388583</v>
      </c>
      <c r="I411" s="9" t="str">
        <f t="shared" si="49"/>
        <v>LM</v>
      </c>
      <c r="J411" s="9" t="str">
        <f t="shared" si="50"/>
        <v>LM</v>
      </c>
      <c r="K411" s="9" t="str">
        <f t="shared" si="51"/>
        <v>LL</v>
      </c>
      <c r="L411" s="21" t="str">
        <f t="shared" si="52"/>
        <v>LM</v>
      </c>
      <c r="M411" s="9" t="str">
        <f t="shared" si="53"/>
        <v>LH</v>
      </c>
      <c r="U411" s="8"/>
      <c r="V411" s="8"/>
      <c r="W411" s="8"/>
      <c r="X411" s="8"/>
      <c r="Y411" s="8"/>
    </row>
    <row r="412" spans="1:25" s="9" customFormat="1" x14ac:dyDescent="0.25">
      <c r="A412" s="2">
        <v>41.367407567223893</v>
      </c>
      <c r="B412" s="8">
        <v>0.17976679172149265</v>
      </c>
      <c r="C412" s="8">
        <v>0.34571193755684759</v>
      </c>
      <c r="D412" s="8">
        <v>0.46886727639324222</v>
      </c>
      <c r="E412" s="8">
        <v>0.45962030226344475</v>
      </c>
      <c r="F412" s="8">
        <v>0.28421125532307784</v>
      </c>
      <c r="G412" s="8">
        <v>0.45164317118040948</v>
      </c>
      <c r="I412" s="9" t="str">
        <f t="shared" si="49"/>
        <v>LM</v>
      </c>
      <c r="J412" s="9" t="str">
        <f t="shared" si="50"/>
        <v>LL</v>
      </c>
      <c r="K412" s="9" t="str">
        <f t="shared" si="51"/>
        <v>LM</v>
      </c>
      <c r="L412" s="21" t="str">
        <f t="shared" si="52"/>
        <v>LL</v>
      </c>
      <c r="M412" s="9" t="str">
        <f t="shared" si="53"/>
        <v>LL</v>
      </c>
      <c r="U412" s="8"/>
      <c r="V412" s="8"/>
      <c r="W412" s="8"/>
      <c r="X412" s="8"/>
      <c r="Y412" s="8"/>
    </row>
    <row r="413" spans="1:25" s="9" customFormat="1" x14ac:dyDescent="0.25">
      <c r="A413" s="2">
        <v>30.259488407132331</v>
      </c>
      <c r="B413" s="8">
        <v>1.5897558790836531E-2</v>
      </c>
      <c r="C413" s="8">
        <v>0.29351543800594593</v>
      </c>
      <c r="D413" s="8">
        <v>0.3692080994357847</v>
      </c>
      <c r="E413" s="8">
        <v>0.42688618219399499</v>
      </c>
      <c r="F413" s="8">
        <v>0.31672602033036928</v>
      </c>
      <c r="G413" s="8">
        <v>0.51569894206921441</v>
      </c>
      <c r="I413" s="9" t="str">
        <f t="shared" si="49"/>
        <v>LL</v>
      </c>
      <c r="J413" s="9" t="str">
        <f t="shared" si="50"/>
        <v>LL</v>
      </c>
      <c r="K413" s="9" t="str">
        <f t="shared" si="51"/>
        <v>LM</v>
      </c>
      <c r="L413" s="21" t="str">
        <f t="shared" si="52"/>
        <v>LL</v>
      </c>
      <c r="M413" s="9" t="str">
        <f t="shared" si="53"/>
        <v>LL</v>
      </c>
      <c r="U413" s="8"/>
      <c r="V413" s="8"/>
      <c r="W413" s="8"/>
      <c r="X413" s="8"/>
      <c r="Y413" s="8"/>
    </row>
    <row r="414" spans="1:25" s="9" customFormat="1" x14ac:dyDescent="0.25">
      <c r="A414" s="2">
        <v>44.750052701652145</v>
      </c>
      <c r="B414" s="8">
        <v>9.7756148771028242E-2</v>
      </c>
      <c r="C414" s="8">
        <v>0.12590833658031286</v>
      </c>
      <c r="D414" s="8">
        <v>0.54401451483535823</v>
      </c>
      <c r="E414" s="8">
        <v>0.44866154601203645</v>
      </c>
      <c r="F414" s="8">
        <v>0.20303775782264341</v>
      </c>
      <c r="G414" s="8">
        <v>0.6173612274154392</v>
      </c>
      <c r="I414" s="9" t="str">
        <f t="shared" si="49"/>
        <v>LL</v>
      </c>
      <c r="J414" s="9" t="str">
        <f t="shared" si="50"/>
        <v>LM</v>
      </c>
      <c r="K414" s="9" t="str">
        <f t="shared" si="51"/>
        <v>LM</v>
      </c>
      <c r="L414" s="21" t="str">
        <f t="shared" si="52"/>
        <v>LL</v>
      </c>
      <c r="M414" s="9" t="str">
        <f t="shared" si="53"/>
        <v>LM</v>
      </c>
      <c r="U414" s="8"/>
      <c r="V414" s="8"/>
      <c r="W414" s="8"/>
      <c r="X414" s="8"/>
      <c r="Y414" s="8"/>
    </row>
    <row r="415" spans="1:25" s="9" customFormat="1" x14ac:dyDescent="0.25">
      <c r="A415" s="2">
        <v>29.563435836136886</v>
      </c>
      <c r="B415" s="8">
        <v>1.4678745651950801E-2</v>
      </c>
      <c r="C415" s="8">
        <v>0.48139409811333056</v>
      </c>
      <c r="D415" s="8">
        <v>0.49104495161413375</v>
      </c>
      <c r="E415" s="8">
        <v>0.47666973739830026</v>
      </c>
      <c r="F415" s="8">
        <v>0.48044921992909495</v>
      </c>
      <c r="G415" s="8">
        <v>0.6548655759143116</v>
      </c>
      <c r="I415" s="9" t="str">
        <f t="shared" si="49"/>
        <v>LM</v>
      </c>
      <c r="J415" s="9" t="str">
        <f t="shared" si="50"/>
        <v>LL</v>
      </c>
      <c r="K415" s="9" t="str">
        <f t="shared" si="51"/>
        <v>LM</v>
      </c>
      <c r="L415" s="21" t="str">
        <f t="shared" si="52"/>
        <v>LM</v>
      </c>
      <c r="M415" s="9" t="str">
        <f t="shared" si="53"/>
        <v>LM</v>
      </c>
      <c r="U415" s="8"/>
      <c r="V415" s="8"/>
      <c r="W415" s="8"/>
      <c r="X415" s="8"/>
      <c r="Y415" s="8"/>
    </row>
    <row r="416" spans="1:25" s="9" customFormat="1" x14ac:dyDescent="0.25">
      <c r="A416" s="2">
        <v>43.422898518661526</v>
      </c>
      <c r="B416" s="8">
        <v>0.2847215309852662</v>
      </c>
      <c r="C416" s="8">
        <v>0.39020368678757889</v>
      </c>
      <c r="D416" s="8">
        <v>0.47430545060078355</v>
      </c>
      <c r="E416" s="8">
        <v>0.37461516010998425</v>
      </c>
      <c r="F416" s="8">
        <v>0.41598134972215983</v>
      </c>
      <c r="G416" s="8">
        <v>0.61666964895848631</v>
      </c>
      <c r="I416" s="9" t="str">
        <f t="shared" si="49"/>
        <v>LM</v>
      </c>
      <c r="J416" s="9" t="str">
        <f t="shared" si="50"/>
        <v>LL</v>
      </c>
      <c r="K416" s="9" t="str">
        <f t="shared" si="51"/>
        <v>LL</v>
      </c>
      <c r="L416" s="21" t="str">
        <f t="shared" si="52"/>
        <v>LM</v>
      </c>
      <c r="M416" s="9" t="str">
        <f t="shared" si="53"/>
        <v>LM</v>
      </c>
      <c r="U416" s="8"/>
      <c r="V416" s="8"/>
      <c r="W416" s="8"/>
      <c r="X416" s="8"/>
      <c r="Y416" s="8"/>
    </row>
    <row r="417" spans="1:25" s="9" customFormat="1" x14ac:dyDescent="0.25">
      <c r="A417" s="2">
        <v>46.477538413367391</v>
      </c>
      <c r="B417" s="8">
        <v>3.2099955548193317E-2</v>
      </c>
      <c r="C417" s="8">
        <v>0.27002428902292958</v>
      </c>
      <c r="D417" s="8">
        <v>0.49572716032528391</v>
      </c>
      <c r="E417" s="8">
        <v>0.33180634106127865</v>
      </c>
      <c r="F417" s="8">
        <v>0.23389623710213767</v>
      </c>
      <c r="G417" s="8">
        <v>0.38352361962856651</v>
      </c>
      <c r="I417" s="9" t="str">
        <f t="shared" si="49"/>
        <v>LL</v>
      </c>
      <c r="J417" s="9" t="str">
        <f t="shared" si="50"/>
        <v>LL</v>
      </c>
      <c r="K417" s="9" t="str">
        <f t="shared" si="51"/>
        <v>LL</v>
      </c>
      <c r="L417" s="21" t="str">
        <f t="shared" si="52"/>
        <v>LL</v>
      </c>
      <c r="M417" s="9" t="str">
        <f t="shared" si="53"/>
        <v>LL</v>
      </c>
      <c r="U417" s="8"/>
      <c r="V417" s="8"/>
      <c r="W417" s="8"/>
      <c r="X417" s="8"/>
      <c r="Y417" s="8"/>
    </row>
    <row r="418" spans="1:25" s="9" customFormat="1" x14ac:dyDescent="0.25">
      <c r="A418" s="2">
        <v>47.13206568598924</v>
      </c>
      <c r="B418" s="8">
        <v>5.75077913565488E-2</v>
      </c>
      <c r="C418" s="8">
        <v>0.29070599211970183</v>
      </c>
      <c r="D418" s="8">
        <v>0.59205402246848848</v>
      </c>
      <c r="E418" s="8">
        <v>0.46542178799507344</v>
      </c>
      <c r="F418" s="8">
        <v>0.39400487140617518</v>
      </c>
      <c r="G418" s="8">
        <v>0.70471785387735331</v>
      </c>
      <c r="I418" s="9" t="str">
        <f t="shared" si="49"/>
        <v>LL</v>
      </c>
      <c r="J418" s="9" t="str">
        <f t="shared" si="50"/>
        <v>LM</v>
      </c>
      <c r="K418" s="9" t="str">
        <f t="shared" si="51"/>
        <v>LM</v>
      </c>
      <c r="L418" s="21" t="str">
        <f t="shared" si="52"/>
        <v>LM</v>
      </c>
      <c r="M418" s="9" t="str">
        <f t="shared" si="53"/>
        <v>LM</v>
      </c>
      <c r="U418" s="8"/>
      <c r="V418" s="8"/>
      <c r="W418" s="8"/>
      <c r="X418" s="8"/>
      <c r="Y418" s="8"/>
    </row>
    <row r="419" spans="1:25" s="9" customFormat="1" x14ac:dyDescent="0.25">
      <c r="A419" s="2">
        <v>27.537260470257308</v>
      </c>
      <c r="B419" s="8">
        <v>2.0841788956883502E-3</v>
      </c>
      <c r="C419" s="8">
        <v>0.52224471496056735</v>
      </c>
      <c r="D419" s="8">
        <v>0.62701783137651446</v>
      </c>
      <c r="E419" s="8">
        <v>0.5137915877336241</v>
      </c>
      <c r="F419" s="8">
        <v>0.57924467887650399</v>
      </c>
      <c r="G419" s="8">
        <v>0.66279199778731102</v>
      </c>
      <c r="I419" s="9" t="str">
        <f t="shared" si="49"/>
        <v>LM</v>
      </c>
      <c r="J419" s="9" t="str">
        <f t="shared" si="50"/>
        <v>LM</v>
      </c>
      <c r="K419" s="9" t="str">
        <f t="shared" si="51"/>
        <v>LM</v>
      </c>
      <c r="L419" s="21" t="str">
        <f t="shared" si="52"/>
        <v>LM</v>
      </c>
      <c r="M419" s="9" t="str">
        <f t="shared" si="53"/>
        <v>LM</v>
      </c>
      <c r="U419" s="8"/>
      <c r="V419" s="8"/>
      <c r="W419" s="8"/>
      <c r="X419" s="8"/>
      <c r="Y419" s="8"/>
    </row>
    <row r="420" spans="1:25" s="9" customFormat="1" x14ac:dyDescent="0.25">
      <c r="A420" s="2">
        <v>55.265160255186956</v>
      </c>
      <c r="B420" s="8">
        <v>0.11783448399614184</v>
      </c>
      <c r="C420" s="8">
        <v>0.66738895800462794</v>
      </c>
      <c r="D420" s="8">
        <v>0.71108526595264121</v>
      </c>
      <c r="E420" s="8">
        <v>0.59211588148908989</v>
      </c>
      <c r="F420" s="8">
        <v>0.44254108930592051</v>
      </c>
      <c r="G420" s="8">
        <v>0.62307599881459264</v>
      </c>
      <c r="I420" s="9" t="str">
        <f t="shared" si="49"/>
        <v>LH</v>
      </c>
      <c r="J420" s="9" t="str">
        <f t="shared" si="50"/>
        <v>LM</v>
      </c>
      <c r="K420" s="9" t="str">
        <f t="shared" si="51"/>
        <v>LM</v>
      </c>
      <c r="L420" s="21" t="str">
        <f t="shared" si="52"/>
        <v>LM</v>
      </c>
      <c r="M420" s="9" t="str">
        <f t="shared" si="53"/>
        <v>LM</v>
      </c>
      <c r="U420" s="8"/>
      <c r="V420" s="8"/>
      <c r="W420" s="8"/>
      <c r="X420" s="8"/>
      <c r="Y420" s="8"/>
    </row>
    <row r="421" spans="1:25" s="9" customFormat="1" x14ac:dyDescent="0.25">
      <c r="A421" s="2">
        <v>48.084605975746435</v>
      </c>
      <c r="B421" s="8">
        <v>0.22055367783750957</v>
      </c>
      <c r="C421" s="8">
        <v>0.28828302694930819</v>
      </c>
      <c r="D421" s="8">
        <v>0.37500303233686438</v>
      </c>
      <c r="E421" s="8">
        <v>0.3379881457990101</v>
      </c>
      <c r="F421" s="8">
        <v>0.14650553852372489</v>
      </c>
      <c r="G421" s="8">
        <v>0.41946939817023376</v>
      </c>
      <c r="I421" s="9" t="str">
        <f t="shared" si="49"/>
        <v>LL</v>
      </c>
      <c r="J421" s="9" t="str">
        <f t="shared" si="50"/>
        <v>LL</v>
      </c>
      <c r="K421" s="9" t="str">
        <f t="shared" si="51"/>
        <v>LL</v>
      </c>
      <c r="L421" s="21" t="str">
        <f t="shared" si="52"/>
        <v>LL</v>
      </c>
      <c r="M421" s="9" t="str">
        <f t="shared" si="53"/>
        <v>LL</v>
      </c>
      <c r="U421" s="8"/>
      <c r="V421" s="8"/>
      <c r="W421" s="8"/>
      <c r="X421" s="8"/>
      <c r="Y421" s="8"/>
    </row>
    <row r="422" spans="1:25" s="9" customFormat="1" x14ac:dyDescent="0.25">
      <c r="A422" s="2">
        <v>47.303561880317758</v>
      </c>
      <c r="B422" s="8">
        <v>2.1306643924977262E-2</v>
      </c>
      <c r="C422" s="8">
        <v>0.381941359942709</v>
      </c>
      <c r="D422" s="8">
        <v>0.33805424641324411</v>
      </c>
      <c r="E422" s="8">
        <v>0.38550019656598977</v>
      </c>
      <c r="F422" s="8">
        <v>0.4188821988583345</v>
      </c>
      <c r="G422" s="8">
        <v>0.55589660999248691</v>
      </c>
      <c r="I422" s="9" t="str">
        <f t="shared" si="49"/>
        <v>LM</v>
      </c>
      <c r="J422" s="9" t="str">
        <f t="shared" si="50"/>
        <v>LL</v>
      </c>
      <c r="K422" s="9" t="str">
        <f t="shared" si="51"/>
        <v>LL</v>
      </c>
      <c r="L422" s="21" t="str">
        <f t="shared" si="52"/>
        <v>LM</v>
      </c>
      <c r="M422" s="9" t="str">
        <f t="shared" si="53"/>
        <v>LM</v>
      </c>
      <c r="U422" s="8"/>
      <c r="V422" s="8"/>
      <c r="W422" s="8"/>
      <c r="X422" s="8"/>
      <c r="Y422" s="8"/>
    </row>
    <row r="423" spans="1:25" s="9" customFormat="1" x14ac:dyDescent="0.25">
      <c r="A423" s="2">
        <v>45.046435358854907</v>
      </c>
      <c r="B423" s="8">
        <v>0.14457428086229976</v>
      </c>
      <c r="C423" s="8">
        <v>0.46135499419218756</v>
      </c>
      <c r="D423" s="8">
        <v>0.59665678932910315</v>
      </c>
      <c r="E423" s="8">
        <v>0.53576512524230502</v>
      </c>
      <c r="F423" s="8">
        <v>0.5981360743780324</v>
      </c>
      <c r="G423" s="8">
        <v>0.79967958256198934</v>
      </c>
      <c r="I423" s="9" t="str">
        <f t="shared" si="49"/>
        <v>LM</v>
      </c>
      <c r="J423" s="9" t="str">
        <f t="shared" si="50"/>
        <v>LM</v>
      </c>
      <c r="K423" s="9" t="str">
        <f t="shared" si="51"/>
        <v>LM</v>
      </c>
      <c r="L423" s="21" t="str">
        <f t="shared" si="52"/>
        <v>LM</v>
      </c>
      <c r="M423" s="9" t="str">
        <f t="shared" si="53"/>
        <v>LH</v>
      </c>
      <c r="U423" s="8"/>
      <c r="V423" s="8"/>
      <c r="W423" s="8"/>
      <c r="X423" s="8"/>
      <c r="Y423" s="8"/>
    </row>
    <row r="424" spans="1:25" s="9" customFormat="1" x14ac:dyDescent="0.25">
      <c r="A424" s="2">
        <v>33.85970472977116</v>
      </c>
      <c r="B424" s="8">
        <v>0.1022047877814545</v>
      </c>
      <c r="C424" s="8">
        <v>0.46450178441123374</v>
      </c>
      <c r="D424" s="8">
        <v>0.55088853616502509</v>
      </c>
      <c r="E424" s="8">
        <v>0.57848054294441575</v>
      </c>
      <c r="F424" s="8">
        <v>0.5205067975039821</v>
      </c>
      <c r="G424" s="8">
        <v>0.582974854508163</v>
      </c>
      <c r="I424" s="9" t="str">
        <f t="shared" si="49"/>
        <v>LM</v>
      </c>
      <c r="J424" s="9" t="str">
        <f t="shared" si="50"/>
        <v>LM</v>
      </c>
      <c r="K424" s="9" t="str">
        <f t="shared" si="51"/>
        <v>LM</v>
      </c>
      <c r="L424" s="21" t="str">
        <f t="shared" si="52"/>
        <v>LM</v>
      </c>
      <c r="M424" s="9" t="str">
        <f t="shared" si="53"/>
        <v>LM</v>
      </c>
      <c r="U424" s="8"/>
      <c r="V424" s="8"/>
      <c r="W424" s="8"/>
      <c r="X424" s="8"/>
      <c r="Y424" s="8"/>
    </row>
    <row r="425" spans="1:25" s="9" customFormat="1" x14ac:dyDescent="0.25">
      <c r="A425" s="2">
        <v>31.698737995353611</v>
      </c>
      <c r="B425" s="8">
        <v>0.21175532381609541</v>
      </c>
      <c r="C425" s="8">
        <v>0.35085992696588419</v>
      </c>
      <c r="D425" s="8">
        <v>0.36023514918098182</v>
      </c>
      <c r="E425" s="8">
        <v>0.35906823797218229</v>
      </c>
      <c r="F425" s="8">
        <v>0.44357855589825412</v>
      </c>
      <c r="G425" s="8">
        <v>0.54003606925361869</v>
      </c>
      <c r="I425" s="9" t="str">
        <f t="shared" si="49"/>
        <v>LM</v>
      </c>
      <c r="J425" s="9" t="str">
        <f t="shared" si="50"/>
        <v>LL</v>
      </c>
      <c r="K425" s="9" t="str">
        <f t="shared" si="51"/>
        <v>LL</v>
      </c>
      <c r="L425" s="21" t="str">
        <f t="shared" si="52"/>
        <v>LM</v>
      </c>
      <c r="M425" s="9" t="str">
        <f t="shared" si="53"/>
        <v>LL</v>
      </c>
      <c r="U425" s="8"/>
      <c r="V425" s="8"/>
      <c r="W425" s="8"/>
      <c r="X425" s="8"/>
      <c r="Y425" s="8"/>
    </row>
    <row r="426" spans="1:25" s="9" customFormat="1" x14ac:dyDescent="0.25">
      <c r="A426" s="2">
        <v>43.947442982153603</v>
      </c>
      <c r="B426" s="8">
        <v>0.11208532607304458</v>
      </c>
      <c r="C426" s="8">
        <v>0.21796261344504356</v>
      </c>
      <c r="D426" s="8">
        <v>0.47111650639990449</v>
      </c>
      <c r="E426" s="8">
        <v>0.43160810665018545</v>
      </c>
      <c r="F426" s="8">
        <v>0.43612996257387221</v>
      </c>
      <c r="G426" s="8">
        <v>0.76056528794884892</v>
      </c>
      <c r="I426" s="9" t="str">
        <f t="shared" si="49"/>
        <v>LL</v>
      </c>
      <c r="J426" s="9" t="str">
        <f t="shared" si="50"/>
        <v>LL</v>
      </c>
      <c r="K426" s="9" t="str">
        <f t="shared" si="51"/>
        <v>LM</v>
      </c>
      <c r="L426" s="21" t="str">
        <f t="shared" si="52"/>
        <v>LM</v>
      </c>
      <c r="M426" s="9" t="str">
        <f t="shared" si="53"/>
        <v>LH</v>
      </c>
      <c r="U426" s="8"/>
      <c r="V426" s="8"/>
      <c r="W426" s="8"/>
      <c r="X426" s="8"/>
      <c r="Y426" s="8"/>
    </row>
    <row r="427" spans="1:25" s="9" customFormat="1" x14ac:dyDescent="0.25">
      <c r="A427" s="2">
        <v>30.969597545258583</v>
      </c>
      <c r="B427" s="8">
        <v>8.4261455652790931E-2</v>
      </c>
      <c r="C427" s="8">
        <v>0.52912121833380066</v>
      </c>
      <c r="D427" s="8">
        <v>0.72093240973225248</v>
      </c>
      <c r="E427" s="8">
        <v>0.73523422946795991</v>
      </c>
      <c r="F427" s="8">
        <v>0.61202030368881144</v>
      </c>
      <c r="G427" s="8">
        <v>0.69416662138147323</v>
      </c>
      <c r="I427" s="9" t="str">
        <f t="shared" si="49"/>
        <v>LM</v>
      </c>
      <c r="J427" s="9" t="str">
        <f t="shared" si="50"/>
        <v>LM</v>
      </c>
      <c r="K427" s="9" t="str">
        <f t="shared" si="51"/>
        <v>LH</v>
      </c>
      <c r="L427" s="21" t="str">
        <f t="shared" si="52"/>
        <v>LM</v>
      </c>
      <c r="M427" s="9" t="str">
        <f t="shared" si="53"/>
        <v>LM</v>
      </c>
      <c r="U427" s="8"/>
      <c r="V427" s="8"/>
      <c r="W427" s="8"/>
      <c r="X427" s="8"/>
      <c r="Y427" s="8"/>
    </row>
    <row r="428" spans="1:25" s="9" customFormat="1" x14ac:dyDescent="0.25">
      <c r="A428" s="2">
        <v>49.53834513312411</v>
      </c>
      <c r="B428" s="8">
        <v>8.2195401218348271E-2</v>
      </c>
      <c r="C428" s="8">
        <v>0.58128107855762257</v>
      </c>
      <c r="D428" s="8">
        <v>0.78461036699512277</v>
      </c>
      <c r="E428" s="8">
        <v>0.61770450826643519</v>
      </c>
      <c r="F428" s="8">
        <v>0.45268572180525357</v>
      </c>
      <c r="G428" s="8">
        <v>0.59794491381080639</v>
      </c>
      <c r="I428" s="9" t="str">
        <f t="shared" si="49"/>
        <v>LM</v>
      </c>
      <c r="J428" s="9" t="str">
        <f t="shared" si="50"/>
        <v>LH</v>
      </c>
      <c r="K428" s="9" t="str">
        <f t="shared" si="51"/>
        <v>LM</v>
      </c>
      <c r="L428" s="21" t="str">
        <f t="shared" si="52"/>
        <v>LM</v>
      </c>
      <c r="M428" s="9" t="str">
        <f t="shared" si="53"/>
        <v>LM</v>
      </c>
      <c r="U428" s="8"/>
      <c r="V428" s="8"/>
      <c r="W428" s="8"/>
      <c r="X428" s="8"/>
      <c r="Y428" s="8"/>
    </row>
    <row r="429" spans="1:25" s="9" customFormat="1" x14ac:dyDescent="0.25">
      <c r="A429" s="2">
        <v>48.01351256512487</v>
      </c>
      <c r="B429" s="8">
        <v>0.19531538949880692</v>
      </c>
      <c r="C429" s="8">
        <v>0.26641810650218872</v>
      </c>
      <c r="D429" s="8">
        <v>0.71505105716279826</v>
      </c>
      <c r="E429" s="8">
        <v>0.56609012318587604</v>
      </c>
      <c r="F429" s="8">
        <v>0.42923773308517454</v>
      </c>
      <c r="G429" s="8">
        <v>0.53012007282364304</v>
      </c>
      <c r="I429" s="9" t="str">
        <f t="shared" si="49"/>
        <v>LL</v>
      </c>
      <c r="J429" s="9" t="str">
        <f t="shared" si="50"/>
        <v>LM</v>
      </c>
      <c r="K429" s="9" t="str">
        <f t="shared" si="51"/>
        <v>LM</v>
      </c>
      <c r="L429" s="21" t="str">
        <f t="shared" si="52"/>
        <v>LM</v>
      </c>
      <c r="M429" s="9" t="str">
        <f t="shared" si="53"/>
        <v>LL</v>
      </c>
      <c r="U429" s="8"/>
      <c r="V429" s="8"/>
      <c r="W429" s="8"/>
      <c r="X429" s="8"/>
      <c r="Y429" s="8"/>
    </row>
    <row r="430" spans="1:25" s="9" customFormat="1" x14ac:dyDescent="0.25">
      <c r="A430" s="2">
        <v>44.606020283083289</v>
      </c>
      <c r="B430" s="8">
        <v>8.200679364560165E-2</v>
      </c>
      <c r="C430" s="8">
        <v>0.52141343360990089</v>
      </c>
      <c r="D430" s="8">
        <v>0.50155494572497561</v>
      </c>
      <c r="E430" s="8">
        <v>0.46677630740586146</v>
      </c>
      <c r="F430" s="8">
        <v>0.5424491329605472</v>
      </c>
      <c r="G430" s="8">
        <v>0.575658849981593</v>
      </c>
      <c r="I430" s="9" t="str">
        <f t="shared" si="49"/>
        <v>LM</v>
      </c>
      <c r="J430" s="9" t="str">
        <f t="shared" si="50"/>
        <v>LL</v>
      </c>
      <c r="K430" s="9" t="str">
        <f t="shared" si="51"/>
        <v>LM</v>
      </c>
      <c r="L430" s="21" t="str">
        <f t="shared" si="52"/>
        <v>LM</v>
      </c>
      <c r="M430" s="9" t="str">
        <f t="shared" si="53"/>
        <v>LM</v>
      </c>
      <c r="U430" s="8"/>
      <c r="V430" s="8"/>
      <c r="W430" s="8"/>
      <c r="X430" s="8"/>
      <c r="Y430" s="8"/>
    </row>
    <row r="431" spans="1:25" s="9" customFormat="1" x14ac:dyDescent="0.25">
      <c r="A431" s="2">
        <v>44.946694236781177</v>
      </c>
      <c r="B431" s="8">
        <v>8.2861799103164397E-3</v>
      </c>
      <c r="C431" s="8">
        <v>0.42996865327617984</v>
      </c>
      <c r="D431" s="8">
        <v>0.45155119459549736</v>
      </c>
      <c r="E431" s="8">
        <v>0.43785073968546717</v>
      </c>
      <c r="F431" s="8">
        <v>0.47757405822016336</v>
      </c>
      <c r="G431" s="8">
        <v>0.58252180357264216</v>
      </c>
      <c r="I431" s="9" t="str">
        <f t="shared" si="49"/>
        <v>LM</v>
      </c>
      <c r="J431" s="9" t="str">
        <f t="shared" si="50"/>
        <v>LL</v>
      </c>
      <c r="K431" s="9" t="str">
        <f t="shared" si="51"/>
        <v>LM</v>
      </c>
      <c r="L431" s="21" t="str">
        <f t="shared" si="52"/>
        <v>LM</v>
      </c>
      <c r="M431" s="9" t="str">
        <f t="shared" si="53"/>
        <v>LM</v>
      </c>
      <c r="U431" s="8"/>
      <c r="V431" s="8"/>
      <c r="W431" s="8"/>
      <c r="X431" s="8"/>
      <c r="Y431" s="8"/>
    </row>
    <row r="432" spans="1:25" s="9" customFormat="1" x14ac:dyDescent="0.25">
      <c r="A432" s="2">
        <v>50.866312316674652</v>
      </c>
      <c r="B432" s="8">
        <v>1.8592182353408759E-2</v>
      </c>
      <c r="C432" s="8">
        <v>0.21967132078870813</v>
      </c>
      <c r="D432" s="8">
        <v>0.39713711007164365</v>
      </c>
      <c r="E432" s="8">
        <v>0.19814006597004347</v>
      </c>
      <c r="F432" s="8">
        <v>2.4782404897465301E-2</v>
      </c>
      <c r="G432" s="8">
        <v>0.22536115565847759</v>
      </c>
      <c r="I432" s="9" t="str">
        <f t="shared" si="49"/>
        <v>LL</v>
      </c>
      <c r="J432" s="9" t="str">
        <f t="shared" si="50"/>
        <v>LL</v>
      </c>
      <c r="K432" s="9" t="str">
        <f t="shared" si="51"/>
        <v>LL</v>
      </c>
      <c r="L432" s="21" t="str">
        <f t="shared" si="52"/>
        <v>LL</v>
      </c>
      <c r="M432" s="9" t="str">
        <f t="shared" si="53"/>
        <v>LL</v>
      </c>
      <c r="U432" s="8"/>
      <c r="V432" s="8"/>
      <c r="W432" s="8"/>
      <c r="X432" s="8"/>
      <c r="Y432" s="8"/>
    </row>
    <row r="433" spans="1:25" s="9" customFormat="1" x14ac:dyDescent="0.25">
      <c r="A433" s="2">
        <v>45.660469134852576</v>
      </c>
      <c r="B433" s="8">
        <v>6.7479512343587233E-2</v>
      </c>
      <c r="C433" s="8">
        <v>0.41573707799305215</v>
      </c>
      <c r="D433" s="8">
        <v>0.6047140826405133</v>
      </c>
      <c r="E433" s="8">
        <v>0.60385307479308148</v>
      </c>
      <c r="F433" s="8">
        <v>0.45730179450744668</v>
      </c>
      <c r="G433" s="8">
        <v>0.70309334051117112</v>
      </c>
      <c r="I433" s="9" t="str">
        <f t="shared" si="49"/>
        <v>LM</v>
      </c>
      <c r="J433" s="9" t="str">
        <f t="shared" si="50"/>
        <v>LM</v>
      </c>
      <c r="K433" s="9" t="str">
        <f t="shared" si="51"/>
        <v>LM</v>
      </c>
      <c r="L433" s="21" t="str">
        <f t="shared" si="52"/>
        <v>LM</v>
      </c>
      <c r="M433" s="9" t="str">
        <f t="shared" si="53"/>
        <v>LM</v>
      </c>
      <c r="U433" s="8"/>
      <c r="V433" s="8"/>
      <c r="W433" s="8"/>
      <c r="X433" s="8"/>
      <c r="Y433" s="8"/>
    </row>
    <row r="434" spans="1:25" s="9" customFormat="1" x14ac:dyDescent="0.25">
      <c r="A434" s="2">
        <v>34.268049724635894</v>
      </c>
      <c r="B434" s="8">
        <v>0.19348384908457139</v>
      </c>
      <c r="C434" s="8">
        <v>0.40932983713767385</v>
      </c>
      <c r="D434" s="8">
        <v>0.93881036113156091</v>
      </c>
      <c r="E434" s="8">
        <v>0.61480013420822066</v>
      </c>
      <c r="F434" s="8">
        <v>0.49493075095119743</v>
      </c>
      <c r="G434" s="8">
        <v>0.72411466604535668</v>
      </c>
      <c r="I434" s="9" t="str">
        <f t="shared" si="49"/>
        <v>LM</v>
      </c>
      <c r="J434" s="9" t="str">
        <f t="shared" si="50"/>
        <v>LH</v>
      </c>
      <c r="K434" s="9" t="str">
        <f t="shared" si="51"/>
        <v>LM</v>
      </c>
      <c r="L434" s="21" t="str">
        <f t="shared" si="52"/>
        <v>LM</v>
      </c>
      <c r="M434" s="9" t="str">
        <f t="shared" si="53"/>
        <v>LM</v>
      </c>
      <c r="U434" s="8"/>
      <c r="V434" s="8"/>
      <c r="W434" s="8"/>
      <c r="X434" s="8"/>
      <c r="Y434" s="8"/>
    </row>
    <row r="435" spans="1:25" s="9" customFormat="1" x14ac:dyDescent="0.25">
      <c r="A435" s="2">
        <v>51.922624590823631</v>
      </c>
      <c r="B435" s="8">
        <v>0.17521064941067205</v>
      </c>
      <c r="C435" s="8">
        <v>0.23788293993098428</v>
      </c>
      <c r="D435" s="8">
        <v>0.40573811420408745</v>
      </c>
      <c r="E435" s="8">
        <v>0.40362792647738555</v>
      </c>
      <c r="F435" s="8">
        <v>0.40138906358402376</v>
      </c>
      <c r="G435" s="8">
        <v>0.64914929186986703</v>
      </c>
      <c r="I435" s="9" t="str">
        <f t="shared" si="49"/>
        <v>LL</v>
      </c>
      <c r="J435" s="9" t="str">
        <f t="shared" si="50"/>
        <v>LL</v>
      </c>
      <c r="K435" s="9" t="str">
        <f t="shared" si="51"/>
        <v>LM</v>
      </c>
      <c r="L435" s="21" t="str">
        <f t="shared" si="52"/>
        <v>LM</v>
      </c>
      <c r="M435" s="9" t="str">
        <f t="shared" si="53"/>
        <v>LM</v>
      </c>
      <c r="U435" s="8"/>
      <c r="V435" s="8"/>
      <c r="W435" s="8"/>
      <c r="X435" s="8"/>
      <c r="Y435" s="8"/>
    </row>
    <row r="436" spans="1:25" s="9" customFormat="1" x14ac:dyDescent="0.25">
      <c r="A436" s="2">
        <v>32.94705121406259</v>
      </c>
      <c r="B436" s="8">
        <v>0.10555154252827285</v>
      </c>
      <c r="C436" s="8">
        <v>0.47562420789273896</v>
      </c>
      <c r="D436" s="8">
        <v>0.51264129288945104</v>
      </c>
      <c r="E436" s="8">
        <v>0.47503723170264955</v>
      </c>
      <c r="F436" s="8">
        <v>0.48778849573356242</v>
      </c>
      <c r="G436" s="8">
        <v>0.70832395811853699</v>
      </c>
      <c r="I436" s="9" t="str">
        <f t="shared" si="49"/>
        <v>LM</v>
      </c>
      <c r="J436" s="9" t="str">
        <f t="shared" si="50"/>
        <v>LM</v>
      </c>
      <c r="K436" s="9" t="str">
        <f t="shared" si="51"/>
        <v>LM</v>
      </c>
      <c r="L436" s="21" t="str">
        <f t="shared" si="52"/>
        <v>LM</v>
      </c>
      <c r="M436" s="9" t="str">
        <f t="shared" si="53"/>
        <v>LM</v>
      </c>
      <c r="U436" s="8"/>
      <c r="V436" s="8"/>
      <c r="W436" s="8"/>
      <c r="X436" s="8"/>
      <c r="Y436" s="8"/>
    </row>
    <row r="437" spans="1:25" s="9" customFormat="1" x14ac:dyDescent="0.25">
      <c r="A437" s="2">
        <v>30.209554858195492</v>
      </c>
      <c r="B437" s="8">
        <v>0.28176906340158692</v>
      </c>
      <c r="C437" s="8">
        <v>0.29199052230402955</v>
      </c>
      <c r="D437" s="8">
        <v>0.63093398904761666</v>
      </c>
      <c r="E437" s="8">
        <v>0.63125272165637158</v>
      </c>
      <c r="F437" s="8">
        <v>0.70327836065860239</v>
      </c>
      <c r="G437" s="8">
        <v>0.8471645938557093</v>
      </c>
      <c r="I437" s="9" t="str">
        <f t="shared" si="49"/>
        <v>LL</v>
      </c>
      <c r="J437" s="9" t="str">
        <f t="shared" si="50"/>
        <v>LM</v>
      </c>
      <c r="K437" s="9" t="str">
        <f t="shared" si="51"/>
        <v>LM</v>
      </c>
      <c r="L437" s="21" t="str">
        <f t="shared" si="52"/>
        <v>LH</v>
      </c>
      <c r="M437" s="9" t="str">
        <f t="shared" si="53"/>
        <v>LH</v>
      </c>
      <c r="U437" s="8"/>
      <c r="V437" s="8"/>
      <c r="W437" s="8"/>
      <c r="X437" s="8"/>
      <c r="Y437" s="8"/>
    </row>
    <row r="438" spans="1:25" s="9" customFormat="1" x14ac:dyDescent="0.25">
      <c r="A438" s="2">
        <v>43.928849760251317</v>
      </c>
      <c r="B438" s="8">
        <v>0.15623899538189046</v>
      </c>
      <c r="C438" s="8">
        <v>0.43815923830404235</v>
      </c>
      <c r="D438" s="8">
        <v>0.55302946214362836</v>
      </c>
      <c r="E438" s="8">
        <v>0.40866533424134471</v>
      </c>
      <c r="F438" s="8">
        <v>0.51989248727816995</v>
      </c>
      <c r="G438" s="8">
        <v>0.50081225912334493</v>
      </c>
      <c r="I438" s="9" t="str">
        <f t="shared" si="49"/>
        <v>LM</v>
      </c>
      <c r="J438" s="9" t="str">
        <f t="shared" si="50"/>
        <v>LM</v>
      </c>
      <c r="K438" s="9" t="str">
        <f t="shared" si="51"/>
        <v>LM</v>
      </c>
      <c r="L438" s="21" t="str">
        <f t="shared" si="52"/>
        <v>LM</v>
      </c>
      <c r="M438" s="9" t="str">
        <f t="shared" si="53"/>
        <v>LL</v>
      </c>
      <c r="U438" s="8"/>
      <c r="V438" s="8"/>
      <c r="W438" s="8"/>
      <c r="X438" s="8"/>
      <c r="Y438" s="8"/>
    </row>
    <row r="439" spans="1:25" s="9" customFormat="1" x14ac:dyDescent="0.25">
      <c r="A439" s="2">
        <v>42.482245767335669</v>
      </c>
      <c r="B439" s="8">
        <v>0.14837034830186513</v>
      </c>
      <c r="C439" s="8">
        <v>0.40312562888120251</v>
      </c>
      <c r="D439" s="8">
        <v>0.3583555718535465</v>
      </c>
      <c r="E439" s="8">
        <v>0.5296868124829901</v>
      </c>
      <c r="F439" s="8">
        <v>0.24507425491760298</v>
      </c>
      <c r="G439" s="8">
        <v>0.45008438418049385</v>
      </c>
      <c r="I439" s="9" t="str">
        <f t="shared" si="49"/>
        <v>LM</v>
      </c>
      <c r="J439" s="9" t="str">
        <f t="shared" si="50"/>
        <v>LL</v>
      </c>
      <c r="K439" s="9" t="str">
        <f t="shared" si="51"/>
        <v>LM</v>
      </c>
      <c r="L439" s="21" t="str">
        <f t="shared" si="52"/>
        <v>LL</v>
      </c>
      <c r="M439" s="9" t="str">
        <f t="shared" si="53"/>
        <v>LL</v>
      </c>
      <c r="U439" s="8"/>
      <c r="V439" s="8"/>
      <c r="W439" s="8"/>
      <c r="X439" s="8"/>
      <c r="Y439" s="8"/>
    </row>
    <row r="440" spans="1:25" s="9" customFormat="1" x14ac:dyDescent="0.25">
      <c r="A440" s="2">
        <v>36.169928193709218</v>
      </c>
      <c r="B440" s="8">
        <v>9.1017787731547395E-3</v>
      </c>
      <c r="C440" s="8">
        <v>0.37588989534909406</v>
      </c>
      <c r="D440" s="8">
        <v>0.44482333142240932</v>
      </c>
      <c r="E440" s="8">
        <v>0.34935778924877714</v>
      </c>
      <c r="F440" s="8">
        <v>0.29178507357859179</v>
      </c>
      <c r="G440" s="8">
        <v>0.31386412300332739</v>
      </c>
      <c r="I440" s="9" t="str">
        <f t="shared" si="49"/>
        <v>LM</v>
      </c>
      <c r="J440" s="9" t="str">
        <f t="shared" si="50"/>
        <v>LL</v>
      </c>
      <c r="K440" s="9" t="str">
        <f t="shared" si="51"/>
        <v>LL</v>
      </c>
      <c r="L440" s="21" t="str">
        <f t="shared" si="52"/>
        <v>LL</v>
      </c>
      <c r="M440" s="9" t="str">
        <f t="shared" si="53"/>
        <v>LL</v>
      </c>
      <c r="U440" s="8"/>
      <c r="V440" s="8"/>
      <c r="W440" s="8"/>
      <c r="X440" s="8"/>
      <c r="Y440" s="8"/>
    </row>
    <row r="441" spans="1:25" s="9" customFormat="1" x14ac:dyDescent="0.25">
      <c r="A441" s="2">
        <v>45.880330190063319</v>
      </c>
      <c r="B441" s="8">
        <v>0.47150536908773855</v>
      </c>
      <c r="C441" s="8">
        <v>0.30761054301967466</v>
      </c>
      <c r="D441" s="8">
        <v>0.38544230761997311</v>
      </c>
      <c r="E441" s="8">
        <v>0.47367252702905244</v>
      </c>
      <c r="F441" s="8">
        <v>0.38151802718309935</v>
      </c>
      <c r="G441" s="8">
        <v>0.61391263393587836</v>
      </c>
      <c r="I441" s="9" t="str">
        <f t="shared" si="49"/>
        <v>ML</v>
      </c>
      <c r="J441" s="9" t="str">
        <f t="shared" si="50"/>
        <v>LL</v>
      </c>
      <c r="K441" s="9" t="str">
        <f t="shared" si="51"/>
        <v>MM</v>
      </c>
      <c r="L441" s="21" t="str">
        <f t="shared" si="52"/>
        <v>MM</v>
      </c>
      <c r="M441" s="9" t="str">
        <f t="shared" si="53"/>
        <v>LM</v>
      </c>
      <c r="U441" s="8"/>
      <c r="V441" s="8"/>
      <c r="W441" s="8"/>
      <c r="X441" s="8"/>
      <c r="Y441" s="8"/>
    </row>
    <row r="442" spans="1:25" s="9" customFormat="1" x14ac:dyDescent="0.25">
      <c r="A442" s="2">
        <v>59.364393870873698</v>
      </c>
      <c r="B442" s="8">
        <v>0.33745495152026089</v>
      </c>
      <c r="C442" s="8">
        <v>0.3320552202821126</v>
      </c>
      <c r="D442" s="8">
        <v>0.44043989099327668</v>
      </c>
      <c r="E442" s="8">
        <v>0.34700610525658904</v>
      </c>
      <c r="F442" s="8">
        <v>0.25264102013566453</v>
      </c>
      <c r="G442" s="8">
        <v>0.58421227100438367</v>
      </c>
      <c r="I442" s="9" t="str">
        <f t="shared" si="49"/>
        <v>MM</v>
      </c>
      <c r="J442" s="9" t="str">
        <f t="shared" si="50"/>
        <v>LL</v>
      </c>
      <c r="K442" s="9" t="str">
        <f t="shared" si="51"/>
        <v>LL</v>
      </c>
      <c r="L442" s="21" t="str">
        <f t="shared" si="52"/>
        <v>ML</v>
      </c>
      <c r="M442" s="9" t="str">
        <f t="shared" si="53"/>
        <v>LM</v>
      </c>
      <c r="U442" s="8"/>
      <c r="V442" s="8"/>
      <c r="W442" s="8"/>
      <c r="X442" s="8"/>
      <c r="Y442" s="8"/>
    </row>
    <row r="443" spans="1:25" s="9" customFormat="1" x14ac:dyDescent="0.25">
      <c r="A443" s="2">
        <v>43.20026773233738</v>
      </c>
      <c r="B443" s="8">
        <v>9.2272903649752366E-2</v>
      </c>
      <c r="C443" s="8">
        <v>0.28394026320361587</v>
      </c>
      <c r="D443" s="8">
        <v>0.62872522829695421</v>
      </c>
      <c r="E443" s="8">
        <v>0.29481078977691644</v>
      </c>
      <c r="F443" s="8">
        <v>0.20307698025801332</v>
      </c>
      <c r="G443" s="8">
        <v>0.47886119277321654</v>
      </c>
      <c r="I443" s="9" t="str">
        <f t="shared" si="49"/>
        <v>LL</v>
      </c>
      <c r="J443" s="9" t="str">
        <f t="shared" si="50"/>
        <v>LM</v>
      </c>
      <c r="K443" s="9" t="str">
        <f t="shared" si="51"/>
        <v>LL</v>
      </c>
      <c r="L443" s="21" t="str">
        <f t="shared" si="52"/>
        <v>LL</v>
      </c>
      <c r="M443" s="9" t="str">
        <f t="shared" si="53"/>
        <v>LL</v>
      </c>
      <c r="U443" s="8"/>
      <c r="V443" s="8"/>
      <c r="W443" s="8"/>
      <c r="X443" s="8"/>
      <c r="Y443" s="8"/>
    </row>
    <row r="444" spans="1:25" s="9" customFormat="1" x14ac:dyDescent="0.25">
      <c r="A444" s="2">
        <v>42.587522936964305</v>
      </c>
      <c r="B444" s="8">
        <v>3.3697623740030873E-2</v>
      </c>
      <c r="C444" s="8">
        <v>0.18330900041577161</v>
      </c>
      <c r="D444" s="8">
        <v>0.42330247644396124</v>
      </c>
      <c r="E444" s="8">
        <v>0.29628012990098457</v>
      </c>
      <c r="F444" s="8">
        <v>0.16246420154628383</v>
      </c>
      <c r="G444" s="8">
        <v>0.39434919329099671</v>
      </c>
      <c r="I444" s="9" t="str">
        <f t="shared" si="49"/>
        <v>LL</v>
      </c>
      <c r="J444" s="9" t="str">
        <f t="shared" si="50"/>
        <v>LL</v>
      </c>
      <c r="K444" s="9" t="str">
        <f t="shared" si="51"/>
        <v>LL</v>
      </c>
      <c r="L444" s="21" t="str">
        <f t="shared" si="52"/>
        <v>LL</v>
      </c>
      <c r="M444" s="9" t="str">
        <f t="shared" si="53"/>
        <v>LL</v>
      </c>
      <c r="U444" s="8"/>
      <c r="V444" s="8"/>
      <c r="W444" s="8"/>
      <c r="X444" s="8"/>
      <c r="Y444" s="8"/>
    </row>
    <row r="445" spans="1:25" s="9" customFormat="1" x14ac:dyDescent="0.25">
      <c r="A445" s="2">
        <v>36.638818171456187</v>
      </c>
      <c r="B445" s="8">
        <v>0.18679808361169772</v>
      </c>
      <c r="C445" s="8">
        <v>0.40626689639074554</v>
      </c>
      <c r="D445" s="8">
        <v>0.3599144561693578</v>
      </c>
      <c r="E445" s="8">
        <v>0.35529654749212081</v>
      </c>
      <c r="F445" s="8">
        <v>0.3997015425064035</v>
      </c>
      <c r="G445" s="8">
        <v>0.59152695508205211</v>
      </c>
      <c r="I445" s="9" t="str">
        <f t="shared" si="49"/>
        <v>LM</v>
      </c>
      <c r="J445" s="9" t="str">
        <f t="shared" si="50"/>
        <v>LL</v>
      </c>
      <c r="K445" s="9" t="str">
        <f t="shared" si="51"/>
        <v>LL</v>
      </c>
      <c r="L445" s="21" t="str">
        <f t="shared" si="52"/>
        <v>LM</v>
      </c>
      <c r="M445" s="9" t="str">
        <f t="shared" si="53"/>
        <v>LM</v>
      </c>
      <c r="U445" s="8"/>
      <c r="V445" s="8"/>
      <c r="W445" s="8"/>
      <c r="X445" s="8"/>
      <c r="Y445" s="8"/>
    </row>
    <row r="446" spans="1:25" s="9" customFormat="1" x14ac:dyDescent="0.25">
      <c r="A446" s="2">
        <v>28.988389630410367</v>
      </c>
      <c r="B446" s="8">
        <v>8.3073845283520402E-3</v>
      </c>
      <c r="C446" s="8">
        <v>0.26359582005338555</v>
      </c>
      <c r="D446" s="8">
        <v>0.33050956098677386</v>
      </c>
      <c r="E446" s="8">
        <v>0.23414738793019707</v>
      </c>
      <c r="F446" s="8">
        <v>0.25871509267956461</v>
      </c>
      <c r="G446" s="8">
        <v>0.49902525852396351</v>
      </c>
      <c r="I446" s="9" t="str">
        <f t="shared" si="49"/>
        <v>LL</v>
      </c>
      <c r="J446" s="9" t="str">
        <f t="shared" si="50"/>
        <v>LL</v>
      </c>
      <c r="K446" s="9" t="str">
        <f t="shared" si="51"/>
        <v>LL</v>
      </c>
      <c r="L446" s="21" t="str">
        <f t="shared" si="52"/>
        <v>LL</v>
      </c>
      <c r="M446" s="9" t="str">
        <f t="shared" si="53"/>
        <v>LL</v>
      </c>
      <c r="U446" s="8"/>
      <c r="V446" s="8"/>
      <c r="W446" s="8"/>
      <c r="X446" s="8"/>
      <c r="Y446" s="8"/>
    </row>
    <row r="447" spans="1:25" s="9" customFormat="1" x14ac:dyDescent="0.25">
      <c r="A447" s="2">
        <v>45.205026456914602</v>
      </c>
      <c r="B447" s="8">
        <v>5.3174939297552438E-2</v>
      </c>
      <c r="C447" s="8">
        <v>8.8742164075639618E-2</v>
      </c>
      <c r="D447" s="8">
        <v>0.34427440093044337</v>
      </c>
      <c r="E447" s="8">
        <v>0.36235529467507399</v>
      </c>
      <c r="F447" s="8">
        <v>0.30190246110610519</v>
      </c>
      <c r="G447" s="8">
        <v>0.54318251350437907</v>
      </c>
      <c r="I447" s="9" t="str">
        <f t="shared" si="49"/>
        <v>LL</v>
      </c>
      <c r="J447" s="9" t="str">
        <f t="shared" si="50"/>
        <v>LL</v>
      </c>
      <c r="K447" s="9" t="str">
        <f t="shared" si="51"/>
        <v>LL</v>
      </c>
      <c r="L447" s="21" t="str">
        <f t="shared" si="52"/>
        <v>LL</v>
      </c>
      <c r="M447" s="9" t="str">
        <f t="shared" si="53"/>
        <v>LL</v>
      </c>
      <c r="U447" s="8"/>
      <c r="V447" s="8"/>
      <c r="W447" s="8"/>
      <c r="X447" s="8"/>
      <c r="Y447" s="8"/>
    </row>
    <row r="448" spans="1:25" s="9" customFormat="1" x14ac:dyDescent="0.25">
      <c r="A448" s="2">
        <v>41.832743678344002</v>
      </c>
      <c r="B448" s="8">
        <v>8.2428560007050788E-2</v>
      </c>
      <c r="C448" s="8">
        <v>0.43404024231445537</v>
      </c>
      <c r="D448" s="8">
        <v>0.59614437365110662</v>
      </c>
      <c r="E448" s="8">
        <v>0.49289392215905681</v>
      </c>
      <c r="F448" s="8">
        <v>0.52759431346242291</v>
      </c>
      <c r="G448" s="8">
        <v>0.69643463583061038</v>
      </c>
      <c r="I448" s="9" t="str">
        <f t="shared" si="49"/>
        <v>LM</v>
      </c>
      <c r="J448" s="9" t="str">
        <f t="shared" si="50"/>
        <v>LM</v>
      </c>
      <c r="K448" s="9" t="str">
        <f t="shared" si="51"/>
        <v>LM</v>
      </c>
      <c r="L448" s="21" t="str">
        <f t="shared" si="52"/>
        <v>LM</v>
      </c>
      <c r="M448" s="9" t="str">
        <f t="shared" si="53"/>
        <v>LM</v>
      </c>
      <c r="U448" s="8"/>
      <c r="V448" s="8"/>
      <c r="W448" s="8"/>
      <c r="X448" s="8"/>
      <c r="Y448" s="8"/>
    </row>
    <row r="449" spans="1:25" s="9" customFormat="1" x14ac:dyDescent="0.25">
      <c r="A449" s="2">
        <v>41.314231550768099</v>
      </c>
      <c r="B449" s="8">
        <v>2.4618325671426269E-2</v>
      </c>
      <c r="C449" s="8">
        <v>0.32752220856666797</v>
      </c>
      <c r="D449" s="8">
        <v>0.49013222981055077</v>
      </c>
      <c r="E449" s="8">
        <v>0.40907887963861145</v>
      </c>
      <c r="F449" s="8">
        <v>0.30774606884577327</v>
      </c>
      <c r="G449" s="8">
        <v>0.36130598961382293</v>
      </c>
      <c r="I449" s="9" t="str">
        <f t="shared" si="49"/>
        <v>LL</v>
      </c>
      <c r="J449" s="9" t="str">
        <f t="shared" si="50"/>
        <v>LL</v>
      </c>
      <c r="K449" s="9" t="str">
        <f t="shared" si="51"/>
        <v>LM</v>
      </c>
      <c r="L449" s="21" t="str">
        <f t="shared" si="52"/>
        <v>LL</v>
      </c>
      <c r="M449" s="9" t="str">
        <f t="shared" si="53"/>
        <v>LL</v>
      </c>
      <c r="U449" s="8"/>
      <c r="V449" s="8"/>
      <c r="W449" s="8"/>
      <c r="X449" s="8"/>
      <c r="Y449" s="8"/>
    </row>
    <row r="450" spans="1:25" s="9" customFormat="1" x14ac:dyDescent="0.25">
      <c r="A450" s="2">
        <v>39.044499257628054</v>
      </c>
      <c r="B450" s="8">
        <v>8.951729066477758E-2</v>
      </c>
      <c r="C450" s="8">
        <v>0.24300125199140205</v>
      </c>
      <c r="D450" s="8">
        <v>0.5487924127035495</v>
      </c>
      <c r="E450" s="8">
        <v>0.55238194049546852</v>
      </c>
      <c r="F450" s="8">
        <v>0.39645379326036506</v>
      </c>
      <c r="G450" s="8">
        <v>0.71330441137241696</v>
      </c>
      <c r="I450" s="9" t="str">
        <f t="shared" si="49"/>
        <v>LL</v>
      </c>
      <c r="J450" s="9" t="str">
        <f t="shared" si="50"/>
        <v>LM</v>
      </c>
      <c r="K450" s="9" t="str">
        <f t="shared" si="51"/>
        <v>LM</v>
      </c>
      <c r="L450" s="21" t="str">
        <f t="shared" si="52"/>
        <v>LM</v>
      </c>
      <c r="M450" s="9" t="str">
        <f t="shared" si="53"/>
        <v>LM</v>
      </c>
      <c r="U450" s="8"/>
      <c r="V450" s="8"/>
      <c r="W450" s="8"/>
      <c r="X450" s="8"/>
      <c r="Y450" s="8"/>
    </row>
    <row r="451" spans="1:25" s="9" customFormat="1" x14ac:dyDescent="0.25">
      <c r="A451" s="2">
        <v>39.507473350608159</v>
      </c>
      <c r="B451" s="8">
        <v>0.29717494536023437</v>
      </c>
      <c r="C451" s="8">
        <v>0.45790894955880418</v>
      </c>
      <c r="D451" s="8">
        <v>0.31660458147645154</v>
      </c>
      <c r="E451" s="8">
        <v>0.349876572282451</v>
      </c>
      <c r="F451" s="8">
        <v>0.27505385403308158</v>
      </c>
      <c r="G451" s="8">
        <v>0.41193035064935396</v>
      </c>
      <c r="I451" s="9" t="str">
        <f t="shared" ref="I451:I514" si="54">IF(B451&lt;=0.33,IF(C451&lt;=0.33,"LL",IF(C451&lt;=0.66,"LM","LH")),IF(B451&lt;=0.66,IF(C451&lt;=0.33,"ML",IF(C451&lt;=0.66,"MM","MH")),IF(B451&lt;=1,IF(C451&lt;=0.33,"HL",IF(C451&lt;=0.66,"HM","HH")))))</f>
        <v>LM</v>
      </c>
      <c r="J451" s="9" t="str">
        <f t="shared" ref="J451:J514" si="55">IF(B451&lt;=0.51,IF(D451&lt;=0.51,"LL",IF(D451&lt;=0.76,"LM","LH")),IF(B451&lt;=0.76,IF(D451&lt;=0.51,"ML",IF(D451&lt;=0.76,"MM","MH")),IF(B451&lt;=1,IF(D451&lt;=0.51,"HL",IF(D451&lt;=0.76,"HM","HH")))))</f>
        <v>LL</v>
      </c>
      <c r="K451" s="9" t="str">
        <f t="shared" ref="K451:K514" si="56">IF(B451&lt;=0.4,IF(E451&lt;=0.4,"LL",IF(E451&lt;=0.7,"LM","LH")),IF(B451&lt;=0.7,IF(E451&lt;=0.4,"ML",IF(E451&lt;=0.7,"MM","MH")),IF(B451&lt;=1,IF(E451&lt;=0.4,"HL",IF(E451&lt;=0.7,"HM","HH")))))</f>
        <v>LL</v>
      </c>
      <c r="L451" s="21" t="str">
        <f t="shared" ref="L451:L514" si="57">IF(B451&lt;=0.33,IF(F451&lt;=0.34,"LL",IF(F451&lt;=0.67,"LM","LH")),IF(B451&lt;=0.66,IF(F451&lt;=0.34,"ML",IF(F451&lt;=0.67,"MM","MH")),IF(B451&lt;=1,IF(F451&lt;=0.34,"HL",IF(F451&lt;=0.67,"HM","HH")))))</f>
        <v>LL</v>
      </c>
      <c r="M451" s="9" t="str">
        <f t="shared" ref="M451:M514" si="58">IF(B451&lt;=0.55,IF(G451&lt;=0.55,"LL",IF(G451&lt;=0.76,"LM","LH")),IF(B451&lt;=0.76,IF(G451&lt;=0.55,"ML",IF(G451&lt;=0.76,"MM","MH")),IF(B451&lt;=1,IF(G451&lt;=0.55,"HL",IF(G451&lt;=0.76,"HM","HH")))))</f>
        <v>LL</v>
      </c>
      <c r="U451" s="8"/>
      <c r="V451" s="8"/>
      <c r="W451" s="8"/>
      <c r="X451" s="8"/>
      <c r="Y451" s="8"/>
    </row>
    <row r="452" spans="1:25" s="9" customFormat="1" x14ac:dyDescent="0.25">
      <c r="A452" s="2">
        <v>45.108987900425909</v>
      </c>
      <c r="B452" s="8">
        <v>5.834801681240321E-2</v>
      </c>
      <c r="C452" s="8">
        <v>0.54916472389303628</v>
      </c>
      <c r="D452" s="8">
        <v>0.6715832003201252</v>
      </c>
      <c r="E452" s="8">
        <v>0.65011981359145532</v>
      </c>
      <c r="F452" s="8">
        <v>0.52828922659491362</v>
      </c>
      <c r="G452" s="8">
        <v>0.74410920865899677</v>
      </c>
      <c r="I452" s="9" t="str">
        <f t="shared" si="54"/>
        <v>LM</v>
      </c>
      <c r="J452" s="9" t="str">
        <f t="shared" si="55"/>
        <v>LM</v>
      </c>
      <c r="K452" s="9" t="str">
        <f t="shared" si="56"/>
        <v>LM</v>
      </c>
      <c r="L452" s="21" t="str">
        <f t="shared" si="57"/>
        <v>LM</v>
      </c>
      <c r="M452" s="9" t="str">
        <f t="shared" si="58"/>
        <v>LM</v>
      </c>
      <c r="U452" s="8"/>
      <c r="V452" s="8"/>
      <c r="W452" s="8"/>
      <c r="X452" s="8"/>
      <c r="Y452" s="8"/>
    </row>
    <row r="453" spans="1:25" s="9" customFormat="1" x14ac:dyDescent="0.25">
      <c r="A453" s="2">
        <v>61.110329341215305</v>
      </c>
      <c r="B453" s="8">
        <v>8.9172476287210006E-2</v>
      </c>
      <c r="C453" s="8">
        <v>0.25664770784330931</v>
      </c>
      <c r="D453" s="8">
        <v>0.37320587836421015</v>
      </c>
      <c r="E453" s="8">
        <v>0.24701625709401573</v>
      </c>
      <c r="F453" s="8">
        <v>0.15746186853310709</v>
      </c>
      <c r="G453" s="8">
        <v>0.38502987735322541</v>
      </c>
      <c r="I453" s="9" t="str">
        <f t="shared" si="54"/>
        <v>LL</v>
      </c>
      <c r="J453" s="9" t="str">
        <f t="shared" si="55"/>
        <v>LL</v>
      </c>
      <c r="K453" s="9" t="str">
        <f t="shared" si="56"/>
        <v>LL</v>
      </c>
      <c r="L453" s="21" t="str">
        <f t="shared" si="57"/>
        <v>LL</v>
      </c>
      <c r="M453" s="9" t="str">
        <f t="shared" si="58"/>
        <v>LL</v>
      </c>
      <c r="U453" s="8"/>
      <c r="V453" s="8"/>
      <c r="W453" s="8"/>
      <c r="X453" s="8"/>
      <c r="Y453" s="8"/>
    </row>
    <row r="454" spans="1:25" s="9" customFormat="1" x14ac:dyDescent="0.25">
      <c r="A454" s="2">
        <v>35.03535652770897</v>
      </c>
      <c r="B454" s="8">
        <v>5.571487974520508E-2</v>
      </c>
      <c r="C454" s="8">
        <v>0.2526908698684201</v>
      </c>
      <c r="D454" s="8">
        <v>0.56998778977129827</v>
      </c>
      <c r="E454" s="8">
        <v>0.46066314864978564</v>
      </c>
      <c r="F454" s="8">
        <v>0.39485557670343291</v>
      </c>
      <c r="G454" s="8">
        <v>0.61835460974245238</v>
      </c>
      <c r="I454" s="9" t="str">
        <f t="shared" si="54"/>
        <v>LL</v>
      </c>
      <c r="J454" s="9" t="str">
        <f t="shared" si="55"/>
        <v>LM</v>
      </c>
      <c r="K454" s="9" t="str">
        <f t="shared" si="56"/>
        <v>LM</v>
      </c>
      <c r="L454" s="21" t="str">
        <f t="shared" si="57"/>
        <v>LM</v>
      </c>
      <c r="M454" s="9" t="str">
        <f t="shared" si="58"/>
        <v>LM</v>
      </c>
      <c r="U454" s="8"/>
      <c r="V454" s="8"/>
      <c r="W454" s="8"/>
      <c r="X454" s="8"/>
      <c r="Y454" s="8"/>
    </row>
    <row r="455" spans="1:25" s="9" customFormat="1" x14ac:dyDescent="0.25">
      <c r="A455" s="2">
        <v>45.857121720690223</v>
      </c>
      <c r="B455" s="8">
        <v>0.13719580030616982</v>
      </c>
      <c r="C455" s="8">
        <v>0.37802554125884902</v>
      </c>
      <c r="D455" s="8">
        <v>0.66289284415184491</v>
      </c>
      <c r="E455" s="8">
        <v>0.5311562385592663</v>
      </c>
      <c r="F455" s="8">
        <v>0.48618816459888214</v>
      </c>
      <c r="G455" s="8">
        <v>0.73131326137313524</v>
      </c>
      <c r="I455" s="9" t="str">
        <f t="shared" si="54"/>
        <v>LM</v>
      </c>
      <c r="J455" s="9" t="str">
        <f t="shared" si="55"/>
        <v>LM</v>
      </c>
      <c r="K455" s="9" t="str">
        <f t="shared" si="56"/>
        <v>LM</v>
      </c>
      <c r="L455" s="21" t="str">
        <f t="shared" si="57"/>
        <v>LM</v>
      </c>
      <c r="M455" s="9" t="str">
        <f t="shared" si="58"/>
        <v>LM</v>
      </c>
      <c r="U455" s="8"/>
      <c r="V455" s="8"/>
      <c r="W455" s="8"/>
      <c r="X455" s="8"/>
      <c r="Y455" s="8"/>
    </row>
    <row r="456" spans="1:25" s="9" customFormat="1" x14ac:dyDescent="0.25">
      <c r="A456" s="2">
        <v>48.924119512629105</v>
      </c>
      <c r="B456" s="8">
        <v>8.7734401352568495E-3</v>
      </c>
      <c r="C456" s="8">
        <v>0.38524593017464681</v>
      </c>
      <c r="D456" s="8">
        <v>0.57695622204268004</v>
      </c>
      <c r="E456" s="8">
        <v>0.42014272452697077</v>
      </c>
      <c r="F456" s="8">
        <v>0.30049344722929117</v>
      </c>
      <c r="G456" s="8">
        <v>0.59050819597168347</v>
      </c>
      <c r="I456" s="9" t="str">
        <f t="shared" si="54"/>
        <v>LM</v>
      </c>
      <c r="J456" s="9" t="str">
        <f t="shared" si="55"/>
        <v>LM</v>
      </c>
      <c r="K456" s="9" t="str">
        <f t="shared" si="56"/>
        <v>LM</v>
      </c>
      <c r="L456" s="21" t="str">
        <f t="shared" si="57"/>
        <v>LL</v>
      </c>
      <c r="M456" s="9" t="str">
        <f t="shared" si="58"/>
        <v>LM</v>
      </c>
      <c r="U456" s="8"/>
      <c r="V456" s="8"/>
      <c r="W456" s="8"/>
      <c r="X456" s="8"/>
      <c r="Y456" s="8"/>
    </row>
    <row r="457" spans="1:25" s="9" customFormat="1" x14ac:dyDescent="0.25">
      <c r="A457" s="2">
        <v>47.910471119490801</v>
      </c>
      <c r="B457" s="8">
        <v>4.4156212145160002E-4</v>
      </c>
      <c r="C457" s="8">
        <v>0.31311656840692054</v>
      </c>
      <c r="D457" s="8">
        <v>0.3275062241920873</v>
      </c>
      <c r="E457" s="8">
        <v>0.41938391649894607</v>
      </c>
      <c r="F457" s="8">
        <v>0.32374102592865844</v>
      </c>
      <c r="G457" s="8">
        <v>0.55599565191485889</v>
      </c>
      <c r="I457" s="9" t="str">
        <f t="shared" si="54"/>
        <v>LL</v>
      </c>
      <c r="J457" s="9" t="str">
        <f t="shared" si="55"/>
        <v>LL</v>
      </c>
      <c r="K457" s="9" t="str">
        <f t="shared" si="56"/>
        <v>LM</v>
      </c>
      <c r="L457" s="21" t="str">
        <f t="shared" si="57"/>
        <v>LL</v>
      </c>
      <c r="M457" s="9" t="str">
        <f t="shared" si="58"/>
        <v>LM</v>
      </c>
      <c r="U457" s="8"/>
      <c r="V457" s="8"/>
      <c r="W457" s="8"/>
      <c r="X457" s="8"/>
      <c r="Y457" s="8"/>
    </row>
    <row r="458" spans="1:25" s="9" customFormat="1" x14ac:dyDescent="0.25">
      <c r="A458" s="2">
        <v>28.560548211983573</v>
      </c>
      <c r="B458" s="8">
        <v>0.37589291271752706</v>
      </c>
      <c r="C458" s="8">
        <v>0.66598239378153512</v>
      </c>
      <c r="D458" s="8">
        <v>0.76702296165184225</v>
      </c>
      <c r="E458" s="8">
        <v>0.53354989876640235</v>
      </c>
      <c r="F458" s="8">
        <v>0.54797283002221209</v>
      </c>
      <c r="G458" s="8">
        <v>0.70356747386275131</v>
      </c>
      <c r="I458" s="9" t="str">
        <f t="shared" si="54"/>
        <v>MH</v>
      </c>
      <c r="J458" s="9" t="str">
        <f t="shared" si="55"/>
        <v>LH</v>
      </c>
      <c r="K458" s="9" t="str">
        <f t="shared" si="56"/>
        <v>LM</v>
      </c>
      <c r="L458" s="21" t="str">
        <f t="shared" si="57"/>
        <v>MM</v>
      </c>
      <c r="M458" s="9" t="str">
        <f t="shared" si="58"/>
        <v>LM</v>
      </c>
      <c r="U458" s="8"/>
      <c r="V458" s="8"/>
      <c r="W458" s="8"/>
      <c r="X458" s="8"/>
      <c r="Y458" s="8"/>
    </row>
    <row r="459" spans="1:25" s="9" customFormat="1" x14ac:dyDescent="0.25">
      <c r="A459" s="2">
        <v>49.566145827266915</v>
      </c>
      <c r="B459" s="8">
        <v>0.19622990954322692</v>
      </c>
      <c r="C459" s="8">
        <v>0.26886581376738078</v>
      </c>
      <c r="D459" s="8">
        <v>0.47987397233267559</v>
      </c>
      <c r="E459" s="8">
        <v>0.43416149165408746</v>
      </c>
      <c r="F459" s="8">
        <v>0.51123957929392727</v>
      </c>
      <c r="G459" s="8">
        <v>0.71224926844524872</v>
      </c>
      <c r="I459" s="9" t="str">
        <f t="shared" si="54"/>
        <v>LL</v>
      </c>
      <c r="J459" s="9" t="str">
        <f t="shared" si="55"/>
        <v>LL</v>
      </c>
      <c r="K459" s="9" t="str">
        <f t="shared" si="56"/>
        <v>LM</v>
      </c>
      <c r="L459" s="21" t="str">
        <f t="shared" si="57"/>
        <v>LM</v>
      </c>
      <c r="M459" s="9" t="str">
        <f t="shared" si="58"/>
        <v>LM</v>
      </c>
      <c r="U459" s="8"/>
      <c r="V459" s="8"/>
      <c r="W459" s="8"/>
      <c r="X459" s="8"/>
      <c r="Y459" s="8"/>
    </row>
    <row r="460" spans="1:25" s="9" customFormat="1" x14ac:dyDescent="0.25">
      <c r="A460" s="2">
        <v>52.991922471773073</v>
      </c>
      <c r="B460" s="8">
        <v>0.34818912237881655</v>
      </c>
      <c r="C460" s="8">
        <v>0.41480787299936084</v>
      </c>
      <c r="D460" s="8">
        <v>0.57232235062034487</v>
      </c>
      <c r="E460" s="8">
        <v>0.40773652126600601</v>
      </c>
      <c r="F460" s="8">
        <v>0.36959674693720185</v>
      </c>
      <c r="G460" s="8">
        <v>0.66309168736746726</v>
      </c>
      <c r="I460" s="9" t="str">
        <f t="shared" si="54"/>
        <v>MM</v>
      </c>
      <c r="J460" s="9" t="str">
        <f t="shared" si="55"/>
        <v>LM</v>
      </c>
      <c r="K460" s="9" t="str">
        <f t="shared" si="56"/>
        <v>LM</v>
      </c>
      <c r="L460" s="21" t="str">
        <f t="shared" si="57"/>
        <v>MM</v>
      </c>
      <c r="M460" s="9" t="str">
        <f t="shared" si="58"/>
        <v>LM</v>
      </c>
      <c r="U460" s="8"/>
      <c r="V460" s="8"/>
      <c r="W460" s="8"/>
      <c r="X460" s="8"/>
      <c r="Y460" s="8"/>
    </row>
    <row r="461" spans="1:25" s="9" customFormat="1" x14ac:dyDescent="0.25">
      <c r="A461" s="2">
        <v>34.712832102138755</v>
      </c>
      <c r="B461" s="8">
        <v>5.4853251670152203E-2</v>
      </c>
      <c r="C461" s="8">
        <v>0.48404514883533412</v>
      </c>
      <c r="D461" s="8">
        <v>0.5020672182768684</v>
      </c>
      <c r="E461" s="8">
        <v>0.46319202992545289</v>
      </c>
      <c r="F461" s="8">
        <v>0.40467807897626257</v>
      </c>
      <c r="G461" s="8">
        <v>0.49686163203325978</v>
      </c>
      <c r="I461" s="9" t="str">
        <f t="shared" si="54"/>
        <v>LM</v>
      </c>
      <c r="J461" s="9" t="str">
        <f t="shared" si="55"/>
        <v>LL</v>
      </c>
      <c r="K461" s="9" t="str">
        <f t="shared" si="56"/>
        <v>LM</v>
      </c>
      <c r="L461" s="21" t="str">
        <f t="shared" si="57"/>
        <v>LM</v>
      </c>
      <c r="M461" s="9" t="str">
        <f t="shared" si="58"/>
        <v>LL</v>
      </c>
      <c r="U461" s="8"/>
      <c r="V461" s="8"/>
      <c r="W461" s="8"/>
      <c r="X461" s="8"/>
      <c r="Y461" s="8"/>
    </row>
    <row r="462" spans="1:25" s="9" customFormat="1" x14ac:dyDescent="0.25">
      <c r="A462" s="2">
        <v>34.345748588239367</v>
      </c>
      <c r="B462" s="8">
        <v>8.6495167780090268E-2</v>
      </c>
      <c r="C462" s="8">
        <v>0.42450383031043826</v>
      </c>
      <c r="D462" s="8">
        <v>0.45349443610413415</v>
      </c>
      <c r="E462" s="8">
        <v>0.3108951407982502</v>
      </c>
      <c r="F462" s="8">
        <v>0.23698717454595389</v>
      </c>
      <c r="G462" s="8">
        <v>0.36910277257732149</v>
      </c>
      <c r="I462" s="9" t="str">
        <f t="shared" si="54"/>
        <v>LM</v>
      </c>
      <c r="J462" s="9" t="str">
        <f t="shared" si="55"/>
        <v>LL</v>
      </c>
      <c r="K462" s="9" t="str">
        <f t="shared" si="56"/>
        <v>LL</v>
      </c>
      <c r="L462" s="21" t="str">
        <f t="shared" si="57"/>
        <v>LL</v>
      </c>
      <c r="M462" s="9" t="str">
        <f t="shared" si="58"/>
        <v>LL</v>
      </c>
      <c r="U462" s="8"/>
      <c r="V462" s="8"/>
      <c r="W462" s="8"/>
      <c r="X462" s="8"/>
      <c r="Y462" s="8"/>
    </row>
    <row r="463" spans="1:25" s="9" customFormat="1" x14ac:dyDescent="0.25">
      <c r="A463" s="2">
        <v>51.99205704069017</v>
      </c>
      <c r="B463" s="8">
        <v>3.1801326568412801E-2</v>
      </c>
      <c r="C463" s="8">
        <v>0.30427835259689884</v>
      </c>
      <c r="D463" s="8">
        <v>0.45204085499227631</v>
      </c>
      <c r="E463" s="8">
        <v>0.35409628119850411</v>
      </c>
      <c r="F463" s="8">
        <v>0.25876287360817163</v>
      </c>
      <c r="G463" s="8">
        <v>0.53531489777400099</v>
      </c>
      <c r="I463" s="9" t="str">
        <f t="shared" si="54"/>
        <v>LL</v>
      </c>
      <c r="J463" s="9" t="str">
        <f t="shared" si="55"/>
        <v>LL</v>
      </c>
      <c r="K463" s="9" t="str">
        <f t="shared" si="56"/>
        <v>LL</v>
      </c>
      <c r="L463" s="21" t="str">
        <f t="shared" si="57"/>
        <v>LL</v>
      </c>
      <c r="M463" s="9" t="str">
        <f t="shared" si="58"/>
        <v>LL</v>
      </c>
      <c r="U463" s="8"/>
      <c r="V463" s="8"/>
      <c r="W463" s="8"/>
      <c r="X463" s="8"/>
      <c r="Y463" s="8"/>
    </row>
    <row r="464" spans="1:25" s="9" customFormat="1" x14ac:dyDescent="0.25">
      <c r="A464" s="2">
        <v>43.524190171583058</v>
      </c>
      <c r="B464" s="8">
        <v>9.8442999369424744E-2</v>
      </c>
      <c r="C464" s="8">
        <v>0.34614870299442685</v>
      </c>
      <c r="D464" s="8">
        <v>0.13728842353929882</v>
      </c>
      <c r="E464" s="8">
        <v>0.26302776399887629</v>
      </c>
      <c r="F464" s="8">
        <v>0.15617267207129662</v>
      </c>
      <c r="G464" s="8">
        <v>0.33390075503157668</v>
      </c>
      <c r="I464" s="9" t="str">
        <f t="shared" si="54"/>
        <v>LM</v>
      </c>
      <c r="J464" s="9" t="str">
        <f t="shared" si="55"/>
        <v>LL</v>
      </c>
      <c r="K464" s="9" t="str">
        <f t="shared" si="56"/>
        <v>LL</v>
      </c>
      <c r="L464" s="21" t="str">
        <f t="shared" si="57"/>
        <v>LL</v>
      </c>
      <c r="M464" s="9" t="str">
        <f t="shared" si="58"/>
        <v>LL</v>
      </c>
      <c r="U464" s="8"/>
      <c r="V464" s="8"/>
      <c r="W464" s="8"/>
      <c r="X464" s="8"/>
      <c r="Y464" s="8"/>
    </row>
    <row r="465" spans="1:25" s="9" customFormat="1" x14ac:dyDescent="0.25">
      <c r="A465" s="2">
        <v>46.244630707598958</v>
      </c>
      <c r="B465" s="8">
        <v>0.13967532766151883</v>
      </c>
      <c r="C465" s="8">
        <v>0.54423869818020165</v>
      </c>
      <c r="D465" s="8">
        <v>0.79114392824632951</v>
      </c>
      <c r="E465" s="8">
        <v>0.54234719876540427</v>
      </c>
      <c r="F465" s="8">
        <v>0.43835136385627793</v>
      </c>
      <c r="G465" s="8">
        <v>0.64590002200764074</v>
      </c>
      <c r="I465" s="9" t="str">
        <f t="shared" si="54"/>
        <v>LM</v>
      </c>
      <c r="J465" s="9" t="str">
        <f t="shared" si="55"/>
        <v>LH</v>
      </c>
      <c r="K465" s="9" t="str">
        <f t="shared" si="56"/>
        <v>LM</v>
      </c>
      <c r="L465" s="21" t="str">
        <f t="shared" si="57"/>
        <v>LM</v>
      </c>
      <c r="M465" s="9" t="str">
        <f t="shared" si="58"/>
        <v>LM</v>
      </c>
      <c r="U465" s="8"/>
      <c r="V465" s="8"/>
      <c r="W465" s="8"/>
      <c r="X465" s="8"/>
      <c r="Y465" s="8"/>
    </row>
    <row r="466" spans="1:25" s="9" customFormat="1" x14ac:dyDescent="0.25">
      <c r="A466" s="2">
        <v>45.63003082636078</v>
      </c>
      <c r="B466" s="8">
        <v>1.7119244008721168E-2</v>
      </c>
      <c r="C466" s="8">
        <v>0.5658871656770661</v>
      </c>
      <c r="D466" s="8">
        <v>0.77017413109180244</v>
      </c>
      <c r="E466" s="8">
        <v>0.6019665224136469</v>
      </c>
      <c r="F466" s="8">
        <v>0.49862445629436047</v>
      </c>
      <c r="G466" s="8">
        <v>0.7185705052679312</v>
      </c>
      <c r="I466" s="9" t="str">
        <f t="shared" si="54"/>
        <v>LM</v>
      </c>
      <c r="J466" s="9" t="str">
        <f t="shared" si="55"/>
        <v>LH</v>
      </c>
      <c r="K466" s="9" t="str">
        <f t="shared" si="56"/>
        <v>LM</v>
      </c>
      <c r="L466" s="21" t="str">
        <f t="shared" si="57"/>
        <v>LM</v>
      </c>
      <c r="M466" s="9" t="str">
        <f t="shared" si="58"/>
        <v>LM</v>
      </c>
      <c r="U466" s="8"/>
      <c r="V466" s="8"/>
      <c r="W466" s="8"/>
      <c r="X466" s="8"/>
      <c r="Y466" s="8"/>
    </row>
    <row r="467" spans="1:25" s="9" customFormat="1" x14ac:dyDescent="0.25">
      <c r="A467" s="2">
        <v>52.769145316128515</v>
      </c>
      <c r="B467" s="8">
        <v>0.3257793699238104</v>
      </c>
      <c r="C467" s="8">
        <v>0.43992324544098216</v>
      </c>
      <c r="D467" s="8">
        <v>0.64103536695957608</v>
      </c>
      <c r="E467" s="8">
        <v>0.50160271462977024</v>
      </c>
      <c r="F467" s="8">
        <v>0.39142466544368792</v>
      </c>
      <c r="G467" s="8">
        <v>0.65456835070244646</v>
      </c>
      <c r="I467" s="9" t="str">
        <f t="shared" si="54"/>
        <v>LM</v>
      </c>
      <c r="J467" s="9" t="str">
        <f t="shared" si="55"/>
        <v>LM</v>
      </c>
      <c r="K467" s="9" t="str">
        <f t="shared" si="56"/>
        <v>LM</v>
      </c>
      <c r="L467" s="21" t="str">
        <f t="shared" si="57"/>
        <v>LM</v>
      </c>
      <c r="M467" s="9" t="str">
        <f t="shared" si="58"/>
        <v>LM</v>
      </c>
      <c r="U467" s="8"/>
      <c r="V467" s="8"/>
      <c r="W467" s="8"/>
      <c r="X467" s="8"/>
      <c r="Y467" s="8"/>
    </row>
    <row r="468" spans="1:25" s="9" customFormat="1" x14ac:dyDescent="0.25">
      <c r="A468" s="2">
        <v>52.209761820438786</v>
      </c>
      <c r="B468" s="8">
        <v>6.0283909513674253E-2</v>
      </c>
      <c r="C468" s="8">
        <v>0.31689489206222077</v>
      </c>
      <c r="D468" s="8">
        <v>0.58255977319977603</v>
      </c>
      <c r="E468" s="8">
        <v>0.47306872714694659</v>
      </c>
      <c r="F468" s="8">
        <v>0.38185353333156241</v>
      </c>
      <c r="G468" s="8">
        <v>0.59753276909597575</v>
      </c>
      <c r="I468" s="9" t="str">
        <f t="shared" si="54"/>
        <v>LL</v>
      </c>
      <c r="J468" s="9" t="str">
        <f t="shared" si="55"/>
        <v>LM</v>
      </c>
      <c r="K468" s="9" t="str">
        <f t="shared" si="56"/>
        <v>LM</v>
      </c>
      <c r="L468" s="21" t="str">
        <f t="shared" si="57"/>
        <v>LM</v>
      </c>
      <c r="M468" s="9" t="str">
        <f t="shared" si="58"/>
        <v>LM</v>
      </c>
      <c r="U468" s="8"/>
      <c r="V468" s="8"/>
      <c r="W468" s="8"/>
      <c r="X468" s="8"/>
      <c r="Y468" s="8"/>
    </row>
    <row r="469" spans="1:25" s="9" customFormat="1" x14ac:dyDescent="0.25">
      <c r="A469" s="2">
        <v>37.56060860169071</v>
      </c>
      <c r="B469" s="8">
        <v>5.5304443585344622E-2</v>
      </c>
      <c r="C469" s="8">
        <v>0.242761439011865</v>
      </c>
      <c r="D469" s="8">
        <v>0.38597419030194929</v>
      </c>
      <c r="E469" s="8">
        <v>0.38151425803409006</v>
      </c>
      <c r="F469" s="8">
        <v>0.32475740706844225</v>
      </c>
      <c r="G469" s="8">
        <v>0.55513090466773163</v>
      </c>
      <c r="I469" s="9" t="str">
        <f t="shared" si="54"/>
        <v>LL</v>
      </c>
      <c r="J469" s="9" t="str">
        <f t="shared" si="55"/>
        <v>LL</v>
      </c>
      <c r="K469" s="9" t="str">
        <f t="shared" si="56"/>
        <v>LL</v>
      </c>
      <c r="L469" s="21" t="str">
        <f t="shared" si="57"/>
        <v>LL</v>
      </c>
      <c r="M469" s="9" t="str">
        <f t="shared" si="58"/>
        <v>LM</v>
      </c>
      <c r="U469" s="8"/>
      <c r="V469" s="8"/>
      <c r="W469" s="8"/>
      <c r="X469" s="8"/>
      <c r="Y469" s="8"/>
    </row>
    <row r="470" spans="1:25" s="9" customFormat="1" x14ac:dyDescent="0.25">
      <c r="A470" s="2">
        <v>41.923051952072811</v>
      </c>
      <c r="B470" s="8">
        <v>0.17359432641344119</v>
      </c>
      <c r="C470" s="8">
        <v>0.17871891726901837</v>
      </c>
      <c r="D470" s="8">
        <v>0.38615096414154398</v>
      </c>
      <c r="E470" s="8">
        <v>0.26513543392316569</v>
      </c>
      <c r="F470" s="8">
        <v>0.20990456779522521</v>
      </c>
      <c r="G470" s="8">
        <v>0.45301593606561613</v>
      </c>
      <c r="I470" s="9" t="str">
        <f t="shared" si="54"/>
        <v>LL</v>
      </c>
      <c r="J470" s="9" t="str">
        <f t="shared" si="55"/>
        <v>LL</v>
      </c>
      <c r="K470" s="9" t="str">
        <f t="shared" si="56"/>
        <v>LL</v>
      </c>
      <c r="L470" s="21" t="str">
        <f t="shared" si="57"/>
        <v>LL</v>
      </c>
      <c r="M470" s="9" t="str">
        <f t="shared" si="58"/>
        <v>LL</v>
      </c>
      <c r="U470" s="8"/>
      <c r="V470" s="8"/>
      <c r="W470" s="8"/>
      <c r="X470" s="8"/>
      <c r="Y470" s="8"/>
    </row>
    <row r="471" spans="1:25" s="9" customFormat="1" x14ac:dyDescent="0.25">
      <c r="A471" s="2">
        <v>49.07126250803266</v>
      </c>
      <c r="B471" s="8">
        <v>9.1707704772335807E-2</v>
      </c>
      <c r="C471" s="8">
        <v>0.44317281086106358</v>
      </c>
      <c r="D471" s="8">
        <v>0.61136083162081967</v>
      </c>
      <c r="E471" s="8">
        <v>0.51583200318522571</v>
      </c>
      <c r="F471" s="8">
        <v>0.41643736606777026</v>
      </c>
      <c r="G471" s="8">
        <v>0.6456817787343947</v>
      </c>
      <c r="I471" s="9" t="str">
        <f t="shared" si="54"/>
        <v>LM</v>
      </c>
      <c r="J471" s="9" t="str">
        <f t="shared" si="55"/>
        <v>LM</v>
      </c>
      <c r="K471" s="9" t="str">
        <f t="shared" si="56"/>
        <v>LM</v>
      </c>
      <c r="L471" s="21" t="str">
        <f t="shared" si="57"/>
        <v>LM</v>
      </c>
      <c r="M471" s="9" t="str">
        <f t="shared" si="58"/>
        <v>LM</v>
      </c>
      <c r="U471" s="8"/>
      <c r="V471" s="8"/>
      <c r="W471" s="8"/>
      <c r="X471" s="8"/>
      <c r="Y471" s="8"/>
    </row>
    <row r="472" spans="1:25" s="9" customFormat="1" x14ac:dyDescent="0.25">
      <c r="A472" s="2">
        <v>54.23554864878372</v>
      </c>
      <c r="B472" s="8">
        <v>0.16947502353327598</v>
      </c>
      <c r="C472" s="8">
        <v>0.30679313223890964</v>
      </c>
      <c r="D472" s="8">
        <v>0.70073366303273699</v>
      </c>
      <c r="E472" s="8">
        <v>0.37066059605983198</v>
      </c>
      <c r="F472" s="8">
        <v>0.24928889674014601</v>
      </c>
      <c r="G472" s="8">
        <v>0.4024389937407285</v>
      </c>
      <c r="I472" s="9" t="str">
        <f t="shared" si="54"/>
        <v>LL</v>
      </c>
      <c r="J472" s="9" t="str">
        <f t="shared" si="55"/>
        <v>LM</v>
      </c>
      <c r="K472" s="9" t="str">
        <f t="shared" si="56"/>
        <v>LL</v>
      </c>
      <c r="L472" s="21" t="str">
        <f t="shared" si="57"/>
        <v>LL</v>
      </c>
      <c r="M472" s="9" t="str">
        <f t="shared" si="58"/>
        <v>LL</v>
      </c>
      <c r="U472" s="8"/>
      <c r="V472" s="8"/>
      <c r="W472" s="8"/>
      <c r="X472" s="8"/>
      <c r="Y472" s="8"/>
    </row>
    <row r="473" spans="1:25" s="9" customFormat="1" x14ac:dyDescent="0.25">
      <c r="A473" s="2">
        <v>46.707074665069975</v>
      </c>
      <c r="B473" s="8">
        <v>0.15497561567000295</v>
      </c>
      <c r="C473" s="8">
        <v>0.63379871094857421</v>
      </c>
      <c r="D473" s="8">
        <v>0.85379225896584365</v>
      </c>
      <c r="E473" s="8">
        <v>0.68501786844240997</v>
      </c>
      <c r="F473" s="8">
        <v>0.64020713693010745</v>
      </c>
      <c r="G473" s="8">
        <v>0.85877012630440519</v>
      </c>
      <c r="I473" s="9" t="str">
        <f t="shared" si="54"/>
        <v>LM</v>
      </c>
      <c r="J473" s="9" t="str">
        <f t="shared" si="55"/>
        <v>LH</v>
      </c>
      <c r="K473" s="9" t="str">
        <f t="shared" si="56"/>
        <v>LM</v>
      </c>
      <c r="L473" s="21" t="str">
        <f t="shared" si="57"/>
        <v>LM</v>
      </c>
      <c r="M473" s="9" t="str">
        <f t="shared" si="58"/>
        <v>LH</v>
      </c>
      <c r="U473" s="8"/>
      <c r="V473" s="8"/>
      <c r="W473" s="8"/>
      <c r="X473" s="8"/>
      <c r="Y473" s="8"/>
    </row>
    <row r="474" spans="1:25" s="9" customFormat="1" x14ac:dyDescent="0.25">
      <c r="A474" s="2">
        <v>34.333727492848809</v>
      </c>
      <c r="B474" s="8">
        <v>0.17285696943535273</v>
      </c>
      <c r="C474" s="8">
        <v>0.49451054007419304</v>
      </c>
      <c r="D474" s="8">
        <v>0.61502893266977199</v>
      </c>
      <c r="E474" s="8">
        <v>0.60167483675918787</v>
      </c>
      <c r="F474" s="8">
        <v>0.56523878612462175</v>
      </c>
      <c r="G474" s="8">
        <v>0.75197968128854664</v>
      </c>
      <c r="I474" s="9" t="str">
        <f t="shared" si="54"/>
        <v>LM</v>
      </c>
      <c r="J474" s="9" t="str">
        <f t="shared" si="55"/>
        <v>LM</v>
      </c>
      <c r="K474" s="9" t="str">
        <f t="shared" si="56"/>
        <v>LM</v>
      </c>
      <c r="L474" s="21" t="str">
        <f t="shared" si="57"/>
        <v>LM</v>
      </c>
      <c r="M474" s="9" t="str">
        <f t="shared" si="58"/>
        <v>LM</v>
      </c>
      <c r="U474" s="8"/>
      <c r="V474" s="8"/>
      <c r="W474" s="8"/>
      <c r="X474" s="8"/>
      <c r="Y474" s="8"/>
    </row>
    <row r="475" spans="1:25" s="9" customFormat="1" x14ac:dyDescent="0.25">
      <c r="A475" s="2">
        <v>40.719721508540651</v>
      </c>
      <c r="B475" s="8">
        <v>1.1165574791287609E-2</v>
      </c>
      <c r="C475" s="8">
        <v>0.43378716011377133</v>
      </c>
      <c r="D475" s="8">
        <v>0.79532736229766599</v>
      </c>
      <c r="E475" s="8">
        <v>0.66194076698519211</v>
      </c>
      <c r="F475" s="8">
        <v>0.59997842004062862</v>
      </c>
      <c r="G475" s="8">
        <v>0.80929699579217762</v>
      </c>
      <c r="I475" s="9" t="str">
        <f t="shared" si="54"/>
        <v>LM</v>
      </c>
      <c r="J475" s="9" t="str">
        <f t="shared" si="55"/>
        <v>LH</v>
      </c>
      <c r="K475" s="9" t="str">
        <f t="shared" si="56"/>
        <v>LM</v>
      </c>
      <c r="L475" s="21" t="str">
        <f t="shared" si="57"/>
        <v>LM</v>
      </c>
      <c r="M475" s="9" t="str">
        <f t="shared" si="58"/>
        <v>LH</v>
      </c>
      <c r="U475" s="8"/>
      <c r="V475" s="8"/>
      <c r="W475" s="8"/>
      <c r="X475" s="8"/>
      <c r="Y475" s="8"/>
    </row>
    <row r="476" spans="1:25" s="9" customFormat="1" x14ac:dyDescent="0.25">
      <c r="A476" s="2">
        <v>28.011787667205631</v>
      </c>
      <c r="B476" s="8">
        <v>5.6899767374735052E-2</v>
      </c>
      <c r="C476" s="8">
        <v>0.33596774759566578</v>
      </c>
      <c r="D476" s="8">
        <v>0.4189482010552037</v>
      </c>
      <c r="E476" s="8">
        <v>0.50959411754698747</v>
      </c>
      <c r="F476" s="8">
        <v>0.35972714702558239</v>
      </c>
      <c r="G476" s="8">
        <v>0.37933733053880858</v>
      </c>
      <c r="I476" s="9" t="str">
        <f t="shared" si="54"/>
        <v>LM</v>
      </c>
      <c r="J476" s="9" t="str">
        <f t="shared" si="55"/>
        <v>LL</v>
      </c>
      <c r="K476" s="9" t="str">
        <f t="shared" si="56"/>
        <v>LM</v>
      </c>
      <c r="L476" s="21" t="str">
        <f t="shared" si="57"/>
        <v>LM</v>
      </c>
      <c r="M476" s="9" t="str">
        <f t="shared" si="58"/>
        <v>LL</v>
      </c>
      <c r="U476" s="8"/>
      <c r="V476" s="8"/>
      <c r="W476" s="8"/>
      <c r="X476" s="8"/>
      <c r="Y476" s="8"/>
    </row>
    <row r="477" spans="1:25" s="9" customFormat="1" x14ac:dyDescent="0.25">
      <c r="A477" s="2">
        <v>43.2927140078177</v>
      </c>
      <c r="B477" s="8">
        <v>0.33954845464504652</v>
      </c>
      <c r="C477" s="8">
        <v>0.34377047630065771</v>
      </c>
      <c r="D477" s="8">
        <v>0.53113794098625133</v>
      </c>
      <c r="E477" s="8">
        <v>0.36763392171943859</v>
      </c>
      <c r="F477" s="8">
        <v>0.3610399443391572</v>
      </c>
      <c r="G477" s="8">
        <v>0.47145160541903242</v>
      </c>
      <c r="I477" s="9" t="str">
        <f t="shared" si="54"/>
        <v>MM</v>
      </c>
      <c r="J477" s="9" t="str">
        <f t="shared" si="55"/>
        <v>LM</v>
      </c>
      <c r="K477" s="9" t="str">
        <f t="shared" si="56"/>
        <v>LL</v>
      </c>
      <c r="L477" s="21" t="str">
        <f t="shared" si="57"/>
        <v>MM</v>
      </c>
      <c r="M477" s="9" t="str">
        <f t="shared" si="58"/>
        <v>LL</v>
      </c>
      <c r="U477" s="8"/>
      <c r="V477" s="8"/>
      <c r="W477" s="8"/>
      <c r="X477" s="8"/>
      <c r="Y477" s="8"/>
    </row>
    <row r="478" spans="1:25" s="9" customFormat="1" x14ac:dyDescent="0.25">
      <c r="A478" s="2">
        <v>37.370452780030099</v>
      </c>
      <c r="B478" s="8">
        <v>8.47448024763095E-3</v>
      </c>
      <c r="C478" s="8">
        <v>0.41380274413164031</v>
      </c>
      <c r="D478" s="8">
        <v>0.69687627625215309</v>
      </c>
      <c r="E478" s="8">
        <v>0.64139903859333414</v>
      </c>
      <c r="F478" s="8">
        <v>0.62141607197236037</v>
      </c>
      <c r="G478" s="8">
        <v>0.90377807156222068</v>
      </c>
      <c r="I478" s="9" t="str">
        <f t="shared" si="54"/>
        <v>LM</v>
      </c>
      <c r="J478" s="9" t="str">
        <f t="shared" si="55"/>
        <v>LM</v>
      </c>
      <c r="K478" s="9" t="str">
        <f t="shared" si="56"/>
        <v>LM</v>
      </c>
      <c r="L478" s="21" t="str">
        <f t="shared" si="57"/>
        <v>LM</v>
      </c>
      <c r="M478" s="9" t="str">
        <f t="shared" si="58"/>
        <v>LH</v>
      </c>
      <c r="U478" s="8"/>
      <c r="V478" s="8"/>
      <c r="W478" s="8"/>
      <c r="X478" s="8"/>
      <c r="Y478" s="8"/>
    </row>
    <row r="479" spans="1:25" s="9" customFormat="1" x14ac:dyDescent="0.25">
      <c r="A479" s="2">
        <v>50.464770972352895</v>
      </c>
      <c r="B479" s="8">
        <v>0.15070136762302519</v>
      </c>
      <c r="C479" s="8">
        <v>0.54845062226255126</v>
      </c>
      <c r="D479" s="8">
        <v>0.56385229406765636</v>
      </c>
      <c r="E479" s="8">
        <v>0.51956232180340578</v>
      </c>
      <c r="F479" s="8">
        <v>0.45052773191691842</v>
      </c>
      <c r="G479" s="8">
        <v>0.4966483820768649</v>
      </c>
      <c r="I479" s="9" t="str">
        <f t="shared" si="54"/>
        <v>LM</v>
      </c>
      <c r="J479" s="9" t="str">
        <f t="shared" si="55"/>
        <v>LM</v>
      </c>
      <c r="K479" s="9" t="str">
        <f t="shared" si="56"/>
        <v>LM</v>
      </c>
      <c r="L479" s="21" t="str">
        <f t="shared" si="57"/>
        <v>LM</v>
      </c>
      <c r="M479" s="9" t="str">
        <f t="shared" si="58"/>
        <v>LL</v>
      </c>
      <c r="U479" s="8"/>
      <c r="V479" s="8"/>
      <c r="W479" s="8"/>
      <c r="X479" s="8"/>
      <c r="Y479" s="8"/>
    </row>
    <row r="480" spans="1:25" s="9" customFormat="1" x14ac:dyDescent="0.25">
      <c r="A480" s="2">
        <v>44.96511427963992</v>
      </c>
      <c r="B480" s="8">
        <v>9.0990554640024198E-3</v>
      </c>
      <c r="C480" s="8">
        <v>0.25193943632771626</v>
      </c>
      <c r="D480" s="8">
        <v>0.46588378487150295</v>
      </c>
      <c r="E480" s="8">
        <v>0.32496592180701039</v>
      </c>
      <c r="F480" s="8">
        <v>0.36656616304170581</v>
      </c>
      <c r="G480" s="8">
        <v>0.73120844060829682</v>
      </c>
      <c r="I480" s="9" t="str">
        <f t="shared" si="54"/>
        <v>LL</v>
      </c>
      <c r="J480" s="9" t="str">
        <f t="shared" si="55"/>
        <v>LL</v>
      </c>
      <c r="K480" s="9" t="str">
        <f t="shared" si="56"/>
        <v>LL</v>
      </c>
      <c r="L480" s="21" t="str">
        <f t="shared" si="57"/>
        <v>LM</v>
      </c>
      <c r="M480" s="9" t="str">
        <f t="shared" si="58"/>
        <v>LM</v>
      </c>
      <c r="U480" s="8"/>
      <c r="V480" s="8"/>
      <c r="W480" s="8"/>
      <c r="X480" s="8"/>
      <c r="Y480" s="8"/>
    </row>
    <row r="481" spans="1:25" s="9" customFormat="1" x14ac:dyDescent="0.25">
      <c r="A481" s="2">
        <v>39.863498832755688</v>
      </c>
      <c r="B481" s="8">
        <v>0.4395997375638912</v>
      </c>
      <c r="C481" s="8">
        <v>0.34302774285274351</v>
      </c>
      <c r="D481" s="8">
        <v>0.57422791829348618</v>
      </c>
      <c r="E481" s="8">
        <v>0.45229128871777058</v>
      </c>
      <c r="F481" s="8">
        <v>0.33542153906674138</v>
      </c>
      <c r="G481" s="8">
        <v>0.60825678691495644</v>
      </c>
      <c r="I481" s="9" t="str">
        <f t="shared" si="54"/>
        <v>MM</v>
      </c>
      <c r="J481" s="9" t="str">
        <f t="shared" si="55"/>
        <v>LM</v>
      </c>
      <c r="K481" s="9" t="str">
        <f t="shared" si="56"/>
        <v>MM</v>
      </c>
      <c r="L481" s="21" t="str">
        <f t="shared" si="57"/>
        <v>ML</v>
      </c>
      <c r="M481" s="9" t="str">
        <f t="shared" si="58"/>
        <v>LM</v>
      </c>
      <c r="U481" s="8"/>
      <c r="V481" s="8"/>
      <c r="W481" s="8"/>
      <c r="X481" s="8"/>
      <c r="Y481" s="8"/>
    </row>
    <row r="482" spans="1:25" s="9" customFormat="1" x14ac:dyDescent="0.25">
      <c r="A482" s="2">
        <v>35.465154061221767</v>
      </c>
      <c r="B482" s="8">
        <v>6.8687440605865901E-2</v>
      </c>
      <c r="C482" s="8">
        <v>0.37158141140013506</v>
      </c>
      <c r="D482" s="8">
        <v>0.3400902293032172</v>
      </c>
      <c r="E482" s="8">
        <v>0.32628395927246912</v>
      </c>
      <c r="F482" s="8">
        <v>0.43150023917238356</v>
      </c>
      <c r="G482" s="8">
        <v>0.59169125766240205</v>
      </c>
      <c r="I482" s="9" t="str">
        <f t="shared" si="54"/>
        <v>LM</v>
      </c>
      <c r="J482" s="9" t="str">
        <f t="shared" si="55"/>
        <v>LL</v>
      </c>
      <c r="K482" s="9" t="str">
        <f t="shared" si="56"/>
        <v>LL</v>
      </c>
      <c r="L482" s="21" t="str">
        <f t="shared" si="57"/>
        <v>LM</v>
      </c>
      <c r="M482" s="9" t="str">
        <f t="shared" si="58"/>
        <v>LM</v>
      </c>
      <c r="U482" s="8"/>
      <c r="V482" s="8"/>
      <c r="W482" s="8"/>
      <c r="X482" s="8"/>
      <c r="Y482" s="8"/>
    </row>
    <row r="483" spans="1:25" s="9" customFormat="1" x14ac:dyDescent="0.25">
      <c r="A483" s="2">
        <v>45.235015953912878</v>
      </c>
      <c r="B483" s="8">
        <v>0.89411543684886718</v>
      </c>
      <c r="C483" s="8">
        <v>0.6209344129670189</v>
      </c>
      <c r="D483" s="8">
        <v>0.77968328334278381</v>
      </c>
      <c r="E483" s="8">
        <v>0.53573632692421147</v>
      </c>
      <c r="F483" s="8">
        <v>0.49138464833254492</v>
      </c>
      <c r="G483" s="8">
        <v>0.68482982242199952</v>
      </c>
      <c r="I483" s="9" t="str">
        <f t="shared" si="54"/>
        <v>HM</v>
      </c>
      <c r="J483" s="9" t="str">
        <f t="shared" si="55"/>
        <v>HH</v>
      </c>
      <c r="K483" s="9" t="str">
        <f t="shared" si="56"/>
        <v>HM</v>
      </c>
      <c r="L483" s="21" t="str">
        <f t="shared" si="57"/>
        <v>HM</v>
      </c>
      <c r="M483" s="9" t="str">
        <f t="shared" si="58"/>
        <v>HM</v>
      </c>
      <c r="U483" s="8"/>
      <c r="V483" s="8"/>
      <c r="W483" s="8"/>
      <c r="X483" s="8"/>
      <c r="Y483" s="8"/>
    </row>
    <row r="484" spans="1:25" s="9" customFormat="1" x14ac:dyDescent="0.25">
      <c r="A484" s="2">
        <v>39.778860570057375</v>
      </c>
      <c r="B484" s="8">
        <v>1.018035893815078E-2</v>
      </c>
      <c r="C484" s="8">
        <v>6.1486899548940432E-2</v>
      </c>
      <c r="D484" s="8">
        <v>0.33856298135569579</v>
      </c>
      <c r="E484" s="8">
        <v>0.25072900349925764</v>
      </c>
      <c r="F484" s="8">
        <v>0.3085286892848812</v>
      </c>
      <c r="G484" s="8">
        <v>0.54747847704495345</v>
      </c>
      <c r="I484" s="9" t="str">
        <f t="shared" si="54"/>
        <v>LL</v>
      </c>
      <c r="J484" s="9" t="str">
        <f t="shared" si="55"/>
        <v>LL</v>
      </c>
      <c r="K484" s="9" t="str">
        <f t="shared" si="56"/>
        <v>LL</v>
      </c>
      <c r="L484" s="21" t="str">
        <f t="shared" si="57"/>
        <v>LL</v>
      </c>
      <c r="M484" s="9" t="str">
        <f t="shared" si="58"/>
        <v>LL</v>
      </c>
      <c r="U484" s="8"/>
      <c r="V484" s="8"/>
      <c r="W484" s="8"/>
      <c r="X484" s="8"/>
      <c r="Y484" s="8"/>
    </row>
    <row r="485" spans="1:25" s="9" customFormat="1" x14ac:dyDescent="0.25">
      <c r="A485" s="2">
        <v>34.030509872829107</v>
      </c>
      <c r="B485" s="8">
        <v>8.2841019632971483E-2</v>
      </c>
      <c r="C485" s="8">
        <v>0.46436728336174043</v>
      </c>
      <c r="D485" s="8">
        <v>0.58520526905486225</v>
      </c>
      <c r="E485" s="8">
        <v>0.49802028831110723</v>
      </c>
      <c r="F485" s="8">
        <v>0.66712805058865754</v>
      </c>
      <c r="G485" s="8">
        <v>0.8210132312312205</v>
      </c>
      <c r="I485" s="9" t="str">
        <f t="shared" si="54"/>
        <v>LM</v>
      </c>
      <c r="J485" s="9" t="str">
        <f t="shared" si="55"/>
        <v>LM</v>
      </c>
      <c r="K485" s="9" t="str">
        <f t="shared" si="56"/>
        <v>LM</v>
      </c>
      <c r="L485" s="21" t="str">
        <f t="shared" si="57"/>
        <v>LM</v>
      </c>
      <c r="M485" s="9" t="str">
        <f t="shared" si="58"/>
        <v>LH</v>
      </c>
      <c r="U485" s="8"/>
      <c r="V485" s="8"/>
      <c r="W485" s="8"/>
      <c r="X485" s="8"/>
      <c r="Y485" s="8"/>
    </row>
    <row r="486" spans="1:25" s="9" customFormat="1" x14ac:dyDescent="0.25">
      <c r="A486" s="2">
        <v>50.90243512396296</v>
      </c>
      <c r="B486" s="8">
        <v>8.7175578542816309E-2</v>
      </c>
      <c r="C486" s="8">
        <v>3.4708917995200039E-2</v>
      </c>
      <c r="D486" s="8">
        <v>0.23258855305512705</v>
      </c>
      <c r="E486" s="8">
        <v>6.4131469382291584E-2</v>
      </c>
      <c r="F486" s="8">
        <v>6.2278407495923227E-2</v>
      </c>
      <c r="G486" s="8">
        <v>0.38136517826768496</v>
      </c>
      <c r="I486" s="9" t="str">
        <f t="shared" si="54"/>
        <v>LL</v>
      </c>
      <c r="J486" s="9" t="str">
        <f t="shared" si="55"/>
        <v>LL</v>
      </c>
      <c r="K486" s="9" t="str">
        <f t="shared" si="56"/>
        <v>LL</v>
      </c>
      <c r="L486" s="21" t="str">
        <f t="shared" si="57"/>
        <v>LL</v>
      </c>
      <c r="M486" s="9" t="str">
        <f t="shared" si="58"/>
        <v>LL</v>
      </c>
      <c r="U486" s="8"/>
      <c r="V486" s="8"/>
      <c r="W486" s="8"/>
      <c r="X486" s="8"/>
      <c r="Y486" s="8"/>
    </row>
    <row r="487" spans="1:25" s="9" customFormat="1" x14ac:dyDescent="0.25">
      <c r="A487" s="2">
        <v>52.284934883064672</v>
      </c>
      <c r="B487" s="8">
        <v>2.4649191375855199E-2</v>
      </c>
      <c r="C487" s="8">
        <v>0.32745247238532926</v>
      </c>
      <c r="D487" s="8">
        <v>0.42839131381101264</v>
      </c>
      <c r="E487" s="8">
        <v>0.33224599054915765</v>
      </c>
      <c r="F487" s="8">
        <v>0.32535540722102163</v>
      </c>
      <c r="G487" s="8">
        <v>0.56719404160409526</v>
      </c>
      <c r="I487" s="9" t="str">
        <f t="shared" si="54"/>
        <v>LL</v>
      </c>
      <c r="J487" s="9" t="str">
        <f t="shared" si="55"/>
        <v>LL</v>
      </c>
      <c r="K487" s="9" t="str">
        <f t="shared" si="56"/>
        <v>LL</v>
      </c>
      <c r="L487" s="21" t="str">
        <f t="shared" si="57"/>
        <v>LL</v>
      </c>
      <c r="M487" s="9" t="str">
        <f t="shared" si="58"/>
        <v>LM</v>
      </c>
      <c r="U487" s="8"/>
      <c r="V487" s="8"/>
      <c r="W487" s="8"/>
      <c r="X487" s="8"/>
      <c r="Y487" s="8"/>
    </row>
    <row r="488" spans="1:25" s="9" customFormat="1" x14ac:dyDescent="0.25">
      <c r="A488" s="2">
        <v>50.006725063301189</v>
      </c>
      <c r="B488" s="8">
        <v>0.20629934994917762</v>
      </c>
      <c r="C488" s="8">
        <v>0.239743625304011</v>
      </c>
      <c r="D488" s="8">
        <v>0.46743160241243153</v>
      </c>
      <c r="E488" s="8">
        <v>0.39931372532749793</v>
      </c>
      <c r="F488" s="8">
        <v>0.53038485265626012</v>
      </c>
      <c r="G488" s="8">
        <v>0.77923777375774095</v>
      </c>
      <c r="I488" s="9" t="str">
        <f t="shared" si="54"/>
        <v>LL</v>
      </c>
      <c r="J488" s="9" t="str">
        <f t="shared" si="55"/>
        <v>LL</v>
      </c>
      <c r="K488" s="9" t="str">
        <f t="shared" si="56"/>
        <v>LL</v>
      </c>
      <c r="L488" s="21" t="str">
        <f t="shared" si="57"/>
        <v>LM</v>
      </c>
      <c r="M488" s="9" t="str">
        <f t="shared" si="58"/>
        <v>LH</v>
      </c>
      <c r="U488" s="8"/>
      <c r="V488" s="8"/>
      <c r="W488" s="8"/>
      <c r="X488" s="8"/>
      <c r="Y488" s="8"/>
    </row>
    <row r="489" spans="1:25" s="9" customFormat="1" x14ac:dyDescent="0.25">
      <c r="A489" s="2">
        <v>44.654822690261426</v>
      </c>
      <c r="B489" s="8">
        <v>9.429034430983417E-2</v>
      </c>
      <c r="C489" s="8">
        <v>0.16625471180535142</v>
      </c>
      <c r="D489" s="8">
        <v>0.45308942795295498</v>
      </c>
      <c r="E489" s="8">
        <v>0.18740349867826056</v>
      </c>
      <c r="F489" s="8">
        <v>0.10967487407435433</v>
      </c>
      <c r="G489" s="8">
        <v>0.22357471567250964</v>
      </c>
      <c r="I489" s="9" t="str">
        <f t="shared" si="54"/>
        <v>LL</v>
      </c>
      <c r="J489" s="9" t="str">
        <f t="shared" si="55"/>
        <v>LL</v>
      </c>
      <c r="K489" s="9" t="str">
        <f t="shared" si="56"/>
        <v>LL</v>
      </c>
      <c r="L489" s="21" t="str">
        <f t="shared" si="57"/>
        <v>LL</v>
      </c>
      <c r="M489" s="9" t="str">
        <f t="shared" si="58"/>
        <v>LL</v>
      </c>
      <c r="U489" s="8"/>
      <c r="V489" s="8"/>
      <c r="W489" s="8"/>
      <c r="X489" s="8"/>
      <c r="Y489" s="8"/>
    </row>
    <row r="490" spans="1:25" s="9" customFormat="1" x14ac:dyDescent="0.25">
      <c r="A490" s="2">
        <v>40.718787999069633</v>
      </c>
      <c r="B490" s="8">
        <v>0.13625569996916673</v>
      </c>
      <c r="C490" s="8">
        <v>0.38606708042391413</v>
      </c>
      <c r="D490" s="8">
        <v>0.57679141505731235</v>
      </c>
      <c r="E490" s="8">
        <v>0.47936703640463341</v>
      </c>
      <c r="F490" s="8">
        <v>0.36011643441009478</v>
      </c>
      <c r="G490" s="8">
        <v>0.60811787035955256</v>
      </c>
      <c r="I490" s="9" t="str">
        <f t="shared" si="54"/>
        <v>LM</v>
      </c>
      <c r="J490" s="9" t="str">
        <f t="shared" si="55"/>
        <v>LM</v>
      </c>
      <c r="K490" s="9" t="str">
        <f t="shared" si="56"/>
        <v>LM</v>
      </c>
      <c r="L490" s="21" t="str">
        <f t="shared" si="57"/>
        <v>LM</v>
      </c>
      <c r="M490" s="9" t="str">
        <f t="shared" si="58"/>
        <v>LM</v>
      </c>
      <c r="U490" s="8"/>
      <c r="V490" s="8"/>
      <c r="W490" s="8"/>
      <c r="X490" s="8"/>
      <c r="Y490" s="8"/>
    </row>
    <row r="491" spans="1:25" s="9" customFormat="1" x14ac:dyDescent="0.25">
      <c r="A491" s="2">
        <v>27.094927101118124</v>
      </c>
      <c r="B491" s="8">
        <v>6.6910170855653456E-2</v>
      </c>
      <c r="C491" s="8">
        <v>0.41400989123813214</v>
      </c>
      <c r="D491" s="8">
        <v>0.50337418406420609</v>
      </c>
      <c r="E491" s="8">
        <v>0.38925661952662283</v>
      </c>
      <c r="F491" s="8">
        <v>0.33810927787037326</v>
      </c>
      <c r="G491" s="8">
        <v>0.6552231963279368</v>
      </c>
      <c r="I491" s="9" t="str">
        <f t="shared" si="54"/>
        <v>LM</v>
      </c>
      <c r="J491" s="9" t="str">
        <f t="shared" si="55"/>
        <v>LL</v>
      </c>
      <c r="K491" s="9" t="str">
        <f t="shared" si="56"/>
        <v>LL</v>
      </c>
      <c r="L491" s="21" t="str">
        <f t="shared" si="57"/>
        <v>LL</v>
      </c>
      <c r="M491" s="9" t="str">
        <f t="shared" si="58"/>
        <v>LM</v>
      </c>
      <c r="U491" s="8"/>
      <c r="V491" s="8"/>
      <c r="W491" s="8"/>
      <c r="X491" s="8"/>
      <c r="Y491" s="8"/>
    </row>
    <row r="492" spans="1:25" s="9" customFormat="1" x14ac:dyDescent="0.25">
      <c r="A492" s="2">
        <v>47.604221887116744</v>
      </c>
      <c r="B492" s="8">
        <v>9.6934782795835381E-2</v>
      </c>
      <c r="C492" s="8">
        <v>0.20079602744938116</v>
      </c>
      <c r="D492" s="8">
        <v>0.35217825183811058</v>
      </c>
      <c r="E492" s="8">
        <v>0.31022327674629041</v>
      </c>
      <c r="F492" s="8">
        <v>0.26581986383114647</v>
      </c>
      <c r="G492" s="8">
        <v>0.51007787494881829</v>
      </c>
      <c r="I492" s="9" t="str">
        <f t="shared" si="54"/>
        <v>LL</v>
      </c>
      <c r="J492" s="9" t="str">
        <f t="shared" si="55"/>
        <v>LL</v>
      </c>
      <c r="K492" s="9" t="str">
        <f t="shared" si="56"/>
        <v>LL</v>
      </c>
      <c r="L492" s="21" t="str">
        <f t="shared" si="57"/>
        <v>LL</v>
      </c>
      <c r="M492" s="9" t="str">
        <f t="shared" si="58"/>
        <v>LL</v>
      </c>
      <c r="U492" s="8"/>
      <c r="V492" s="8"/>
      <c r="W492" s="8"/>
      <c r="X492" s="8"/>
      <c r="Y492" s="8"/>
    </row>
    <row r="493" spans="1:25" s="9" customFormat="1" x14ac:dyDescent="0.25">
      <c r="A493" s="2">
        <v>31.510696286006166</v>
      </c>
      <c r="B493" s="8">
        <v>2.9993021147182761E-2</v>
      </c>
      <c r="C493" s="8">
        <v>0.29889497522445518</v>
      </c>
      <c r="D493" s="8">
        <v>0.40752072634143455</v>
      </c>
      <c r="E493" s="8">
        <v>0.39383552752676293</v>
      </c>
      <c r="F493" s="8">
        <v>0.401453322766399</v>
      </c>
      <c r="G493" s="8">
        <v>0.71227951774652443</v>
      </c>
      <c r="I493" s="9" t="str">
        <f t="shared" si="54"/>
        <v>LL</v>
      </c>
      <c r="J493" s="9" t="str">
        <f t="shared" si="55"/>
        <v>LL</v>
      </c>
      <c r="K493" s="9" t="str">
        <f t="shared" si="56"/>
        <v>LL</v>
      </c>
      <c r="L493" s="21" t="str">
        <f t="shared" si="57"/>
        <v>LM</v>
      </c>
      <c r="M493" s="9" t="str">
        <f t="shared" si="58"/>
        <v>LM</v>
      </c>
      <c r="U493" s="8"/>
      <c r="V493" s="8"/>
      <c r="W493" s="8"/>
      <c r="X493" s="8"/>
      <c r="Y493" s="8"/>
    </row>
    <row r="494" spans="1:25" s="9" customFormat="1" x14ac:dyDescent="0.25">
      <c r="A494" s="2">
        <v>45.280865950600813</v>
      </c>
      <c r="B494" s="8">
        <v>4.8141188020003237E-2</v>
      </c>
      <c r="C494" s="8">
        <v>0.30793063421919603</v>
      </c>
      <c r="D494" s="8">
        <v>0.52233770593467688</v>
      </c>
      <c r="E494" s="8">
        <v>0.34784611683344646</v>
      </c>
      <c r="F494" s="8">
        <v>0.43973062039322303</v>
      </c>
      <c r="G494" s="8">
        <v>0.57632289662870761</v>
      </c>
      <c r="I494" s="9" t="str">
        <f t="shared" si="54"/>
        <v>LL</v>
      </c>
      <c r="J494" s="9" t="str">
        <f t="shared" si="55"/>
        <v>LM</v>
      </c>
      <c r="K494" s="9" t="str">
        <f t="shared" si="56"/>
        <v>LL</v>
      </c>
      <c r="L494" s="21" t="str">
        <f t="shared" si="57"/>
        <v>LM</v>
      </c>
      <c r="M494" s="9" t="str">
        <f t="shared" si="58"/>
        <v>LM</v>
      </c>
      <c r="U494" s="8"/>
      <c r="V494" s="8"/>
      <c r="W494" s="8"/>
      <c r="X494" s="8"/>
      <c r="Y494" s="8"/>
    </row>
    <row r="495" spans="1:25" s="9" customFormat="1" x14ac:dyDescent="0.25">
      <c r="A495" s="2">
        <v>45.294317244849317</v>
      </c>
      <c r="B495" s="8">
        <v>3.4000292227559133E-2</v>
      </c>
      <c r="C495" s="8">
        <v>0.48189293409383183</v>
      </c>
      <c r="D495" s="8">
        <v>0.62951580553268582</v>
      </c>
      <c r="E495" s="8">
        <v>0.49902446139652479</v>
      </c>
      <c r="F495" s="8">
        <v>0.46819128004119281</v>
      </c>
      <c r="G495" s="8">
        <v>0.54698227428219981</v>
      </c>
      <c r="I495" s="9" t="str">
        <f t="shared" si="54"/>
        <v>LM</v>
      </c>
      <c r="J495" s="9" t="str">
        <f t="shared" si="55"/>
        <v>LM</v>
      </c>
      <c r="K495" s="9" t="str">
        <f t="shared" si="56"/>
        <v>LM</v>
      </c>
      <c r="L495" s="21" t="str">
        <f t="shared" si="57"/>
        <v>LM</v>
      </c>
      <c r="M495" s="9" t="str">
        <f t="shared" si="58"/>
        <v>LL</v>
      </c>
      <c r="U495" s="8"/>
      <c r="V495" s="8"/>
      <c r="W495" s="8"/>
      <c r="X495" s="8"/>
      <c r="Y495" s="8"/>
    </row>
    <row r="496" spans="1:25" s="9" customFormat="1" x14ac:dyDescent="0.25">
      <c r="A496" s="2">
        <v>41.625465015277051</v>
      </c>
      <c r="B496" s="8">
        <v>0.13359279157021761</v>
      </c>
      <c r="C496" s="8">
        <v>0.32126092287848895</v>
      </c>
      <c r="D496" s="8">
        <v>0.64615741434871687</v>
      </c>
      <c r="E496" s="8">
        <v>0.52758535239611193</v>
      </c>
      <c r="F496" s="8">
        <v>0.35032723155623546</v>
      </c>
      <c r="G496" s="8">
        <v>0.61168605998366721</v>
      </c>
      <c r="I496" s="9" t="str">
        <f t="shared" si="54"/>
        <v>LL</v>
      </c>
      <c r="J496" s="9" t="str">
        <f t="shared" si="55"/>
        <v>LM</v>
      </c>
      <c r="K496" s="9" t="str">
        <f t="shared" si="56"/>
        <v>LM</v>
      </c>
      <c r="L496" s="21" t="str">
        <f t="shared" si="57"/>
        <v>LM</v>
      </c>
      <c r="M496" s="9" t="str">
        <f t="shared" si="58"/>
        <v>LM</v>
      </c>
      <c r="U496" s="8"/>
      <c r="V496" s="8"/>
      <c r="W496" s="8"/>
      <c r="X496" s="8"/>
      <c r="Y496" s="8"/>
    </row>
    <row r="497" spans="1:25" s="9" customFormat="1" x14ac:dyDescent="0.25">
      <c r="A497" s="2">
        <v>51.04389747132587</v>
      </c>
      <c r="B497" s="8">
        <v>0.17178551493226188</v>
      </c>
      <c r="C497" s="8">
        <v>0.41488457688050018</v>
      </c>
      <c r="D497" s="8">
        <v>0.5077885108053779</v>
      </c>
      <c r="E497" s="8">
        <v>0.45871113688321086</v>
      </c>
      <c r="F497" s="8">
        <v>0.45418093466908299</v>
      </c>
      <c r="G497" s="8">
        <v>0.77114264435603663</v>
      </c>
      <c r="I497" s="9" t="str">
        <f t="shared" si="54"/>
        <v>LM</v>
      </c>
      <c r="J497" s="9" t="str">
        <f t="shared" si="55"/>
        <v>LL</v>
      </c>
      <c r="K497" s="9" t="str">
        <f t="shared" si="56"/>
        <v>LM</v>
      </c>
      <c r="L497" s="21" t="str">
        <f t="shared" si="57"/>
        <v>LM</v>
      </c>
      <c r="M497" s="9" t="str">
        <f t="shared" si="58"/>
        <v>LH</v>
      </c>
      <c r="U497" s="8"/>
      <c r="V497" s="8"/>
      <c r="W497" s="8"/>
      <c r="X497" s="8"/>
      <c r="Y497" s="8"/>
    </row>
    <row r="498" spans="1:25" s="9" customFormat="1" x14ac:dyDescent="0.25">
      <c r="A498" s="2">
        <v>45.662342404103562</v>
      </c>
      <c r="B498" s="8">
        <v>0.11290042637450615</v>
      </c>
      <c r="C498" s="8">
        <v>5.3761097333934971E-2</v>
      </c>
      <c r="D498" s="8">
        <v>0.36739099565194577</v>
      </c>
      <c r="E498" s="8">
        <v>0.14185745774630421</v>
      </c>
      <c r="F498" s="8">
        <v>2.2879658181997661E-2</v>
      </c>
      <c r="G498" s="8">
        <v>0.25573065640964404</v>
      </c>
      <c r="I498" s="9" t="str">
        <f t="shared" si="54"/>
        <v>LL</v>
      </c>
      <c r="J498" s="9" t="str">
        <f t="shared" si="55"/>
        <v>LL</v>
      </c>
      <c r="K498" s="9" t="str">
        <f t="shared" si="56"/>
        <v>LL</v>
      </c>
      <c r="L498" s="21" t="str">
        <f t="shared" si="57"/>
        <v>LL</v>
      </c>
      <c r="M498" s="9" t="str">
        <f t="shared" si="58"/>
        <v>LL</v>
      </c>
      <c r="U498" s="8"/>
      <c r="V498" s="8"/>
      <c r="W498" s="8"/>
      <c r="X498" s="8"/>
      <c r="Y498" s="8"/>
    </row>
    <row r="499" spans="1:25" s="9" customFormat="1" x14ac:dyDescent="0.25">
      <c r="A499" s="2">
        <v>42.396895370025376</v>
      </c>
      <c r="B499" s="8">
        <v>9.2946627514485375E-2</v>
      </c>
      <c r="C499" s="8">
        <v>0.25774633042692618</v>
      </c>
      <c r="D499" s="8">
        <v>0.66955515594348947</v>
      </c>
      <c r="E499" s="8">
        <v>0.4773605767496788</v>
      </c>
      <c r="F499" s="8">
        <v>0.37332087250119744</v>
      </c>
      <c r="G499" s="8">
        <v>0.56810738698077545</v>
      </c>
      <c r="I499" s="9" t="str">
        <f t="shared" si="54"/>
        <v>LL</v>
      </c>
      <c r="J499" s="9" t="str">
        <f t="shared" si="55"/>
        <v>LM</v>
      </c>
      <c r="K499" s="9" t="str">
        <f t="shared" si="56"/>
        <v>LM</v>
      </c>
      <c r="L499" s="21" t="str">
        <f t="shared" si="57"/>
        <v>LM</v>
      </c>
      <c r="M499" s="9" t="str">
        <f t="shared" si="58"/>
        <v>LM</v>
      </c>
      <c r="U499" s="8"/>
      <c r="V499" s="8"/>
      <c r="W499" s="8"/>
      <c r="X499" s="8"/>
      <c r="Y499" s="8"/>
    </row>
    <row r="500" spans="1:25" s="9" customFormat="1" x14ac:dyDescent="0.25">
      <c r="A500" s="2">
        <v>38.444252301842788</v>
      </c>
      <c r="B500" s="8">
        <v>0.46496796131868962</v>
      </c>
      <c r="C500" s="8">
        <v>0.2108708687052466</v>
      </c>
      <c r="D500" s="8">
        <v>0.28835484078562057</v>
      </c>
      <c r="E500" s="8">
        <v>0.38871160697670554</v>
      </c>
      <c r="F500" s="8">
        <v>0.30249691280993674</v>
      </c>
      <c r="G500" s="8">
        <v>0.465772651690329</v>
      </c>
      <c r="I500" s="9" t="str">
        <f t="shared" si="54"/>
        <v>ML</v>
      </c>
      <c r="J500" s="9" t="str">
        <f t="shared" si="55"/>
        <v>LL</v>
      </c>
      <c r="K500" s="9" t="str">
        <f t="shared" si="56"/>
        <v>ML</v>
      </c>
      <c r="L500" s="21" t="str">
        <f t="shared" si="57"/>
        <v>ML</v>
      </c>
      <c r="M500" s="9" t="str">
        <f t="shared" si="58"/>
        <v>LL</v>
      </c>
      <c r="U500" s="8"/>
      <c r="V500" s="8"/>
      <c r="W500" s="8"/>
      <c r="X500" s="8"/>
      <c r="Y500" s="8"/>
    </row>
    <row r="501" spans="1:25" s="9" customFormat="1" x14ac:dyDescent="0.25">
      <c r="A501" s="2">
        <v>41.974201121088122</v>
      </c>
      <c r="B501" s="8">
        <v>0.23886378936565106</v>
      </c>
      <c r="C501" s="8">
        <v>0.27725828982128936</v>
      </c>
      <c r="D501" s="8">
        <v>0.53260507626938924</v>
      </c>
      <c r="E501" s="8">
        <v>0.42577059220053542</v>
      </c>
      <c r="F501" s="8">
        <v>0.26363675987111423</v>
      </c>
      <c r="G501" s="8">
        <v>0.48435734593804108</v>
      </c>
      <c r="I501" s="9" t="str">
        <f t="shared" si="54"/>
        <v>LL</v>
      </c>
      <c r="J501" s="9" t="str">
        <f t="shared" si="55"/>
        <v>LM</v>
      </c>
      <c r="K501" s="9" t="str">
        <f t="shared" si="56"/>
        <v>LM</v>
      </c>
      <c r="L501" s="21" t="str">
        <f t="shared" si="57"/>
        <v>LL</v>
      </c>
      <c r="M501" s="9" t="str">
        <f t="shared" si="58"/>
        <v>LL</v>
      </c>
      <c r="U501" s="8"/>
      <c r="V501" s="8"/>
      <c r="W501" s="8"/>
      <c r="X501" s="8"/>
      <c r="Y501" s="8"/>
    </row>
    <row r="502" spans="1:25" s="9" customFormat="1" x14ac:dyDescent="0.25">
      <c r="A502" s="2">
        <v>33.388760905539264</v>
      </c>
      <c r="B502" s="8">
        <v>0.1474666747456175</v>
      </c>
      <c r="C502" s="8">
        <v>0.34562609404294131</v>
      </c>
      <c r="D502" s="8">
        <v>0.29983238318228989</v>
      </c>
      <c r="E502" s="8">
        <v>0.40926927528503421</v>
      </c>
      <c r="F502" s="8">
        <v>0.42005562306738264</v>
      </c>
      <c r="G502" s="8">
        <v>0.51240631173665518</v>
      </c>
      <c r="I502" s="9" t="str">
        <f t="shared" si="54"/>
        <v>LM</v>
      </c>
      <c r="J502" s="9" t="str">
        <f t="shared" si="55"/>
        <v>LL</v>
      </c>
      <c r="K502" s="9" t="str">
        <f t="shared" si="56"/>
        <v>LM</v>
      </c>
      <c r="L502" s="21" t="str">
        <f t="shared" si="57"/>
        <v>LM</v>
      </c>
      <c r="M502" s="9" t="str">
        <f t="shared" si="58"/>
        <v>LL</v>
      </c>
      <c r="U502" s="8"/>
      <c r="V502" s="8"/>
      <c r="W502" s="8"/>
      <c r="X502" s="8"/>
      <c r="Y502" s="8"/>
    </row>
    <row r="503" spans="1:25" s="9" customFormat="1" x14ac:dyDescent="0.25">
      <c r="A503" s="2">
        <v>37.02093733878656</v>
      </c>
      <c r="B503" s="8">
        <v>0.71111025972225805</v>
      </c>
      <c r="C503" s="8">
        <v>0.37595425666979781</v>
      </c>
      <c r="D503" s="8">
        <v>0.64050966160744638</v>
      </c>
      <c r="E503" s="8">
        <v>0.4028477063706552</v>
      </c>
      <c r="F503" s="8">
        <v>0.40101153516658139</v>
      </c>
      <c r="G503" s="8">
        <v>0.62958402572634753</v>
      </c>
      <c r="I503" s="9" t="str">
        <f t="shared" si="54"/>
        <v>HM</v>
      </c>
      <c r="J503" s="9" t="str">
        <f t="shared" si="55"/>
        <v>MM</v>
      </c>
      <c r="K503" s="9" t="str">
        <f t="shared" si="56"/>
        <v>HM</v>
      </c>
      <c r="L503" s="21" t="str">
        <f t="shared" si="57"/>
        <v>HM</v>
      </c>
      <c r="M503" s="9" t="str">
        <f t="shared" si="58"/>
        <v>MM</v>
      </c>
      <c r="U503" s="8"/>
      <c r="V503" s="8"/>
      <c r="W503" s="8"/>
      <c r="X503" s="8"/>
      <c r="Y503" s="8"/>
    </row>
    <row r="504" spans="1:25" s="9" customFormat="1" x14ac:dyDescent="0.25">
      <c r="A504" s="2">
        <v>51.663338221903103</v>
      </c>
      <c r="B504" s="8">
        <v>2.8888878015748659E-2</v>
      </c>
      <c r="C504" s="8">
        <v>8.8215518816442517E-2</v>
      </c>
      <c r="D504" s="8">
        <v>0.15128350844483784</v>
      </c>
      <c r="E504" s="8">
        <v>0.1139517438062056</v>
      </c>
      <c r="F504" s="8">
        <v>2.42366806022794E-2</v>
      </c>
      <c r="G504" s="8">
        <v>3.6302208680291099E-3</v>
      </c>
      <c r="I504" s="9" t="str">
        <f t="shared" si="54"/>
        <v>LL</v>
      </c>
      <c r="J504" s="9" t="str">
        <f t="shared" si="55"/>
        <v>LL</v>
      </c>
      <c r="K504" s="9" t="str">
        <f t="shared" si="56"/>
        <v>LL</v>
      </c>
      <c r="L504" s="21" t="str">
        <f t="shared" si="57"/>
        <v>LL</v>
      </c>
      <c r="M504" s="9" t="str">
        <f t="shared" si="58"/>
        <v>LL</v>
      </c>
      <c r="U504" s="8"/>
      <c r="V504" s="8"/>
      <c r="W504" s="8"/>
      <c r="X504" s="8"/>
      <c r="Y504" s="8"/>
    </row>
    <row r="505" spans="1:25" s="9" customFormat="1" x14ac:dyDescent="0.25">
      <c r="A505" s="2">
        <v>39.39644723894569</v>
      </c>
      <c r="B505" s="8">
        <v>0.34466577985620034</v>
      </c>
      <c r="C505" s="8">
        <v>0.44272355821620585</v>
      </c>
      <c r="D505" s="8">
        <v>0.29091863282615499</v>
      </c>
      <c r="E505" s="8">
        <v>0.38450831736604218</v>
      </c>
      <c r="F505" s="8">
        <v>0.2444383919775942</v>
      </c>
      <c r="G505" s="8">
        <v>0.42634051735082595</v>
      </c>
      <c r="I505" s="9" t="str">
        <f t="shared" si="54"/>
        <v>MM</v>
      </c>
      <c r="J505" s="9" t="str">
        <f t="shared" si="55"/>
        <v>LL</v>
      </c>
      <c r="K505" s="9" t="str">
        <f t="shared" si="56"/>
        <v>LL</v>
      </c>
      <c r="L505" s="21" t="str">
        <f t="shared" si="57"/>
        <v>ML</v>
      </c>
      <c r="M505" s="9" t="str">
        <f t="shared" si="58"/>
        <v>LL</v>
      </c>
      <c r="U505" s="8"/>
      <c r="V505" s="8"/>
      <c r="W505" s="8"/>
      <c r="X505" s="8"/>
      <c r="Y505" s="8"/>
    </row>
    <row r="506" spans="1:25" s="9" customFormat="1" x14ac:dyDescent="0.25">
      <c r="A506" s="2">
        <v>46.523228254963094</v>
      </c>
      <c r="B506" s="8">
        <v>3.9239963752548769E-2</v>
      </c>
      <c r="C506" s="8">
        <v>0.37424640470227388</v>
      </c>
      <c r="D506" s="8">
        <v>0.78558981378125914</v>
      </c>
      <c r="E506" s="8">
        <v>0.51802423836104183</v>
      </c>
      <c r="F506" s="8">
        <v>0.50516503424004566</v>
      </c>
      <c r="G506" s="8">
        <v>0.75918775173863318</v>
      </c>
      <c r="I506" s="9" t="str">
        <f t="shared" si="54"/>
        <v>LM</v>
      </c>
      <c r="J506" s="9" t="str">
        <f t="shared" si="55"/>
        <v>LH</v>
      </c>
      <c r="K506" s="9" t="str">
        <f t="shared" si="56"/>
        <v>LM</v>
      </c>
      <c r="L506" s="21" t="str">
        <f t="shared" si="57"/>
        <v>LM</v>
      </c>
      <c r="M506" s="9" t="str">
        <f t="shared" si="58"/>
        <v>LM</v>
      </c>
      <c r="U506" s="8"/>
      <c r="V506" s="8"/>
      <c r="W506" s="8"/>
      <c r="X506" s="8"/>
      <c r="Y506" s="8"/>
    </row>
    <row r="507" spans="1:25" s="9" customFormat="1" x14ac:dyDescent="0.25">
      <c r="A507" s="2">
        <v>43.996528647988654</v>
      </c>
      <c r="B507" s="8">
        <v>0.19229885014376411</v>
      </c>
      <c r="C507" s="8">
        <v>0.64685812858620617</v>
      </c>
      <c r="D507" s="8">
        <v>0.7365324568489191</v>
      </c>
      <c r="E507" s="8">
        <v>0.74131595816694573</v>
      </c>
      <c r="F507" s="8">
        <v>0.76508533737416484</v>
      </c>
      <c r="G507" s="8">
        <v>0.93664620232430473</v>
      </c>
      <c r="I507" s="9" t="str">
        <f t="shared" si="54"/>
        <v>LM</v>
      </c>
      <c r="J507" s="9" t="str">
        <f t="shared" si="55"/>
        <v>LM</v>
      </c>
      <c r="K507" s="9" t="str">
        <f t="shared" si="56"/>
        <v>LH</v>
      </c>
      <c r="L507" s="21" t="str">
        <f t="shared" si="57"/>
        <v>LH</v>
      </c>
      <c r="M507" s="9" t="str">
        <f t="shared" si="58"/>
        <v>LH</v>
      </c>
      <c r="U507" s="8"/>
      <c r="V507" s="8"/>
      <c r="W507" s="8"/>
      <c r="X507" s="8"/>
      <c r="Y507" s="8"/>
    </row>
    <row r="508" spans="1:25" s="9" customFormat="1" x14ac:dyDescent="0.25">
      <c r="A508" s="2">
        <v>40.621182366382456</v>
      </c>
      <c r="B508" s="8">
        <v>1.7318163410312271E-2</v>
      </c>
      <c r="C508" s="8">
        <v>0.36790168729531036</v>
      </c>
      <c r="D508" s="8">
        <v>0.46381693914507194</v>
      </c>
      <c r="E508" s="8">
        <v>0.34427281156747913</v>
      </c>
      <c r="F508" s="8">
        <v>0.32437686322488662</v>
      </c>
      <c r="G508" s="8">
        <v>0.48909403622465575</v>
      </c>
      <c r="I508" s="9" t="str">
        <f t="shared" si="54"/>
        <v>LM</v>
      </c>
      <c r="J508" s="9" t="str">
        <f t="shared" si="55"/>
        <v>LL</v>
      </c>
      <c r="K508" s="9" t="str">
        <f t="shared" si="56"/>
        <v>LL</v>
      </c>
      <c r="L508" s="21" t="str">
        <f t="shared" si="57"/>
        <v>LL</v>
      </c>
      <c r="M508" s="9" t="str">
        <f t="shared" si="58"/>
        <v>LL</v>
      </c>
      <c r="U508" s="8"/>
      <c r="V508" s="8"/>
      <c r="W508" s="8"/>
      <c r="X508" s="8"/>
      <c r="Y508" s="8"/>
    </row>
    <row r="509" spans="1:25" s="9" customFormat="1" x14ac:dyDescent="0.25">
      <c r="A509" s="2">
        <v>47.548775393405506</v>
      </c>
      <c r="B509" s="8">
        <v>1.6578238695585491E-2</v>
      </c>
      <c r="C509" s="8">
        <v>0.34511215275792151</v>
      </c>
      <c r="D509" s="8">
        <v>0.54878530163138306</v>
      </c>
      <c r="E509" s="8">
        <v>0.50616283152281472</v>
      </c>
      <c r="F509" s="8">
        <v>0.40690291602899054</v>
      </c>
      <c r="G509" s="8">
        <v>0.65020526184333105</v>
      </c>
      <c r="I509" s="9" t="str">
        <f t="shared" si="54"/>
        <v>LM</v>
      </c>
      <c r="J509" s="9" t="str">
        <f t="shared" si="55"/>
        <v>LM</v>
      </c>
      <c r="K509" s="9" t="str">
        <f t="shared" si="56"/>
        <v>LM</v>
      </c>
      <c r="L509" s="21" t="str">
        <f t="shared" si="57"/>
        <v>LM</v>
      </c>
      <c r="M509" s="9" t="str">
        <f t="shared" si="58"/>
        <v>LM</v>
      </c>
      <c r="U509" s="8"/>
      <c r="V509" s="8"/>
      <c r="W509" s="8"/>
      <c r="X509" s="8"/>
      <c r="Y509" s="8"/>
    </row>
    <row r="510" spans="1:25" s="9" customFormat="1" x14ac:dyDescent="0.25">
      <c r="A510" s="2">
        <v>51.960020503213016</v>
      </c>
      <c r="B510" s="8">
        <v>4.2732093748864823E-2</v>
      </c>
      <c r="C510" s="8">
        <v>0.30657442497580489</v>
      </c>
      <c r="D510" s="8">
        <v>0.49703174405942269</v>
      </c>
      <c r="E510" s="8">
        <v>0.19708913238215284</v>
      </c>
      <c r="F510" s="8">
        <v>1.482735972995386E-2</v>
      </c>
      <c r="G510" s="8">
        <v>0.32002824401830338</v>
      </c>
      <c r="I510" s="9" t="str">
        <f t="shared" si="54"/>
        <v>LL</v>
      </c>
      <c r="J510" s="9" t="str">
        <f t="shared" si="55"/>
        <v>LL</v>
      </c>
      <c r="K510" s="9" t="str">
        <f t="shared" si="56"/>
        <v>LL</v>
      </c>
      <c r="L510" s="21" t="str">
        <f t="shared" si="57"/>
        <v>LL</v>
      </c>
      <c r="M510" s="9" t="str">
        <f t="shared" si="58"/>
        <v>LL</v>
      </c>
      <c r="U510" s="8"/>
      <c r="V510" s="8"/>
      <c r="W510" s="8"/>
      <c r="X510" s="8"/>
      <c r="Y510" s="8"/>
    </row>
    <row r="511" spans="1:25" s="9" customFormat="1" x14ac:dyDescent="0.25">
      <c r="A511" s="2">
        <v>42.88420947722156</v>
      </c>
      <c r="B511" s="8">
        <v>0.26085191552713488</v>
      </c>
      <c r="C511" s="8">
        <v>0.49878943869094416</v>
      </c>
      <c r="D511" s="8">
        <v>0.68398295107137685</v>
      </c>
      <c r="E511" s="8">
        <v>0.56838691242777484</v>
      </c>
      <c r="F511" s="8">
        <v>0.555302035611829</v>
      </c>
      <c r="G511" s="8">
        <v>0.68235414772944092</v>
      </c>
      <c r="I511" s="9" t="str">
        <f t="shared" si="54"/>
        <v>LM</v>
      </c>
      <c r="J511" s="9" t="str">
        <f t="shared" si="55"/>
        <v>LM</v>
      </c>
      <c r="K511" s="9" t="str">
        <f t="shared" si="56"/>
        <v>LM</v>
      </c>
      <c r="L511" s="21" t="str">
        <f t="shared" si="57"/>
        <v>LM</v>
      </c>
      <c r="M511" s="9" t="str">
        <f t="shared" si="58"/>
        <v>LM</v>
      </c>
      <c r="U511" s="8"/>
      <c r="V511" s="8"/>
      <c r="W511" s="8"/>
      <c r="X511" s="8"/>
      <c r="Y511" s="8"/>
    </row>
    <row r="512" spans="1:25" s="9" customFormat="1" x14ac:dyDescent="0.25">
      <c r="A512" s="2">
        <v>48.856324036525443</v>
      </c>
      <c r="B512" s="8">
        <v>4.9194372695672423E-2</v>
      </c>
      <c r="C512" s="8">
        <v>7.5158373243446375E-2</v>
      </c>
      <c r="D512" s="8">
        <v>0.11617082425439479</v>
      </c>
      <c r="E512" s="8">
        <v>5.3013332406613711E-2</v>
      </c>
      <c r="F512" s="8">
        <v>9.7939312654809429E-2</v>
      </c>
      <c r="G512" s="8">
        <v>0.19657125046455326</v>
      </c>
      <c r="I512" s="9" t="str">
        <f t="shared" si="54"/>
        <v>LL</v>
      </c>
      <c r="J512" s="9" t="str">
        <f t="shared" si="55"/>
        <v>LL</v>
      </c>
      <c r="K512" s="9" t="str">
        <f t="shared" si="56"/>
        <v>LL</v>
      </c>
      <c r="L512" s="21" t="str">
        <f t="shared" si="57"/>
        <v>LL</v>
      </c>
      <c r="M512" s="9" t="str">
        <f t="shared" si="58"/>
        <v>LL</v>
      </c>
      <c r="U512" s="8"/>
      <c r="V512" s="8"/>
      <c r="W512" s="8"/>
      <c r="X512" s="8"/>
      <c r="Y512" s="8"/>
    </row>
    <row r="513" spans="1:25" s="9" customFormat="1" x14ac:dyDescent="0.25">
      <c r="A513" s="2">
        <v>51.48012335339201</v>
      </c>
      <c r="B513" s="8">
        <v>0.37461441516603794</v>
      </c>
      <c r="C513" s="8">
        <v>0.33964955239646655</v>
      </c>
      <c r="D513" s="8">
        <v>0.43198480646559734</v>
      </c>
      <c r="E513" s="8">
        <v>0.3277635679296817</v>
      </c>
      <c r="F513" s="8">
        <v>0.29627141761240139</v>
      </c>
      <c r="G513" s="8">
        <v>0.46488450697167394</v>
      </c>
      <c r="I513" s="9" t="str">
        <f t="shared" si="54"/>
        <v>MM</v>
      </c>
      <c r="J513" s="9" t="str">
        <f t="shared" si="55"/>
        <v>LL</v>
      </c>
      <c r="K513" s="9" t="str">
        <f t="shared" si="56"/>
        <v>LL</v>
      </c>
      <c r="L513" s="21" t="str">
        <f t="shared" si="57"/>
        <v>ML</v>
      </c>
      <c r="M513" s="9" t="str">
        <f t="shared" si="58"/>
        <v>LL</v>
      </c>
      <c r="U513" s="8"/>
      <c r="V513" s="8"/>
      <c r="W513" s="8"/>
      <c r="X513" s="8"/>
      <c r="Y513" s="8"/>
    </row>
    <row r="514" spans="1:25" s="9" customFormat="1" x14ac:dyDescent="0.25">
      <c r="A514" s="2">
        <v>41.732111283268175</v>
      </c>
      <c r="B514" s="8">
        <v>0.1182703111441893</v>
      </c>
      <c r="C514" s="8">
        <v>0.37367349033824276</v>
      </c>
      <c r="D514" s="8">
        <v>0.44847044771710803</v>
      </c>
      <c r="E514" s="8">
        <v>0.39428527752186376</v>
      </c>
      <c r="F514" s="8">
        <v>0.33364832808757128</v>
      </c>
      <c r="G514" s="8">
        <v>0.439612494717325</v>
      </c>
      <c r="I514" s="9" t="str">
        <f t="shared" si="54"/>
        <v>LM</v>
      </c>
      <c r="J514" s="9" t="str">
        <f t="shared" si="55"/>
        <v>LL</v>
      </c>
      <c r="K514" s="9" t="str">
        <f t="shared" si="56"/>
        <v>LL</v>
      </c>
      <c r="L514" s="21" t="str">
        <f t="shared" si="57"/>
        <v>LL</v>
      </c>
      <c r="M514" s="9" t="str">
        <f t="shared" si="58"/>
        <v>LL</v>
      </c>
      <c r="U514" s="8"/>
      <c r="V514" s="8"/>
      <c r="W514" s="8"/>
      <c r="X514" s="8"/>
      <c r="Y514" s="8"/>
    </row>
    <row r="515" spans="1:25" s="9" customFormat="1" x14ac:dyDescent="0.25">
      <c r="A515" s="2">
        <v>50.106149374290453</v>
      </c>
      <c r="B515" s="8">
        <v>7.9736145918086962E-2</v>
      </c>
      <c r="C515" s="8">
        <v>0.53805097755842546</v>
      </c>
      <c r="D515" s="8">
        <v>0.65603903025986854</v>
      </c>
      <c r="E515" s="8">
        <v>0.48505406680592611</v>
      </c>
      <c r="F515" s="8">
        <v>0.50150058904382477</v>
      </c>
      <c r="G515" s="8">
        <v>0.7369313953383636</v>
      </c>
      <c r="I515" s="9" t="str">
        <f t="shared" ref="I515:I578" si="59">IF(B515&lt;=0.33,IF(C515&lt;=0.33,"LL",IF(C515&lt;=0.66,"LM","LH")),IF(B515&lt;=0.66,IF(C515&lt;=0.33,"ML",IF(C515&lt;=0.66,"MM","MH")),IF(B515&lt;=1,IF(C515&lt;=0.33,"HL",IF(C515&lt;=0.66,"HM","HH")))))</f>
        <v>LM</v>
      </c>
      <c r="J515" s="9" t="str">
        <f t="shared" ref="J515:J578" si="60">IF(B515&lt;=0.51,IF(D515&lt;=0.51,"LL",IF(D515&lt;=0.76,"LM","LH")),IF(B515&lt;=0.76,IF(D515&lt;=0.51,"ML",IF(D515&lt;=0.76,"MM","MH")),IF(B515&lt;=1,IF(D515&lt;=0.51,"HL",IF(D515&lt;=0.76,"HM","HH")))))</f>
        <v>LM</v>
      </c>
      <c r="K515" s="9" t="str">
        <f t="shared" ref="K515:K578" si="61">IF(B515&lt;=0.4,IF(E515&lt;=0.4,"LL",IF(E515&lt;=0.7,"LM","LH")),IF(B515&lt;=0.7,IF(E515&lt;=0.4,"ML",IF(E515&lt;=0.7,"MM","MH")),IF(B515&lt;=1,IF(E515&lt;=0.4,"HL",IF(E515&lt;=0.7,"HM","HH")))))</f>
        <v>LM</v>
      </c>
      <c r="L515" s="21" t="str">
        <f t="shared" ref="L515:L578" si="62">IF(B515&lt;=0.33,IF(F515&lt;=0.34,"LL",IF(F515&lt;=0.67,"LM","LH")),IF(B515&lt;=0.66,IF(F515&lt;=0.34,"ML",IF(F515&lt;=0.67,"MM","MH")),IF(B515&lt;=1,IF(F515&lt;=0.34,"HL",IF(F515&lt;=0.67,"HM","HH")))))</f>
        <v>LM</v>
      </c>
      <c r="M515" s="9" t="str">
        <f t="shared" ref="M515:M578" si="63">IF(B515&lt;=0.55,IF(G515&lt;=0.55,"LL",IF(G515&lt;=0.76,"LM","LH")),IF(B515&lt;=0.76,IF(G515&lt;=0.55,"ML",IF(G515&lt;=0.76,"MM","MH")),IF(B515&lt;=1,IF(G515&lt;=0.55,"HL",IF(G515&lt;=0.76,"HM","HH")))))</f>
        <v>LM</v>
      </c>
      <c r="U515" s="8"/>
      <c r="V515" s="8"/>
      <c r="W515" s="8"/>
      <c r="X515" s="8"/>
      <c r="Y515" s="8"/>
    </row>
    <row r="516" spans="1:25" s="9" customFormat="1" x14ac:dyDescent="0.25">
      <c r="A516" s="2">
        <v>33.56295039399749</v>
      </c>
      <c r="B516" s="8">
        <v>2.997923643495979E-2</v>
      </c>
      <c r="C516" s="8">
        <v>0.27734367911943691</v>
      </c>
      <c r="D516" s="8">
        <v>0.55560132999941014</v>
      </c>
      <c r="E516" s="8">
        <v>0.53085904657131844</v>
      </c>
      <c r="F516" s="8">
        <v>0.41143704920205937</v>
      </c>
      <c r="G516" s="8">
        <v>0.62056733340488934</v>
      </c>
      <c r="I516" s="9" t="str">
        <f t="shared" si="59"/>
        <v>LL</v>
      </c>
      <c r="J516" s="9" t="str">
        <f t="shared" si="60"/>
        <v>LM</v>
      </c>
      <c r="K516" s="9" t="str">
        <f t="shared" si="61"/>
        <v>LM</v>
      </c>
      <c r="L516" s="21" t="str">
        <f t="shared" si="62"/>
        <v>LM</v>
      </c>
      <c r="M516" s="9" t="str">
        <f t="shared" si="63"/>
        <v>LM</v>
      </c>
      <c r="U516" s="8"/>
      <c r="V516" s="8"/>
      <c r="W516" s="8"/>
      <c r="X516" s="8"/>
      <c r="Y516" s="8"/>
    </row>
    <row r="517" spans="1:25" s="9" customFormat="1" x14ac:dyDescent="0.25">
      <c r="A517" s="2">
        <v>22.502293621987615</v>
      </c>
      <c r="B517" s="8">
        <v>0.18126309338472549</v>
      </c>
      <c r="C517" s="8">
        <v>0.58820301633901462</v>
      </c>
      <c r="D517" s="8">
        <v>0.79638395752930213</v>
      </c>
      <c r="E517" s="8">
        <v>0.61225718736320522</v>
      </c>
      <c r="F517" s="8">
        <v>0.72450151419116593</v>
      </c>
      <c r="G517" s="8">
        <v>0.87544504002658985</v>
      </c>
      <c r="I517" s="9" t="str">
        <f t="shared" si="59"/>
        <v>LM</v>
      </c>
      <c r="J517" s="9" t="str">
        <f t="shared" si="60"/>
        <v>LH</v>
      </c>
      <c r="K517" s="9" t="str">
        <f t="shared" si="61"/>
        <v>LM</v>
      </c>
      <c r="L517" s="21" t="str">
        <f t="shared" si="62"/>
        <v>LH</v>
      </c>
      <c r="M517" s="9" t="str">
        <f t="shared" si="63"/>
        <v>LH</v>
      </c>
      <c r="U517" s="8"/>
      <c r="V517" s="8"/>
      <c r="W517" s="8"/>
      <c r="X517" s="8"/>
      <c r="Y517" s="8"/>
    </row>
    <row r="518" spans="1:25" s="9" customFormat="1" x14ac:dyDescent="0.25">
      <c r="A518" s="2">
        <v>34.526453187077522</v>
      </c>
      <c r="B518" s="8">
        <v>0.18897930022022727</v>
      </c>
      <c r="C518" s="8">
        <v>0.62385228526486047</v>
      </c>
      <c r="D518" s="8">
        <v>0.72216697221015602</v>
      </c>
      <c r="E518" s="8">
        <v>0.65505634881006514</v>
      </c>
      <c r="F518" s="8">
        <v>0.49438569342688865</v>
      </c>
      <c r="G518" s="8">
        <v>0.76135304060267028</v>
      </c>
      <c r="I518" s="9" t="str">
        <f t="shared" si="59"/>
        <v>LM</v>
      </c>
      <c r="J518" s="9" t="str">
        <f t="shared" si="60"/>
        <v>LM</v>
      </c>
      <c r="K518" s="9" t="str">
        <f t="shared" si="61"/>
        <v>LM</v>
      </c>
      <c r="L518" s="21" t="str">
        <f t="shared" si="62"/>
        <v>LM</v>
      </c>
      <c r="M518" s="9" t="str">
        <f t="shared" si="63"/>
        <v>LH</v>
      </c>
      <c r="U518" s="8"/>
      <c r="V518" s="8"/>
      <c r="W518" s="8"/>
      <c r="X518" s="8"/>
      <c r="Y518" s="8"/>
    </row>
    <row r="519" spans="1:25" s="9" customFormat="1" x14ac:dyDescent="0.25">
      <c r="A519" s="2">
        <v>46.175575972472636</v>
      </c>
      <c r="B519" s="8">
        <v>7.4105531677647732E-2</v>
      </c>
      <c r="C519" s="8">
        <v>0.24185603630229024</v>
      </c>
      <c r="D519" s="8">
        <v>0.37337831402830346</v>
      </c>
      <c r="E519" s="8">
        <v>0.38088847532525927</v>
      </c>
      <c r="F519" s="8">
        <v>0.25224334239504675</v>
      </c>
      <c r="G519" s="8">
        <v>0.40090717984829638</v>
      </c>
      <c r="I519" s="9" t="str">
        <f t="shared" si="59"/>
        <v>LL</v>
      </c>
      <c r="J519" s="9" t="str">
        <f t="shared" si="60"/>
        <v>LL</v>
      </c>
      <c r="K519" s="9" t="str">
        <f t="shared" si="61"/>
        <v>LL</v>
      </c>
      <c r="L519" s="21" t="str">
        <f t="shared" si="62"/>
        <v>LL</v>
      </c>
      <c r="M519" s="9" t="str">
        <f t="shared" si="63"/>
        <v>LL</v>
      </c>
      <c r="U519" s="8"/>
      <c r="V519" s="8"/>
      <c r="W519" s="8"/>
      <c r="X519" s="8"/>
      <c r="Y519" s="8"/>
    </row>
    <row r="520" spans="1:25" s="9" customFormat="1" x14ac:dyDescent="0.25">
      <c r="A520" s="2">
        <v>19.813383640977996</v>
      </c>
      <c r="B520" s="8">
        <v>3.930505149622153E-2</v>
      </c>
      <c r="C520" s="8">
        <v>0.41751203924586799</v>
      </c>
      <c r="D520" s="8">
        <v>0.64318054371175715</v>
      </c>
      <c r="E520" s="8">
        <v>0.4704432806252804</v>
      </c>
      <c r="F520" s="8">
        <v>0.55639220258694566</v>
      </c>
      <c r="G520" s="8">
        <v>0.78110995311262699</v>
      </c>
      <c r="I520" s="9" t="str">
        <f t="shared" si="59"/>
        <v>LM</v>
      </c>
      <c r="J520" s="9" t="str">
        <f t="shared" si="60"/>
        <v>LM</v>
      </c>
      <c r="K520" s="9" t="str">
        <f t="shared" si="61"/>
        <v>LM</v>
      </c>
      <c r="L520" s="21" t="str">
        <f t="shared" si="62"/>
        <v>LM</v>
      </c>
      <c r="M520" s="9" t="str">
        <f t="shared" si="63"/>
        <v>LH</v>
      </c>
      <c r="U520" s="8"/>
      <c r="V520" s="8"/>
      <c r="W520" s="8"/>
      <c r="X520" s="8"/>
      <c r="Y520" s="8"/>
    </row>
    <row r="521" spans="1:25" s="9" customFormat="1" x14ac:dyDescent="0.25">
      <c r="A521" s="2">
        <v>47.903669077764043</v>
      </c>
      <c r="B521" s="8">
        <v>9.2384555212109906E-2</v>
      </c>
      <c r="C521" s="8">
        <v>0.37860001417557465</v>
      </c>
      <c r="D521" s="8">
        <v>0.73559328824363868</v>
      </c>
      <c r="E521" s="8">
        <v>0.62319493368067036</v>
      </c>
      <c r="F521" s="8">
        <v>0.42313927719615552</v>
      </c>
      <c r="G521" s="8">
        <v>0.5962912472760542</v>
      </c>
      <c r="I521" s="9" t="str">
        <f t="shared" si="59"/>
        <v>LM</v>
      </c>
      <c r="J521" s="9" t="str">
        <f t="shared" si="60"/>
        <v>LM</v>
      </c>
      <c r="K521" s="9" t="str">
        <f t="shared" si="61"/>
        <v>LM</v>
      </c>
      <c r="L521" s="21" t="str">
        <f t="shared" si="62"/>
        <v>LM</v>
      </c>
      <c r="M521" s="9" t="str">
        <f t="shared" si="63"/>
        <v>LM</v>
      </c>
      <c r="U521" s="8"/>
      <c r="V521" s="8"/>
      <c r="W521" s="8"/>
      <c r="X521" s="8"/>
      <c r="Y521" s="8"/>
    </row>
    <row r="522" spans="1:25" s="9" customFormat="1" x14ac:dyDescent="0.25">
      <c r="A522" s="2">
        <v>35.540835778143865</v>
      </c>
      <c r="B522" s="8">
        <v>0.10995613421193763</v>
      </c>
      <c r="C522" s="8">
        <v>0.19075876862377827</v>
      </c>
      <c r="D522" s="8">
        <v>0.36617801753255924</v>
      </c>
      <c r="E522" s="8">
        <v>0.32987082966930714</v>
      </c>
      <c r="F522" s="8">
        <v>0.34785946198127299</v>
      </c>
      <c r="G522" s="8">
        <v>0.63794558881683139</v>
      </c>
      <c r="I522" s="9" t="str">
        <f t="shared" si="59"/>
        <v>LL</v>
      </c>
      <c r="J522" s="9" t="str">
        <f t="shared" si="60"/>
        <v>LL</v>
      </c>
      <c r="K522" s="9" t="str">
        <f t="shared" si="61"/>
        <v>LL</v>
      </c>
      <c r="L522" s="21" t="str">
        <f t="shared" si="62"/>
        <v>LM</v>
      </c>
      <c r="M522" s="9" t="str">
        <f t="shared" si="63"/>
        <v>LM</v>
      </c>
      <c r="U522" s="8"/>
      <c r="V522" s="8"/>
      <c r="W522" s="8"/>
      <c r="X522" s="8"/>
      <c r="Y522" s="8"/>
    </row>
    <row r="523" spans="1:25" s="9" customFormat="1" x14ac:dyDescent="0.25">
      <c r="A523" s="2">
        <v>38.444190144654662</v>
      </c>
      <c r="B523" s="8">
        <v>4.7331940858822683E-2</v>
      </c>
      <c r="C523" s="8">
        <v>0.24728487869337748</v>
      </c>
      <c r="D523" s="8">
        <v>0.4015421033405116</v>
      </c>
      <c r="E523" s="8">
        <v>0.3792763473876013</v>
      </c>
      <c r="F523" s="8">
        <v>0.43048702380153481</v>
      </c>
      <c r="G523" s="8">
        <v>0.60995926906988018</v>
      </c>
      <c r="I523" s="9" t="str">
        <f t="shared" si="59"/>
        <v>LL</v>
      </c>
      <c r="J523" s="9" t="str">
        <f t="shared" si="60"/>
        <v>LL</v>
      </c>
      <c r="K523" s="9" t="str">
        <f t="shared" si="61"/>
        <v>LL</v>
      </c>
      <c r="L523" s="21" t="str">
        <f t="shared" si="62"/>
        <v>LM</v>
      </c>
      <c r="M523" s="9" t="str">
        <f t="shared" si="63"/>
        <v>LM</v>
      </c>
      <c r="U523" s="8"/>
      <c r="V523" s="8"/>
      <c r="W523" s="8"/>
      <c r="X523" s="8"/>
      <c r="Y523" s="8"/>
    </row>
    <row r="524" spans="1:25" s="9" customFormat="1" x14ac:dyDescent="0.25">
      <c r="A524" s="2">
        <v>20.42832086288518</v>
      </c>
      <c r="B524" s="8">
        <v>3.701927349483404E-2</v>
      </c>
      <c r="C524" s="8">
        <v>0.51673917574526829</v>
      </c>
      <c r="D524" s="8">
        <v>0.6518440956166095</v>
      </c>
      <c r="E524" s="8">
        <v>0.59457202293367728</v>
      </c>
      <c r="F524" s="8">
        <v>0.59573128228489924</v>
      </c>
      <c r="G524" s="8">
        <v>0.81501453596087292</v>
      </c>
      <c r="I524" s="9" t="str">
        <f t="shared" si="59"/>
        <v>LM</v>
      </c>
      <c r="J524" s="9" t="str">
        <f t="shared" si="60"/>
        <v>LM</v>
      </c>
      <c r="K524" s="9" t="str">
        <f t="shared" si="61"/>
        <v>LM</v>
      </c>
      <c r="L524" s="21" t="str">
        <f t="shared" si="62"/>
        <v>LM</v>
      </c>
      <c r="M524" s="9" t="str">
        <f t="shared" si="63"/>
        <v>LH</v>
      </c>
      <c r="U524" s="8"/>
      <c r="V524" s="8"/>
      <c r="W524" s="8"/>
      <c r="X524" s="8"/>
      <c r="Y524" s="8"/>
    </row>
    <row r="525" spans="1:25" s="9" customFormat="1" x14ac:dyDescent="0.25">
      <c r="A525" s="2">
        <v>54.057616861511953</v>
      </c>
      <c r="B525" s="8">
        <v>0.11524000128406589</v>
      </c>
      <c r="C525" s="8">
        <v>0.17086960421426509</v>
      </c>
      <c r="D525" s="8">
        <v>0.37242846712297017</v>
      </c>
      <c r="E525" s="8">
        <v>0.4100686509267194</v>
      </c>
      <c r="F525" s="8">
        <v>0.19986486236766252</v>
      </c>
      <c r="G525" s="8">
        <v>0.49950969465871303</v>
      </c>
      <c r="I525" s="9" t="str">
        <f t="shared" si="59"/>
        <v>LL</v>
      </c>
      <c r="J525" s="9" t="str">
        <f t="shared" si="60"/>
        <v>LL</v>
      </c>
      <c r="K525" s="9" t="str">
        <f t="shared" si="61"/>
        <v>LM</v>
      </c>
      <c r="L525" s="21" t="str">
        <f t="shared" si="62"/>
        <v>LL</v>
      </c>
      <c r="M525" s="9" t="str">
        <f t="shared" si="63"/>
        <v>LL</v>
      </c>
      <c r="U525" s="8"/>
      <c r="V525" s="8"/>
      <c r="W525" s="8"/>
      <c r="X525" s="8"/>
      <c r="Y525" s="8"/>
    </row>
    <row r="526" spans="1:25" s="9" customFormat="1" x14ac:dyDescent="0.25">
      <c r="A526" s="2">
        <v>45.95982113413875</v>
      </c>
      <c r="B526" s="8">
        <v>0.35079493685140645</v>
      </c>
      <c r="C526" s="8">
        <v>8.9188513215625209E-2</v>
      </c>
      <c r="D526" s="8">
        <v>0.28784578683780904</v>
      </c>
      <c r="E526" s="8">
        <v>8.7984058821591105E-2</v>
      </c>
      <c r="F526" s="8">
        <v>3.020627581482321E-2</v>
      </c>
      <c r="G526" s="8">
        <v>0.23761247116109574</v>
      </c>
      <c r="I526" s="9" t="str">
        <f t="shared" si="59"/>
        <v>ML</v>
      </c>
      <c r="J526" s="9" t="str">
        <f t="shared" si="60"/>
        <v>LL</v>
      </c>
      <c r="K526" s="9" t="str">
        <f t="shared" si="61"/>
        <v>LL</v>
      </c>
      <c r="L526" s="21" t="str">
        <f t="shared" si="62"/>
        <v>ML</v>
      </c>
      <c r="M526" s="9" t="str">
        <f t="shared" si="63"/>
        <v>LL</v>
      </c>
      <c r="U526" s="8"/>
      <c r="V526" s="8"/>
      <c r="W526" s="8"/>
      <c r="X526" s="8"/>
      <c r="Y526" s="8"/>
    </row>
    <row r="527" spans="1:25" s="9" customFormat="1" x14ac:dyDescent="0.25">
      <c r="A527" s="2">
        <v>36.570134987976815</v>
      </c>
      <c r="B527" s="8">
        <v>0.10499558059338357</v>
      </c>
      <c r="C527" s="8">
        <v>0.3875667036242616</v>
      </c>
      <c r="D527" s="8">
        <v>0.45924361553708182</v>
      </c>
      <c r="E527" s="8">
        <v>0.50253764310889393</v>
      </c>
      <c r="F527" s="8">
        <v>0.46166612337421503</v>
      </c>
      <c r="G527" s="8">
        <v>0.70931644046604569</v>
      </c>
      <c r="I527" s="9" t="str">
        <f t="shared" si="59"/>
        <v>LM</v>
      </c>
      <c r="J527" s="9" t="str">
        <f t="shared" si="60"/>
        <v>LL</v>
      </c>
      <c r="K527" s="9" t="str">
        <f t="shared" si="61"/>
        <v>LM</v>
      </c>
      <c r="L527" s="21" t="str">
        <f t="shared" si="62"/>
        <v>LM</v>
      </c>
      <c r="M527" s="9" t="str">
        <f t="shared" si="63"/>
        <v>LM</v>
      </c>
      <c r="U527" s="8"/>
      <c r="V527" s="8"/>
      <c r="W527" s="8"/>
      <c r="X527" s="8"/>
      <c r="Y527" s="8"/>
    </row>
    <row r="528" spans="1:25" s="9" customFormat="1" x14ac:dyDescent="0.25">
      <c r="A528" s="2">
        <v>40.616472076822774</v>
      </c>
      <c r="B528" s="8">
        <v>4.8146953231900193E-2</v>
      </c>
      <c r="C528" s="8">
        <v>0.52147989348024848</v>
      </c>
      <c r="D528" s="8">
        <v>0.61513536724091167</v>
      </c>
      <c r="E528" s="8">
        <v>0.54078750211936633</v>
      </c>
      <c r="F528" s="8">
        <v>0.50159628396188849</v>
      </c>
      <c r="G528" s="8">
        <v>0.66110530917643995</v>
      </c>
      <c r="I528" s="9" t="str">
        <f t="shared" si="59"/>
        <v>LM</v>
      </c>
      <c r="J528" s="9" t="str">
        <f t="shared" si="60"/>
        <v>LM</v>
      </c>
      <c r="K528" s="9" t="str">
        <f t="shared" si="61"/>
        <v>LM</v>
      </c>
      <c r="L528" s="21" t="str">
        <f t="shared" si="62"/>
        <v>LM</v>
      </c>
      <c r="M528" s="9" t="str">
        <f t="shared" si="63"/>
        <v>LM</v>
      </c>
      <c r="U528" s="8"/>
      <c r="V528" s="8"/>
      <c r="W528" s="8"/>
      <c r="X528" s="8"/>
      <c r="Y528" s="8"/>
    </row>
    <row r="529" spans="1:25" s="9" customFormat="1" x14ac:dyDescent="0.25">
      <c r="A529" s="2">
        <v>38.183769142915615</v>
      </c>
      <c r="B529" s="8">
        <v>7.4244819809607288E-2</v>
      </c>
      <c r="C529" s="8">
        <v>0.14765797294252386</v>
      </c>
      <c r="D529" s="8">
        <v>0.32906020532780261</v>
      </c>
      <c r="E529" s="8">
        <v>0.15323885241590746</v>
      </c>
      <c r="F529" s="8">
        <v>9.2258544123366371E-2</v>
      </c>
      <c r="G529" s="8">
        <v>0.31090042254673522</v>
      </c>
      <c r="I529" s="9" t="str">
        <f t="shared" si="59"/>
        <v>LL</v>
      </c>
      <c r="J529" s="9" t="str">
        <f t="shared" si="60"/>
        <v>LL</v>
      </c>
      <c r="K529" s="9" t="str">
        <f t="shared" si="61"/>
        <v>LL</v>
      </c>
      <c r="L529" s="21" t="str">
        <f t="shared" si="62"/>
        <v>LL</v>
      </c>
      <c r="M529" s="9" t="str">
        <f t="shared" si="63"/>
        <v>LL</v>
      </c>
      <c r="U529" s="8"/>
      <c r="V529" s="8"/>
      <c r="W529" s="8"/>
      <c r="X529" s="8"/>
      <c r="Y529" s="8"/>
    </row>
    <row r="530" spans="1:25" s="9" customFormat="1" x14ac:dyDescent="0.25">
      <c r="A530" s="2">
        <v>44.207472076384668</v>
      </c>
      <c r="B530" s="8">
        <v>4.7746155838068668E-2</v>
      </c>
      <c r="C530" s="8">
        <v>0.28478147842189322</v>
      </c>
      <c r="D530" s="8">
        <v>0.65843675003289959</v>
      </c>
      <c r="E530" s="8">
        <v>0.43736594113425098</v>
      </c>
      <c r="F530" s="8">
        <v>0.38937902772472011</v>
      </c>
      <c r="G530" s="8">
        <v>0.69612344474810883</v>
      </c>
      <c r="I530" s="9" t="str">
        <f t="shared" si="59"/>
        <v>LL</v>
      </c>
      <c r="J530" s="9" t="str">
        <f t="shared" si="60"/>
        <v>LM</v>
      </c>
      <c r="K530" s="9" t="str">
        <f t="shared" si="61"/>
        <v>LM</v>
      </c>
      <c r="L530" s="21" t="str">
        <f t="shared" si="62"/>
        <v>LM</v>
      </c>
      <c r="M530" s="9" t="str">
        <f t="shared" si="63"/>
        <v>LM</v>
      </c>
      <c r="U530" s="8"/>
      <c r="V530" s="8"/>
      <c r="W530" s="8"/>
      <c r="X530" s="8"/>
      <c r="Y530" s="8"/>
    </row>
    <row r="531" spans="1:25" s="9" customFormat="1" x14ac:dyDescent="0.25">
      <c r="A531" s="2">
        <v>59.132818777702518</v>
      </c>
      <c r="B531" s="8">
        <v>0.603958709752484</v>
      </c>
      <c r="C531" s="8">
        <v>0.40675660077558373</v>
      </c>
      <c r="D531" s="8">
        <v>0.51363890780515919</v>
      </c>
      <c r="E531" s="8">
        <v>0.36994374879946446</v>
      </c>
      <c r="F531" s="8">
        <v>0.27132774390566128</v>
      </c>
      <c r="G531" s="8">
        <v>0.61330345214532811</v>
      </c>
      <c r="I531" s="9" t="str">
        <f t="shared" si="59"/>
        <v>MM</v>
      </c>
      <c r="J531" s="9" t="str">
        <f t="shared" si="60"/>
        <v>MM</v>
      </c>
      <c r="K531" s="9" t="str">
        <f t="shared" si="61"/>
        <v>ML</v>
      </c>
      <c r="L531" s="21" t="str">
        <f t="shared" si="62"/>
        <v>ML</v>
      </c>
      <c r="M531" s="9" t="str">
        <f t="shared" si="63"/>
        <v>MM</v>
      </c>
      <c r="U531" s="8"/>
      <c r="V531" s="8"/>
      <c r="W531" s="8"/>
      <c r="X531" s="8"/>
      <c r="Y531" s="8"/>
    </row>
    <row r="532" spans="1:25" s="9" customFormat="1" x14ac:dyDescent="0.25">
      <c r="A532" s="2">
        <v>52.28499394271055</v>
      </c>
      <c r="B532" s="8">
        <v>4.7754760978540568E-2</v>
      </c>
      <c r="C532" s="8">
        <v>0.46969454361810153</v>
      </c>
      <c r="D532" s="8">
        <v>0.58163400342660632</v>
      </c>
      <c r="E532" s="8">
        <v>0.38207944219955559</v>
      </c>
      <c r="F532" s="8">
        <v>0.29295018458831162</v>
      </c>
      <c r="G532" s="8">
        <v>0.50067271538381197</v>
      </c>
      <c r="I532" s="9" t="str">
        <f t="shared" si="59"/>
        <v>LM</v>
      </c>
      <c r="J532" s="9" t="str">
        <f t="shared" si="60"/>
        <v>LM</v>
      </c>
      <c r="K532" s="9" t="str">
        <f t="shared" si="61"/>
        <v>LL</v>
      </c>
      <c r="L532" s="21" t="str">
        <f t="shared" si="62"/>
        <v>LL</v>
      </c>
      <c r="M532" s="9" t="str">
        <f t="shared" si="63"/>
        <v>LL</v>
      </c>
      <c r="U532" s="8"/>
      <c r="V532" s="8"/>
      <c r="W532" s="8"/>
      <c r="X532" s="8"/>
      <c r="Y532" s="8"/>
    </row>
    <row r="533" spans="1:25" s="9" customFormat="1" x14ac:dyDescent="0.25">
      <c r="A533" s="2">
        <v>39.074230956064291</v>
      </c>
      <c r="B533" s="8">
        <v>1.3147178855478E-2</v>
      </c>
      <c r="C533" s="8">
        <v>0.26247245692179216</v>
      </c>
      <c r="D533" s="8">
        <v>0.46962372386577783</v>
      </c>
      <c r="E533" s="8">
        <v>0.34549044343220203</v>
      </c>
      <c r="F533" s="8">
        <v>0.36309040845504675</v>
      </c>
      <c r="G533" s="8">
        <v>0.53949476860207102</v>
      </c>
      <c r="I533" s="9" t="str">
        <f t="shared" si="59"/>
        <v>LL</v>
      </c>
      <c r="J533" s="9" t="str">
        <f t="shared" si="60"/>
        <v>LL</v>
      </c>
      <c r="K533" s="9" t="str">
        <f t="shared" si="61"/>
        <v>LL</v>
      </c>
      <c r="L533" s="21" t="str">
        <f t="shared" si="62"/>
        <v>LM</v>
      </c>
      <c r="M533" s="9" t="str">
        <f t="shared" si="63"/>
        <v>LL</v>
      </c>
      <c r="U533" s="8"/>
      <c r="V533" s="8"/>
      <c r="W533" s="8"/>
      <c r="X533" s="8"/>
      <c r="Y533" s="8"/>
    </row>
    <row r="534" spans="1:25" s="9" customFormat="1" x14ac:dyDescent="0.25">
      <c r="A534" s="2">
        <v>40.936039306755802</v>
      </c>
      <c r="B534" s="8">
        <v>6.1442317274296741E-2</v>
      </c>
      <c r="C534" s="8">
        <v>0.18630487949770735</v>
      </c>
      <c r="D534" s="8">
        <v>0.47415067651319154</v>
      </c>
      <c r="E534" s="8">
        <v>0.32891831238568509</v>
      </c>
      <c r="F534" s="8">
        <v>0.27695503614648609</v>
      </c>
      <c r="G534" s="8">
        <v>0.53773137456919406</v>
      </c>
      <c r="I534" s="9" t="str">
        <f t="shared" si="59"/>
        <v>LL</v>
      </c>
      <c r="J534" s="9" t="str">
        <f t="shared" si="60"/>
        <v>LL</v>
      </c>
      <c r="K534" s="9" t="str">
        <f t="shared" si="61"/>
        <v>LL</v>
      </c>
      <c r="L534" s="21" t="str">
        <f t="shared" si="62"/>
        <v>LL</v>
      </c>
      <c r="M534" s="9" t="str">
        <f t="shared" si="63"/>
        <v>LL</v>
      </c>
      <c r="U534" s="8"/>
      <c r="V534" s="8"/>
      <c r="W534" s="8"/>
      <c r="X534" s="8"/>
      <c r="Y534" s="8"/>
    </row>
    <row r="535" spans="1:25" s="9" customFormat="1" x14ac:dyDescent="0.25">
      <c r="A535" s="2">
        <v>46.636276886630391</v>
      </c>
      <c r="B535" s="8">
        <v>0.23936193098458025</v>
      </c>
      <c r="C535" s="8">
        <v>0.23576924737153063</v>
      </c>
      <c r="D535" s="8">
        <v>0.34651787844827531</v>
      </c>
      <c r="E535" s="8">
        <v>0.31809239587368071</v>
      </c>
      <c r="F535" s="8">
        <v>0.1790618690699616</v>
      </c>
      <c r="G535" s="8">
        <v>0.36490464237079984</v>
      </c>
      <c r="I535" s="9" t="str">
        <f t="shared" si="59"/>
        <v>LL</v>
      </c>
      <c r="J535" s="9" t="str">
        <f t="shared" si="60"/>
        <v>LL</v>
      </c>
      <c r="K535" s="9" t="str">
        <f t="shared" si="61"/>
        <v>LL</v>
      </c>
      <c r="L535" s="21" t="str">
        <f t="shared" si="62"/>
        <v>LL</v>
      </c>
      <c r="M535" s="9" t="str">
        <f t="shared" si="63"/>
        <v>LL</v>
      </c>
      <c r="U535" s="8"/>
      <c r="V535" s="8"/>
      <c r="W535" s="8"/>
      <c r="X535" s="8"/>
      <c r="Y535" s="8"/>
    </row>
    <row r="536" spans="1:25" s="9" customFormat="1" x14ac:dyDescent="0.25">
      <c r="A536" s="2">
        <v>45.785433836775283</v>
      </c>
      <c r="B536" s="8">
        <v>0.31376011615082694</v>
      </c>
      <c r="C536" s="8">
        <v>0.19054524110476054</v>
      </c>
      <c r="D536" s="8">
        <v>0.27665193656755727</v>
      </c>
      <c r="E536" s="8">
        <v>0.36410700128243345</v>
      </c>
      <c r="F536" s="8">
        <v>0.22350120786224306</v>
      </c>
      <c r="G536" s="8">
        <v>0.5132953790309569</v>
      </c>
      <c r="I536" s="9" t="str">
        <f t="shared" si="59"/>
        <v>LL</v>
      </c>
      <c r="J536" s="9" t="str">
        <f t="shared" si="60"/>
        <v>LL</v>
      </c>
      <c r="K536" s="9" t="str">
        <f t="shared" si="61"/>
        <v>LL</v>
      </c>
      <c r="L536" s="21" t="str">
        <f t="shared" si="62"/>
        <v>LL</v>
      </c>
      <c r="M536" s="9" t="str">
        <f t="shared" si="63"/>
        <v>LL</v>
      </c>
      <c r="U536" s="8"/>
      <c r="V536" s="8"/>
      <c r="W536" s="8"/>
      <c r="X536" s="8"/>
      <c r="Y536" s="8"/>
    </row>
    <row r="537" spans="1:25" s="9" customFormat="1" x14ac:dyDescent="0.25">
      <c r="A537" s="2">
        <v>41.201404934444405</v>
      </c>
      <c r="B537" s="8">
        <v>3.0110833535058858E-2</v>
      </c>
      <c r="C537" s="8">
        <v>0.1599344444234829</v>
      </c>
      <c r="D537" s="8">
        <v>0.42937154002151084</v>
      </c>
      <c r="E537" s="8">
        <v>0.22978433154502717</v>
      </c>
      <c r="F537" s="8">
        <v>6.7594904069407324E-2</v>
      </c>
      <c r="G537" s="8">
        <v>0.17296354785786322</v>
      </c>
      <c r="I537" s="9" t="str">
        <f t="shared" si="59"/>
        <v>LL</v>
      </c>
      <c r="J537" s="9" t="str">
        <f t="shared" si="60"/>
        <v>LL</v>
      </c>
      <c r="K537" s="9" t="str">
        <f t="shared" si="61"/>
        <v>LL</v>
      </c>
      <c r="L537" s="21" t="str">
        <f t="shared" si="62"/>
        <v>LL</v>
      </c>
      <c r="M537" s="9" t="str">
        <f t="shared" si="63"/>
        <v>LL</v>
      </c>
      <c r="U537" s="8"/>
      <c r="V537" s="8"/>
      <c r="W537" s="8"/>
      <c r="X537" s="8"/>
      <c r="Y537" s="8"/>
    </row>
    <row r="538" spans="1:25" s="9" customFormat="1" x14ac:dyDescent="0.25">
      <c r="A538" s="2">
        <v>48.159186767549279</v>
      </c>
      <c r="B538" s="8">
        <v>0.34784295366235107</v>
      </c>
      <c r="C538" s="8">
        <v>0.45957452601675386</v>
      </c>
      <c r="D538" s="8">
        <v>0.64815261700628057</v>
      </c>
      <c r="E538" s="8">
        <v>0.56105767826552089</v>
      </c>
      <c r="F538" s="8">
        <v>0.44915089565268063</v>
      </c>
      <c r="G538" s="8">
        <v>0.60561879803185459</v>
      </c>
      <c r="I538" s="9" t="str">
        <f t="shared" si="59"/>
        <v>MM</v>
      </c>
      <c r="J538" s="9" t="str">
        <f t="shared" si="60"/>
        <v>LM</v>
      </c>
      <c r="K538" s="9" t="str">
        <f t="shared" si="61"/>
        <v>LM</v>
      </c>
      <c r="L538" s="21" t="str">
        <f t="shared" si="62"/>
        <v>MM</v>
      </c>
      <c r="M538" s="9" t="str">
        <f t="shared" si="63"/>
        <v>LM</v>
      </c>
      <c r="U538" s="8"/>
      <c r="V538" s="8"/>
      <c r="W538" s="8"/>
      <c r="X538" s="8"/>
      <c r="Y538" s="8"/>
    </row>
    <row r="539" spans="1:25" s="9" customFormat="1" x14ac:dyDescent="0.25">
      <c r="A539" s="2">
        <v>38.716861298454042</v>
      </c>
      <c r="B539" s="8">
        <v>0.43068822708983712</v>
      </c>
      <c r="C539" s="8">
        <v>0.36160144623338636</v>
      </c>
      <c r="D539" s="8">
        <v>0.48916852761888802</v>
      </c>
      <c r="E539" s="8">
        <v>0.41066149010445396</v>
      </c>
      <c r="F539" s="8">
        <v>0.44226873829703206</v>
      </c>
      <c r="G539" s="8">
        <v>0.65511632074341497</v>
      </c>
      <c r="I539" s="9" t="str">
        <f t="shared" si="59"/>
        <v>MM</v>
      </c>
      <c r="J539" s="9" t="str">
        <f t="shared" si="60"/>
        <v>LL</v>
      </c>
      <c r="K539" s="9" t="str">
        <f t="shared" si="61"/>
        <v>MM</v>
      </c>
      <c r="L539" s="21" t="str">
        <f t="shared" si="62"/>
        <v>MM</v>
      </c>
      <c r="M539" s="9" t="str">
        <f t="shared" si="63"/>
        <v>LM</v>
      </c>
      <c r="U539" s="8"/>
      <c r="V539" s="8"/>
      <c r="W539" s="8"/>
      <c r="X539" s="8"/>
      <c r="Y539" s="8"/>
    </row>
    <row r="540" spans="1:25" s="9" customFormat="1" x14ac:dyDescent="0.25">
      <c r="A540" s="2">
        <v>40.359614080657551</v>
      </c>
      <c r="B540" s="8">
        <v>4.5961774489053163E-2</v>
      </c>
      <c r="C540" s="8">
        <v>0.46181517468315958</v>
      </c>
      <c r="D540" s="8">
        <v>0.51633284704161997</v>
      </c>
      <c r="E540" s="8">
        <v>0.37742267611909125</v>
      </c>
      <c r="F540" s="8">
        <v>0.52777062225015814</v>
      </c>
      <c r="G540" s="8">
        <v>0.75082422456375331</v>
      </c>
      <c r="I540" s="9" t="str">
        <f t="shared" si="59"/>
        <v>LM</v>
      </c>
      <c r="J540" s="9" t="str">
        <f t="shared" si="60"/>
        <v>LM</v>
      </c>
      <c r="K540" s="9" t="str">
        <f t="shared" si="61"/>
        <v>LL</v>
      </c>
      <c r="L540" s="21" t="str">
        <f t="shared" si="62"/>
        <v>LM</v>
      </c>
      <c r="M540" s="9" t="str">
        <f t="shared" si="63"/>
        <v>LM</v>
      </c>
      <c r="U540" s="8"/>
      <c r="V540" s="8"/>
      <c r="W540" s="8"/>
      <c r="X540" s="8"/>
      <c r="Y540" s="8"/>
    </row>
    <row r="541" spans="1:25" s="9" customFormat="1" x14ac:dyDescent="0.25">
      <c r="A541" s="2">
        <v>48.646382176244146</v>
      </c>
      <c r="B541" s="8">
        <v>0.10805270652454019</v>
      </c>
      <c r="C541" s="8">
        <v>0.52947575421913262</v>
      </c>
      <c r="D541" s="8">
        <v>0.93292848261056371</v>
      </c>
      <c r="E541" s="8">
        <v>0.5999328352841008</v>
      </c>
      <c r="F541" s="8">
        <v>0.45106125513517803</v>
      </c>
      <c r="G541" s="8">
        <v>0.66283947173252356</v>
      </c>
      <c r="I541" s="9" t="str">
        <f t="shared" si="59"/>
        <v>LM</v>
      </c>
      <c r="J541" s="9" t="str">
        <f t="shared" si="60"/>
        <v>LH</v>
      </c>
      <c r="K541" s="9" t="str">
        <f t="shared" si="61"/>
        <v>LM</v>
      </c>
      <c r="L541" s="21" t="str">
        <f t="shared" si="62"/>
        <v>LM</v>
      </c>
      <c r="M541" s="9" t="str">
        <f t="shared" si="63"/>
        <v>LM</v>
      </c>
      <c r="U541" s="8"/>
      <c r="V541" s="8"/>
      <c r="W541" s="8"/>
      <c r="X541" s="8"/>
      <c r="Y541" s="8"/>
    </row>
    <row r="542" spans="1:25" s="9" customFormat="1" x14ac:dyDescent="0.25">
      <c r="A542" s="2">
        <v>55.810260792043934</v>
      </c>
      <c r="B542" s="8">
        <v>0.24105676100794657</v>
      </c>
      <c r="C542" s="8">
        <v>0.23835065580802817</v>
      </c>
      <c r="D542" s="8">
        <v>0.28106035299550036</v>
      </c>
      <c r="E542" s="8">
        <v>0.23143015755865279</v>
      </c>
      <c r="F542" s="8">
        <v>9.4670657643448508E-2</v>
      </c>
      <c r="G542" s="8">
        <v>0.37605160585318986</v>
      </c>
      <c r="I542" s="9" t="str">
        <f t="shared" si="59"/>
        <v>LL</v>
      </c>
      <c r="J542" s="9" t="str">
        <f t="shared" si="60"/>
        <v>LL</v>
      </c>
      <c r="K542" s="9" t="str">
        <f t="shared" si="61"/>
        <v>LL</v>
      </c>
      <c r="L542" s="21" t="str">
        <f t="shared" si="62"/>
        <v>LL</v>
      </c>
      <c r="M542" s="9" t="str">
        <f t="shared" si="63"/>
        <v>LL</v>
      </c>
      <c r="U542" s="8"/>
      <c r="V542" s="8"/>
      <c r="W542" s="8"/>
      <c r="X542" s="8"/>
      <c r="Y542" s="8"/>
    </row>
    <row r="543" spans="1:25" s="9" customFormat="1" x14ac:dyDescent="0.25">
      <c r="A543" s="2">
        <v>43.814670546128816</v>
      </c>
      <c r="B543" s="8">
        <v>0.10130940502468694</v>
      </c>
      <c r="C543" s="8">
        <v>0.2081455248467281</v>
      </c>
      <c r="D543" s="8">
        <v>0.35248126077683972</v>
      </c>
      <c r="E543" s="8">
        <v>0.28641499807053866</v>
      </c>
      <c r="F543" s="8">
        <v>5.5005316013421117E-2</v>
      </c>
      <c r="G543" s="8">
        <v>0.23925647436203318</v>
      </c>
      <c r="I543" s="9" t="str">
        <f t="shared" si="59"/>
        <v>LL</v>
      </c>
      <c r="J543" s="9" t="str">
        <f t="shared" si="60"/>
        <v>LL</v>
      </c>
      <c r="K543" s="9" t="str">
        <f t="shared" si="61"/>
        <v>LL</v>
      </c>
      <c r="L543" s="21" t="str">
        <f t="shared" si="62"/>
        <v>LL</v>
      </c>
      <c r="M543" s="9" t="str">
        <f t="shared" si="63"/>
        <v>LL</v>
      </c>
      <c r="U543" s="8"/>
      <c r="V543" s="8"/>
      <c r="W543" s="8"/>
      <c r="X543" s="8"/>
      <c r="Y543" s="8"/>
    </row>
    <row r="544" spans="1:25" s="9" customFormat="1" x14ac:dyDescent="0.25">
      <c r="A544" s="2">
        <v>29.373863849325502</v>
      </c>
      <c r="B544" s="8">
        <v>7.5326325736486732E-2</v>
      </c>
      <c r="C544" s="8">
        <v>0.22609855236875787</v>
      </c>
      <c r="D544" s="8">
        <v>0.25268788884762838</v>
      </c>
      <c r="E544" s="8">
        <v>0.36505883312739651</v>
      </c>
      <c r="F544" s="8">
        <v>0.31348512655016741</v>
      </c>
      <c r="G544" s="8">
        <v>0.571246398752422</v>
      </c>
      <c r="I544" s="9" t="str">
        <f t="shared" si="59"/>
        <v>LL</v>
      </c>
      <c r="J544" s="9" t="str">
        <f t="shared" si="60"/>
        <v>LL</v>
      </c>
      <c r="K544" s="9" t="str">
        <f t="shared" si="61"/>
        <v>LL</v>
      </c>
      <c r="L544" s="21" t="str">
        <f t="shared" si="62"/>
        <v>LL</v>
      </c>
      <c r="M544" s="9" t="str">
        <f t="shared" si="63"/>
        <v>LM</v>
      </c>
      <c r="U544" s="8"/>
      <c r="V544" s="8"/>
      <c r="W544" s="8"/>
      <c r="X544" s="8"/>
      <c r="Y544" s="8"/>
    </row>
    <row r="545" spans="1:25" s="9" customFormat="1" x14ac:dyDescent="0.25">
      <c r="A545" s="2">
        <v>32.806745195033486</v>
      </c>
      <c r="B545" s="8">
        <v>1.968408764092329E-2</v>
      </c>
      <c r="C545" s="8">
        <v>0.56608101474172257</v>
      </c>
      <c r="D545" s="8">
        <v>0.57527944640977025</v>
      </c>
      <c r="E545" s="8">
        <v>0.49845179308804638</v>
      </c>
      <c r="F545" s="8">
        <v>0.23794393451813928</v>
      </c>
      <c r="G545" s="8">
        <v>0.4060052430738707</v>
      </c>
      <c r="I545" s="9" t="str">
        <f t="shared" si="59"/>
        <v>LM</v>
      </c>
      <c r="J545" s="9" t="str">
        <f t="shared" si="60"/>
        <v>LM</v>
      </c>
      <c r="K545" s="9" t="str">
        <f t="shared" si="61"/>
        <v>LM</v>
      </c>
      <c r="L545" s="21" t="str">
        <f t="shared" si="62"/>
        <v>LL</v>
      </c>
      <c r="M545" s="9" t="str">
        <f t="shared" si="63"/>
        <v>LL</v>
      </c>
      <c r="U545" s="8"/>
      <c r="V545" s="8"/>
      <c r="W545" s="8"/>
      <c r="X545" s="8"/>
      <c r="Y545" s="8"/>
    </row>
    <row r="546" spans="1:25" s="9" customFormat="1" x14ac:dyDescent="0.25">
      <c r="A546" s="2">
        <v>35.158245072299863</v>
      </c>
      <c r="B546" s="8">
        <v>0.20342967307613488</v>
      </c>
      <c r="C546" s="8">
        <v>0.67201097017566624</v>
      </c>
      <c r="D546" s="8">
        <v>0.89586335509980408</v>
      </c>
      <c r="E546" s="8">
        <v>0.79838216380318794</v>
      </c>
      <c r="F546" s="8">
        <v>0.75080386843269553</v>
      </c>
      <c r="G546" s="8">
        <v>0.86946098015896311</v>
      </c>
      <c r="I546" s="9" t="str">
        <f t="shared" si="59"/>
        <v>LH</v>
      </c>
      <c r="J546" s="9" t="str">
        <f t="shared" si="60"/>
        <v>LH</v>
      </c>
      <c r="K546" s="9" t="str">
        <f t="shared" si="61"/>
        <v>LH</v>
      </c>
      <c r="L546" s="21" t="str">
        <f t="shared" si="62"/>
        <v>LH</v>
      </c>
      <c r="M546" s="9" t="str">
        <f t="shared" si="63"/>
        <v>LH</v>
      </c>
      <c r="U546" s="8"/>
      <c r="V546" s="8"/>
      <c r="W546" s="8"/>
      <c r="X546" s="8"/>
      <c r="Y546" s="8"/>
    </row>
    <row r="547" spans="1:25" s="9" customFormat="1" x14ac:dyDescent="0.25">
      <c r="A547" s="2">
        <v>49.339651025530308</v>
      </c>
      <c r="B547" s="8">
        <v>8.0951546161323121E-2</v>
      </c>
      <c r="C547" s="8">
        <v>0.39907455912066309</v>
      </c>
      <c r="D547" s="8">
        <v>0.48439838034791816</v>
      </c>
      <c r="E547" s="8">
        <v>0.40745012233965328</v>
      </c>
      <c r="F547" s="8">
        <v>0.26715274042630727</v>
      </c>
      <c r="G547" s="8">
        <v>0.55528426219978866</v>
      </c>
      <c r="I547" s="9" t="str">
        <f t="shared" si="59"/>
        <v>LM</v>
      </c>
      <c r="J547" s="9" t="str">
        <f t="shared" si="60"/>
        <v>LL</v>
      </c>
      <c r="K547" s="9" t="str">
        <f t="shared" si="61"/>
        <v>LM</v>
      </c>
      <c r="L547" s="21" t="str">
        <f t="shared" si="62"/>
        <v>LL</v>
      </c>
      <c r="M547" s="9" t="str">
        <f t="shared" si="63"/>
        <v>LM</v>
      </c>
      <c r="U547" s="8"/>
      <c r="V547" s="8"/>
      <c r="W547" s="8"/>
      <c r="X547" s="8"/>
      <c r="Y547" s="8"/>
    </row>
    <row r="548" spans="1:25" s="9" customFormat="1" x14ac:dyDescent="0.25">
      <c r="A548" s="2">
        <v>28.507684942584209</v>
      </c>
      <c r="B548" s="8">
        <v>5.4222057344709827E-2</v>
      </c>
      <c r="C548" s="8">
        <v>0.39674173692233289</v>
      </c>
      <c r="D548" s="8">
        <v>0.47849138176235706</v>
      </c>
      <c r="E548" s="8">
        <v>0.47839131233750376</v>
      </c>
      <c r="F548" s="8">
        <v>0.54164037266321896</v>
      </c>
      <c r="G548" s="8">
        <v>0.74950305630745284</v>
      </c>
      <c r="I548" s="9" t="str">
        <f t="shared" si="59"/>
        <v>LM</v>
      </c>
      <c r="J548" s="9" t="str">
        <f t="shared" si="60"/>
        <v>LL</v>
      </c>
      <c r="K548" s="9" t="str">
        <f t="shared" si="61"/>
        <v>LM</v>
      </c>
      <c r="L548" s="21" t="str">
        <f t="shared" si="62"/>
        <v>LM</v>
      </c>
      <c r="M548" s="9" t="str">
        <f t="shared" si="63"/>
        <v>LM</v>
      </c>
      <c r="U548" s="8"/>
      <c r="V548" s="8"/>
      <c r="W548" s="8"/>
      <c r="X548" s="8"/>
      <c r="Y548" s="8"/>
    </row>
    <row r="549" spans="1:25" s="9" customFormat="1" x14ac:dyDescent="0.25">
      <c r="A549" s="2">
        <v>37.074487220935062</v>
      </c>
      <c r="B549" s="8">
        <v>3.2719215244234157E-2</v>
      </c>
      <c r="C549" s="8">
        <v>0.20538887991651422</v>
      </c>
      <c r="D549" s="8">
        <v>0.34323970056489683</v>
      </c>
      <c r="E549" s="8">
        <v>0.26277446174875618</v>
      </c>
      <c r="F549" s="8">
        <v>0.37522822710200543</v>
      </c>
      <c r="G549" s="8">
        <v>0.45730130135653752</v>
      </c>
      <c r="I549" s="9" t="str">
        <f t="shared" si="59"/>
        <v>LL</v>
      </c>
      <c r="J549" s="9" t="str">
        <f t="shared" si="60"/>
        <v>LL</v>
      </c>
      <c r="K549" s="9" t="str">
        <f t="shared" si="61"/>
        <v>LL</v>
      </c>
      <c r="L549" s="21" t="str">
        <f t="shared" si="62"/>
        <v>LM</v>
      </c>
      <c r="M549" s="9" t="str">
        <f t="shared" si="63"/>
        <v>LL</v>
      </c>
      <c r="U549" s="8"/>
      <c r="V549" s="8"/>
      <c r="W549" s="8"/>
      <c r="X549" s="8"/>
      <c r="Y549" s="8"/>
    </row>
    <row r="550" spans="1:25" s="9" customFormat="1" x14ac:dyDescent="0.25">
      <c r="A550" s="2">
        <v>59.260735027347906</v>
      </c>
      <c r="B550" s="8">
        <v>0.27900331141462581</v>
      </c>
      <c r="C550" s="8">
        <v>0.47337438223595174</v>
      </c>
      <c r="D550" s="8">
        <v>0.60618594832077333</v>
      </c>
      <c r="E550" s="8">
        <v>0.40952715891345398</v>
      </c>
      <c r="F550" s="8">
        <v>0.3647006307680124</v>
      </c>
      <c r="G550" s="8">
        <v>0.43295591130228683</v>
      </c>
      <c r="I550" s="9" t="str">
        <f t="shared" si="59"/>
        <v>LM</v>
      </c>
      <c r="J550" s="9" t="str">
        <f t="shared" si="60"/>
        <v>LM</v>
      </c>
      <c r="K550" s="9" t="str">
        <f t="shared" si="61"/>
        <v>LM</v>
      </c>
      <c r="L550" s="21" t="str">
        <f t="shared" si="62"/>
        <v>LM</v>
      </c>
      <c r="M550" s="9" t="str">
        <f t="shared" si="63"/>
        <v>LL</v>
      </c>
      <c r="U550" s="8"/>
      <c r="V550" s="8"/>
      <c r="W550" s="8"/>
      <c r="X550" s="8"/>
      <c r="Y550" s="8"/>
    </row>
    <row r="551" spans="1:25" s="9" customFormat="1" x14ac:dyDescent="0.25">
      <c r="A551" s="2">
        <v>37.699107557479024</v>
      </c>
      <c r="B551" s="8">
        <v>1.9045070396595792E-2</v>
      </c>
      <c r="C551" s="8">
        <v>0.20842065205799987</v>
      </c>
      <c r="D551" s="8">
        <v>0.37451446335366867</v>
      </c>
      <c r="E551" s="8">
        <v>0.34197007306602167</v>
      </c>
      <c r="F551" s="8">
        <v>0.27513459565232545</v>
      </c>
      <c r="G551" s="8">
        <v>0.59669717930138721</v>
      </c>
      <c r="I551" s="9" t="str">
        <f t="shared" si="59"/>
        <v>LL</v>
      </c>
      <c r="J551" s="9" t="str">
        <f t="shared" si="60"/>
        <v>LL</v>
      </c>
      <c r="K551" s="9" t="str">
        <f t="shared" si="61"/>
        <v>LL</v>
      </c>
      <c r="L551" s="21" t="str">
        <f t="shared" si="62"/>
        <v>LL</v>
      </c>
      <c r="M551" s="9" t="str">
        <f t="shared" si="63"/>
        <v>LM</v>
      </c>
      <c r="U551" s="8"/>
      <c r="V551" s="8"/>
      <c r="W551" s="8"/>
      <c r="X551" s="8"/>
      <c r="Y551" s="8"/>
    </row>
    <row r="552" spans="1:25" s="9" customFormat="1" x14ac:dyDescent="0.25">
      <c r="A552" s="2">
        <v>35.885179622537905</v>
      </c>
      <c r="B552" s="8">
        <v>0.15221838318071945</v>
      </c>
      <c r="C552" s="8">
        <v>0.29197467103973568</v>
      </c>
      <c r="D552" s="8">
        <v>0.46958941036680618</v>
      </c>
      <c r="E552" s="8">
        <v>0.35799818689051266</v>
      </c>
      <c r="F552" s="8">
        <v>0.30751388874811747</v>
      </c>
      <c r="G552" s="8">
        <v>0.45263138233047506</v>
      </c>
      <c r="I552" s="9" t="str">
        <f t="shared" si="59"/>
        <v>LL</v>
      </c>
      <c r="J552" s="9" t="str">
        <f t="shared" si="60"/>
        <v>LL</v>
      </c>
      <c r="K552" s="9" t="str">
        <f t="shared" si="61"/>
        <v>LL</v>
      </c>
      <c r="L552" s="21" t="str">
        <f t="shared" si="62"/>
        <v>LL</v>
      </c>
      <c r="M552" s="9" t="str">
        <f t="shared" si="63"/>
        <v>LL</v>
      </c>
      <c r="U552" s="8"/>
      <c r="V552" s="8"/>
      <c r="W552" s="8"/>
      <c r="X552" s="8"/>
      <c r="Y552" s="8"/>
    </row>
    <row r="553" spans="1:25" s="9" customFormat="1" x14ac:dyDescent="0.25">
      <c r="A553" s="2">
        <v>47.859444114029898</v>
      </c>
      <c r="B553" s="8">
        <v>0.23603837071138167</v>
      </c>
      <c r="C553" s="8">
        <v>0.37188390211846056</v>
      </c>
      <c r="D553" s="8">
        <v>0.70136073739613103</v>
      </c>
      <c r="E553" s="8">
        <v>0.51185659195121591</v>
      </c>
      <c r="F553" s="8">
        <v>0.55410219706863417</v>
      </c>
      <c r="G553" s="8">
        <v>0.69140009579690298</v>
      </c>
      <c r="I553" s="9" t="str">
        <f t="shared" si="59"/>
        <v>LM</v>
      </c>
      <c r="J553" s="9" t="str">
        <f t="shared" si="60"/>
        <v>LM</v>
      </c>
      <c r="K553" s="9" t="str">
        <f t="shared" si="61"/>
        <v>LM</v>
      </c>
      <c r="L553" s="21" t="str">
        <f t="shared" si="62"/>
        <v>LM</v>
      </c>
      <c r="M553" s="9" t="str">
        <f t="shared" si="63"/>
        <v>LM</v>
      </c>
      <c r="U553" s="8"/>
      <c r="V553" s="8"/>
      <c r="W553" s="8"/>
      <c r="X553" s="8"/>
      <c r="Y553" s="8"/>
    </row>
    <row r="554" spans="1:25" s="9" customFormat="1" x14ac:dyDescent="0.25">
      <c r="A554" s="2">
        <v>56.627043248302876</v>
      </c>
      <c r="B554" s="8">
        <v>2.9307876237305481E-2</v>
      </c>
      <c r="C554" s="8">
        <v>0.3335796076509378</v>
      </c>
      <c r="D554" s="8">
        <v>0.48139911122246676</v>
      </c>
      <c r="E554" s="8">
        <v>0.24112376346101488</v>
      </c>
      <c r="F554" s="8">
        <v>0.14636080521751837</v>
      </c>
      <c r="G554" s="8">
        <v>0.44020984986929512</v>
      </c>
      <c r="I554" s="9" t="str">
        <f t="shared" si="59"/>
        <v>LM</v>
      </c>
      <c r="J554" s="9" t="str">
        <f t="shared" si="60"/>
        <v>LL</v>
      </c>
      <c r="K554" s="9" t="str">
        <f t="shared" si="61"/>
        <v>LL</v>
      </c>
      <c r="L554" s="21" t="str">
        <f t="shared" si="62"/>
        <v>LL</v>
      </c>
      <c r="M554" s="9" t="str">
        <f t="shared" si="63"/>
        <v>LL</v>
      </c>
      <c r="U554" s="8"/>
      <c r="V554" s="8"/>
      <c r="W554" s="8"/>
      <c r="X554" s="8"/>
      <c r="Y554" s="8"/>
    </row>
    <row r="555" spans="1:25" s="9" customFormat="1" x14ac:dyDescent="0.25">
      <c r="A555" s="2">
        <v>36.388446831208618</v>
      </c>
      <c r="B555" s="8">
        <v>7.1561531364148126E-2</v>
      </c>
      <c r="C555" s="8">
        <v>0.53370758029328225</v>
      </c>
      <c r="D555" s="8">
        <v>0.76192126587608255</v>
      </c>
      <c r="E555" s="8">
        <v>0.66212508537517722</v>
      </c>
      <c r="F555" s="8">
        <v>0.63509421316070314</v>
      </c>
      <c r="G555" s="8">
        <v>0.83543789582563133</v>
      </c>
      <c r="I555" s="9" t="str">
        <f t="shared" si="59"/>
        <v>LM</v>
      </c>
      <c r="J555" s="9" t="str">
        <f t="shared" si="60"/>
        <v>LH</v>
      </c>
      <c r="K555" s="9" t="str">
        <f t="shared" si="61"/>
        <v>LM</v>
      </c>
      <c r="L555" s="21" t="str">
        <f t="shared" si="62"/>
        <v>LM</v>
      </c>
      <c r="M555" s="9" t="str">
        <f t="shared" si="63"/>
        <v>LH</v>
      </c>
      <c r="U555" s="8"/>
      <c r="V555" s="8"/>
      <c r="W555" s="8"/>
      <c r="X555" s="8"/>
      <c r="Y555" s="8"/>
    </row>
    <row r="556" spans="1:25" s="9" customFormat="1" x14ac:dyDescent="0.25">
      <c r="A556" s="2">
        <v>36.461389998042918</v>
      </c>
      <c r="B556" s="8">
        <v>3.7867266013867633E-2</v>
      </c>
      <c r="C556" s="8">
        <v>0.26087404641289152</v>
      </c>
      <c r="D556" s="8">
        <v>0.32666532872342213</v>
      </c>
      <c r="E556" s="8">
        <v>0.435667849140352</v>
      </c>
      <c r="F556" s="8">
        <v>0.28481203459150883</v>
      </c>
      <c r="G556" s="8">
        <v>0.40174924548812752</v>
      </c>
      <c r="I556" s="9" t="str">
        <f t="shared" si="59"/>
        <v>LL</v>
      </c>
      <c r="J556" s="9" t="str">
        <f t="shared" si="60"/>
        <v>LL</v>
      </c>
      <c r="K556" s="9" t="str">
        <f t="shared" si="61"/>
        <v>LM</v>
      </c>
      <c r="L556" s="21" t="str">
        <f t="shared" si="62"/>
        <v>LL</v>
      </c>
      <c r="M556" s="9" t="str">
        <f t="shared" si="63"/>
        <v>LL</v>
      </c>
      <c r="U556" s="8"/>
      <c r="V556" s="8"/>
      <c r="W556" s="8"/>
      <c r="X556" s="8"/>
      <c r="Y556" s="8"/>
    </row>
    <row r="557" spans="1:25" s="9" customFormat="1" x14ac:dyDescent="0.25">
      <c r="A557" s="2">
        <v>30.837838210911983</v>
      </c>
      <c r="B557" s="8">
        <v>9.4676526129785638E-2</v>
      </c>
      <c r="C557" s="8">
        <v>0.27670178443903781</v>
      </c>
      <c r="D557" s="8">
        <v>0.49354920619422127</v>
      </c>
      <c r="E557" s="8">
        <v>0.24264387614485908</v>
      </c>
      <c r="F557" s="8">
        <v>0.24496568295452598</v>
      </c>
      <c r="G557" s="8">
        <v>0.55160468039508337</v>
      </c>
      <c r="I557" s="9" t="str">
        <f t="shared" si="59"/>
        <v>LL</v>
      </c>
      <c r="J557" s="9" t="str">
        <f t="shared" si="60"/>
        <v>LL</v>
      </c>
      <c r="K557" s="9" t="str">
        <f t="shared" si="61"/>
        <v>LL</v>
      </c>
      <c r="L557" s="21" t="str">
        <f t="shared" si="62"/>
        <v>LL</v>
      </c>
      <c r="M557" s="9" t="str">
        <f t="shared" si="63"/>
        <v>LM</v>
      </c>
      <c r="U557" s="8"/>
      <c r="V557" s="8"/>
      <c r="W557" s="8"/>
      <c r="X557" s="8"/>
      <c r="Y557" s="8"/>
    </row>
    <row r="558" spans="1:25" s="9" customFormat="1" x14ac:dyDescent="0.25">
      <c r="A558" s="2">
        <v>43.607291463795256</v>
      </c>
      <c r="B558" s="8">
        <v>0.18767015563154885</v>
      </c>
      <c r="C558" s="8">
        <v>0.31323277046097192</v>
      </c>
      <c r="D558" s="8">
        <v>0.44745118914984416</v>
      </c>
      <c r="E558" s="8">
        <v>0.30971181389811436</v>
      </c>
      <c r="F558" s="8">
        <v>0.15656384540475424</v>
      </c>
      <c r="G558" s="8">
        <v>0.38584396127111459</v>
      </c>
      <c r="I558" s="9" t="str">
        <f t="shared" si="59"/>
        <v>LL</v>
      </c>
      <c r="J558" s="9" t="str">
        <f t="shared" si="60"/>
        <v>LL</v>
      </c>
      <c r="K558" s="9" t="str">
        <f t="shared" si="61"/>
        <v>LL</v>
      </c>
      <c r="L558" s="21" t="str">
        <f t="shared" si="62"/>
        <v>LL</v>
      </c>
      <c r="M558" s="9" t="str">
        <f t="shared" si="63"/>
        <v>LL</v>
      </c>
      <c r="U558" s="8"/>
      <c r="V558" s="8"/>
      <c r="W558" s="8"/>
      <c r="X558" s="8"/>
      <c r="Y558" s="8"/>
    </row>
    <row r="559" spans="1:25" s="9" customFormat="1" x14ac:dyDescent="0.25">
      <c r="A559" s="2">
        <v>47.614097678534684</v>
      </c>
      <c r="B559" s="8">
        <v>0.15724010586873838</v>
      </c>
      <c r="C559" s="8">
        <v>0.3761205023230671</v>
      </c>
      <c r="D559" s="8">
        <v>0.50706805324944404</v>
      </c>
      <c r="E559" s="8">
        <v>0.42439528476313226</v>
      </c>
      <c r="F559" s="8">
        <v>0.36866870262791429</v>
      </c>
      <c r="G559" s="8">
        <v>0.55293045159406251</v>
      </c>
      <c r="I559" s="9" t="str">
        <f t="shared" si="59"/>
        <v>LM</v>
      </c>
      <c r="J559" s="9" t="str">
        <f t="shared" si="60"/>
        <v>LL</v>
      </c>
      <c r="K559" s="9" t="str">
        <f t="shared" si="61"/>
        <v>LM</v>
      </c>
      <c r="L559" s="21" t="str">
        <f t="shared" si="62"/>
        <v>LM</v>
      </c>
      <c r="M559" s="9" t="str">
        <f t="shared" si="63"/>
        <v>LM</v>
      </c>
      <c r="U559" s="8"/>
      <c r="V559" s="8"/>
      <c r="W559" s="8"/>
      <c r="X559" s="8"/>
      <c r="Y559" s="8"/>
    </row>
    <row r="560" spans="1:25" s="9" customFormat="1" x14ac:dyDescent="0.25">
      <c r="A560" s="2">
        <v>26.561310523289883</v>
      </c>
      <c r="B560" s="8">
        <v>0.38926729729941995</v>
      </c>
      <c r="C560" s="8">
        <v>0.13550348958118735</v>
      </c>
      <c r="D560" s="8">
        <v>0.46082557841640104</v>
      </c>
      <c r="E560" s="8">
        <v>0.32004347782693376</v>
      </c>
      <c r="F560" s="8">
        <v>0.13144584250750102</v>
      </c>
      <c r="G560" s="8">
        <v>0.36600578121433019</v>
      </c>
      <c r="I560" s="9" t="str">
        <f t="shared" si="59"/>
        <v>ML</v>
      </c>
      <c r="J560" s="9" t="str">
        <f t="shared" si="60"/>
        <v>LL</v>
      </c>
      <c r="K560" s="9" t="str">
        <f t="shared" si="61"/>
        <v>LL</v>
      </c>
      <c r="L560" s="21" t="str">
        <f t="shared" si="62"/>
        <v>ML</v>
      </c>
      <c r="M560" s="9" t="str">
        <f t="shared" si="63"/>
        <v>LL</v>
      </c>
      <c r="U560" s="8"/>
      <c r="V560" s="8"/>
      <c r="W560" s="8"/>
      <c r="X560" s="8"/>
      <c r="Y560" s="8"/>
    </row>
    <row r="561" spans="1:25" s="9" customFormat="1" x14ac:dyDescent="0.25">
      <c r="A561" s="2">
        <v>48.29589570439429</v>
      </c>
      <c r="B561" s="8">
        <v>0.14589507216032474</v>
      </c>
      <c r="C561" s="8">
        <v>0.49127569210417066</v>
      </c>
      <c r="D561" s="8">
        <v>0.52772911358095653</v>
      </c>
      <c r="E561" s="8">
        <v>0.55859860759735425</v>
      </c>
      <c r="F561" s="8">
        <v>0.34428631882089294</v>
      </c>
      <c r="G561" s="8">
        <v>0.48510450839492458</v>
      </c>
      <c r="I561" s="9" t="str">
        <f t="shared" si="59"/>
        <v>LM</v>
      </c>
      <c r="J561" s="9" t="str">
        <f t="shared" si="60"/>
        <v>LM</v>
      </c>
      <c r="K561" s="9" t="str">
        <f t="shared" si="61"/>
        <v>LM</v>
      </c>
      <c r="L561" s="21" t="str">
        <f t="shared" si="62"/>
        <v>LM</v>
      </c>
      <c r="M561" s="9" t="str">
        <f t="shared" si="63"/>
        <v>LL</v>
      </c>
      <c r="U561" s="8"/>
      <c r="V561" s="8"/>
      <c r="W561" s="8"/>
      <c r="X561" s="8"/>
      <c r="Y561" s="8"/>
    </row>
    <row r="562" spans="1:25" s="9" customFormat="1" x14ac:dyDescent="0.25">
      <c r="A562" s="2">
        <v>57.011989894325396</v>
      </c>
      <c r="B562" s="8">
        <v>9.0401673319412776E-2</v>
      </c>
      <c r="C562" s="8">
        <v>0.36505964549363168</v>
      </c>
      <c r="D562" s="8">
        <v>0.49702131138161565</v>
      </c>
      <c r="E562" s="8">
        <v>0.37033848960533561</v>
      </c>
      <c r="F562" s="8">
        <v>0.16916662950681796</v>
      </c>
      <c r="G562" s="8">
        <v>0.47369768009523189</v>
      </c>
      <c r="I562" s="9" t="str">
        <f t="shared" si="59"/>
        <v>LM</v>
      </c>
      <c r="J562" s="9" t="str">
        <f t="shared" si="60"/>
        <v>LL</v>
      </c>
      <c r="K562" s="9" t="str">
        <f t="shared" si="61"/>
        <v>LL</v>
      </c>
      <c r="L562" s="21" t="str">
        <f t="shared" si="62"/>
        <v>LL</v>
      </c>
      <c r="M562" s="9" t="str">
        <f t="shared" si="63"/>
        <v>LL</v>
      </c>
      <c r="U562" s="8"/>
      <c r="V562" s="8"/>
      <c r="W562" s="8"/>
      <c r="X562" s="8"/>
      <c r="Y562" s="8"/>
    </row>
    <row r="563" spans="1:25" s="9" customFormat="1" x14ac:dyDescent="0.25">
      <c r="A563" s="2">
        <v>45.332631855274066</v>
      </c>
      <c r="B563" s="8">
        <v>0.3260807395412651</v>
      </c>
      <c r="C563" s="8">
        <v>0.33667602553719816</v>
      </c>
      <c r="D563" s="8">
        <v>0.26089063886384944</v>
      </c>
      <c r="E563" s="8">
        <v>0.50075554020280499</v>
      </c>
      <c r="F563" s="8">
        <v>0.34678763972533388</v>
      </c>
      <c r="G563" s="8">
        <v>0.68650792464262966</v>
      </c>
      <c r="I563" s="9" t="str">
        <f t="shared" si="59"/>
        <v>LM</v>
      </c>
      <c r="J563" s="9" t="str">
        <f t="shared" si="60"/>
        <v>LL</v>
      </c>
      <c r="K563" s="9" t="str">
        <f t="shared" si="61"/>
        <v>LM</v>
      </c>
      <c r="L563" s="21" t="str">
        <f t="shared" si="62"/>
        <v>LM</v>
      </c>
      <c r="M563" s="9" t="str">
        <f t="shared" si="63"/>
        <v>LM</v>
      </c>
      <c r="U563" s="8"/>
      <c r="V563" s="8"/>
      <c r="W563" s="8"/>
      <c r="X563" s="8"/>
      <c r="Y563" s="8"/>
    </row>
    <row r="564" spans="1:25" s="9" customFormat="1" x14ac:dyDescent="0.25">
      <c r="A564" s="2">
        <v>44.187572723415173</v>
      </c>
      <c r="B564" s="8">
        <v>4.4569966234466331E-2</v>
      </c>
      <c r="C564" s="8">
        <v>0.16854842110215748</v>
      </c>
      <c r="D564" s="8">
        <v>0.36027001528686164</v>
      </c>
      <c r="E564" s="8">
        <v>0.28093502533173131</v>
      </c>
      <c r="F564" s="8">
        <v>0.1773421668022411</v>
      </c>
      <c r="G564" s="8">
        <v>0.43541364664144183</v>
      </c>
      <c r="I564" s="9" t="str">
        <f t="shared" si="59"/>
        <v>LL</v>
      </c>
      <c r="J564" s="9" t="str">
        <f t="shared" si="60"/>
        <v>LL</v>
      </c>
      <c r="K564" s="9" t="str">
        <f t="shared" si="61"/>
        <v>LL</v>
      </c>
      <c r="L564" s="21" t="str">
        <f t="shared" si="62"/>
        <v>LL</v>
      </c>
      <c r="M564" s="9" t="str">
        <f t="shared" si="63"/>
        <v>LL</v>
      </c>
      <c r="U564" s="8"/>
      <c r="V564" s="8"/>
      <c r="W564" s="8"/>
      <c r="X564" s="8"/>
      <c r="Y564" s="8"/>
    </row>
    <row r="565" spans="1:25" s="9" customFormat="1" x14ac:dyDescent="0.25">
      <c r="A565" s="2">
        <v>43.038185866527968</v>
      </c>
      <c r="B565" s="8">
        <v>1.7189454804420631E-2</v>
      </c>
      <c r="C565" s="8">
        <v>0.234955119936405</v>
      </c>
      <c r="D565" s="8">
        <v>0.41137782222050545</v>
      </c>
      <c r="E565" s="8">
        <v>0.35021706905174538</v>
      </c>
      <c r="F565" s="8">
        <v>0.25704030042835835</v>
      </c>
      <c r="G565" s="8">
        <v>0.55994241930716537</v>
      </c>
      <c r="I565" s="9" t="str">
        <f t="shared" si="59"/>
        <v>LL</v>
      </c>
      <c r="J565" s="9" t="str">
        <f t="shared" si="60"/>
        <v>LL</v>
      </c>
      <c r="K565" s="9" t="str">
        <f t="shared" si="61"/>
        <v>LL</v>
      </c>
      <c r="L565" s="21" t="str">
        <f t="shared" si="62"/>
        <v>LL</v>
      </c>
      <c r="M565" s="9" t="str">
        <f t="shared" si="63"/>
        <v>LM</v>
      </c>
      <c r="U565" s="8"/>
      <c r="V565" s="8"/>
      <c r="W565" s="8"/>
      <c r="X565" s="8"/>
      <c r="Y565" s="8"/>
    </row>
    <row r="566" spans="1:25" s="9" customFormat="1" x14ac:dyDescent="0.25">
      <c r="A566" s="2">
        <v>39.396755611315037</v>
      </c>
      <c r="B566" s="8">
        <v>0.17044087449072109</v>
      </c>
      <c r="C566" s="8">
        <v>0.2756674976159656</v>
      </c>
      <c r="D566" s="8">
        <v>0.40434898633357419</v>
      </c>
      <c r="E566" s="8">
        <v>0.33498659744533699</v>
      </c>
      <c r="F566" s="8">
        <v>0.33895289375834825</v>
      </c>
      <c r="G566" s="8">
        <v>0.45770546840410953</v>
      </c>
      <c r="I566" s="9" t="str">
        <f t="shared" si="59"/>
        <v>LL</v>
      </c>
      <c r="J566" s="9" t="str">
        <f t="shared" si="60"/>
        <v>LL</v>
      </c>
      <c r="K566" s="9" t="str">
        <f t="shared" si="61"/>
        <v>LL</v>
      </c>
      <c r="L566" s="21" t="str">
        <f t="shared" si="62"/>
        <v>LL</v>
      </c>
      <c r="M566" s="9" t="str">
        <f t="shared" si="63"/>
        <v>LL</v>
      </c>
      <c r="U566" s="8"/>
      <c r="V566" s="8"/>
      <c r="W566" s="8"/>
      <c r="X566" s="8"/>
      <c r="Y566" s="8"/>
    </row>
    <row r="567" spans="1:25" s="9" customFormat="1" x14ac:dyDescent="0.25">
      <c r="A567" s="2">
        <v>29.893679337508026</v>
      </c>
      <c r="B567" s="8">
        <v>0.21642243955332541</v>
      </c>
      <c r="C567" s="8">
        <v>0.5501984288679862</v>
      </c>
      <c r="D567" s="8">
        <v>0.80903472101584617</v>
      </c>
      <c r="E567" s="8">
        <v>0.59629180404660409</v>
      </c>
      <c r="F567" s="8">
        <v>0.64970222878823969</v>
      </c>
      <c r="G567" s="8">
        <v>0.79638718399827912</v>
      </c>
      <c r="I567" s="9" t="str">
        <f t="shared" si="59"/>
        <v>LM</v>
      </c>
      <c r="J567" s="9" t="str">
        <f t="shared" si="60"/>
        <v>LH</v>
      </c>
      <c r="K567" s="9" t="str">
        <f t="shared" si="61"/>
        <v>LM</v>
      </c>
      <c r="L567" s="21" t="str">
        <f t="shared" si="62"/>
        <v>LM</v>
      </c>
      <c r="M567" s="9" t="str">
        <f t="shared" si="63"/>
        <v>LH</v>
      </c>
      <c r="U567" s="8"/>
      <c r="V567" s="8"/>
      <c r="W567" s="8"/>
      <c r="X567" s="8"/>
      <c r="Y567" s="8"/>
    </row>
    <row r="568" spans="1:25" s="9" customFormat="1" x14ac:dyDescent="0.25">
      <c r="A568" s="2">
        <v>38.135911349284946</v>
      </c>
      <c r="B568" s="8">
        <v>5.9462195066481531E-2</v>
      </c>
      <c r="C568" s="8">
        <v>0.18219791847704969</v>
      </c>
      <c r="D568" s="8">
        <v>0.36708481915741098</v>
      </c>
      <c r="E568" s="8">
        <v>0.26097706445418001</v>
      </c>
      <c r="F568" s="8">
        <v>0.12787465496468314</v>
      </c>
      <c r="G568" s="8">
        <v>0.40019717393584742</v>
      </c>
      <c r="I568" s="9" t="str">
        <f t="shared" si="59"/>
        <v>LL</v>
      </c>
      <c r="J568" s="9" t="str">
        <f t="shared" si="60"/>
        <v>LL</v>
      </c>
      <c r="K568" s="9" t="str">
        <f t="shared" si="61"/>
        <v>LL</v>
      </c>
      <c r="L568" s="21" t="str">
        <f t="shared" si="62"/>
        <v>LL</v>
      </c>
      <c r="M568" s="9" t="str">
        <f t="shared" si="63"/>
        <v>LL</v>
      </c>
      <c r="U568" s="8"/>
      <c r="V568" s="8"/>
      <c r="W568" s="8"/>
      <c r="X568" s="8"/>
      <c r="Y568" s="8"/>
    </row>
    <row r="569" spans="1:25" s="9" customFormat="1" x14ac:dyDescent="0.25">
      <c r="A569" s="2">
        <v>43.443102384265138</v>
      </c>
      <c r="B569" s="8">
        <v>8.9257548123898005E-3</v>
      </c>
      <c r="C569" s="8">
        <v>0.43734181921634052</v>
      </c>
      <c r="D569" s="8">
        <v>0.60452112776483591</v>
      </c>
      <c r="E569" s="8">
        <v>0.62271708081935706</v>
      </c>
      <c r="F569" s="8">
        <v>0.58209724773661287</v>
      </c>
      <c r="G569" s="8">
        <v>0.72069053063812638</v>
      </c>
      <c r="I569" s="9" t="str">
        <f t="shared" si="59"/>
        <v>LM</v>
      </c>
      <c r="J569" s="9" t="str">
        <f t="shared" si="60"/>
        <v>LM</v>
      </c>
      <c r="K569" s="9" t="str">
        <f t="shared" si="61"/>
        <v>LM</v>
      </c>
      <c r="L569" s="21" t="str">
        <f t="shared" si="62"/>
        <v>LM</v>
      </c>
      <c r="M569" s="9" t="str">
        <f t="shared" si="63"/>
        <v>LM</v>
      </c>
      <c r="U569" s="8"/>
      <c r="V569" s="8"/>
      <c r="W569" s="8"/>
      <c r="X569" s="8"/>
      <c r="Y569" s="8"/>
    </row>
    <row r="570" spans="1:25" s="9" customFormat="1" x14ac:dyDescent="0.25">
      <c r="A570" s="2">
        <v>46.550014192628943</v>
      </c>
      <c r="B570" s="8">
        <v>0.13513496289796037</v>
      </c>
      <c r="C570" s="8">
        <v>0.52684408112246806</v>
      </c>
      <c r="D570" s="8">
        <v>0.53332672413247351</v>
      </c>
      <c r="E570" s="8">
        <v>0.47031916090575182</v>
      </c>
      <c r="F570" s="8">
        <v>0.44405235391517206</v>
      </c>
      <c r="G570" s="8">
        <v>0.65983411682366566</v>
      </c>
      <c r="I570" s="9" t="str">
        <f t="shared" si="59"/>
        <v>LM</v>
      </c>
      <c r="J570" s="9" t="str">
        <f t="shared" si="60"/>
        <v>LM</v>
      </c>
      <c r="K570" s="9" t="str">
        <f t="shared" si="61"/>
        <v>LM</v>
      </c>
      <c r="L570" s="21" t="str">
        <f t="shared" si="62"/>
        <v>LM</v>
      </c>
      <c r="M570" s="9" t="str">
        <f t="shared" si="63"/>
        <v>LM</v>
      </c>
      <c r="U570" s="8"/>
      <c r="V570" s="8"/>
      <c r="W570" s="8"/>
      <c r="X570" s="8"/>
      <c r="Y570" s="8"/>
    </row>
    <row r="571" spans="1:25" s="9" customFormat="1" x14ac:dyDescent="0.25">
      <c r="A571" s="2">
        <v>52.95209499805366</v>
      </c>
      <c r="B571" s="8">
        <v>7.6183066603482771E-2</v>
      </c>
      <c r="C571" s="8">
        <v>0.52312287689585801</v>
      </c>
      <c r="D571" s="8">
        <v>0.57838949309321552</v>
      </c>
      <c r="E571" s="8">
        <v>0.48176310840064951</v>
      </c>
      <c r="F571" s="8">
        <v>0.49586807579621162</v>
      </c>
      <c r="G571" s="8">
        <v>0.71743411833541848</v>
      </c>
      <c r="I571" s="9" t="str">
        <f t="shared" si="59"/>
        <v>LM</v>
      </c>
      <c r="J571" s="9" t="str">
        <f t="shared" si="60"/>
        <v>LM</v>
      </c>
      <c r="K571" s="9" t="str">
        <f t="shared" si="61"/>
        <v>LM</v>
      </c>
      <c r="L571" s="21" t="str">
        <f t="shared" si="62"/>
        <v>LM</v>
      </c>
      <c r="M571" s="9" t="str">
        <f t="shared" si="63"/>
        <v>LM</v>
      </c>
      <c r="U571" s="8"/>
      <c r="V571" s="8"/>
      <c r="W571" s="8"/>
      <c r="X571" s="8"/>
      <c r="Y571" s="8"/>
    </row>
    <row r="572" spans="1:25" s="9" customFormat="1" x14ac:dyDescent="0.25">
      <c r="A572" s="2">
        <v>39.019650344687392</v>
      </c>
      <c r="B572" s="8">
        <v>6.5562217182420168E-2</v>
      </c>
      <c r="C572" s="8">
        <v>0.49902390885677311</v>
      </c>
      <c r="D572" s="8">
        <v>0.60848242878076075</v>
      </c>
      <c r="E572" s="8">
        <v>0.49145137450593329</v>
      </c>
      <c r="F572" s="8">
        <v>0.43271645535378578</v>
      </c>
      <c r="G572" s="8">
        <v>0.68259636718039363</v>
      </c>
      <c r="I572" s="9" t="str">
        <f t="shared" si="59"/>
        <v>LM</v>
      </c>
      <c r="J572" s="9" t="str">
        <f t="shared" si="60"/>
        <v>LM</v>
      </c>
      <c r="K572" s="9" t="str">
        <f t="shared" si="61"/>
        <v>LM</v>
      </c>
      <c r="L572" s="21" t="str">
        <f t="shared" si="62"/>
        <v>LM</v>
      </c>
      <c r="M572" s="9" t="str">
        <f t="shared" si="63"/>
        <v>LM</v>
      </c>
      <c r="U572" s="8"/>
      <c r="V572" s="8"/>
      <c r="W572" s="8"/>
      <c r="X572" s="8"/>
      <c r="Y572" s="8"/>
    </row>
    <row r="573" spans="1:25" s="9" customFormat="1" x14ac:dyDescent="0.25">
      <c r="A573" s="2">
        <v>52.019986399301224</v>
      </c>
      <c r="B573" s="8">
        <v>0.11418678986764105</v>
      </c>
      <c r="C573" s="8">
        <v>0.1559242591428868</v>
      </c>
      <c r="D573" s="8">
        <v>0.34323110288092246</v>
      </c>
      <c r="E573" s="8">
        <v>0.16964367040294723</v>
      </c>
      <c r="F573" s="8">
        <v>9.4764775796719825E-2</v>
      </c>
      <c r="G573" s="8">
        <v>0.25135288222233154</v>
      </c>
      <c r="I573" s="9" t="str">
        <f t="shared" si="59"/>
        <v>LL</v>
      </c>
      <c r="J573" s="9" t="str">
        <f t="shared" si="60"/>
        <v>LL</v>
      </c>
      <c r="K573" s="9" t="str">
        <f t="shared" si="61"/>
        <v>LL</v>
      </c>
      <c r="L573" s="21" t="str">
        <f t="shared" si="62"/>
        <v>LL</v>
      </c>
      <c r="M573" s="9" t="str">
        <f t="shared" si="63"/>
        <v>LL</v>
      </c>
      <c r="U573" s="8"/>
      <c r="V573" s="8"/>
      <c r="W573" s="8"/>
      <c r="X573" s="8"/>
      <c r="Y573" s="8"/>
    </row>
    <row r="574" spans="1:25" s="9" customFormat="1" x14ac:dyDescent="0.25">
      <c r="A574" s="2">
        <v>37.030295903184658</v>
      </c>
      <c r="B574" s="8">
        <v>0.11985462784819532</v>
      </c>
      <c r="C574" s="8">
        <v>0.34609273678681129</v>
      </c>
      <c r="D574" s="8">
        <v>0.64068185966822278</v>
      </c>
      <c r="E574" s="8">
        <v>0.51229739591196488</v>
      </c>
      <c r="F574" s="8">
        <v>0.44059380470407927</v>
      </c>
      <c r="G574" s="8">
        <v>0.63956168956178594</v>
      </c>
      <c r="I574" s="9" t="str">
        <f t="shared" si="59"/>
        <v>LM</v>
      </c>
      <c r="J574" s="9" t="str">
        <f t="shared" si="60"/>
        <v>LM</v>
      </c>
      <c r="K574" s="9" t="str">
        <f t="shared" si="61"/>
        <v>LM</v>
      </c>
      <c r="L574" s="21" t="str">
        <f t="shared" si="62"/>
        <v>LM</v>
      </c>
      <c r="M574" s="9" t="str">
        <f t="shared" si="63"/>
        <v>LM</v>
      </c>
      <c r="U574" s="8"/>
      <c r="V574" s="8"/>
      <c r="W574" s="8"/>
      <c r="X574" s="8"/>
      <c r="Y574" s="8"/>
    </row>
    <row r="575" spans="1:25" s="9" customFormat="1" x14ac:dyDescent="0.25">
      <c r="A575" s="2">
        <v>38.934785550953883</v>
      </c>
      <c r="B575" s="8">
        <v>0.20232064576560185</v>
      </c>
      <c r="C575" s="8">
        <v>0.40760014888294316</v>
      </c>
      <c r="D575" s="8">
        <v>0.47659316003728064</v>
      </c>
      <c r="E575" s="8">
        <v>0.48343156904453954</v>
      </c>
      <c r="F575" s="8">
        <v>0.35560622615350168</v>
      </c>
      <c r="G575" s="8">
        <v>0.61811559780905889</v>
      </c>
      <c r="I575" s="9" t="str">
        <f t="shared" si="59"/>
        <v>LM</v>
      </c>
      <c r="J575" s="9" t="str">
        <f t="shared" si="60"/>
        <v>LL</v>
      </c>
      <c r="K575" s="9" t="str">
        <f t="shared" si="61"/>
        <v>LM</v>
      </c>
      <c r="L575" s="21" t="str">
        <f t="shared" si="62"/>
        <v>LM</v>
      </c>
      <c r="M575" s="9" t="str">
        <f t="shared" si="63"/>
        <v>LM</v>
      </c>
      <c r="U575" s="8"/>
      <c r="V575" s="8"/>
      <c r="W575" s="8"/>
      <c r="X575" s="8"/>
      <c r="Y575" s="8"/>
    </row>
    <row r="576" spans="1:25" s="9" customFormat="1" x14ac:dyDescent="0.25">
      <c r="A576" s="2">
        <v>39.496518982242542</v>
      </c>
      <c r="B576" s="8">
        <v>0.29976682837985313</v>
      </c>
      <c r="C576" s="8">
        <v>0.57496284558637134</v>
      </c>
      <c r="D576" s="8">
        <v>0.50888129750965927</v>
      </c>
      <c r="E576" s="8">
        <v>0.53628042886518323</v>
      </c>
      <c r="F576" s="8">
        <v>0.56586320025951686</v>
      </c>
      <c r="G576" s="8">
        <v>0.79825811171867533</v>
      </c>
      <c r="I576" s="9" t="str">
        <f t="shared" si="59"/>
        <v>LM</v>
      </c>
      <c r="J576" s="9" t="str">
        <f t="shared" si="60"/>
        <v>LL</v>
      </c>
      <c r="K576" s="9" t="str">
        <f t="shared" si="61"/>
        <v>LM</v>
      </c>
      <c r="L576" s="21" t="str">
        <f t="shared" si="62"/>
        <v>LM</v>
      </c>
      <c r="M576" s="9" t="str">
        <f t="shared" si="63"/>
        <v>LH</v>
      </c>
      <c r="U576" s="8"/>
      <c r="V576" s="8"/>
      <c r="W576" s="8"/>
      <c r="X576" s="8"/>
      <c r="Y576" s="8"/>
    </row>
    <row r="577" spans="1:25" s="9" customFormat="1" x14ac:dyDescent="0.25">
      <c r="A577" s="2">
        <v>56.955981224764521</v>
      </c>
      <c r="B577" s="8">
        <v>0.21657289914184918</v>
      </c>
      <c r="C577" s="8">
        <v>0.24283878635123379</v>
      </c>
      <c r="D577" s="8">
        <v>0.33080057037020949</v>
      </c>
      <c r="E577" s="8">
        <v>0.33530200039573116</v>
      </c>
      <c r="F577" s="8">
        <v>0.14885719954570456</v>
      </c>
      <c r="G577" s="8">
        <v>0.44525450333388156</v>
      </c>
      <c r="I577" s="9" t="str">
        <f t="shared" si="59"/>
        <v>LL</v>
      </c>
      <c r="J577" s="9" t="str">
        <f t="shared" si="60"/>
        <v>LL</v>
      </c>
      <c r="K577" s="9" t="str">
        <f t="shared" si="61"/>
        <v>LL</v>
      </c>
      <c r="L577" s="21" t="str">
        <f t="shared" si="62"/>
        <v>LL</v>
      </c>
      <c r="M577" s="9" t="str">
        <f t="shared" si="63"/>
        <v>LL</v>
      </c>
      <c r="U577" s="8"/>
      <c r="V577" s="8"/>
      <c r="W577" s="8"/>
      <c r="X577" s="8"/>
      <c r="Y577" s="8"/>
    </row>
    <row r="578" spans="1:25" s="9" customFormat="1" x14ac:dyDescent="0.25">
      <c r="A578" s="2">
        <v>33.004200691542984</v>
      </c>
      <c r="B578" s="8">
        <v>0.13086909178867093</v>
      </c>
      <c r="C578" s="8">
        <v>0.435516946213161</v>
      </c>
      <c r="D578" s="8">
        <v>0.78649193335530221</v>
      </c>
      <c r="E578" s="8">
        <v>0.55323161496137863</v>
      </c>
      <c r="F578" s="8">
        <v>0.53210145631062999</v>
      </c>
      <c r="G578" s="8">
        <v>0.74473605066218307</v>
      </c>
      <c r="I578" s="9" t="str">
        <f t="shared" si="59"/>
        <v>LM</v>
      </c>
      <c r="J578" s="9" t="str">
        <f t="shared" si="60"/>
        <v>LH</v>
      </c>
      <c r="K578" s="9" t="str">
        <f t="shared" si="61"/>
        <v>LM</v>
      </c>
      <c r="L578" s="21" t="str">
        <f t="shared" si="62"/>
        <v>LM</v>
      </c>
      <c r="M578" s="9" t="str">
        <f t="shared" si="63"/>
        <v>LM</v>
      </c>
      <c r="U578" s="8"/>
      <c r="V578" s="8"/>
      <c r="W578" s="8"/>
      <c r="X578" s="8"/>
      <c r="Y578" s="8"/>
    </row>
    <row r="579" spans="1:25" s="9" customFormat="1" x14ac:dyDescent="0.25">
      <c r="A579" s="2">
        <v>49.693576526843998</v>
      </c>
      <c r="B579" s="8">
        <v>9.6499638820557135E-2</v>
      </c>
      <c r="C579" s="8">
        <v>0.50095334682929438</v>
      </c>
      <c r="D579" s="8">
        <v>0.58666908460511136</v>
      </c>
      <c r="E579" s="8">
        <v>0.57622208228634342</v>
      </c>
      <c r="F579" s="8">
        <v>0.52386850557316333</v>
      </c>
      <c r="G579" s="8">
        <v>0.74312161572706326</v>
      </c>
      <c r="I579" s="9" t="str">
        <f t="shared" ref="I579:I642" si="64">IF(B579&lt;=0.33,IF(C579&lt;=0.33,"LL",IF(C579&lt;=0.66,"LM","LH")),IF(B579&lt;=0.66,IF(C579&lt;=0.33,"ML",IF(C579&lt;=0.66,"MM","MH")),IF(B579&lt;=1,IF(C579&lt;=0.33,"HL",IF(C579&lt;=0.66,"HM","HH")))))</f>
        <v>LM</v>
      </c>
      <c r="J579" s="9" t="str">
        <f t="shared" ref="J579:J642" si="65">IF(B579&lt;=0.51,IF(D579&lt;=0.51,"LL",IF(D579&lt;=0.76,"LM","LH")),IF(B579&lt;=0.76,IF(D579&lt;=0.51,"ML",IF(D579&lt;=0.76,"MM","MH")),IF(B579&lt;=1,IF(D579&lt;=0.51,"HL",IF(D579&lt;=0.76,"HM","HH")))))</f>
        <v>LM</v>
      </c>
      <c r="K579" s="9" t="str">
        <f t="shared" ref="K579:K642" si="66">IF(B579&lt;=0.4,IF(E579&lt;=0.4,"LL",IF(E579&lt;=0.7,"LM","LH")),IF(B579&lt;=0.7,IF(E579&lt;=0.4,"ML",IF(E579&lt;=0.7,"MM","MH")),IF(B579&lt;=1,IF(E579&lt;=0.4,"HL",IF(E579&lt;=0.7,"HM","HH")))))</f>
        <v>LM</v>
      </c>
      <c r="L579" s="21" t="str">
        <f t="shared" ref="L579:L642" si="67">IF(B579&lt;=0.33,IF(F579&lt;=0.34,"LL",IF(F579&lt;=0.67,"LM","LH")),IF(B579&lt;=0.66,IF(F579&lt;=0.34,"ML",IF(F579&lt;=0.67,"MM","MH")),IF(B579&lt;=1,IF(F579&lt;=0.34,"HL",IF(F579&lt;=0.67,"HM","HH")))))</f>
        <v>LM</v>
      </c>
      <c r="M579" s="9" t="str">
        <f t="shared" ref="M579:M642" si="68">IF(B579&lt;=0.55,IF(G579&lt;=0.55,"LL",IF(G579&lt;=0.76,"LM","LH")),IF(B579&lt;=0.76,IF(G579&lt;=0.55,"ML",IF(G579&lt;=0.76,"MM","MH")),IF(B579&lt;=1,IF(G579&lt;=0.55,"HL",IF(G579&lt;=0.76,"HM","HH")))))</f>
        <v>LM</v>
      </c>
      <c r="U579" s="8"/>
      <c r="V579" s="8"/>
      <c r="W579" s="8"/>
      <c r="X579" s="8"/>
      <c r="Y579" s="8"/>
    </row>
    <row r="580" spans="1:25" s="9" customFormat="1" x14ac:dyDescent="0.25">
      <c r="A580" s="2">
        <v>32.375846199760581</v>
      </c>
      <c r="B580" s="8">
        <v>0.22579614004431103</v>
      </c>
      <c r="C580" s="8">
        <v>0.46560516570039978</v>
      </c>
      <c r="D580" s="8">
        <v>0.65468738403739746</v>
      </c>
      <c r="E580" s="8">
        <v>0.43178042132328875</v>
      </c>
      <c r="F580" s="8">
        <v>0.46243286470745226</v>
      </c>
      <c r="G580" s="8">
        <v>0.71855045462852329</v>
      </c>
      <c r="I580" s="9" t="str">
        <f t="shared" si="64"/>
        <v>LM</v>
      </c>
      <c r="J580" s="9" t="str">
        <f t="shared" si="65"/>
        <v>LM</v>
      </c>
      <c r="K580" s="9" t="str">
        <f t="shared" si="66"/>
        <v>LM</v>
      </c>
      <c r="L580" s="21" t="str">
        <f t="shared" si="67"/>
        <v>LM</v>
      </c>
      <c r="M580" s="9" t="str">
        <f t="shared" si="68"/>
        <v>LM</v>
      </c>
      <c r="U580" s="8"/>
      <c r="V580" s="8"/>
      <c r="W580" s="8"/>
      <c r="X580" s="8"/>
      <c r="Y580" s="8"/>
    </row>
    <row r="581" spans="1:25" s="9" customFormat="1" x14ac:dyDescent="0.25">
      <c r="A581" s="2">
        <v>44.610850745321962</v>
      </c>
      <c r="B581" s="8">
        <v>0.31496592840866888</v>
      </c>
      <c r="C581" s="8">
        <v>0.38142767390843491</v>
      </c>
      <c r="D581" s="8">
        <v>0.57692924769968379</v>
      </c>
      <c r="E581" s="8">
        <v>0.45637426114467478</v>
      </c>
      <c r="F581" s="8">
        <v>0.28024299030113392</v>
      </c>
      <c r="G581" s="8">
        <v>0.43165534110045056</v>
      </c>
      <c r="I581" s="9" t="str">
        <f t="shared" si="64"/>
        <v>LM</v>
      </c>
      <c r="J581" s="9" t="str">
        <f t="shared" si="65"/>
        <v>LM</v>
      </c>
      <c r="K581" s="9" t="str">
        <f t="shared" si="66"/>
        <v>LM</v>
      </c>
      <c r="L581" s="21" t="str">
        <f t="shared" si="67"/>
        <v>LL</v>
      </c>
      <c r="M581" s="9" t="str">
        <f t="shared" si="68"/>
        <v>LL</v>
      </c>
      <c r="U581" s="8"/>
      <c r="V581" s="8"/>
      <c r="W581" s="8"/>
      <c r="X581" s="8"/>
      <c r="Y581" s="8"/>
    </row>
    <row r="582" spans="1:25" s="9" customFormat="1" x14ac:dyDescent="0.25">
      <c r="A582" s="2">
        <v>49.558662502269755</v>
      </c>
      <c r="B582" s="8">
        <v>0.38481265002737269</v>
      </c>
      <c r="C582" s="8">
        <v>0.12900558471523871</v>
      </c>
      <c r="D582" s="8">
        <v>0.17904179181841401</v>
      </c>
      <c r="E582" s="8">
        <v>0.13905969208972258</v>
      </c>
      <c r="F582" s="8">
        <v>2.893188138362696E-2</v>
      </c>
      <c r="G582" s="8">
        <v>0.24487163171872606</v>
      </c>
      <c r="I582" s="9" t="str">
        <f t="shared" si="64"/>
        <v>ML</v>
      </c>
      <c r="J582" s="9" t="str">
        <f t="shared" si="65"/>
        <v>LL</v>
      </c>
      <c r="K582" s="9" t="str">
        <f t="shared" si="66"/>
        <v>LL</v>
      </c>
      <c r="L582" s="21" t="str">
        <f t="shared" si="67"/>
        <v>ML</v>
      </c>
      <c r="M582" s="9" t="str">
        <f t="shared" si="68"/>
        <v>LL</v>
      </c>
      <c r="U582" s="8"/>
      <c r="V582" s="8"/>
      <c r="W582" s="8"/>
      <c r="X582" s="8"/>
      <c r="Y582" s="8"/>
    </row>
    <row r="583" spans="1:25" s="9" customFormat="1" x14ac:dyDescent="0.25">
      <c r="A583" s="2">
        <v>45.933359178223796</v>
      </c>
      <c r="B583" s="8">
        <v>6.0765122222808658E-2</v>
      </c>
      <c r="C583" s="8">
        <v>0.30277380300621609</v>
      </c>
      <c r="D583" s="8">
        <v>0.55895360915248882</v>
      </c>
      <c r="E583" s="8">
        <v>0.31282734466140638</v>
      </c>
      <c r="F583" s="8">
        <v>0.32462939918095896</v>
      </c>
      <c r="G583" s="8">
        <v>0.59611834199063518</v>
      </c>
      <c r="I583" s="9" t="str">
        <f t="shared" si="64"/>
        <v>LL</v>
      </c>
      <c r="J583" s="9" t="str">
        <f t="shared" si="65"/>
        <v>LM</v>
      </c>
      <c r="K583" s="9" t="str">
        <f t="shared" si="66"/>
        <v>LL</v>
      </c>
      <c r="L583" s="21" t="str">
        <f t="shared" si="67"/>
        <v>LL</v>
      </c>
      <c r="M583" s="9" t="str">
        <f t="shared" si="68"/>
        <v>LM</v>
      </c>
      <c r="U583" s="8"/>
      <c r="V583" s="8"/>
      <c r="W583" s="8"/>
      <c r="X583" s="8"/>
      <c r="Y583" s="8"/>
    </row>
    <row r="584" spans="1:25" s="9" customFormat="1" x14ac:dyDescent="0.25">
      <c r="A584" s="2">
        <v>49.846559694849724</v>
      </c>
      <c r="B584" s="8">
        <v>0.105020250497741</v>
      </c>
      <c r="C584" s="8">
        <v>0.31320163037856702</v>
      </c>
      <c r="D584" s="8">
        <v>0.50270071661609583</v>
      </c>
      <c r="E584" s="8">
        <v>0.39429132044628173</v>
      </c>
      <c r="F584" s="8">
        <v>0.34405138028014526</v>
      </c>
      <c r="G584" s="8">
        <v>0.5891379042384286</v>
      </c>
      <c r="I584" s="9" t="str">
        <f t="shared" si="64"/>
        <v>LL</v>
      </c>
      <c r="J584" s="9" t="str">
        <f t="shared" si="65"/>
        <v>LL</v>
      </c>
      <c r="K584" s="9" t="str">
        <f t="shared" si="66"/>
        <v>LL</v>
      </c>
      <c r="L584" s="21" t="str">
        <f t="shared" si="67"/>
        <v>LM</v>
      </c>
      <c r="M584" s="9" t="str">
        <f t="shared" si="68"/>
        <v>LM</v>
      </c>
      <c r="U584" s="8"/>
      <c r="V584" s="8"/>
      <c r="W584" s="8"/>
      <c r="X584" s="8"/>
      <c r="Y584" s="8"/>
    </row>
    <row r="585" spans="1:25" s="9" customFormat="1" x14ac:dyDescent="0.25">
      <c r="A585" s="2">
        <v>30.761358180991405</v>
      </c>
      <c r="B585" s="8">
        <v>5.6356560704065341E-2</v>
      </c>
      <c r="C585" s="8">
        <v>0.4100999900033192</v>
      </c>
      <c r="D585" s="8">
        <v>0.47259350182510712</v>
      </c>
      <c r="E585" s="8">
        <v>0.50061801327517252</v>
      </c>
      <c r="F585" s="8">
        <v>0.40074450805930578</v>
      </c>
      <c r="G585" s="8">
        <v>0.55615172501936361</v>
      </c>
      <c r="I585" s="9" t="str">
        <f t="shared" si="64"/>
        <v>LM</v>
      </c>
      <c r="J585" s="9" t="str">
        <f t="shared" si="65"/>
        <v>LL</v>
      </c>
      <c r="K585" s="9" t="str">
        <f t="shared" si="66"/>
        <v>LM</v>
      </c>
      <c r="L585" s="21" t="str">
        <f t="shared" si="67"/>
        <v>LM</v>
      </c>
      <c r="M585" s="9" t="str">
        <f t="shared" si="68"/>
        <v>LM</v>
      </c>
      <c r="U585" s="8"/>
      <c r="V585" s="8"/>
      <c r="W585" s="8"/>
      <c r="X585" s="8"/>
      <c r="Y585" s="8"/>
    </row>
    <row r="586" spans="1:25" s="9" customFormat="1" x14ac:dyDescent="0.25">
      <c r="A586" s="2">
        <v>37.995672924330819</v>
      </c>
      <c r="B586" s="8">
        <v>0.24666804464795597</v>
      </c>
      <c r="C586" s="8">
        <v>0.39762745086489604</v>
      </c>
      <c r="D586" s="8">
        <v>0.46694134469253945</v>
      </c>
      <c r="E586" s="8">
        <v>0.52527276022666025</v>
      </c>
      <c r="F586" s="8">
        <v>0.66117310094521575</v>
      </c>
      <c r="G586" s="8">
        <v>0.79492592735940804</v>
      </c>
      <c r="I586" s="9" t="str">
        <f t="shared" si="64"/>
        <v>LM</v>
      </c>
      <c r="J586" s="9" t="str">
        <f t="shared" si="65"/>
        <v>LL</v>
      </c>
      <c r="K586" s="9" t="str">
        <f t="shared" si="66"/>
        <v>LM</v>
      </c>
      <c r="L586" s="21" t="str">
        <f t="shared" si="67"/>
        <v>LM</v>
      </c>
      <c r="M586" s="9" t="str">
        <f t="shared" si="68"/>
        <v>LH</v>
      </c>
      <c r="U586" s="8"/>
      <c r="V586" s="8"/>
      <c r="W586" s="8"/>
      <c r="X586" s="8"/>
      <c r="Y586" s="8"/>
    </row>
    <row r="587" spans="1:25" s="9" customFormat="1" x14ac:dyDescent="0.25">
      <c r="A587" s="2">
        <v>42.730595760323212</v>
      </c>
      <c r="B587" s="8">
        <v>8.6847464790459107E-3</v>
      </c>
      <c r="C587" s="8">
        <v>0.3103075543613113</v>
      </c>
      <c r="D587" s="8">
        <v>0.45189680386400322</v>
      </c>
      <c r="E587" s="8">
        <v>0.33937764160951034</v>
      </c>
      <c r="F587" s="8">
        <v>0.30246054527192801</v>
      </c>
      <c r="G587" s="8">
        <v>0.51556879641285391</v>
      </c>
      <c r="I587" s="9" t="str">
        <f t="shared" si="64"/>
        <v>LL</v>
      </c>
      <c r="J587" s="9" t="str">
        <f t="shared" si="65"/>
        <v>LL</v>
      </c>
      <c r="K587" s="9" t="str">
        <f t="shared" si="66"/>
        <v>LL</v>
      </c>
      <c r="L587" s="21" t="str">
        <f t="shared" si="67"/>
        <v>LL</v>
      </c>
      <c r="M587" s="9" t="str">
        <f t="shared" si="68"/>
        <v>LL</v>
      </c>
      <c r="U587" s="8"/>
      <c r="V587" s="8"/>
      <c r="W587" s="8"/>
      <c r="X587" s="8"/>
      <c r="Y587" s="8"/>
    </row>
    <row r="588" spans="1:25" s="9" customFormat="1" x14ac:dyDescent="0.25">
      <c r="A588" s="2">
        <v>51.174435763162919</v>
      </c>
      <c r="B588" s="8">
        <v>0.34748742807833949</v>
      </c>
      <c r="C588" s="8">
        <v>0.40501977154090996</v>
      </c>
      <c r="D588" s="8">
        <v>0.37917628433063144</v>
      </c>
      <c r="E588" s="8">
        <v>0.23881937726829577</v>
      </c>
      <c r="F588" s="8">
        <v>0.26323315982585649</v>
      </c>
      <c r="G588" s="8">
        <v>0.4483694581569389</v>
      </c>
      <c r="I588" s="9" t="str">
        <f t="shared" si="64"/>
        <v>MM</v>
      </c>
      <c r="J588" s="9" t="str">
        <f t="shared" si="65"/>
        <v>LL</v>
      </c>
      <c r="K588" s="9" t="str">
        <f t="shared" si="66"/>
        <v>LL</v>
      </c>
      <c r="L588" s="21" t="str">
        <f t="shared" si="67"/>
        <v>ML</v>
      </c>
      <c r="M588" s="9" t="str">
        <f t="shared" si="68"/>
        <v>LL</v>
      </c>
      <c r="U588" s="8"/>
      <c r="V588" s="8"/>
      <c r="W588" s="8"/>
      <c r="X588" s="8"/>
      <c r="Y588" s="8"/>
    </row>
    <row r="589" spans="1:25" s="9" customFormat="1" x14ac:dyDescent="0.25">
      <c r="A589" s="2">
        <v>42.017201355149481</v>
      </c>
      <c r="B589" s="8">
        <v>5.3701008481958711E-2</v>
      </c>
      <c r="C589" s="8">
        <v>0.30170240292996459</v>
      </c>
      <c r="D589" s="8">
        <v>0.48646526003230112</v>
      </c>
      <c r="E589" s="8">
        <v>0.32622418767748484</v>
      </c>
      <c r="F589" s="8">
        <v>0.36962932677387789</v>
      </c>
      <c r="G589" s="8">
        <v>0.58300185774303814</v>
      </c>
      <c r="I589" s="9" t="str">
        <f t="shared" si="64"/>
        <v>LL</v>
      </c>
      <c r="J589" s="9" t="str">
        <f t="shared" si="65"/>
        <v>LL</v>
      </c>
      <c r="K589" s="9" t="str">
        <f t="shared" si="66"/>
        <v>LL</v>
      </c>
      <c r="L589" s="21" t="str">
        <f t="shared" si="67"/>
        <v>LM</v>
      </c>
      <c r="M589" s="9" t="str">
        <f t="shared" si="68"/>
        <v>LM</v>
      </c>
      <c r="U589" s="8"/>
      <c r="V589" s="8"/>
      <c r="W589" s="8"/>
      <c r="X589" s="8"/>
      <c r="Y589" s="8"/>
    </row>
    <row r="590" spans="1:25" s="9" customFormat="1" x14ac:dyDescent="0.25">
      <c r="A590" s="2">
        <v>48.257383155582829</v>
      </c>
      <c r="B590" s="8">
        <v>0.5059391781374678</v>
      </c>
      <c r="C590" s="8">
        <v>0.32827304754085501</v>
      </c>
      <c r="D590" s="8">
        <v>0.67303453515121547</v>
      </c>
      <c r="E590" s="8">
        <v>0.4050513665602376</v>
      </c>
      <c r="F590" s="8">
        <v>0.30156129774469076</v>
      </c>
      <c r="G590" s="8">
        <v>0.47936931457660648</v>
      </c>
      <c r="I590" s="9" t="str">
        <f t="shared" si="64"/>
        <v>ML</v>
      </c>
      <c r="J590" s="9" t="str">
        <f t="shared" si="65"/>
        <v>LM</v>
      </c>
      <c r="K590" s="9" t="str">
        <f t="shared" si="66"/>
        <v>MM</v>
      </c>
      <c r="L590" s="21" t="str">
        <f t="shared" si="67"/>
        <v>ML</v>
      </c>
      <c r="M590" s="9" t="str">
        <f t="shared" si="68"/>
        <v>LL</v>
      </c>
      <c r="U590" s="8"/>
      <c r="V590" s="8"/>
      <c r="W590" s="8"/>
      <c r="X590" s="8"/>
      <c r="Y590" s="8"/>
    </row>
    <row r="591" spans="1:25" s="9" customFormat="1" x14ac:dyDescent="0.25">
      <c r="A591" s="2">
        <v>44.119930389323258</v>
      </c>
      <c r="B591" s="8">
        <v>9.8281007566932352E-2</v>
      </c>
      <c r="C591" s="8">
        <v>0.35362924072001922</v>
      </c>
      <c r="D591" s="8">
        <v>0.28788521792069866</v>
      </c>
      <c r="E591" s="8">
        <v>0.45065696145289347</v>
      </c>
      <c r="F591" s="8">
        <v>0.40818133560459202</v>
      </c>
      <c r="G591" s="8">
        <v>0.54615363592518318</v>
      </c>
      <c r="I591" s="9" t="str">
        <f t="shared" si="64"/>
        <v>LM</v>
      </c>
      <c r="J591" s="9" t="str">
        <f t="shared" si="65"/>
        <v>LL</v>
      </c>
      <c r="K591" s="9" t="str">
        <f t="shared" si="66"/>
        <v>LM</v>
      </c>
      <c r="L591" s="21" t="str">
        <f t="shared" si="67"/>
        <v>LM</v>
      </c>
      <c r="M591" s="9" t="str">
        <f t="shared" si="68"/>
        <v>LL</v>
      </c>
      <c r="U591" s="8"/>
      <c r="V591" s="8"/>
      <c r="W591" s="8"/>
      <c r="X591" s="8"/>
      <c r="Y591" s="8"/>
    </row>
    <row r="592" spans="1:25" s="9" customFormat="1" x14ac:dyDescent="0.25">
      <c r="A592" s="2">
        <v>32.744432208117573</v>
      </c>
      <c r="B592" s="8">
        <v>1.7900280226114531E-2</v>
      </c>
      <c r="C592" s="8">
        <v>0.28869460494562371</v>
      </c>
      <c r="D592" s="8">
        <v>0.45306299881437767</v>
      </c>
      <c r="E592" s="8">
        <v>0.3197010890113644</v>
      </c>
      <c r="F592" s="8">
        <v>0.35019253723131649</v>
      </c>
      <c r="G592" s="8">
        <v>0.44122910478480104</v>
      </c>
      <c r="I592" s="9" t="str">
        <f t="shared" si="64"/>
        <v>LL</v>
      </c>
      <c r="J592" s="9" t="str">
        <f t="shared" si="65"/>
        <v>LL</v>
      </c>
      <c r="K592" s="9" t="str">
        <f t="shared" si="66"/>
        <v>LL</v>
      </c>
      <c r="L592" s="21" t="str">
        <f t="shared" si="67"/>
        <v>LM</v>
      </c>
      <c r="M592" s="9" t="str">
        <f t="shared" si="68"/>
        <v>LL</v>
      </c>
      <c r="U592" s="8"/>
      <c r="V592" s="8"/>
      <c r="W592" s="8"/>
      <c r="X592" s="8"/>
      <c r="Y592" s="8"/>
    </row>
    <row r="593" spans="1:25" s="9" customFormat="1" x14ac:dyDescent="0.25">
      <c r="A593" s="2">
        <v>36.728926284101355</v>
      </c>
      <c r="B593" s="8">
        <v>0.38112883409369031</v>
      </c>
      <c r="C593" s="8">
        <v>0.28784167973740393</v>
      </c>
      <c r="D593" s="8">
        <v>0.47360020377764384</v>
      </c>
      <c r="E593" s="8">
        <v>0.36197144158116484</v>
      </c>
      <c r="F593" s="8">
        <v>0.51473724883630223</v>
      </c>
      <c r="G593" s="8">
        <v>0.70901021161440747</v>
      </c>
      <c r="I593" s="9" t="str">
        <f t="shared" si="64"/>
        <v>ML</v>
      </c>
      <c r="J593" s="9" t="str">
        <f t="shared" si="65"/>
        <v>LL</v>
      </c>
      <c r="K593" s="9" t="str">
        <f t="shared" si="66"/>
        <v>LL</v>
      </c>
      <c r="L593" s="21" t="str">
        <f t="shared" si="67"/>
        <v>MM</v>
      </c>
      <c r="M593" s="9" t="str">
        <f t="shared" si="68"/>
        <v>LM</v>
      </c>
      <c r="U593" s="8"/>
      <c r="V593" s="8"/>
      <c r="W593" s="8"/>
      <c r="X593" s="8"/>
      <c r="Y593" s="8"/>
    </row>
    <row r="594" spans="1:25" s="9" customFormat="1" x14ac:dyDescent="0.25">
      <c r="A594" s="2">
        <v>35.346384367684657</v>
      </c>
      <c r="B594" s="8">
        <v>8.0953003784981215E-2</v>
      </c>
      <c r="C594" s="8">
        <v>0.52749553859482257</v>
      </c>
      <c r="D594" s="8">
        <v>0.71656361383099199</v>
      </c>
      <c r="E594" s="8">
        <v>0.59983515122616815</v>
      </c>
      <c r="F594" s="8">
        <v>0.59562609895638874</v>
      </c>
      <c r="G594" s="8">
        <v>0.72440661101099713</v>
      </c>
      <c r="I594" s="9" t="str">
        <f t="shared" si="64"/>
        <v>LM</v>
      </c>
      <c r="J594" s="9" t="str">
        <f t="shared" si="65"/>
        <v>LM</v>
      </c>
      <c r="K594" s="9" t="str">
        <f t="shared" si="66"/>
        <v>LM</v>
      </c>
      <c r="L594" s="21" t="str">
        <f t="shared" si="67"/>
        <v>LM</v>
      </c>
      <c r="M594" s="9" t="str">
        <f t="shared" si="68"/>
        <v>LM</v>
      </c>
      <c r="U594" s="8"/>
      <c r="V594" s="8"/>
      <c r="W594" s="8"/>
      <c r="X594" s="8"/>
      <c r="Y594" s="8"/>
    </row>
    <row r="595" spans="1:25" s="9" customFormat="1" x14ac:dyDescent="0.25">
      <c r="A595" s="2">
        <v>51.202166055001904</v>
      </c>
      <c r="B595" s="8">
        <v>6.1373525078903196E-3</v>
      </c>
      <c r="C595" s="8">
        <v>0.2319761999118235</v>
      </c>
      <c r="D595" s="8">
        <v>0.30212629021906579</v>
      </c>
      <c r="E595" s="8">
        <v>0.21451079311030483</v>
      </c>
      <c r="F595" s="8">
        <v>9.8809610687455918E-2</v>
      </c>
      <c r="G595" s="8">
        <v>0.26563412439357975</v>
      </c>
      <c r="I595" s="9" t="str">
        <f t="shared" si="64"/>
        <v>LL</v>
      </c>
      <c r="J595" s="9" t="str">
        <f t="shared" si="65"/>
        <v>LL</v>
      </c>
      <c r="K595" s="9" t="str">
        <f t="shared" si="66"/>
        <v>LL</v>
      </c>
      <c r="L595" s="21" t="str">
        <f t="shared" si="67"/>
        <v>LL</v>
      </c>
      <c r="M595" s="9" t="str">
        <f t="shared" si="68"/>
        <v>LL</v>
      </c>
      <c r="U595" s="8"/>
      <c r="V595" s="8"/>
      <c r="W595" s="8"/>
      <c r="X595" s="8"/>
      <c r="Y595" s="8"/>
    </row>
    <row r="596" spans="1:25" s="9" customFormat="1" x14ac:dyDescent="0.25">
      <c r="A596" s="2">
        <v>45.697345604030168</v>
      </c>
      <c r="B596" s="8">
        <v>0.57019251031473683</v>
      </c>
      <c r="C596" s="8">
        <v>0.43383929485694001</v>
      </c>
      <c r="D596" s="8">
        <v>0.59717080049218796</v>
      </c>
      <c r="E596" s="8">
        <v>0.4575006679065462</v>
      </c>
      <c r="F596" s="8">
        <v>0.23227837688591932</v>
      </c>
      <c r="G596" s="8">
        <v>0.42283694823464069</v>
      </c>
      <c r="I596" s="9" t="str">
        <f t="shared" si="64"/>
        <v>MM</v>
      </c>
      <c r="J596" s="9" t="str">
        <f t="shared" si="65"/>
        <v>MM</v>
      </c>
      <c r="K596" s="9" t="str">
        <f t="shared" si="66"/>
        <v>MM</v>
      </c>
      <c r="L596" s="21" t="str">
        <f t="shared" si="67"/>
        <v>ML</v>
      </c>
      <c r="M596" s="9" t="str">
        <f t="shared" si="68"/>
        <v>ML</v>
      </c>
      <c r="U596" s="8"/>
      <c r="V596" s="8"/>
      <c r="W596" s="8"/>
      <c r="X596" s="8"/>
      <c r="Y596" s="8"/>
    </row>
    <row r="597" spans="1:25" s="9" customFormat="1" x14ac:dyDescent="0.25">
      <c r="A597" s="2">
        <v>33.807495510754684</v>
      </c>
      <c r="B597" s="8">
        <v>0.18476950069987785</v>
      </c>
      <c r="C597" s="8">
        <v>0.46334580301174105</v>
      </c>
      <c r="D597" s="8">
        <v>0.91008841475460467</v>
      </c>
      <c r="E597" s="8">
        <v>0.79482825130530488</v>
      </c>
      <c r="F597" s="8">
        <v>0.81231767333878424</v>
      </c>
      <c r="G597" s="8">
        <v>0.97548238761599726</v>
      </c>
      <c r="I597" s="9" t="str">
        <f t="shared" si="64"/>
        <v>LM</v>
      </c>
      <c r="J597" s="9" t="str">
        <f t="shared" si="65"/>
        <v>LH</v>
      </c>
      <c r="K597" s="9" t="str">
        <f t="shared" si="66"/>
        <v>LH</v>
      </c>
      <c r="L597" s="21" t="str">
        <f t="shared" si="67"/>
        <v>LH</v>
      </c>
      <c r="M597" s="9" t="str">
        <f t="shared" si="68"/>
        <v>LH</v>
      </c>
      <c r="U597" s="8"/>
      <c r="V597" s="8"/>
      <c r="W597" s="8"/>
      <c r="X597" s="8"/>
      <c r="Y597" s="8"/>
    </row>
    <row r="598" spans="1:25" s="9" customFormat="1" x14ac:dyDescent="0.25">
      <c r="A598" s="2">
        <v>38.644466057388847</v>
      </c>
      <c r="B598" s="8">
        <v>0.3061593567896872</v>
      </c>
      <c r="C598" s="8">
        <v>0.26813265434398109</v>
      </c>
      <c r="D598" s="8">
        <v>0.51058957941787364</v>
      </c>
      <c r="E598" s="8">
        <v>0.45453402758885131</v>
      </c>
      <c r="F598" s="8">
        <v>0.28685370437340174</v>
      </c>
      <c r="G598" s="8">
        <v>0.49905186534817181</v>
      </c>
      <c r="I598" s="9" t="str">
        <f t="shared" si="64"/>
        <v>LL</v>
      </c>
      <c r="J598" s="9" t="str">
        <f t="shared" si="65"/>
        <v>LM</v>
      </c>
      <c r="K598" s="9" t="str">
        <f t="shared" si="66"/>
        <v>LM</v>
      </c>
      <c r="L598" s="21" t="str">
        <f t="shared" si="67"/>
        <v>LL</v>
      </c>
      <c r="M598" s="9" t="str">
        <f t="shared" si="68"/>
        <v>LL</v>
      </c>
      <c r="U598" s="8"/>
      <c r="V598" s="8"/>
      <c r="W598" s="8"/>
      <c r="X598" s="8"/>
      <c r="Y598" s="8"/>
    </row>
    <row r="599" spans="1:25" s="9" customFormat="1" x14ac:dyDescent="0.25">
      <c r="A599" s="2">
        <v>42.544456807877971</v>
      </c>
      <c r="B599" s="8">
        <v>7.0003675221986028E-2</v>
      </c>
      <c r="C599" s="8">
        <v>0.1335324156187094</v>
      </c>
      <c r="D599" s="8">
        <v>0.13912280118347492</v>
      </c>
      <c r="E599" s="8">
        <v>0.18741980663730426</v>
      </c>
      <c r="F599" s="8">
        <v>8.9899180583156213E-2</v>
      </c>
      <c r="G599" s="8">
        <v>0.21714999707449723</v>
      </c>
      <c r="I599" s="9" t="str">
        <f t="shared" si="64"/>
        <v>LL</v>
      </c>
      <c r="J599" s="9" t="str">
        <f t="shared" si="65"/>
        <v>LL</v>
      </c>
      <c r="K599" s="9" t="str">
        <f t="shared" si="66"/>
        <v>LL</v>
      </c>
      <c r="L599" s="21" t="str">
        <f t="shared" si="67"/>
        <v>LL</v>
      </c>
      <c r="M599" s="9" t="str">
        <f t="shared" si="68"/>
        <v>LL</v>
      </c>
      <c r="U599" s="8"/>
      <c r="V599" s="8"/>
      <c r="W599" s="8"/>
      <c r="X599" s="8"/>
      <c r="Y599" s="8"/>
    </row>
    <row r="600" spans="1:25" s="9" customFormat="1" x14ac:dyDescent="0.25">
      <c r="A600" s="2">
        <v>40.213242595688094</v>
      </c>
      <c r="B600" s="8">
        <v>4.9430923654608577E-2</v>
      </c>
      <c r="C600" s="8">
        <v>0.12977139216946781</v>
      </c>
      <c r="D600" s="8">
        <v>0.18475179643104844</v>
      </c>
      <c r="E600" s="8">
        <v>7.5248654790558478E-2</v>
      </c>
      <c r="F600" s="8">
        <v>0.14518089927289357</v>
      </c>
      <c r="G600" s="8">
        <v>0.10779650206329899</v>
      </c>
      <c r="I600" s="9" t="str">
        <f t="shared" si="64"/>
        <v>LL</v>
      </c>
      <c r="J600" s="9" t="str">
        <f t="shared" si="65"/>
        <v>LL</v>
      </c>
      <c r="K600" s="9" t="str">
        <f t="shared" si="66"/>
        <v>LL</v>
      </c>
      <c r="L600" s="21" t="str">
        <f t="shared" si="67"/>
        <v>LL</v>
      </c>
      <c r="M600" s="9" t="str">
        <f t="shared" si="68"/>
        <v>LL</v>
      </c>
      <c r="U600" s="8"/>
      <c r="V600" s="8"/>
      <c r="W600" s="8"/>
      <c r="X600" s="8"/>
      <c r="Y600" s="8"/>
    </row>
    <row r="601" spans="1:25" s="9" customFormat="1" x14ac:dyDescent="0.25">
      <c r="A601" s="2">
        <v>47.660704196383868</v>
      </c>
      <c r="B601" s="8">
        <v>2.3370590772852959E-2</v>
      </c>
      <c r="C601" s="8">
        <v>0.22098620009638983</v>
      </c>
      <c r="D601" s="8">
        <v>0.23538025691374043</v>
      </c>
      <c r="E601" s="8">
        <v>0.17958028832860851</v>
      </c>
      <c r="F601" s="8">
        <v>7.2333974137965718E-2</v>
      </c>
      <c r="G601" s="8">
        <v>0.36896800616696973</v>
      </c>
      <c r="I601" s="9" t="str">
        <f t="shared" si="64"/>
        <v>LL</v>
      </c>
      <c r="J601" s="9" t="str">
        <f t="shared" si="65"/>
        <v>LL</v>
      </c>
      <c r="K601" s="9" t="str">
        <f t="shared" si="66"/>
        <v>LL</v>
      </c>
      <c r="L601" s="21" t="str">
        <f t="shared" si="67"/>
        <v>LL</v>
      </c>
      <c r="M601" s="9" t="str">
        <f t="shared" si="68"/>
        <v>LL</v>
      </c>
      <c r="U601" s="8"/>
      <c r="V601" s="8"/>
      <c r="W601" s="8"/>
      <c r="X601" s="8"/>
      <c r="Y601" s="8"/>
    </row>
    <row r="602" spans="1:25" s="9" customFormat="1" x14ac:dyDescent="0.25">
      <c r="A602" s="2">
        <v>38.327185747568755</v>
      </c>
      <c r="B602" s="8">
        <v>7.6379060134308965E-2</v>
      </c>
      <c r="C602" s="8">
        <v>0.32120780975822671</v>
      </c>
      <c r="D602" s="8">
        <v>0.57898970243465819</v>
      </c>
      <c r="E602" s="8">
        <v>0.44370018751131018</v>
      </c>
      <c r="F602" s="8">
        <v>0.49942121244109117</v>
      </c>
      <c r="G602" s="8">
        <v>0.71362902680781048</v>
      </c>
      <c r="I602" s="9" t="str">
        <f t="shared" si="64"/>
        <v>LL</v>
      </c>
      <c r="J602" s="9" t="str">
        <f t="shared" si="65"/>
        <v>LM</v>
      </c>
      <c r="K602" s="9" t="str">
        <f t="shared" si="66"/>
        <v>LM</v>
      </c>
      <c r="L602" s="21" t="str">
        <f t="shared" si="67"/>
        <v>LM</v>
      </c>
      <c r="M602" s="9" t="str">
        <f t="shared" si="68"/>
        <v>LM</v>
      </c>
      <c r="U602" s="8"/>
      <c r="V602" s="8"/>
      <c r="W602" s="8"/>
      <c r="X602" s="8"/>
      <c r="Y602" s="8"/>
    </row>
    <row r="603" spans="1:25" s="9" customFormat="1" x14ac:dyDescent="0.25">
      <c r="A603" s="2">
        <v>43.463146914208636</v>
      </c>
      <c r="B603" s="8">
        <v>1.5271539861137599E-3</v>
      </c>
      <c r="C603" s="8">
        <v>8.2909935081539321E-2</v>
      </c>
      <c r="D603" s="8">
        <v>0.38565771677744221</v>
      </c>
      <c r="E603" s="8">
        <v>0.33543863430713294</v>
      </c>
      <c r="F603" s="8">
        <v>0.30627358138175576</v>
      </c>
      <c r="G603" s="8">
        <v>0.54554002406462798</v>
      </c>
      <c r="I603" s="9" t="str">
        <f t="shared" si="64"/>
        <v>LL</v>
      </c>
      <c r="J603" s="9" t="str">
        <f t="shared" si="65"/>
        <v>LL</v>
      </c>
      <c r="K603" s="9" t="str">
        <f t="shared" si="66"/>
        <v>LL</v>
      </c>
      <c r="L603" s="21" t="str">
        <f t="shared" si="67"/>
        <v>LL</v>
      </c>
      <c r="M603" s="9" t="str">
        <f t="shared" si="68"/>
        <v>LL</v>
      </c>
      <c r="U603" s="8"/>
      <c r="V603" s="8"/>
      <c r="W603" s="8"/>
      <c r="X603" s="8"/>
      <c r="Y603" s="8"/>
    </row>
    <row r="604" spans="1:25" s="9" customFormat="1" x14ac:dyDescent="0.25">
      <c r="A604" s="2">
        <v>35.585785024679069</v>
      </c>
      <c r="B604" s="8">
        <v>1.8319732756936831E-2</v>
      </c>
      <c r="C604" s="8">
        <v>0.26108744065897094</v>
      </c>
      <c r="D604" s="8">
        <v>0.60446698181563263</v>
      </c>
      <c r="E604" s="8">
        <v>0.34710438150798006</v>
      </c>
      <c r="F604" s="8">
        <v>0.20223250299375589</v>
      </c>
      <c r="G604" s="8">
        <v>0.44525956211093365</v>
      </c>
      <c r="I604" s="9" t="str">
        <f t="shared" si="64"/>
        <v>LL</v>
      </c>
      <c r="J604" s="9" t="str">
        <f t="shared" si="65"/>
        <v>LM</v>
      </c>
      <c r="K604" s="9" t="str">
        <f t="shared" si="66"/>
        <v>LL</v>
      </c>
      <c r="L604" s="21" t="str">
        <f t="shared" si="67"/>
        <v>LL</v>
      </c>
      <c r="M604" s="9" t="str">
        <f t="shared" si="68"/>
        <v>LL</v>
      </c>
      <c r="U604" s="8"/>
      <c r="V604" s="8"/>
      <c r="W604" s="8"/>
      <c r="X604" s="8"/>
      <c r="Y604" s="8"/>
    </row>
    <row r="605" spans="1:25" s="9" customFormat="1" x14ac:dyDescent="0.25">
      <c r="A605" s="2">
        <v>46.986825927712793</v>
      </c>
      <c r="B605" s="8">
        <v>1.2034239204946201E-3</v>
      </c>
      <c r="C605" s="8">
        <v>0.3451331048978582</v>
      </c>
      <c r="D605" s="8">
        <v>0.47805234462381313</v>
      </c>
      <c r="E605" s="8">
        <v>0.51707969482767047</v>
      </c>
      <c r="F605" s="8">
        <v>0.46566283717349777</v>
      </c>
      <c r="G605" s="8">
        <v>0.72991911766260342</v>
      </c>
      <c r="I605" s="9" t="str">
        <f t="shared" si="64"/>
        <v>LM</v>
      </c>
      <c r="J605" s="9" t="str">
        <f t="shared" si="65"/>
        <v>LL</v>
      </c>
      <c r="K605" s="9" t="str">
        <f t="shared" si="66"/>
        <v>LM</v>
      </c>
      <c r="L605" s="21" t="str">
        <f t="shared" si="67"/>
        <v>LM</v>
      </c>
      <c r="M605" s="9" t="str">
        <f t="shared" si="68"/>
        <v>LM</v>
      </c>
      <c r="U605" s="8"/>
      <c r="V605" s="8"/>
      <c r="W605" s="8"/>
      <c r="X605" s="8"/>
      <c r="Y605" s="8"/>
    </row>
    <row r="606" spans="1:25" s="9" customFormat="1" x14ac:dyDescent="0.25">
      <c r="A606" s="2">
        <v>41.530037981175987</v>
      </c>
      <c r="B606" s="8">
        <v>2.3449027257132951E-2</v>
      </c>
      <c r="C606" s="8">
        <v>0.42577813622823563</v>
      </c>
      <c r="D606" s="8">
        <v>0.54809549141466929</v>
      </c>
      <c r="E606" s="8">
        <v>0.50126570320676855</v>
      </c>
      <c r="F606" s="8">
        <v>0.46639979042297586</v>
      </c>
      <c r="G606" s="8">
        <v>0.67829087729346549</v>
      </c>
      <c r="I606" s="9" t="str">
        <f t="shared" si="64"/>
        <v>LM</v>
      </c>
      <c r="J606" s="9" t="str">
        <f t="shared" si="65"/>
        <v>LM</v>
      </c>
      <c r="K606" s="9" t="str">
        <f t="shared" si="66"/>
        <v>LM</v>
      </c>
      <c r="L606" s="21" t="str">
        <f t="shared" si="67"/>
        <v>LM</v>
      </c>
      <c r="M606" s="9" t="str">
        <f t="shared" si="68"/>
        <v>LM</v>
      </c>
      <c r="U606" s="8"/>
      <c r="V606" s="8"/>
      <c r="W606" s="8"/>
      <c r="X606" s="8"/>
      <c r="Y606" s="8"/>
    </row>
    <row r="607" spans="1:25" s="9" customFormat="1" x14ac:dyDescent="0.25">
      <c r="A607" s="2">
        <v>33.357029308745133</v>
      </c>
      <c r="B607" s="8">
        <v>9.3886390699035194E-3</v>
      </c>
      <c r="C607" s="8">
        <v>0.22633845541806913</v>
      </c>
      <c r="D607" s="8">
        <v>0.31908619691933043</v>
      </c>
      <c r="E607" s="8">
        <v>0.27184066288049002</v>
      </c>
      <c r="F607" s="8">
        <v>0.19018560522439487</v>
      </c>
      <c r="G607" s="8">
        <v>0.40194672934420395</v>
      </c>
      <c r="I607" s="9" t="str">
        <f t="shared" si="64"/>
        <v>LL</v>
      </c>
      <c r="J607" s="9" t="str">
        <f t="shared" si="65"/>
        <v>LL</v>
      </c>
      <c r="K607" s="9" t="str">
        <f t="shared" si="66"/>
        <v>LL</v>
      </c>
      <c r="L607" s="21" t="str">
        <f t="shared" si="67"/>
        <v>LL</v>
      </c>
      <c r="M607" s="9" t="str">
        <f t="shared" si="68"/>
        <v>LL</v>
      </c>
      <c r="U607" s="8"/>
      <c r="V607" s="8"/>
      <c r="W607" s="8"/>
      <c r="X607" s="8"/>
      <c r="Y607" s="8"/>
    </row>
    <row r="608" spans="1:25" s="9" customFormat="1" x14ac:dyDescent="0.25">
      <c r="A608" s="2">
        <v>37.583459030205312</v>
      </c>
      <c r="B608" s="8">
        <v>2.2230131237489729E-2</v>
      </c>
      <c r="C608" s="8">
        <v>0.2148426108141871</v>
      </c>
      <c r="D608" s="8">
        <v>0.32894696698541548</v>
      </c>
      <c r="E608" s="8">
        <v>0.29458134733507246</v>
      </c>
      <c r="F608" s="8">
        <v>0.36630814365402453</v>
      </c>
      <c r="G608" s="8">
        <v>0.52248889457935233</v>
      </c>
      <c r="I608" s="9" t="str">
        <f t="shared" si="64"/>
        <v>LL</v>
      </c>
      <c r="J608" s="9" t="str">
        <f t="shared" si="65"/>
        <v>LL</v>
      </c>
      <c r="K608" s="9" t="str">
        <f t="shared" si="66"/>
        <v>LL</v>
      </c>
      <c r="L608" s="21" t="str">
        <f t="shared" si="67"/>
        <v>LM</v>
      </c>
      <c r="M608" s="9" t="str">
        <f t="shared" si="68"/>
        <v>LL</v>
      </c>
      <c r="U608" s="8"/>
      <c r="V608" s="8"/>
      <c r="W608" s="8"/>
      <c r="X608" s="8"/>
      <c r="Y608" s="8"/>
    </row>
    <row r="609" spans="1:25" s="9" customFormat="1" x14ac:dyDescent="0.25">
      <c r="A609" s="2">
        <v>39.20744904633635</v>
      </c>
      <c r="B609" s="8">
        <v>4.4364252407636869E-2</v>
      </c>
      <c r="C609" s="8">
        <v>0.24135988000345368</v>
      </c>
      <c r="D609" s="8">
        <v>0.25468051432739802</v>
      </c>
      <c r="E609" s="8">
        <v>0.15269772274119109</v>
      </c>
      <c r="F609" s="8">
        <v>0.11002454403318596</v>
      </c>
      <c r="G609" s="8">
        <v>0.23615355161068285</v>
      </c>
      <c r="I609" s="9" t="str">
        <f t="shared" si="64"/>
        <v>LL</v>
      </c>
      <c r="J609" s="9" t="str">
        <f t="shared" si="65"/>
        <v>LL</v>
      </c>
      <c r="K609" s="9" t="str">
        <f t="shared" si="66"/>
        <v>LL</v>
      </c>
      <c r="L609" s="21" t="str">
        <f t="shared" si="67"/>
        <v>LL</v>
      </c>
      <c r="M609" s="9" t="str">
        <f t="shared" si="68"/>
        <v>LL</v>
      </c>
      <c r="U609" s="8"/>
      <c r="V609" s="8"/>
      <c r="W609" s="8"/>
      <c r="X609" s="8"/>
      <c r="Y609" s="8"/>
    </row>
    <row r="610" spans="1:25" s="9" customFormat="1" x14ac:dyDescent="0.25">
      <c r="A610" s="2">
        <v>51.329025402033352</v>
      </c>
      <c r="B610" s="8">
        <v>5.8838059989242901E-2</v>
      </c>
      <c r="C610" s="8">
        <v>0.40956479888281494</v>
      </c>
      <c r="D610" s="8">
        <v>0.60607879693388877</v>
      </c>
      <c r="E610" s="8">
        <v>0.4827787719171307</v>
      </c>
      <c r="F610" s="8">
        <v>0.41424217702199262</v>
      </c>
      <c r="G610" s="8">
        <v>0.59597922982994578</v>
      </c>
      <c r="I610" s="9" t="str">
        <f t="shared" si="64"/>
        <v>LM</v>
      </c>
      <c r="J610" s="9" t="str">
        <f t="shared" si="65"/>
        <v>LM</v>
      </c>
      <c r="K610" s="9" t="str">
        <f t="shared" si="66"/>
        <v>LM</v>
      </c>
      <c r="L610" s="21" t="str">
        <f t="shared" si="67"/>
        <v>LM</v>
      </c>
      <c r="M610" s="9" t="str">
        <f t="shared" si="68"/>
        <v>LM</v>
      </c>
      <c r="U610" s="8"/>
      <c r="V610" s="8"/>
      <c r="W610" s="8"/>
      <c r="X610" s="8"/>
      <c r="Y610" s="8"/>
    </row>
    <row r="611" spans="1:25" s="9" customFormat="1" x14ac:dyDescent="0.25">
      <c r="A611" s="2">
        <v>49.406988585009536</v>
      </c>
      <c r="B611" s="8">
        <v>5.0468258809986122E-2</v>
      </c>
      <c r="C611" s="8">
        <v>0.18687092607003847</v>
      </c>
      <c r="D611" s="8">
        <v>0.63184462543894648</v>
      </c>
      <c r="E611" s="8">
        <v>0.48183546373099895</v>
      </c>
      <c r="F611" s="8">
        <v>0.34256765518593785</v>
      </c>
      <c r="G611" s="8">
        <v>0.55097786403093696</v>
      </c>
      <c r="I611" s="9" t="str">
        <f t="shared" si="64"/>
        <v>LL</v>
      </c>
      <c r="J611" s="9" t="str">
        <f t="shared" si="65"/>
        <v>LM</v>
      </c>
      <c r="K611" s="9" t="str">
        <f t="shared" si="66"/>
        <v>LM</v>
      </c>
      <c r="L611" s="21" t="str">
        <f t="shared" si="67"/>
        <v>LM</v>
      </c>
      <c r="M611" s="9" t="str">
        <f t="shared" si="68"/>
        <v>LM</v>
      </c>
      <c r="U611" s="8"/>
      <c r="V611" s="8"/>
      <c r="W611" s="8"/>
      <c r="X611" s="8"/>
      <c r="Y611" s="8"/>
    </row>
    <row r="612" spans="1:25" s="9" customFormat="1" x14ac:dyDescent="0.25">
      <c r="A612" s="2">
        <v>42.885162467276317</v>
      </c>
      <c r="B612" s="8">
        <v>3.4349425266103337E-2</v>
      </c>
      <c r="C612" s="8">
        <v>0.16763379973261158</v>
      </c>
      <c r="D612" s="8">
        <v>0.12049630098260855</v>
      </c>
      <c r="E612" s="8">
        <v>9.757290781896083E-2</v>
      </c>
      <c r="F612" s="8">
        <v>0.23001416024733709</v>
      </c>
      <c r="G612" s="8">
        <v>0.40751156955108175</v>
      </c>
      <c r="I612" s="9" t="str">
        <f t="shared" si="64"/>
        <v>LL</v>
      </c>
      <c r="J612" s="9" t="str">
        <f t="shared" si="65"/>
        <v>LL</v>
      </c>
      <c r="K612" s="9" t="str">
        <f t="shared" si="66"/>
        <v>LL</v>
      </c>
      <c r="L612" s="21" t="str">
        <f t="shared" si="67"/>
        <v>LL</v>
      </c>
      <c r="M612" s="9" t="str">
        <f t="shared" si="68"/>
        <v>LL</v>
      </c>
      <c r="U612" s="8"/>
      <c r="V612" s="8"/>
      <c r="W612" s="8"/>
      <c r="X612" s="8"/>
      <c r="Y612" s="8"/>
    </row>
    <row r="613" spans="1:25" s="9" customFormat="1" x14ac:dyDescent="0.25">
      <c r="A613" s="2">
        <v>37.293159019285575</v>
      </c>
      <c r="B613" s="8">
        <v>3.0455037942073389E-2</v>
      </c>
      <c r="C613" s="8">
        <v>0.52733904524645081</v>
      </c>
      <c r="D613" s="8">
        <v>0.4303756185536835</v>
      </c>
      <c r="E613" s="8">
        <v>0.49586109665350719</v>
      </c>
      <c r="F613" s="8">
        <v>0.47258198837277904</v>
      </c>
      <c r="G613" s="8">
        <v>0.57579252831921268</v>
      </c>
      <c r="I613" s="9" t="str">
        <f t="shared" si="64"/>
        <v>LM</v>
      </c>
      <c r="J613" s="9" t="str">
        <f t="shared" si="65"/>
        <v>LL</v>
      </c>
      <c r="K613" s="9" t="str">
        <f t="shared" si="66"/>
        <v>LM</v>
      </c>
      <c r="L613" s="21" t="str">
        <f t="shared" si="67"/>
        <v>LM</v>
      </c>
      <c r="M613" s="9" t="str">
        <f t="shared" si="68"/>
        <v>LM</v>
      </c>
      <c r="U613" s="8"/>
      <c r="V613" s="8"/>
      <c r="W613" s="8"/>
      <c r="X613" s="8"/>
      <c r="Y613" s="8"/>
    </row>
    <row r="614" spans="1:25" s="9" customFormat="1" x14ac:dyDescent="0.25">
      <c r="A614" s="2">
        <v>34.943989322918178</v>
      </c>
      <c r="B614" s="8">
        <v>0.12429607808399752</v>
      </c>
      <c r="C614" s="8">
        <v>0.33561032999916596</v>
      </c>
      <c r="D614" s="8">
        <v>0.6499529203248261</v>
      </c>
      <c r="E614" s="8">
        <v>0.39583536475242603</v>
      </c>
      <c r="F614" s="8">
        <v>0.34734682670793621</v>
      </c>
      <c r="G614" s="8">
        <v>0.47952370251204873</v>
      </c>
      <c r="I614" s="9" t="str">
        <f t="shared" si="64"/>
        <v>LM</v>
      </c>
      <c r="J614" s="9" t="str">
        <f t="shared" si="65"/>
        <v>LM</v>
      </c>
      <c r="K614" s="9" t="str">
        <f t="shared" si="66"/>
        <v>LL</v>
      </c>
      <c r="L614" s="21" t="str">
        <f t="shared" si="67"/>
        <v>LM</v>
      </c>
      <c r="M614" s="9" t="str">
        <f t="shared" si="68"/>
        <v>LL</v>
      </c>
      <c r="U614" s="8"/>
      <c r="V614" s="8"/>
      <c r="W614" s="8"/>
      <c r="X614" s="8"/>
      <c r="Y614" s="8"/>
    </row>
    <row r="615" spans="1:25" s="9" customFormat="1" x14ac:dyDescent="0.25">
      <c r="A615" s="2">
        <v>29.387994427127417</v>
      </c>
      <c r="B615" s="8">
        <v>1.515639541897534E-2</v>
      </c>
      <c r="C615" s="8">
        <v>0.61793726543574978</v>
      </c>
      <c r="D615" s="8">
        <v>0.86369204151066914</v>
      </c>
      <c r="E615" s="8">
        <v>0.69562460951417338</v>
      </c>
      <c r="F615" s="8">
        <v>0.70097865946897608</v>
      </c>
      <c r="G615" s="8">
        <v>0.80147287166164927</v>
      </c>
      <c r="I615" s="9" t="str">
        <f t="shared" si="64"/>
        <v>LM</v>
      </c>
      <c r="J615" s="9" t="str">
        <f t="shared" si="65"/>
        <v>LH</v>
      </c>
      <c r="K615" s="9" t="str">
        <f t="shared" si="66"/>
        <v>LM</v>
      </c>
      <c r="L615" s="21" t="str">
        <f t="shared" si="67"/>
        <v>LH</v>
      </c>
      <c r="M615" s="9" t="str">
        <f t="shared" si="68"/>
        <v>LH</v>
      </c>
      <c r="U615" s="8"/>
      <c r="V615" s="8"/>
      <c r="W615" s="8"/>
      <c r="X615" s="8"/>
      <c r="Y615" s="8"/>
    </row>
    <row r="616" spans="1:25" s="9" customFormat="1" x14ac:dyDescent="0.25">
      <c r="A616" s="2">
        <v>27.3729180276585</v>
      </c>
      <c r="B616" s="8">
        <v>1.2397454066399411E-2</v>
      </c>
      <c r="C616" s="8">
        <v>0.20357397851669962</v>
      </c>
      <c r="D616" s="8">
        <v>0.47504507363363535</v>
      </c>
      <c r="E616" s="8">
        <v>0.32275875611676663</v>
      </c>
      <c r="F616" s="8">
        <v>0.36266332251225597</v>
      </c>
      <c r="G616" s="8">
        <v>0.51012016629509849</v>
      </c>
      <c r="I616" s="9" t="str">
        <f t="shared" si="64"/>
        <v>LL</v>
      </c>
      <c r="J616" s="9" t="str">
        <f t="shared" si="65"/>
        <v>LL</v>
      </c>
      <c r="K616" s="9" t="str">
        <f t="shared" si="66"/>
        <v>LL</v>
      </c>
      <c r="L616" s="21" t="str">
        <f t="shared" si="67"/>
        <v>LM</v>
      </c>
      <c r="M616" s="9" t="str">
        <f t="shared" si="68"/>
        <v>LL</v>
      </c>
      <c r="U616" s="8"/>
      <c r="V616" s="8"/>
      <c r="W616" s="8"/>
      <c r="X616" s="8"/>
      <c r="Y616" s="8"/>
    </row>
    <row r="617" spans="1:25" s="9" customFormat="1" x14ac:dyDescent="0.25">
      <c r="A617" s="2">
        <v>42.607829584508821</v>
      </c>
      <c r="B617" s="8">
        <v>5.1726188043923663E-2</v>
      </c>
      <c r="C617" s="8">
        <v>0.38959650112495914</v>
      </c>
      <c r="D617" s="8">
        <v>0.43011066372643569</v>
      </c>
      <c r="E617" s="8">
        <v>0.5525390288447779</v>
      </c>
      <c r="F617" s="8">
        <v>0.46758652824497476</v>
      </c>
      <c r="G617" s="8">
        <v>0.77502982702536438</v>
      </c>
      <c r="I617" s="9" t="str">
        <f t="shared" si="64"/>
        <v>LM</v>
      </c>
      <c r="J617" s="9" t="str">
        <f t="shared" si="65"/>
        <v>LL</v>
      </c>
      <c r="K617" s="9" t="str">
        <f t="shared" si="66"/>
        <v>LM</v>
      </c>
      <c r="L617" s="21" t="str">
        <f t="shared" si="67"/>
        <v>LM</v>
      </c>
      <c r="M617" s="9" t="str">
        <f t="shared" si="68"/>
        <v>LH</v>
      </c>
      <c r="U617" s="8"/>
      <c r="V617" s="8"/>
      <c r="W617" s="8"/>
      <c r="X617" s="8"/>
      <c r="Y617" s="8"/>
    </row>
    <row r="618" spans="1:25" s="9" customFormat="1" x14ac:dyDescent="0.25">
      <c r="A618" s="2">
        <v>44.354759453970445</v>
      </c>
      <c r="B618" s="8">
        <v>0.12424925960704522</v>
      </c>
      <c r="C618" s="8">
        <v>0.29830365003370846</v>
      </c>
      <c r="D618" s="8">
        <v>0.38598608884692998</v>
      </c>
      <c r="E618" s="8">
        <v>0.44449757268525214</v>
      </c>
      <c r="F618" s="8">
        <v>0.44374638591135951</v>
      </c>
      <c r="G618" s="8">
        <v>0.70263383280628688</v>
      </c>
      <c r="I618" s="9" t="str">
        <f t="shared" si="64"/>
        <v>LL</v>
      </c>
      <c r="J618" s="9" t="str">
        <f t="shared" si="65"/>
        <v>LL</v>
      </c>
      <c r="K618" s="9" t="str">
        <f t="shared" si="66"/>
        <v>LM</v>
      </c>
      <c r="L618" s="21" t="str">
        <f t="shared" si="67"/>
        <v>LM</v>
      </c>
      <c r="M618" s="9" t="str">
        <f t="shared" si="68"/>
        <v>LM</v>
      </c>
      <c r="U618" s="8"/>
      <c r="V618" s="8"/>
      <c r="W618" s="8"/>
      <c r="X618" s="8"/>
      <c r="Y618" s="8"/>
    </row>
    <row r="619" spans="1:25" s="9" customFormat="1" x14ac:dyDescent="0.25">
      <c r="A619" s="2">
        <v>39.354806076794148</v>
      </c>
      <c r="B619" s="8">
        <v>1.6327444259990501E-2</v>
      </c>
      <c r="C619" s="8">
        <v>0.29510579544417626</v>
      </c>
      <c r="D619" s="8">
        <v>0.51137203491162309</v>
      </c>
      <c r="E619" s="8">
        <v>0.43561309282635896</v>
      </c>
      <c r="F619" s="8">
        <v>0.27951234008192505</v>
      </c>
      <c r="G619" s="8">
        <v>0.56480621524392205</v>
      </c>
      <c r="I619" s="9" t="str">
        <f t="shared" si="64"/>
        <v>LL</v>
      </c>
      <c r="J619" s="9" t="str">
        <f t="shared" si="65"/>
        <v>LM</v>
      </c>
      <c r="K619" s="9" t="str">
        <f t="shared" si="66"/>
        <v>LM</v>
      </c>
      <c r="L619" s="21" t="str">
        <f t="shared" si="67"/>
        <v>LL</v>
      </c>
      <c r="M619" s="9" t="str">
        <f t="shared" si="68"/>
        <v>LM</v>
      </c>
      <c r="U619" s="8"/>
      <c r="V619" s="8"/>
      <c r="W619" s="8"/>
      <c r="X619" s="8"/>
      <c r="Y619" s="8"/>
    </row>
    <row r="620" spans="1:25" s="9" customFormat="1" x14ac:dyDescent="0.25">
      <c r="A620" s="2">
        <v>48.56416668958731</v>
      </c>
      <c r="B620" s="8">
        <v>1.8863366785272478E-2</v>
      </c>
      <c r="C620" s="8">
        <v>0.32788301957359817</v>
      </c>
      <c r="D620" s="8">
        <v>0.55270359081805365</v>
      </c>
      <c r="E620" s="8">
        <v>0.37842656781557343</v>
      </c>
      <c r="F620" s="8">
        <v>0.26113196799154398</v>
      </c>
      <c r="G620" s="8">
        <v>0.49957146131089125</v>
      </c>
      <c r="I620" s="9" t="str">
        <f t="shared" si="64"/>
        <v>LL</v>
      </c>
      <c r="J620" s="9" t="str">
        <f t="shared" si="65"/>
        <v>LM</v>
      </c>
      <c r="K620" s="9" t="str">
        <f t="shared" si="66"/>
        <v>LL</v>
      </c>
      <c r="L620" s="21" t="str">
        <f t="shared" si="67"/>
        <v>LL</v>
      </c>
      <c r="M620" s="9" t="str">
        <f t="shared" si="68"/>
        <v>LL</v>
      </c>
      <c r="U620" s="8"/>
      <c r="V620" s="8"/>
      <c r="W620" s="8"/>
      <c r="X620" s="8"/>
      <c r="Y620" s="8"/>
    </row>
    <row r="621" spans="1:25" s="9" customFormat="1" x14ac:dyDescent="0.25">
      <c r="A621" s="2">
        <v>41.44344718916183</v>
      </c>
      <c r="B621" s="8">
        <v>0.19134088897969001</v>
      </c>
      <c r="C621" s="8">
        <v>0.22404064407993485</v>
      </c>
      <c r="D621" s="8">
        <v>0.44202239935999238</v>
      </c>
      <c r="E621" s="8">
        <v>0.40144833383218353</v>
      </c>
      <c r="F621" s="8">
        <v>0.45573069444448139</v>
      </c>
      <c r="G621" s="8">
        <v>0.58085806725205014</v>
      </c>
      <c r="I621" s="9" t="str">
        <f t="shared" si="64"/>
        <v>LL</v>
      </c>
      <c r="J621" s="9" t="str">
        <f t="shared" si="65"/>
        <v>LL</v>
      </c>
      <c r="K621" s="9" t="str">
        <f t="shared" si="66"/>
        <v>LM</v>
      </c>
      <c r="L621" s="21" t="str">
        <f t="shared" si="67"/>
        <v>LM</v>
      </c>
      <c r="M621" s="9" t="str">
        <f t="shared" si="68"/>
        <v>LM</v>
      </c>
      <c r="U621" s="8"/>
      <c r="V621" s="8"/>
      <c r="W621" s="8"/>
      <c r="X621" s="8"/>
      <c r="Y621" s="8"/>
    </row>
    <row r="622" spans="1:25" s="9" customFormat="1" x14ac:dyDescent="0.25">
      <c r="A622" s="2">
        <v>44.467424290634369</v>
      </c>
      <c r="B622" s="8">
        <v>4.7008462170170948E-2</v>
      </c>
      <c r="C622" s="8">
        <v>0.30710836014035342</v>
      </c>
      <c r="D622" s="8">
        <v>0.51492692368971182</v>
      </c>
      <c r="E622" s="8">
        <v>0.30568385391587904</v>
      </c>
      <c r="F622" s="8">
        <v>0.21304173013658581</v>
      </c>
      <c r="G622" s="8">
        <v>0.4532044158818721</v>
      </c>
      <c r="I622" s="9" t="str">
        <f t="shared" si="64"/>
        <v>LL</v>
      </c>
      <c r="J622" s="9" t="str">
        <f t="shared" si="65"/>
        <v>LM</v>
      </c>
      <c r="K622" s="9" t="str">
        <f t="shared" si="66"/>
        <v>LL</v>
      </c>
      <c r="L622" s="21" t="str">
        <f t="shared" si="67"/>
        <v>LL</v>
      </c>
      <c r="M622" s="9" t="str">
        <f t="shared" si="68"/>
        <v>LL</v>
      </c>
      <c r="U622" s="8"/>
      <c r="V622" s="8"/>
      <c r="W622" s="8"/>
      <c r="X622" s="8"/>
      <c r="Y622" s="8"/>
    </row>
    <row r="623" spans="1:25" s="9" customFormat="1" x14ac:dyDescent="0.25">
      <c r="A623" s="2">
        <v>45.195759147356284</v>
      </c>
      <c r="B623" s="8">
        <v>9.3896889004279144E-2</v>
      </c>
      <c r="C623" s="8">
        <v>0.25191853371966261</v>
      </c>
      <c r="D623" s="8">
        <v>0.47969581323361421</v>
      </c>
      <c r="E623" s="8">
        <v>0.36166687104394174</v>
      </c>
      <c r="F623" s="8">
        <v>0.31841260881725419</v>
      </c>
      <c r="G623" s="8">
        <v>0.61044340341295789</v>
      </c>
      <c r="I623" s="9" t="str">
        <f t="shared" si="64"/>
        <v>LL</v>
      </c>
      <c r="J623" s="9" t="str">
        <f t="shared" si="65"/>
        <v>LL</v>
      </c>
      <c r="K623" s="9" t="str">
        <f t="shared" si="66"/>
        <v>LL</v>
      </c>
      <c r="L623" s="21" t="str">
        <f t="shared" si="67"/>
        <v>LL</v>
      </c>
      <c r="M623" s="9" t="str">
        <f t="shared" si="68"/>
        <v>LM</v>
      </c>
      <c r="U623" s="8"/>
      <c r="V623" s="8"/>
      <c r="W623" s="8"/>
      <c r="X623" s="8"/>
      <c r="Y623" s="8"/>
    </row>
    <row r="624" spans="1:25" s="9" customFormat="1" x14ac:dyDescent="0.25">
      <c r="A624" s="2">
        <v>25.637450365947743</v>
      </c>
      <c r="B624" s="8">
        <v>0.12609770283637317</v>
      </c>
      <c r="C624" s="8">
        <v>0.45188090045705254</v>
      </c>
      <c r="D624" s="8">
        <v>0.73165203232331244</v>
      </c>
      <c r="E624" s="8">
        <v>0.63874569500739664</v>
      </c>
      <c r="F624" s="8">
        <v>0.62969201987675472</v>
      </c>
      <c r="G624" s="8">
        <v>0.85824143622614379</v>
      </c>
      <c r="I624" s="9" t="str">
        <f t="shared" si="64"/>
        <v>LM</v>
      </c>
      <c r="J624" s="9" t="str">
        <f t="shared" si="65"/>
        <v>LM</v>
      </c>
      <c r="K624" s="9" t="str">
        <f t="shared" si="66"/>
        <v>LM</v>
      </c>
      <c r="L624" s="21" t="str">
        <f t="shared" si="67"/>
        <v>LM</v>
      </c>
      <c r="M624" s="9" t="str">
        <f t="shared" si="68"/>
        <v>LH</v>
      </c>
      <c r="U624" s="8"/>
      <c r="V624" s="8"/>
      <c r="W624" s="8"/>
      <c r="X624" s="8"/>
      <c r="Y624" s="8"/>
    </row>
    <row r="625" spans="1:25" s="9" customFormat="1" x14ac:dyDescent="0.25">
      <c r="A625" s="2">
        <v>41.249682577580657</v>
      </c>
      <c r="B625" s="8">
        <v>0.21597173237537381</v>
      </c>
      <c r="C625" s="8">
        <v>0.53738138680879122</v>
      </c>
      <c r="D625" s="8">
        <v>0.63158502916960657</v>
      </c>
      <c r="E625" s="8">
        <v>0.39517158785950562</v>
      </c>
      <c r="F625" s="8">
        <v>0.45731559369221214</v>
      </c>
      <c r="G625" s="8">
        <v>0.60383013080975845</v>
      </c>
      <c r="I625" s="9" t="str">
        <f t="shared" si="64"/>
        <v>LM</v>
      </c>
      <c r="J625" s="9" t="str">
        <f t="shared" si="65"/>
        <v>LM</v>
      </c>
      <c r="K625" s="9" t="str">
        <f t="shared" si="66"/>
        <v>LL</v>
      </c>
      <c r="L625" s="21" t="str">
        <f t="shared" si="67"/>
        <v>LM</v>
      </c>
      <c r="M625" s="9" t="str">
        <f t="shared" si="68"/>
        <v>LM</v>
      </c>
      <c r="U625" s="8"/>
      <c r="V625" s="8"/>
      <c r="W625" s="8"/>
      <c r="X625" s="8"/>
      <c r="Y625" s="8"/>
    </row>
    <row r="626" spans="1:25" s="9" customFormat="1" x14ac:dyDescent="0.25">
      <c r="A626" s="2">
        <v>57.589050132616222</v>
      </c>
      <c r="B626" s="8">
        <v>6.841806835883546E-2</v>
      </c>
      <c r="C626" s="8">
        <v>0.29822261480580403</v>
      </c>
      <c r="D626" s="8">
        <v>0.53158767132913687</v>
      </c>
      <c r="E626" s="8">
        <v>0.33353408717844368</v>
      </c>
      <c r="F626" s="8">
        <v>0.14269626829176327</v>
      </c>
      <c r="G626" s="8">
        <v>0.2972119669274918</v>
      </c>
      <c r="I626" s="9" t="str">
        <f t="shared" si="64"/>
        <v>LL</v>
      </c>
      <c r="J626" s="9" t="str">
        <f t="shared" si="65"/>
        <v>LM</v>
      </c>
      <c r="K626" s="9" t="str">
        <f t="shared" si="66"/>
        <v>LL</v>
      </c>
      <c r="L626" s="21" t="str">
        <f t="shared" si="67"/>
        <v>LL</v>
      </c>
      <c r="M626" s="9" t="str">
        <f t="shared" si="68"/>
        <v>LL</v>
      </c>
      <c r="U626" s="8"/>
      <c r="V626" s="8"/>
      <c r="W626" s="8"/>
      <c r="X626" s="8"/>
      <c r="Y626" s="8"/>
    </row>
    <row r="627" spans="1:25" s="9" customFormat="1" x14ac:dyDescent="0.25">
      <c r="A627" s="2">
        <v>28.554233349008811</v>
      </c>
      <c r="B627" s="8">
        <v>0.13851795278783158</v>
      </c>
      <c r="C627" s="8">
        <v>0.37995881202970461</v>
      </c>
      <c r="D627" s="8">
        <v>0.61098723561479784</v>
      </c>
      <c r="E627" s="8">
        <v>0.64451499690039782</v>
      </c>
      <c r="F627" s="8">
        <v>0.6460868072364685</v>
      </c>
      <c r="G627" s="8">
        <v>0.84947783531353438</v>
      </c>
      <c r="I627" s="9" t="str">
        <f t="shared" si="64"/>
        <v>LM</v>
      </c>
      <c r="J627" s="9" t="str">
        <f t="shared" si="65"/>
        <v>LM</v>
      </c>
      <c r="K627" s="9" t="str">
        <f t="shared" si="66"/>
        <v>LM</v>
      </c>
      <c r="L627" s="21" t="str">
        <f t="shared" si="67"/>
        <v>LM</v>
      </c>
      <c r="M627" s="9" t="str">
        <f t="shared" si="68"/>
        <v>LH</v>
      </c>
      <c r="U627" s="8"/>
      <c r="V627" s="8"/>
      <c r="W627" s="8"/>
      <c r="X627" s="8"/>
      <c r="Y627" s="8"/>
    </row>
    <row r="628" spans="1:25" s="9" customFormat="1" x14ac:dyDescent="0.25">
      <c r="A628" s="2">
        <v>40.678815113205097</v>
      </c>
      <c r="B628" s="8">
        <v>4.2852968595050833E-2</v>
      </c>
      <c r="C628" s="8">
        <v>0.52282942372835906</v>
      </c>
      <c r="D628" s="8">
        <v>0.65137419570869604</v>
      </c>
      <c r="E628" s="8">
        <v>0.60247676171701547</v>
      </c>
      <c r="F628" s="8">
        <v>0.52270110026190852</v>
      </c>
      <c r="G628" s="8">
        <v>0.73687479486370566</v>
      </c>
      <c r="I628" s="9" t="str">
        <f t="shared" si="64"/>
        <v>LM</v>
      </c>
      <c r="J628" s="9" t="str">
        <f t="shared" si="65"/>
        <v>LM</v>
      </c>
      <c r="K628" s="9" t="str">
        <f t="shared" si="66"/>
        <v>LM</v>
      </c>
      <c r="L628" s="21" t="str">
        <f t="shared" si="67"/>
        <v>LM</v>
      </c>
      <c r="M628" s="9" t="str">
        <f t="shared" si="68"/>
        <v>LM</v>
      </c>
      <c r="U628" s="8"/>
      <c r="V628" s="8"/>
      <c r="W628" s="8"/>
      <c r="X628" s="8"/>
      <c r="Y628" s="8"/>
    </row>
    <row r="629" spans="1:25" s="9" customFormat="1" x14ac:dyDescent="0.25">
      <c r="A629" s="2">
        <v>46.457958786702299</v>
      </c>
      <c r="B629" s="8">
        <v>0.335892081070298</v>
      </c>
      <c r="C629" s="8">
        <v>0.39861144051235187</v>
      </c>
      <c r="D629" s="8">
        <v>0.51989318311708577</v>
      </c>
      <c r="E629" s="8">
        <v>0.33050426186965609</v>
      </c>
      <c r="F629" s="8">
        <v>0.32548095348280309</v>
      </c>
      <c r="G629" s="8">
        <v>0.45352550825973925</v>
      </c>
      <c r="I629" s="9" t="str">
        <f t="shared" si="64"/>
        <v>MM</v>
      </c>
      <c r="J629" s="9" t="str">
        <f t="shared" si="65"/>
        <v>LM</v>
      </c>
      <c r="K629" s="9" t="str">
        <f t="shared" si="66"/>
        <v>LL</v>
      </c>
      <c r="L629" s="21" t="str">
        <f t="shared" si="67"/>
        <v>ML</v>
      </c>
      <c r="M629" s="9" t="str">
        <f t="shared" si="68"/>
        <v>LL</v>
      </c>
      <c r="U629" s="8"/>
      <c r="V629" s="8"/>
      <c r="W629" s="8"/>
      <c r="X629" s="8"/>
      <c r="Y629" s="8"/>
    </row>
    <row r="630" spans="1:25" s="9" customFormat="1" x14ac:dyDescent="0.25">
      <c r="A630" s="2">
        <v>26.441047288115318</v>
      </c>
      <c r="B630" s="8">
        <v>1.96457930839269E-3</v>
      </c>
      <c r="C630" s="8">
        <v>0.52116266268559719</v>
      </c>
      <c r="D630" s="8">
        <v>0.82392317310737651</v>
      </c>
      <c r="E630" s="8">
        <v>0.60292943990433501</v>
      </c>
      <c r="F630" s="8">
        <v>0.76856317865382651</v>
      </c>
      <c r="G630" s="8">
        <v>0.89583611148547748</v>
      </c>
      <c r="I630" s="9" t="str">
        <f t="shared" si="64"/>
        <v>LM</v>
      </c>
      <c r="J630" s="9" t="str">
        <f t="shared" si="65"/>
        <v>LH</v>
      </c>
      <c r="K630" s="9" t="str">
        <f t="shared" si="66"/>
        <v>LM</v>
      </c>
      <c r="L630" s="21" t="str">
        <f t="shared" si="67"/>
        <v>LH</v>
      </c>
      <c r="M630" s="9" t="str">
        <f t="shared" si="68"/>
        <v>LH</v>
      </c>
      <c r="U630" s="8"/>
      <c r="V630" s="8"/>
      <c r="W630" s="8"/>
      <c r="X630" s="8"/>
      <c r="Y630" s="8"/>
    </row>
    <row r="631" spans="1:25" s="9" customFormat="1" x14ac:dyDescent="0.25">
      <c r="A631" s="2">
        <v>48.087568370467096</v>
      </c>
      <c r="B631" s="8">
        <v>4.0967620517335573E-2</v>
      </c>
      <c r="C631" s="8">
        <v>0.26178801588174661</v>
      </c>
      <c r="D631" s="8">
        <v>0.48581090239013797</v>
      </c>
      <c r="E631" s="8">
        <v>0.30493647182694061</v>
      </c>
      <c r="F631" s="8">
        <v>0.3694874338816681</v>
      </c>
      <c r="G631" s="8">
        <v>0.64646114254429543</v>
      </c>
      <c r="I631" s="9" t="str">
        <f t="shared" si="64"/>
        <v>LL</v>
      </c>
      <c r="J631" s="9" t="str">
        <f t="shared" si="65"/>
        <v>LL</v>
      </c>
      <c r="K631" s="9" t="str">
        <f t="shared" si="66"/>
        <v>LL</v>
      </c>
      <c r="L631" s="21" t="str">
        <f t="shared" si="67"/>
        <v>LM</v>
      </c>
      <c r="M631" s="9" t="str">
        <f t="shared" si="68"/>
        <v>LM</v>
      </c>
      <c r="U631" s="8"/>
      <c r="V631" s="8"/>
      <c r="W631" s="8"/>
      <c r="X631" s="8"/>
      <c r="Y631" s="8"/>
    </row>
    <row r="632" spans="1:25" s="9" customFormat="1" x14ac:dyDescent="0.25">
      <c r="A632" s="2">
        <v>40.445273856225292</v>
      </c>
      <c r="B632" s="8">
        <v>0.12814325890089093</v>
      </c>
      <c r="C632" s="8">
        <v>0.13868755434168423</v>
      </c>
      <c r="D632" s="8">
        <v>0.50059967852776055</v>
      </c>
      <c r="E632" s="8">
        <v>0.35878134486668917</v>
      </c>
      <c r="F632" s="8">
        <v>0.19411576092369207</v>
      </c>
      <c r="G632" s="8">
        <v>0.52229510179693206</v>
      </c>
      <c r="I632" s="9" t="str">
        <f t="shared" si="64"/>
        <v>LL</v>
      </c>
      <c r="J632" s="9" t="str">
        <f t="shared" si="65"/>
        <v>LL</v>
      </c>
      <c r="K632" s="9" t="str">
        <f t="shared" si="66"/>
        <v>LL</v>
      </c>
      <c r="L632" s="21" t="str">
        <f t="shared" si="67"/>
        <v>LL</v>
      </c>
      <c r="M632" s="9" t="str">
        <f t="shared" si="68"/>
        <v>LL</v>
      </c>
      <c r="U632" s="8"/>
      <c r="V632" s="8"/>
      <c r="W632" s="8"/>
      <c r="X632" s="8"/>
      <c r="Y632" s="8"/>
    </row>
    <row r="633" spans="1:25" s="9" customFormat="1" x14ac:dyDescent="0.25">
      <c r="A633" s="2">
        <v>40.218278901292138</v>
      </c>
      <c r="B633" s="8">
        <v>0.32883822425921955</v>
      </c>
      <c r="C633" s="8">
        <v>0.20841943558600151</v>
      </c>
      <c r="D633" s="8">
        <v>0.49677130242208184</v>
      </c>
      <c r="E633" s="8">
        <v>0.42654786122382571</v>
      </c>
      <c r="F633" s="8">
        <v>0.31567329790299292</v>
      </c>
      <c r="G633" s="8">
        <v>0.53873636274433778</v>
      </c>
      <c r="I633" s="9" t="str">
        <f t="shared" si="64"/>
        <v>LL</v>
      </c>
      <c r="J633" s="9" t="str">
        <f t="shared" si="65"/>
        <v>LL</v>
      </c>
      <c r="K633" s="9" t="str">
        <f t="shared" si="66"/>
        <v>LM</v>
      </c>
      <c r="L633" s="21" t="str">
        <f t="shared" si="67"/>
        <v>LL</v>
      </c>
      <c r="M633" s="9" t="str">
        <f t="shared" si="68"/>
        <v>LL</v>
      </c>
      <c r="U633" s="8"/>
      <c r="V633" s="8"/>
      <c r="W633" s="8"/>
      <c r="X633" s="8"/>
      <c r="Y633" s="8"/>
    </row>
    <row r="634" spans="1:25" s="9" customFormat="1" x14ac:dyDescent="0.25">
      <c r="A634" s="2">
        <v>30.978928794748725</v>
      </c>
      <c r="B634" s="8">
        <v>2.8912918589129519E-2</v>
      </c>
      <c r="C634" s="8">
        <v>0.44794557244816219</v>
      </c>
      <c r="D634" s="8">
        <v>0.87353799549941258</v>
      </c>
      <c r="E634" s="8">
        <v>0.5394590341165344</v>
      </c>
      <c r="F634" s="8">
        <v>0.58926845431536934</v>
      </c>
      <c r="G634" s="8">
        <v>0.81329550715139276</v>
      </c>
      <c r="I634" s="9" t="str">
        <f t="shared" si="64"/>
        <v>LM</v>
      </c>
      <c r="J634" s="9" t="str">
        <f t="shared" si="65"/>
        <v>LH</v>
      </c>
      <c r="K634" s="9" t="str">
        <f t="shared" si="66"/>
        <v>LM</v>
      </c>
      <c r="L634" s="21" t="str">
        <f t="shared" si="67"/>
        <v>LM</v>
      </c>
      <c r="M634" s="9" t="str">
        <f t="shared" si="68"/>
        <v>LH</v>
      </c>
      <c r="U634" s="8"/>
      <c r="V634" s="8"/>
      <c r="W634" s="8"/>
      <c r="X634" s="8"/>
      <c r="Y634" s="8"/>
    </row>
    <row r="635" spans="1:25" s="9" customFormat="1" x14ac:dyDescent="0.25">
      <c r="A635" s="2">
        <v>40.48350495949407</v>
      </c>
      <c r="B635" s="8">
        <v>2.483085180472187E-2</v>
      </c>
      <c r="C635" s="8">
        <v>0.28097117387220399</v>
      </c>
      <c r="D635" s="8">
        <v>0.50073422799555423</v>
      </c>
      <c r="E635" s="8">
        <v>0.33132054037135794</v>
      </c>
      <c r="F635" s="8">
        <v>0.16696142705678382</v>
      </c>
      <c r="G635" s="8">
        <v>0.43579385748164179</v>
      </c>
      <c r="I635" s="9" t="str">
        <f t="shared" si="64"/>
        <v>LL</v>
      </c>
      <c r="J635" s="9" t="str">
        <f t="shared" si="65"/>
        <v>LL</v>
      </c>
      <c r="K635" s="9" t="str">
        <f t="shared" si="66"/>
        <v>LL</v>
      </c>
      <c r="L635" s="21" t="str">
        <f t="shared" si="67"/>
        <v>LL</v>
      </c>
      <c r="M635" s="9" t="str">
        <f t="shared" si="68"/>
        <v>LL</v>
      </c>
      <c r="U635" s="8"/>
      <c r="V635" s="8"/>
      <c r="W635" s="8"/>
      <c r="X635" s="8"/>
      <c r="Y635" s="8"/>
    </row>
    <row r="636" spans="1:25" s="9" customFormat="1" x14ac:dyDescent="0.25">
      <c r="A636" s="2">
        <v>46.541273717551071</v>
      </c>
      <c r="B636" s="8">
        <v>5.8538560055456337E-2</v>
      </c>
      <c r="C636" s="8">
        <v>0.23212226375130468</v>
      </c>
      <c r="D636" s="8">
        <v>0.28147653229825703</v>
      </c>
      <c r="E636" s="8">
        <v>0.46132187841492311</v>
      </c>
      <c r="F636" s="8">
        <v>0.18581349493418706</v>
      </c>
      <c r="G636" s="8">
        <v>0.52298759895267888</v>
      </c>
      <c r="I636" s="9" t="str">
        <f t="shared" si="64"/>
        <v>LL</v>
      </c>
      <c r="J636" s="9" t="str">
        <f t="shared" si="65"/>
        <v>LL</v>
      </c>
      <c r="K636" s="9" t="str">
        <f t="shared" si="66"/>
        <v>LM</v>
      </c>
      <c r="L636" s="21" t="str">
        <f t="shared" si="67"/>
        <v>LL</v>
      </c>
      <c r="M636" s="9" t="str">
        <f t="shared" si="68"/>
        <v>LL</v>
      </c>
      <c r="U636" s="8"/>
      <c r="V636" s="8"/>
      <c r="W636" s="8"/>
      <c r="X636" s="8"/>
      <c r="Y636" s="8"/>
    </row>
    <row r="637" spans="1:25" s="9" customFormat="1" x14ac:dyDescent="0.25">
      <c r="A637" s="2">
        <v>37.219207433125455</v>
      </c>
      <c r="B637" s="8">
        <v>2.6067655865249222E-2</v>
      </c>
      <c r="C637" s="8">
        <v>0.53266842399928327</v>
      </c>
      <c r="D637" s="8">
        <v>0.80413241498739418</v>
      </c>
      <c r="E637" s="8">
        <v>0.62278116950853313</v>
      </c>
      <c r="F637" s="8">
        <v>0.66087250153798327</v>
      </c>
      <c r="G637" s="8">
        <v>0.75837797463758261</v>
      </c>
      <c r="I637" s="9" t="str">
        <f t="shared" si="64"/>
        <v>LM</v>
      </c>
      <c r="J637" s="9" t="str">
        <f t="shared" si="65"/>
        <v>LH</v>
      </c>
      <c r="K637" s="9" t="str">
        <f t="shared" si="66"/>
        <v>LM</v>
      </c>
      <c r="L637" s="21" t="str">
        <f t="shared" si="67"/>
        <v>LM</v>
      </c>
      <c r="M637" s="9" t="str">
        <f t="shared" si="68"/>
        <v>LM</v>
      </c>
      <c r="U637" s="8"/>
      <c r="V637" s="8"/>
      <c r="W637" s="8"/>
      <c r="X637" s="8"/>
      <c r="Y637" s="8"/>
    </row>
    <row r="638" spans="1:25" s="9" customFormat="1" x14ac:dyDescent="0.25">
      <c r="A638" s="2">
        <v>42.777925606257639</v>
      </c>
      <c r="B638" s="8">
        <v>5.8032302295034643E-2</v>
      </c>
      <c r="C638" s="8">
        <v>0.32463107418580778</v>
      </c>
      <c r="D638" s="8">
        <v>0.58755958148971321</v>
      </c>
      <c r="E638" s="8">
        <v>0.45716893300472256</v>
      </c>
      <c r="F638" s="8">
        <v>0.41809540779716209</v>
      </c>
      <c r="G638" s="8">
        <v>0.7458888141180029</v>
      </c>
      <c r="I638" s="9" t="str">
        <f t="shared" si="64"/>
        <v>LL</v>
      </c>
      <c r="J638" s="9" t="str">
        <f t="shared" si="65"/>
        <v>LM</v>
      </c>
      <c r="K638" s="9" t="str">
        <f t="shared" si="66"/>
        <v>LM</v>
      </c>
      <c r="L638" s="21" t="str">
        <f t="shared" si="67"/>
        <v>LM</v>
      </c>
      <c r="M638" s="9" t="str">
        <f t="shared" si="68"/>
        <v>LM</v>
      </c>
      <c r="U638" s="8"/>
      <c r="V638" s="8"/>
      <c r="W638" s="8"/>
      <c r="X638" s="8"/>
      <c r="Y638" s="8"/>
    </row>
    <row r="639" spans="1:25" s="9" customFormat="1" x14ac:dyDescent="0.25">
      <c r="A639" s="2">
        <v>47.092827651222862</v>
      </c>
      <c r="B639" s="8">
        <v>0.15263310887465037</v>
      </c>
      <c r="C639" s="8">
        <v>0.34479418356687952</v>
      </c>
      <c r="D639" s="8">
        <v>0.53250777062962473</v>
      </c>
      <c r="E639" s="8">
        <v>0.58397373320667811</v>
      </c>
      <c r="F639" s="8">
        <v>0.44627528909999176</v>
      </c>
      <c r="G639" s="8">
        <v>0.71772215239573334</v>
      </c>
      <c r="I639" s="9" t="str">
        <f t="shared" si="64"/>
        <v>LM</v>
      </c>
      <c r="J639" s="9" t="str">
        <f t="shared" si="65"/>
        <v>LM</v>
      </c>
      <c r="K639" s="9" t="str">
        <f t="shared" si="66"/>
        <v>LM</v>
      </c>
      <c r="L639" s="21" t="str">
        <f t="shared" si="67"/>
        <v>LM</v>
      </c>
      <c r="M639" s="9" t="str">
        <f t="shared" si="68"/>
        <v>LM</v>
      </c>
      <c r="U639" s="8"/>
      <c r="V639" s="8"/>
      <c r="W639" s="8"/>
      <c r="X639" s="8"/>
      <c r="Y639" s="8"/>
    </row>
    <row r="640" spans="1:25" s="9" customFormat="1" x14ac:dyDescent="0.25">
      <c r="A640" s="2">
        <v>40.865715951161462</v>
      </c>
      <c r="B640" s="8">
        <v>0.23439045768339276</v>
      </c>
      <c r="C640" s="8">
        <v>0.4080252529699494</v>
      </c>
      <c r="D640" s="8">
        <v>0.55932107051995628</v>
      </c>
      <c r="E640" s="8">
        <v>0.38071296412827349</v>
      </c>
      <c r="F640" s="8">
        <v>0.40601613499100653</v>
      </c>
      <c r="G640" s="8">
        <v>0.53530566389048884</v>
      </c>
      <c r="I640" s="9" t="str">
        <f t="shared" si="64"/>
        <v>LM</v>
      </c>
      <c r="J640" s="9" t="str">
        <f t="shared" si="65"/>
        <v>LM</v>
      </c>
      <c r="K640" s="9" t="str">
        <f t="shared" si="66"/>
        <v>LL</v>
      </c>
      <c r="L640" s="21" t="str">
        <f t="shared" si="67"/>
        <v>LM</v>
      </c>
      <c r="M640" s="9" t="str">
        <f t="shared" si="68"/>
        <v>LL</v>
      </c>
      <c r="U640" s="8"/>
      <c r="V640" s="8"/>
      <c r="W640" s="8"/>
      <c r="X640" s="8"/>
      <c r="Y640" s="8"/>
    </row>
    <row r="641" spans="1:25" s="9" customFormat="1" x14ac:dyDescent="0.25">
      <c r="A641" s="2">
        <v>30.34338463348481</v>
      </c>
      <c r="B641" s="8">
        <v>4.2578272302711023E-2</v>
      </c>
      <c r="C641" s="8">
        <v>0.19443406747234535</v>
      </c>
      <c r="D641" s="8">
        <v>0.54652246241039659</v>
      </c>
      <c r="E641" s="8">
        <v>0.39981870416024423</v>
      </c>
      <c r="F641" s="8">
        <v>0.39020562009704424</v>
      </c>
      <c r="G641" s="8">
        <v>0.52300632385274815</v>
      </c>
      <c r="I641" s="9" t="str">
        <f t="shared" si="64"/>
        <v>LL</v>
      </c>
      <c r="J641" s="9" t="str">
        <f t="shared" si="65"/>
        <v>LM</v>
      </c>
      <c r="K641" s="9" t="str">
        <f t="shared" si="66"/>
        <v>LL</v>
      </c>
      <c r="L641" s="21" t="str">
        <f t="shared" si="67"/>
        <v>LM</v>
      </c>
      <c r="M641" s="9" t="str">
        <f t="shared" si="68"/>
        <v>LL</v>
      </c>
      <c r="U641" s="8"/>
      <c r="V641" s="8"/>
      <c r="W641" s="8"/>
      <c r="X641" s="8"/>
      <c r="Y641" s="8"/>
    </row>
    <row r="642" spans="1:25" s="9" customFormat="1" x14ac:dyDescent="0.25">
      <c r="A642" s="2">
        <v>36.577374580569845</v>
      </c>
      <c r="B642" s="8">
        <v>0.34562105149770972</v>
      </c>
      <c r="C642" s="8">
        <v>0.54141057266300241</v>
      </c>
      <c r="D642" s="8">
        <v>0.85781177965009214</v>
      </c>
      <c r="E642" s="8">
        <v>0.68205365604744772</v>
      </c>
      <c r="F642" s="8">
        <v>0.71312598859514098</v>
      </c>
      <c r="G642" s="8">
        <v>0.92536687824345831</v>
      </c>
      <c r="I642" s="9" t="str">
        <f t="shared" si="64"/>
        <v>MM</v>
      </c>
      <c r="J642" s="9" t="str">
        <f t="shared" si="65"/>
        <v>LH</v>
      </c>
      <c r="K642" s="9" t="str">
        <f t="shared" si="66"/>
        <v>LM</v>
      </c>
      <c r="L642" s="21" t="str">
        <f t="shared" si="67"/>
        <v>MH</v>
      </c>
      <c r="M642" s="9" t="str">
        <f t="shared" si="68"/>
        <v>LH</v>
      </c>
      <c r="U642" s="8"/>
      <c r="V642" s="8"/>
      <c r="W642" s="8"/>
      <c r="X642" s="8"/>
      <c r="Y642" s="8"/>
    </row>
    <row r="643" spans="1:25" s="9" customFormat="1" x14ac:dyDescent="0.25">
      <c r="A643" s="2">
        <v>47.68245733558993</v>
      </c>
      <c r="B643" s="8">
        <v>0.17146666644017244</v>
      </c>
      <c r="C643" s="8">
        <v>0.31046246461383087</v>
      </c>
      <c r="D643" s="8">
        <v>0.43697757629840911</v>
      </c>
      <c r="E643" s="8">
        <v>0.41773632453446985</v>
      </c>
      <c r="F643" s="8">
        <v>0.30146761317786497</v>
      </c>
      <c r="G643" s="8">
        <v>0.54506428821368291</v>
      </c>
      <c r="I643" s="9" t="str">
        <f t="shared" ref="I643:I706" si="69">IF(B643&lt;=0.33,IF(C643&lt;=0.33,"LL",IF(C643&lt;=0.66,"LM","LH")),IF(B643&lt;=0.66,IF(C643&lt;=0.33,"ML",IF(C643&lt;=0.66,"MM","MH")),IF(B643&lt;=1,IF(C643&lt;=0.33,"HL",IF(C643&lt;=0.66,"HM","HH")))))</f>
        <v>LL</v>
      </c>
      <c r="J643" s="9" t="str">
        <f t="shared" ref="J643:J706" si="70">IF(B643&lt;=0.51,IF(D643&lt;=0.51,"LL",IF(D643&lt;=0.76,"LM","LH")),IF(B643&lt;=0.76,IF(D643&lt;=0.51,"ML",IF(D643&lt;=0.76,"MM","MH")),IF(B643&lt;=1,IF(D643&lt;=0.51,"HL",IF(D643&lt;=0.76,"HM","HH")))))</f>
        <v>LL</v>
      </c>
      <c r="K643" s="9" t="str">
        <f t="shared" ref="K643:K706" si="71">IF(B643&lt;=0.4,IF(E643&lt;=0.4,"LL",IF(E643&lt;=0.7,"LM","LH")),IF(B643&lt;=0.7,IF(E643&lt;=0.4,"ML",IF(E643&lt;=0.7,"MM","MH")),IF(B643&lt;=1,IF(E643&lt;=0.4,"HL",IF(E643&lt;=0.7,"HM","HH")))))</f>
        <v>LM</v>
      </c>
      <c r="L643" s="21" t="str">
        <f t="shared" ref="L643:L706" si="72">IF(B643&lt;=0.33,IF(F643&lt;=0.34,"LL",IF(F643&lt;=0.67,"LM","LH")),IF(B643&lt;=0.66,IF(F643&lt;=0.34,"ML",IF(F643&lt;=0.67,"MM","MH")),IF(B643&lt;=1,IF(F643&lt;=0.34,"HL",IF(F643&lt;=0.67,"HM","HH")))))</f>
        <v>LL</v>
      </c>
      <c r="M643" s="9" t="str">
        <f t="shared" ref="M643:M706" si="73">IF(B643&lt;=0.55,IF(G643&lt;=0.55,"LL",IF(G643&lt;=0.76,"LM","LH")),IF(B643&lt;=0.76,IF(G643&lt;=0.55,"ML",IF(G643&lt;=0.76,"MM","MH")),IF(B643&lt;=1,IF(G643&lt;=0.55,"HL",IF(G643&lt;=0.76,"HM","HH")))))</f>
        <v>LL</v>
      </c>
      <c r="U643" s="8"/>
      <c r="V643" s="8"/>
      <c r="W643" s="8"/>
      <c r="X643" s="8"/>
      <c r="Y643" s="8"/>
    </row>
    <row r="644" spans="1:25" s="9" customFormat="1" x14ac:dyDescent="0.25">
      <c r="A644" s="2">
        <v>57.303787562194678</v>
      </c>
      <c r="B644" s="8">
        <v>4.089215784676864E-2</v>
      </c>
      <c r="C644" s="8">
        <v>0.17522347907929728</v>
      </c>
      <c r="D644" s="8">
        <v>0.33502687479832277</v>
      </c>
      <c r="E644" s="8">
        <v>0.19453837063571605</v>
      </c>
      <c r="F644" s="8">
        <v>0.13944180476830062</v>
      </c>
      <c r="G644" s="8">
        <v>0.30937688045070588</v>
      </c>
      <c r="I644" s="9" t="str">
        <f t="shared" si="69"/>
        <v>LL</v>
      </c>
      <c r="J644" s="9" t="str">
        <f t="shared" si="70"/>
        <v>LL</v>
      </c>
      <c r="K644" s="9" t="str">
        <f t="shared" si="71"/>
        <v>LL</v>
      </c>
      <c r="L644" s="21" t="str">
        <f t="shared" si="72"/>
        <v>LL</v>
      </c>
      <c r="M644" s="9" t="str">
        <f t="shared" si="73"/>
        <v>LL</v>
      </c>
      <c r="U644" s="8"/>
      <c r="V644" s="8"/>
      <c r="W644" s="8"/>
      <c r="X644" s="8"/>
      <c r="Y644" s="8"/>
    </row>
    <row r="645" spans="1:25" s="9" customFormat="1" x14ac:dyDescent="0.25">
      <c r="A645" s="2">
        <v>38.759498688581495</v>
      </c>
      <c r="B645" s="8">
        <v>2.0943901288785659E-2</v>
      </c>
      <c r="C645" s="8">
        <v>0.35844095407420057</v>
      </c>
      <c r="D645" s="8">
        <v>0.40504625936838856</v>
      </c>
      <c r="E645" s="8">
        <v>0.51197866825167382</v>
      </c>
      <c r="F645" s="8">
        <v>0.38436383980124084</v>
      </c>
      <c r="G645" s="8">
        <v>0.45582861120768858</v>
      </c>
      <c r="I645" s="9" t="str">
        <f t="shared" si="69"/>
        <v>LM</v>
      </c>
      <c r="J645" s="9" t="str">
        <f t="shared" si="70"/>
        <v>LL</v>
      </c>
      <c r="K645" s="9" t="str">
        <f t="shared" si="71"/>
        <v>LM</v>
      </c>
      <c r="L645" s="21" t="str">
        <f t="shared" si="72"/>
        <v>LM</v>
      </c>
      <c r="M645" s="9" t="str">
        <f t="shared" si="73"/>
        <v>LL</v>
      </c>
      <c r="U645" s="8"/>
      <c r="V645" s="8"/>
      <c r="W645" s="8"/>
      <c r="X645" s="8"/>
      <c r="Y645" s="8"/>
    </row>
    <row r="646" spans="1:25" s="9" customFormat="1" x14ac:dyDescent="0.25">
      <c r="A646" s="2">
        <v>43.989148728888196</v>
      </c>
      <c r="B646" s="8">
        <v>4.2581165929366942E-2</v>
      </c>
      <c r="C646" s="8">
        <v>0.34692051941444335</v>
      </c>
      <c r="D646" s="8">
        <v>0.56329829909430695</v>
      </c>
      <c r="E646" s="8">
        <v>0.46877741048248689</v>
      </c>
      <c r="F646" s="8">
        <v>0.61406443905232044</v>
      </c>
      <c r="G646" s="8">
        <v>0.78560714487026495</v>
      </c>
      <c r="I646" s="9" t="str">
        <f t="shared" si="69"/>
        <v>LM</v>
      </c>
      <c r="J646" s="9" t="str">
        <f t="shared" si="70"/>
        <v>LM</v>
      </c>
      <c r="K646" s="9" t="str">
        <f t="shared" si="71"/>
        <v>LM</v>
      </c>
      <c r="L646" s="21" t="str">
        <f t="shared" si="72"/>
        <v>LM</v>
      </c>
      <c r="M646" s="9" t="str">
        <f t="shared" si="73"/>
        <v>LH</v>
      </c>
      <c r="U646" s="8"/>
      <c r="V646" s="8"/>
      <c r="W646" s="8"/>
      <c r="X646" s="8"/>
      <c r="Y646" s="8"/>
    </row>
    <row r="647" spans="1:25" s="9" customFormat="1" x14ac:dyDescent="0.25">
      <c r="A647" s="2">
        <v>28.908954427986046</v>
      </c>
      <c r="B647" s="8">
        <v>6.4128355158467806E-2</v>
      </c>
      <c r="C647" s="8">
        <v>0.44531892513465499</v>
      </c>
      <c r="D647" s="8">
        <v>0.54236820900205829</v>
      </c>
      <c r="E647" s="8">
        <v>0.52317743309889297</v>
      </c>
      <c r="F647" s="8">
        <v>0.3600899463089558</v>
      </c>
      <c r="G647" s="8">
        <v>0.55950654886322959</v>
      </c>
      <c r="I647" s="9" t="str">
        <f t="shared" si="69"/>
        <v>LM</v>
      </c>
      <c r="J647" s="9" t="str">
        <f t="shared" si="70"/>
        <v>LM</v>
      </c>
      <c r="K647" s="9" t="str">
        <f t="shared" si="71"/>
        <v>LM</v>
      </c>
      <c r="L647" s="21" t="str">
        <f t="shared" si="72"/>
        <v>LM</v>
      </c>
      <c r="M647" s="9" t="str">
        <f t="shared" si="73"/>
        <v>LM</v>
      </c>
      <c r="U647" s="8"/>
      <c r="V647" s="8"/>
      <c r="W647" s="8"/>
      <c r="X647" s="8"/>
      <c r="Y647" s="8"/>
    </row>
    <row r="648" spans="1:25" s="9" customFormat="1" x14ac:dyDescent="0.25">
      <c r="A648" s="2">
        <v>50.602025321824428</v>
      </c>
      <c r="B648" s="8">
        <v>0.24668460287615929</v>
      </c>
      <c r="C648" s="8">
        <v>8.284208089602213E-2</v>
      </c>
      <c r="D648" s="8">
        <v>0.43828186276119063</v>
      </c>
      <c r="E648" s="8">
        <v>0.25176204118211076</v>
      </c>
      <c r="F648" s="8">
        <v>0.21296017995233546</v>
      </c>
      <c r="G648" s="8">
        <v>0.43938313934237661</v>
      </c>
      <c r="I648" s="9" t="str">
        <f t="shared" si="69"/>
        <v>LL</v>
      </c>
      <c r="J648" s="9" t="str">
        <f t="shared" si="70"/>
        <v>LL</v>
      </c>
      <c r="K648" s="9" t="str">
        <f t="shared" si="71"/>
        <v>LL</v>
      </c>
      <c r="L648" s="21" t="str">
        <f t="shared" si="72"/>
        <v>LL</v>
      </c>
      <c r="M648" s="9" t="str">
        <f t="shared" si="73"/>
        <v>LL</v>
      </c>
      <c r="U648" s="8"/>
      <c r="V648" s="8"/>
      <c r="W648" s="8"/>
      <c r="X648" s="8"/>
      <c r="Y648" s="8"/>
    </row>
    <row r="649" spans="1:25" s="9" customFormat="1" x14ac:dyDescent="0.25">
      <c r="A649" s="2">
        <v>34.142366111635965</v>
      </c>
      <c r="B649" s="8">
        <v>2.1801860373819201E-2</v>
      </c>
      <c r="C649" s="8">
        <v>0.34836391108941173</v>
      </c>
      <c r="D649" s="8">
        <v>0.28704575484583916</v>
      </c>
      <c r="E649" s="8">
        <v>0.29038025000861128</v>
      </c>
      <c r="F649" s="8">
        <v>0.16662653273710012</v>
      </c>
      <c r="G649" s="8">
        <v>0.18904514478680723</v>
      </c>
      <c r="I649" s="9" t="str">
        <f t="shared" si="69"/>
        <v>LM</v>
      </c>
      <c r="J649" s="9" t="str">
        <f t="shared" si="70"/>
        <v>LL</v>
      </c>
      <c r="K649" s="9" t="str">
        <f t="shared" si="71"/>
        <v>LL</v>
      </c>
      <c r="L649" s="21" t="str">
        <f t="shared" si="72"/>
        <v>LL</v>
      </c>
      <c r="M649" s="9" t="str">
        <f t="shared" si="73"/>
        <v>LL</v>
      </c>
      <c r="U649" s="8"/>
      <c r="V649" s="8"/>
      <c r="W649" s="8"/>
      <c r="X649" s="8"/>
      <c r="Y649" s="8"/>
    </row>
    <row r="650" spans="1:25" s="9" customFormat="1" x14ac:dyDescent="0.25">
      <c r="A650" s="2">
        <v>40.809835029445544</v>
      </c>
      <c r="B650" s="8">
        <v>0.11970213101907234</v>
      </c>
      <c r="C650" s="8">
        <v>0.40553093195064788</v>
      </c>
      <c r="D650" s="8">
        <v>0.62579424656563076</v>
      </c>
      <c r="E650" s="8">
        <v>0.46654621361966314</v>
      </c>
      <c r="F650" s="8">
        <v>0.4410159694576537</v>
      </c>
      <c r="G650" s="8">
        <v>0.61697917532547963</v>
      </c>
      <c r="I650" s="9" t="str">
        <f t="shared" si="69"/>
        <v>LM</v>
      </c>
      <c r="J650" s="9" t="str">
        <f t="shared" si="70"/>
        <v>LM</v>
      </c>
      <c r="K650" s="9" t="str">
        <f t="shared" si="71"/>
        <v>LM</v>
      </c>
      <c r="L650" s="21" t="str">
        <f t="shared" si="72"/>
        <v>LM</v>
      </c>
      <c r="M650" s="9" t="str">
        <f t="shared" si="73"/>
        <v>LM</v>
      </c>
      <c r="U650" s="8"/>
      <c r="V650" s="8"/>
      <c r="W650" s="8"/>
      <c r="X650" s="8"/>
      <c r="Y650" s="8"/>
    </row>
    <row r="651" spans="1:25" s="9" customFormat="1" x14ac:dyDescent="0.25">
      <c r="A651" s="2">
        <v>54.583211851005416</v>
      </c>
      <c r="B651" s="8">
        <v>0.29647173532237336</v>
      </c>
      <c r="C651" s="8">
        <v>0.23101053551406703</v>
      </c>
      <c r="D651" s="8">
        <v>0.40578756531454974</v>
      </c>
      <c r="E651" s="8">
        <v>0.25608724782252468</v>
      </c>
      <c r="F651" s="8">
        <v>6.9076430674768199E-3</v>
      </c>
      <c r="G651" s="8">
        <v>0.21619706178002562</v>
      </c>
      <c r="I651" s="9" t="str">
        <f t="shared" si="69"/>
        <v>LL</v>
      </c>
      <c r="J651" s="9" t="str">
        <f t="shared" si="70"/>
        <v>LL</v>
      </c>
      <c r="K651" s="9" t="str">
        <f t="shared" si="71"/>
        <v>LL</v>
      </c>
      <c r="L651" s="21" t="str">
        <f t="shared" si="72"/>
        <v>LL</v>
      </c>
      <c r="M651" s="9" t="str">
        <f t="shared" si="73"/>
        <v>LL</v>
      </c>
      <c r="U651" s="8"/>
      <c r="V651" s="8"/>
      <c r="W651" s="8"/>
      <c r="X651" s="8"/>
      <c r="Y651" s="8"/>
    </row>
    <row r="652" spans="1:25" s="9" customFormat="1" x14ac:dyDescent="0.25">
      <c r="A652" s="2">
        <v>31.272702577266518</v>
      </c>
      <c r="B652" s="8">
        <v>7.2368321210483838E-2</v>
      </c>
      <c r="C652" s="8">
        <v>0.26954170677309219</v>
      </c>
      <c r="D652" s="8">
        <v>0.6755334155705397</v>
      </c>
      <c r="E652" s="8">
        <v>0.48159389912024653</v>
      </c>
      <c r="F652" s="8">
        <v>0.58339123376871482</v>
      </c>
      <c r="G652" s="8">
        <v>0.63528399061002516</v>
      </c>
      <c r="I652" s="9" t="str">
        <f t="shared" si="69"/>
        <v>LL</v>
      </c>
      <c r="J652" s="9" t="str">
        <f t="shared" si="70"/>
        <v>LM</v>
      </c>
      <c r="K652" s="9" t="str">
        <f t="shared" si="71"/>
        <v>LM</v>
      </c>
      <c r="L652" s="21" t="str">
        <f t="shared" si="72"/>
        <v>LM</v>
      </c>
      <c r="M652" s="9" t="str">
        <f t="shared" si="73"/>
        <v>LM</v>
      </c>
      <c r="U652" s="8"/>
      <c r="V652" s="8"/>
      <c r="W652" s="8"/>
      <c r="X652" s="8"/>
      <c r="Y652" s="8"/>
    </row>
    <row r="653" spans="1:25" s="9" customFormat="1" x14ac:dyDescent="0.25">
      <c r="A653" s="2">
        <v>48.317675977014034</v>
      </c>
      <c r="B653" s="8">
        <v>7.840005614333867E-2</v>
      </c>
      <c r="C653" s="8">
        <v>0.60383983878439995</v>
      </c>
      <c r="D653" s="8">
        <v>0.7324996903221499</v>
      </c>
      <c r="E653" s="8">
        <v>0.68824967533828607</v>
      </c>
      <c r="F653" s="8">
        <v>0.53845205826906561</v>
      </c>
      <c r="G653" s="8">
        <v>0.68727082152525343</v>
      </c>
      <c r="I653" s="9" t="str">
        <f t="shared" si="69"/>
        <v>LM</v>
      </c>
      <c r="J653" s="9" t="str">
        <f t="shared" si="70"/>
        <v>LM</v>
      </c>
      <c r="K653" s="9" t="str">
        <f t="shared" si="71"/>
        <v>LM</v>
      </c>
      <c r="L653" s="21" t="str">
        <f t="shared" si="72"/>
        <v>LM</v>
      </c>
      <c r="M653" s="9" t="str">
        <f t="shared" si="73"/>
        <v>LM</v>
      </c>
      <c r="U653" s="8"/>
      <c r="V653" s="8"/>
      <c r="W653" s="8"/>
      <c r="X653" s="8"/>
      <c r="Y653" s="8"/>
    </row>
    <row r="654" spans="1:25" s="9" customFormat="1" x14ac:dyDescent="0.25">
      <c r="A654" s="2">
        <v>50.309279569750039</v>
      </c>
      <c r="B654" s="8">
        <v>3.0757205879927741E-2</v>
      </c>
      <c r="C654" s="8">
        <v>0.16910506182609109</v>
      </c>
      <c r="D654" s="8">
        <v>0.35335046765302719</v>
      </c>
      <c r="E654" s="8">
        <v>0.27942425211614053</v>
      </c>
      <c r="F654" s="8">
        <v>0.23439950219778702</v>
      </c>
      <c r="G654" s="8">
        <v>0.39566154077305338</v>
      </c>
      <c r="I654" s="9" t="str">
        <f t="shared" si="69"/>
        <v>LL</v>
      </c>
      <c r="J654" s="9" t="str">
        <f t="shared" si="70"/>
        <v>LL</v>
      </c>
      <c r="K654" s="9" t="str">
        <f t="shared" si="71"/>
        <v>LL</v>
      </c>
      <c r="L654" s="21" t="str">
        <f t="shared" si="72"/>
        <v>LL</v>
      </c>
      <c r="M654" s="9" t="str">
        <f t="shared" si="73"/>
        <v>LL</v>
      </c>
      <c r="U654" s="8"/>
      <c r="V654" s="8"/>
      <c r="W654" s="8"/>
      <c r="X654" s="8"/>
      <c r="Y654" s="8"/>
    </row>
    <row r="655" spans="1:25" s="9" customFormat="1" x14ac:dyDescent="0.25">
      <c r="A655" s="2">
        <v>37.759854832790353</v>
      </c>
      <c r="B655" s="8">
        <v>1.9233408484002699E-2</v>
      </c>
      <c r="C655" s="8">
        <v>0.28088170935762624</v>
      </c>
      <c r="D655" s="8">
        <v>0.43420746329965354</v>
      </c>
      <c r="E655" s="8">
        <v>0.44692643463098969</v>
      </c>
      <c r="F655" s="8">
        <v>0.40407576035887</v>
      </c>
      <c r="G655" s="8">
        <v>0.67001231572670961</v>
      </c>
      <c r="I655" s="9" t="str">
        <f t="shared" si="69"/>
        <v>LL</v>
      </c>
      <c r="J655" s="9" t="str">
        <f t="shared" si="70"/>
        <v>LL</v>
      </c>
      <c r="K655" s="9" t="str">
        <f t="shared" si="71"/>
        <v>LM</v>
      </c>
      <c r="L655" s="21" t="str">
        <f t="shared" si="72"/>
        <v>LM</v>
      </c>
      <c r="M655" s="9" t="str">
        <f t="shared" si="73"/>
        <v>LM</v>
      </c>
      <c r="U655" s="8"/>
      <c r="V655" s="8"/>
      <c r="W655" s="8"/>
      <c r="X655" s="8"/>
      <c r="Y655" s="8"/>
    </row>
    <row r="656" spans="1:25" s="9" customFormat="1" x14ac:dyDescent="0.25">
      <c r="A656" s="2">
        <v>46.236638767822242</v>
      </c>
      <c r="B656" s="8">
        <v>5.3178763702483499E-2</v>
      </c>
      <c r="C656" s="8">
        <v>0.40525868280127358</v>
      </c>
      <c r="D656" s="8">
        <v>0.52022274703985238</v>
      </c>
      <c r="E656" s="8">
        <v>0.45892319621324995</v>
      </c>
      <c r="F656" s="8">
        <v>0.45582199231504283</v>
      </c>
      <c r="G656" s="8">
        <v>0.62289936426324755</v>
      </c>
      <c r="I656" s="9" t="str">
        <f t="shared" si="69"/>
        <v>LM</v>
      </c>
      <c r="J656" s="9" t="str">
        <f t="shared" si="70"/>
        <v>LM</v>
      </c>
      <c r="K656" s="9" t="str">
        <f t="shared" si="71"/>
        <v>LM</v>
      </c>
      <c r="L656" s="21" t="str">
        <f t="shared" si="72"/>
        <v>LM</v>
      </c>
      <c r="M656" s="9" t="str">
        <f t="shared" si="73"/>
        <v>LM</v>
      </c>
      <c r="U656" s="8"/>
      <c r="V656" s="8"/>
      <c r="W656" s="8"/>
      <c r="X656" s="8"/>
      <c r="Y656" s="8"/>
    </row>
    <row r="657" spans="1:25" s="9" customFormat="1" x14ac:dyDescent="0.25">
      <c r="A657" s="2">
        <v>40.295606221527855</v>
      </c>
      <c r="B657" s="8">
        <v>0.34490244637311435</v>
      </c>
      <c r="C657" s="8">
        <v>0.42855595826054377</v>
      </c>
      <c r="D657" s="8">
        <v>0.49448361855790113</v>
      </c>
      <c r="E657" s="8">
        <v>0.51625888927025154</v>
      </c>
      <c r="F657" s="8">
        <v>0.37572188103150833</v>
      </c>
      <c r="G657" s="8">
        <v>0.40531296707608311</v>
      </c>
      <c r="I657" s="9" t="str">
        <f t="shared" si="69"/>
        <v>MM</v>
      </c>
      <c r="J657" s="9" t="str">
        <f t="shared" si="70"/>
        <v>LL</v>
      </c>
      <c r="K657" s="9" t="str">
        <f t="shared" si="71"/>
        <v>LM</v>
      </c>
      <c r="L657" s="21" t="str">
        <f t="shared" si="72"/>
        <v>MM</v>
      </c>
      <c r="M657" s="9" t="str">
        <f t="shared" si="73"/>
        <v>LL</v>
      </c>
      <c r="U657" s="8"/>
      <c r="V657" s="8"/>
      <c r="W657" s="8"/>
      <c r="X657" s="8"/>
      <c r="Y657" s="8"/>
    </row>
    <row r="658" spans="1:25" s="9" customFormat="1" x14ac:dyDescent="0.25">
      <c r="A658" s="2">
        <v>42.827415044578458</v>
      </c>
      <c r="B658" s="8">
        <v>7.7946037752558123E-2</v>
      </c>
      <c r="C658" s="8">
        <v>0.34955604325857625</v>
      </c>
      <c r="D658" s="8">
        <v>0.5075056611868477</v>
      </c>
      <c r="E658" s="8">
        <v>0.41079917345064149</v>
      </c>
      <c r="F658" s="8">
        <v>0.26937678408180793</v>
      </c>
      <c r="G658" s="8">
        <v>0.57622832387961676</v>
      </c>
      <c r="I658" s="9" t="str">
        <f t="shared" si="69"/>
        <v>LM</v>
      </c>
      <c r="J658" s="9" t="str">
        <f t="shared" si="70"/>
        <v>LL</v>
      </c>
      <c r="K658" s="9" t="str">
        <f t="shared" si="71"/>
        <v>LM</v>
      </c>
      <c r="L658" s="21" t="str">
        <f t="shared" si="72"/>
        <v>LL</v>
      </c>
      <c r="M658" s="9" t="str">
        <f t="shared" si="73"/>
        <v>LM</v>
      </c>
      <c r="U658" s="8"/>
      <c r="V658" s="8"/>
      <c r="W658" s="8"/>
      <c r="X658" s="8"/>
      <c r="Y658" s="8"/>
    </row>
    <row r="659" spans="1:25" s="9" customFormat="1" x14ac:dyDescent="0.25">
      <c r="A659" s="2">
        <v>42.168160545501038</v>
      </c>
      <c r="B659" s="8">
        <v>1.980881239648806E-2</v>
      </c>
      <c r="C659" s="8">
        <v>0.44138692358760767</v>
      </c>
      <c r="D659" s="8">
        <v>0.70835008526344456</v>
      </c>
      <c r="E659" s="8">
        <v>0.59514476280571849</v>
      </c>
      <c r="F659" s="8">
        <v>0.67535812689290797</v>
      </c>
      <c r="G659" s="8">
        <v>0.94145783816312822</v>
      </c>
      <c r="I659" s="9" t="str">
        <f t="shared" si="69"/>
        <v>LM</v>
      </c>
      <c r="J659" s="9" t="str">
        <f t="shared" si="70"/>
        <v>LM</v>
      </c>
      <c r="K659" s="9" t="str">
        <f t="shared" si="71"/>
        <v>LM</v>
      </c>
      <c r="L659" s="21" t="str">
        <f t="shared" si="72"/>
        <v>LH</v>
      </c>
      <c r="M659" s="9" t="str">
        <f t="shared" si="73"/>
        <v>LH</v>
      </c>
      <c r="U659" s="8"/>
      <c r="V659" s="8"/>
      <c r="W659" s="8"/>
      <c r="X659" s="8"/>
      <c r="Y659" s="8"/>
    </row>
    <row r="660" spans="1:25" s="9" customFormat="1" x14ac:dyDescent="0.25">
      <c r="A660" s="2">
        <v>42.307717920522308</v>
      </c>
      <c r="B660" s="8">
        <v>6.6907085003119968E-2</v>
      </c>
      <c r="C660" s="8">
        <v>0.34648956305013323</v>
      </c>
      <c r="D660" s="8">
        <v>0.49135463002912028</v>
      </c>
      <c r="E660" s="8">
        <v>0.43552550887741248</v>
      </c>
      <c r="F660" s="8">
        <v>0.43026981951938281</v>
      </c>
      <c r="G660" s="8">
        <v>0.49863197473856263</v>
      </c>
      <c r="I660" s="9" t="str">
        <f t="shared" si="69"/>
        <v>LM</v>
      </c>
      <c r="J660" s="9" t="str">
        <f t="shared" si="70"/>
        <v>LL</v>
      </c>
      <c r="K660" s="9" t="str">
        <f t="shared" si="71"/>
        <v>LM</v>
      </c>
      <c r="L660" s="21" t="str">
        <f t="shared" si="72"/>
        <v>LM</v>
      </c>
      <c r="M660" s="9" t="str">
        <f t="shared" si="73"/>
        <v>LL</v>
      </c>
      <c r="U660" s="8"/>
      <c r="V660" s="8"/>
      <c r="W660" s="8"/>
      <c r="X660" s="8"/>
      <c r="Y660" s="8"/>
    </row>
    <row r="661" spans="1:25" s="9" customFormat="1" x14ac:dyDescent="0.25">
      <c r="A661" s="2">
        <v>32.613365509672647</v>
      </c>
      <c r="B661" s="8">
        <v>1.4405938793069371E-2</v>
      </c>
      <c r="C661" s="8">
        <v>0.55896330865120847</v>
      </c>
      <c r="D661" s="8">
        <v>0.96694378181583651</v>
      </c>
      <c r="E661" s="8">
        <v>0.65519431439755904</v>
      </c>
      <c r="F661" s="8">
        <v>0.86741025806472627</v>
      </c>
      <c r="G661" s="8">
        <v>0.95744128382492777</v>
      </c>
      <c r="I661" s="9" t="str">
        <f t="shared" si="69"/>
        <v>LM</v>
      </c>
      <c r="J661" s="9" t="str">
        <f t="shared" si="70"/>
        <v>LH</v>
      </c>
      <c r="K661" s="9" t="str">
        <f t="shared" si="71"/>
        <v>LM</v>
      </c>
      <c r="L661" s="21" t="str">
        <f t="shared" si="72"/>
        <v>LH</v>
      </c>
      <c r="M661" s="9" t="str">
        <f t="shared" si="73"/>
        <v>LH</v>
      </c>
      <c r="U661" s="8"/>
      <c r="V661" s="8"/>
      <c r="W661" s="8"/>
      <c r="X661" s="8"/>
      <c r="Y661" s="8"/>
    </row>
    <row r="662" spans="1:25" s="9" customFormat="1" x14ac:dyDescent="0.25">
      <c r="A662" s="2">
        <v>40.403150497601459</v>
      </c>
      <c r="B662" s="8">
        <v>0.11271143406869048</v>
      </c>
      <c r="C662" s="8">
        <v>0.37474270574909174</v>
      </c>
      <c r="D662" s="8">
        <v>0.55490367781071126</v>
      </c>
      <c r="E662" s="8">
        <v>0.50214525838532542</v>
      </c>
      <c r="F662" s="8">
        <v>0.47089708383675971</v>
      </c>
      <c r="G662" s="8">
        <v>0.84445333083899965</v>
      </c>
      <c r="I662" s="9" t="str">
        <f t="shared" si="69"/>
        <v>LM</v>
      </c>
      <c r="J662" s="9" t="str">
        <f t="shared" si="70"/>
        <v>LM</v>
      </c>
      <c r="K662" s="9" t="str">
        <f t="shared" si="71"/>
        <v>LM</v>
      </c>
      <c r="L662" s="21" t="str">
        <f t="shared" si="72"/>
        <v>LM</v>
      </c>
      <c r="M662" s="9" t="str">
        <f t="shared" si="73"/>
        <v>LH</v>
      </c>
      <c r="U662" s="8"/>
      <c r="V662" s="8"/>
      <c r="W662" s="8"/>
      <c r="X662" s="8"/>
      <c r="Y662" s="8"/>
    </row>
    <row r="663" spans="1:25" s="9" customFormat="1" x14ac:dyDescent="0.25">
      <c r="A663" s="2">
        <v>33.181399592135776</v>
      </c>
      <c r="B663" s="8">
        <v>0.24393407972649478</v>
      </c>
      <c r="C663" s="8">
        <v>0.26361212959581098</v>
      </c>
      <c r="D663" s="8">
        <v>0.35295122953570213</v>
      </c>
      <c r="E663" s="8">
        <v>0.32716550246149606</v>
      </c>
      <c r="F663" s="8">
        <v>0.24383032565801652</v>
      </c>
      <c r="G663" s="8">
        <v>0.44873330086919977</v>
      </c>
      <c r="I663" s="9" t="str">
        <f t="shared" si="69"/>
        <v>LL</v>
      </c>
      <c r="J663" s="9" t="str">
        <f t="shared" si="70"/>
        <v>LL</v>
      </c>
      <c r="K663" s="9" t="str">
        <f t="shared" si="71"/>
        <v>LL</v>
      </c>
      <c r="L663" s="21" t="str">
        <f t="shared" si="72"/>
        <v>LL</v>
      </c>
      <c r="M663" s="9" t="str">
        <f t="shared" si="73"/>
        <v>LL</v>
      </c>
      <c r="U663" s="8"/>
      <c r="V663" s="8"/>
      <c r="W663" s="8"/>
      <c r="X663" s="8"/>
      <c r="Y663" s="8"/>
    </row>
    <row r="664" spans="1:25" s="9" customFormat="1" x14ac:dyDescent="0.25">
      <c r="A664" s="2">
        <v>47.78096612102059</v>
      </c>
      <c r="B664" s="8">
        <v>0.36900781515882458</v>
      </c>
      <c r="C664" s="8">
        <v>0.31683383884565564</v>
      </c>
      <c r="D664" s="8">
        <v>0.46254169038174187</v>
      </c>
      <c r="E664" s="8">
        <v>0.20382374127968375</v>
      </c>
      <c r="F664" s="8">
        <v>8.0824860555237001E-3</v>
      </c>
      <c r="G664" s="8">
        <v>0.27267350710207178</v>
      </c>
      <c r="I664" s="9" t="str">
        <f t="shared" si="69"/>
        <v>ML</v>
      </c>
      <c r="J664" s="9" t="str">
        <f t="shared" si="70"/>
        <v>LL</v>
      </c>
      <c r="K664" s="9" t="str">
        <f t="shared" si="71"/>
        <v>LL</v>
      </c>
      <c r="L664" s="21" t="str">
        <f t="shared" si="72"/>
        <v>ML</v>
      </c>
      <c r="M664" s="9" t="str">
        <f t="shared" si="73"/>
        <v>LL</v>
      </c>
      <c r="U664" s="8"/>
      <c r="V664" s="8"/>
      <c r="W664" s="8"/>
      <c r="X664" s="8"/>
      <c r="Y664" s="8"/>
    </row>
    <row r="665" spans="1:25" s="9" customFormat="1" x14ac:dyDescent="0.25">
      <c r="A665" s="2">
        <v>44.356834619302951</v>
      </c>
      <c r="B665" s="8">
        <v>2.564133974007838E-2</v>
      </c>
      <c r="C665" s="8">
        <v>0.13874396352685334</v>
      </c>
      <c r="D665" s="8">
        <v>0.58181199950027307</v>
      </c>
      <c r="E665" s="8">
        <v>0.40944069009914508</v>
      </c>
      <c r="F665" s="8">
        <v>0.35022218037074443</v>
      </c>
      <c r="G665" s="8">
        <v>0.56488721900461591</v>
      </c>
      <c r="I665" s="9" t="str">
        <f t="shared" si="69"/>
        <v>LL</v>
      </c>
      <c r="J665" s="9" t="str">
        <f t="shared" si="70"/>
        <v>LM</v>
      </c>
      <c r="K665" s="9" t="str">
        <f t="shared" si="71"/>
        <v>LM</v>
      </c>
      <c r="L665" s="21" t="str">
        <f t="shared" si="72"/>
        <v>LM</v>
      </c>
      <c r="M665" s="9" t="str">
        <f t="shared" si="73"/>
        <v>LM</v>
      </c>
      <c r="U665" s="8"/>
      <c r="V665" s="8"/>
      <c r="W665" s="8"/>
      <c r="X665" s="8"/>
      <c r="Y665" s="8"/>
    </row>
    <row r="666" spans="1:25" s="9" customFormat="1" x14ac:dyDescent="0.25">
      <c r="A666" s="2">
        <v>47.522761024887664</v>
      </c>
      <c r="B666" s="8">
        <v>1.2431112959656321E-2</v>
      </c>
      <c r="C666" s="8">
        <v>0.47843742357375285</v>
      </c>
      <c r="D666" s="8">
        <v>0.77412754768594549</v>
      </c>
      <c r="E666" s="8">
        <v>0.78949252653609914</v>
      </c>
      <c r="F666" s="8">
        <v>0.7526064388262157</v>
      </c>
      <c r="G666" s="8">
        <v>1</v>
      </c>
      <c r="I666" s="9" t="str">
        <f t="shared" si="69"/>
        <v>LM</v>
      </c>
      <c r="J666" s="9" t="str">
        <f t="shared" si="70"/>
        <v>LH</v>
      </c>
      <c r="K666" s="9" t="str">
        <f t="shared" si="71"/>
        <v>LH</v>
      </c>
      <c r="L666" s="21" t="str">
        <f t="shared" si="72"/>
        <v>LH</v>
      </c>
      <c r="M666" s="9" t="str">
        <f t="shared" si="73"/>
        <v>LH</v>
      </c>
      <c r="U666" s="8"/>
      <c r="V666" s="8"/>
      <c r="W666" s="8"/>
      <c r="X666" s="8"/>
      <c r="Y666" s="8"/>
    </row>
    <row r="667" spans="1:25" s="9" customFormat="1" x14ac:dyDescent="0.25">
      <c r="A667" s="2">
        <v>36.670565692493319</v>
      </c>
      <c r="B667" s="8">
        <v>6.9197854588949836E-2</v>
      </c>
      <c r="C667" s="8">
        <v>0.48712207609083014</v>
      </c>
      <c r="D667" s="8">
        <v>0.65958238129850744</v>
      </c>
      <c r="E667" s="8">
        <v>0.51386008268864936</v>
      </c>
      <c r="F667" s="8">
        <v>0.30819510430951402</v>
      </c>
      <c r="G667" s="8">
        <v>0.49522679396592839</v>
      </c>
      <c r="I667" s="9" t="str">
        <f t="shared" si="69"/>
        <v>LM</v>
      </c>
      <c r="J667" s="9" t="str">
        <f t="shared" si="70"/>
        <v>LM</v>
      </c>
      <c r="K667" s="9" t="str">
        <f t="shared" si="71"/>
        <v>LM</v>
      </c>
      <c r="L667" s="21" t="str">
        <f t="shared" si="72"/>
        <v>LL</v>
      </c>
      <c r="M667" s="9" t="str">
        <f t="shared" si="73"/>
        <v>LL</v>
      </c>
      <c r="U667" s="8"/>
      <c r="V667" s="8"/>
      <c r="W667" s="8"/>
      <c r="X667" s="8"/>
      <c r="Y667" s="8"/>
    </row>
    <row r="668" spans="1:25" s="9" customFormat="1" x14ac:dyDescent="0.25">
      <c r="A668" s="2">
        <v>45.184288134049851</v>
      </c>
      <c r="B668" s="8">
        <v>4.4095915640178743E-2</v>
      </c>
      <c r="C668" s="8">
        <v>0.48027990516139574</v>
      </c>
      <c r="D668" s="8">
        <v>0.80408721139093675</v>
      </c>
      <c r="E668" s="8">
        <v>0.51827249845287915</v>
      </c>
      <c r="F668" s="8">
        <v>0.50067574978060225</v>
      </c>
      <c r="G668" s="8">
        <v>0.82724541294661036</v>
      </c>
      <c r="I668" s="9" t="str">
        <f t="shared" si="69"/>
        <v>LM</v>
      </c>
      <c r="J668" s="9" t="str">
        <f t="shared" si="70"/>
        <v>LH</v>
      </c>
      <c r="K668" s="9" t="str">
        <f t="shared" si="71"/>
        <v>LM</v>
      </c>
      <c r="L668" s="21" t="str">
        <f t="shared" si="72"/>
        <v>LM</v>
      </c>
      <c r="M668" s="9" t="str">
        <f t="shared" si="73"/>
        <v>LH</v>
      </c>
      <c r="U668" s="8"/>
      <c r="V668" s="8"/>
      <c r="W668" s="8"/>
      <c r="X668" s="8"/>
      <c r="Y668" s="8"/>
    </row>
    <row r="669" spans="1:25" s="9" customFormat="1" x14ac:dyDescent="0.25">
      <c r="A669" s="2">
        <v>39.932578403097899</v>
      </c>
      <c r="B669" s="8">
        <v>5.4304612335509213E-2</v>
      </c>
      <c r="C669" s="8">
        <v>0.11331087186906988</v>
      </c>
      <c r="D669" s="8">
        <v>0.22258266982434555</v>
      </c>
      <c r="E669" s="8">
        <v>5.1868748157588851E-2</v>
      </c>
      <c r="F669" s="8">
        <v>2.0569967517443721E-2</v>
      </c>
      <c r="G669" s="8">
        <v>0.31840257980980108</v>
      </c>
      <c r="I669" s="9" t="str">
        <f t="shared" si="69"/>
        <v>LL</v>
      </c>
      <c r="J669" s="9" t="str">
        <f t="shared" si="70"/>
        <v>LL</v>
      </c>
      <c r="K669" s="9" t="str">
        <f t="shared" si="71"/>
        <v>LL</v>
      </c>
      <c r="L669" s="21" t="str">
        <f t="shared" si="72"/>
        <v>LL</v>
      </c>
      <c r="M669" s="9" t="str">
        <f t="shared" si="73"/>
        <v>LL</v>
      </c>
      <c r="U669" s="8"/>
      <c r="V669" s="8"/>
      <c r="W669" s="8"/>
      <c r="X669" s="8"/>
      <c r="Y669" s="8"/>
    </row>
    <row r="670" spans="1:25" s="9" customFormat="1" x14ac:dyDescent="0.25">
      <c r="A670" s="2">
        <v>44.516486830086201</v>
      </c>
      <c r="B670" s="8">
        <v>1.8778640456918461E-2</v>
      </c>
      <c r="C670" s="8">
        <v>0.18328248080775897</v>
      </c>
      <c r="D670" s="8">
        <v>0.38664969472072436</v>
      </c>
      <c r="E670" s="8">
        <v>0.2183175753966615</v>
      </c>
      <c r="F670" s="8">
        <v>0.1255776884637983</v>
      </c>
      <c r="G670" s="8">
        <v>0.39299402142835582</v>
      </c>
      <c r="I670" s="9" t="str">
        <f t="shared" si="69"/>
        <v>LL</v>
      </c>
      <c r="J670" s="9" t="str">
        <f t="shared" si="70"/>
        <v>LL</v>
      </c>
      <c r="K670" s="9" t="str">
        <f t="shared" si="71"/>
        <v>LL</v>
      </c>
      <c r="L670" s="21" t="str">
        <f t="shared" si="72"/>
        <v>LL</v>
      </c>
      <c r="M670" s="9" t="str">
        <f t="shared" si="73"/>
        <v>LL</v>
      </c>
      <c r="U670" s="8"/>
      <c r="V670" s="8"/>
      <c r="W670" s="8"/>
      <c r="X670" s="8"/>
      <c r="Y670" s="8"/>
    </row>
    <row r="671" spans="1:25" s="9" customFormat="1" x14ac:dyDescent="0.25">
      <c r="A671" s="2">
        <v>32.551821575516854</v>
      </c>
      <c r="B671" s="8">
        <v>1.3002325363248E-3</v>
      </c>
      <c r="C671" s="8">
        <v>0.40645249337170947</v>
      </c>
      <c r="D671" s="8">
        <v>0.51781900159970484</v>
      </c>
      <c r="E671" s="8">
        <v>0.69294424897598794</v>
      </c>
      <c r="F671" s="8">
        <v>0.45608146903355473</v>
      </c>
      <c r="G671" s="8">
        <v>0.674924994035354</v>
      </c>
      <c r="I671" s="9" t="str">
        <f t="shared" si="69"/>
        <v>LM</v>
      </c>
      <c r="J671" s="9" t="str">
        <f t="shared" si="70"/>
        <v>LM</v>
      </c>
      <c r="K671" s="9" t="str">
        <f t="shared" si="71"/>
        <v>LM</v>
      </c>
      <c r="L671" s="21" t="str">
        <f t="shared" si="72"/>
        <v>LM</v>
      </c>
      <c r="M671" s="9" t="str">
        <f t="shared" si="73"/>
        <v>LM</v>
      </c>
      <c r="U671" s="8"/>
      <c r="V671" s="8"/>
      <c r="W671" s="8"/>
      <c r="X671" s="8"/>
      <c r="Y671" s="8"/>
    </row>
    <row r="672" spans="1:25" s="9" customFormat="1" x14ac:dyDescent="0.25">
      <c r="A672" s="2">
        <v>35.21314439541861</v>
      </c>
      <c r="B672" s="8">
        <v>0.32808529806923403</v>
      </c>
      <c r="C672" s="8">
        <v>0.6088045437789058</v>
      </c>
      <c r="D672" s="8">
        <v>0.74777091750644287</v>
      </c>
      <c r="E672" s="8">
        <v>0.68396423995197031</v>
      </c>
      <c r="F672" s="8">
        <v>0.68011611931504379</v>
      </c>
      <c r="G672" s="8">
        <v>0.85067681177141496</v>
      </c>
      <c r="I672" s="9" t="str">
        <f t="shared" si="69"/>
        <v>LM</v>
      </c>
      <c r="J672" s="9" t="str">
        <f t="shared" si="70"/>
        <v>LM</v>
      </c>
      <c r="K672" s="9" t="str">
        <f t="shared" si="71"/>
        <v>LM</v>
      </c>
      <c r="L672" s="21" t="str">
        <f t="shared" si="72"/>
        <v>LH</v>
      </c>
      <c r="M672" s="9" t="str">
        <f t="shared" si="73"/>
        <v>LH</v>
      </c>
      <c r="U672" s="8"/>
      <c r="V672" s="8"/>
      <c r="W672" s="8"/>
      <c r="X672" s="8"/>
      <c r="Y672" s="8"/>
    </row>
    <row r="673" spans="1:25" s="9" customFormat="1" x14ac:dyDescent="0.25">
      <c r="A673" s="2">
        <v>48.026608685507775</v>
      </c>
      <c r="B673" s="8">
        <v>0.11753286294569017</v>
      </c>
      <c r="C673" s="8">
        <v>0.39812226872194922</v>
      </c>
      <c r="D673" s="8">
        <v>0.4862686699482815</v>
      </c>
      <c r="E673" s="8">
        <v>0.49373269570943129</v>
      </c>
      <c r="F673" s="8">
        <v>0.51431056280111698</v>
      </c>
      <c r="G673" s="8">
        <v>0.7080486142976018</v>
      </c>
      <c r="I673" s="9" t="str">
        <f t="shared" si="69"/>
        <v>LM</v>
      </c>
      <c r="J673" s="9" t="str">
        <f t="shared" si="70"/>
        <v>LL</v>
      </c>
      <c r="K673" s="9" t="str">
        <f t="shared" si="71"/>
        <v>LM</v>
      </c>
      <c r="L673" s="21" t="str">
        <f t="shared" si="72"/>
        <v>LM</v>
      </c>
      <c r="M673" s="9" t="str">
        <f t="shared" si="73"/>
        <v>LM</v>
      </c>
      <c r="U673" s="8"/>
      <c r="V673" s="8"/>
      <c r="W673" s="8"/>
      <c r="X673" s="8"/>
      <c r="Y673" s="8"/>
    </row>
    <row r="674" spans="1:25" s="9" customFormat="1" x14ac:dyDescent="0.25">
      <c r="A674" s="2">
        <v>42.09817053605088</v>
      </c>
      <c r="B674" s="8">
        <v>0.20429301237541442</v>
      </c>
      <c r="C674" s="8">
        <v>0.29153828520157377</v>
      </c>
      <c r="D674" s="8">
        <v>0.48464010479192121</v>
      </c>
      <c r="E674" s="8">
        <v>0.27160392510754305</v>
      </c>
      <c r="F674" s="8">
        <v>0.16349298094248907</v>
      </c>
      <c r="G674" s="8">
        <v>0.43197707528932378</v>
      </c>
      <c r="I674" s="9" t="str">
        <f t="shared" si="69"/>
        <v>LL</v>
      </c>
      <c r="J674" s="9" t="str">
        <f t="shared" si="70"/>
        <v>LL</v>
      </c>
      <c r="K674" s="9" t="str">
        <f t="shared" si="71"/>
        <v>LL</v>
      </c>
      <c r="L674" s="21" t="str">
        <f t="shared" si="72"/>
        <v>LL</v>
      </c>
      <c r="M674" s="9" t="str">
        <f t="shared" si="73"/>
        <v>LL</v>
      </c>
      <c r="U674" s="8"/>
      <c r="V674" s="8"/>
      <c r="W674" s="8"/>
      <c r="X674" s="8"/>
      <c r="Y674" s="8"/>
    </row>
    <row r="675" spans="1:25" s="9" customFormat="1" x14ac:dyDescent="0.25">
      <c r="A675" s="2">
        <v>21.626247642430791</v>
      </c>
      <c r="B675" s="8">
        <v>0.19108905822913788</v>
      </c>
      <c r="C675" s="8">
        <v>0.15802173455812069</v>
      </c>
      <c r="D675" s="8">
        <v>0.51032612701492763</v>
      </c>
      <c r="E675" s="8">
        <v>0.48588371437457961</v>
      </c>
      <c r="F675" s="8">
        <v>0.32089449053921332</v>
      </c>
      <c r="G675" s="8">
        <v>0.42920621415235666</v>
      </c>
      <c r="I675" s="9" t="str">
        <f t="shared" si="69"/>
        <v>LL</v>
      </c>
      <c r="J675" s="9" t="str">
        <f t="shared" si="70"/>
        <v>LM</v>
      </c>
      <c r="K675" s="9" t="str">
        <f t="shared" si="71"/>
        <v>LM</v>
      </c>
      <c r="L675" s="21" t="str">
        <f t="shared" si="72"/>
        <v>LL</v>
      </c>
      <c r="M675" s="9" t="str">
        <f t="shared" si="73"/>
        <v>LL</v>
      </c>
      <c r="U675" s="8"/>
      <c r="V675" s="8"/>
      <c r="W675" s="8"/>
      <c r="X675" s="8"/>
      <c r="Y675" s="8"/>
    </row>
    <row r="676" spans="1:25" s="9" customFormat="1" x14ac:dyDescent="0.25">
      <c r="A676" s="2">
        <v>25.398140323320188</v>
      </c>
      <c r="B676" s="8">
        <v>1.840474993484716E-2</v>
      </c>
      <c r="C676" s="8">
        <v>0.22506911529828977</v>
      </c>
      <c r="D676" s="8">
        <v>0.51286069140526558</v>
      </c>
      <c r="E676" s="8">
        <v>0.41432095327961699</v>
      </c>
      <c r="F676" s="8">
        <v>0.51643022826248952</v>
      </c>
      <c r="G676" s="8">
        <v>0.70005915686276265</v>
      </c>
      <c r="I676" s="9" t="str">
        <f t="shared" si="69"/>
        <v>LL</v>
      </c>
      <c r="J676" s="9" t="str">
        <f t="shared" si="70"/>
        <v>LM</v>
      </c>
      <c r="K676" s="9" t="str">
        <f t="shared" si="71"/>
        <v>LM</v>
      </c>
      <c r="L676" s="21" t="str">
        <f t="shared" si="72"/>
        <v>LM</v>
      </c>
      <c r="M676" s="9" t="str">
        <f t="shared" si="73"/>
        <v>LM</v>
      </c>
      <c r="U676" s="8"/>
      <c r="V676" s="8"/>
      <c r="W676" s="8"/>
      <c r="X676" s="8"/>
      <c r="Y676" s="8"/>
    </row>
    <row r="677" spans="1:25" s="9" customFormat="1" x14ac:dyDescent="0.25">
      <c r="A677" s="2">
        <v>31.614875583486114</v>
      </c>
      <c r="B677" s="8">
        <v>0.30795856338322941</v>
      </c>
      <c r="C677" s="8">
        <v>0.40396471638383236</v>
      </c>
      <c r="D677" s="8">
        <v>0.63233117968746366</v>
      </c>
      <c r="E677" s="8">
        <v>0.47986004946457361</v>
      </c>
      <c r="F677" s="8">
        <v>0.40092356762594134</v>
      </c>
      <c r="G677" s="8">
        <v>0.68272975753838427</v>
      </c>
      <c r="I677" s="9" t="str">
        <f t="shared" si="69"/>
        <v>LM</v>
      </c>
      <c r="J677" s="9" t="str">
        <f t="shared" si="70"/>
        <v>LM</v>
      </c>
      <c r="K677" s="9" t="str">
        <f t="shared" si="71"/>
        <v>LM</v>
      </c>
      <c r="L677" s="21" t="str">
        <f t="shared" si="72"/>
        <v>LM</v>
      </c>
      <c r="M677" s="9" t="str">
        <f t="shared" si="73"/>
        <v>LM</v>
      </c>
      <c r="U677" s="8"/>
      <c r="V677" s="8"/>
      <c r="W677" s="8"/>
      <c r="X677" s="8"/>
      <c r="Y677" s="8"/>
    </row>
    <row r="678" spans="1:25" s="9" customFormat="1" x14ac:dyDescent="0.25">
      <c r="A678" s="2">
        <v>44.582785953274609</v>
      </c>
      <c r="B678" s="8">
        <v>7.4707050243231959E-2</v>
      </c>
      <c r="C678" s="8">
        <v>0.48720470163416491</v>
      </c>
      <c r="D678" s="8">
        <v>0.52444601952652925</v>
      </c>
      <c r="E678" s="8">
        <v>0.48521554638445502</v>
      </c>
      <c r="F678" s="8">
        <v>0.50402582571450161</v>
      </c>
      <c r="G678" s="8">
        <v>0.6262702234270402</v>
      </c>
      <c r="I678" s="9" t="str">
        <f t="shared" si="69"/>
        <v>LM</v>
      </c>
      <c r="J678" s="9" t="str">
        <f t="shared" si="70"/>
        <v>LM</v>
      </c>
      <c r="K678" s="9" t="str">
        <f t="shared" si="71"/>
        <v>LM</v>
      </c>
      <c r="L678" s="21" t="str">
        <f t="shared" si="72"/>
        <v>LM</v>
      </c>
      <c r="M678" s="9" t="str">
        <f t="shared" si="73"/>
        <v>LM</v>
      </c>
      <c r="U678" s="8"/>
      <c r="V678" s="8"/>
      <c r="W678" s="8"/>
      <c r="X678" s="8"/>
      <c r="Y678" s="8"/>
    </row>
    <row r="679" spans="1:25" s="9" customFormat="1" x14ac:dyDescent="0.25">
      <c r="A679" s="2">
        <v>40.658321969122603</v>
      </c>
      <c r="B679" s="8">
        <v>6.5741857950093352E-2</v>
      </c>
      <c r="C679" s="8">
        <v>0.27719424735062659</v>
      </c>
      <c r="D679" s="8">
        <v>0.44427663239205295</v>
      </c>
      <c r="E679" s="8">
        <v>0.4664285671293148</v>
      </c>
      <c r="F679" s="8">
        <v>0.28023517289134964</v>
      </c>
      <c r="G679" s="8">
        <v>0.3883028332330199</v>
      </c>
      <c r="I679" s="9" t="str">
        <f t="shared" si="69"/>
        <v>LL</v>
      </c>
      <c r="J679" s="9" t="str">
        <f t="shared" si="70"/>
        <v>LL</v>
      </c>
      <c r="K679" s="9" t="str">
        <f t="shared" si="71"/>
        <v>LM</v>
      </c>
      <c r="L679" s="21" t="str">
        <f t="shared" si="72"/>
        <v>LL</v>
      </c>
      <c r="M679" s="9" t="str">
        <f t="shared" si="73"/>
        <v>LL</v>
      </c>
      <c r="U679" s="8"/>
      <c r="V679" s="8"/>
      <c r="W679" s="8"/>
      <c r="X679" s="8"/>
      <c r="Y679" s="8"/>
    </row>
    <row r="680" spans="1:25" s="9" customFormat="1" x14ac:dyDescent="0.25">
      <c r="A680" s="2">
        <v>48.456615616140674</v>
      </c>
      <c r="B680" s="8">
        <v>0.36060898607990494</v>
      </c>
      <c r="C680" s="8">
        <v>0.35466435149756131</v>
      </c>
      <c r="D680" s="8">
        <v>0.47263538115726561</v>
      </c>
      <c r="E680" s="8">
        <v>0.535890109177381</v>
      </c>
      <c r="F680" s="8">
        <v>0.32732910303282148</v>
      </c>
      <c r="G680" s="8">
        <v>0.63816559536325401</v>
      </c>
      <c r="I680" s="9" t="str">
        <f t="shared" si="69"/>
        <v>MM</v>
      </c>
      <c r="J680" s="9" t="str">
        <f t="shared" si="70"/>
        <v>LL</v>
      </c>
      <c r="K680" s="9" t="str">
        <f t="shared" si="71"/>
        <v>LM</v>
      </c>
      <c r="L680" s="21" t="str">
        <f t="shared" si="72"/>
        <v>ML</v>
      </c>
      <c r="M680" s="9" t="str">
        <f t="shared" si="73"/>
        <v>LM</v>
      </c>
      <c r="U680" s="8"/>
      <c r="V680" s="8"/>
      <c r="W680" s="8"/>
      <c r="X680" s="8"/>
      <c r="Y680" s="8"/>
    </row>
    <row r="681" spans="1:25" s="9" customFormat="1" x14ac:dyDescent="0.25">
      <c r="A681" s="2">
        <v>41.221829643926554</v>
      </c>
      <c r="B681" s="8">
        <v>2.2380513258710929E-2</v>
      </c>
      <c r="C681" s="8">
        <v>0.2727137874738792</v>
      </c>
      <c r="D681" s="8">
        <v>0.42506372569914341</v>
      </c>
      <c r="E681" s="8">
        <v>0.3114714725673543</v>
      </c>
      <c r="F681" s="8">
        <v>0.28715840754138178</v>
      </c>
      <c r="G681" s="8">
        <v>0.57738001988304699</v>
      </c>
      <c r="I681" s="9" t="str">
        <f t="shared" si="69"/>
        <v>LL</v>
      </c>
      <c r="J681" s="9" t="str">
        <f t="shared" si="70"/>
        <v>LL</v>
      </c>
      <c r="K681" s="9" t="str">
        <f t="shared" si="71"/>
        <v>LL</v>
      </c>
      <c r="L681" s="21" t="str">
        <f t="shared" si="72"/>
        <v>LL</v>
      </c>
      <c r="M681" s="9" t="str">
        <f t="shared" si="73"/>
        <v>LM</v>
      </c>
      <c r="U681" s="8"/>
      <c r="V681" s="8"/>
      <c r="W681" s="8"/>
      <c r="X681" s="8"/>
      <c r="Y681" s="8"/>
    </row>
    <row r="682" spans="1:25" s="9" customFormat="1" x14ac:dyDescent="0.25">
      <c r="A682" s="2">
        <v>51.524240802419143</v>
      </c>
      <c r="B682" s="8">
        <v>7.4379371447245088E-2</v>
      </c>
      <c r="C682" s="8">
        <v>0.21672179862386456</v>
      </c>
      <c r="D682" s="8">
        <v>0.3428876901477948</v>
      </c>
      <c r="E682" s="8">
        <v>0.25688346650987504</v>
      </c>
      <c r="F682" s="8">
        <v>0.17984109292587189</v>
      </c>
      <c r="G682" s="8">
        <v>0.38081628714955212</v>
      </c>
      <c r="I682" s="9" t="str">
        <f t="shared" si="69"/>
        <v>LL</v>
      </c>
      <c r="J682" s="9" t="str">
        <f t="shared" si="70"/>
        <v>LL</v>
      </c>
      <c r="K682" s="9" t="str">
        <f t="shared" si="71"/>
        <v>LL</v>
      </c>
      <c r="L682" s="21" t="str">
        <f t="shared" si="72"/>
        <v>LL</v>
      </c>
      <c r="M682" s="9" t="str">
        <f t="shared" si="73"/>
        <v>LL</v>
      </c>
      <c r="U682" s="8"/>
      <c r="V682" s="8"/>
      <c r="W682" s="8"/>
      <c r="X682" s="8"/>
      <c r="Y682" s="8"/>
    </row>
    <row r="683" spans="1:25" s="9" customFormat="1" x14ac:dyDescent="0.25">
      <c r="A683" s="2">
        <v>20.428039484720973</v>
      </c>
      <c r="B683" s="8">
        <v>6.4977035310856912E-2</v>
      </c>
      <c r="C683" s="8">
        <v>0.34266612764851873</v>
      </c>
      <c r="D683" s="8">
        <v>0.69118271978812473</v>
      </c>
      <c r="E683" s="8">
        <v>0.34026580768838499</v>
      </c>
      <c r="F683" s="8">
        <v>0.31970418929595457</v>
      </c>
      <c r="G683" s="8">
        <v>0.47145230745040956</v>
      </c>
      <c r="I683" s="9" t="str">
        <f t="shared" si="69"/>
        <v>LM</v>
      </c>
      <c r="J683" s="9" t="str">
        <f t="shared" si="70"/>
        <v>LM</v>
      </c>
      <c r="K683" s="9" t="str">
        <f t="shared" si="71"/>
        <v>LL</v>
      </c>
      <c r="L683" s="21" t="str">
        <f t="shared" si="72"/>
        <v>LL</v>
      </c>
      <c r="M683" s="9" t="str">
        <f t="shared" si="73"/>
        <v>LL</v>
      </c>
      <c r="U683" s="8"/>
      <c r="V683" s="8"/>
      <c r="W683" s="8"/>
      <c r="X683" s="8"/>
      <c r="Y683" s="8"/>
    </row>
    <row r="684" spans="1:25" s="9" customFormat="1" x14ac:dyDescent="0.25">
      <c r="A684" s="2">
        <v>20.085263782360816</v>
      </c>
      <c r="B684" s="8">
        <v>0.10685875525750371</v>
      </c>
      <c r="C684" s="8">
        <v>0.31302254016962466</v>
      </c>
      <c r="D684" s="8">
        <v>0.44323699435572544</v>
      </c>
      <c r="E684" s="8">
        <v>0.27977893908870755</v>
      </c>
      <c r="F684" s="8">
        <v>0.40827647907105541</v>
      </c>
      <c r="G684" s="8">
        <v>0.45140075625390147</v>
      </c>
      <c r="I684" s="9" t="str">
        <f t="shared" si="69"/>
        <v>LL</v>
      </c>
      <c r="J684" s="9" t="str">
        <f t="shared" si="70"/>
        <v>LL</v>
      </c>
      <c r="K684" s="9" t="str">
        <f t="shared" si="71"/>
        <v>LL</v>
      </c>
      <c r="L684" s="21" t="str">
        <f t="shared" si="72"/>
        <v>LM</v>
      </c>
      <c r="M684" s="9" t="str">
        <f t="shared" si="73"/>
        <v>LL</v>
      </c>
      <c r="U684" s="8"/>
      <c r="V684" s="8"/>
      <c r="W684" s="8"/>
      <c r="X684" s="8"/>
      <c r="Y684" s="8"/>
    </row>
    <row r="685" spans="1:25" s="9" customFormat="1" x14ac:dyDescent="0.25">
      <c r="A685" s="2">
        <v>47.066693532391071</v>
      </c>
      <c r="B685" s="8">
        <v>9.2543171532471685E-2</v>
      </c>
      <c r="C685" s="8">
        <v>0.40233561982089661</v>
      </c>
      <c r="D685" s="8">
        <v>0.68767421813966489</v>
      </c>
      <c r="E685" s="8">
        <v>0.44120225521050699</v>
      </c>
      <c r="F685" s="8">
        <v>0.50339712782038759</v>
      </c>
      <c r="G685" s="8">
        <v>0.67400748107542008</v>
      </c>
      <c r="I685" s="9" t="str">
        <f t="shared" si="69"/>
        <v>LM</v>
      </c>
      <c r="J685" s="9" t="str">
        <f t="shared" si="70"/>
        <v>LM</v>
      </c>
      <c r="K685" s="9" t="str">
        <f t="shared" si="71"/>
        <v>LM</v>
      </c>
      <c r="L685" s="21" t="str">
        <f t="shared" si="72"/>
        <v>LM</v>
      </c>
      <c r="M685" s="9" t="str">
        <f t="shared" si="73"/>
        <v>LM</v>
      </c>
      <c r="U685" s="8"/>
      <c r="V685" s="8"/>
      <c r="W685" s="8"/>
      <c r="X685" s="8"/>
      <c r="Y685" s="8"/>
    </row>
    <row r="686" spans="1:25" s="9" customFormat="1" x14ac:dyDescent="0.25">
      <c r="A686" s="2">
        <v>42.821902802081539</v>
      </c>
      <c r="B686" s="8">
        <v>0.19501208394210007</v>
      </c>
      <c r="C686" s="8">
        <v>0.25146364269038002</v>
      </c>
      <c r="D686" s="8">
        <v>0.50283742613773164</v>
      </c>
      <c r="E686" s="8">
        <v>0.47781335711161421</v>
      </c>
      <c r="F686" s="8">
        <v>0.41570815755876095</v>
      </c>
      <c r="G686" s="8">
        <v>0.46088534919943519</v>
      </c>
      <c r="I686" s="9" t="str">
        <f t="shared" si="69"/>
        <v>LL</v>
      </c>
      <c r="J686" s="9" t="str">
        <f t="shared" si="70"/>
        <v>LL</v>
      </c>
      <c r="K686" s="9" t="str">
        <f t="shared" si="71"/>
        <v>LM</v>
      </c>
      <c r="L686" s="21" t="str">
        <f t="shared" si="72"/>
        <v>LM</v>
      </c>
      <c r="M686" s="9" t="str">
        <f t="shared" si="73"/>
        <v>LL</v>
      </c>
      <c r="U686" s="8"/>
      <c r="V686" s="8"/>
      <c r="W686" s="8"/>
      <c r="X686" s="8"/>
      <c r="Y686" s="8"/>
    </row>
    <row r="687" spans="1:25" s="9" customFormat="1" x14ac:dyDescent="0.25">
      <c r="A687" s="2">
        <v>42.462948139668619</v>
      </c>
      <c r="B687" s="8">
        <v>9.7003295284343552E-2</v>
      </c>
      <c r="C687" s="8">
        <v>0.4375617582751416</v>
      </c>
      <c r="D687" s="8">
        <v>0.55927604837112965</v>
      </c>
      <c r="E687" s="8">
        <v>0.5341424193729627</v>
      </c>
      <c r="F687" s="8">
        <v>0.36346149387689186</v>
      </c>
      <c r="G687" s="8">
        <v>0.47746992811330147</v>
      </c>
      <c r="I687" s="9" t="str">
        <f t="shared" si="69"/>
        <v>LM</v>
      </c>
      <c r="J687" s="9" t="str">
        <f t="shared" si="70"/>
        <v>LM</v>
      </c>
      <c r="K687" s="9" t="str">
        <f t="shared" si="71"/>
        <v>LM</v>
      </c>
      <c r="L687" s="21" t="str">
        <f t="shared" si="72"/>
        <v>LM</v>
      </c>
      <c r="M687" s="9" t="str">
        <f t="shared" si="73"/>
        <v>LL</v>
      </c>
      <c r="U687" s="8"/>
      <c r="V687" s="8"/>
      <c r="W687" s="8"/>
      <c r="X687" s="8"/>
      <c r="Y687" s="8"/>
    </row>
    <row r="688" spans="1:25" s="9" customFormat="1" x14ac:dyDescent="0.25">
      <c r="A688" s="2">
        <v>41.562385961572126</v>
      </c>
      <c r="B688" s="8">
        <v>5.9641147191330388E-2</v>
      </c>
      <c r="C688" s="8">
        <v>0.43261386234024429</v>
      </c>
      <c r="D688" s="8">
        <v>0.77361129058484268</v>
      </c>
      <c r="E688" s="8">
        <v>0.49859272061012982</v>
      </c>
      <c r="F688" s="8">
        <v>0.57343582386713821</v>
      </c>
      <c r="G688" s="8">
        <v>0.64631212250660774</v>
      </c>
      <c r="I688" s="9" t="str">
        <f t="shared" si="69"/>
        <v>LM</v>
      </c>
      <c r="J688" s="9" t="str">
        <f t="shared" si="70"/>
        <v>LH</v>
      </c>
      <c r="K688" s="9" t="str">
        <f t="shared" si="71"/>
        <v>LM</v>
      </c>
      <c r="L688" s="21" t="str">
        <f t="shared" si="72"/>
        <v>LM</v>
      </c>
      <c r="M688" s="9" t="str">
        <f t="shared" si="73"/>
        <v>LM</v>
      </c>
      <c r="U688" s="8"/>
      <c r="V688" s="8"/>
      <c r="W688" s="8"/>
      <c r="X688" s="8"/>
      <c r="Y688" s="8"/>
    </row>
    <row r="689" spans="1:25" s="9" customFormat="1" x14ac:dyDescent="0.25">
      <c r="A689" s="2">
        <v>52.824265490393152</v>
      </c>
      <c r="B689" s="8">
        <v>0.15963166539862594</v>
      </c>
      <c r="C689" s="8">
        <v>0.21766941144543317</v>
      </c>
      <c r="D689" s="8">
        <v>0.44663260398012827</v>
      </c>
      <c r="E689" s="8">
        <v>0.33962630145976186</v>
      </c>
      <c r="F689" s="8">
        <v>0.36488975220842135</v>
      </c>
      <c r="G689" s="8">
        <v>0.58895430868650434</v>
      </c>
      <c r="I689" s="9" t="str">
        <f t="shared" si="69"/>
        <v>LL</v>
      </c>
      <c r="J689" s="9" t="str">
        <f t="shared" si="70"/>
        <v>LL</v>
      </c>
      <c r="K689" s="9" t="str">
        <f t="shared" si="71"/>
        <v>LL</v>
      </c>
      <c r="L689" s="21" t="str">
        <f t="shared" si="72"/>
        <v>LM</v>
      </c>
      <c r="M689" s="9" t="str">
        <f t="shared" si="73"/>
        <v>LM</v>
      </c>
      <c r="U689" s="8"/>
      <c r="V689" s="8"/>
      <c r="W689" s="8"/>
      <c r="X689" s="8"/>
      <c r="Y689" s="8"/>
    </row>
    <row r="690" spans="1:25" s="9" customFormat="1" x14ac:dyDescent="0.25">
      <c r="A690" s="2">
        <v>33.770699172793464</v>
      </c>
      <c r="B690" s="8">
        <v>1.2219959588499011E-2</v>
      </c>
      <c r="C690" s="8">
        <v>0.5621293963201579</v>
      </c>
      <c r="D690" s="8">
        <v>0.898437367776314</v>
      </c>
      <c r="E690" s="8">
        <v>0.69466077710471619</v>
      </c>
      <c r="F690" s="8">
        <v>0.78202335542173773</v>
      </c>
      <c r="G690" s="8">
        <v>0.83756476133338675</v>
      </c>
      <c r="I690" s="9" t="str">
        <f t="shared" si="69"/>
        <v>LM</v>
      </c>
      <c r="J690" s="9" t="str">
        <f t="shared" si="70"/>
        <v>LH</v>
      </c>
      <c r="K690" s="9" t="str">
        <f t="shared" si="71"/>
        <v>LM</v>
      </c>
      <c r="L690" s="21" t="str">
        <f t="shared" si="72"/>
        <v>LH</v>
      </c>
      <c r="M690" s="9" t="str">
        <f t="shared" si="73"/>
        <v>LH</v>
      </c>
      <c r="U690" s="8"/>
      <c r="V690" s="8"/>
      <c r="W690" s="8"/>
      <c r="X690" s="8"/>
      <c r="Y690" s="8"/>
    </row>
    <row r="691" spans="1:25" s="9" customFormat="1" x14ac:dyDescent="0.25">
      <c r="A691" s="2">
        <v>23.998303558043531</v>
      </c>
      <c r="B691" s="8">
        <v>9.7910454087796223E-2</v>
      </c>
      <c r="C691" s="8">
        <v>0.30677722735389767</v>
      </c>
      <c r="D691" s="8">
        <v>0.45114686880637878</v>
      </c>
      <c r="E691" s="8">
        <v>0.36867248951486559</v>
      </c>
      <c r="F691" s="8">
        <v>0.36780243141642244</v>
      </c>
      <c r="G691" s="8">
        <v>0.63145178513136091</v>
      </c>
      <c r="I691" s="9" t="str">
        <f t="shared" si="69"/>
        <v>LL</v>
      </c>
      <c r="J691" s="9" t="str">
        <f t="shared" si="70"/>
        <v>LL</v>
      </c>
      <c r="K691" s="9" t="str">
        <f t="shared" si="71"/>
        <v>LL</v>
      </c>
      <c r="L691" s="21" t="str">
        <f t="shared" si="72"/>
        <v>LM</v>
      </c>
      <c r="M691" s="9" t="str">
        <f t="shared" si="73"/>
        <v>LM</v>
      </c>
      <c r="U691" s="8"/>
      <c r="V691" s="8"/>
      <c r="W691" s="8"/>
      <c r="X691" s="8"/>
      <c r="Y691" s="8"/>
    </row>
    <row r="692" spans="1:25" s="9" customFormat="1" x14ac:dyDescent="0.25">
      <c r="A692" s="2">
        <v>36.129192439095043</v>
      </c>
      <c r="B692" s="8">
        <v>4.8078591027667997E-3</v>
      </c>
      <c r="C692" s="8">
        <v>0.37396079678984728</v>
      </c>
      <c r="D692" s="8">
        <v>0.57118020217548027</v>
      </c>
      <c r="E692" s="8">
        <v>0.41207789627472785</v>
      </c>
      <c r="F692" s="8">
        <v>0.42679292886855147</v>
      </c>
      <c r="G692" s="8">
        <v>0.54709894557888183</v>
      </c>
      <c r="I692" s="9" t="str">
        <f t="shared" si="69"/>
        <v>LM</v>
      </c>
      <c r="J692" s="9" t="str">
        <f t="shared" si="70"/>
        <v>LM</v>
      </c>
      <c r="K692" s="9" t="str">
        <f t="shared" si="71"/>
        <v>LM</v>
      </c>
      <c r="L692" s="21" t="str">
        <f t="shared" si="72"/>
        <v>LM</v>
      </c>
      <c r="M692" s="9" t="str">
        <f t="shared" si="73"/>
        <v>LL</v>
      </c>
      <c r="U692" s="8"/>
      <c r="V692" s="8"/>
      <c r="W692" s="8"/>
      <c r="X692" s="8"/>
      <c r="Y692" s="8"/>
    </row>
    <row r="693" spans="1:25" s="9" customFormat="1" x14ac:dyDescent="0.25">
      <c r="A693" s="2">
        <v>17.922444474613272</v>
      </c>
      <c r="B693" s="8">
        <v>2.3950345000931759E-2</v>
      </c>
      <c r="C693" s="8">
        <v>0.33236108255576424</v>
      </c>
      <c r="D693" s="8">
        <v>0.60879604674914678</v>
      </c>
      <c r="E693" s="8">
        <v>0.50319246922267757</v>
      </c>
      <c r="F693" s="8">
        <v>0.39793153729074804</v>
      </c>
      <c r="G693" s="8">
        <v>0.7204734570730269</v>
      </c>
      <c r="I693" s="9" t="str">
        <f t="shared" si="69"/>
        <v>LM</v>
      </c>
      <c r="J693" s="9" t="str">
        <f t="shared" si="70"/>
        <v>LM</v>
      </c>
      <c r="K693" s="9" t="str">
        <f t="shared" si="71"/>
        <v>LM</v>
      </c>
      <c r="L693" s="21" t="str">
        <f t="shared" si="72"/>
        <v>LM</v>
      </c>
      <c r="M693" s="9" t="str">
        <f t="shared" si="73"/>
        <v>LM</v>
      </c>
      <c r="U693" s="8"/>
      <c r="V693" s="8"/>
      <c r="W693" s="8"/>
      <c r="X693" s="8"/>
      <c r="Y693" s="8"/>
    </row>
    <row r="694" spans="1:25" s="9" customFormat="1" x14ac:dyDescent="0.25">
      <c r="A694" s="2">
        <v>40.540674264731969</v>
      </c>
      <c r="B694" s="8">
        <v>0.24829946774620595</v>
      </c>
      <c r="C694" s="8">
        <v>0.21273924038062594</v>
      </c>
      <c r="D694" s="8">
        <v>0.40590763335245167</v>
      </c>
      <c r="E694" s="8">
        <v>0.371447328252832</v>
      </c>
      <c r="F694" s="8">
        <v>0.30500455213789773</v>
      </c>
      <c r="G694" s="8">
        <v>0.52568243793372993</v>
      </c>
      <c r="I694" s="9" t="str">
        <f t="shared" si="69"/>
        <v>LL</v>
      </c>
      <c r="J694" s="9" t="str">
        <f t="shared" si="70"/>
        <v>LL</v>
      </c>
      <c r="K694" s="9" t="str">
        <f t="shared" si="71"/>
        <v>LL</v>
      </c>
      <c r="L694" s="21" t="str">
        <f t="shared" si="72"/>
        <v>LL</v>
      </c>
      <c r="M694" s="9" t="str">
        <f t="shared" si="73"/>
        <v>LL</v>
      </c>
      <c r="U694" s="8"/>
      <c r="V694" s="8"/>
      <c r="W694" s="8"/>
      <c r="X694" s="8"/>
      <c r="Y694" s="8"/>
    </row>
    <row r="695" spans="1:25" s="9" customFormat="1" x14ac:dyDescent="0.25">
      <c r="A695" s="2">
        <v>37.101185495140975</v>
      </c>
      <c r="B695" s="8">
        <v>6.5550396777797948E-2</v>
      </c>
      <c r="C695" s="8">
        <v>0.4824542996648481</v>
      </c>
      <c r="D695" s="8">
        <v>0.69198731980283656</v>
      </c>
      <c r="E695" s="8">
        <v>0.59696677135425369</v>
      </c>
      <c r="F695" s="8">
        <v>0.57097888717529677</v>
      </c>
      <c r="G695" s="8">
        <v>0.7630143848289439</v>
      </c>
      <c r="I695" s="9" t="str">
        <f t="shared" si="69"/>
        <v>LM</v>
      </c>
      <c r="J695" s="9" t="str">
        <f t="shared" si="70"/>
        <v>LM</v>
      </c>
      <c r="K695" s="9" t="str">
        <f t="shared" si="71"/>
        <v>LM</v>
      </c>
      <c r="L695" s="21" t="str">
        <f t="shared" si="72"/>
        <v>LM</v>
      </c>
      <c r="M695" s="9" t="str">
        <f t="shared" si="73"/>
        <v>LH</v>
      </c>
      <c r="U695" s="8"/>
      <c r="V695" s="8"/>
      <c r="W695" s="8"/>
      <c r="X695" s="8"/>
      <c r="Y695" s="8"/>
    </row>
    <row r="696" spans="1:25" s="9" customFormat="1" x14ac:dyDescent="0.25">
      <c r="A696" s="2">
        <v>33.16070352232024</v>
      </c>
      <c r="B696" s="8">
        <v>2.8630128282045329E-2</v>
      </c>
      <c r="C696" s="8">
        <v>0.30584194946714449</v>
      </c>
      <c r="D696" s="8">
        <v>0.54856706712021386</v>
      </c>
      <c r="E696" s="8">
        <v>0.41497483289365666</v>
      </c>
      <c r="F696" s="8">
        <v>0.36604859884148255</v>
      </c>
      <c r="G696" s="8">
        <v>0.61537823839070316</v>
      </c>
      <c r="I696" s="9" t="str">
        <f t="shared" si="69"/>
        <v>LL</v>
      </c>
      <c r="J696" s="9" t="str">
        <f t="shared" si="70"/>
        <v>LM</v>
      </c>
      <c r="K696" s="9" t="str">
        <f t="shared" si="71"/>
        <v>LM</v>
      </c>
      <c r="L696" s="21" t="str">
        <f t="shared" si="72"/>
        <v>LM</v>
      </c>
      <c r="M696" s="9" t="str">
        <f t="shared" si="73"/>
        <v>LM</v>
      </c>
      <c r="U696" s="8"/>
      <c r="V696" s="8"/>
      <c r="W696" s="8"/>
      <c r="X696" s="8"/>
      <c r="Y696" s="8"/>
    </row>
    <row r="697" spans="1:25" s="9" customFormat="1" x14ac:dyDescent="0.25">
      <c r="A697" s="2">
        <v>29.799358510520786</v>
      </c>
      <c r="B697" s="8">
        <v>3.4567760102019882E-2</v>
      </c>
      <c r="C697" s="8">
        <v>0.20916389475978747</v>
      </c>
      <c r="D697" s="8">
        <v>0.48965616505151727</v>
      </c>
      <c r="E697" s="8">
        <v>0.33553261401910139</v>
      </c>
      <c r="F697" s="8">
        <v>0.31855322991916718</v>
      </c>
      <c r="G697" s="8">
        <v>0.62102071237661749</v>
      </c>
      <c r="I697" s="9" t="str">
        <f t="shared" si="69"/>
        <v>LL</v>
      </c>
      <c r="J697" s="9" t="str">
        <f t="shared" si="70"/>
        <v>LL</v>
      </c>
      <c r="K697" s="9" t="str">
        <f t="shared" si="71"/>
        <v>LL</v>
      </c>
      <c r="L697" s="21" t="str">
        <f t="shared" si="72"/>
        <v>LL</v>
      </c>
      <c r="M697" s="9" t="str">
        <f t="shared" si="73"/>
        <v>LM</v>
      </c>
      <c r="U697" s="8"/>
      <c r="V697" s="8"/>
      <c r="W697" s="8"/>
      <c r="X697" s="8"/>
      <c r="Y697" s="8"/>
    </row>
    <row r="698" spans="1:25" s="9" customFormat="1" x14ac:dyDescent="0.25">
      <c r="A698" s="2">
        <v>48.178561025283592</v>
      </c>
      <c r="B698" s="8">
        <v>0.27494154953794031</v>
      </c>
      <c r="C698" s="8">
        <v>0.26643193954934696</v>
      </c>
      <c r="D698" s="8">
        <v>0.44798711941091268</v>
      </c>
      <c r="E698" s="8">
        <v>0.37662039197188057</v>
      </c>
      <c r="F698" s="8">
        <v>0.2108791078853049</v>
      </c>
      <c r="G698" s="8">
        <v>0.35217794367742444</v>
      </c>
      <c r="I698" s="9" t="str">
        <f t="shared" si="69"/>
        <v>LL</v>
      </c>
      <c r="J698" s="9" t="str">
        <f t="shared" si="70"/>
        <v>LL</v>
      </c>
      <c r="K698" s="9" t="str">
        <f t="shared" si="71"/>
        <v>LL</v>
      </c>
      <c r="L698" s="21" t="str">
        <f t="shared" si="72"/>
        <v>LL</v>
      </c>
      <c r="M698" s="9" t="str">
        <f t="shared" si="73"/>
        <v>LL</v>
      </c>
      <c r="U698" s="8"/>
      <c r="V698" s="8"/>
      <c r="W698" s="8"/>
      <c r="X698" s="8"/>
      <c r="Y698" s="8"/>
    </row>
    <row r="699" spans="1:25" s="9" customFormat="1" x14ac:dyDescent="0.25">
      <c r="A699" s="2">
        <v>40.524686496498106</v>
      </c>
      <c r="B699" s="8">
        <v>6.1586073028844363E-2</v>
      </c>
      <c r="C699" s="8">
        <v>0.42755740821916582</v>
      </c>
      <c r="D699" s="8">
        <v>0.59949783881179231</v>
      </c>
      <c r="E699" s="8">
        <v>0.49471791364678691</v>
      </c>
      <c r="F699" s="8">
        <v>0.54637526329999442</v>
      </c>
      <c r="G699" s="8">
        <v>0.70812529404912761</v>
      </c>
      <c r="I699" s="9" t="str">
        <f t="shared" si="69"/>
        <v>LM</v>
      </c>
      <c r="J699" s="9" t="str">
        <f t="shared" si="70"/>
        <v>LM</v>
      </c>
      <c r="K699" s="9" t="str">
        <f t="shared" si="71"/>
        <v>LM</v>
      </c>
      <c r="L699" s="21" t="str">
        <f t="shared" si="72"/>
        <v>LM</v>
      </c>
      <c r="M699" s="9" t="str">
        <f t="shared" si="73"/>
        <v>LM</v>
      </c>
      <c r="U699" s="8"/>
      <c r="V699" s="8"/>
      <c r="W699" s="8"/>
      <c r="X699" s="8"/>
      <c r="Y699" s="8"/>
    </row>
    <row r="700" spans="1:25" s="9" customFormat="1" x14ac:dyDescent="0.25">
      <c r="A700" s="2">
        <v>36.694844532778227</v>
      </c>
      <c r="B700" s="8">
        <v>7.8755566458042804E-3</v>
      </c>
      <c r="C700" s="8">
        <v>0.64007843068994374</v>
      </c>
      <c r="D700" s="8">
        <v>0.77011488470460299</v>
      </c>
      <c r="E700" s="8">
        <v>0.68164590457276319</v>
      </c>
      <c r="F700" s="8">
        <v>0.72029474006736793</v>
      </c>
      <c r="G700" s="8">
        <v>0.8390024714879627</v>
      </c>
      <c r="I700" s="9" t="str">
        <f t="shared" si="69"/>
        <v>LM</v>
      </c>
      <c r="J700" s="9" t="str">
        <f t="shared" si="70"/>
        <v>LH</v>
      </c>
      <c r="K700" s="9" t="str">
        <f t="shared" si="71"/>
        <v>LM</v>
      </c>
      <c r="L700" s="21" t="str">
        <f t="shared" si="72"/>
        <v>LH</v>
      </c>
      <c r="M700" s="9" t="str">
        <f t="shared" si="73"/>
        <v>LH</v>
      </c>
      <c r="U700" s="8"/>
      <c r="V700" s="8"/>
      <c r="W700" s="8"/>
      <c r="X700" s="8"/>
      <c r="Y700" s="8"/>
    </row>
    <row r="701" spans="1:25" s="9" customFormat="1" x14ac:dyDescent="0.25">
      <c r="A701" s="2">
        <v>40.92182495712531</v>
      </c>
      <c r="B701" s="8">
        <v>3.7393290344091702E-2</v>
      </c>
      <c r="C701" s="8">
        <v>0.2618082397955962</v>
      </c>
      <c r="D701" s="8">
        <v>0.34141194440253331</v>
      </c>
      <c r="E701" s="8">
        <v>0.32926007745473163</v>
      </c>
      <c r="F701" s="8">
        <v>0.46008403870297598</v>
      </c>
      <c r="G701" s="8">
        <v>0.52150753859051024</v>
      </c>
      <c r="I701" s="9" t="str">
        <f t="shared" si="69"/>
        <v>LL</v>
      </c>
      <c r="J701" s="9" t="str">
        <f t="shared" si="70"/>
        <v>LL</v>
      </c>
      <c r="K701" s="9" t="str">
        <f t="shared" si="71"/>
        <v>LL</v>
      </c>
      <c r="L701" s="21" t="str">
        <f t="shared" si="72"/>
        <v>LM</v>
      </c>
      <c r="M701" s="9" t="str">
        <f t="shared" si="73"/>
        <v>LL</v>
      </c>
      <c r="U701" s="8"/>
      <c r="V701" s="8"/>
      <c r="W701" s="8"/>
      <c r="X701" s="8"/>
      <c r="Y701" s="8"/>
    </row>
    <row r="702" spans="1:25" s="9" customFormat="1" x14ac:dyDescent="0.25">
      <c r="A702" s="2">
        <v>40.787065554923423</v>
      </c>
      <c r="B702" s="8">
        <v>0.11917302642493664</v>
      </c>
      <c r="C702" s="8">
        <v>0.41670770723395412</v>
      </c>
      <c r="D702" s="8">
        <v>0.59693626386557364</v>
      </c>
      <c r="E702" s="8">
        <v>0.43501583515858316</v>
      </c>
      <c r="F702" s="8">
        <v>0.38646448150083496</v>
      </c>
      <c r="G702" s="8">
        <v>0.68050457981008172</v>
      </c>
      <c r="I702" s="9" t="str">
        <f t="shared" si="69"/>
        <v>LM</v>
      </c>
      <c r="J702" s="9" t="str">
        <f t="shared" si="70"/>
        <v>LM</v>
      </c>
      <c r="K702" s="9" t="str">
        <f t="shared" si="71"/>
        <v>LM</v>
      </c>
      <c r="L702" s="21" t="str">
        <f t="shared" si="72"/>
        <v>LM</v>
      </c>
      <c r="M702" s="9" t="str">
        <f t="shared" si="73"/>
        <v>LM</v>
      </c>
      <c r="U702" s="8"/>
      <c r="V702" s="8"/>
      <c r="W702" s="8"/>
      <c r="X702" s="8"/>
      <c r="Y702" s="8"/>
    </row>
    <row r="703" spans="1:25" s="9" customFormat="1" x14ac:dyDescent="0.25">
      <c r="A703" s="2">
        <v>41.910312265667834</v>
      </c>
      <c r="B703" s="8">
        <v>0.4176027459413475</v>
      </c>
      <c r="C703" s="8">
        <v>0.32052036151434171</v>
      </c>
      <c r="D703" s="8">
        <v>0.58607063509926904</v>
      </c>
      <c r="E703" s="8">
        <v>0.34169131115921603</v>
      </c>
      <c r="F703" s="8">
        <v>0.27838747085144289</v>
      </c>
      <c r="G703" s="8">
        <v>0.53253025597436854</v>
      </c>
      <c r="I703" s="9" t="str">
        <f t="shared" si="69"/>
        <v>ML</v>
      </c>
      <c r="J703" s="9" t="str">
        <f t="shared" si="70"/>
        <v>LM</v>
      </c>
      <c r="K703" s="9" t="str">
        <f t="shared" si="71"/>
        <v>ML</v>
      </c>
      <c r="L703" s="21" t="str">
        <f t="shared" si="72"/>
        <v>ML</v>
      </c>
      <c r="M703" s="9" t="str">
        <f t="shared" si="73"/>
        <v>LL</v>
      </c>
      <c r="U703" s="8"/>
      <c r="V703" s="8"/>
      <c r="W703" s="8"/>
      <c r="X703" s="8"/>
      <c r="Y703" s="8"/>
    </row>
    <row r="704" spans="1:25" s="9" customFormat="1" x14ac:dyDescent="0.25">
      <c r="A704" s="2">
        <v>53.779303835861512</v>
      </c>
      <c r="B704" s="8">
        <v>0.33685919875707326</v>
      </c>
      <c r="C704" s="8">
        <v>0.46518304155423856</v>
      </c>
      <c r="D704" s="8">
        <v>0.44201001507346466</v>
      </c>
      <c r="E704" s="8">
        <v>0.34371932441409347</v>
      </c>
      <c r="F704" s="8">
        <v>0.38020844501278744</v>
      </c>
      <c r="G704" s="8">
        <v>0.43897101828727092</v>
      </c>
      <c r="I704" s="9" t="str">
        <f t="shared" si="69"/>
        <v>MM</v>
      </c>
      <c r="J704" s="9" t="str">
        <f t="shared" si="70"/>
        <v>LL</v>
      </c>
      <c r="K704" s="9" t="str">
        <f t="shared" si="71"/>
        <v>LL</v>
      </c>
      <c r="L704" s="21" t="str">
        <f t="shared" si="72"/>
        <v>MM</v>
      </c>
      <c r="M704" s="9" t="str">
        <f t="shared" si="73"/>
        <v>LL</v>
      </c>
      <c r="U704" s="8"/>
      <c r="V704" s="8"/>
      <c r="W704" s="8"/>
      <c r="X704" s="8"/>
      <c r="Y704" s="8"/>
    </row>
    <row r="705" spans="1:25" s="9" customFormat="1" x14ac:dyDescent="0.25">
      <c r="A705" s="2">
        <v>55.497261166214017</v>
      </c>
      <c r="B705" s="8">
        <v>0.12520743406756449</v>
      </c>
      <c r="C705" s="8">
        <v>0.23395776397482448</v>
      </c>
      <c r="D705" s="8">
        <v>0.56443209573643027</v>
      </c>
      <c r="E705" s="8">
        <v>0.49603546224934653</v>
      </c>
      <c r="F705" s="8">
        <v>0.3584977733780676</v>
      </c>
      <c r="G705" s="8">
        <v>0.63926427272915221</v>
      </c>
      <c r="I705" s="9" t="str">
        <f t="shared" si="69"/>
        <v>LL</v>
      </c>
      <c r="J705" s="9" t="str">
        <f t="shared" si="70"/>
        <v>LM</v>
      </c>
      <c r="K705" s="9" t="str">
        <f t="shared" si="71"/>
        <v>LM</v>
      </c>
      <c r="L705" s="21" t="str">
        <f t="shared" si="72"/>
        <v>LM</v>
      </c>
      <c r="M705" s="9" t="str">
        <f t="shared" si="73"/>
        <v>LM</v>
      </c>
      <c r="U705" s="8"/>
      <c r="V705" s="8"/>
      <c r="W705" s="8"/>
      <c r="X705" s="8"/>
      <c r="Y705" s="8"/>
    </row>
    <row r="706" spans="1:25" s="9" customFormat="1" x14ac:dyDescent="0.25">
      <c r="A706" s="2">
        <v>54.2161522202179</v>
      </c>
      <c r="B706" s="8">
        <v>6.7861742710528153E-2</v>
      </c>
      <c r="C706" s="8">
        <v>0.31725584826318215</v>
      </c>
      <c r="D706" s="8">
        <v>0.39157652952785643</v>
      </c>
      <c r="E706" s="8">
        <v>0.36127840821606094</v>
      </c>
      <c r="F706" s="8">
        <v>0.25366390632050345</v>
      </c>
      <c r="G706" s="8">
        <v>0.44360814529965542</v>
      </c>
      <c r="I706" s="9" t="str">
        <f t="shared" si="69"/>
        <v>LL</v>
      </c>
      <c r="J706" s="9" t="str">
        <f t="shared" si="70"/>
        <v>LL</v>
      </c>
      <c r="K706" s="9" t="str">
        <f t="shared" si="71"/>
        <v>LL</v>
      </c>
      <c r="L706" s="21" t="str">
        <f t="shared" si="72"/>
        <v>LL</v>
      </c>
      <c r="M706" s="9" t="str">
        <f t="shared" si="73"/>
        <v>LL</v>
      </c>
      <c r="U706" s="8"/>
      <c r="V706" s="8"/>
      <c r="W706" s="8"/>
      <c r="X706" s="8"/>
      <c r="Y706" s="8"/>
    </row>
    <row r="707" spans="1:25" s="9" customFormat="1" x14ac:dyDescent="0.25">
      <c r="A707" s="2">
        <v>45.742931332325945</v>
      </c>
      <c r="B707" s="8">
        <v>7.0467574869259898E-3</v>
      </c>
      <c r="C707" s="8">
        <v>0.22560685226141411</v>
      </c>
      <c r="D707" s="8">
        <v>0.3641366838304021</v>
      </c>
      <c r="E707" s="8">
        <v>0.34421210992074963</v>
      </c>
      <c r="F707" s="8">
        <v>0.26720618975938953</v>
      </c>
      <c r="G707" s="8">
        <v>0.57848185398010787</v>
      </c>
      <c r="I707" s="9" t="str">
        <f t="shared" ref="I707:I770" si="74">IF(B707&lt;=0.33,IF(C707&lt;=0.33,"LL",IF(C707&lt;=0.66,"LM","LH")),IF(B707&lt;=0.66,IF(C707&lt;=0.33,"ML",IF(C707&lt;=0.66,"MM","MH")),IF(B707&lt;=1,IF(C707&lt;=0.33,"HL",IF(C707&lt;=0.66,"HM","HH")))))</f>
        <v>LL</v>
      </c>
      <c r="J707" s="9" t="str">
        <f t="shared" ref="J707:J770" si="75">IF(B707&lt;=0.51,IF(D707&lt;=0.51,"LL",IF(D707&lt;=0.76,"LM","LH")),IF(B707&lt;=0.76,IF(D707&lt;=0.51,"ML",IF(D707&lt;=0.76,"MM","MH")),IF(B707&lt;=1,IF(D707&lt;=0.51,"HL",IF(D707&lt;=0.76,"HM","HH")))))</f>
        <v>LL</v>
      </c>
      <c r="K707" s="9" t="str">
        <f t="shared" ref="K707:K770" si="76">IF(B707&lt;=0.4,IF(E707&lt;=0.4,"LL",IF(E707&lt;=0.7,"LM","LH")),IF(B707&lt;=0.7,IF(E707&lt;=0.4,"ML",IF(E707&lt;=0.7,"MM","MH")),IF(B707&lt;=1,IF(E707&lt;=0.4,"HL",IF(E707&lt;=0.7,"HM","HH")))))</f>
        <v>LL</v>
      </c>
      <c r="L707" s="21" t="str">
        <f t="shared" ref="L707:L770" si="77">IF(B707&lt;=0.33,IF(F707&lt;=0.34,"LL",IF(F707&lt;=0.67,"LM","LH")),IF(B707&lt;=0.66,IF(F707&lt;=0.34,"ML",IF(F707&lt;=0.67,"MM","MH")),IF(B707&lt;=1,IF(F707&lt;=0.34,"HL",IF(F707&lt;=0.67,"HM","HH")))))</f>
        <v>LL</v>
      </c>
      <c r="M707" s="9" t="str">
        <f t="shared" ref="M707:M770" si="78">IF(B707&lt;=0.55,IF(G707&lt;=0.55,"LL",IF(G707&lt;=0.76,"LM","LH")),IF(B707&lt;=0.76,IF(G707&lt;=0.55,"ML",IF(G707&lt;=0.76,"MM","MH")),IF(B707&lt;=1,IF(G707&lt;=0.55,"HL",IF(G707&lt;=0.76,"HM","HH")))))</f>
        <v>LM</v>
      </c>
      <c r="U707" s="8"/>
      <c r="V707" s="8"/>
      <c r="W707" s="8"/>
      <c r="X707" s="8"/>
      <c r="Y707" s="8"/>
    </row>
    <row r="708" spans="1:25" s="9" customFormat="1" x14ac:dyDescent="0.25">
      <c r="A708" s="2">
        <v>40.798490622713182</v>
      </c>
      <c r="B708" s="8">
        <v>0.44634712455671144</v>
      </c>
      <c r="C708" s="8">
        <v>0.68419302649759883</v>
      </c>
      <c r="D708" s="8">
        <v>0.58076976717463502</v>
      </c>
      <c r="E708" s="8">
        <v>0.61873614705147539</v>
      </c>
      <c r="F708" s="8">
        <v>0.6575797105172938</v>
      </c>
      <c r="G708" s="8">
        <v>0.77178978258534114</v>
      </c>
      <c r="I708" s="9" t="str">
        <f t="shared" si="74"/>
        <v>MH</v>
      </c>
      <c r="J708" s="9" t="str">
        <f t="shared" si="75"/>
        <v>LM</v>
      </c>
      <c r="K708" s="9" t="str">
        <f t="shared" si="76"/>
        <v>MM</v>
      </c>
      <c r="L708" s="21" t="str">
        <f t="shared" si="77"/>
        <v>MM</v>
      </c>
      <c r="M708" s="9" t="str">
        <f t="shared" si="78"/>
        <v>LH</v>
      </c>
      <c r="U708" s="8"/>
      <c r="V708" s="8"/>
      <c r="W708" s="8"/>
      <c r="X708" s="8"/>
      <c r="Y708" s="8"/>
    </row>
    <row r="709" spans="1:25" s="9" customFormat="1" x14ac:dyDescent="0.25">
      <c r="A709" s="2">
        <v>39.016514032137636</v>
      </c>
      <c r="B709" s="8">
        <v>0.10654176244066092</v>
      </c>
      <c r="C709" s="8">
        <v>0.57005850041375994</v>
      </c>
      <c r="D709" s="8">
        <v>0.62015429930325805</v>
      </c>
      <c r="E709" s="8">
        <v>0.58416203723027049</v>
      </c>
      <c r="F709" s="8">
        <v>0.50537399527821236</v>
      </c>
      <c r="G709" s="8">
        <v>0.75065097788108082</v>
      </c>
      <c r="I709" s="9" t="str">
        <f t="shared" si="74"/>
        <v>LM</v>
      </c>
      <c r="J709" s="9" t="str">
        <f t="shared" si="75"/>
        <v>LM</v>
      </c>
      <c r="K709" s="9" t="str">
        <f t="shared" si="76"/>
        <v>LM</v>
      </c>
      <c r="L709" s="21" t="str">
        <f t="shared" si="77"/>
        <v>LM</v>
      </c>
      <c r="M709" s="9" t="str">
        <f t="shared" si="78"/>
        <v>LM</v>
      </c>
      <c r="U709" s="8"/>
      <c r="V709" s="8"/>
      <c r="W709" s="8"/>
      <c r="X709" s="8"/>
      <c r="Y709" s="8"/>
    </row>
    <row r="710" spans="1:25" s="9" customFormat="1" x14ac:dyDescent="0.25">
      <c r="A710" s="2">
        <v>41.321518318430648</v>
      </c>
      <c r="B710" s="8">
        <v>4.9597254957595358E-2</v>
      </c>
      <c r="C710" s="8">
        <v>0.22878017956515917</v>
      </c>
      <c r="D710" s="8">
        <v>0.55642650046568054</v>
      </c>
      <c r="E710" s="8">
        <v>0.43784111074103571</v>
      </c>
      <c r="F710" s="8">
        <v>0.53043558921950551</v>
      </c>
      <c r="G710" s="8">
        <v>0.75010434559808192</v>
      </c>
      <c r="I710" s="9" t="str">
        <f t="shared" si="74"/>
        <v>LL</v>
      </c>
      <c r="J710" s="9" t="str">
        <f t="shared" si="75"/>
        <v>LM</v>
      </c>
      <c r="K710" s="9" t="str">
        <f t="shared" si="76"/>
        <v>LM</v>
      </c>
      <c r="L710" s="21" t="str">
        <f t="shared" si="77"/>
        <v>LM</v>
      </c>
      <c r="M710" s="9" t="str">
        <f t="shared" si="78"/>
        <v>LM</v>
      </c>
      <c r="U710" s="8"/>
      <c r="V710" s="8"/>
      <c r="W710" s="8"/>
      <c r="X710" s="8"/>
      <c r="Y710" s="8"/>
    </row>
    <row r="711" spans="1:25" s="9" customFormat="1" x14ac:dyDescent="0.25">
      <c r="A711" s="2">
        <v>42.912709618754668</v>
      </c>
      <c r="B711" s="8">
        <v>9.2975709748897462E-2</v>
      </c>
      <c r="C711" s="8">
        <v>0.30333596981989391</v>
      </c>
      <c r="D711" s="8">
        <v>0.56830375369224695</v>
      </c>
      <c r="E711" s="8">
        <v>0.56743370145615002</v>
      </c>
      <c r="F711" s="8">
        <v>0.58258603142188847</v>
      </c>
      <c r="G711" s="8">
        <v>0.74029147773581871</v>
      </c>
      <c r="I711" s="9" t="str">
        <f t="shared" si="74"/>
        <v>LL</v>
      </c>
      <c r="J711" s="9" t="str">
        <f t="shared" si="75"/>
        <v>LM</v>
      </c>
      <c r="K711" s="9" t="str">
        <f t="shared" si="76"/>
        <v>LM</v>
      </c>
      <c r="L711" s="21" t="str">
        <f t="shared" si="77"/>
        <v>LM</v>
      </c>
      <c r="M711" s="9" t="str">
        <f t="shared" si="78"/>
        <v>LM</v>
      </c>
      <c r="U711" s="8"/>
      <c r="V711" s="8"/>
      <c r="W711" s="8"/>
      <c r="X711" s="8"/>
      <c r="Y711" s="8"/>
    </row>
    <row r="712" spans="1:25" s="9" customFormat="1" x14ac:dyDescent="0.25">
      <c r="A712" s="2">
        <v>48.064085970825808</v>
      </c>
      <c r="B712" s="8">
        <v>2.2289281516771099E-2</v>
      </c>
      <c r="C712" s="8">
        <v>0.3183865441850201</v>
      </c>
      <c r="D712" s="8">
        <v>0.43783852457654349</v>
      </c>
      <c r="E712" s="8">
        <v>0.49311148826511342</v>
      </c>
      <c r="F712" s="8">
        <v>0.42809086179592004</v>
      </c>
      <c r="G712" s="8">
        <v>0.74267455825427486</v>
      </c>
      <c r="I712" s="9" t="str">
        <f t="shared" si="74"/>
        <v>LL</v>
      </c>
      <c r="J712" s="9" t="str">
        <f t="shared" si="75"/>
        <v>LL</v>
      </c>
      <c r="K712" s="9" t="str">
        <f t="shared" si="76"/>
        <v>LM</v>
      </c>
      <c r="L712" s="21" t="str">
        <f t="shared" si="77"/>
        <v>LM</v>
      </c>
      <c r="M712" s="9" t="str">
        <f t="shared" si="78"/>
        <v>LM</v>
      </c>
      <c r="U712" s="8"/>
      <c r="V712" s="8"/>
      <c r="W712" s="8"/>
      <c r="X712" s="8"/>
      <c r="Y712" s="8"/>
    </row>
    <row r="713" spans="1:25" s="9" customFormat="1" x14ac:dyDescent="0.25">
      <c r="A713" s="2">
        <v>36.08703473663217</v>
      </c>
      <c r="B713" s="8">
        <v>0.11796044647113177</v>
      </c>
      <c r="C713" s="8">
        <v>0.45732625210220401</v>
      </c>
      <c r="D713" s="8">
        <v>0.49650652587346972</v>
      </c>
      <c r="E713" s="8">
        <v>0.41901075414814754</v>
      </c>
      <c r="F713" s="8">
        <v>0.36057676705843572</v>
      </c>
      <c r="G713" s="8">
        <v>0.5134246727552837</v>
      </c>
      <c r="I713" s="9" t="str">
        <f t="shared" si="74"/>
        <v>LM</v>
      </c>
      <c r="J713" s="9" t="str">
        <f t="shared" si="75"/>
        <v>LL</v>
      </c>
      <c r="K713" s="9" t="str">
        <f t="shared" si="76"/>
        <v>LM</v>
      </c>
      <c r="L713" s="21" t="str">
        <f t="shared" si="77"/>
        <v>LM</v>
      </c>
      <c r="M713" s="9" t="str">
        <f t="shared" si="78"/>
        <v>LL</v>
      </c>
      <c r="U713" s="8"/>
      <c r="V713" s="8"/>
      <c r="W713" s="8"/>
      <c r="X713" s="8"/>
      <c r="Y713" s="8"/>
    </row>
    <row r="714" spans="1:25" s="9" customFormat="1" x14ac:dyDescent="0.25">
      <c r="A714" s="2">
        <v>57.482740909719638</v>
      </c>
      <c r="B714" s="8">
        <v>0.17998246731782325</v>
      </c>
      <c r="C714" s="8">
        <v>0.2761844527194276</v>
      </c>
      <c r="D714" s="8">
        <v>0.47076193285605228</v>
      </c>
      <c r="E714" s="8">
        <v>0.36249988975929126</v>
      </c>
      <c r="F714" s="8">
        <v>0.25125122851837223</v>
      </c>
      <c r="G714" s="8">
        <v>0.49480578307920742</v>
      </c>
      <c r="I714" s="9" t="str">
        <f t="shared" si="74"/>
        <v>LL</v>
      </c>
      <c r="J714" s="9" t="str">
        <f t="shared" si="75"/>
        <v>LL</v>
      </c>
      <c r="K714" s="9" t="str">
        <f t="shared" si="76"/>
        <v>LL</v>
      </c>
      <c r="L714" s="21" t="str">
        <f t="shared" si="77"/>
        <v>LL</v>
      </c>
      <c r="M714" s="9" t="str">
        <f t="shared" si="78"/>
        <v>LL</v>
      </c>
      <c r="U714" s="8"/>
      <c r="V714" s="8"/>
      <c r="W714" s="8"/>
      <c r="X714" s="8"/>
      <c r="Y714" s="8"/>
    </row>
    <row r="715" spans="1:25" s="9" customFormat="1" x14ac:dyDescent="0.25">
      <c r="A715" s="2">
        <v>54.61260302235295</v>
      </c>
      <c r="B715" s="8">
        <v>0.14405027321161523</v>
      </c>
      <c r="C715" s="8">
        <v>0.46511073967094635</v>
      </c>
      <c r="D715" s="8">
        <v>0.59144678574476162</v>
      </c>
      <c r="E715" s="8">
        <v>0.42441559213843766</v>
      </c>
      <c r="F715" s="8">
        <v>0.2138549800134642</v>
      </c>
      <c r="G715" s="8">
        <v>0.59633808692923196</v>
      </c>
      <c r="I715" s="9" t="str">
        <f t="shared" si="74"/>
        <v>LM</v>
      </c>
      <c r="J715" s="9" t="str">
        <f t="shared" si="75"/>
        <v>LM</v>
      </c>
      <c r="K715" s="9" t="str">
        <f t="shared" si="76"/>
        <v>LM</v>
      </c>
      <c r="L715" s="21" t="str">
        <f t="shared" si="77"/>
        <v>LL</v>
      </c>
      <c r="M715" s="9" t="str">
        <f t="shared" si="78"/>
        <v>LM</v>
      </c>
      <c r="U715" s="8"/>
      <c r="V715" s="8"/>
      <c r="W715" s="8"/>
      <c r="X715" s="8"/>
      <c r="Y715" s="8"/>
    </row>
    <row r="716" spans="1:25" s="9" customFormat="1" x14ac:dyDescent="0.25">
      <c r="A716" s="2">
        <v>45.878725572418887</v>
      </c>
      <c r="B716" s="8">
        <v>0.16693441963648478</v>
      </c>
      <c r="C716" s="8">
        <v>0.39945355168001523</v>
      </c>
      <c r="D716" s="8">
        <v>0.42621535067535971</v>
      </c>
      <c r="E716" s="8">
        <v>0.49089147124464416</v>
      </c>
      <c r="F716" s="8">
        <v>0.25288746324470202</v>
      </c>
      <c r="G716" s="8">
        <v>0.4860368792454135</v>
      </c>
      <c r="I716" s="9" t="str">
        <f t="shared" si="74"/>
        <v>LM</v>
      </c>
      <c r="J716" s="9" t="str">
        <f t="shared" si="75"/>
        <v>LL</v>
      </c>
      <c r="K716" s="9" t="str">
        <f t="shared" si="76"/>
        <v>LM</v>
      </c>
      <c r="L716" s="21" t="str">
        <f t="shared" si="77"/>
        <v>LL</v>
      </c>
      <c r="M716" s="9" t="str">
        <f t="shared" si="78"/>
        <v>LL</v>
      </c>
      <c r="U716" s="8"/>
      <c r="V716" s="8"/>
      <c r="W716" s="8"/>
      <c r="X716" s="8"/>
      <c r="Y716" s="8"/>
    </row>
    <row r="717" spans="1:25" s="9" customFormat="1" x14ac:dyDescent="0.25">
      <c r="A717" s="2">
        <v>41.724570728884515</v>
      </c>
      <c r="B717" s="8">
        <v>0.27508372478017351</v>
      </c>
      <c r="C717" s="8">
        <v>0.44054734136282347</v>
      </c>
      <c r="D717" s="8">
        <v>0.62338514667750489</v>
      </c>
      <c r="E717" s="8">
        <v>0.54352642204841028</v>
      </c>
      <c r="F717" s="8">
        <v>0.59393904151077237</v>
      </c>
      <c r="G717" s="8">
        <v>0.86946495721139483</v>
      </c>
      <c r="I717" s="9" t="str">
        <f t="shared" si="74"/>
        <v>LM</v>
      </c>
      <c r="J717" s="9" t="str">
        <f t="shared" si="75"/>
        <v>LM</v>
      </c>
      <c r="K717" s="9" t="str">
        <f t="shared" si="76"/>
        <v>LM</v>
      </c>
      <c r="L717" s="21" t="str">
        <f t="shared" si="77"/>
        <v>LM</v>
      </c>
      <c r="M717" s="9" t="str">
        <f t="shared" si="78"/>
        <v>LH</v>
      </c>
      <c r="U717" s="8"/>
      <c r="V717" s="8"/>
      <c r="W717" s="8"/>
      <c r="X717" s="8"/>
      <c r="Y717" s="8"/>
    </row>
    <row r="718" spans="1:25" s="9" customFormat="1" x14ac:dyDescent="0.25">
      <c r="A718" s="2">
        <v>52.131302237623871</v>
      </c>
      <c r="B718" s="8">
        <v>0.16418382689168418</v>
      </c>
      <c r="C718" s="8">
        <v>0.32555878013950695</v>
      </c>
      <c r="D718" s="8">
        <v>0.41424630750246566</v>
      </c>
      <c r="E718" s="8">
        <v>0.41970405103813113</v>
      </c>
      <c r="F718" s="8">
        <v>0.46251247583150762</v>
      </c>
      <c r="G718" s="8">
        <v>0.67174779646710558</v>
      </c>
      <c r="I718" s="9" t="str">
        <f t="shared" si="74"/>
        <v>LL</v>
      </c>
      <c r="J718" s="9" t="str">
        <f t="shared" si="75"/>
        <v>LL</v>
      </c>
      <c r="K718" s="9" t="str">
        <f t="shared" si="76"/>
        <v>LM</v>
      </c>
      <c r="L718" s="21" t="str">
        <f t="shared" si="77"/>
        <v>LM</v>
      </c>
      <c r="M718" s="9" t="str">
        <f t="shared" si="78"/>
        <v>LM</v>
      </c>
      <c r="U718" s="8"/>
      <c r="V718" s="8"/>
      <c r="W718" s="8"/>
      <c r="X718" s="8"/>
      <c r="Y718" s="8"/>
    </row>
    <row r="719" spans="1:25" s="9" customFormat="1" x14ac:dyDescent="0.25">
      <c r="A719" s="2">
        <v>38.440296867314878</v>
      </c>
      <c r="B719" s="8">
        <v>9.8089248341624094E-2</v>
      </c>
      <c r="C719" s="8">
        <v>0.39992766579846195</v>
      </c>
      <c r="D719" s="8">
        <v>0.37577017296006593</v>
      </c>
      <c r="E719" s="8">
        <v>0.39048740512477165</v>
      </c>
      <c r="F719" s="8">
        <v>0.3381938745204483</v>
      </c>
      <c r="G719" s="8">
        <v>0.50012320961388312</v>
      </c>
      <c r="I719" s="9" t="str">
        <f t="shared" si="74"/>
        <v>LM</v>
      </c>
      <c r="J719" s="9" t="str">
        <f t="shared" si="75"/>
        <v>LL</v>
      </c>
      <c r="K719" s="9" t="str">
        <f t="shared" si="76"/>
        <v>LL</v>
      </c>
      <c r="L719" s="21" t="str">
        <f t="shared" si="77"/>
        <v>LL</v>
      </c>
      <c r="M719" s="9" t="str">
        <f t="shared" si="78"/>
        <v>LL</v>
      </c>
      <c r="U719" s="8"/>
      <c r="V719" s="8"/>
      <c r="W719" s="8"/>
      <c r="X719" s="8"/>
      <c r="Y719" s="8"/>
    </row>
    <row r="720" spans="1:25" s="9" customFormat="1" x14ac:dyDescent="0.25">
      <c r="A720" s="2">
        <v>45.850180513400488</v>
      </c>
      <c r="B720" s="8">
        <v>0.11362838135337552</v>
      </c>
      <c r="C720" s="8">
        <v>0.31988366948868219</v>
      </c>
      <c r="D720" s="8">
        <v>0.40903808222493371</v>
      </c>
      <c r="E720" s="8">
        <v>0.29075191396080158</v>
      </c>
      <c r="F720" s="8">
        <v>5.7350128510700538E-2</v>
      </c>
      <c r="G720" s="8">
        <v>0.39104305098273617</v>
      </c>
      <c r="I720" s="9" t="str">
        <f t="shared" si="74"/>
        <v>LL</v>
      </c>
      <c r="J720" s="9" t="str">
        <f t="shared" si="75"/>
        <v>LL</v>
      </c>
      <c r="K720" s="9" t="str">
        <f t="shared" si="76"/>
        <v>LL</v>
      </c>
      <c r="L720" s="21" t="str">
        <f t="shared" si="77"/>
        <v>LL</v>
      </c>
      <c r="M720" s="9" t="str">
        <f t="shared" si="78"/>
        <v>LL</v>
      </c>
      <c r="U720" s="8"/>
      <c r="V720" s="8"/>
      <c r="W720" s="8"/>
      <c r="X720" s="8"/>
      <c r="Y720" s="8"/>
    </row>
    <row r="721" spans="1:25" s="9" customFormat="1" x14ac:dyDescent="0.25">
      <c r="A721" s="2">
        <v>40.972117026932217</v>
      </c>
      <c r="B721" s="8">
        <v>0.30850637785693519</v>
      </c>
      <c r="C721" s="8">
        <v>0.49037849693800606</v>
      </c>
      <c r="D721" s="8">
        <v>0.89149260979937983</v>
      </c>
      <c r="E721" s="8">
        <v>0.64883485407427366</v>
      </c>
      <c r="F721" s="8">
        <v>0.49229528512130849</v>
      </c>
      <c r="G721" s="8">
        <v>0.8357324644166807</v>
      </c>
      <c r="I721" s="9" t="str">
        <f t="shared" si="74"/>
        <v>LM</v>
      </c>
      <c r="J721" s="9" t="str">
        <f t="shared" si="75"/>
        <v>LH</v>
      </c>
      <c r="K721" s="9" t="str">
        <f t="shared" si="76"/>
        <v>LM</v>
      </c>
      <c r="L721" s="21" t="str">
        <f t="shared" si="77"/>
        <v>LM</v>
      </c>
      <c r="M721" s="9" t="str">
        <f t="shared" si="78"/>
        <v>LH</v>
      </c>
      <c r="U721" s="8"/>
      <c r="V721" s="8"/>
      <c r="W721" s="8"/>
      <c r="X721" s="8"/>
      <c r="Y721" s="8"/>
    </row>
    <row r="722" spans="1:25" s="9" customFormat="1" x14ac:dyDescent="0.25">
      <c r="A722" s="2">
        <v>53.948303067512128</v>
      </c>
      <c r="B722" s="8">
        <v>5.6106375545124869E-2</v>
      </c>
      <c r="C722" s="8">
        <v>0.25557395007654721</v>
      </c>
      <c r="D722" s="8">
        <v>0.26221835379168668</v>
      </c>
      <c r="E722" s="8">
        <v>0.29530198468214608</v>
      </c>
      <c r="F722" s="8">
        <v>0.17428996708853337</v>
      </c>
      <c r="G722" s="8">
        <v>0.41364113870920793</v>
      </c>
      <c r="I722" s="9" t="str">
        <f t="shared" si="74"/>
        <v>LL</v>
      </c>
      <c r="J722" s="9" t="str">
        <f t="shared" si="75"/>
        <v>LL</v>
      </c>
      <c r="K722" s="9" t="str">
        <f t="shared" si="76"/>
        <v>LL</v>
      </c>
      <c r="L722" s="21" t="str">
        <f t="shared" si="77"/>
        <v>LL</v>
      </c>
      <c r="M722" s="9" t="str">
        <f t="shared" si="78"/>
        <v>LL</v>
      </c>
      <c r="U722" s="8"/>
      <c r="V722" s="8"/>
      <c r="W722" s="8"/>
      <c r="X722" s="8"/>
      <c r="Y722" s="8"/>
    </row>
    <row r="723" spans="1:25" s="9" customFormat="1" x14ac:dyDescent="0.25">
      <c r="A723" s="2">
        <v>42.986723898309755</v>
      </c>
      <c r="B723" s="8">
        <v>0.26571568945722124</v>
      </c>
      <c r="C723" s="8">
        <v>0.25393604330595199</v>
      </c>
      <c r="D723" s="8">
        <v>0.44030177578631252</v>
      </c>
      <c r="E723" s="8">
        <v>0.29102500104344914</v>
      </c>
      <c r="F723" s="8">
        <v>0.3344706408112581</v>
      </c>
      <c r="G723" s="8">
        <v>0.50464571366147548</v>
      </c>
      <c r="I723" s="9" t="str">
        <f t="shared" si="74"/>
        <v>LL</v>
      </c>
      <c r="J723" s="9" t="str">
        <f t="shared" si="75"/>
        <v>LL</v>
      </c>
      <c r="K723" s="9" t="str">
        <f t="shared" si="76"/>
        <v>LL</v>
      </c>
      <c r="L723" s="21" t="str">
        <f t="shared" si="77"/>
        <v>LL</v>
      </c>
      <c r="M723" s="9" t="str">
        <f t="shared" si="78"/>
        <v>LL</v>
      </c>
      <c r="U723" s="8"/>
      <c r="V723" s="8"/>
      <c r="W723" s="8"/>
      <c r="X723" s="8"/>
      <c r="Y723" s="8"/>
    </row>
    <row r="724" spans="1:25" s="9" customFormat="1" x14ac:dyDescent="0.25">
      <c r="A724" s="2">
        <v>32.225024651672548</v>
      </c>
      <c r="B724" s="8">
        <v>0.3094663811881283</v>
      </c>
      <c r="C724" s="8">
        <v>0.68217469469456504</v>
      </c>
      <c r="D724" s="8">
        <v>1</v>
      </c>
      <c r="E724" s="8">
        <v>0.8074793218419718</v>
      </c>
      <c r="F724" s="8">
        <v>0.63016123927527867</v>
      </c>
      <c r="G724" s="8">
        <v>0.73187896563593391</v>
      </c>
      <c r="I724" s="9" t="str">
        <f t="shared" si="74"/>
        <v>LH</v>
      </c>
      <c r="J724" s="9" t="str">
        <f t="shared" si="75"/>
        <v>LH</v>
      </c>
      <c r="K724" s="9" t="str">
        <f t="shared" si="76"/>
        <v>LH</v>
      </c>
      <c r="L724" s="21" t="str">
        <f t="shared" si="77"/>
        <v>LM</v>
      </c>
      <c r="M724" s="9" t="str">
        <f t="shared" si="78"/>
        <v>LM</v>
      </c>
      <c r="U724" s="8"/>
      <c r="V724" s="8"/>
      <c r="W724" s="8"/>
      <c r="X724" s="8"/>
      <c r="Y724" s="8"/>
    </row>
    <row r="725" spans="1:25" s="9" customFormat="1" x14ac:dyDescent="0.25">
      <c r="A725" s="2">
        <v>43.778121198307758</v>
      </c>
      <c r="B725" s="8">
        <v>0.13061472126023008</v>
      </c>
      <c r="C725" s="8">
        <v>0.26182479354316468</v>
      </c>
      <c r="D725" s="8">
        <v>0.47577043318273066</v>
      </c>
      <c r="E725" s="8">
        <v>0.38677156009997138</v>
      </c>
      <c r="F725" s="8">
        <v>0.25809868497460076</v>
      </c>
      <c r="G725" s="8">
        <v>0.47198199905938587</v>
      </c>
      <c r="I725" s="9" t="str">
        <f t="shared" si="74"/>
        <v>LL</v>
      </c>
      <c r="J725" s="9" t="str">
        <f t="shared" si="75"/>
        <v>LL</v>
      </c>
      <c r="K725" s="9" t="str">
        <f t="shared" si="76"/>
        <v>LL</v>
      </c>
      <c r="L725" s="21" t="str">
        <f t="shared" si="77"/>
        <v>LL</v>
      </c>
      <c r="M725" s="9" t="str">
        <f t="shared" si="78"/>
        <v>LL</v>
      </c>
      <c r="U725" s="8"/>
      <c r="V725" s="8"/>
      <c r="W725" s="8"/>
      <c r="X725" s="8"/>
      <c r="Y725" s="8"/>
    </row>
    <row r="726" spans="1:25" s="9" customFormat="1" x14ac:dyDescent="0.25">
      <c r="A726" s="2">
        <v>57.58351211713083</v>
      </c>
      <c r="B726" s="8">
        <v>0.34058061184650384</v>
      </c>
      <c r="C726" s="8">
        <v>0.26675678648998974</v>
      </c>
      <c r="D726" s="8">
        <v>0.26001810068851761</v>
      </c>
      <c r="E726" s="8">
        <v>0.20425144237418888</v>
      </c>
      <c r="F726" s="8">
        <v>8.3969626484202975E-2</v>
      </c>
      <c r="G726" s="8">
        <v>0.24849656138201037</v>
      </c>
      <c r="I726" s="9" t="str">
        <f t="shared" si="74"/>
        <v>ML</v>
      </c>
      <c r="J726" s="9" t="str">
        <f t="shared" si="75"/>
        <v>LL</v>
      </c>
      <c r="K726" s="9" t="str">
        <f t="shared" si="76"/>
        <v>LL</v>
      </c>
      <c r="L726" s="21" t="str">
        <f t="shared" si="77"/>
        <v>ML</v>
      </c>
      <c r="M726" s="9" t="str">
        <f t="shared" si="78"/>
        <v>LL</v>
      </c>
      <c r="U726" s="8"/>
      <c r="V726" s="8"/>
      <c r="W726" s="8"/>
      <c r="X726" s="8"/>
      <c r="Y726" s="8"/>
    </row>
    <row r="727" spans="1:25" s="9" customFormat="1" x14ac:dyDescent="0.25">
      <c r="A727" s="2">
        <v>50.786024459817298</v>
      </c>
      <c r="B727" s="8">
        <v>9.5672788899429997E-2</v>
      </c>
      <c r="C727" s="8">
        <v>0.40080697425786771</v>
      </c>
      <c r="D727" s="8">
        <v>0.3520323267599717</v>
      </c>
      <c r="E727" s="8">
        <v>0.50048616750360098</v>
      </c>
      <c r="F727" s="8">
        <v>0.37175204664406986</v>
      </c>
      <c r="G727" s="8">
        <v>0.65127940714092269</v>
      </c>
      <c r="I727" s="9" t="str">
        <f t="shared" si="74"/>
        <v>LM</v>
      </c>
      <c r="J727" s="9" t="str">
        <f t="shared" si="75"/>
        <v>LL</v>
      </c>
      <c r="K727" s="9" t="str">
        <f t="shared" si="76"/>
        <v>LM</v>
      </c>
      <c r="L727" s="21" t="str">
        <f t="shared" si="77"/>
        <v>LM</v>
      </c>
      <c r="M727" s="9" t="str">
        <f t="shared" si="78"/>
        <v>LM</v>
      </c>
      <c r="U727" s="8"/>
      <c r="V727" s="8"/>
      <c r="W727" s="8"/>
      <c r="X727" s="8"/>
      <c r="Y727" s="8"/>
    </row>
    <row r="728" spans="1:25" s="9" customFormat="1" x14ac:dyDescent="0.25">
      <c r="A728" s="2">
        <v>26.759045853172225</v>
      </c>
      <c r="B728" s="8">
        <v>9.9157802662111549E-2</v>
      </c>
      <c r="C728" s="8">
        <v>0.644002239360147</v>
      </c>
      <c r="D728" s="8">
        <v>0.51512765273532535</v>
      </c>
      <c r="E728" s="8">
        <v>0.62136725553642702</v>
      </c>
      <c r="F728" s="8">
        <v>0.59811761409086728</v>
      </c>
      <c r="G728" s="8">
        <v>0.61676872877133737</v>
      </c>
      <c r="I728" s="9" t="str">
        <f t="shared" si="74"/>
        <v>LM</v>
      </c>
      <c r="J728" s="9" t="str">
        <f t="shared" si="75"/>
        <v>LM</v>
      </c>
      <c r="K728" s="9" t="str">
        <f t="shared" si="76"/>
        <v>LM</v>
      </c>
      <c r="L728" s="21" t="str">
        <f t="shared" si="77"/>
        <v>LM</v>
      </c>
      <c r="M728" s="9" t="str">
        <f t="shared" si="78"/>
        <v>LM</v>
      </c>
      <c r="U728" s="8"/>
      <c r="V728" s="8"/>
      <c r="W728" s="8"/>
      <c r="X728" s="8"/>
      <c r="Y728" s="8"/>
    </row>
    <row r="729" spans="1:25" s="9" customFormat="1" x14ac:dyDescent="0.25">
      <c r="A729" s="2">
        <v>48.843066599085624</v>
      </c>
      <c r="B729" s="8">
        <v>0.11228921933882687</v>
      </c>
      <c r="C729" s="8">
        <v>0.42265817784555199</v>
      </c>
      <c r="D729" s="8">
        <v>0.55958367120177055</v>
      </c>
      <c r="E729" s="8">
        <v>0.45468045056671252</v>
      </c>
      <c r="F729" s="8">
        <v>0.27672532326271454</v>
      </c>
      <c r="G729" s="8">
        <v>0.46220960771422515</v>
      </c>
      <c r="I729" s="9" t="str">
        <f t="shared" si="74"/>
        <v>LM</v>
      </c>
      <c r="J729" s="9" t="str">
        <f t="shared" si="75"/>
        <v>LM</v>
      </c>
      <c r="K729" s="9" t="str">
        <f t="shared" si="76"/>
        <v>LM</v>
      </c>
      <c r="L729" s="21" t="str">
        <f t="shared" si="77"/>
        <v>LL</v>
      </c>
      <c r="M729" s="9" t="str">
        <f t="shared" si="78"/>
        <v>LL</v>
      </c>
      <c r="U729" s="8"/>
      <c r="V729" s="8"/>
      <c r="W729" s="8"/>
      <c r="X729" s="8"/>
      <c r="Y729" s="8"/>
    </row>
    <row r="730" spans="1:25" s="9" customFormat="1" x14ac:dyDescent="0.25">
      <c r="A730" s="2">
        <v>41.238861485717337</v>
      </c>
      <c r="B730" s="8">
        <v>6.9650383012775513E-2</v>
      </c>
      <c r="C730" s="8">
        <v>0.24555865091564538</v>
      </c>
      <c r="D730" s="8">
        <v>0.43066163339994473</v>
      </c>
      <c r="E730" s="8">
        <v>0.32575370441930712</v>
      </c>
      <c r="F730" s="8">
        <v>0.16997651167961886</v>
      </c>
      <c r="G730" s="8">
        <v>0.35353547725461498</v>
      </c>
      <c r="I730" s="9" t="str">
        <f t="shared" si="74"/>
        <v>LL</v>
      </c>
      <c r="J730" s="9" t="str">
        <f t="shared" si="75"/>
        <v>LL</v>
      </c>
      <c r="K730" s="9" t="str">
        <f t="shared" si="76"/>
        <v>LL</v>
      </c>
      <c r="L730" s="21" t="str">
        <f t="shared" si="77"/>
        <v>LL</v>
      </c>
      <c r="M730" s="9" t="str">
        <f t="shared" si="78"/>
        <v>LL</v>
      </c>
      <c r="U730" s="8"/>
      <c r="V730" s="8"/>
      <c r="W730" s="8"/>
      <c r="X730" s="8"/>
      <c r="Y730" s="8"/>
    </row>
    <row r="731" spans="1:25" s="9" customFormat="1" x14ac:dyDescent="0.25">
      <c r="A731" s="2">
        <v>43.435067625512225</v>
      </c>
      <c r="B731" s="8">
        <v>0.14934199971293277</v>
      </c>
      <c r="C731" s="8">
        <v>0.42031603663914685</v>
      </c>
      <c r="D731" s="8">
        <v>0.59624903838125198</v>
      </c>
      <c r="E731" s="8">
        <v>0.57655432211599988</v>
      </c>
      <c r="F731" s="8">
        <v>0.64060756208905367</v>
      </c>
      <c r="G731" s="8">
        <v>0.80386264300757726</v>
      </c>
      <c r="I731" s="9" t="str">
        <f t="shared" si="74"/>
        <v>LM</v>
      </c>
      <c r="J731" s="9" t="str">
        <f t="shared" si="75"/>
        <v>LM</v>
      </c>
      <c r="K731" s="9" t="str">
        <f t="shared" si="76"/>
        <v>LM</v>
      </c>
      <c r="L731" s="21" t="str">
        <f t="shared" si="77"/>
        <v>LM</v>
      </c>
      <c r="M731" s="9" t="str">
        <f t="shared" si="78"/>
        <v>LH</v>
      </c>
      <c r="U731" s="8"/>
      <c r="V731" s="8"/>
      <c r="W731" s="8"/>
      <c r="X731" s="8"/>
      <c r="Y731" s="8"/>
    </row>
    <row r="732" spans="1:25" s="9" customFormat="1" x14ac:dyDescent="0.25">
      <c r="A732" s="2">
        <v>52.256345183627751</v>
      </c>
      <c r="B732" s="8">
        <v>0.14694019989088677</v>
      </c>
      <c r="C732" s="8">
        <v>0.36196601092039671</v>
      </c>
      <c r="D732" s="8">
        <v>0.43496103812326603</v>
      </c>
      <c r="E732" s="8">
        <v>0.28430468770497452</v>
      </c>
      <c r="F732" s="8">
        <v>0.17234501757319745</v>
      </c>
      <c r="G732" s="8">
        <v>0.43674597535934773</v>
      </c>
      <c r="I732" s="9" t="str">
        <f t="shared" si="74"/>
        <v>LM</v>
      </c>
      <c r="J732" s="9" t="str">
        <f t="shared" si="75"/>
        <v>LL</v>
      </c>
      <c r="K732" s="9" t="str">
        <f t="shared" si="76"/>
        <v>LL</v>
      </c>
      <c r="L732" s="21" t="str">
        <f t="shared" si="77"/>
        <v>LL</v>
      </c>
      <c r="M732" s="9" t="str">
        <f t="shared" si="78"/>
        <v>LL</v>
      </c>
      <c r="U732" s="8"/>
      <c r="V732" s="8"/>
      <c r="W732" s="8"/>
      <c r="X732" s="8"/>
      <c r="Y732" s="8"/>
    </row>
    <row r="733" spans="1:25" s="9" customFormat="1" x14ac:dyDescent="0.25">
      <c r="A733" s="2">
        <v>35.199619287227726</v>
      </c>
      <c r="B733" s="8">
        <v>0.12496207426293719</v>
      </c>
      <c r="C733" s="8">
        <v>0.60015074858238515</v>
      </c>
      <c r="D733" s="8">
        <v>0.70492701403632463</v>
      </c>
      <c r="E733" s="8">
        <v>0.59735219914911508</v>
      </c>
      <c r="F733" s="8">
        <v>0.64670483340147777</v>
      </c>
      <c r="G733" s="8">
        <v>0.77569835066505111</v>
      </c>
      <c r="I733" s="9" t="str">
        <f t="shared" si="74"/>
        <v>LM</v>
      </c>
      <c r="J733" s="9" t="str">
        <f t="shared" si="75"/>
        <v>LM</v>
      </c>
      <c r="K733" s="9" t="str">
        <f t="shared" si="76"/>
        <v>LM</v>
      </c>
      <c r="L733" s="21" t="str">
        <f t="shared" si="77"/>
        <v>LM</v>
      </c>
      <c r="M733" s="9" t="str">
        <f t="shared" si="78"/>
        <v>LH</v>
      </c>
      <c r="U733" s="8"/>
      <c r="V733" s="8"/>
      <c r="W733" s="8"/>
      <c r="X733" s="8"/>
      <c r="Y733" s="8"/>
    </row>
    <row r="734" spans="1:25" s="9" customFormat="1" x14ac:dyDescent="0.25">
      <c r="A734" s="2">
        <v>40.325081488271017</v>
      </c>
      <c r="B734" s="8">
        <v>0.10742413200316257</v>
      </c>
      <c r="C734" s="8">
        <v>0.32821161157012535</v>
      </c>
      <c r="D734" s="8">
        <v>0.26568155791449177</v>
      </c>
      <c r="E734" s="8">
        <v>0.30220233691502962</v>
      </c>
      <c r="F734" s="8">
        <v>0.35981264109543376</v>
      </c>
      <c r="G734" s="8">
        <v>0.56449516427898083</v>
      </c>
      <c r="I734" s="9" t="str">
        <f t="shared" si="74"/>
        <v>LL</v>
      </c>
      <c r="J734" s="9" t="str">
        <f t="shared" si="75"/>
        <v>LL</v>
      </c>
      <c r="K734" s="9" t="str">
        <f t="shared" si="76"/>
        <v>LL</v>
      </c>
      <c r="L734" s="21" t="str">
        <f t="shared" si="77"/>
        <v>LM</v>
      </c>
      <c r="M734" s="9" t="str">
        <f t="shared" si="78"/>
        <v>LM</v>
      </c>
      <c r="U734" s="8"/>
      <c r="V734" s="8"/>
      <c r="W734" s="8"/>
      <c r="X734" s="8"/>
      <c r="Y734" s="8"/>
    </row>
    <row r="735" spans="1:25" s="9" customFormat="1" x14ac:dyDescent="0.25">
      <c r="A735" s="2">
        <v>44.694397669008694</v>
      </c>
      <c r="B735" s="8">
        <v>8.6431652047975621E-2</v>
      </c>
      <c r="C735" s="8">
        <v>0.21247509773785297</v>
      </c>
      <c r="D735" s="8">
        <v>0.55255778961857027</v>
      </c>
      <c r="E735" s="8">
        <v>0.45808624383560398</v>
      </c>
      <c r="F735" s="8">
        <v>0.18215098321465892</v>
      </c>
      <c r="G735" s="8">
        <v>0.4508536299062052</v>
      </c>
      <c r="I735" s="9" t="str">
        <f t="shared" si="74"/>
        <v>LL</v>
      </c>
      <c r="J735" s="9" t="str">
        <f t="shared" si="75"/>
        <v>LM</v>
      </c>
      <c r="K735" s="9" t="str">
        <f t="shared" si="76"/>
        <v>LM</v>
      </c>
      <c r="L735" s="21" t="str">
        <f t="shared" si="77"/>
        <v>LL</v>
      </c>
      <c r="M735" s="9" t="str">
        <f t="shared" si="78"/>
        <v>LL</v>
      </c>
      <c r="U735" s="8"/>
      <c r="V735" s="8"/>
      <c r="W735" s="8"/>
      <c r="X735" s="8"/>
      <c r="Y735" s="8"/>
    </row>
    <row r="736" spans="1:25" s="9" customFormat="1" x14ac:dyDescent="0.25">
      <c r="A736" s="2">
        <v>40.789353141195967</v>
      </c>
      <c r="B736" s="8">
        <v>0.12226137859371956</v>
      </c>
      <c r="C736" s="8">
        <v>0.17149693495585058</v>
      </c>
      <c r="D736" s="8">
        <v>0.45997455934138282</v>
      </c>
      <c r="E736" s="8">
        <v>0.39785529409840942</v>
      </c>
      <c r="F736" s="8">
        <v>0.40569547270574668</v>
      </c>
      <c r="G736" s="8">
        <v>0.77152545741235168</v>
      </c>
      <c r="I736" s="9" t="str">
        <f t="shared" si="74"/>
        <v>LL</v>
      </c>
      <c r="J736" s="9" t="str">
        <f t="shared" si="75"/>
        <v>LL</v>
      </c>
      <c r="K736" s="9" t="str">
        <f t="shared" si="76"/>
        <v>LL</v>
      </c>
      <c r="L736" s="21" t="str">
        <f t="shared" si="77"/>
        <v>LM</v>
      </c>
      <c r="M736" s="9" t="str">
        <f t="shared" si="78"/>
        <v>LH</v>
      </c>
      <c r="U736" s="8"/>
      <c r="V736" s="8"/>
      <c r="W736" s="8"/>
      <c r="X736" s="8"/>
      <c r="Y736" s="8"/>
    </row>
    <row r="737" spans="1:25" s="9" customFormat="1" x14ac:dyDescent="0.25">
      <c r="A737" s="2">
        <v>48.622641885720562</v>
      </c>
      <c r="B737" s="8">
        <v>0.48247575236782864</v>
      </c>
      <c r="C737" s="8">
        <v>0.36659288803772394</v>
      </c>
      <c r="D737" s="8">
        <v>0.4587469837888104</v>
      </c>
      <c r="E737" s="8">
        <v>0.39455597704000056</v>
      </c>
      <c r="F737" s="8">
        <v>0.28138850869189136</v>
      </c>
      <c r="G737" s="8">
        <v>0.47595285581975783</v>
      </c>
      <c r="I737" s="9" t="str">
        <f t="shared" si="74"/>
        <v>MM</v>
      </c>
      <c r="J737" s="9" t="str">
        <f t="shared" si="75"/>
        <v>LL</v>
      </c>
      <c r="K737" s="9" t="str">
        <f t="shared" si="76"/>
        <v>ML</v>
      </c>
      <c r="L737" s="21" t="str">
        <f t="shared" si="77"/>
        <v>ML</v>
      </c>
      <c r="M737" s="9" t="str">
        <f t="shared" si="78"/>
        <v>LL</v>
      </c>
      <c r="U737" s="8"/>
      <c r="V737" s="8"/>
      <c r="W737" s="8"/>
      <c r="X737" s="8"/>
      <c r="Y737" s="8"/>
    </row>
    <row r="738" spans="1:25" s="9" customFormat="1" x14ac:dyDescent="0.25">
      <c r="A738" s="2">
        <v>33.525624002116629</v>
      </c>
      <c r="B738" s="8">
        <v>0.30403116721658335</v>
      </c>
      <c r="C738" s="8">
        <v>0.24018526253447856</v>
      </c>
      <c r="D738" s="8">
        <v>0.34901749846109192</v>
      </c>
      <c r="E738" s="8">
        <v>0.44237831229684293</v>
      </c>
      <c r="F738" s="8">
        <v>0.28238295217358961</v>
      </c>
      <c r="G738" s="8">
        <v>0.46856634986403334</v>
      </c>
      <c r="I738" s="9" t="str">
        <f t="shared" si="74"/>
        <v>LL</v>
      </c>
      <c r="J738" s="9" t="str">
        <f t="shared" si="75"/>
        <v>LL</v>
      </c>
      <c r="K738" s="9" t="str">
        <f t="shared" si="76"/>
        <v>LM</v>
      </c>
      <c r="L738" s="21" t="str">
        <f t="shared" si="77"/>
        <v>LL</v>
      </c>
      <c r="M738" s="9" t="str">
        <f t="shared" si="78"/>
        <v>LL</v>
      </c>
      <c r="U738" s="8"/>
      <c r="V738" s="8"/>
      <c r="W738" s="8"/>
      <c r="X738" s="8"/>
      <c r="Y738" s="8"/>
    </row>
    <row r="739" spans="1:25" s="9" customFormat="1" x14ac:dyDescent="0.25">
      <c r="A739" s="2">
        <v>25.031341306164702</v>
      </c>
      <c r="B739" s="8">
        <v>2.6195500163818219E-2</v>
      </c>
      <c r="C739" s="8">
        <v>0.52846453713449626</v>
      </c>
      <c r="D739" s="8">
        <v>0.82747902613077884</v>
      </c>
      <c r="E739" s="8">
        <v>0.59986583647064307</v>
      </c>
      <c r="F739" s="8">
        <v>0.66892325478161951</v>
      </c>
      <c r="G739" s="8">
        <v>0.83389928707198147</v>
      </c>
      <c r="I739" s="9" t="str">
        <f t="shared" si="74"/>
        <v>LM</v>
      </c>
      <c r="J739" s="9" t="str">
        <f t="shared" si="75"/>
        <v>LH</v>
      </c>
      <c r="K739" s="9" t="str">
        <f t="shared" si="76"/>
        <v>LM</v>
      </c>
      <c r="L739" s="21" t="str">
        <f t="shared" si="77"/>
        <v>LM</v>
      </c>
      <c r="M739" s="9" t="str">
        <f t="shared" si="78"/>
        <v>LH</v>
      </c>
      <c r="U739" s="8"/>
      <c r="V739" s="8"/>
      <c r="W739" s="8"/>
      <c r="X739" s="8"/>
      <c r="Y739" s="8"/>
    </row>
    <row r="740" spans="1:25" s="9" customFormat="1" x14ac:dyDescent="0.25">
      <c r="A740" s="2">
        <v>42.26137470975047</v>
      </c>
      <c r="B740" s="8">
        <v>9.5030559461057817E-2</v>
      </c>
      <c r="C740" s="8">
        <v>0.28393472159570859</v>
      </c>
      <c r="D740" s="8">
        <v>0.38161435967707047</v>
      </c>
      <c r="E740" s="8">
        <v>0.42993620741074268</v>
      </c>
      <c r="F740" s="8">
        <v>0.22819809984078507</v>
      </c>
      <c r="G740" s="8">
        <v>0.50194729475675448</v>
      </c>
      <c r="I740" s="9" t="str">
        <f t="shared" si="74"/>
        <v>LL</v>
      </c>
      <c r="J740" s="9" t="str">
        <f t="shared" si="75"/>
        <v>LL</v>
      </c>
      <c r="K740" s="9" t="str">
        <f t="shared" si="76"/>
        <v>LM</v>
      </c>
      <c r="L740" s="21" t="str">
        <f t="shared" si="77"/>
        <v>LL</v>
      </c>
      <c r="M740" s="9" t="str">
        <f t="shared" si="78"/>
        <v>LL</v>
      </c>
      <c r="U740" s="8"/>
      <c r="V740" s="8"/>
      <c r="W740" s="8"/>
      <c r="X740" s="8"/>
      <c r="Y740" s="8"/>
    </row>
    <row r="741" spans="1:25" s="9" customFormat="1" x14ac:dyDescent="0.25">
      <c r="A741" s="2">
        <v>36.94183688228884</v>
      </c>
      <c r="B741" s="8">
        <v>2.725249346190263E-2</v>
      </c>
      <c r="C741" s="8">
        <v>0.45286467018796889</v>
      </c>
      <c r="D741" s="8">
        <v>0.60949610683689848</v>
      </c>
      <c r="E741" s="8">
        <v>0.53412491815189833</v>
      </c>
      <c r="F741" s="8">
        <v>0.48427111173294812</v>
      </c>
      <c r="G741" s="8">
        <v>0.67909917813534959</v>
      </c>
      <c r="I741" s="9" t="str">
        <f t="shared" si="74"/>
        <v>LM</v>
      </c>
      <c r="J741" s="9" t="str">
        <f t="shared" si="75"/>
        <v>LM</v>
      </c>
      <c r="K741" s="9" t="str">
        <f t="shared" si="76"/>
        <v>LM</v>
      </c>
      <c r="L741" s="21" t="str">
        <f t="shared" si="77"/>
        <v>LM</v>
      </c>
      <c r="M741" s="9" t="str">
        <f t="shared" si="78"/>
        <v>LM</v>
      </c>
      <c r="U741" s="8"/>
      <c r="V741" s="8"/>
      <c r="W741" s="8"/>
      <c r="X741" s="8"/>
      <c r="Y741" s="8"/>
    </row>
    <row r="742" spans="1:25" s="9" customFormat="1" x14ac:dyDescent="0.25">
      <c r="A742" s="2">
        <v>51.801071021745308</v>
      </c>
      <c r="B742" s="8">
        <v>0.4493889536210543</v>
      </c>
      <c r="C742" s="8">
        <v>0.24892985373333931</v>
      </c>
      <c r="D742" s="8">
        <v>0.34984127626653139</v>
      </c>
      <c r="E742" s="8">
        <v>0.17170984663143282</v>
      </c>
      <c r="F742" s="8">
        <v>0.15635785156320461</v>
      </c>
      <c r="G742" s="8">
        <v>0.38030487011657943</v>
      </c>
      <c r="I742" s="9" t="str">
        <f t="shared" si="74"/>
        <v>ML</v>
      </c>
      <c r="J742" s="9" t="str">
        <f t="shared" si="75"/>
        <v>LL</v>
      </c>
      <c r="K742" s="9" t="str">
        <f t="shared" si="76"/>
        <v>ML</v>
      </c>
      <c r="L742" s="21" t="str">
        <f t="shared" si="77"/>
        <v>ML</v>
      </c>
      <c r="M742" s="9" t="str">
        <f t="shared" si="78"/>
        <v>LL</v>
      </c>
      <c r="U742" s="8"/>
      <c r="V742" s="8"/>
      <c r="W742" s="8"/>
      <c r="X742" s="8"/>
      <c r="Y742" s="8"/>
    </row>
    <row r="743" spans="1:25" s="9" customFormat="1" x14ac:dyDescent="0.25">
      <c r="A743" s="2">
        <v>47.267510665905881</v>
      </c>
      <c r="B743" s="8">
        <v>3.3759303079194699E-3</v>
      </c>
      <c r="C743" s="8">
        <v>0.28248965054977315</v>
      </c>
      <c r="D743" s="8">
        <v>0.53700106786830437</v>
      </c>
      <c r="E743" s="8">
        <v>0.30412250287978776</v>
      </c>
      <c r="F743" s="8">
        <v>0.23596488444099048</v>
      </c>
      <c r="G743" s="8">
        <v>0.50783967780953088</v>
      </c>
      <c r="I743" s="9" t="str">
        <f t="shared" si="74"/>
        <v>LL</v>
      </c>
      <c r="J743" s="9" t="str">
        <f t="shared" si="75"/>
        <v>LM</v>
      </c>
      <c r="K743" s="9" t="str">
        <f t="shared" si="76"/>
        <v>LL</v>
      </c>
      <c r="L743" s="21" t="str">
        <f t="shared" si="77"/>
        <v>LL</v>
      </c>
      <c r="M743" s="9" t="str">
        <f t="shared" si="78"/>
        <v>LL</v>
      </c>
      <c r="U743" s="8"/>
      <c r="V743" s="8"/>
      <c r="W743" s="8"/>
      <c r="X743" s="8"/>
      <c r="Y743" s="8"/>
    </row>
    <row r="744" spans="1:25" s="9" customFormat="1" x14ac:dyDescent="0.25">
      <c r="A744" s="2">
        <v>48.898060341346067</v>
      </c>
      <c r="B744" s="8">
        <v>0.10290836055736308</v>
      </c>
      <c r="C744" s="8">
        <v>0.58385647756512471</v>
      </c>
      <c r="D744" s="8">
        <v>0.6730867851241189</v>
      </c>
      <c r="E744" s="8">
        <v>0.44213362400209949</v>
      </c>
      <c r="F744" s="8">
        <v>0.23136436538572175</v>
      </c>
      <c r="G744" s="8">
        <v>0.53531683829734233</v>
      </c>
      <c r="I744" s="9" t="str">
        <f t="shared" si="74"/>
        <v>LM</v>
      </c>
      <c r="J744" s="9" t="str">
        <f t="shared" si="75"/>
        <v>LM</v>
      </c>
      <c r="K744" s="9" t="str">
        <f t="shared" si="76"/>
        <v>LM</v>
      </c>
      <c r="L744" s="21" t="str">
        <f t="shared" si="77"/>
        <v>LL</v>
      </c>
      <c r="M744" s="9" t="str">
        <f t="shared" si="78"/>
        <v>LL</v>
      </c>
      <c r="U744" s="8"/>
      <c r="V744" s="8"/>
      <c r="W744" s="8"/>
      <c r="X744" s="8"/>
      <c r="Y744" s="8"/>
    </row>
    <row r="745" spans="1:25" s="9" customFormat="1" x14ac:dyDescent="0.25">
      <c r="A745" s="2">
        <v>39.542270442814896</v>
      </c>
      <c r="B745" s="8">
        <v>0.33238005721671804</v>
      </c>
      <c r="C745" s="8">
        <v>0.27351773376913224</v>
      </c>
      <c r="D745" s="8">
        <v>0.4325657455964142</v>
      </c>
      <c r="E745" s="8">
        <v>0.30747440487234889</v>
      </c>
      <c r="F745" s="8">
        <v>0.24410989974701483</v>
      </c>
      <c r="G745" s="8">
        <v>0.38645808527461956</v>
      </c>
      <c r="I745" s="9" t="str">
        <f t="shared" si="74"/>
        <v>ML</v>
      </c>
      <c r="J745" s="9" t="str">
        <f t="shared" si="75"/>
        <v>LL</v>
      </c>
      <c r="K745" s="9" t="str">
        <f t="shared" si="76"/>
        <v>LL</v>
      </c>
      <c r="L745" s="21" t="str">
        <f t="shared" si="77"/>
        <v>ML</v>
      </c>
      <c r="M745" s="9" t="str">
        <f t="shared" si="78"/>
        <v>LL</v>
      </c>
      <c r="U745" s="8"/>
      <c r="V745" s="8"/>
      <c r="W745" s="8"/>
      <c r="X745" s="8"/>
      <c r="Y745" s="8"/>
    </row>
    <row r="746" spans="1:25" s="9" customFormat="1" x14ac:dyDescent="0.25">
      <c r="A746" s="2">
        <v>41.294103977375691</v>
      </c>
      <c r="B746" s="8">
        <v>2.5051807866341171E-2</v>
      </c>
      <c r="C746" s="8">
        <v>0.3395149004811262</v>
      </c>
      <c r="D746" s="8">
        <v>0.50587404794032786</v>
      </c>
      <c r="E746" s="8">
        <v>0.36380268714280273</v>
      </c>
      <c r="F746" s="8">
        <v>0.30717606609312526</v>
      </c>
      <c r="G746" s="8">
        <v>0.56155327938465938</v>
      </c>
      <c r="I746" s="9" t="str">
        <f t="shared" si="74"/>
        <v>LM</v>
      </c>
      <c r="J746" s="9" t="str">
        <f t="shared" si="75"/>
        <v>LL</v>
      </c>
      <c r="K746" s="9" t="str">
        <f t="shared" si="76"/>
        <v>LL</v>
      </c>
      <c r="L746" s="21" t="str">
        <f t="shared" si="77"/>
        <v>LL</v>
      </c>
      <c r="M746" s="9" t="str">
        <f t="shared" si="78"/>
        <v>LM</v>
      </c>
      <c r="U746" s="8"/>
      <c r="V746" s="8"/>
      <c r="W746" s="8"/>
      <c r="X746" s="8"/>
      <c r="Y746" s="8"/>
    </row>
    <row r="747" spans="1:25" s="9" customFormat="1" x14ac:dyDescent="0.25">
      <c r="A747" s="2">
        <v>40.425559157333325</v>
      </c>
      <c r="B747" s="8">
        <v>0.69857572743686669</v>
      </c>
      <c r="C747" s="8">
        <v>0.20073212897829446</v>
      </c>
      <c r="D747" s="8">
        <v>0.53778394393013418</v>
      </c>
      <c r="E747" s="8">
        <v>0.49021607010163287</v>
      </c>
      <c r="F747" s="8">
        <v>0.29563433342338491</v>
      </c>
      <c r="G747" s="8">
        <v>0.55982361577256678</v>
      </c>
      <c r="I747" s="9" t="str">
        <f t="shared" si="74"/>
        <v>HL</v>
      </c>
      <c r="J747" s="9" t="str">
        <f t="shared" si="75"/>
        <v>MM</v>
      </c>
      <c r="K747" s="9" t="str">
        <f t="shared" si="76"/>
        <v>MM</v>
      </c>
      <c r="L747" s="21" t="str">
        <f t="shared" si="77"/>
        <v>HL</v>
      </c>
      <c r="M747" s="9" t="str">
        <f t="shared" si="78"/>
        <v>MM</v>
      </c>
      <c r="U747" s="8"/>
      <c r="V747" s="8"/>
      <c r="W747" s="8"/>
      <c r="X747" s="8"/>
      <c r="Y747" s="8"/>
    </row>
    <row r="748" spans="1:25" s="9" customFormat="1" x14ac:dyDescent="0.25">
      <c r="A748" s="2">
        <v>50.069293902345898</v>
      </c>
      <c r="B748" s="8">
        <v>0.13095992019374289</v>
      </c>
      <c r="C748" s="8">
        <v>0.41833017930615823</v>
      </c>
      <c r="D748" s="8">
        <v>0.48665845427632276</v>
      </c>
      <c r="E748" s="8">
        <v>0.42701584699980005</v>
      </c>
      <c r="F748" s="8">
        <v>0.34539063776642231</v>
      </c>
      <c r="G748" s="8">
        <v>0.5436780681759964</v>
      </c>
      <c r="I748" s="9" t="str">
        <f t="shared" si="74"/>
        <v>LM</v>
      </c>
      <c r="J748" s="9" t="str">
        <f t="shared" si="75"/>
        <v>LL</v>
      </c>
      <c r="K748" s="9" t="str">
        <f t="shared" si="76"/>
        <v>LM</v>
      </c>
      <c r="L748" s="21" t="str">
        <f t="shared" si="77"/>
        <v>LM</v>
      </c>
      <c r="M748" s="9" t="str">
        <f t="shared" si="78"/>
        <v>LL</v>
      </c>
      <c r="U748" s="8"/>
      <c r="V748" s="8"/>
      <c r="W748" s="8"/>
      <c r="X748" s="8"/>
      <c r="Y748" s="8"/>
    </row>
    <row r="749" spans="1:25" s="9" customFormat="1" x14ac:dyDescent="0.25">
      <c r="A749" s="2">
        <v>52.980008915035583</v>
      </c>
      <c r="B749" s="8">
        <v>0.18937134595481714</v>
      </c>
      <c r="C749" s="8">
        <v>0.37564104390108677</v>
      </c>
      <c r="D749" s="8">
        <v>0.4857838469403668</v>
      </c>
      <c r="E749" s="8">
        <v>0.44861264099023879</v>
      </c>
      <c r="F749" s="8">
        <v>0.33351083247687452</v>
      </c>
      <c r="G749" s="8">
        <v>0.60240051458481236</v>
      </c>
      <c r="I749" s="9" t="str">
        <f t="shared" si="74"/>
        <v>LM</v>
      </c>
      <c r="J749" s="9" t="str">
        <f t="shared" si="75"/>
        <v>LL</v>
      </c>
      <c r="K749" s="9" t="str">
        <f t="shared" si="76"/>
        <v>LM</v>
      </c>
      <c r="L749" s="21" t="str">
        <f t="shared" si="77"/>
        <v>LL</v>
      </c>
      <c r="M749" s="9" t="str">
        <f t="shared" si="78"/>
        <v>LM</v>
      </c>
      <c r="U749" s="8"/>
      <c r="V749" s="8"/>
      <c r="W749" s="8"/>
      <c r="X749" s="8"/>
      <c r="Y749" s="8"/>
    </row>
    <row r="750" spans="1:25" s="9" customFormat="1" x14ac:dyDescent="0.25">
      <c r="A750" s="2">
        <v>41.623572586528546</v>
      </c>
      <c r="B750" s="8">
        <v>0.18023762246097427</v>
      </c>
      <c r="C750" s="8">
        <v>0.51661373479425554</v>
      </c>
      <c r="D750" s="8">
        <v>0.4614511553014034</v>
      </c>
      <c r="E750" s="8">
        <v>0.39732845072565659</v>
      </c>
      <c r="F750" s="8">
        <v>0.34705764068694733</v>
      </c>
      <c r="G750" s="8">
        <v>0.53128261876367033</v>
      </c>
      <c r="I750" s="9" t="str">
        <f t="shared" si="74"/>
        <v>LM</v>
      </c>
      <c r="J750" s="9" t="str">
        <f t="shared" si="75"/>
        <v>LL</v>
      </c>
      <c r="K750" s="9" t="str">
        <f t="shared" si="76"/>
        <v>LL</v>
      </c>
      <c r="L750" s="21" t="str">
        <f t="shared" si="77"/>
        <v>LM</v>
      </c>
      <c r="M750" s="9" t="str">
        <f t="shared" si="78"/>
        <v>LL</v>
      </c>
      <c r="U750" s="8"/>
      <c r="V750" s="8"/>
      <c r="W750" s="8"/>
      <c r="X750" s="8"/>
      <c r="Y750" s="8"/>
    </row>
    <row r="751" spans="1:25" s="9" customFormat="1" x14ac:dyDescent="0.25">
      <c r="A751" s="2">
        <v>26.766100862822313</v>
      </c>
      <c r="B751" s="8">
        <v>7.6635255420513013E-2</v>
      </c>
      <c r="C751" s="8">
        <v>0.41018225217338922</v>
      </c>
      <c r="D751" s="8">
        <v>0.66168642691655999</v>
      </c>
      <c r="E751" s="8">
        <v>0.66540175456758388</v>
      </c>
      <c r="F751" s="8">
        <v>0.51776084368842612</v>
      </c>
      <c r="G751" s="8">
        <v>0.55199832466889898</v>
      </c>
      <c r="I751" s="9" t="str">
        <f t="shared" si="74"/>
        <v>LM</v>
      </c>
      <c r="J751" s="9" t="str">
        <f t="shared" si="75"/>
        <v>LM</v>
      </c>
      <c r="K751" s="9" t="str">
        <f t="shared" si="76"/>
        <v>LM</v>
      </c>
      <c r="L751" s="21" t="str">
        <f t="shared" si="77"/>
        <v>LM</v>
      </c>
      <c r="M751" s="9" t="str">
        <f t="shared" si="78"/>
        <v>LM</v>
      </c>
      <c r="U751" s="8"/>
      <c r="V751" s="8"/>
      <c r="W751" s="8"/>
      <c r="X751" s="8"/>
      <c r="Y751" s="8"/>
    </row>
    <row r="752" spans="1:25" s="9" customFormat="1" x14ac:dyDescent="0.25">
      <c r="A752" s="2">
        <v>41.077615604864221</v>
      </c>
      <c r="B752" s="8">
        <v>9.4199857648114404E-3</v>
      </c>
      <c r="C752" s="8">
        <v>0.41194306775276446</v>
      </c>
      <c r="D752" s="8">
        <v>0.59187312311783957</v>
      </c>
      <c r="E752" s="8">
        <v>0.48966078572173</v>
      </c>
      <c r="F752" s="8">
        <v>0.32621592455540077</v>
      </c>
      <c r="G752" s="8">
        <v>0.62219094088730853</v>
      </c>
      <c r="I752" s="9" t="str">
        <f t="shared" si="74"/>
        <v>LM</v>
      </c>
      <c r="J752" s="9" t="str">
        <f t="shared" si="75"/>
        <v>LM</v>
      </c>
      <c r="K752" s="9" t="str">
        <f t="shared" si="76"/>
        <v>LM</v>
      </c>
      <c r="L752" s="21" t="str">
        <f t="shared" si="77"/>
        <v>LL</v>
      </c>
      <c r="M752" s="9" t="str">
        <f t="shared" si="78"/>
        <v>LM</v>
      </c>
      <c r="U752" s="8"/>
      <c r="V752" s="8"/>
      <c r="W752" s="8"/>
      <c r="X752" s="8"/>
      <c r="Y752" s="8"/>
    </row>
    <row r="753" spans="1:25" s="9" customFormat="1" x14ac:dyDescent="0.25">
      <c r="A753" s="2">
        <v>42.063908434866796</v>
      </c>
      <c r="B753" s="8">
        <v>9.4046099668670495E-3</v>
      </c>
      <c r="C753" s="8">
        <v>0.38686262609038341</v>
      </c>
      <c r="D753" s="8">
        <v>0.65453132916377976</v>
      </c>
      <c r="E753" s="8">
        <v>0.39924383857857215</v>
      </c>
      <c r="F753" s="8">
        <v>0.34859489040417602</v>
      </c>
      <c r="G753" s="8">
        <v>0.6771093352182499</v>
      </c>
      <c r="I753" s="9" t="str">
        <f t="shared" si="74"/>
        <v>LM</v>
      </c>
      <c r="J753" s="9" t="str">
        <f t="shared" si="75"/>
        <v>LM</v>
      </c>
      <c r="K753" s="9" t="str">
        <f t="shared" si="76"/>
        <v>LL</v>
      </c>
      <c r="L753" s="21" t="str">
        <f t="shared" si="77"/>
        <v>LM</v>
      </c>
      <c r="M753" s="9" t="str">
        <f t="shared" si="78"/>
        <v>LM</v>
      </c>
      <c r="U753" s="8"/>
      <c r="V753" s="8"/>
      <c r="W753" s="8"/>
      <c r="X753" s="8"/>
      <c r="Y753" s="8"/>
    </row>
    <row r="754" spans="1:25" s="9" customFormat="1" x14ac:dyDescent="0.25">
      <c r="A754" s="2">
        <v>46.167987717875206</v>
      </c>
      <c r="B754" s="8">
        <v>1.30615013639407E-2</v>
      </c>
      <c r="C754" s="8">
        <v>0.24280668301855246</v>
      </c>
      <c r="D754" s="8">
        <v>0.45318488361433168</v>
      </c>
      <c r="E754" s="8">
        <v>0.31025834128907154</v>
      </c>
      <c r="F754" s="8">
        <v>0.27267168298802574</v>
      </c>
      <c r="G754" s="8">
        <v>0.51406712790886055</v>
      </c>
      <c r="I754" s="9" t="str">
        <f t="shared" si="74"/>
        <v>LL</v>
      </c>
      <c r="J754" s="9" t="str">
        <f t="shared" si="75"/>
        <v>LL</v>
      </c>
      <c r="K754" s="9" t="str">
        <f t="shared" si="76"/>
        <v>LL</v>
      </c>
      <c r="L754" s="21" t="str">
        <f t="shared" si="77"/>
        <v>LL</v>
      </c>
      <c r="M754" s="9" t="str">
        <f t="shared" si="78"/>
        <v>LL</v>
      </c>
      <c r="U754" s="8"/>
      <c r="V754" s="8"/>
      <c r="W754" s="8"/>
      <c r="X754" s="8"/>
      <c r="Y754" s="8"/>
    </row>
    <row r="755" spans="1:25" s="9" customFormat="1" x14ac:dyDescent="0.25">
      <c r="A755" s="2">
        <v>47.244197106098092</v>
      </c>
      <c r="B755" s="8">
        <v>2.867746786210151E-2</v>
      </c>
      <c r="C755" s="8">
        <v>0.26652965248178156</v>
      </c>
      <c r="D755" s="8">
        <v>0.61517243557567092</v>
      </c>
      <c r="E755" s="8">
        <v>0.50374750371942323</v>
      </c>
      <c r="F755" s="8">
        <v>0.36870357863185582</v>
      </c>
      <c r="G755" s="8">
        <v>0.54028130164781429</v>
      </c>
      <c r="I755" s="9" t="str">
        <f t="shared" si="74"/>
        <v>LL</v>
      </c>
      <c r="J755" s="9" t="str">
        <f t="shared" si="75"/>
        <v>LM</v>
      </c>
      <c r="K755" s="9" t="str">
        <f t="shared" si="76"/>
        <v>LM</v>
      </c>
      <c r="L755" s="21" t="str">
        <f t="shared" si="77"/>
        <v>LM</v>
      </c>
      <c r="M755" s="9" t="str">
        <f t="shared" si="78"/>
        <v>LL</v>
      </c>
      <c r="U755" s="8"/>
      <c r="V755" s="8"/>
      <c r="W755" s="8"/>
      <c r="X755" s="8"/>
      <c r="Y755" s="8"/>
    </row>
    <row r="756" spans="1:25" s="9" customFormat="1" x14ac:dyDescent="0.25">
      <c r="A756" s="2">
        <v>44.624504716352781</v>
      </c>
      <c r="B756" s="8">
        <v>0.43850263559074582</v>
      </c>
      <c r="C756" s="8">
        <v>0.42940528002074785</v>
      </c>
      <c r="D756" s="8">
        <v>0.46489883414450306</v>
      </c>
      <c r="E756" s="8">
        <v>0.3224536969415569</v>
      </c>
      <c r="F756" s="8">
        <v>0.33135285547786147</v>
      </c>
      <c r="G756" s="8">
        <v>0.49741623764388593</v>
      </c>
      <c r="I756" s="9" t="str">
        <f t="shared" si="74"/>
        <v>MM</v>
      </c>
      <c r="J756" s="9" t="str">
        <f t="shared" si="75"/>
        <v>LL</v>
      </c>
      <c r="K756" s="9" t="str">
        <f t="shared" si="76"/>
        <v>ML</v>
      </c>
      <c r="L756" s="21" t="str">
        <f t="shared" si="77"/>
        <v>ML</v>
      </c>
      <c r="M756" s="9" t="str">
        <f t="shared" si="78"/>
        <v>LL</v>
      </c>
      <c r="U756" s="8"/>
      <c r="V756" s="8"/>
      <c r="W756" s="8"/>
      <c r="X756" s="8"/>
      <c r="Y756" s="8"/>
    </row>
    <row r="757" spans="1:25" s="9" customFormat="1" x14ac:dyDescent="0.25">
      <c r="A757" s="2">
        <v>43.58208091817027</v>
      </c>
      <c r="B757" s="8">
        <v>0.10009775158337456</v>
      </c>
      <c r="C757" s="8">
        <v>0.29411362760941323</v>
      </c>
      <c r="D757" s="8">
        <v>0.2948517729225133</v>
      </c>
      <c r="E757" s="8">
        <v>0.36613369917274829</v>
      </c>
      <c r="F757" s="8">
        <v>0.35136531097035478</v>
      </c>
      <c r="G757" s="8">
        <v>0.47842625689442797</v>
      </c>
      <c r="I757" s="9" t="str">
        <f t="shared" si="74"/>
        <v>LL</v>
      </c>
      <c r="J757" s="9" t="str">
        <f t="shared" si="75"/>
        <v>LL</v>
      </c>
      <c r="K757" s="9" t="str">
        <f t="shared" si="76"/>
        <v>LL</v>
      </c>
      <c r="L757" s="21" t="str">
        <f t="shared" si="77"/>
        <v>LM</v>
      </c>
      <c r="M757" s="9" t="str">
        <f t="shared" si="78"/>
        <v>LL</v>
      </c>
      <c r="U757" s="8"/>
      <c r="V757" s="8"/>
      <c r="W757" s="8"/>
      <c r="X757" s="8"/>
      <c r="Y757" s="8"/>
    </row>
    <row r="758" spans="1:25" s="9" customFormat="1" x14ac:dyDescent="0.25">
      <c r="A758" s="2">
        <v>45.059411699525889</v>
      </c>
      <c r="B758" s="8">
        <v>0.16031070987647128</v>
      </c>
      <c r="C758" s="8">
        <v>0.44042048183002858</v>
      </c>
      <c r="D758" s="8">
        <v>0.54580626414677147</v>
      </c>
      <c r="E758" s="8">
        <v>0.47466131596858663</v>
      </c>
      <c r="F758" s="8">
        <v>0.42280765092797579</v>
      </c>
      <c r="G758" s="8">
        <v>0.6778817771944079</v>
      </c>
      <c r="I758" s="9" t="str">
        <f t="shared" si="74"/>
        <v>LM</v>
      </c>
      <c r="J758" s="9" t="str">
        <f t="shared" si="75"/>
        <v>LM</v>
      </c>
      <c r="K758" s="9" t="str">
        <f t="shared" si="76"/>
        <v>LM</v>
      </c>
      <c r="L758" s="21" t="str">
        <f t="shared" si="77"/>
        <v>LM</v>
      </c>
      <c r="M758" s="9" t="str">
        <f t="shared" si="78"/>
        <v>LM</v>
      </c>
      <c r="U758" s="8"/>
      <c r="V758" s="8"/>
      <c r="W758" s="8"/>
      <c r="X758" s="8"/>
      <c r="Y758" s="8"/>
    </row>
    <row r="759" spans="1:25" s="9" customFormat="1" x14ac:dyDescent="0.25">
      <c r="A759" s="2">
        <v>53.294458782576278</v>
      </c>
      <c r="B759" s="8">
        <v>4.9971287413485312E-2</v>
      </c>
      <c r="C759" s="8">
        <v>8.4879517544204752E-2</v>
      </c>
      <c r="D759" s="8">
        <v>0.44389293036746413</v>
      </c>
      <c r="E759" s="8">
        <v>0.39089739335506307</v>
      </c>
      <c r="F759" s="8">
        <v>0.27810874792376633</v>
      </c>
      <c r="G759" s="8">
        <v>0.37257973130976957</v>
      </c>
      <c r="I759" s="9" t="str">
        <f t="shared" si="74"/>
        <v>LL</v>
      </c>
      <c r="J759" s="9" t="str">
        <f t="shared" si="75"/>
        <v>LL</v>
      </c>
      <c r="K759" s="9" t="str">
        <f t="shared" si="76"/>
        <v>LL</v>
      </c>
      <c r="L759" s="21" t="str">
        <f t="shared" si="77"/>
        <v>LL</v>
      </c>
      <c r="M759" s="9" t="str">
        <f t="shared" si="78"/>
        <v>LL</v>
      </c>
      <c r="U759" s="8"/>
      <c r="V759" s="8"/>
      <c r="W759" s="8"/>
      <c r="X759" s="8"/>
      <c r="Y759" s="8"/>
    </row>
    <row r="760" spans="1:25" s="9" customFormat="1" x14ac:dyDescent="0.25">
      <c r="A760" s="2">
        <v>39.455906299038084</v>
      </c>
      <c r="B760" s="8">
        <v>0.17289448306658714</v>
      </c>
      <c r="C760" s="8">
        <v>0.5604655288963708</v>
      </c>
      <c r="D760" s="8">
        <v>0.7517958693911998</v>
      </c>
      <c r="E760" s="8">
        <v>0.56587359937122317</v>
      </c>
      <c r="F760" s="8">
        <v>0.64828982173309557</v>
      </c>
      <c r="G760" s="8">
        <v>0.78881263178708827</v>
      </c>
      <c r="I760" s="9" t="str">
        <f t="shared" si="74"/>
        <v>LM</v>
      </c>
      <c r="J760" s="9" t="str">
        <f t="shared" si="75"/>
        <v>LM</v>
      </c>
      <c r="K760" s="9" t="str">
        <f t="shared" si="76"/>
        <v>LM</v>
      </c>
      <c r="L760" s="21" t="str">
        <f t="shared" si="77"/>
        <v>LM</v>
      </c>
      <c r="M760" s="9" t="str">
        <f t="shared" si="78"/>
        <v>LH</v>
      </c>
      <c r="U760" s="8"/>
      <c r="V760" s="8"/>
      <c r="W760" s="8"/>
      <c r="X760" s="8"/>
      <c r="Y760" s="8"/>
    </row>
    <row r="761" spans="1:25" s="9" customFormat="1" x14ac:dyDescent="0.25">
      <c r="A761" s="2">
        <v>48.540220212306743</v>
      </c>
      <c r="B761" s="8">
        <v>7.4327390306324181E-2</v>
      </c>
      <c r="C761" s="8">
        <v>0.22470359156913033</v>
      </c>
      <c r="D761" s="8">
        <v>0.26583647128722943</v>
      </c>
      <c r="E761" s="8">
        <v>0.18508926502548786</v>
      </c>
      <c r="F761" s="8">
        <v>0.21194913898694695</v>
      </c>
      <c r="G761" s="8">
        <v>0.43206064839117092</v>
      </c>
      <c r="I761" s="9" t="str">
        <f t="shared" si="74"/>
        <v>LL</v>
      </c>
      <c r="J761" s="9" t="str">
        <f t="shared" si="75"/>
        <v>LL</v>
      </c>
      <c r="K761" s="9" t="str">
        <f t="shared" si="76"/>
        <v>LL</v>
      </c>
      <c r="L761" s="21" t="str">
        <f t="shared" si="77"/>
        <v>LL</v>
      </c>
      <c r="M761" s="9" t="str">
        <f t="shared" si="78"/>
        <v>LL</v>
      </c>
      <c r="U761" s="8"/>
      <c r="V761" s="8"/>
      <c r="W761" s="8"/>
      <c r="X761" s="8"/>
      <c r="Y761" s="8"/>
    </row>
    <row r="762" spans="1:25" s="9" customFormat="1" x14ac:dyDescent="0.25">
      <c r="A762" s="2">
        <v>27.02793122459444</v>
      </c>
      <c r="B762" s="8">
        <v>0.12310186059640037</v>
      </c>
      <c r="C762" s="8">
        <v>0.10738805633529871</v>
      </c>
      <c r="D762" s="8">
        <v>8.7568770862987644E-2</v>
      </c>
      <c r="E762" s="8">
        <v>9.3057066235404384E-2</v>
      </c>
      <c r="F762" s="8">
        <v>2.9050528982232589E-2</v>
      </c>
      <c r="G762" s="8">
        <v>0.25425752480468888</v>
      </c>
      <c r="I762" s="9" t="str">
        <f t="shared" si="74"/>
        <v>LL</v>
      </c>
      <c r="J762" s="9" t="str">
        <f t="shared" si="75"/>
        <v>LL</v>
      </c>
      <c r="K762" s="9" t="str">
        <f t="shared" si="76"/>
        <v>LL</v>
      </c>
      <c r="L762" s="21" t="str">
        <f t="shared" si="77"/>
        <v>LL</v>
      </c>
      <c r="M762" s="9" t="str">
        <f t="shared" si="78"/>
        <v>LL</v>
      </c>
      <c r="U762" s="8"/>
      <c r="V762" s="8"/>
      <c r="W762" s="8"/>
      <c r="X762" s="8"/>
      <c r="Y762" s="8"/>
    </row>
    <row r="763" spans="1:25" s="9" customFormat="1" x14ac:dyDescent="0.25">
      <c r="A763" s="2">
        <v>51.21023867807088</v>
      </c>
      <c r="B763" s="8">
        <v>0.11281552215176699</v>
      </c>
      <c r="C763" s="8">
        <v>0.28633798100164987</v>
      </c>
      <c r="D763" s="8">
        <v>0.27821183993595144</v>
      </c>
      <c r="E763" s="8">
        <v>0.387097625418173</v>
      </c>
      <c r="F763" s="8">
        <v>0.2786493477386906</v>
      </c>
      <c r="G763" s="8">
        <v>0.56869093382281211</v>
      </c>
      <c r="I763" s="9" t="str">
        <f t="shared" si="74"/>
        <v>LL</v>
      </c>
      <c r="J763" s="9" t="str">
        <f t="shared" si="75"/>
        <v>LL</v>
      </c>
      <c r="K763" s="9" t="str">
        <f t="shared" si="76"/>
        <v>LL</v>
      </c>
      <c r="L763" s="21" t="str">
        <f t="shared" si="77"/>
        <v>LL</v>
      </c>
      <c r="M763" s="9" t="str">
        <f t="shared" si="78"/>
        <v>LM</v>
      </c>
      <c r="U763" s="8"/>
      <c r="V763" s="8"/>
      <c r="W763" s="8"/>
      <c r="X763" s="8"/>
      <c r="Y763" s="8"/>
    </row>
    <row r="764" spans="1:25" s="9" customFormat="1" x14ac:dyDescent="0.25">
      <c r="A764" s="2">
        <v>46.32935939766238</v>
      </c>
      <c r="B764" s="8">
        <v>0.10461732659755885</v>
      </c>
      <c r="C764" s="8">
        <v>0.19692261476373149</v>
      </c>
      <c r="D764" s="8">
        <v>0.20043994857695474</v>
      </c>
      <c r="E764" s="8">
        <v>0.19558911858946093</v>
      </c>
      <c r="F764" s="8">
        <v>5.4426763185351001E-2</v>
      </c>
      <c r="G764" s="8">
        <v>0.25833693199650598</v>
      </c>
      <c r="I764" s="9" t="str">
        <f t="shared" si="74"/>
        <v>LL</v>
      </c>
      <c r="J764" s="9" t="str">
        <f t="shared" si="75"/>
        <v>LL</v>
      </c>
      <c r="K764" s="9" t="str">
        <f t="shared" si="76"/>
        <v>LL</v>
      </c>
      <c r="L764" s="21" t="str">
        <f t="shared" si="77"/>
        <v>LL</v>
      </c>
      <c r="M764" s="9" t="str">
        <f t="shared" si="78"/>
        <v>LL</v>
      </c>
      <c r="U764" s="8"/>
      <c r="V764" s="8"/>
      <c r="W764" s="8"/>
      <c r="X764" s="8"/>
      <c r="Y764" s="8"/>
    </row>
    <row r="765" spans="1:25" s="9" customFormat="1" x14ac:dyDescent="0.25">
      <c r="A765" s="2">
        <v>44.86814606858281</v>
      </c>
      <c r="B765" s="8">
        <v>3.2526655324197837E-2</v>
      </c>
      <c r="C765" s="8">
        <v>0.42196453051723926</v>
      </c>
      <c r="D765" s="8">
        <v>0.80466501466691553</v>
      </c>
      <c r="E765" s="8">
        <v>0.48422033534076259</v>
      </c>
      <c r="F765" s="8">
        <v>0.44079902112935115</v>
      </c>
      <c r="G765" s="8">
        <v>0.61214125502856254</v>
      </c>
      <c r="I765" s="9" t="str">
        <f t="shared" si="74"/>
        <v>LM</v>
      </c>
      <c r="J765" s="9" t="str">
        <f t="shared" si="75"/>
        <v>LH</v>
      </c>
      <c r="K765" s="9" t="str">
        <f t="shared" si="76"/>
        <v>LM</v>
      </c>
      <c r="L765" s="21" t="str">
        <f t="shared" si="77"/>
        <v>LM</v>
      </c>
      <c r="M765" s="9" t="str">
        <f t="shared" si="78"/>
        <v>LM</v>
      </c>
      <c r="U765" s="8"/>
      <c r="V765" s="8"/>
      <c r="W765" s="8"/>
      <c r="X765" s="8"/>
      <c r="Y765" s="8"/>
    </row>
    <row r="766" spans="1:25" s="9" customFormat="1" x14ac:dyDescent="0.25">
      <c r="A766" s="2">
        <v>49.221302994696096</v>
      </c>
      <c r="B766" s="8">
        <v>0.44927872177453093</v>
      </c>
      <c r="C766" s="8">
        <v>0.25584013948918327</v>
      </c>
      <c r="D766" s="8">
        <v>0.28140258486243319</v>
      </c>
      <c r="E766" s="8">
        <v>0.37058661241004826</v>
      </c>
      <c r="F766" s="8">
        <v>0.13386667333340702</v>
      </c>
      <c r="G766" s="8">
        <v>0.33027854057028672</v>
      </c>
      <c r="I766" s="9" t="str">
        <f t="shared" si="74"/>
        <v>ML</v>
      </c>
      <c r="J766" s="9" t="str">
        <f t="shared" si="75"/>
        <v>LL</v>
      </c>
      <c r="K766" s="9" t="str">
        <f t="shared" si="76"/>
        <v>ML</v>
      </c>
      <c r="L766" s="21" t="str">
        <f t="shared" si="77"/>
        <v>ML</v>
      </c>
      <c r="M766" s="9" t="str">
        <f t="shared" si="78"/>
        <v>LL</v>
      </c>
      <c r="U766" s="8"/>
      <c r="V766" s="8"/>
      <c r="W766" s="8"/>
      <c r="X766" s="8"/>
      <c r="Y766" s="8"/>
    </row>
    <row r="767" spans="1:25" s="9" customFormat="1" x14ac:dyDescent="0.25">
      <c r="A767" s="2">
        <v>28.266310429875723</v>
      </c>
      <c r="B767" s="8">
        <v>0.7041206637126326</v>
      </c>
      <c r="C767" s="8">
        <v>0.27375639604385871</v>
      </c>
      <c r="D767" s="8">
        <v>0.50801262587211582</v>
      </c>
      <c r="E767" s="8">
        <v>0.57711894508269879</v>
      </c>
      <c r="F767" s="8">
        <v>0.43352984490334701</v>
      </c>
      <c r="G767" s="8">
        <v>0.60915826299860087</v>
      </c>
      <c r="I767" s="9" t="str">
        <f t="shared" si="74"/>
        <v>HL</v>
      </c>
      <c r="J767" s="9" t="str">
        <f t="shared" si="75"/>
        <v>ML</v>
      </c>
      <c r="K767" s="9" t="str">
        <f t="shared" si="76"/>
        <v>HM</v>
      </c>
      <c r="L767" s="21" t="str">
        <f t="shared" si="77"/>
        <v>HM</v>
      </c>
      <c r="M767" s="9" t="str">
        <f t="shared" si="78"/>
        <v>MM</v>
      </c>
      <c r="U767" s="8"/>
      <c r="V767" s="8"/>
      <c r="W767" s="8"/>
      <c r="X767" s="8"/>
      <c r="Y767" s="8"/>
    </row>
    <row r="768" spans="1:25" s="9" customFormat="1" x14ac:dyDescent="0.25">
      <c r="A768" s="2">
        <v>36.745578378901243</v>
      </c>
      <c r="B768" s="8">
        <v>0.14724280453161659</v>
      </c>
      <c r="C768" s="8">
        <v>0.40307208373741793</v>
      </c>
      <c r="D768" s="8">
        <v>0.63187827689200182</v>
      </c>
      <c r="E768" s="8">
        <v>0.4044378356882708</v>
      </c>
      <c r="F768" s="8">
        <v>0.49950361149283351</v>
      </c>
      <c r="G768" s="8">
        <v>0.64317463868125668</v>
      </c>
      <c r="I768" s="9" t="str">
        <f t="shared" si="74"/>
        <v>LM</v>
      </c>
      <c r="J768" s="9" t="str">
        <f t="shared" si="75"/>
        <v>LM</v>
      </c>
      <c r="K768" s="9" t="str">
        <f t="shared" si="76"/>
        <v>LM</v>
      </c>
      <c r="L768" s="21" t="str">
        <f t="shared" si="77"/>
        <v>LM</v>
      </c>
      <c r="M768" s="9" t="str">
        <f t="shared" si="78"/>
        <v>LM</v>
      </c>
      <c r="U768" s="8"/>
      <c r="V768" s="8"/>
      <c r="W768" s="8"/>
      <c r="X768" s="8"/>
      <c r="Y768" s="8"/>
    </row>
    <row r="769" spans="1:25" s="9" customFormat="1" x14ac:dyDescent="0.25">
      <c r="A769" s="2">
        <v>40.63449996356173</v>
      </c>
      <c r="B769" s="8">
        <v>6.4188513466932343E-2</v>
      </c>
      <c r="C769" s="8">
        <v>0.74098841978584429</v>
      </c>
      <c r="D769" s="8">
        <v>0.695730738057451</v>
      </c>
      <c r="E769" s="8">
        <v>0.68254590071335108</v>
      </c>
      <c r="F769" s="8">
        <v>0.71493400380628269</v>
      </c>
      <c r="G769" s="8">
        <v>0.85047581223491076</v>
      </c>
      <c r="I769" s="9" t="str">
        <f t="shared" si="74"/>
        <v>LH</v>
      </c>
      <c r="J769" s="9" t="str">
        <f t="shared" si="75"/>
        <v>LM</v>
      </c>
      <c r="K769" s="9" t="str">
        <f t="shared" si="76"/>
        <v>LM</v>
      </c>
      <c r="L769" s="21" t="str">
        <f t="shared" si="77"/>
        <v>LH</v>
      </c>
      <c r="M769" s="9" t="str">
        <f t="shared" si="78"/>
        <v>LH</v>
      </c>
      <c r="U769" s="8"/>
      <c r="V769" s="8"/>
      <c r="W769" s="8"/>
      <c r="X769" s="8"/>
      <c r="Y769" s="8"/>
    </row>
    <row r="770" spans="1:25" s="9" customFormat="1" x14ac:dyDescent="0.25">
      <c r="A770" s="2">
        <v>42.373162821073244</v>
      </c>
      <c r="B770" s="8">
        <v>0.12865060211425142</v>
      </c>
      <c r="C770" s="8">
        <v>0.55462313548244535</v>
      </c>
      <c r="D770" s="8">
        <v>0.65365162045965752</v>
      </c>
      <c r="E770" s="8">
        <v>0.52603280828284238</v>
      </c>
      <c r="F770" s="8">
        <v>0.31283492911049349</v>
      </c>
      <c r="G770" s="8">
        <v>0.57959130867903341</v>
      </c>
      <c r="I770" s="9" t="str">
        <f t="shared" si="74"/>
        <v>LM</v>
      </c>
      <c r="J770" s="9" t="str">
        <f t="shared" si="75"/>
        <v>LM</v>
      </c>
      <c r="K770" s="9" t="str">
        <f t="shared" si="76"/>
        <v>LM</v>
      </c>
      <c r="L770" s="21" t="str">
        <f t="shared" si="77"/>
        <v>LL</v>
      </c>
      <c r="M770" s="9" t="str">
        <f t="shared" si="78"/>
        <v>LM</v>
      </c>
      <c r="U770" s="8"/>
      <c r="V770" s="8"/>
      <c r="W770" s="8"/>
      <c r="X770" s="8"/>
      <c r="Y770" s="8"/>
    </row>
    <row r="771" spans="1:25" s="9" customFormat="1" x14ac:dyDescent="0.25">
      <c r="A771" s="2">
        <v>51.550828733312528</v>
      </c>
      <c r="B771" s="8">
        <v>0.36260568682093824</v>
      </c>
      <c r="C771" s="8">
        <v>0.17313423891797913</v>
      </c>
      <c r="D771" s="8">
        <v>0.41260991740894815</v>
      </c>
      <c r="E771" s="8">
        <v>0.18669492881251171</v>
      </c>
      <c r="F771" s="8">
        <v>6.108946385271552E-2</v>
      </c>
      <c r="G771" s="8">
        <v>0.37629681421663197</v>
      </c>
      <c r="I771" s="9" t="str">
        <f t="shared" ref="I771:I801" si="79">IF(B771&lt;=0.33,IF(C771&lt;=0.33,"LL",IF(C771&lt;=0.66,"LM","LH")),IF(B771&lt;=0.66,IF(C771&lt;=0.33,"ML",IF(C771&lt;=0.66,"MM","MH")),IF(B771&lt;=1,IF(C771&lt;=0.33,"HL",IF(C771&lt;=0.66,"HM","HH")))))</f>
        <v>ML</v>
      </c>
      <c r="J771" s="9" t="str">
        <f t="shared" ref="J771:J801" si="80">IF(B771&lt;=0.51,IF(D771&lt;=0.51,"LL",IF(D771&lt;=0.76,"LM","LH")),IF(B771&lt;=0.76,IF(D771&lt;=0.51,"ML",IF(D771&lt;=0.76,"MM","MH")),IF(B771&lt;=1,IF(D771&lt;=0.51,"HL",IF(D771&lt;=0.76,"HM","HH")))))</f>
        <v>LL</v>
      </c>
      <c r="K771" s="9" t="str">
        <f t="shared" ref="K771:K801" si="81">IF(B771&lt;=0.4,IF(E771&lt;=0.4,"LL",IF(E771&lt;=0.7,"LM","LH")),IF(B771&lt;=0.7,IF(E771&lt;=0.4,"ML",IF(E771&lt;=0.7,"MM","MH")),IF(B771&lt;=1,IF(E771&lt;=0.4,"HL",IF(E771&lt;=0.7,"HM","HH")))))</f>
        <v>LL</v>
      </c>
      <c r="L771" s="21" t="str">
        <f t="shared" ref="L771:L801" si="82">IF(B771&lt;=0.33,IF(F771&lt;=0.34,"LL",IF(F771&lt;=0.67,"LM","LH")),IF(B771&lt;=0.66,IF(F771&lt;=0.34,"ML",IF(F771&lt;=0.67,"MM","MH")),IF(B771&lt;=1,IF(F771&lt;=0.34,"HL",IF(F771&lt;=0.67,"HM","HH")))))</f>
        <v>ML</v>
      </c>
      <c r="M771" s="9" t="str">
        <f t="shared" ref="M771:M801" si="83">IF(B771&lt;=0.55,IF(G771&lt;=0.55,"LL",IF(G771&lt;=0.76,"LM","LH")),IF(B771&lt;=0.76,IF(G771&lt;=0.55,"ML",IF(G771&lt;=0.76,"MM","MH")),IF(B771&lt;=1,IF(G771&lt;=0.55,"HL",IF(G771&lt;=0.76,"HM","HH")))))</f>
        <v>LL</v>
      </c>
      <c r="U771" s="8"/>
      <c r="V771" s="8"/>
      <c r="W771" s="8"/>
      <c r="X771" s="8"/>
      <c r="Y771" s="8"/>
    </row>
    <row r="772" spans="1:25" s="9" customFormat="1" x14ac:dyDescent="0.25">
      <c r="A772" s="2">
        <v>53.271168672635696</v>
      </c>
      <c r="B772" s="8">
        <v>0.2261358473753734</v>
      </c>
      <c r="C772" s="8">
        <v>0.3529821713429947</v>
      </c>
      <c r="D772" s="8">
        <v>0.65335695196688404</v>
      </c>
      <c r="E772" s="8">
        <v>0.53723164610099983</v>
      </c>
      <c r="F772" s="8">
        <v>0.3380308507974889</v>
      </c>
      <c r="G772" s="8">
        <v>0.63882211776525144</v>
      </c>
      <c r="I772" s="9" t="str">
        <f t="shared" si="79"/>
        <v>LM</v>
      </c>
      <c r="J772" s="9" t="str">
        <f t="shared" si="80"/>
        <v>LM</v>
      </c>
      <c r="K772" s="9" t="str">
        <f t="shared" si="81"/>
        <v>LM</v>
      </c>
      <c r="L772" s="21" t="str">
        <f t="shared" si="82"/>
        <v>LL</v>
      </c>
      <c r="M772" s="9" t="str">
        <f t="shared" si="83"/>
        <v>LM</v>
      </c>
      <c r="U772" s="8"/>
      <c r="V772" s="8"/>
      <c r="W772" s="8"/>
      <c r="X772" s="8"/>
      <c r="Y772" s="8"/>
    </row>
    <row r="773" spans="1:25" s="9" customFormat="1" x14ac:dyDescent="0.25">
      <c r="A773" s="2">
        <v>20.398272425358616</v>
      </c>
      <c r="B773" s="8">
        <v>7.8411857706809807E-2</v>
      </c>
      <c r="C773" s="8">
        <v>0.68723428738918124</v>
      </c>
      <c r="D773" s="8">
        <v>1</v>
      </c>
      <c r="E773" s="8">
        <v>0.7623712484122529</v>
      </c>
      <c r="F773" s="8">
        <v>0.6823833211789021</v>
      </c>
      <c r="G773" s="8">
        <v>0.79796654553613688</v>
      </c>
      <c r="I773" s="9" t="str">
        <f t="shared" si="79"/>
        <v>LH</v>
      </c>
      <c r="J773" s="9" t="str">
        <f t="shared" si="80"/>
        <v>LH</v>
      </c>
      <c r="K773" s="9" t="str">
        <f t="shared" si="81"/>
        <v>LH</v>
      </c>
      <c r="L773" s="21" t="str">
        <f t="shared" si="82"/>
        <v>LH</v>
      </c>
      <c r="M773" s="9" t="str">
        <f t="shared" si="83"/>
        <v>LH</v>
      </c>
      <c r="U773" s="8"/>
      <c r="V773" s="8"/>
      <c r="W773" s="8"/>
      <c r="X773" s="8"/>
      <c r="Y773" s="8"/>
    </row>
    <row r="774" spans="1:25" s="9" customFormat="1" x14ac:dyDescent="0.25">
      <c r="A774" s="2">
        <v>38.293499095272082</v>
      </c>
      <c r="B774" s="8">
        <v>7.8895869236666777E-2</v>
      </c>
      <c r="C774" s="8">
        <v>0.67390828334170005</v>
      </c>
      <c r="D774" s="8">
        <v>0.67640128487455398</v>
      </c>
      <c r="E774" s="8">
        <v>0.53319253309903947</v>
      </c>
      <c r="F774" s="8">
        <v>0.50729433489279763</v>
      </c>
      <c r="G774" s="8">
        <v>0.73828536283627999</v>
      </c>
      <c r="I774" s="9" t="str">
        <f t="shared" si="79"/>
        <v>LH</v>
      </c>
      <c r="J774" s="9" t="str">
        <f t="shared" si="80"/>
        <v>LM</v>
      </c>
      <c r="K774" s="9" t="str">
        <f t="shared" si="81"/>
        <v>LM</v>
      </c>
      <c r="L774" s="21" t="str">
        <f t="shared" si="82"/>
        <v>LM</v>
      </c>
      <c r="M774" s="9" t="str">
        <f t="shared" si="83"/>
        <v>LM</v>
      </c>
      <c r="U774" s="8"/>
      <c r="V774" s="8"/>
      <c r="W774" s="8"/>
      <c r="X774" s="8"/>
      <c r="Y774" s="8"/>
    </row>
    <row r="775" spans="1:25" s="9" customFormat="1" x14ac:dyDescent="0.25">
      <c r="A775" s="2">
        <v>46.744686101540246</v>
      </c>
      <c r="B775" s="8">
        <v>0.23592802153985065</v>
      </c>
      <c r="C775" s="8">
        <v>0.34201951142732234</v>
      </c>
      <c r="D775" s="8">
        <v>0.59055499295822966</v>
      </c>
      <c r="E775" s="8">
        <v>0.49756029480104175</v>
      </c>
      <c r="F775" s="8">
        <v>0.41881461514783885</v>
      </c>
      <c r="G775" s="8">
        <v>0.66187361480963824</v>
      </c>
      <c r="I775" s="9" t="str">
        <f t="shared" si="79"/>
        <v>LM</v>
      </c>
      <c r="J775" s="9" t="str">
        <f t="shared" si="80"/>
        <v>LM</v>
      </c>
      <c r="K775" s="9" t="str">
        <f t="shared" si="81"/>
        <v>LM</v>
      </c>
      <c r="L775" s="21" t="str">
        <f t="shared" si="82"/>
        <v>LM</v>
      </c>
      <c r="M775" s="9" t="str">
        <f t="shared" si="83"/>
        <v>LM</v>
      </c>
      <c r="U775" s="8"/>
      <c r="V775" s="8"/>
      <c r="W775" s="8"/>
      <c r="X775" s="8"/>
      <c r="Y775" s="8"/>
    </row>
    <row r="776" spans="1:25" s="9" customFormat="1" x14ac:dyDescent="0.25">
      <c r="A776" s="2">
        <v>38.640961603917184</v>
      </c>
      <c r="B776" s="8">
        <v>2.6509957475705229E-2</v>
      </c>
      <c r="C776" s="8">
        <v>0.25705660224568189</v>
      </c>
      <c r="D776" s="8">
        <v>0.55064079680011502</v>
      </c>
      <c r="E776" s="8">
        <v>0.4270523250688037</v>
      </c>
      <c r="F776" s="8">
        <v>0.38210614475415466</v>
      </c>
      <c r="G776" s="8">
        <v>0.67347350133106687</v>
      </c>
      <c r="I776" s="9" t="str">
        <f t="shared" si="79"/>
        <v>LL</v>
      </c>
      <c r="J776" s="9" t="str">
        <f t="shared" si="80"/>
        <v>LM</v>
      </c>
      <c r="K776" s="9" t="str">
        <f t="shared" si="81"/>
        <v>LM</v>
      </c>
      <c r="L776" s="21" t="str">
        <f t="shared" si="82"/>
        <v>LM</v>
      </c>
      <c r="M776" s="9" t="str">
        <f t="shared" si="83"/>
        <v>LM</v>
      </c>
      <c r="U776" s="8"/>
      <c r="V776" s="8"/>
      <c r="W776" s="8"/>
      <c r="X776" s="8"/>
      <c r="Y776" s="8"/>
    </row>
    <row r="777" spans="1:25" s="9" customFormat="1" x14ac:dyDescent="0.25">
      <c r="A777" s="2">
        <v>52.123157348970309</v>
      </c>
      <c r="B777" s="8">
        <v>2.2926522145657879E-2</v>
      </c>
      <c r="C777" s="8">
        <v>0.26474360510721406</v>
      </c>
      <c r="D777" s="8">
        <v>0.19034049218552102</v>
      </c>
      <c r="E777" s="8">
        <v>0.30208459529693116</v>
      </c>
      <c r="F777" s="8">
        <v>0.20065742962714508</v>
      </c>
      <c r="G777" s="8">
        <v>0.5997887436295799</v>
      </c>
      <c r="I777" s="9" t="str">
        <f t="shared" si="79"/>
        <v>LL</v>
      </c>
      <c r="J777" s="9" t="str">
        <f t="shared" si="80"/>
        <v>LL</v>
      </c>
      <c r="K777" s="9" t="str">
        <f t="shared" si="81"/>
        <v>LL</v>
      </c>
      <c r="L777" s="21" t="str">
        <f t="shared" si="82"/>
        <v>LL</v>
      </c>
      <c r="M777" s="9" t="str">
        <f t="shared" si="83"/>
        <v>LM</v>
      </c>
      <c r="U777" s="8"/>
      <c r="V777" s="8"/>
      <c r="W777" s="8"/>
      <c r="X777" s="8"/>
      <c r="Y777" s="8"/>
    </row>
    <row r="778" spans="1:25" s="9" customFormat="1" x14ac:dyDescent="0.25">
      <c r="A778" s="2">
        <v>54.559010287803936</v>
      </c>
      <c r="B778" s="8">
        <v>0.57188485954283108</v>
      </c>
      <c r="C778" s="8">
        <v>0.37625256437350935</v>
      </c>
      <c r="D778" s="8">
        <v>0.55267038095118159</v>
      </c>
      <c r="E778" s="8">
        <v>0.41371116275313469</v>
      </c>
      <c r="F778" s="8">
        <v>0.3393405457924128</v>
      </c>
      <c r="G778" s="8">
        <v>0.53067857269350804</v>
      </c>
      <c r="I778" s="9" t="str">
        <f t="shared" si="79"/>
        <v>MM</v>
      </c>
      <c r="J778" s="9" t="str">
        <f t="shared" si="80"/>
        <v>MM</v>
      </c>
      <c r="K778" s="9" t="str">
        <f t="shared" si="81"/>
        <v>MM</v>
      </c>
      <c r="L778" s="21" t="str">
        <f t="shared" si="82"/>
        <v>ML</v>
      </c>
      <c r="M778" s="9" t="str">
        <f t="shared" si="83"/>
        <v>ML</v>
      </c>
      <c r="U778" s="8"/>
      <c r="V778" s="8"/>
      <c r="W778" s="8"/>
      <c r="X778" s="8"/>
      <c r="Y778" s="8"/>
    </row>
    <row r="779" spans="1:25" s="9" customFormat="1" x14ac:dyDescent="0.25">
      <c r="A779" s="2">
        <v>39.56531248100088</v>
      </c>
      <c r="B779" s="8">
        <v>3.9620327694353842E-2</v>
      </c>
      <c r="C779" s="8">
        <v>0.59496298751893617</v>
      </c>
      <c r="D779" s="8">
        <v>0.7379781916588356</v>
      </c>
      <c r="E779" s="8">
        <v>0.52799280176157903</v>
      </c>
      <c r="F779" s="8">
        <v>0.47480063236613745</v>
      </c>
      <c r="G779" s="8">
        <v>0.72601980490444262</v>
      </c>
      <c r="I779" s="9" t="str">
        <f t="shared" si="79"/>
        <v>LM</v>
      </c>
      <c r="J779" s="9" t="str">
        <f t="shared" si="80"/>
        <v>LM</v>
      </c>
      <c r="K779" s="9" t="str">
        <f t="shared" si="81"/>
        <v>LM</v>
      </c>
      <c r="L779" s="21" t="str">
        <f t="shared" si="82"/>
        <v>LM</v>
      </c>
      <c r="M779" s="9" t="str">
        <f t="shared" si="83"/>
        <v>LM</v>
      </c>
      <c r="U779" s="8"/>
      <c r="V779" s="8"/>
      <c r="W779" s="8"/>
      <c r="X779" s="8"/>
      <c r="Y779" s="8"/>
    </row>
    <row r="780" spans="1:25" s="9" customFormat="1" x14ac:dyDescent="0.25">
      <c r="A780" s="2">
        <v>42.342588591096629</v>
      </c>
      <c r="B780" s="8">
        <v>1.487744081086346E-2</v>
      </c>
      <c r="C780" s="8">
        <v>0.43682075566799361</v>
      </c>
      <c r="D780" s="8">
        <v>0.70064741144335407</v>
      </c>
      <c r="E780" s="8">
        <v>0.49103171613801744</v>
      </c>
      <c r="F780" s="8">
        <v>0.49328542479301851</v>
      </c>
      <c r="G780" s="8">
        <v>0.60919226573987384</v>
      </c>
      <c r="I780" s="9" t="str">
        <f t="shared" si="79"/>
        <v>LM</v>
      </c>
      <c r="J780" s="9" t="str">
        <f t="shared" si="80"/>
        <v>LM</v>
      </c>
      <c r="K780" s="9" t="str">
        <f t="shared" si="81"/>
        <v>LM</v>
      </c>
      <c r="L780" s="21" t="str">
        <f t="shared" si="82"/>
        <v>LM</v>
      </c>
      <c r="M780" s="9" t="str">
        <f t="shared" si="83"/>
        <v>LM</v>
      </c>
      <c r="U780" s="8"/>
      <c r="V780" s="8"/>
      <c r="W780" s="8"/>
      <c r="X780" s="8"/>
      <c r="Y780" s="8"/>
    </row>
    <row r="781" spans="1:25" s="9" customFormat="1" x14ac:dyDescent="0.25">
      <c r="A781" s="2">
        <v>31.619072175069373</v>
      </c>
      <c r="B781" s="8">
        <v>8.5135557358994071E-2</v>
      </c>
      <c r="C781" s="8">
        <v>0.43623423340968465</v>
      </c>
      <c r="D781" s="8">
        <v>0.49437483278487371</v>
      </c>
      <c r="E781" s="8">
        <v>0.61097111880489896</v>
      </c>
      <c r="F781" s="8">
        <v>0.60171205574284004</v>
      </c>
      <c r="G781" s="8">
        <v>0.80648825931631341</v>
      </c>
      <c r="I781" s="9" t="str">
        <f t="shared" si="79"/>
        <v>LM</v>
      </c>
      <c r="J781" s="9" t="str">
        <f t="shared" si="80"/>
        <v>LL</v>
      </c>
      <c r="K781" s="9" t="str">
        <f t="shared" si="81"/>
        <v>LM</v>
      </c>
      <c r="L781" s="21" t="str">
        <f t="shared" si="82"/>
        <v>LM</v>
      </c>
      <c r="M781" s="9" t="str">
        <f t="shared" si="83"/>
        <v>LH</v>
      </c>
      <c r="U781" s="8"/>
      <c r="V781" s="8"/>
      <c r="W781" s="8"/>
      <c r="X781" s="8"/>
      <c r="Y781" s="8"/>
    </row>
    <row r="782" spans="1:25" s="9" customFormat="1" x14ac:dyDescent="0.25">
      <c r="A782" s="2">
        <v>28.853259707503526</v>
      </c>
      <c r="B782" s="8">
        <v>5.9452176842237997E-2</v>
      </c>
      <c r="C782" s="8">
        <v>0.29577190903657369</v>
      </c>
      <c r="D782" s="8">
        <v>0.68893973781097861</v>
      </c>
      <c r="E782" s="8">
        <v>0.42480717441169108</v>
      </c>
      <c r="F782" s="8">
        <v>0.36556051603784012</v>
      </c>
      <c r="G782" s="8">
        <v>0.61651340033995261</v>
      </c>
      <c r="I782" s="9" t="str">
        <f t="shared" si="79"/>
        <v>LL</v>
      </c>
      <c r="J782" s="9" t="str">
        <f t="shared" si="80"/>
        <v>LM</v>
      </c>
      <c r="K782" s="9" t="str">
        <f t="shared" si="81"/>
        <v>LM</v>
      </c>
      <c r="L782" s="21" t="str">
        <f t="shared" si="82"/>
        <v>LM</v>
      </c>
      <c r="M782" s="9" t="str">
        <f t="shared" si="83"/>
        <v>LM</v>
      </c>
      <c r="U782" s="8"/>
      <c r="V782" s="8"/>
      <c r="W782" s="8"/>
      <c r="X782" s="8"/>
      <c r="Y782" s="8"/>
    </row>
    <row r="783" spans="1:25" s="9" customFormat="1" x14ac:dyDescent="0.25">
      <c r="A783" s="2">
        <v>36.481840983919177</v>
      </c>
      <c r="B783" s="8">
        <v>1.8997747208559641E-2</v>
      </c>
      <c r="C783" s="8">
        <v>0.25103142392966649</v>
      </c>
      <c r="D783" s="8">
        <v>0.33924577010716583</v>
      </c>
      <c r="E783" s="8">
        <v>0.30386775736124738</v>
      </c>
      <c r="F783" s="8">
        <v>0.19251714834500258</v>
      </c>
      <c r="G783" s="8">
        <v>0.4714174874413285</v>
      </c>
      <c r="I783" s="9" t="str">
        <f t="shared" si="79"/>
        <v>LL</v>
      </c>
      <c r="J783" s="9" t="str">
        <f t="shared" si="80"/>
        <v>LL</v>
      </c>
      <c r="K783" s="9" t="str">
        <f t="shared" si="81"/>
        <v>LL</v>
      </c>
      <c r="L783" s="21" t="str">
        <f t="shared" si="82"/>
        <v>LL</v>
      </c>
      <c r="M783" s="9" t="str">
        <f t="shared" si="83"/>
        <v>LL</v>
      </c>
      <c r="U783" s="8"/>
      <c r="V783" s="8"/>
      <c r="W783" s="8"/>
      <c r="X783" s="8"/>
      <c r="Y783" s="8"/>
    </row>
    <row r="784" spans="1:25" s="9" customFormat="1" x14ac:dyDescent="0.25">
      <c r="A784" s="2">
        <v>43.323402683640346</v>
      </c>
      <c r="B784" s="8">
        <v>0.54186727637036036</v>
      </c>
      <c r="C784" s="8">
        <v>0.34257080416355673</v>
      </c>
      <c r="D784" s="8">
        <v>0.46462094086513045</v>
      </c>
      <c r="E784" s="8">
        <v>0.47116502859591347</v>
      </c>
      <c r="F784" s="8">
        <v>0.3857111499722356</v>
      </c>
      <c r="G784" s="8">
        <v>0.52963936069697926</v>
      </c>
      <c r="I784" s="9" t="str">
        <f t="shared" si="79"/>
        <v>MM</v>
      </c>
      <c r="J784" s="9" t="str">
        <f t="shared" si="80"/>
        <v>ML</v>
      </c>
      <c r="K784" s="9" t="str">
        <f t="shared" si="81"/>
        <v>MM</v>
      </c>
      <c r="L784" s="21" t="str">
        <f t="shared" si="82"/>
        <v>MM</v>
      </c>
      <c r="M784" s="9" t="str">
        <f t="shared" si="83"/>
        <v>LL</v>
      </c>
      <c r="U784" s="8"/>
      <c r="V784" s="8"/>
      <c r="W784" s="8"/>
      <c r="X784" s="8"/>
      <c r="Y784" s="8"/>
    </row>
    <row r="785" spans="1:25" s="9" customFormat="1" x14ac:dyDescent="0.25">
      <c r="A785" s="2">
        <v>48.267438812217264</v>
      </c>
      <c r="B785" s="8">
        <v>9.9167217516141853E-2</v>
      </c>
      <c r="C785" s="8">
        <v>0.41071297120574535</v>
      </c>
      <c r="D785" s="8">
        <v>0.62998221863590198</v>
      </c>
      <c r="E785" s="8">
        <v>0.40490008895032165</v>
      </c>
      <c r="F785" s="8">
        <v>0.28218110351577397</v>
      </c>
      <c r="G785" s="8">
        <v>0.53478771305018669</v>
      </c>
      <c r="I785" s="9" t="str">
        <f t="shared" si="79"/>
        <v>LM</v>
      </c>
      <c r="J785" s="9" t="str">
        <f t="shared" si="80"/>
        <v>LM</v>
      </c>
      <c r="K785" s="9" t="str">
        <f t="shared" si="81"/>
        <v>LM</v>
      </c>
      <c r="L785" s="21" t="str">
        <f t="shared" si="82"/>
        <v>LL</v>
      </c>
      <c r="M785" s="9" t="str">
        <f t="shared" si="83"/>
        <v>LL</v>
      </c>
      <c r="U785" s="8"/>
      <c r="V785" s="8"/>
      <c r="W785" s="8"/>
      <c r="X785" s="8"/>
      <c r="Y785" s="8"/>
    </row>
    <row r="786" spans="1:25" s="9" customFormat="1" x14ac:dyDescent="0.25">
      <c r="A786" s="2">
        <v>47.456610796098467</v>
      </c>
      <c r="B786" s="8">
        <v>0.34262921165892296</v>
      </c>
      <c r="C786" s="8">
        <v>0.38583531668580051</v>
      </c>
      <c r="D786" s="8">
        <v>0.52382094260194711</v>
      </c>
      <c r="E786" s="8">
        <v>0.46852851559054537</v>
      </c>
      <c r="F786" s="8">
        <v>0.26435760089440541</v>
      </c>
      <c r="G786" s="8">
        <v>0.53415859620605499</v>
      </c>
      <c r="I786" s="9" t="str">
        <f t="shared" si="79"/>
        <v>MM</v>
      </c>
      <c r="J786" s="9" t="str">
        <f t="shared" si="80"/>
        <v>LM</v>
      </c>
      <c r="K786" s="9" t="str">
        <f t="shared" si="81"/>
        <v>LM</v>
      </c>
      <c r="L786" s="21" t="str">
        <f t="shared" si="82"/>
        <v>ML</v>
      </c>
      <c r="M786" s="9" t="str">
        <f t="shared" si="83"/>
        <v>LL</v>
      </c>
      <c r="U786" s="8"/>
      <c r="V786" s="8"/>
      <c r="W786" s="8"/>
      <c r="X786" s="8"/>
      <c r="Y786" s="8"/>
    </row>
    <row r="787" spans="1:25" s="9" customFormat="1" x14ac:dyDescent="0.25">
      <c r="A787" s="2">
        <v>45.219446679322232</v>
      </c>
      <c r="B787" s="8">
        <v>0.17635748105408572</v>
      </c>
      <c r="C787" s="8">
        <v>0.37605735776511201</v>
      </c>
      <c r="D787" s="8">
        <v>0.71595995859662764</v>
      </c>
      <c r="E787" s="8">
        <v>0.4845149868853898</v>
      </c>
      <c r="F787" s="8">
        <v>0.37845028895243971</v>
      </c>
      <c r="G787" s="8">
        <v>0.66251960230414086</v>
      </c>
      <c r="I787" s="9" t="str">
        <f t="shared" si="79"/>
        <v>LM</v>
      </c>
      <c r="J787" s="9" t="str">
        <f t="shared" si="80"/>
        <v>LM</v>
      </c>
      <c r="K787" s="9" t="str">
        <f t="shared" si="81"/>
        <v>LM</v>
      </c>
      <c r="L787" s="21" t="str">
        <f t="shared" si="82"/>
        <v>LM</v>
      </c>
      <c r="M787" s="9" t="str">
        <f t="shared" si="83"/>
        <v>LM</v>
      </c>
      <c r="U787" s="8"/>
      <c r="V787" s="8"/>
      <c r="W787" s="8"/>
      <c r="X787" s="8"/>
      <c r="Y787" s="8"/>
    </row>
    <row r="788" spans="1:25" s="9" customFormat="1" x14ac:dyDescent="0.25">
      <c r="A788" s="2">
        <v>38.407410513133343</v>
      </c>
      <c r="B788" s="8">
        <v>5.579460455900398E-2</v>
      </c>
      <c r="C788" s="8">
        <v>0.31600945145006015</v>
      </c>
      <c r="D788" s="8">
        <v>0.41682574407652928</v>
      </c>
      <c r="E788" s="8">
        <v>0.4259426826369932</v>
      </c>
      <c r="F788" s="8">
        <v>0.47121630617215715</v>
      </c>
      <c r="G788" s="8">
        <v>0.61346669682363497</v>
      </c>
      <c r="I788" s="9" t="str">
        <f t="shared" si="79"/>
        <v>LL</v>
      </c>
      <c r="J788" s="9" t="str">
        <f t="shared" si="80"/>
        <v>LL</v>
      </c>
      <c r="K788" s="9" t="str">
        <f t="shared" si="81"/>
        <v>LM</v>
      </c>
      <c r="L788" s="21" t="str">
        <f t="shared" si="82"/>
        <v>LM</v>
      </c>
      <c r="M788" s="9" t="str">
        <f t="shared" si="83"/>
        <v>LM</v>
      </c>
      <c r="U788" s="8"/>
      <c r="V788" s="8"/>
      <c r="W788" s="8"/>
      <c r="X788" s="8"/>
      <c r="Y788" s="8"/>
    </row>
    <row r="789" spans="1:25" s="9" customFormat="1" x14ac:dyDescent="0.25">
      <c r="A789" s="2">
        <v>42.467697487744111</v>
      </c>
      <c r="B789" s="8">
        <v>7.8387954319293046E-2</v>
      </c>
      <c r="C789" s="8">
        <v>0.33257070780873343</v>
      </c>
      <c r="D789" s="8">
        <v>0.61591118658653432</v>
      </c>
      <c r="E789" s="8">
        <v>0.4304532558448394</v>
      </c>
      <c r="F789" s="8">
        <v>0.49650208258990036</v>
      </c>
      <c r="G789" s="8">
        <v>0.82316246244001356</v>
      </c>
      <c r="I789" s="9" t="str">
        <f t="shared" si="79"/>
        <v>LM</v>
      </c>
      <c r="J789" s="9" t="str">
        <f t="shared" si="80"/>
        <v>LM</v>
      </c>
      <c r="K789" s="9" t="str">
        <f t="shared" si="81"/>
        <v>LM</v>
      </c>
      <c r="L789" s="21" t="str">
        <f t="shared" si="82"/>
        <v>LM</v>
      </c>
      <c r="M789" s="9" t="str">
        <f t="shared" si="83"/>
        <v>LH</v>
      </c>
      <c r="U789" s="8"/>
      <c r="V789" s="8"/>
      <c r="W789" s="8"/>
      <c r="X789" s="8"/>
      <c r="Y789" s="8"/>
    </row>
    <row r="790" spans="1:25" s="9" customFormat="1" x14ac:dyDescent="0.25">
      <c r="A790" s="2">
        <v>41.936877949715154</v>
      </c>
      <c r="B790" s="8">
        <v>2.7529968876305148E-2</v>
      </c>
      <c r="C790" s="8">
        <v>0.5248639808322606</v>
      </c>
      <c r="D790" s="8">
        <v>0.66148477936411976</v>
      </c>
      <c r="E790" s="8">
        <v>0.64172426412306816</v>
      </c>
      <c r="F790" s="8">
        <v>0.7202342409501703</v>
      </c>
      <c r="G790" s="8">
        <v>0.91792795569645358</v>
      </c>
      <c r="I790" s="9" t="str">
        <f t="shared" si="79"/>
        <v>LM</v>
      </c>
      <c r="J790" s="9" t="str">
        <f t="shared" si="80"/>
        <v>LM</v>
      </c>
      <c r="K790" s="9" t="str">
        <f t="shared" si="81"/>
        <v>LM</v>
      </c>
      <c r="L790" s="21" t="str">
        <f t="shared" si="82"/>
        <v>LH</v>
      </c>
      <c r="M790" s="9" t="str">
        <f t="shared" si="83"/>
        <v>LH</v>
      </c>
      <c r="U790" s="8"/>
      <c r="V790" s="8"/>
      <c r="W790" s="8"/>
      <c r="X790" s="8"/>
      <c r="Y790" s="8"/>
    </row>
    <row r="791" spans="1:25" s="9" customFormat="1" x14ac:dyDescent="0.25">
      <c r="A791" s="2">
        <v>47.126229221660793</v>
      </c>
      <c r="B791" s="8">
        <v>3.8295872757217929E-2</v>
      </c>
      <c r="C791" s="8">
        <v>0.63169965527006378</v>
      </c>
      <c r="D791" s="8">
        <v>0.6295119673866133</v>
      </c>
      <c r="E791" s="8">
        <v>0.5308573155053703</v>
      </c>
      <c r="F791" s="8">
        <v>0.66486413070983441</v>
      </c>
      <c r="G791" s="8">
        <v>0.91202852762383402</v>
      </c>
      <c r="I791" s="9" t="str">
        <f t="shared" si="79"/>
        <v>LM</v>
      </c>
      <c r="J791" s="9" t="str">
        <f t="shared" si="80"/>
        <v>LM</v>
      </c>
      <c r="K791" s="9" t="str">
        <f t="shared" si="81"/>
        <v>LM</v>
      </c>
      <c r="L791" s="21" t="str">
        <f t="shared" si="82"/>
        <v>LM</v>
      </c>
      <c r="M791" s="9" t="str">
        <f t="shared" si="83"/>
        <v>LH</v>
      </c>
      <c r="U791" s="8"/>
      <c r="V791" s="8"/>
      <c r="W791" s="8"/>
      <c r="X791" s="8"/>
      <c r="Y791" s="8"/>
    </row>
    <row r="792" spans="1:25" s="9" customFormat="1" x14ac:dyDescent="0.25">
      <c r="A792" s="2">
        <v>53.195894981228847</v>
      </c>
      <c r="B792" s="8">
        <v>0.46076139699584234</v>
      </c>
      <c r="C792" s="8">
        <v>0.37514601799542652</v>
      </c>
      <c r="D792" s="8">
        <v>0.35010053603787794</v>
      </c>
      <c r="E792" s="8">
        <v>0.35246645933585025</v>
      </c>
      <c r="F792" s="8">
        <v>0.30511395593792173</v>
      </c>
      <c r="G792" s="8">
        <v>0.53378188645655367</v>
      </c>
      <c r="I792" s="9" t="str">
        <f t="shared" si="79"/>
        <v>MM</v>
      </c>
      <c r="J792" s="9" t="str">
        <f t="shared" si="80"/>
        <v>LL</v>
      </c>
      <c r="K792" s="9" t="str">
        <f t="shared" si="81"/>
        <v>ML</v>
      </c>
      <c r="L792" s="21" t="str">
        <f t="shared" si="82"/>
        <v>ML</v>
      </c>
      <c r="M792" s="9" t="str">
        <f t="shared" si="83"/>
        <v>LL</v>
      </c>
      <c r="U792" s="8"/>
      <c r="V792" s="8"/>
      <c r="W792" s="8"/>
      <c r="X792" s="8"/>
      <c r="Y792" s="8"/>
    </row>
    <row r="793" spans="1:25" s="9" customFormat="1" x14ac:dyDescent="0.25">
      <c r="A793" s="2">
        <v>46.431198114518573</v>
      </c>
      <c r="B793" s="8">
        <v>0.26017633673441198</v>
      </c>
      <c r="C793" s="8">
        <v>0.56998490774910437</v>
      </c>
      <c r="D793" s="8">
        <v>0.67929123764454113</v>
      </c>
      <c r="E793" s="8">
        <v>0.45572340068743289</v>
      </c>
      <c r="F793" s="8">
        <v>0.37550787526834001</v>
      </c>
      <c r="G793" s="8">
        <v>0.49819559475882536</v>
      </c>
      <c r="I793" s="9" t="str">
        <f t="shared" si="79"/>
        <v>LM</v>
      </c>
      <c r="J793" s="9" t="str">
        <f t="shared" si="80"/>
        <v>LM</v>
      </c>
      <c r="K793" s="9" t="str">
        <f t="shared" si="81"/>
        <v>LM</v>
      </c>
      <c r="L793" s="21" t="str">
        <f t="shared" si="82"/>
        <v>LM</v>
      </c>
      <c r="M793" s="9" t="str">
        <f t="shared" si="83"/>
        <v>LL</v>
      </c>
      <c r="U793" s="8"/>
      <c r="V793" s="8"/>
      <c r="W793" s="8"/>
      <c r="X793" s="8"/>
      <c r="Y793" s="8"/>
    </row>
    <row r="794" spans="1:25" s="9" customFormat="1" x14ac:dyDescent="0.25">
      <c r="A794" s="2">
        <v>42.965459316590639</v>
      </c>
      <c r="B794" s="8">
        <v>0.22975997485577412</v>
      </c>
      <c r="C794" s="8">
        <v>0.35970198935935555</v>
      </c>
      <c r="D794" s="8">
        <v>0.39298952971559659</v>
      </c>
      <c r="E794" s="8">
        <v>0.3376292823594792</v>
      </c>
      <c r="F794" s="8">
        <v>0.41824578502434867</v>
      </c>
      <c r="G794" s="8">
        <v>0.51040354100418217</v>
      </c>
      <c r="I794" s="9" t="str">
        <f t="shared" si="79"/>
        <v>LM</v>
      </c>
      <c r="J794" s="9" t="str">
        <f t="shared" si="80"/>
        <v>LL</v>
      </c>
      <c r="K794" s="9" t="str">
        <f t="shared" si="81"/>
        <v>LL</v>
      </c>
      <c r="L794" s="21" t="str">
        <f t="shared" si="82"/>
        <v>LM</v>
      </c>
      <c r="M794" s="9" t="str">
        <f t="shared" si="83"/>
        <v>LL</v>
      </c>
      <c r="U794" s="8"/>
      <c r="V794" s="8"/>
      <c r="W794" s="8"/>
      <c r="X794" s="8"/>
      <c r="Y794" s="8"/>
    </row>
    <row r="795" spans="1:25" s="9" customFormat="1" x14ac:dyDescent="0.25">
      <c r="A795" s="2">
        <v>50.620470430538894</v>
      </c>
      <c r="B795" s="8">
        <v>0.38422354457081098</v>
      </c>
      <c r="C795" s="8">
        <v>0.35060923797768001</v>
      </c>
      <c r="D795" s="8">
        <v>0.21663955154467968</v>
      </c>
      <c r="E795" s="8">
        <v>0.32652691555166613</v>
      </c>
      <c r="F795" s="8">
        <v>0.41661376151790708</v>
      </c>
      <c r="G795" s="8">
        <v>0.54919726548807124</v>
      </c>
      <c r="I795" s="9" t="str">
        <f t="shared" si="79"/>
        <v>MM</v>
      </c>
      <c r="J795" s="9" t="str">
        <f t="shared" si="80"/>
        <v>LL</v>
      </c>
      <c r="K795" s="9" t="str">
        <f t="shared" si="81"/>
        <v>LL</v>
      </c>
      <c r="L795" s="21" t="str">
        <f t="shared" si="82"/>
        <v>MM</v>
      </c>
      <c r="M795" s="9" t="str">
        <f t="shared" si="83"/>
        <v>LL</v>
      </c>
      <c r="U795" s="8"/>
      <c r="V795" s="8"/>
      <c r="W795" s="8"/>
      <c r="X795" s="8"/>
      <c r="Y795" s="8"/>
    </row>
    <row r="796" spans="1:25" s="9" customFormat="1" x14ac:dyDescent="0.25">
      <c r="A796" s="2">
        <v>35.757169029481091</v>
      </c>
      <c r="B796" s="8">
        <v>1.547731123708785E-2</v>
      </c>
      <c r="C796" s="8">
        <v>0.41399957382815378</v>
      </c>
      <c r="D796" s="8">
        <v>0.39329612448600415</v>
      </c>
      <c r="E796" s="8">
        <v>0.33569226683995829</v>
      </c>
      <c r="F796" s="8">
        <v>0.30479142639646895</v>
      </c>
      <c r="G796" s="8">
        <v>0.48597974384450698</v>
      </c>
      <c r="I796" s="9" t="str">
        <f t="shared" si="79"/>
        <v>LM</v>
      </c>
      <c r="J796" s="9" t="str">
        <f t="shared" si="80"/>
        <v>LL</v>
      </c>
      <c r="K796" s="9" t="str">
        <f t="shared" si="81"/>
        <v>LL</v>
      </c>
      <c r="L796" s="21" t="str">
        <f t="shared" si="82"/>
        <v>LL</v>
      </c>
      <c r="M796" s="9" t="str">
        <f t="shared" si="83"/>
        <v>LL</v>
      </c>
      <c r="U796" s="8"/>
      <c r="V796" s="8"/>
      <c r="W796" s="8"/>
      <c r="X796" s="8"/>
      <c r="Y796" s="8"/>
    </row>
    <row r="797" spans="1:25" s="9" customFormat="1" x14ac:dyDescent="0.25">
      <c r="A797" s="2">
        <v>42.239183995827901</v>
      </c>
      <c r="B797" s="8">
        <v>5.7166335417238229E-2</v>
      </c>
      <c r="C797" s="8">
        <v>0.56110119476898623</v>
      </c>
      <c r="D797" s="8">
        <v>0.63916641956924214</v>
      </c>
      <c r="E797" s="8">
        <v>0.55373925019707138</v>
      </c>
      <c r="F797" s="8">
        <v>0.56776566357533664</v>
      </c>
      <c r="G797" s="8">
        <v>0.84481870158687544</v>
      </c>
      <c r="I797" s="9" t="str">
        <f t="shared" si="79"/>
        <v>LM</v>
      </c>
      <c r="J797" s="9" t="str">
        <f t="shared" si="80"/>
        <v>LM</v>
      </c>
      <c r="K797" s="9" t="str">
        <f t="shared" si="81"/>
        <v>LM</v>
      </c>
      <c r="L797" s="21" t="str">
        <f t="shared" si="82"/>
        <v>LM</v>
      </c>
      <c r="M797" s="9" t="str">
        <f t="shared" si="83"/>
        <v>LH</v>
      </c>
      <c r="U797" s="8"/>
      <c r="V797" s="8"/>
      <c r="W797" s="8"/>
      <c r="X797" s="8"/>
      <c r="Y797" s="8"/>
    </row>
    <row r="798" spans="1:25" s="9" customFormat="1" x14ac:dyDescent="0.25">
      <c r="A798" s="2">
        <v>52.232319035154823</v>
      </c>
      <c r="B798" s="8">
        <v>6.0921080871901442E-2</v>
      </c>
      <c r="C798" s="8">
        <v>0.12239904718330905</v>
      </c>
      <c r="D798" s="8">
        <v>0.24383006695858694</v>
      </c>
      <c r="E798" s="8">
        <v>5.6150018870667277E-2</v>
      </c>
      <c r="F798" s="8">
        <v>5.7380512174258547E-2</v>
      </c>
      <c r="G798" s="8">
        <v>0.19820906913311193</v>
      </c>
      <c r="I798" s="9" t="str">
        <f t="shared" si="79"/>
        <v>LL</v>
      </c>
      <c r="J798" s="9" t="str">
        <f t="shared" si="80"/>
        <v>LL</v>
      </c>
      <c r="K798" s="9" t="str">
        <f t="shared" si="81"/>
        <v>LL</v>
      </c>
      <c r="L798" s="21" t="str">
        <f t="shared" si="82"/>
        <v>LL</v>
      </c>
      <c r="M798" s="9" t="str">
        <f t="shared" si="83"/>
        <v>LL</v>
      </c>
      <c r="U798" s="8"/>
      <c r="V798" s="8"/>
      <c r="W798" s="8"/>
      <c r="X798" s="8"/>
      <c r="Y798" s="8"/>
    </row>
    <row r="799" spans="1:25" s="9" customFormat="1" x14ac:dyDescent="0.25">
      <c r="A799" s="2">
        <v>21.351477226969571</v>
      </c>
      <c r="B799" s="8">
        <v>4.6701947375476428E-2</v>
      </c>
      <c r="C799" s="8">
        <v>0.40590730362014993</v>
      </c>
      <c r="D799" s="8">
        <v>0.61954821048342401</v>
      </c>
      <c r="E799" s="8">
        <v>0.40757614868393316</v>
      </c>
      <c r="F799" s="8">
        <v>0.51750997334739157</v>
      </c>
      <c r="G799" s="8">
        <v>0.62978416093149592</v>
      </c>
      <c r="I799" s="9" t="str">
        <f t="shared" si="79"/>
        <v>LM</v>
      </c>
      <c r="J799" s="9" t="str">
        <f t="shared" si="80"/>
        <v>LM</v>
      </c>
      <c r="K799" s="9" t="str">
        <f t="shared" si="81"/>
        <v>LM</v>
      </c>
      <c r="L799" s="21" t="str">
        <f t="shared" si="82"/>
        <v>LM</v>
      </c>
      <c r="M799" s="9" t="str">
        <f t="shared" si="83"/>
        <v>LM</v>
      </c>
      <c r="U799" s="8"/>
      <c r="V799" s="8"/>
      <c r="W799" s="8"/>
      <c r="X799" s="8"/>
      <c r="Y799" s="8"/>
    </row>
    <row r="800" spans="1:25" s="9" customFormat="1" x14ac:dyDescent="0.25">
      <c r="A800" s="2">
        <v>26.575345583027495</v>
      </c>
      <c r="B800" s="8">
        <v>3.5916551183378283E-2</v>
      </c>
      <c r="C800" s="8">
        <v>0.5138990171989507</v>
      </c>
      <c r="D800" s="8">
        <v>0.68717897163079322</v>
      </c>
      <c r="E800" s="8">
        <v>0.58541612596265169</v>
      </c>
      <c r="F800" s="8">
        <v>0.53713299710671891</v>
      </c>
      <c r="G800" s="8">
        <v>0.57562582325874245</v>
      </c>
      <c r="I800" s="9" t="str">
        <f t="shared" si="79"/>
        <v>LM</v>
      </c>
      <c r="J800" s="9" t="str">
        <f t="shared" si="80"/>
        <v>LM</v>
      </c>
      <c r="K800" s="9" t="str">
        <f t="shared" si="81"/>
        <v>LM</v>
      </c>
      <c r="L800" s="21" t="str">
        <f t="shared" si="82"/>
        <v>LM</v>
      </c>
      <c r="M800" s="9" t="str">
        <f t="shared" si="83"/>
        <v>LM</v>
      </c>
      <c r="U800" s="8"/>
      <c r="V800" s="8"/>
      <c r="W800" s="8"/>
      <c r="X800" s="8"/>
      <c r="Y800" s="8"/>
    </row>
    <row r="801" spans="1:25" s="9" customFormat="1" x14ac:dyDescent="0.25">
      <c r="A801" s="2">
        <v>40.201079020200687</v>
      </c>
      <c r="B801" s="8">
        <v>3.7594603085963962E-2</v>
      </c>
      <c r="C801" s="8">
        <v>0.48813582156073437</v>
      </c>
      <c r="D801" s="8">
        <v>0.76954275903008951</v>
      </c>
      <c r="E801" s="8">
        <v>0.52360551079080697</v>
      </c>
      <c r="F801" s="8">
        <v>0.46031677627456757</v>
      </c>
      <c r="G801" s="8">
        <v>0.65629370659101771</v>
      </c>
      <c r="I801" s="9" t="str">
        <f t="shared" si="79"/>
        <v>LM</v>
      </c>
      <c r="J801" s="9" t="str">
        <f t="shared" si="80"/>
        <v>LH</v>
      </c>
      <c r="K801" s="9" t="str">
        <f t="shared" si="81"/>
        <v>LM</v>
      </c>
      <c r="L801" s="21" t="str">
        <f t="shared" si="82"/>
        <v>LM</v>
      </c>
      <c r="M801" s="9" t="str">
        <f t="shared" si="83"/>
        <v>LM</v>
      </c>
      <c r="U801" s="8"/>
      <c r="V801" s="8"/>
      <c r="W801" s="8"/>
      <c r="X801" s="8"/>
      <c r="Y801" s="8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3BF49-D4E6-4F94-912A-EF96E85B8A4D}">
  <dimension ref="A1:CA202"/>
  <sheetViews>
    <sheetView topLeftCell="AV1" workbookViewId="0">
      <selection activeCell="Z15" sqref="Z15"/>
    </sheetView>
  </sheetViews>
  <sheetFormatPr defaultRowHeight="15" x14ac:dyDescent="0.25"/>
  <cols>
    <col min="1" max="1" width="9.140625" style="9"/>
    <col min="2" max="2" width="10.7109375" style="9" customWidth="1"/>
    <col min="3" max="8" width="9.140625" style="9"/>
    <col min="9" max="13" width="9.140625" style="6"/>
    <col min="14" max="14" width="8.140625" style="8" customWidth="1"/>
    <col min="15" max="19" width="9.140625" style="8"/>
    <col min="20" max="20" width="9.140625" style="9"/>
    <col min="21" max="25" width="9.140625" style="8"/>
    <col min="26" max="33" width="9.140625" style="9"/>
    <col min="34" max="34" width="12" style="8" bestFit="1" customWidth="1"/>
    <col min="35" max="39" width="9.140625" style="8"/>
    <col min="40" max="64" width="9.140625" style="9"/>
    <col min="65" max="69" width="9.140625" style="19"/>
    <col min="70" max="76" width="9.140625" style="18"/>
    <col min="77" max="16384" width="9.140625" style="9"/>
  </cols>
  <sheetData>
    <row r="1" spans="1:79" x14ac:dyDescent="0.25">
      <c r="A1" s="26" t="s">
        <v>12</v>
      </c>
      <c r="B1" s="26"/>
      <c r="C1" s="26"/>
      <c r="D1" s="26"/>
      <c r="E1" s="26"/>
      <c r="F1" s="26"/>
      <c r="G1" s="26"/>
      <c r="O1" s="25" t="s">
        <v>19</v>
      </c>
      <c r="P1" s="25"/>
      <c r="Q1" s="25"/>
      <c r="R1" s="25"/>
      <c r="S1" s="25"/>
      <c r="U1" s="25" t="s">
        <v>20</v>
      </c>
      <c r="V1" s="25"/>
      <c r="W1" s="25"/>
      <c r="X1" s="25"/>
      <c r="Y1" s="25"/>
      <c r="AA1" s="26" t="s">
        <v>36</v>
      </c>
      <c r="AB1" s="26"/>
      <c r="AC1" s="26"/>
      <c r="AD1" s="26"/>
      <c r="AE1" s="26"/>
      <c r="AF1" s="26"/>
      <c r="AG1" s="10"/>
      <c r="AH1" s="25" t="s">
        <v>23</v>
      </c>
      <c r="AI1" s="25"/>
      <c r="AJ1" s="25"/>
      <c r="AK1" s="25"/>
      <c r="AL1" s="25"/>
      <c r="AM1" s="25"/>
      <c r="AO1" s="26" t="s">
        <v>24</v>
      </c>
      <c r="AP1" s="26"/>
      <c r="AQ1" s="26"/>
      <c r="AR1" s="26"/>
      <c r="AS1" s="26"/>
      <c r="AT1" s="10"/>
      <c r="AU1" s="25" t="s">
        <v>25</v>
      </c>
      <c r="AV1" s="25"/>
      <c r="AW1" s="25"/>
      <c r="AX1" s="25"/>
      <c r="AY1" s="25"/>
      <c r="AZ1" s="25"/>
      <c r="BB1" s="25" t="s">
        <v>30</v>
      </c>
      <c r="BC1" s="25"/>
      <c r="BD1" s="25"/>
      <c r="BE1" s="25"/>
      <c r="BF1" s="25"/>
      <c r="BG1" s="12"/>
      <c r="BH1" s="25" t="s">
        <v>31</v>
      </c>
      <c r="BI1" s="25"/>
      <c r="BJ1" s="25"/>
      <c r="BK1" s="25"/>
      <c r="BM1" s="25" t="s">
        <v>35</v>
      </c>
      <c r="BN1" s="25"/>
      <c r="BO1" s="25"/>
      <c r="BP1" s="25"/>
      <c r="BQ1" s="25"/>
      <c r="BS1" s="25" t="s">
        <v>34</v>
      </c>
      <c r="BT1" s="25"/>
      <c r="BU1" s="25"/>
      <c r="BV1" s="25"/>
      <c r="BW1" s="25"/>
      <c r="BX1" s="25"/>
    </row>
    <row r="2" spans="1:79" x14ac:dyDescent="0.25">
      <c r="A2" s="9" t="s">
        <v>1</v>
      </c>
      <c r="B2" s="9" t="s">
        <v>0</v>
      </c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I2" s="6" t="s">
        <v>14</v>
      </c>
      <c r="J2" s="6" t="s">
        <v>15</v>
      </c>
      <c r="K2" s="6" t="s">
        <v>16</v>
      </c>
      <c r="L2" s="6" t="s">
        <v>17</v>
      </c>
      <c r="M2" s="6" t="s">
        <v>18</v>
      </c>
      <c r="O2" s="8" t="s">
        <v>7</v>
      </c>
      <c r="P2" s="8" t="s">
        <v>13</v>
      </c>
      <c r="Q2" s="8" t="s">
        <v>9</v>
      </c>
      <c r="R2" s="8" t="s">
        <v>10</v>
      </c>
      <c r="S2" s="8" t="s">
        <v>11</v>
      </c>
      <c r="U2" s="8" t="s">
        <v>7</v>
      </c>
      <c r="V2" s="8" t="s">
        <v>13</v>
      </c>
      <c r="W2" s="8" t="s">
        <v>9</v>
      </c>
      <c r="X2" s="8" t="s">
        <v>10</v>
      </c>
      <c r="Y2" s="8" t="s">
        <v>11</v>
      </c>
      <c r="AA2" s="8" t="s">
        <v>7</v>
      </c>
      <c r="AB2" s="8" t="s">
        <v>13</v>
      </c>
      <c r="AC2" s="8" t="s">
        <v>9</v>
      </c>
      <c r="AD2" s="8" t="s">
        <v>10</v>
      </c>
      <c r="AE2" s="8" t="s">
        <v>11</v>
      </c>
      <c r="AF2" s="8" t="s">
        <v>21</v>
      </c>
      <c r="AH2" s="8" t="s">
        <v>7</v>
      </c>
      <c r="AI2" s="8" t="s">
        <v>13</v>
      </c>
      <c r="AJ2" s="8" t="s">
        <v>9</v>
      </c>
      <c r="AK2" s="8" t="s">
        <v>10</v>
      </c>
      <c r="AL2" s="8" t="s">
        <v>11</v>
      </c>
      <c r="AM2" s="8" t="s">
        <v>21</v>
      </c>
      <c r="AO2" s="11" t="s">
        <v>7</v>
      </c>
      <c r="AP2" s="11" t="s">
        <v>13</v>
      </c>
      <c r="AQ2" s="11" t="s">
        <v>9</v>
      </c>
      <c r="AR2" s="11" t="s">
        <v>10</v>
      </c>
      <c r="AS2" s="11" t="s">
        <v>11</v>
      </c>
      <c r="AT2" s="10"/>
      <c r="AU2" s="11" t="s">
        <v>7</v>
      </c>
      <c r="AV2" s="11" t="s">
        <v>13</v>
      </c>
      <c r="AW2" s="11" t="s">
        <v>9</v>
      </c>
      <c r="AX2" s="11" t="s">
        <v>10</v>
      </c>
      <c r="AY2" s="11" t="s">
        <v>11</v>
      </c>
      <c r="AZ2" s="11" t="s">
        <v>21</v>
      </c>
      <c r="BB2" s="13" t="s">
        <v>26</v>
      </c>
      <c r="BC2" s="13" t="s">
        <v>27</v>
      </c>
      <c r="BD2" s="13" t="s">
        <v>28</v>
      </c>
      <c r="BE2" s="13" t="s">
        <v>29</v>
      </c>
      <c r="BF2" s="12" t="s">
        <v>21</v>
      </c>
      <c r="BG2" s="12"/>
      <c r="BH2" s="13" t="s">
        <v>32</v>
      </c>
      <c r="BI2" s="13" t="s">
        <v>33</v>
      </c>
      <c r="BJ2" s="13" t="s">
        <v>29</v>
      </c>
      <c r="BK2" s="13" t="s">
        <v>21</v>
      </c>
      <c r="BM2" s="18" t="s">
        <v>7</v>
      </c>
      <c r="BN2" s="18" t="s">
        <v>13</v>
      </c>
      <c r="BO2" s="18" t="s">
        <v>9</v>
      </c>
      <c r="BP2" s="18" t="s">
        <v>10</v>
      </c>
      <c r="BQ2" s="18" t="s">
        <v>11</v>
      </c>
      <c r="BS2" s="18" t="s">
        <v>7</v>
      </c>
      <c r="BT2" s="18" t="s">
        <v>13</v>
      </c>
      <c r="BU2" s="18" t="s">
        <v>9</v>
      </c>
      <c r="BV2" s="18" t="s">
        <v>10</v>
      </c>
      <c r="BW2" s="18" t="s">
        <v>11</v>
      </c>
      <c r="BX2" s="18" t="s">
        <v>21</v>
      </c>
      <c r="BZ2" s="19"/>
      <c r="CA2" s="19"/>
    </row>
    <row r="3" spans="1:79" x14ac:dyDescent="0.25">
      <c r="A3" s="2">
        <v>49.500310528618691</v>
      </c>
      <c r="B3" s="8">
        <v>0.17481219770794701</v>
      </c>
      <c r="C3" s="8">
        <v>0.17073192268871382</v>
      </c>
      <c r="D3" s="8">
        <v>0.45587241549827939</v>
      </c>
      <c r="E3" s="8">
        <v>0.33408793441597151</v>
      </c>
      <c r="F3" s="8">
        <v>0.19672081951861822</v>
      </c>
      <c r="G3" s="8">
        <v>0.37799565738470992</v>
      </c>
      <c r="H3" s="8"/>
      <c r="I3" s="6">
        <f>IF(C3&lt;=0.33,0,1)</f>
        <v>0</v>
      </c>
      <c r="J3" s="6">
        <f>IF(D3&lt;=0.51,0,1)</f>
        <v>0</v>
      </c>
      <c r="K3" s="6">
        <f>IF(E3&lt;=0.4,0,1)</f>
        <v>0</v>
      </c>
      <c r="L3" s="6">
        <f>IF(F3&lt;=0.33,0,1)</f>
        <v>0</v>
      </c>
      <c r="M3" s="6">
        <f>IF(G3&lt;=0.55,0,1)</f>
        <v>0</v>
      </c>
      <c r="N3" s="5"/>
      <c r="O3">
        <v>0.35120000000000001</v>
      </c>
      <c r="P3">
        <v>0.50290000000000001</v>
      </c>
      <c r="Q3">
        <v>0.45190000000000002</v>
      </c>
      <c r="R3">
        <v>0.38940000000000002</v>
      </c>
      <c r="S3">
        <v>0.55969999999999998</v>
      </c>
      <c r="U3" s="24">
        <v>0.15909999999999999</v>
      </c>
      <c r="V3" s="24">
        <v>0.15959999999999999</v>
      </c>
      <c r="W3" s="24">
        <v>0.1595</v>
      </c>
      <c r="X3" s="24">
        <v>0.1598</v>
      </c>
      <c r="Y3" s="24">
        <v>0.15970000000000001</v>
      </c>
      <c r="AA3" s="8">
        <f>POWER(O3-C3,2)</f>
        <v>3.2568726928432372E-2</v>
      </c>
      <c r="AB3" s="8">
        <f t="shared" ref="AB3:AE18" si="0">POWER(P3-D3,2)</f>
        <v>2.2115937040664735E-3</v>
      </c>
      <c r="AC3" s="8">
        <f t="shared" si="0"/>
        <v>1.3879682797175436E-2</v>
      </c>
      <c r="AD3" s="8">
        <f t="shared" si="0"/>
        <v>3.7125266590976903E-2</v>
      </c>
      <c r="AE3" s="8">
        <f t="shared" si="0"/>
        <v>3.3016468125254717E-2</v>
      </c>
      <c r="AH3" s="8">
        <f>POWER(U3-C3,2)</f>
        <v>1.3530162543621546E-4</v>
      </c>
      <c r="AI3" s="8">
        <f t="shared" ref="AI3:AL18" si="1">POWER(V3-D3,2)</f>
        <v>8.7777344185185124E-2</v>
      </c>
      <c r="AJ3" s="8">
        <f t="shared" si="1"/>
        <v>3.0480946843635569E-2</v>
      </c>
      <c r="AK3" s="8">
        <f t="shared" si="1"/>
        <v>1.3631469139263805E-3</v>
      </c>
      <c r="AL3" s="8">
        <f t="shared" si="1"/>
        <v>4.7652994033022651E-2</v>
      </c>
      <c r="AO3">
        <v>0.2288</v>
      </c>
      <c r="AP3">
        <v>0.315</v>
      </c>
      <c r="AQ3">
        <v>0.34399999999999997</v>
      </c>
      <c r="AR3">
        <v>0.31309999999999999</v>
      </c>
      <c r="AS3">
        <v>0.35720000000000002</v>
      </c>
      <c r="AT3" s="10"/>
      <c r="AU3" s="11">
        <f>POWER(AO3-C3,2)</f>
        <v>3.3719016026295097E-3</v>
      </c>
      <c r="AV3" s="11">
        <f>POWER(AP3-D3,2)</f>
        <v>1.9845037448319867E-2</v>
      </c>
      <c r="AW3" s="11">
        <f t="shared" ref="AW3:AY18" si="2">POWER(AQ3-E3,2)</f>
        <v>9.8249044142081497E-5</v>
      </c>
      <c r="AX3" s="11">
        <f t="shared" si="2"/>
        <v>1.3544113649518031E-2</v>
      </c>
      <c r="AY3" s="11">
        <f t="shared" si="2"/>
        <v>4.3245936606223933E-4</v>
      </c>
      <c r="AZ3" s="11"/>
      <c r="BB3" s="13">
        <f>A3*1.0139</f>
        <v>50.188364844966493</v>
      </c>
      <c r="BC3" s="13">
        <f>BB3-A3</f>
        <v>0.68805431634780234</v>
      </c>
      <c r="BD3" s="13">
        <f>(((BC3-(-2.82)) * 1)/(5.6+2.82))+0</f>
        <v>0.41663352925745867</v>
      </c>
      <c r="BE3" s="13">
        <f>POWER(F3-BD3,2)</f>
        <v>4.8361599904679489E-2</v>
      </c>
      <c r="BF3" s="13">
        <f>SQRT(AVERAGE(BE3:BE202))</f>
        <v>0.18007320941056792</v>
      </c>
      <c r="BG3" s="12"/>
      <c r="BH3" s="13">
        <f>IF(B3&gt;0.33,S3,P3)</f>
        <v>0.50290000000000001</v>
      </c>
      <c r="BI3" s="13">
        <f t="shared" ref="BI3:BI67" si="3">IF(B3&gt;0.33,G3,D3)</f>
        <v>0.45587241549827939</v>
      </c>
      <c r="BJ3" s="13">
        <f>POWER(BI3-BH3,2)</f>
        <v>2.2115937040664735E-3</v>
      </c>
      <c r="BK3" s="13">
        <f>SQRT(AVERAGE(BJ3:BJ202))</f>
        <v>0.16804560555506887</v>
      </c>
      <c r="BM3" s="19">
        <v>0.33665860411668502</v>
      </c>
      <c r="BN3" s="19">
        <v>0.49747521808207001</v>
      </c>
      <c r="BO3" s="19">
        <v>0.41704959526819402</v>
      </c>
      <c r="BP3" s="19">
        <v>0.35369501034503897</v>
      </c>
      <c r="BQ3" s="19">
        <v>0.55654239457182197</v>
      </c>
      <c r="BS3" s="18">
        <f>POWER(BM3-C3,2)</f>
        <v>2.7531663609699445E-2</v>
      </c>
      <c r="BT3" s="18">
        <f t="shared" ref="BT3:BW18" si="4">POWER(BN3-D3,2)</f>
        <v>1.7307931828258556E-3</v>
      </c>
      <c r="BU3" s="18">
        <f t="shared" si="4"/>
        <v>6.8826371713591886E-3</v>
      </c>
      <c r="BV3" s="18">
        <f t="shared" si="4"/>
        <v>2.4640896585609556E-2</v>
      </c>
      <c r="BW3" s="18">
        <f t="shared" si="4"/>
        <v>3.1878937360163666E-2</v>
      </c>
      <c r="BZ3" s="19"/>
      <c r="CA3" s="19"/>
    </row>
    <row r="4" spans="1:79" x14ac:dyDescent="0.25">
      <c r="A4" s="2">
        <v>52.089636423361611</v>
      </c>
      <c r="B4" s="8">
        <v>0.77666554954465705</v>
      </c>
      <c r="C4" s="8">
        <v>0.33427796635330992</v>
      </c>
      <c r="D4" s="8">
        <v>0.34419309391225528</v>
      </c>
      <c r="E4" s="8">
        <v>0.41503011685358981</v>
      </c>
      <c r="F4" s="8">
        <v>0.42468897843329778</v>
      </c>
      <c r="G4" s="8">
        <v>0.68325936047144553</v>
      </c>
      <c r="H4" s="8"/>
      <c r="I4" s="6">
        <f t="shared" ref="I4:I67" si="5">IF(C4&lt;=0.33,0,1)</f>
        <v>1</v>
      </c>
      <c r="J4" s="6">
        <f t="shared" ref="J4:J67" si="6">IF(D4&lt;=0.51,0,1)</f>
        <v>0</v>
      </c>
      <c r="K4" s="6">
        <f t="shared" ref="K4:K67" si="7">IF(E4&lt;=0.4,0,1)</f>
        <v>1</v>
      </c>
      <c r="L4" s="6">
        <f t="shared" ref="L4:L67" si="8">IF(F4&lt;=0.33,0,1)</f>
        <v>1</v>
      </c>
      <c r="M4" s="6">
        <f t="shared" ref="M4:M67" si="9">IF(G4&lt;=0.55,0,1)</f>
        <v>1</v>
      </c>
      <c r="N4" s="5"/>
      <c r="O4">
        <v>0.3664</v>
      </c>
      <c r="P4">
        <v>0.5232</v>
      </c>
      <c r="Q4">
        <v>0.47370000000000001</v>
      </c>
      <c r="R4">
        <v>0.33610000000000001</v>
      </c>
      <c r="S4">
        <v>0.53139999999999998</v>
      </c>
      <c r="U4" s="24">
        <v>2.64E-2</v>
      </c>
      <c r="V4" s="24">
        <v>2.4299999999999999E-2</v>
      </c>
      <c r="W4" s="24">
        <v>2.4899999999999999E-2</v>
      </c>
      <c r="X4" s="24">
        <v>2.3800000000000002E-2</v>
      </c>
      <c r="Y4" s="24">
        <v>2.35E-2</v>
      </c>
      <c r="AA4" s="8">
        <f t="shared" ref="AA4:AE66" si="10">POWER(O4-C4,2)</f>
        <v>1.0318250455990899E-3</v>
      </c>
      <c r="AB4" s="8">
        <f t="shared" si="0"/>
        <v>3.2043472427106659E-2</v>
      </c>
      <c r="AC4" s="8">
        <f t="shared" si="0"/>
        <v>3.4421551884134269E-3</v>
      </c>
      <c r="AD4" s="8">
        <f t="shared" si="0"/>
        <v>7.8480070998552982E-3</v>
      </c>
      <c r="AE4" s="8">
        <f t="shared" si="0"/>
        <v>2.306126536279644E-2</v>
      </c>
      <c r="AF4" s="9" t="s">
        <v>7</v>
      </c>
      <c r="AH4" s="8">
        <f t="shared" ref="AH4:AL66" si="11">POWER(U4-C4,2)</f>
        <v>9.4788842165849846E-2</v>
      </c>
      <c r="AI4" s="8">
        <f t="shared" si="1"/>
        <v>0.10233159153275498</v>
      </c>
      <c r="AJ4" s="8">
        <f t="shared" si="1"/>
        <v>0.15220150807619567</v>
      </c>
      <c r="AK4" s="8">
        <f t="shared" si="1"/>
        <v>0.1607119730292931</v>
      </c>
      <c r="AL4" s="8">
        <f t="shared" si="1"/>
        <v>0.43528241372969084</v>
      </c>
      <c r="AM4" s="8" t="s">
        <v>7</v>
      </c>
      <c r="AO4">
        <v>0.24809999999999999</v>
      </c>
      <c r="AP4">
        <v>0.29310000000000003</v>
      </c>
      <c r="AQ4">
        <v>0.29699999999999999</v>
      </c>
      <c r="AR4">
        <v>0.2883</v>
      </c>
      <c r="AS4">
        <v>0.30509999999999998</v>
      </c>
      <c r="AT4" s="10"/>
      <c r="AU4" s="11">
        <f t="shared" ref="AU4:AY63" si="12">POWER(AO4-C4,2)</f>
        <v>7.426641884792219E-3</v>
      </c>
      <c r="AV4" s="11">
        <f t="shared" si="12"/>
        <v>2.6105042455265345E-3</v>
      </c>
      <c r="AW4" s="11">
        <f t="shared" si="2"/>
        <v>1.3931108484472069E-2</v>
      </c>
      <c r="AX4" s="11">
        <f t="shared" si="2"/>
        <v>1.8601953438078567E-2</v>
      </c>
      <c r="AY4" s="11">
        <f t="shared" si="2"/>
        <v>0.1430045019121727</v>
      </c>
      <c r="AZ4" s="11" t="s">
        <v>7</v>
      </c>
      <c r="BB4" s="13">
        <f t="shared" ref="BB4:BB67" si="13">A4*1.0139</f>
        <v>52.813682369646337</v>
      </c>
      <c r="BC4" s="13">
        <f t="shared" ref="BC4:BC67" si="14">BB4-A4</f>
        <v>0.72404594628472552</v>
      </c>
      <c r="BD4" s="13">
        <f t="shared" ref="BD4:BD67" si="15">(((BC4-(-2.82)) * 1)/(5.6+2.82))+0</f>
        <v>0.42090806963001487</v>
      </c>
      <c r="BE4" s="13">
        <f t="shared" ref="BE4:BE67" si="16">POWER(F4-BD4,2)</f>
        <v>1.4295271378742221E-5</v>
      </c>
      <c r="BF4" s="12"/>
      <c r="BG4" s="12"/>
      <c r="BH4" s="13">
        <f t="shared" ref="BH4:BH67" si="17">IF(B4&gt;0.33,S4,P4)</f>
        <v>0.53139999999999998</v>
      </c>
      <c r="BI4" s="13">
        <f t="shared" si="3"/>
        <v>0.68325936047144553</v>
      </c>
      <c r="BJ4" s="13">
        <f t="shared" ref="BJ4:BJ67" si="18">POWER(BI4-BH4,2)</f>
        <v>2.306126536279644E-2</v>
      </c>
      <c r="BK4" s="13"/>
      <c r="BM4" s="19">
        <v>0.36804298410411901</v>
      </c>
      <c r="BN4" s="19">
        <v>0.484389872727986</v>
      </c>
      <c r="BO4" s="19">
        <v>0.40690980399950599</v>
      </c>
      <c r="BP4" s="19">
        <v>0.29662590333620098</v>
      </c>
      <c r="BQ4" s="19">
        <v>0.50489827398337395</v>
      </c>
      <c r="BS4" s="18">
        <f t="shared" ref="BS4:BW66" si="19">POWER(BM4-C4,2)</f>
        <v>1.140076423712453E-3</v>
      </c>
      <c r="BT4" s="18">
        <f t="shared" si="4"/>
        <v>1.9655136790306924E-2</v>
      </c>
      <c r="BU4" s="18">
        <f t="shared" si="4"/>
        <v>6.5939480848198952E-5</v>
      </c>
      <c r="BV4" s="18">
        <f t="shared" si="4"/>
        <v>1.6400151203324654E-2</v>
      </c>
      <c r="BW4" s="18">
        <f t="shared" si="4"/>
        <v>3.181267717320535E-2</v>
      </c>
      <c r="BX4" s="18" t="s">
        <v>7</v>
      </c>
      <c r="BZ4" s="19"/>
      <c r="CA4" s="19"/>
    </row>
    <row r="5" spans="1:79" x14ac:dyDescent="0.25">
      <c r="A5" s="2">
        <v>33.204044929011417</v>
      </c>
      <c r="B5" s="8">
        <v>8.4953046271835697E-2</v>
      </c>
      <c r="C5" s="8">
        <v>0.39264681201423673</v>
      </c>
      <c r="D5" s="8">
        <v>0.39340763143516916</v>
      </c>
      <c r="E5" s="8">
        <v>0.43673909069200345</v>
      </c>
      <c r="F5" s="8">
        <v>0.64378748618959425</v>
      </c>
      <c r="G5" s="8">
        <v>0.76348226342318048</v>
      </c>
      <c r="H5" s="8"/>
      <c r="I5" s="6">
        <f t="shared" si="5"/>
        <v>1</v>
      </c>
      <c r="J5" s="6">
        <f t="shared" si="6"/>
        <v>0</v>
      </c>
      <c r="K5" s="6">
        <f t="shared" si="7"/>
        <v>1</v>
      </c>
      <c r="L5" s="6">
        <f t="shared" si="8"/>
        <v>1</v>
      </c>
      <c r="M5" s="6">
        <f t="shared" si="9"/>
        <v>1</v>
      </c>
      <c r="N5" s="5"/>
      <c r="O5">
        <v>0.34660000000000002</v>
      </c>
      <c r="P5">
        <v>0.50770000000000004</v>
      </c>
      <c r="Q5">
        <v>0.45400000000000001</v>
      </c>
      <c r="R5">
        <v>0.3992</v>
      </c>
      <c r="S5">
        <v>0.56989999999999996</v>
      </c>
      <c r="U5" s="24">
        <v>0.17549999999999999</v>
      </c>
      <c r="V5" s="24">
        <v>0.17680000000000001</v>
      </c>
      <c r="W5" s="24">
        <v>0.17649999999999999</v>
      </c>
      <c r="X5" s="24">
        <v>0.17710000000000001</v>
      </c>
      <c r="Y5" s="24">
        <v>0.1772</v>
      </c>
      <c r="AA5" s="8">
        <f t="shared" si="10"/>
        <v>2.1203088966744547E-3</v>
      </c>
      <c r="AB5" s="8">
        <f t="shared" si="0"/>
        <v>1.3062745512159142E-2</v>
      </c>
      <c r="AC5" s="8">
        <f t="shared" si="0"/>
        <v>2.9793899013888243E-4</v>
      </c>
      <c r="AD5" s="8">
        <f t="shared" si="0"/>
        <v>5.982303840054496E-2</v>
      </c>
      <c r="AE5" s="8">
        <f t="shared" si="0"/>
        <v>3.7474092712041655E-2</v>
      </c>
      <c r="AF5" s="8">
        <f>SQRT(SUM(AA3:AA202)/200)</f>
        <v>0.14015800199363901</v>
      </c>
      <c r="AH5" s="8">
        <f t="shared" si="11"/>
        <v>4.7152737967946272E-2</v>
      </c>
      <c r="AI5" s="8">
        <f t="shared" si="1"/>
        <v>4.6918865995954073E-2</v>
      </c>
      <c r="AJ5" s="8">
        <f t="shared" si="1"/>
        <v>6.7724384324200804E-2</v>
      </c>
      <c r="AK5" s="8">
        <f t="shared" si="1"/>
        <v>0.2177972097659627</v>
      </c>
      <c r="AL5" s="8">
        <f t="shared" si="1"/>
        <v>0.34372689240460758</v>
      </c>
      <c r="AM5" s="8">
        <f>SQRT(SUM(AH3:AH202)/200)</f>
        <v>0.23709402164369575</v>
      </c>
      <c r="AO5">
        <v>0.21679999999999999</v>
      </c>
      <c r="AP5">
        <v>0.3034</v>
      </c>
      <c r="AQ5">
        <v>0.33810000000000001</v>
      </c>
      <c r="AR5">
        <v>0.33450000000000002</v>
      </c>
      <c r="AS5">
        <v>0.36059999999999998</v>
      </c>
      <c r="AT5" s="10"/>
      <c r="AU5" s="11">
        <f t="shared" si="12"/>
        <v>3.0922101295570315E-2</v>
      </c>
      <c r="AV5" s="11">
        <f t="shared" si="12"/>
        <v>8.1013737165692504E-3</v>
      </c>
      <c r="AW5" s="11">
        <f t="shared" si="2"/>
        <v>9.7296702125452793E-3</v>
      </c>
      <c r="AX5" s="11">
        <f t="shared" si="2"/>
        <v>9.5658749113478436E-2</v>
      </c>
      <c r="AY5" s="11">
        <f t="shared" si="2"/>
        <v>0.16231411818098501</v>
      </c>
      <c r="AZ5" s="11">
        <f>SQRT(SUM(AU3:AU202)/200)</f>
        <v>0.18475681094202548</v>
      </c>
      <c r="BB5" s="13">
        <f t="shared" si="13"/>
        <v>33.665581153524677</v>
      </c>
      <c r="BC5" s="13">
        <f t="shared" si="14"/>
        <v>0.46153622451326015</v>
      </c>
      <c r="BD5" s="13">
        <f t="shared" si="15"/>
        <v>0.38973114305383133</v>
      </c>
      <c r="BE5" s="13">
        <f t="shared" si="16"/>
        <v>6.4544625487516508E-2</v>
      </c>
      <c r="BF5" s="12"/>
      <c r="BG5" s="12"/>
      <c r="BH5" s="13">
        <f t="shared" si="17"/>
        <v>0.50770000000000004</v>
      </c>
      <c r="BI5" s="13">
        <f t="shared" si="3"/>
        <v>0.39340763143516916</v>
      </c>
      <c r="BJ5" s="13">
        <f t="shared" si="18"/>
        <v>1.3062745512159142E-2</v>
      </c>
      <c r="BK5" s="13"/>
      <c r="BM5" s="19">
        <v>0.33197623607735699</v>
      </c>
      <c r="BN5" s="19">
        <v>0.49942747595347198</v>
      </c>
      <c r="BO5" s="19">
        <v>0.41856239350034002</v>
      </c>
      <c r="BP5" s="19">
        <v>0.362209391154798</v>
      </c>
      <c r="BQ5" s="19">
        <v>0.56424739877325503</v>
      </c>
      <c r="BS5" s="18">
        <f t="shared" si="19"/>
        <v>3.6809187845126914E-3</v>
      </c>
      <c r="BT5" s="18">
        <f t="shared" si="4"/>
        <v>1.1240207431685105E-2</v>
      </c>
      <c r="BU5" s="18">
        <f t="shared" si="4"/>
        <v>3.3039232079742513E-4</v>
      </c>
      <c r="BV5" s="18">
        <f t="shared" si="4"/>
        <v>7.9286223603424744E-2</v>
      </c>
      <c r="BW5" s="18">
        <f t="shared" si="4"/>
        <v>3.969453129207412E-2</v>
      </c>
      <c r="BX5" s="18">
        <f>SQRT(AVERAGE(BS3:BS202))</f>
        <v>0.14027525491447487</v>
      </c>
      <c r="BZ5" s="19"/>
      <c r="CA5" s="19"/>
    </row>
    <row r="6" spans="1:79" x14ac:dyDescent="0.25">
      <c r="A6" s="2">
        <v>41.99905765506638</v>
      </c>
      <c r="B6" s="8">
        <v>0.23617490106989919</v>
      </c>
      <c r="C6" s="8">
        <v>0.24991973707882731</v>
      </c>
      <c r="D6" s="8">
        <v>0.3939707094316437</v>
      </c>
      <c r="E6" s="8">
        <v>0.30637825943867592</v>
      </c>
      <c r="F6" s="8">
        <v>0.22313684611708837</v>
      </c>
      <c r="G6" s="8">
        <v>0.50391056694996128</v>
      </c>
      <c r="H6" s="8"/>
      <c r="I6" s="6">
        <f t="shared" si="5"/>
        <v>0</v>
      </c>
      <c r="J6" s="6">
        <f t="shared" si="6"/>
        <v>0</v>
      </c>
      <c r="K6" s="6">
        <f t="shared" si="7"/>
        <v>0</v>
      </c>
      <c r="L6" s="6">
        <f t="shared" si="8"/>
        <v>0</v>
      </c>
      <c r="M6" s="6">
        <f t="shared" si="9"/>
        <v>0</v>
      </c>
      <c r="N6" s="5"/>
      <c r="O6">
        <v>0.35249999999999998</v>
      </c>
      <c r="P6">
        <v>0.49919999999999998</v>
      </c>
      <c r="Q6">
        <v>0.45019999999999999</v>
      </c>
      <c r="R6">
        <v>0.37990000000000002</v>
      </c>
      <c r="S6">
        <v>0.55130000000000001</v>
      </c>
      <c r="U6" s="24">
        <v>0.1399</v>
      </c>
      <c r="V6" s="24">
        <v>0.13930000000000001</v>
      </c>
      <c r="W6" s="24">
        <v>0.13950000000000001</v>
      </c>
      <c r="X6" s="24">
        <v>0.13919999999999999</v>
      </c>
      <c r="Y6" s="24">
        <v>0.13919999999999999</v>
      </c>
      <c r="AA6" s="8">
        <f t="shared" si="10"/>
        <v>1.0522710340976913E-2</v>
      </c>
      <c r="AB6" s="8">
        <f t="shared" si="0"/>
        <v>1.1073203593519557E-2</v>
      </c>
      <c r="AC6" s="8">
        <f t="shared" si="0"/>
        <v>2.0684693058088812E-2</v>
      </c>
      <c r="AD6" s="8">
        <f t="shared" si="0"/>
        <v>2.4574686415317439E-2</v>
      </c>
      <c r="AE6" s="8">
        <f t="shared" si="0"/>
        <v>2.2457583648041032E-3</v>
      </c>
      <c r="AF6" s="8"/>
      <c r="AH6" s="8">
        <f t="shared" si="11"/>
        <v>1.2104342546894289E-2</v>
      </c>
      <c r="AI6" s="8">
        <f t="shared" si="1"/>
        <v>6.4857170242416703E-2</v>
      </c>
      <c r="AJ6" s="8">
        <f t="shared" si="1"/>
        <v>2.7848353473282024E-2</v>
      </c>
      <c r="AK6" s="8">
        <f t="shared" si="1"/>
        <v>7.0453941360837744E-3</v>
      </c>
      <c r="AL6" s="8">
        <f t="shared" si="1"/>
        <v>0.13301379764496218</v>
      </c>
      <c r="AO6">
        <v>0.2387</v>
      </c>
      <c r="AP6">
        <v>0.32869999999999999</v>
      </c>
      <c r="AQ6">
        <v>0.34799999999999998</v>
      </c>
      <c r="AR6">
        <v>0.2969</v>
      </c>
      <c r="AS6">
        <v>0.35539999999999999</v>
      </c>
      <c r="AT6" s="10"/>
      <c r="AU6" s="11">
        <f t="shared" si="12"/>
        <v>1.2588250011801244E-4</v>
      </c>
      <c r="AV6" s="11">
        <f t="shared" si="12"/>
        <v>4.2602655097100624E-3</v>
      </c>
      <c r="AW6" s="11">
        <f t="shared" si="2"/>
        <v>1.7323692873541686E-3</v>
      </c>
      <c r="AX6" s="11">
        <f t="shared" si="2"/>
        <v>5.4410028707541011E-3</v>
      </c>
      <c r="AY6" s="11">
        <f t="shared" si="2"/>
        <v>2.2055388495798935E-2</v>
      </c>
      <c r="AZ6" s="11"/>
      <c r="BB6" s="13">
        <f t="shared" si="13"/>
        <v>42.582844556471805</v>
      </c>
      <c r="BC6" s="13">
        <f t="shared" si="14"/>
        <v>0.58378690140542489</v>
      </c>
      <c r="BD6" s="13">
        <f t="shared" si="15"/>
        <v>0.40425022582012171</v>
      </c>
      <c r="BE6" s="13">
        <f t="shared" si="16"/>
        <v>3.2802056307455134E-2</v>
      </c>
      <c r="BF6" s="12"/>
      <c r="BG6" s="12"/>
      <c r="BH6" s="13">
        <f t="shared" si="17"/>
        <v>0.49919999999999998</v>
      </c>
      <c r="BI6" s="13">
        <f t="shared" si="3"/>
        <v>0.3939707094316437</v>
      </c>
      <c r="BJ6" s="13">
        <f t="shared" si="18"/>
        <v>1.1073203593519557E-2</v>
      </c>
      <c r="BK6" s="13"/>
      <c r="BM6" s="19">
        <v>0.339860134156938</v>
      </c>
      <c r="BN6" s="19">
        <v>0.49614037806754802</v>
      </c>
      <c r="BO6" s="19">
        <v>0.416015232111694</v>
      </c>
      <c r="BP6" s="19">
        <v>0.34787337357756498</v>
      </c>
      <c r="BQ6" s="19">
        <v>0.551274162300463</v>
      </c>
      <c r="BS6" s="18">
        <f t="shared" si="19"/>
        <v>8.0892750265682215E-3</v>
      </c>
      <c r="BT6" s="18">
        <f t="shared" si="4"/>
        <v>1.043864118917049E-2</v>
      </c>
      <c r="BU6" s="18">
        <f t="shared" si="4"/>
        <v>1.2020265776904114E-2</v>
      </c>
      <c r="BV6" s="18">
        <f t="shared" si="4"/>
        <v>1.5559201282898236E-2</v>
      </c>
      <c r="BW6" s="18">
        <f t="shared" si="4"/>
        <v>2.2433101645260682E-3</v>
      </c>
      <c r="BZ6" s="19"/>
      <c r="CA6" s="19"/>
    </row>
    <row r="7" spans="1:79" x14ac:dyDescent="0.25">
      <c r="A7" s="2">
        <v>39.529207179524256</v>
      </c>
      <c r="B7" s="8">
        <v>7.3707085689524346E-2</v>
      </c>
      <c r="C7" s="8">
        <v>0.37047988092072109</v>
      </c>
      <c r="D7" s="8">
        <v>0.68727884439492082</v>
      </c>
      <c r="E7" s="8">
        <v>0.62417662788784622</v>
      </c>
      <c r="F7" s="8">
        <v>0.48590480016105636</v>
      </c>
      <c r="G7" s="8">
        <v>0.70915461974466121</v>
      </c>
      <c r="H7" s="8"/>
      <c r="I7" s="6">
        <f t="shared" si="5"/>
        <v>1</v>
      </c>
      <c r="J7" s="6">
        <f t="shared" si="6"/>
        <v>1</v>
      </c>
      <c r="K7" s="6">
        <f t="shared" si="7"/>
        <v>1</v>
      </c>
      <c r="L7" s="6">
        <f t="shared" si="8"/>
        <v>1</v>
      </c>
      <c r="M7" s="6">
        <f t="shared" si="9"/>
        <v>1</v>
      </c>
      <c r="N7" s="5"/>
      <c r="O7">
        <v>0.34539999999999998</v>
      </c>
      <c r="P7">
        <v>0.50829999999999997</v>
      </c>
      <c r="Q7">
        <v>0.45429999999999998</v>
      </c>
      <c r="R7">
        <v>0.4002</v>
      </c>
      <c r="S7">
        <v>0.57079999999999997</v>
      </c>
      <c r="U7" s="24">
        <v>0.1767</v>
      </c>
      <c r="V7" s="24">
        <v>0.17810000000000001</v>
      </c>
      <c r="W7" s="24">
        <v>0.1777</v>
      </c>
      <c r="X7" s="24">
        <v>0.1784</v>
      </c>
      <c r="Y7" s="24">
        <v>0.1784</v>
      </c>
      <c r="AA7" s="8">
        <f t="shared" si="10"/>
        <v>6.2900042699755071E-4</v>
      </c>
      <c r="AB7" s="8">
        <f t="shared" si="0"/>
        <v>3.2033426740941291E-2</v>
      </c>
      <c r="AC7" s="8">
        <f t="shared" si="0"/>
        <v>2.8858068702545779E-2</v>
      </c>
      <c r="AD7" s="8">
        <f t="shared" si="0"/>
        <v>7.3453127706466061E-3</v>
      </c>
      <c r="AE7" s="8">
        <f t="shared" si="0"/>
        <v>1.9142000804689804E-2</v>
      </c>
      <c r="AF7" s="8" t="s">
        <v>13</v>
      </c>
      <c r="AH7" s="8">
        <f t="shared" si="11"/>
        <v>3.7550642249648845E-2</v>
      </c>
      <c r="AI7" s="8">
        <f t="shared" si="1"/>
        <v>0.25926309557934696</v>
      </c>
      <c r="AJ7" s="8">
        <f t="shared" si="1"/>
        <v>0.19934137925010234</v>
      </c>
      <c r="AK7" s="8">
        <f t="shared" si="1"/>
        <v>9.4559202122091207E-2</v>
      </c>
      <c r="AL7" s="8">
        <f t="shared" si="1"/>
        <v>0.28170046638029989</v>
      </c>
      <c r="AM7" s="8" t="s">
        <v>13</v>
      </c>
      <c r="AO7">
        <v>0.21579999999999999</v>
      </c>
      <c r="AP7">
        <v>0.30270000000000002</v>
      </c>
      <c r="AQ7">
        <v>0.33729999999999999</v>
      </c>
      <c r="AR7">
        <v>0.33660000000000001</v>
      </c>
      <c r="AS7">
        <v>0.36109999999999998</v>
      </c>
      <c r="AT7" s="10"/>
      <c r="AU7" s="11">
        <f t="shared" si="12"/>
        <v>2.3925865561648461E-2</v>
      </c>
      <c r="AV7" s="11">
        <f t="shared" si="12"/>
        <v>0.1479008875561327</v>
      </c>
      <c r="AW7" s="11">
        <f t="shared" si="2"/>
        <v>8.2298199628301802E-2</v>
      </c>
      <c r="AX7" s="11">
        <f t="shared" si="2"/>
        <v>2.2291923351132972E-2</v>
      </c>
      <c r="AY7" s="11">
        <f t="shared" si="2"/>
        <v>0.12114201832560072</v>
      </c>
      <c r="AZ7" s="11" t="s">
        <v>13</v>
      </c>
      <c r="BB7" s="13">
        <f t="shared" si="13"/>
        <v>40.078663159319646</v>
      </c>
      <c r="BC7" s="13">
        <f t="shared" si="14"/>
        <v>0.54945597979538974</v>
      </c>
      <c r="BD7" s="13">
        <f t="shared" si="15"/>
        <v>0.40017291921560444</v>
      </c>
      <c r="BE7" s="13">
        <f t="shared" si="16"/>
        <v>7.3499554104451423E-3</v>
      </c>
      <c r="BF7" s="12"/>
      <c r="BG7" s="12"/>
      <c r="BH7" s="13">
        <f t="shared" si="17"/>
        <v>0.50829999999999997</v>
      </c>
      <c r="BI7" s="13">
        <f t="shared" si="3"/>
        <v>0.68727884439492082</v>
      </c>
      <c r="BJ7" s="13">
        <f t="shared" si="18"/>
        <v>3.2033426740941291E-2</v>
      </c>
      <c r="BK7" s="13"/>
      <c r="BM7" s="19">
        <v>0.33138702940871101</v>
      </c>
      <c r="BN7" s="19">
        <v>0.49967313869230101</v>
      </c>
      <c r="BO7" s="19">
        <v>0.41875275675226897</v>
      </c>
      <c r="BP7" s="19">
        <v>0.36328079987584799</v>
      </c>
      <c r="BQ7" s="19">
        <v>0.56521695943557304</v>
      </c>
      <c r="BS7" s="18">
        <f t="shared" si="19"/>
        <v>1.5282510393400692E-3</v>
      </c>
      <c r="BT7" s="18">
        <f t="shared" si="4"/>
        <v>3.5195900812177994E-2</v>
      </c>
      <c r="BU7" s="18">
        <f t="shared" si="4"/>
        <v>4.2198966832326247E-2</v>
      </c>
      <c r="BV7" s="18">
        <f t="shared" si="4"/>
        <v>1.5036645445946782E-2</v>
      </c>
      <c r="BW7" s="18">
        <f t="shared" si="4"/>
        <v>2.0718050055254456E-2</v>
      </c>
      <c r="BX7" s="18" t="s">
        <v>13</v>
      </c>
      <c r="BZ7" s="19"/>
      <c r="CA7" s="19"/>
    </row>
    <row r="8" spans="1:79" x14ac:dyDescent="0.25">
      <c r="A8" s="2">
        <v>25.538135302543026</v>
      </c>
      <c r="B8" s="8">
        <v>1.9791843382778802E-2</v>
      </c>
      <c r="C8" s="8">
        <v>0.57848989331828127</v>
      </c>
      <c r="D8" s="8">
        <v>0.88043395210707986</v>
      </c>
      <c r="E8" s="8">
        <v>0.70647219183993326</v>
      </c>
      <c r="F8" s="8">
        <v>0.80338131144680291</v>
      </c>
      <c r="G8" s="8">
        <v>1</v>
      </c>
      <c r="H8" s="8"/>
      <c r="I8" s="6">
        <f t="shared" si="5"/>
        <v>1</v>
      </c>
      <c r="J8" s="6">
        <f t="shared" si="6"/>
        <v>1</v>
      </c>
      <c r="K8" s="6">
        <f t="shared" si="7"/>
        <v>1</v>
      </c>
      <c r="L8" s="6">
        <f t="shared" si="8"/>
        <v>1</v>
      </c>
      <c r="M8" s="6">
        <f t="shared" si="9"/>
        <v>1</v>
      </c>
      <c r="N8" s="5"/>
      <c r="O8">
        <v>0.33360000000000001</v>
      </c>
      <c r="P8">
        <v>0.51039999999999996</v>
      </c>
      <c r="Q8">
        <v>0.45579999999999998</v>
      </c>
      <c r="R8">
        <v>0.40400000000000003</v>
      </c>
      <c r="S8">
        <v>0.57450000000000001</v>
      </c>
      <c r="U8" s="24">
        <v>0.18049999999999999</v>
      </c>
      <c r="V8" s="24">
        <v>0.18210000000000001</v>
      </c>
      <c r="W8" s="24">
        <v>0.1817</v>
      </c>
      <c r="X8" s="24">
        <v>0.18240000000000001</v>
      </c>
      <c r="Y8" s="24">
        <v>0.1825</v>
      </c>
      <c r="AA8" s="8">
        <f t="shared" si="10"/>
        <v>5.9971059849439179E-2</v>
      </c>
      <c r="AB8" s="8">
        <f t="shared" si="0"/>
        <v>0.1369251257119847</v>
      </c>
      <c r="AC8" s="8">
        <f t="shared" si="0"/>
        <v>6.2836547761836309E-2</v>
      </c>
      <c r="AD8" s="8">
        <f t="shared" si="0"/>
        <v>0.15950543193296818</v>
      </c>
      <c r="AE8" s="8">
        <f t="shared" si="0"/>
        <v>0.18105025</v>
      </c>
      <c r="AF8" s="8">
        <f>SQRT(SUM(AB3:AB202)/200)</f>
        <v>0.16967015693742299</v>
      </c>
      <c r="AH8" s="8">
        <f t="shared" si="11"/>
        <v>0.15839595518349692</v>
      </c>
      <c r="AI8" s="8">
        <f t="shared" si="1"/>
        <v>0.48767030866549327</v>
      </c>
      <c r="AJ8" s="8">
        <f t="shared" si="1"/>
        <v>0.27538585332848775</v>
      </c>
      <c r="AK8" s="8">
        <f t="shared" si="1"/>
        <v>0.38561778916619122</v>
      </c>
      <c r="AL8" s="8">
        <f t="shared" si="1"/>
        <v>0.66830624999999999</v>
      </c>
      <c r="AM8" s="8">
        <f>SQRT(SUM(AI3:AI202)/200)</f>
        <v>0.36367981377601971</v>
      </c>
      <c r="AO8">
        <v>0.21249999999999999</v>
      </c>
      <c r="AP8">
        <v>0.30059999999999998</v>
      </c>
      <c r="AQ8">
        <v>0.33460000000000001</v>
      </c>
      <c r="AR8">
        <v>0.34360000000000002</v>
      </c>
      <c r="AS8">
        <v>0.36309999999999998</v>
      </c>
      <c r="AT8" s="10"/>
      <c r="AU8" s="11">
        <f t="shared" si="12"/>
        <v>0.13394860201112688</v>
      </c>
      <c r="AV8" s="11">
        <f t="shared" si="12"/>
        <v>0.33620741201611543</v>
      </c>
      <c r="AW8" s="11">
        <f t="shared" si="2"/>
        <v>0.13828892706383611</v>
      </c>
      <c r="AX8" s="11">
        <f t="shared" si="2"/>
        <v>0.21139885435574196</v>
      </c>
      <c r="AY8" s="11">
        <f t="shared" si="2"/>
        <v>0.40564161000000004</v>
      </c>
      <c r="AZ8" s="11">
        <f>SQRT(SUM(AV3:AV202)/200)</f>
        <v>0.23653533880162922</v>
      </c>
      <c r="BB8" s="13">
        <f t="shared" si="13"/>
        <v>25.893115383248375</v>
      </c>
      <c r="BC8" s="13">
        <f t="shared" si="14"/>
        <v>0.35498008070534937</v>
      </c>
      <c r="BD8" s="13">
        <f t="shared" si="15"/>
        <v>0.37707601908614596</v>
      </c>
      <c r="BE8" s="13">
        <f t="shared" si="16"/>
        <v>0.18173620229470519</v>
      </c>
      <c r="BF8" s="12"/>
      <c r="BG8" s="12"/>
      <c r="BH8" s="13">
        <f t="shared" si="17"/>
        <v>0.51039999999999996</v>
      </c>
      <c r="BI8" s="13">
        <f t="shared" si="3"/>
        <v>0.88043395210707986</v>
      </c>
      <c r="BJ8" s="13">
        <f t="shared" si="18"/>
        <v>0.1369251257119847</v>
      </c>
      <c r="BK8" s="13"/>
      <c r="BM8" s="19">
        <v>0.328576565741453</v>
      </c>
      <c r="BN8" s="19">
        <v>0.50084492821644899</v>
      </c>
      <c r="BO8" s="19">
        <v>0.41966077261766599</v>
      </c>
      <c r="BP8" s="19">
        <v>0.36839132466032398</v>
      </c>
      <c r="BQ8" s="19">
        <v>0.569841677993003</v>
      </c>
      <c r="BS8" s="18">
        <f t="shared" si="19"/>
        <v>6.2456671300523077E-2</v>
      </c>
      <c r="BT8" s="18">
        <f t="shared" si="4"/>
        <v>0.14408782705824194</v>
      </c>
      <c r="BU8" s="18">
        <f t="shared" si="4"/>
        <v>8.226079019629115E-2</v>
      </c>
      <c r="BV8" s="18">
        <f t="shared" si="4"/>
        <v>0.18921628860450113</v>
      </c>
      <c r="BW8" s="18">
        <f t="shared" si="4"/>
        <v>0.18503618199187533</v>
      </c>
      <c r="BX8" s="18">
        <f>SQRT(AVERAGE(BT3:BT202))</f>
        <v>0.16895250348134838</v>
      </c>
      <c r="BZ8" s="19"/>
      <c r="CA8" s="19"/>
    </row>
    <row r="9" spans="1:79" x14ac:dyDescent="0.25">
      <c r="A9" s="2">
        <v>37.998096022616593</v>
      </c>
      <c r="B9" s="8">
        <v>1.59991327572757E-3</v>
      </c>
      <c r="C9" s="8">
        <v>0.32570940635647927</v>
      </c>
      <c r="D9" s="8">
        <v>0.5567674319945759</v>
      </c>
      <c r="E9" s="8">
        <v>0.39214671223794412</v>
      </c>
      <c r="F9" s="8">
        <v>0.43800011052435872</v>
      </c>
      <c r="G9" s="8">
        <v>0.72399506911710199</v>
      </c>
      <c r="H9" s="8"/>
      <c r="I9" s="6">
        <f t="shared" si="5"/>
        <v>0</v>
      </c>
      <c r="J9" s="6">
        <f t="shared" si="6"/>
        <v>1</v>
      </c>
      <c r="K9" s="6">
        <f t="shared" si="7"/>
        <v>0</v>
      </c>
      <c r="L9" s="6">
        <f t="shared" si="8"/>
        <v>1</v>
      </c>
      <c r="M9" s="6">
        <f t="shared" si="9"/>
        <v>1</v>
      </c>
      <c r="N9" s="5"/>
      <c r="O9">
        <v>0.33179999999999998</v>
      </c>
      <c r="P9">
        <v>0.51100000000000001</v>
      </c>
      <c r="Q9">
        <v>0.45669999999999999</v>
      </c>
      <c r="R9">
        <v>0.40510000000000002</v>
      </c>
      <c r="S9">
        <v>0.57550000000000001</v>
      </c>
      <c r="U9" s="24">
        <v>0.18129999999999999</v>
      </c>
      <c r="V9" s="24">
        <v>0.18290000000000001</v>
      </c>
      <c r="W9" s="24">
        <v>0.1825</v>
      </c>
      <c r="X9" s="24">
        <v>0.1832</v>
      </c>
      <c r="Y9" s="24">
        <v>0.18329999999999999</v>
      </c>
      <c r="AA9" s="8">
        <f t="shared" si="10"/>
        <v>3.7095330930494931E-5</v>
      </c>
      <c r="AB9" s="8">
        <f t="shared" si="0"/>
        <v>2.0946578313781289E-3</v>
      </c>
      <c r="AC9" s="8">
        <f t="shared" si="0"/>
        <v>4.1671269608907933E-3</v>
      </c>
      <c r="AD9" s="8">
        <f t="shared" si="0"/>
        <v>1.0824172725150184E-3</v>
      </c>
      <c r="AE9" s="8">
        <f t="shared" si="0"/>
        <v>2.2050785552092892E-2</v>
      </c>
      <c r="AF9" s="8"/>
      <c r="AH9" s="8">
        <f t="shared" si="11"/>
        <v>2.0854076644230758E-2</v>
      </c>
      <c r="AI9" s="8">
        <f t="shared" si="1"/>
        <v>0.13977685670621884</v>
      </c>
      <c r="AJ9" s="8">
        <f t="shared" si="1"/>
        <v>4.3951743952179351E-2</v>
      </c>
      <c r="AK9" s="8">
        <f t="shared" si="1"/>
        <v>6.4923096323225404E-2</v>
      </c>
      <c r="AL9" s="8">
        <f t="shared" si="1"/>
        <v>0.29235115776754766</v>
      </c>
      <c r="AO9">
        <v>0.21179999999999999</v>
      </c>
      <c r="AP9">
        <v>0.3004</v>
      </c>
      <c r="AQ9">
        <v>0.33379999999999999</v>
      </c>
      <c r="AR9">
        <v>0.34520000000000001</v>
      </c>
      <c r="AS9">
        <v>0.36370000000000002</v>
      </c>
      <c r="AT9" s="10"/>
      <c r="AU9" s="11">
        <f t="shared" si="12"/>
        <v>1.2975352856485522E-2</v>
      </c>
      <c r="AV9" s="11">
        <f t="shared" si="12"/>
        <v>6.57242601874935E-2</v>
      </c>
      <c r="AW9" s="11">
        <f t="shared" si="2"/>
        <v>3.4043388289774594E-3</v>
      </c>
      <c r="AX9" s="11">
        <f t="shared" si="2"/>
        <v>8.6118605133331926E-3</v>
      </c>
      <c r="AY9" s="11">
        <f t="shared" si="2"/>
        <v>0.12981253683009727</v>
      </c>
      <c r="AZ9" s="11"/>
      <c r="BB9" s="13">
        <f t="shared" si="13"/>
        <v>38.526269557330963</v>
      </c>
      <c r="BC9" s="13">
        <f t="shared" si="14"/>
        <v>0.52817353471436945</v>
      </c>
      <c r="BD9" s="13">
        <f t="shared" si="15"/>
        <v>0.39764531291144528</v>
      </c>
      <c r="BE9" s="13">
        <f t="shared" si="16"/>
        <v>1.6285096903792043E-3</v>
      </c>
      <c r="BF9" s="12"/>
      <c r="BG9" s="12"/>
      <c r="BH9" s="13">
        <f t="shared" si="17"/>
        <v>0.51100000000000001</v>
      </c>
      <c r="BI9" s="13">
        <f t="shared" si="3"/>
        <v>0.5567674319945759</v>
      </c>
      <c r="BJ9" s="13">
        <f t="shared" si="18"/>
        <v>2.0946578313781289E-3</v>
      </c>
      <c r="BK9" s="13"/>
      <c r="BM9" s="19">
        <v>0.32762757800965098</v>
      </c>
      <c r="BN9" s="19">
        <v>0.50124059740642102</v>
      </c>
      <c r="BO9" s="19">
        <v>0.41996737537741002</v>
      </c>
      <c r="BP9" s="19">
        <v>0.370116956405732</v>
      </c>
      <c r="BQ9" s="19">
        <v>0.57140327127213597</v>
      </c>
      <c r="BS9" s="18">
        <f t="shared" si="19"/>
        <v>3.6793824910314812E-6</v>
      </c>
      <c r="BT9" s="18">
        <f t="shared" si="4"/>
        <v>3.0832293593803135E-3</v>
      </c>
      <c r="BU9" s="18">
        <f t="shared" si="4"/>
        <v>7.7398929751963696E-4</v>
      </c>
      <c r="BV9" s="18">
        <f t="shared" si="4"/>
        <v>4.6081226130932282E-3</v>
      </c>
      <c r="BW9" s="18">
        <f t="shared" si="4"/>
        <v>2.3284256769558975E-2</v>
      </c>
      <c r="BZ9" s="19"/>
      <c r="CA9" s="19"/>
    </row>
    <row r="10" spans="1:79" x14ac:dyDescent="0.25">
      <c r="A10" s="2">
        <v>30.989985367487986</v>
      </c>
      <c r="B10" s="8">
        <v>2.9507941178114798E-3</v>
      </c>
      <c r="C10" s="8">
        <v>0.37751012095576042</v>
      </c>
      <c r="D10" s="8">
        <v>0.58899434762254532</v>
      </c>
      <c r="E10" s="8">
        <v>0.46829076444823764</v>
      </c>
      <c r="F10" s="8">
        <v>0.43214625594940581</v>
      </c>
      <c r="G10" s="8">
        <v>0.66130869798883563</v>
      </c>
      <c r="H10" s="8"/>
      <c r="I10" s="6">
        <f t="shared" si="5"/>
        <v>1</v>
      </c>
      <c r="J10" s="6">
        <f t="shared" si="6"/>
        <v>1</v>
      </c>
      <c r="K10" s="6">
        <f t="shared" si="7"/>
        <v>1</v>
      </c>
      <c r="L10" s="6">
        <f t="shared" si="8"/>
        <v>1</v>
      </c>
      <c r="M10" s="6">
        <f t="shared" si="9"/>
        <v>1</v>
      </c>
      <c r="N10" s="5"/>
      <c r="O10">
        <v>0.33139999999999997</v>
      </c>
      <c r="P10">
        <v>0.51100000000000001</v>
      </c>
      <c r="Q10">
        <v>0.45650000000000002</v>
      </c>
      <c r="R10">
        <v>0.40510000000000002</v>
      </c>
      <c r="S10">
        <v>0.57540000000000002</v>
      </c>
      <c r="U10" s="24">
        <v>0.18129999999999999</v>
      </c>
      <c r="V10" s="24">
        <v>0.18279999999999999</v>
      </c>
      <c r="W10" s="24">
        <v>0.18240000000000001</v>
      </c>
      <c r="X10" s="24">
        <v>0.1832</v>
      </c>
      <c r="Y10" s="24">
        <v>0.18329999999999999</v>
      </c>
      <c r="AA10" s="8">
        <f t="shared" si="10"/>
        <v>2.1261432545548586E-3</v>
      </c>
      <c r="AB10" s="8">
        <f t="shared" si="0"/>
        <v>6.0831182610664395E-3</v>
      </c>
      <c r="AC10" s="8">
        <f t="shared" si="0"/>
        <v>1.3902212627382425E-4</v>
      </c>
      <c r="AD10" s="8">
        <f t="shared" si="0"/>
        <v>7.3149996088076833E-4</v>
      </c>
      <c r="AE10" s="8">
        <f t="shared" si="0"/>
        <v>7.380304390136966E-3</v>
      </c>
      <c r="AF10" s="8" t="s">
        <v>9</v>
      </c>
      <c r="AH10" s="8">
        <f t="shared" si="11"/>
        <v>3.8498411565474136E-2</v>
      </c>
      <c r="AI10" s="8">
        <f t="shared" si="1"/>
        <v>0.16499384804050521</v>
      </c>
      <c r="AJ10" s="8">
        <f t="shared" si="1"/>
        <v>8.1733529196797688E-2</v>
      </c>
      <c r="AK10" s="8">
        <f t="shared" si="1"/>
        <v>6.1974238351227069E-2</v>
      </c>
      <c r="AL10" s="8">
        <f t="shared" si="1"/>
        <v>0.22849231535298184</v>
      </c>
      <c r="AM10" s="8" t="s">
        <v>9</v>
      </c>
      <c r="AO10">
        <v>0.21190000000000001</v>
      </c>
      <c r="AP10">
        <v>0.3004</v>
      </c>
      <c r="AQ10">
        <v>0.33389999999999997</v>
      </c>
      <c r="AR10">
        <v>0.34510000000000002</v>
      </c>
      <c r="AS10">
        <v>0.36370000000000002</v>
      </c>
      <c r="AT10" s="10"/>
      <c r="AU10" s="11">
        <f t="shared" si="12"/>
        <v>2.7426712162981596E-2</v>
      </c>
      <c r="AV10" s="11">
        <f t="shared" si="12"/>
        <v>8.3286697479682537E-2</v>
      </c>
      <c r="AW10" s="11">
        <f t="shared" si="2"/>
        <v>1.8060877568981702E-2</v>
      </c>
      <c r="AX10" s="11">
        <f t="shared" si="2"/>
        <v>7.5770506748094636E-3</v>
      </c>
      <c r="AY10" s="11">
        <f t="shared" si="2"/>
        <v>8.8570937118609958E-2</v>
      </c>
      <c r="AZ10" s="11" t="s">
        <v>9</v>
      </c>
      <c r="BB10" s="13">
        <f t="shared" si="13"/>
        <v>31.420746164096069</v>
      </c>
      <c r="BC10" s="13">
        <f t="shared" si="14"/>
        <v>0.43076079660808375</v>
      </c>
      <c r="BD10" s="13">
        <f t="shared" si="15"/>
        <v>0.38607610411022369</v>
      </c>
      <c r="BE10" s="13">
        <f t="shared" si="16"/>
        <v>2.1224588904852951E-3</v>
      </c>
      <c r="BF10" s="12"/>
      <c r="BG10" s="12"/>
      <c r="BH10" s="13">
        <f t="shared" si="17"/>
        <v>0.51100000000000001</v>
      </c>
      <c r="BI10" s="13">
        <f t="shared" si="3"/>
        <v>0.58899434762254532</v>
      </c>
      <c r="BJ10" s="13">
        <f t="shared" si="18"/>
        <v>6.0831182610664395E-3</v>
      </c>
      <c r="BK10" s="13"/>
      <c r="BM10" s="19">
        <v>0.32770057706594402</v>
      </c>
      <c r="BN10" s="19">
        <v>0.50121016131488505</v>
      </c>
      <c r="BO10" s="19">
        <v>0.41994379054973702</v>
      </c>
      <c r="BP10" s="19">
        <v>0.36998421550223898</v>
      </c>
      <c r="BQ10" s="19">
        <v>0.57128314871220198</v>
      </c>
      <c r="BS10" s="18">
        <f t="shared" si="19"/>
        <v>2.4809906625115462E-3</v>
      </c>
      <c r="BT10" s="18">
        <f t="shared" si="4"/>
        <v>7.7060633656980092E-3</v>
      </c>
      <c r="BU10" s="18">
        <f t="shared" si="4"/>
        <v>2.3374298851423004E-3</v>
      </c>
      <c r="BV10" s="18">
        <f t="shared" si="4"/>
        <v>3.8641192725552055E-3</v>
      </c>
      <c r="BW10" s="18">
        <f t="shared" si="4"/>
        <v>8.1045995225595916E-3</v>
      </c>
      <c r="BX10" s="18" t="s">
        <v>9</v>
      </c>
      <c r="BZ10" s="19"/>
      <c r="CA10" s="19"/>
    </row>
    <row r="11" spans="1:79" x14ac:dyDescent="0.25">
      <c r="A11" s="2">
        <v>53.936726798692867</v>
      </c>
      <c r="B11" s="8">
        <v>5.4004773824694353E-2</v>
      </c>
      <c r="C11" s="8">
        <v>0.42611458740366354</v>
      </c>
      <c r="D11" s="8">
        <v>0.50361336683775682</v>
      </c>
      <c r="E11" s="8">
        <v>0.45514332756391951</v>
      </c>
      <c r="F11" s="8">
        <v>0.43724681754921368</v>
      </c>
      <c r="G11" s="8">
        <v>0.66086929171865039</v>
      </c>
      <c r="H11" s="8"/>
      <c r="I11" s="6">
        <f t="shared" si="5"/>
        <v>1</v>
      </c>
      <c r="J11" s="6">
        <f t="shared" si="6"/>
        <v>0</v>
      </c>
      <c r="K11" s="6">
        <f t="shared" si="7"/>
        <v>1</v>
      </c>
      <c r="L11" s="6">
        <f t="shared" si="8"/>
        <v>1</v>
      </c>
      <c r="M11" s="6">
        <f t="shared" si="9"/>
        <v>1</v>
      </c>
      <c r="N11" s="5"/>
      <c r="O11">
        <v>0.34239999999999998</v>
      </c>
      <c r="P11">
        <v>0.50900000000000001</v>
      </c>
      <c r="Q11">
        <v>0.45479999999999998</v>
      </c>
      <c r="R11">
        <v>0.4017</v>
      </c>
      <c r="S11">
        <v>0.57240000000000002</v>
      </c>
      <c r="U11" s="24">
        <v>0.1784</v>
      </c>
      <c r="V11" s="24">
        <v>0.17979999999999999</v>
      </c>
      <c r="W11" s="24">
        <v>0.17949999999999999</v>
      </c>
      <c r="X11" s="24">
        <v>0.1802</v>
      </c>
      <c r="Y11" s="24">
        <v>0.1802</v>
      </c>
      <c r="AA11" s="8">
        <f t="shared" si="10"/>
        <v>7.008132144165625E-3</v>
      </c>
      <c r="AB11" s="8">
        <f t="shared" si="0"/>
        <v>2.9015816824578098E-5</v>
      </c>
      <c r="AC11" s="8">
        <f t="shared" si="0"/>
        <v>1.178738161469166E-7</v>
      </c>
      <c r="AD11" s="8">
        <f t="shared" si="0"/>
        <v>1.2635762378770858E-3</v>
      </c>
      <c r="AE11" s="8">
        <f t="shared" si="0"/>
        <v>7.8268155771996587E-3</v>
      </c>
      <c r="AF11" s="8">
        <f>SQRT(SUM(AC3:AC202)/200)</f>
        <v>0.14912854167562681</v>
      </c>
      <c r="AH11" s="8">
        <f t="shared" si="11"/>
        <v>6.1362516812567262E-2</v>
      </c>
      <c r="AI11" s="8">
        <f t="shared" si="1"/>
        <v>0.10485509654280369</v>
      </c>
      <c r="AJ11" s="8">
        <f t="shared" si="1"/>
        <v>7.5979244030510235E-2</v>
      </c>
      <c r="AK11" s="8">
        <f t="shared" si="1"/>
        <v>6.6073066412178735E-2</v>
      </c>
      <c r="AL11" s="8">
        <f t="shared" si="1"/>
        <v>0.231042968001309</v>
      </c>
      <c r="AM11" s="8">
        <f>SQRT(SUM(AJ3:AJ202)/200)</f>
        <v>0.28820927042323102</v>
      </c>
      <c r="AO11">
        <v>0.21429999999999999</v>
      </c>
      <c r="AP11">
        <v>0.30159999999999998</v>
      </c>
      <c r="AQ11">
        <v>0.33629999999999999</v>
      </c>
      <c r="AR11">
        <v>0.33960000000000001</v>
      </c>
      <c r="AS11">
        <v>0.36180000000000001</v>
      </c>
      <c r="AT11" s="10"/>
      <c r="AU11" s="11">
        <f t="shared" si="12"/>
        <v>4.4865419436984223E-2</v>
      </c>
      <c r="AV11" s="11">
        <f t="shared" si="12"/>
        <v>4.0809400381126112E-2</v>
      </c>
      <c r="AW11" s="11">
        <f t="shared" si="2"/>
        <v>1.4123736506465073E-2</v>
      </c>
      <c r="AX11" s="11">
        <f t="shared" si="2"/>
        <v>9.5349009774894234E-3</v>
      </c>
      <c r="AY11" s="11">
        <f t="shared" si="2"/>
        <v>8.94424412490952E-2</v>
      </c>
      <c r="AZ11" s="11">
        <f>SQRT(SUM(AW3:AW202)/200)</f>
        <v>0.15617492430415222</v>
      </c>
      <c r="BB11" s="13">
        <f t="shared" si="13"/>
        <v>54.686447301194697</v>
      </c>
      <c r="BC11" s="13">
        <f t="shared" si="14"/>
        <v>0.74972050250183031</v>
      </c>
      <c r="BD11" s="13">
        <f t="shared" si="15"/>
        <v>0.42395730433513423</v>
      </c>
      <c r="BE11" s="13">
        <f t="shared" si="16"/>
        <v>1.7661116146719234E-4</v>
      </c>
      <c r="BF11" s="12"/>
      <c r="BG11" s="12"/>
      <c r="BH11" s="13">
        <f t="shared" si="17"/>
        <v>0.50900000000000001</v>
      </c>
      <c r="BI11" s="13">
        <f t="shared" si="3"/>
        <v>0.50361336683775682</v>
      </c>
      <c r="BJ11" s="13">
        <f t="shared" si="18"/>
        <v>2.9015816824578098E-5</v>
      </c>
      <c r="BK11" s="13"/>
      <c r="BM11" s="19">
        <v>0.33035982840230999</v>
      </c>
      <c r="BN11" s="19">
        <v>0.50010141798034702</v>
      </c>
      <c r="BO11" s="19">
        <v>0.41908462897023402</v>
      </c>
      <c r="BP11" s="19">
        <v>0.36514865401785501</v>
      </c>
      <c r="BQ11" s="19">
        <v>0.56690725545749099</v>
      </c>
      <c r="BS11" s="18">
        <f t="shared" si="19"/>
        <v>9.1689738714072992E-3</v>
      </c>
      <c r="BT11" s="18">
        <f t="shared" si="4"/>
        <v>1.2333784777061978E-5</v>
      </c>
      <c r="BU11" s="18">
        <f t="shared" si="4"/>
        <v>1.3002297442702559E-3</v>
      </c>
      <c r="BV11" s="18">
        <f t="shared" si="4"/>
        <v>5.1981451845945379E-3</v>
      </c>
      <c r="BW11" s="18">
        <f t="shared" si="4"/>
        <v>8.828864258343434E-3</v>
      </c>
      <c r="BX11" s="18">
        <f>SQRT(AVERAGE(BU3:BU202))</f>
        <v>0.1418625660717332</v>
      </c>
      <c r="BZ11" s="19"/>
      <c r="CA11" s="19"/>
    </row>
    <row r="12" spans="1:79" x14ac:dyDescent="0.25">
      <c r="A12" s="2">
        <v>48.002277431049052</v>
      </c>
      <c r="B12" s="8">
        <v>8.3488284660244258E-2</v>
      </c>
      <c r="C12" s="8">
        <v>0.32178270759966182</v>
      </c>
      <c r="D12" s="8">
        <v>0.69808616731562445</v>
      </c>
      <c r="E12" s="8">
        <v>0.54368536735634976</v>
      </c>
      <c r="F12" s="8">
        <v>0.5513511278302492</v>
      </c>
      <c r="G12" s="8">
        <v>0.80618318753151741</v>
      </c>
      <c r="H12" s="8"/>
      <c r="I12" s="6">
        <f t="shared" si="5"/>
        <v>0</v>
      </c>
      <c r="J12" s="6">
        <f t="shared" si="6"/>
        <v>1</v>
      </c>
      <c r="K12" s="6">
        <f t="shared" si="7"/>
        <v>1</v>
      </c>
      <c r="L12" s="6">
        <f t="shared" si="8"/>
        <v>1</v>
      </c>
      <c r="M12" s="6">
        <f t="shared" si="9"/>
        <v>1</v>
      </c>
      <c r="N12" s="5"/>
      <c r="O12">
        <v>0.34639999999999999</v>
      </c>
      <c r="P12">
        <v>0.50770000000000004</v>
      </c>
      <c r="Q12">
        <v>0.45400000000000001</v>
      </c>
      <c r="R12">
        <v>0.39939999999999998</v>
      </c>
      <c r="S12">
        <v>0.56999999999999995</v>
      </c>
      <c r="U12" s="24">
        <v>0.17560000000000001</v>
      </c>
      <c r="V12" s="24">
        <v>0.17699999999999999</v>
      </c>
      <c r="W12" s="24">
        <v>0.17660000000000001</v>
      </c>
      <c r="X12" s="24">
        <v>0.17730000000000001</v>
      </c>
      <c r="Y12" s="24">
        <v>0.1774</v>
      </c>
      <c r="AA12" s="8">
        <f t="shared" si="10"/>
        <v>6.0601108512374718E-4</v>
      </c>
      <c r="AB12" s="8">
        <f t="shared" si="0"/>
        <v>3.6246892705132934E-2</v>
      </c>
      <c r="AC12" s="8">
        <f t="shared" si="0"/>
        <v>8.0434651178434048E-3</v>
      </c>
      <c r="AD12" s="8">
        <f t="shared" si="0"/>
        <v>2.3089145248884741E-2</v>
      </c>
      <c r="AE12" s="8">
        <f t="shared" si="0"/>
        <v>5.5782498072547947E-2</v>
      </c>
      <c r="AH12" s="8">
        <f t="shared" si="11"/>
        <v>2.1369384001168223E-2</v>
      </c>
      <c r="AI12" s="8">
        <f t="shared" si="1"/>
        <v>0.27153079376768691</v>
      </c>
      <c r="AJ12" s="8">
        <f t="shared" si="1"/>
        <v>0.13475166692714627</v>
      </c>
      <c r="AK12" s="8">
        <f t="shared" si="1"/>
        <v>0.13991424623108142</v>
      </c>
      <c r="AL12" s="8">
        <f t="shared" si="1"/>
        <v>0.39536829692229541</v>
      </c>
      <c r="AO12">
        <v>0.2167</v>
      </c>
      <c r="AP12">
        <v>0.30330000000000001</v>
      </c>
      <c r="AQ12">
        <v>0.33789999999999998</v>
      </c>
      <c r="AR12">
        <v>0.33479999999999999</v>
      </c>
      <c r="AS12">
        <v>0.36059999999999998</v>
      </c>
      <c r="AT12" s="10"/>
      <c r="AU12" s="11">
        <f t="shared" si="12"/>
        <v>1.1042375436476024E-2</v>
      </c>
      <c r="AV12" s="11">
        <f t="shared" si="12"/>
        <v>0.15585611790376022</v>
      </c>
      <c r="AW12" s="11">
        <f t="shared" si="2"/>
        <v>4.2347617417987829E-2</v>
      </c>
      <c r="AX12" s="11">
        <f t="shared" si="2"/>
        <v>4.6894390964552932E-2</v>
      </c>
      <c r="AY12" s="11">
        <f t="shared" si="2"/>
        <v>0.19854437701074742</v>
      </c>
      <c r="AZ12" s="11"/>
      <c r="BB12" s="13">
        <f t="shared" si="13"/>
        <v>48.669509087340636</v>
      </c>
      <c r="BC12" s="13">
        <f t="shared" si="14"/>
        <v>0.66723165629158387</v>
      </c>
      <c r="BD12" s="13">
        <f t="shared" si="15"/>
        <v>0.41416052925078189</v>
      </c>
      <c r="BE12" s="13">
        <f t="shared" si="16"/>
        <v>1.8821260338592535E-2</v>
      </c>
      <c r="BF12" s="12"/>
      <c r="BG12" s="12"/>
      <c r="BH12" s="13">
        <f t="shared" si="17"/>
        <v>0.50770000000000004</v>
      </c>
      <c r="BI12" s="13">
        <f t="shared" si="3"/>
        <v>0.69808616731562445</v>
      </c>
      <c r="BJ12" s="13">
        <f t="shared" si="18"/>
        <v>3.6246892705132934E-2</v>
      </c>
      <c r="BK12" s="13"/>
      <c r="BM12" s="19">
        <v>0.33189802280275799</v>
      </c>
      <c r="BN12" s="19">
        <v>0.49946008605154602</v>
      </c>
      <c r="BO12" s="19">
        <v>0.41858766295855998</v>
      </c>
      <c r="BP12" s="19">
        <v>0.362351613551398</v>
      </c>
      <c r="BQ12" s="19">
        <v>0.56437610151604001</v>
      </c>
      <c r="BS12" s="18">
        <f t="shared" si="19"/>
        <v>1.023196016579884E-4</v>
      </c>
      <c r="BT12" s="18">
        <f t="shared" si="4"/>
        <v>3.945232015832429E-2</v>
      </c>
      <c r="BU12" s="18">
        <f t="shared" si="4"/>
        <v>1.5649435645596791E-2</v>
      </c>
      <c r="BV12" s="18">
        <f t="shared" si="4"/>
        <v>3.5720816397641679E-2</v>
      </c>
      <c r="BW12" s="18">
        <f t="shared" si="4"/>
        <v>5.8470666847296487E-2</v>
      </c>
      <c r="BZ12" s="19"/>
      <c r="CA12" s="19"/>
    </row>
    <row r="13" spans="1:79" x14ac:dyDescent="0.25">
      <c r="A13" s="2">
        <v>52.40138045459868</v>
      </c>
      <c r="B13" s="8">
        <v>0.28657438232873272</v>
      </c>
      <c r="C13" s="8">
        <v>0.29857052102120973</v>
      </c>
      <c r="D13" s="8">
        <v>0.49323029967325716</v>
      </c>
      <c r="E13" s="8">
        <v>0.28603152502964546</v>
      </c>
      <c r="F13" s="8">
        <v>0.29595736907126063</v>
      </c>
      <c r="G13" s="8">
        <v>0.59993086854319266</v>
      </c>
      <c r="H13" s="8"/>
      <c r="I13" s="6">
        <f t="shared" si="5"/>
        <v>0</v>
      </c>
      <c r="J13" s="6">
        <f t="shared" si="6"/>
        <v>0</v>
      </c>
      <c r="K13" s="6">
        <f t="shared" si="7"/>
        <v>0</v>
      </c>
      <c r="L13" s="6">
        <f t="shared" si="8"/>
        <v>0</v>
      </c>
      <c r="M13" s="6">
        <f t="shared" si="9"/>
        <v>1</v>
      </c>
      <c r="N13" s="5"/>
      <c r="O13">
        <v>0.35320000000000001</v>
      </c>
      <c r="P13">
        <v>0.4965</v>
      </c>
      <c r="Q13">
        <v>0.44869999999999999</v>
      </c>
      <c r="R13">
        <v>0.37240000000000001</v>
      </c>
      <c r="S13">
        <v>0.54479999999999995</v>
      </c>
      <c r="U13" s="24">
        <v>0.12180000000000001</v>
      </c>
      <c r="V13" s="24">
        <v>0.12</v>
      </c>
      <c r="W13" s="24">
        <v>0.1205</v>
      </c>
      <c r="X13" s="24">
        <v>0.1197</v>
      </c>
      <c r="Y13" s="24">
        <v>0.1195</v>
      </c>
      <c r="AA13" s="8">
        <f t="shared" si="10"/>
        <v>2.9843799734940893E-3</v>
      </c>
      <c r="AB13" s="8">
        <f t="shared" si="0"/>
        <v>1.0690940226702245E-5</v>
      </c>
      <c r="AC13" s="8">
        <f t="shared" si="0"/>
        <v>2.6461032749180859E-2</v>
      </c>
      <c r="AD13" s="8">
        <f t="shared" si="0"/>
        <v>5.843475823307462E-3</v>
      </c>
      <c r="AE13" s="8">
        <f t="shared" si="0"/>
        <v>3.0394126663267958E-3</v>
      </c>
      <c r="AF13" s="9" t="s">
        <v>10</v>
      </c>
      <c r="AH13" s="8">
        <f t="shared" si="11"/>
        <v>3.1247817102109946E-2</v>
      </c>
      <c r="AI13" s="8">
        <f t="shared" si="1"/>
        <v>0.13930085659418934</v>
      </c>
      <c r="AJ13" s="8">
        <f t="shared" si="1"/>
        <v>2.7400685778640143E-2</v>
      </c>
      <c r="AK13" s="8">
        <f t="shared" si="1"/>
        <v>3.1066660151922585E-2</v>
      </c>
      <c r="AL13" s="8">
        <f t="shared" si="1"/>
        <v>0.23081381944916649</v>
      </c>
      <c r="AM13" s="8" t="s">
        <v>10</v>
      </c>
      <c r="AO13">
        <v>0.2455</v>
      </c>
      <c r="AP13">
        <v>0.34300000000000003</v>
      </c>
      <c r="AQ13">
        <v>0.35060000000000002</v>
      </c>
      <c r="AR13">
        <v>0.28689999999999999</v>
      </c>
      <c r="AS13">
        <v>0.35460000000000003</v>
      </c>
      <c r="AT13" s="10"/>
      <c r="AU13" s="11">
        <f t="shared" si="12"/>
        <v>2.8164802014626648E-3</v>
      </c>
      <c r="AV13" s="11">
        <f t="shared" si="12"/>
        <v>2.2569142939916641E-2</v>
      </c>
      <c r="AW13" s="11">
        <f t="shared" si="2"/>
        <v>4.1690879599973031E-3</v>
      </c>
      <c r="AX13" s="11">
        <f t="shared" si="2"/>
        <v>8.2035934493028935E-5</v>
      </c>
      <c r="AY13" s="11">
        <f t="shared" si="2"/>
        <v>6.0187235060157267E-2</v>
      </c>
      <c r="AZ13" s="11" t="s">
        <v>10</v>
      </c>
      <c r="BB13" s="13">
        <f t="shared" si="13"/>
        <v>53.129759642917605</v>
      </c>
      <c r="BC13" s="13">
        <f t="shared" si="14"/>
        <v>0.72837918831892523</v>
      </c>
      <c r="BD13" s="13">
        <f t="shared" si="15"/>
        <v>0.42142270645117874</v>
      </c>
      <c r="BE13" s="13">
        <f t="shared" si="16"/>
        <v>1.5741550883856675E-2</v>
      </c>
      <c r="BF13" s="12"/>
      <c r="BG13" s="12"/>
      <c r="BH13" s="13">
        <f t="shared" si="17"/>
        <v>0.4965</v>
      </c>
      <c r="BI13" s="13">
        <f t="shared" si="3"/>
        <v>0.49323029967325716</v>
      </c>
      <c r="BJ13" s="13">
        <f t="shared" si="18"/>
        <v>1.0690940226702245E-5</v>
      </c>
      <c r="BK13" s="13"/>
      <c r="BM13" s="19">
        <v>0.34248810018346498</v>
      </c>
      <c r="BN13" s="19">
        <v>0.49504467877224001</v>
      </c>
      <c r="BO13" s="19">
        <v>0.41516617831547897</v>
      </c>
      <c r="BP13" s="19">
        <v>0.34309470105182099</v>
      </c>
      <c r="BQ13" s="19">
        <v>0.54694975014286595</v>
      </c>
      <c r="BS13" s="18">
        <f t="shared" si="19"/>
        <v>1.9287537594729564E-3</v>
      </c>
      <c r="BT13" s="18">
        <f t="shared" si="4"/>
        <v>3.2919715148258349E-6</v>
      </c>
      <c r="BU13" s="18">
        <f t="shared" si="4"/>
        <v>1.6675758679252431E-2</v>
      </c>
      <c r="BV13" s="18">
        <f t="shared" si="4"/>
        <v>2.2219280662455583E-3</v>
      </c>
      <c r="BW13" s="18">
        <f t="shared" si="4"/>
        <v>2.8069989069494376E-3</v>
      </c>
      <c r="BX13" s="18" t="s">
        <v>10</v>
      </c>
      <c r="BZ13" s="19"/>
      <c r="CA13" s="19"/>
    </row>
    <row r="14" spans="1:79" x14ac:dyDescent="0.25">
      <c r="A14" s="2">
        <v>50.435327210936286</v>
      </c>
      <c r="B14" s="8">
        <v>4.8745916994874149E-2</v>
      </c>
      <c r="C14" s="8">
        <v>7.1952427813614696E-3</v>
      </c>
      <c r="D14" s="8">
        <v>0.17032755774878711</v>
      </c>
      <c r="E14" s="8">
        <v>0.21864860612464426</v>
      </c>
      <c r="F14" s="8">
        <v>8.6207107594625743E-2</v>
      </c>
      <c r="G14" s="8">
        <v>0.41988426406749935</v>
      </c>
      <c r="H14" s="8"/>
      <c r="I14" s="6">
        <f t="shared" si="5"/>
        <v>0</v>
      </c>
      <c r="J14" s="6">
        <f t="shared" si="6"/>
        <v>0</v>
      </c>
      <c r="K14" s="6">
        <f t="shared" si="7"/>
        <v>0</v>
      </c>
      <c r="L14" s="6">
        <f t="shared" si="8"/>
        <v>0</v>
      </c>
      <c r="M14" s="6">
        <f t="shared" si="9"/>
        <v>0</v>
      </c>
      <c r="N14" s="5"/>
      <c r="O14">
        <v>0.34129999999999999</v>
      </c>
      <c r="P14">
        <v>0.50929999999999997</v>
      </c>
      <c r="Q14">
        <v>0.45490000000000003</v>
      </c>
      <c r="R14">
        <v>0.40210000000000001</v>
      </c>
      <c r="S14">
        <v>0.57279999999999998</v>
      </c>
      <c r="U14" s="24">
        <v>0.17879999999999999</v>
      </c>
      <c r="V14" s="24">
        <v>0.18029999999999999</v>
      </c>
      <c r="W14" s="24">
        <v>0.1799</v>
      </c>
      <c r="X14" s="24">
        <v>0.18060000000000001</v>
      </c>
      <c r="Y14" s="24">
        <v>0.1807</v>
      </c>
      <c r="AA14" s="8">
        <f t="shared" si="10"/>
        <v>0.1116259887961254</v>
      </c>
      <c r="AB14" s="8">
        <f t="shared" si="0"/>
        <v>0.11490231660575184</v>
      </c>
      <c r="AC14" s="8">
        <f t="shared" si="0"/>
        <v>5.5814721108048485E-2</v>
      </c>
      <c r="AD14" s="8">
        <f t="shared" si="0"/>
        <v>9.9788319472233364E-2</v>
      </c>
      <c r="AE14" s="8">
        <f t="shared" si="0"/>
        <v>2.3383222295778265E-2</v>
      </c>
      <c r="AF14" s="8">
        <f>SQRT(SUM(AD3:AD202)/200)</f>
        <v>0.17410467836406604</v>
      </c>
      <c r="AH14" s="8">
        <f t="shared" si="11"/>
        <v>2.944819270006787E-2</v>
      </c>
      <c r="AI14" s="8">
        <f t="shared" si="1"/>
        <v>9.9449604453775853E-5</v>
      </c>
      <c r="AJ14" s="8">
        <f t="shared" si="1"/>
        <v>1.5014544766028186E-3</v>
      </c>
      <c r="AK14" s="8">
        <f t="shared" si="1"/>
        <v>8.910018136652563E-3</v>
      </c>
      <c r="AL14" s="8">
        <f t="shared" si="1"/>
        <v>5.7209112177511262E-2</v>
      </c>
      <c r="AM14" s="8">
        <f>SQRT(SUM(AK3:AK202)/200)</f>
        <v>0.27159364113105139</v>
      </c>
      <c r="AO14">
        <v>0.21390000000000001</v>
      </c>
      <c r="AP14">
        <v>0.3014</v>
      </c>
      <c r="AQ14">
        <v>0.33600000000000002</v>
      </c>
      <c r="AR14">
        <v>0.34039999999999998</v>
      </c>
      <c r="AS14">
        <v>0.36199999999999999</v>
      </c>
      <c r="AT14" s="10"/>
      <c r="AU14" s="11">
        <f t="shared" si="12"/>
        <v>4.2726856656816303E-2</v>
      </c>
      <c r="AV14" s="11">
        <f t="shared" si="12"/>
        <v>1.7179985117697541E-2</v>
      </c>
      <c r="AW14" s="11">
        <f t="shared" si="2"/>
        <v>1.3771349644488885E-2</v>
      </c>
      <c r="AX14" s="11">
        <f t="shared" si="2"/>
        <v>6.4614026549410161E-2</v>
      </c>
      <c r="AY14" s="11">
        <f t="shared" si="2"/>
        <v>3.3505880266359975E-3</v>
      </c>
      <c r="AZ14" s="11">
        <f>SQRT(SUM(AX3:AX202)/200)</f>
        <v>0.17658208139918552</v>
      </c>
      <c r="BB14" s="13">
        <f t="shared" si="13"/>
        <v>51.136378259168303</v>
      </c>
      <c r="BC14" s="13">
        <f t="shared" si="14"/>
        <v>0.70105104823201714</v>
      </c>
      <c r="BD14" s="13">
        <f t="shared" si="15"/>
        <v>0.41817708411306614</v>
      </c>
      <c r="BE14" s="13">
        <f t="shared" si="16"/>
        <v>0.11020406530965388</v>
      </c>
      <c r="BF14" s="12"/>
      <c r="BG14" s="12"/>
      <c r="BH14" s="13">
        <f t="shared" si="17"/>
        <v>0.50929999999999997</v>
      </c>
      <c r="BI14" s="13">
        <f t="shared" si="3"/>
        <v>0.17032755774878711</v>
      </c>
      <c r="BJ14" s="13">
        <f t="shared" si="18"/>
        <v>0.11490231660575184</v>
      </c>
      <c r="BK14" s="13"/>
      <c r="BM14" s="19">
        <v>0.33008347483206102</v>
      </c>
      <c r="BN14" s="19">
        <v>0.50021664032687796</v>
      </c>
      <c r="BO14" s="19">
        <v>0.41917391438927998</v>
      </c>
      <c r="BP14" s="19">
        <v>0.365651173152507</v>
      </c>
      <c r="BQ14" s="19">
        <v>0.56736200514866697</v>
      </c>
      <c r="BS14" s="18">
        <f t="shared" si="19"/>
        <v>0.1042568103968264</v>
      </c>
      <c r="BT14" s="18">
        <f t="shared" si="4"/>
        <v>0.10882680680421444</v>
      </c>
      <c r="BU14" s="18">
        <f t="shared" si="4"/>
        <v>4.0210399254627181E-2</v>
      </c>
      <c r="BV14" s="18">
        <f t="shared" si="4"/>
        <v>7.8088985775517442E-2</v>
      </c>
      <c r="BW14" s="18">
        <f t="shared" si="4"/>
        <v>2.1749684114403915E-2</v>
      </c>
      <c r="BX14" s="18">
        <f>SQRT(AVERAGE(BV3:BV202))</f>
        <v>0.17225703664442824</v>
      </c>
      <c r="BZ14" s="19"/>
      <c r="CA14" s="19"/>
    </row>
    <row r="15" spans="1:79" x14ac:dyDescent="0.25">
      <c r="A15" s="2">
        <v>40.033510469945078</v>
      </c>
      <c r="B15" s="8">
        <v>1.4137503377938379E-2</v>
      </c>
      <c r="C15" s="8">
        <v>0.38095278207076161</v>
      </c>
      <c r="D15" s="8">
        <v>0.52743609885669773</v>
      </c>
      <c r="E15" s="8">
        <v>0.36251788100987603</v>
      </c>
      <c r="F15" s="8">
        <v>0.38819846780988332</v>
      </c>
      <c r="G15" s="8">
        <v>0.59266121690463625</v>
      </c>
      <c r="H15" s="8"/>
      <c r="I15" s="6">
        <f t="shared" si="5"/>
        <v>1</v>
      </c>
      <c r="J15" s="6">
        <f t="shared" si="6"/>
        <v>1</v>
      </c>
      <c r="K15" s="6">
        <f t="shared" si="7"/>
        <v>0</v>
      </c>
      <c r="L15" s="6">
        <f t="shared" si="8"/>
        <v>1</v>
      </c>
      <c r="M15" s="6">
        <f t="shared" si="9"/>
        <v>1</v>
      </c>
      <c r="N15" s="5"/>
      <c r="O15">
        <v>0.33200000000000002</v>
      </c>
      <c r="P15">
        <v>0.51060000000000005</v>
      </c>
      <c r="Q15">
        <v>0.45600000000000002</v>
      </c>
      <c r="R15">
        <v>0.40450000000000003</v>
      </c>
      <c r="S15">
        <v>0.57489999999999997</v>
      </c>
      <c r="U15" s="24">
        <v>0.18079999999999999</v>
      </c>
      <c r="V15" s="24">
        <v>0.18229999999999999</v>
      </c>
      <c r="W15" s="24">
        <v>0.18190000000000001</v>
      </c>
      <c r="X15" s="24">
        <v>0.1827</v>
      </c>
      <c r="Y15" s="24">
        <v>0.18279999999999999</v>
      </c>
      <c r="AA15" s="8">
        <f t="shared" si="10"/>
        <v>2.3963748724674773E-3</v>
      </c>
      <c r="AB15" s="8">
        <f t="shared" si="0"/>
        <v>2.8345422471249686E-4</v>
      </c>
      <c r="AC15" s="8">
        <f t="shared" si="0"/>
        <v>8.7389065708836991E-3</v>
      </c>
      <c r="AD15" s="8">
        <f t="shared" si="0"/>
        <v>2.6573995174541124E-4</v>
      </c>
      <c r="AE15" s="8">
        <f t="shared" si="0"/>
        <v>3.1546082593353754E-4</v>
      </c>
      <c r="AH15" s="8">
        <f t="shared" si="11"/>
        <v>4.0061136170665791E-2</v>
      </c>
      <c r="AI15" s="8">
        <f t="shared" si="1"/>
        <v>0.11911892673402022</v>
      </c>
      <c r="AJ15" s="8">
        <f t="shared" si="1"/>
        <v>3.2622818940497733E-2</v>
      </c>
      <c r="AK15" s="8">
        <f t="shared" si="1"/>
        <v>4.2229620272209653E-2</v>
      </c>
      <c r="AL15" s="8">
        <f t="shared" si="1"/>
        <v>0.1679862171225493</v>
      </c>
      <c r="AO15">
        <v>0.2122</v>
      </c>
      <c r="AP15">
        <v>0.3004</v>
      </c>
      <c r="AQ15">
        <v>0.33439999999999998</v>
      </c>
      <c r="AR15">
        <v>0.34420000000000001</v>
      </c>
      <c r="AS15">
        <v>0.36330000000000001</v>
      </c>
      <c r="AT15" s="10"/>
      <c r="AU15" s="11">
        <f t="shared" si="12"/>
        <v>2.8477501456621961E-2</v>
      </c>
      <c r="AV15" s="11">
        <f t="shared" si="12"/>
        <v>5.1545390184068222E-2</v>
      </c>
      <c r="AW15" s="11">
        <f t="shared" si="2"/>
        <v>7.9061523248554855E-4</v>
      </c>
      <c r="AX15" s="11">
        <f t="shared" si="2"/>
        <v>1.9358651696173381E-3</v>
      </c>
      <c r="AY15" s="11">
        <f t="shared" si="2"/>
        <v>5.2606567819975587E-2</v>
      </c>
      <c r="AZ15" s="11"/>
      <c r="BB15" s="13">
        <f t="shared" si="13"/>
        <v>40.589976265477318</v>
      </c>
      <c r="BC15" s="13">
        <f t="shared" si="14"/>
        <v>0.55646579553224029</v>
      </c>
      <c r="BD15" s="13">
        <f t="shared" si="15"/>
        <v>0.40100543889931595</v>
      </c>
      <c r="BE15" s="13">
        <f t="shared" si="16"/>
        <v>1.6401850848556316E-4</v>
      </c>
      <c r="BF15" s="12"/>
      <c r="BG15" s="12"/>
      <c r="BH15" s="13">
        <f t="shared" si="17"/>
        <v>0.51060000000000005</v>
      </c>
      <c r="BI15" s="13">
        <f t="shared" si="3"/>
        <v>0.52743609885669773</v>
      </c>
      <c r="BJ15" s="13">
        <f t="shared" si="18"/>
        <v>2.8345422471249686E-4</v>
      </c>
      <c r="BK15" s="13"/>
      <c r="BM15" s="19">
        <v>0.32827935529797603</v>
      </c>
      <c r="BN15" s="19">
        <v>0.50096884658913299</v>
      </c>
      <c r="BO15" s="19">
        <v>0.41975679655890402</v>
      </c>
      <c r="BP15" s="19">
        <v>0.36893176976740299</v>
      </c>
      <c r="BQ15" s="19">
        <v>0.57033074841558895</v>
      </c>
      <c r="BS15" s="18">
        <f t="shared" si="19"/>
        <v>2.774489887988005E-3</v>
      </c>
      <c r="BT15" s="18">
        <f t="shared" si="4"/>
        <v>7.005154425949111E-4</v>
      </c>
      <c r="BU15" s="18">
        <f t="shared" si="4"/>
        <v>3.2762934532287583E-3</v>
      </c>
      <c r="BV15" s="18">
        <f t="shared" si="4"/>
        <v>3.7120565346011511E-4</v>
      </c>
      <c r="BW15" s="18">
        <f t="shared" si="4"/>
        <v>4.9864982294033414E-4</v>
      </c>
      <c r="BZ15" s="19"/>
      <c r="CA15" s="19"/>
    </row>
    <row r="16" spans="1:79" x14ac:dyDescent="0.25">
      <c r="A16" s="2">
        <v>57.235015998413168</v>
      </c>
      <c r="B16" s="8">
        <v>0.31728247202556309</v>
      </c>
      <c r="C16" s="8">
        <v>0.16032415040746198</v>
      </c>
      <c r="D16" s="8">
        <v>0.26173537299943272</v>
      </c>
      <c r="E16" s="8">
        <v>0.26583664070491753</v>
      </c>
      <c r="F16" s="8">
        <v>0.12879363655885367</v>
      </c>
      <c r="G16" s="8">
        <v>0.24460778419749685</v>
      </c>
      <c r="H16" s="8"/>
      <c r="I16" s="6">
        <f t="shared" si="5"/>
        <v>0</v>
      </c>
      <c r="J16" s="6">
        <f t="shared" si="6"/>
        <v>0</v>
      </c>
      <c r="K16" s="6">
        <f t="shared" si="7"/>
        <v>0</v>
      </c>
      <c r="L16" s="6">
        <f t="shared" si="8"/>
        <v>0</v>
      </c>
      <c r="M16" s="6">
        <f t="shared" si="9"/>
        <v>0</v>
      </c>
      <c r="N16" s="5"/>
      <c r="O16">
        <v>0.35339999999999999</v>
      </c>
      <c r="P16">
        <v>0.49519999999999997</v>
      </c>
      <c r="Q16">
        <v>0.4476</v>
      </c>
      <c r="R16">
        <v>0.37030000000000002</v>
      </c>
      <c r="S16">
        <v>0.54159999999999997</v>
      </c>
      <c r="U16" s="24">
        <v>0.11119999999999999</v>
      </c>
      <c r="V16" s="24">
        <v>0.1087</v>
      </c>
      <c r="W16" s="24">
        <v>0.1094</v>
      </c>
      <c r="X16" s="24">
        <v>0.1082</v>
      </c>
      <c r="Y16" s="24">
        <v>0.108</v>
      </c>
      <c r="AA16" s="8">
        <f t="shared" si="10"/>
        <v>3.7278283695880363E-2</v>
      </c>
      <c r="AB16" s="8">
        <f t="shared" si="0"/>
        <v>5.4505732060513991E-2</v>
      </c>
      <c r="AC16" s="8">
        <f t="shared" si="0"/>
        <v>3.3037918782233243E-2</v>
      </c>
      <c r="AD16" s="8">
        <f t="shared" si="0"/>
        <v>5.8325323582567069E-2</v>
      </c>
      <c r="AE16" s="8">
        <f t="shared" si="0"/>
        <v>8.8204376247280586E-2</v>
      </c>
      <c r="AF16" s="9" t="s">
        <v>11</v>
      </c>
      <c r="AH16" s="8">
        <f t="shared" si="11"/>
        <v>2.4131821532549476E-3</v>
      </c>
      <c r="AI16" s="8">
        <f t="shared" si="1"/>
        <v>2.3419825389075496E-2</v>
      </c>
      <c r="AJ16" s="8">
        <f t="shared" si="1"/>
        <v>2.4472422555039459E-2</v>
      </c>
      <c r="AK16" s="8">
        <f t="shared" si="1"/>
        <v>4.2409786671815446E-4</v>
      </c>
      <c r="AL16" s="8">
        <f t="shared" si="1"/>
        <v>1.8661686703349875E-2</v>
      </c>
      <c r="AM16" s="8" t="s">
        <v>11</v>
      </c>
      <c r="AO16">
        <v>0.2485</v>
      </c>
      <c r="AP16">
        <v>0.35239999999999999</v>
      </c>
      <c r="AQ16">
        <v>0.35170000000000001</v>
      </c>
      <c r="AR16">
        <v>0.28289999999999998</v>
      </c>
      <c r="AS16">
        <v>0.35460000000000003</v>
      </c>
      <c r="AT16" s="10"/>
      <c r="AU16" s="11">
        <f t="shared" si="12"/>
        <v>7.7749804513658873E-3</v>
      </c>
      <c r="AV16" s="11">
        <f t="shared" si="12"/>
        <v>8.2200745891519902E-3</v>
      </c>
      <c r="AW16" s="11">
        <f t="shared" si="2"/>
        <v>7.3725164694364281E-3</v>
      </c>
      <c r="AX16" s="11">
        <f t="shared" si="2"/>
        <v>2.3748771253054676E-2</v>
      </c>
      <c r="AY16" s="11">
        <f t="shared" si="2"/>
        <v>1.2098287537144431E-2</v>
      </c>
      <c r="AZ16" s="11" t="s">
        <v>11</v>
      </c>
      <c r="BB16" s="13">
        <f t="shared" si="13"/>
        <v>58.030582720791109</v>
      </c>
      <c r="BC16" s="13">
        <f t="shared" si="14"/>
        <v>0.79556672237794146</v>
      </c>
      <c r="BD16" s="13">
        <f t="shared" si="15"/>
        <v>0.42940222356032559</v>
      </c>
      <c r="BE16" s="13">
        <f t="shared" si="16"/>
        <v>9.0365522579021515E-2</v>
      </c>
      <c r="BF16" s="12"/>
      <c r="BG16" s="12"/>
      <c r="BH16" s="13">
        <f t="shared" si="17"/>
        <v>0.49519999999999997</v>
      </c>
      <c r="BI16" s="13">
        <f t="shared" si="3"/>
        <v>0.26173537299943272</v>
      </c>
      <c r="BJ16" s="13">
        <f t="shared" si="18"/>
        <v>5.4505732060513991E-2</v>
      </c>
      <c r="BK16" s="13"/>
      <c r="BM16" s="19">
        <v>0.344088865203592</v>
      </c>
      <c r="BN16" s="19">
        <v>0.49437725876497901</v>
      </c>
      <c r="BO16" s="19">
        <v>0.41464899673722899</v>
      </c>
      <c r="BP16" s="19">
        <v>0.34018388266808403</v>
      </c>
      <c r="BQ16" s="19">
        <v>0.54431563400718697</v>
      </c>
      <c r="BS16" s="18">
        <f t="shared" si="19"/>
        <v>3.3769470404103004E-2</v>
      </c>
      <c r="BT16" s="18">
        <f t="shared" si="4"/>
        <v>5.4122247012549488E-2</v>
      </c>
      <c r="BU16" s="18">
        <f t="shared" si="4"/>
        <v>2.2145117307887426E-2</v>
      </c>
      <c r="BV16" s="18">
        <f t="shared" si="4"/>
        <v>4.4685836150120978E-2</v>
      </c>
      <c r="BW16" s="18">
        <f t="shared" si="4"/>
        <v>8.9824795237547772E-2</v>
      </c>
      <c r="BX16" s="18" t="s">
        <v>11</v>
      </c>
      <c r="BZ16" s="19"/>
      <c r="CA16" s="19"/>
    </row>
    <row r="17" spans="1:79" x14ac:dyDescent="0.25">
      <c r="A17" s="2">
        <v>45.820808108632235</v>
      </c>
      <c r="B17" s="8">
        <v>0.46046286196173453</v>
      </c>
      <c r="C17" s="8">
        <v>0.53821418939033405</v>
      </c>
      <c r="D17" s="8">
        <v>0.73658098118691795</v>
      </c>
      <c r="E17" s="8">
        <v>0.56812784665410354</v>
      </c>
      <c r="F17" s="8">
        <v>0.36663500942655153</v>
      </c>
      <c r="G17" s="8">
        <v>0.51589065937186784</v>
      </c>
      <c r="H17" s="8"/>
      <c r="I17" s="6">
        <f t="shared" si="5"/>
        <v>1</v>
      </c>
      <c r="J17" s="6">
        <f t="shared" si="6"/>
        <v>1</v>
      </c>
      <c r="K17" s="6">
        <f t="shared" si="7"/>
        <v>1</v>
      </c>
      <c r="L17" s="6">
        <f t="shared" si="8"/>
        <v>1</v>
      </c>
      <c r="M17" s="6">
        <f t="shared" si="9"/>
        <v>0</v>
      </c>
      <c r="N17" s="5"/>
      <c r="O17">
        <v>0.35260000000000002</v>
      </c>
      <c r="P17">
        <v>0.49309999999999998</v>
      </c>
      <c r="Q17">
        <v>0.44169999999999998</v>
      </c>
      <c r="R17">
        <v>0.33529999999999999</v>
      </c>
      <c r="S17">
        <v>0.53569999999999995</v>
      </c>
      <c r="U17" s="24">
        <v>7.8399999999999997E-2</v>
      </c>
      <c r="V17" s="24">
        <v>7.4300000000000005E-2</v>
      </c>
      <c r="W17" s="24">
        <v>7.5399999999999995E-2</v>
      </c>
      <c r="X17" s="24">
        <v>7.3400000000000007E-2</v>
      </c>
      <c r="Y17" s="24">
        <v>7.3099999999999998E-2</v>
      </c>
      <c r="AA17" s="8">
        <f t="shared" si="10"/>
        <v>3.4452627303030788E-2</v>
      </c>
      <c r="AB17" s="8">
        <f t="shared" si="0"/>
        <v>5.9282988199744299E-2</v>
      </c>
      <c r="AC17" s="8">
        <f t="shared" si="0"/>
        <v>1.5984000409593524E-2</v>
      </c>
      <c r="AD17" s="8">
        <f t="shared" si="0"/>
        <v>9.8188281576207389E-4</v>
      </c>
      <c r="AE17" s="8">
        <f t="shared" si="0"/>
        <v>3.9240997612136546E-4</v>
      </c>
      <c r="AF17" s="8">
        <f>SQRT(SUM(AE3:AE202)/200)</f>
        <v>0.173957815019288</v>
      </c>
      <c r="AH17" s="8">
        <f t="shared" si="11"/>
        <v>0.21142908876468997</v>
      </c>
      <c r="AI17" s="8">
        <f t="shared" si="1"/>
        <v>0.43861609804190671</v>
      </c>
      <c r="AJ17" s="8">
        <f t="shared" si="1"/>
        <v>0.24278073086838975</v>
      </c>
      <c r="AK17" s="8">
        <f t="shared" si="1"/>
        <v>8.5986770753389757E-2</v>
      </c>
      <c r="AL17" s="8">
        <f t="shared" si="1"/>
        <v>0.1960635680269735</v>
      </c>
      <c r="AM17" s="8">
        <f>SQRT(SUM(AL3:AL202)/200)</f>
        <v>0.43599534642224036</v>
      </c>
      <c r="AO17">
        <v>0.25340000000000001</v>
      </c>
      <c r="AP17">
        <v>0.39190000000000003</v>
      </c>
      <c r="AQ17">
        <v>0.35210000000000002</v>
      </c>
      <c r="AR17">
        <v>0.2782</v>
      </c>
      <c r="AS17">
        <v>0.35749999999999998</v>
      </c>
      <c r="AT17" s="10"/>
      <c r="AU17" s="11">
        <f t="shared" si="12"/>
        <v>8.1119122478073069E-2</v>
      </c>
      <c r="AV17" s="11">
        <f t="shared" si="12"/>
        <v>0.11880497879197646</v>
      </c>
      <c r="AW17" s="11">
        <f t="shared" si="2"/>
        <v>4.6668030530008862E-2</v>
      </c>
      <c r="AX17" s="11">
        <f t="shared" si="2"/>
        <v>7.8207508922742575E-3</v>
      </c>
      <c r="AY17" s="11">
        <f t="shared" si="2"/>
        <v>2.5087600976255071E-2</v>
      </c>
      <c r="AZ17" s="11">
        <f>SQRT(SUM(AY3:AY202)/200)</f>
        <v>0.26438445934825927</v>
      </c>
      <c r="BB17" s="13">
        <f t="shared" si="13"/>
        <v>46.457717341342224</v>
      </c>
      <c r="BC17" s="13">
        <f t="shared" si="14"/>
        <v>0.63690923270998923</v>
      </c>
      <c r="BD17" s="13">
        <f t="shared" si="15"/>
        <v>0.41055929129572316</v>
      </c>
      <c r="BE17" s="13">
        <f t="shared" si="16"/>
        <v>1.9293425377224398E-3</v>
      </c>
      <c r="BF17" s="12"/>
      <c r="BG17" s="12"/>
      <c r="BH17" s="13">
        <f t="shared" si="17"/>
        <v>0.53569999999999995</v>
      </c>
      <c r="BI17" s="13">
        <f t="shared" si="3"/>
        <v>0.51589065937186784</v>
      </c>
      <c r="BJ17" s="13">
        <f t="shared" si="18"/>
        <v>3.9240997612136546E-4</v>
      </c>
      <c r="BK17" s="13"/>
      <c r="BM17" s="19">
        <v>0.35155562581864502</v>
      </c>
      <c r="BN17" s="19">
        <v>0.49126408140212002</v>
      </c>
      <c r="BO17" s="19">
        <v>0.41223660579242699</v>
      </c>
      <c r="BP17" s="19">
        <v>0.32660638453938201</v>
      </c>
      <c r="BQ17" s="19">
        <v>0.53202881216258502</v>
      </c>
      <c r="BS17" s="18">
        <f t="shared" si="19"/>
        <v>3.4841419354646276E-2</v>
      </c>
      <c r="BT17" s="18">
        <f t="shared" si="4"/>
        <v>6.0180381320024588E-2</v>
      </c>
      <c r="BU17" s="18">
        <f t="shared" si="4"/>
        <v>2.4302078977393251E-2</v>
      </c>
      <c r="BV17" s="18">
        <f t="shared" si="4"/>
        <v>1.6022908103577268E-3</v>
      </c>
      <c r="BW17" s="18">
        <f t="shared" si="4"/>
        <v>2.6043997549653257E-4</v>
      </c>
      <c r="BX17" s="18">
        <f>SQRT(AVERAGE(BW3:BW202))</f>
        <v>0.17310785043414958</v>
      </c>
      <c r="BZ17" s="19"/>
      <c r="CA17" s="19"/>
    </row>
    <row r="18" spans="1:79" x14ac:dyDescent="0.25">
      <c r="A18" s="2">
        <v>45.923221927640768</v>
      </c>
      <c r="B18" s="8">
        <v>0.1653566180308772</v>
      </c>
      <c r="C18" s="8">
        <v>0.50163478745064227</v>
      </c>
      <c r="D18" s="8">
        <v>0.57324396509325648</v>
      </c>
      <c r="E18" s="8">
        <v>0.42087138320553252</v>
      </c>
      <c r="F18" s="8">
        <v>0.36874518485871172</v>
      </c>
      <c r="G18" s="8">
        <v>0.48409109857943916</v>
      </c>
      <c r="H18" s="8"/>
      <c r="I18" s="6">
        <f t="shared" si="5"/>
        <v>1</v>
      </c>
      <c r="J18" s="6">
        <f t="shared" si="6"/>
        <v>1</v>
      </c>
      <c r="K18" s="6">
        <f t="shared" si="7"/>
        <v>1</v>
      </c>
      <c r="L18" s="6">
        <f t="shared" si="8"/>
        <v>1</v>
      </c>
      <c r="M18" s="6">
        <f t="shared" si="9"/>
        <v>0</v>
      </c>
      <c r="N18" s="5"/>
      <c r="O18">
        <v>0.35089999999999999</v>
      </c>
      <c r="P18">
        <v>0.50339999999999996</v>
      </c>
      <c r="Q18">
        <v>0.4521</v>
      </c>
      <c r="R18">
        <v>0.3906</v>
      </c>
      <c r="S18">
        <v>0.56089999999999995</v>
      </c>
      <c r="U18" s="24">
        <v>0.16139999999999999</v>
      </c>
      <c r="V18" s="24">
        <v>0.16209999999999999</v>
      </c>
      <c r="W18" s="24">
        <v>0.16200000000000001</v>
      </c>
      <c r="X18" s="24">
        <v>0.1623</v>
      </c>
      <c r="Y18" s="24">
        <v>0.1623</v>
      </c>
      <c r="AA18" s="8">
        <f t="shared" si="10"/>
        <v>2.2720976147790305E-2</v>
      </c>
      <c r="AB18" s="8">
        <f t="shared" si="0"/>
        <v>4.8781794599480352E-3</v>
      </c>
      <c r="AC18" s="8">
        <f t="shared" si="0"/>
        <v>9.7522650689569625E-4</v>
      </c>
      <c r="AD18" s="8">
        <f t="shared" si="0"/>
        <v>4.7763294485988372E-4</v>
      </c>
      <c r="AE18" s="8">
        <f t="shared" si="0"/>
        <v>5.8996073374334261E-3</v>
      </c>
      <c r="AH18" s="8">
        <f t="shared" si="11"/>
        <v>0.11575971059158373</v>
      </c>
      <c r="AI18" s="8">
        <f t="shared" si="1"/>
        <v>0.16903936003260489</v>
      </c>
      <c r="AJ18" s="8">
        <f t="shared" si="1"/>
        <v>6.7014393042745646E-2</v>
      </c>
      <c r="AK18" s="8">
        <f t="shared" si="1"/>
        <v>4.2619614351347652E-2</v>
      </c>
      <c r="AL18" s="8">
        <f t="shared" si="1"/>
        <v>0.10354951112496233</v>
      </c>
      <c r="AO18">
        <v>0.22720000000000001</v>
      </c>
      <c r="AP18">
        <v>0.31330000000000002</v>
      </c>
      <c r="AQ18">
        <v>0.34329999999999999</v>
      </c>
      <c r="AR18">
        <v>0.31559999999999999</v>
      </c>
      <c r="AS18">
        <v>0.3574</v>
      </c>
      <c r="AT18" s="10"/>
      <c r="AU18" s="11">
        <f t="shared" si="12"/>
        <v>7.5314452563079198E-2</v>
      </c>
      <c r="AV18" s="11">
        <f t="shared" si="12"/>
        <v>6.7570864988404131E-2</v>
      </c>
      <c r="AW18" s="11">
        <f t="shared" si="2"/>
        <v>6.017319492419574E-3</v>
      </c>
      <c r="AX18" s="11">
        <f t="shared" si="2"/>
        <v>2.8244106736666419E-3</v>
      </c>
      <c r="AY18" s="11">
        <f t="shared" si="2"/>
        <v>1.6050634459265172E-2</v>
      </c>
      <c r="AZ18" s="10"/>
      <c r="BB18" s="13">
        <f t="shared" si="13"/>
        <v>46.561554712434976</v>
      </c>
      <c r="BC18" s="13">
        <f t="shared" si="14"/>
        <v>0.63833278479420841</v>
      </c>
      <c r="BD18" s="13">
        <f t="shared" si="15"/>
        <v>0.41072835923921713</v>
      </c>
      <c r="BE18" s="13">
        <f t="shared" si="16"/>
        <v>1.7625869310639265E-3</v>
      </c>
      <c r="BF18" s="12"/>
      <c r="BG18" s="12"/>
      <c r="BH18" s="13">
        <f t="shared" si="17"/>
        <v>0.50339999999999996</v>
      </c>
      <c r="BI18" s="13">
        <f t="shared" si="3"/>
        <v>0.57324396509325648</v>
      </c>
      <c r="BJ18" s="13">
        <f t="shared" si="18"/>
        <v>4.8781794599480352E-3</v>
      </c>
      <c r="BK18" s="13"/>
      <c r="BM18" s="19">
        <v>0.336168467595864</v>
      </c>
      <c r="BN18" s="19">
        <v>0.49767957469667101</v>
      </c>
      <c r="BO18" s="19">
        <v>0.41720795053971099</v>
      </c>
      <c r="BP18" s="19">
        <v>0.354586270697063</v>
      </c>
      <c r="BQ18" s="19">
        <v>0.55734893175994504</v>
      </c>
      <c r="BS18" s="18">
        <f t="shared" si="19"/>
        <v>2.7379103006283791E-2</v>
      </c>
      <c r="BT18" s="18">
        <f t="shared" si="4"/>
        <v>5.7099770960075784E-3</v>
      </c>
      <c r="BU18" s="18">
        <f t="shared" si="4"/>
        <v>1.3420738897008249E-5</v>
      </c>
      <c r="BV18" s="18">
        <f t="shared" si="4"/>
        <v>2.0047485023693659E-4</v>
      </c>
      <c r="BW18" s="18">
        <f t="shared" si="4"/>
        <v>5.3667101223028287E-3</v>
      </c>
      <c r="BZ18" s="19"/>
      <c r="CA18" s="19"/>
    </row>
    <row r="19" spans="1:79" x14ac:dyDescent="0.25">
      <c r="A19" s="2">
        <v>31.601784001983866</v>
      </c>
      <c r="B19" s="8">
        <v>0.15457588048636847</v>
      </c>
      <c r="C19" s="8">
        <v>0.3337237906987025</v>
      </c>
      <c r="D19" s="8">
        <v>0.53349794697196051</v>
      </c>
      <c r="E19" s="8">
        <v>0.50050398741584945</v>
      </c>
      <c r="F19" s="8">
        <v>0.57019087562927373</v>
      </c>
      <c r="G19" s="8">
        <v>0.72431412915848681</v>
      </c>
      <c r="H19" s="8"/>
      <c r="I19" s="6">
        <f t="shared" si="5"/>
        <v>1</v>
      </c>
      <c r="J19" s="6">
        <f t="shared" si="6"/>
        <v>1</v>
      </c>
      <c r="K19" s="6">
        <f t="shared" si="7"/>
        <v>1</v>
      </c>
      <c r="L19" s="6">
        <f t="shared" si="8"/>
        <v>1</v>
      </c>
      <c r="M19" s="6">
        <f t="shared" si="9"/>
        <v>1</v>
      </c>
      <c r="N19" s="5"/>
      <c r="O19">
        <v>0.35060000000000002</v>
      </c>
      <c r="P19">
        <v>0.504</v>
      </c>
      <c r="Q19">
        <v>0.45240000000000002</v>
      </c>
      <c r="R19">
        <v>0.39190000000000003</v>
      </c>
      <c r="S19">
        <v>0.56230000000000002</v>
      </c>
      <c r="U19" s="24">
        <v>0.16400000000000001</v>
      </c>
      <c r="V19" s="24">
        <v>0.1648</v>
      </c>
      <c r="W19" s="24">
        <v>0.1646</v>
      </c>
      <c r="X19" s="24">
        <v>0.16500000000000001</v>
      </c>
      <c r="Y19" s="24">
        <v>0.16500000000000001</v>
      </c>
      <c r="AA19" s="8">
        <f t="shared" si="10"/>
        <v>2.8480644038120088E-4</v>
      </c>
      <c r="AB19" s="8">
        <f t="shared" si="10"/>
        <v>8.7012887556059415E-4</v>
      </c>
      <c r="AC19" s="8">
        <f t="shared" si="10"/>
        <v>2.3139936053041999E-3</v>
      </c>
      <c r="AD19" s="8">
        <f t="shared" si="10"/>
        <v>3.1787636332653142E-2</v>
      </c>
      <c r="AE19" s="8">
        <f t="shared" si="10"/>
        <v>2.6248578046982839E-2</v>
      </c>
      <c r="AH19" s="8">
        <f t="shared" si="11"/>
        <v>2.8806165129136974E-2</v>
      </c>
      <c r="AI19" s="8">
        <f t="shared" si="11"/>
        <v>0.1359381761013386</v>
      </c>
      <c r="AJ19" s="8">
        <f t="shared" si="11"/>
        <v>0.11283148876186716</v>
      </c>
      <c r="AK19" s="8">
        <f t="shared" si="11"/>
        <v>0.16417964569321755</v>
      </c>
      <c r="AL19" s="8">
        <f t="shared" si="11"/>
        <v>0.31283229507631644</v>
      </c>
      <c r="AO19">
        <v>0.22550000000000001</v>
      </c>
      <c r="AP19">
        <v>0.3115</v>
      </c>
      <c r="AQ19">
        <v>0.34260000000000002</v>
      </c>
      <c r="AR19">
        <v>0.31850000000000001</v>
      </c>
      <c r="AS19">
        <v>0.3579</v>
      </c>
      <c r="AT19" s="10"/>
      <c r="AU19" s="11">
        <f t="shared" si="12"/>
        <v>1.1712388873196566E-2</v>
      </c>
      <c r="AV19" s="11">
        <f t="shared" si="12"/>
        <v>4.9283088459765395E-2</v>
      </c>
      <c r="AW19" s="11">
        <f t="shared" si="12"/>
        <v>2.4933669241824736E-2</v>
      </c>
      <c r="AX19" s="11">
        <f t="shared" si="12"/>
        <v>6.3348296875030533E-2</v>
      </c>
      <c r="AY19" s="11">
        <f t="shared" si="12"/>
        <v>0.13425931404697225</v>
      </c>
      <c r="AZ19" s="10"/>
      <c r="BB19" s="13">
        <f t="shared" si="13"/>
        <v>32.041048799611445</v>
      </c>
      <c r="BC19" s="13">
        <f t="shared" si="14"/>
        <v>0.43926479762757964</v>
      </c>
      <c r="BD19" s="13">
        <f t="shared" si="15"/>
        <v>0.38708608047833487</v>
      </c>
      <c r="BE19" s="13">
        <f t="shared" si="16"/>
        <v>3.352736600726728E-2</v>
      </c>
      <c r="BF19" s="12"/>
      <c r="BG19" s="12"/>
      <c r="BH19" s="13">
        <f t="shared" si="17"/>
        <v>0.504</v>
      </c>
      <c r="BI19" s="13">
        <f t="shared" si="3"/>
        <v>0.53349794697196051</v>
      </c>
      <c r="BJ19" s="13">
        <f t="shared" si="18"/>
        <v>8.7012887556059415E-4</v>
      </c>
      <c r="BK19" s="13"/>
      <c r="BM19" s="19">
        <v>0.33560533201875198</v>
      </c>
      <c r="BN19" s="19">
        <v>0.49791436740280798</v>
      </c>
      <c r="BO19" s="19">
        <v>0.41738989063889997</v>
      </c>
      <c r="BP19" s="19">
        <v>0.35561027195257999</v>
      </c>
      <c r="BQ19" s="19">
        <v>0.55827559150800099</v>
      </c>
      <c r="BS19" s="18">
        <f t="shared" si="19"/>
        <v>3.5401977390535151E-6</v>
      </c>
      <c r="BT19" s="18">
        <f t="shared" si="19"/>
        <v>1.2661911349542098E-3</v>
      </c>
      <c r="BU19" s="18">
        <f t="shared" si="19"/>
        <v>6.9079530830481236E-3</v>
      </c>
      <c r="BV19" s="18">
        <f t="shared" si="19"/>
        <v>4.6044835474254309E-2</v>
      </c>
      <c r="BW19" s="18">
        <f t="shared" si="19"/>
        <v>2.7568795985111798E-2</v>
      </c>
      <c r="BZ19" s="19"/>
      <c r="CA19" s="19"/>
    </row>
    <row r="20" spans="1:79" x14ac:dyDescent="0.25">
      <c r="A20" s="2">
        <v>40.102088456394632</v>
      </c>
      <c r="B20" s="8">
        <v>7.9568691483317307E-3</v>
      </c>
      <c r="C20" s="8">
        <v>0.28157482066510997</v>
      </c>
      <c r="D20" s="8">
        <v>0.43519600037107214</v>
      </c>
      <c r="E20" s="8">
        <v>0.24673847988888251</v>
      </c>
      <c r="F20" s="8">
        <v>0.25778847051978504</v>
      </c>
      <c r="G20" s="8">
        <v>0.42812556104982386</v>
      </c>
      <c r="H20" s="8"/>
      <c r="I20" s="6">
        <f t="shared" si="5"/>
        <v>0</v>
      </c>
      <c r="J20" s="6">
        <f t="shared" si="6"/>
        <v>0</v>
      </c>
      <c r="K20" s="6">
        <f t="shared" si="7"/>
        <v>0</v>
      </c>
      <c r="L20" s="6">
        <f t="shared" si="8"/>
        <v>0</v>
      </c>
      <c r="M20" s="6">
        <f t="shared" si="9"/>
        <v>0</v>
      </c>
      <c r="N20" s="5"/>
      <c r="O20">
        <v>0.33110000000000001</v>
      </c>
      <c r="P20">
        <v>0.51080000000000003</v>
      </c>
      <c r="Q20">
        <v>0.45629999999999998</v>
      </c>
      <c r="R20">
        <v>0.40479999999999999</v>
      </c>
      <c r="S20">
        <v>0.57520000000000004</v>
      </c>
      <c r="U20" s="24">
        <v>0.18110000000000001</v>
      </c>
      <c r="V20" s="24">
        <v>0.18260000000000001</v>
      </c>
      <c r="W20" s="24">
        <v>0.1822</v>
      </c>
      <c r="X20" s="24">
        <v>0.183</v>
      </c>
      <c r="Y20" s="24">
        <v>0.183</v>
      </c>
      <c r="AA20" s="8">
        <f t="shared" si="10"/>
        <v>2.4527433881530191E-3</v>
      </c>
      <c r="AB20" s="8">
        <f t="shared" si="10"/>
        <v>5.7159647598909284E-3</v>
      </c>
      <c r="AC20" s="8">
        <f t="shared" si="10"/>
        <v>4.3916030711282292E-2</v>
      </c>
      <c r="AD20" s="8">
        <f t="shared" si="10"/>
        <v>2.1612389800112111E-2</v>
      </c>
      <c r="AE20" s="8">
        <f t="shared" si="10"/>
        <v>2.1630890592509104E-2</v>
      </c>
      <c r="AH20" s="8">
        <f t="shared" si="11"/>
        <v>1.0095189587686007E-2</v>
      </c>
      <c r="AI20" s="8">
        <f t="shared" si="11"/>
        <v>6.3804739403462665E-2</v>
      </c>
      <c r="AJ20" s="8">
        <f t="shared" si="11"/>
        <v>4.1652153863676912E-3</v>
      </c>
      <c r="AK20" s="8">
        <f t="shared" si="11"/>
        <v>5.5933153226887565E-3</v>
      </c>
      <c r="AL20" s="8">
        <f t="shared" si="11"/>
        <v>6.0086540679990925E-2</v>
      </c>
      <c r="AO20">
        <v>0.21199999999999999</v>
      </c>
      <c r="AP20">
        <v>0.30049999999999999</v>
      </c>
      <c r="AQ20">
        <v>0.33410000000000001</v>
      </c>
      <c r="AR20">
        <v>0.3448</v>
      </c>
      <c r="AS20">
        <v>0.36349999999999999</v>
      </c>
      <c r="AT20" s="10"/>
      <c r="AU20" s="11">
        <f t="shared" si="12"/>
        <v>4.840655670582214E-3</v>
      </c>
      <c r="AV20" s="11">
        <f t="shared" si="12"/>
        <v>1.8143012515963869E-2</v>
      </c>
      <c r="AW20" s="11">
        <f t="shared" si="12"/>
        <v>7.6320351961251878E-3</v>
      </c>
      <c r="AX20" s="11">
        <f t="shared" si="12"/>
        <v>7.5710062624863165E-3</v>
      </c>
      <c r="AY20" s="11">
        <f t="shared" si="12"/>
        <v>4.1764631410045111E-3</v>
      </c>
      <c r="AZ20" s="10"/>
      <c r="BB20" s="13">
        <f t="shared" si="13"/>
        <v>40.659507485938519</v>
      </c>
      <c r="BC20" s="13">
        <f t="shared" si="14"/>
        <v>0.55741902954388678</v>
      </c>
      <c r="BD20" s="13">
        <f t="shared" si="15"/>
        <v>0.40111864958953525</v>
      </c>
      <c r="BE20" s="13">
        <f t="shared" si="16"/>
        <v>2.054354023216666E-2</v>
      </c>
      <c r="BF20" s="12"/>
      <c r="BG20" s="12"/>
      <c r="BH20" s="13">
        <f t="shared" si="17"/>
        <v>0.51080000000000003</v>
      </c>
      <c r="BI20" s="13">
        <f t="shared" si="3"/>
        <v>0.43519600037107214</v>
      </c>
      <c r="BJ20" s="13">
        <f t="shared" si="18"/>
        <v>5.7159647598909284E-3</v>
      </c>
      <c r="BK20" s="13"/>
      <c r="BM20" s="19">
        <v>0.327961287981274</v>
      </c>
      <c r="BN20" s="19">
        <v>0.50110146098797004</v>
      </c>
      <c r="BO20" s="19">
        <v>0.41985955902233502</v>
      </c>
      <c r="BP20" s="19">
        <v>0.36951014084690698</v>
      </c>
      <c r="BQ20" s="19">
        <v>0.57085413956958397</v>
      </c>
      <c r="BS20" s="18">
        <f t="shared" si="19"/>
        <v>2.1517043500735534E-3</v>
      </c>
      <c r="BT20" s="18">
        <f t="shared" si="19"/>
        <v>4.3435297391254792E-3</v>
      </c>
      <c r="BU20" s="18">
        <f t="shared" si="19"/>
        <v>2.9970908040331125E-2</v>
      </c>
      <c r="BV20" s="18">
        <f t="shared" si="19"/>
        <v>1.2481731620682118E-2</v>
      </c>
      <c r="BW20" s="18">
        <f t="shared" si="19"/>
        <v>2.0371447126271331E-2</v>
      </c>
      <c r="BZ20" s="19"/>
      <c r="CA20" s="19"/>
    </row>
    <row r="21" spans="1:79" x14ac:dyDescent="0.25">
      <c r="A21" s="2">
        <v>34.224764044061665</v>
      </c>
      <c r="B21" s="8">
        <v>2.6353692723041729E-2</v>
      </c>
      <c r="C21" s="8">
        <v>0.33871719471583223</v>
      </c>
      <c r="D21" s="8">
        <v>0.57702811068153814</v>
      </c>
      <c r="E21" s="8">
        <v>0.4114196838743493</v>
      </c>
      <c r="F21" s="8">
        <v>0.37026912118650623</v>
      </c>
      <c r="G21" s="8">
        <v>0.47367064121482971</v>
      </c>
      <c r="H21" s="8"/>
      <c r="I21" s="6">
        <f t="shared" si="5"/>
        <v>1</v>
      </c>
      <c r="J21" s="6">
        <f t="shared" si="6"/>
        <v>1</v>
      </c>
      <c r="K21" s="6">
        <f t="shared" si="7"/>
        <v>1</v>
      </c>
      <c r="L21" s="6">
        <f t="shared" si="8"/>
        <v>1</v>
      </c>
      <c r="M21" s="6">
        <f t="shared" si="9"/>
        <v>0</v>
      </c>
      <c r="N21" s="5"/>
      <c r="O21">
        <v>0.33560000000000001</v>
      </c>
      <c r="P21">
        <v>0.51019999999999999</v>
      </c>
      <c r="Q21">
        <v>0.4556</v>
      </c>
      <c r="R21">
        <v>0.4037</v>
      </c>
      <c r="S21">
        <v>0.57420000000000004</v>
      </c>
      <c r="U21" s="24">
        <v>0.1802</v>
      </c>
      <c r="V21" s="24">
        <v>0.1817</v>
      </c>
      <c r="W21" s="24">
        <v>0.18129999999999999</v>
      </c>
      <c r="X21" s="24">
        <v>0.182</v>
      </c>
      <c r="Y21" s="24">
        <v>0.18210000000000001</v>
      </c>
      <c r="AA21" s="8">
        <f t="shared" si="10"/>
        <v>9.7169028964122937E-6</v>
      </c>
      <c r="AB21" s="8">
        <f t="shared" si="10"/>
        <v>4.4659963772639144E-3</v>
      </c>
      <c r="AC21" s="8">
        <f t="shared" si="10"/>
        <v>1.9519003329624321E-3</v>
      </c>
      <c r="AD21" s="8">
        <f t="shared" si="10"/>
        <v>1.1176236582425066E-3</v>
      </c>
      <c r="AE21" s="8">
        <f t="shared" si="10"/>
        <v>1.0106151977757502E-2</v>
      </c>
      <c r="AH21" s="8">
        <f t="shared" si="11"/>
        <v>2.512770102057707E-2</v>
      </c>
      <c r="AI21" s="8">
        <f t="shared" si="11"/>
        <v>0.15628431509503449</v>
      </c>
      <c r="AJ21" s="8">
        <f t="shared" si="11"/>
        <v>5.2955068906430459E-2</v>
      </c>
      <c r="AK21" s="8">
        <f t="shared" si="11"/>
        <v>3.5445261992339369E-2</v>
      </c>
      <c r="AL21" s="8">
        <f t="shared" si="11"/>
        <v>8.5013438818426934E-2</v>
      </c>
      <c r="AO21">
        <v>0.2127</v>
      </c>
      <c r="AP21">
        <v>0.30070000000000002</v>
      </c>
      <c r="AQ21">
        <v>0.33489999999999998</v>
      </c>
      <c r="AR21">
        <v>0.34300000000000003</v>
      </c>
      <c r="AS21">
        <v>0.3629</v>
      </c>
      <c r="AT21" s="10"/>
      <c r="AU21" s="11">
        <f t="shared" si="12"/>
        <v>1.5880333364047972E-2</v>
      </c>
      <c r="AV21" s="11">
        <f t="shared" si="12"/>
        <v>7.6357224752828384E-2</v>
      </c>
      <c r="AW21" s="11">
        <f t="shared" si="12"/>
        <v>5.8552620202303556E-3</v>
      </c>
      <c r="AX21" s="11">
        <f t="shared" si="12"/>
        <v>7.4360497028436168E-4</v>
      </c>
      <c r="AY21" s="11">
        <f t="shared" si="12"/>
        <v>1.2270134955144531E-2</v>
      </c>
      <c r="AZ21" s="10"/>
      <c r="BB21" s="13">
        <f t="shared" si="13"/>
        <v>34.700488264274121</v>
      </c>
      <c r="BC21" s="13">
        <f t="shared" si="14"/>
        <v>0.47572422021245586</v>
      </c>
      <c r="BD21" s="13">
        <f t="shared" si="15"/>
        <v>0.39141617817250068</v>
      </c>
      <c r="BE21" s="13">
        <f t="shared" si="16"/>
        <v>4.4719801916889666E-4</v>
      </c>
      <c r="BF21" s="12"/>
      <c r="BG21" s="12"/>
      <c r="BH21" s="13">
        <f t="shared" si="17"/>
        <v>0.51019999999999999</v>
      </c>
      <c r="BI21" s="13">
        <f t="shared" si="3"/>
        <v>0.57702811068153814</v>
      </c>
      <c r="BJ21" s="13">
        <f t="shared" si="18"/>
        <v>4.4659963772639144E-3</v>
      </c>
      <c r="BK21" s="13"/>
      <c r="BM21" s="19">
        <v>0.32892070414968799</v>
      </c>
      <c r="BN21" s="19">
        <v>0.50070144378492099</v>
      </c>
      <c r="BO21" s="19">
        <v>0.41954958700149497</v>
      </c>
      <c r="BP21" s="19">
        <v>0.367765546115287</v>
      </c>
      <c r="BQ21" s="19">
        <v>0.56927538592474702</v>
      </c>
      <c r="BS21" s="18">
        <f t="shared" si="19"/>
        <v>9.5971227412552961E-5</v>
      </c>
      <c r="BT21" s="18">
        <f t="shared" si="19"/>
        <v>5.8257600795471537E-3</v>
      </c>
      <c r="BU21" s="18">
        <f t="shared" si="19"/>
        <v>6.6095324856773057E-5</v>
      </c>
      <c r="BV21" s="18">
        <f t="shared" si="19"/>
        <v>6.2678881372303864E-6</v>
      </c>
      <c r="BW21" s="18">
        <f t="shared" si="19"/>
        <v>9.1402672110484622E-3</v>
      </c>
      <c r="BZ21" s="19"/>
      <c r="CA21" s="19"/>
    </row>
    <row r="22" spans="1:79" x14ac:dyDescent="0.25">
      <c r="A22" s="2">
        <v>45.498935340981099</v>
      </c>
      <c r="B22" s="8">
        <v>0.17849929831158662</v>
      </c>
      <c r="C22" s="8">
        <v>0.43729866411459944</v>
      </c>
      <c r="D22" s="8">
        <v>0.73711511495726989</v>
      </c>
      <c r="E22" s="8">
        <v>0.48461248812085089</v>
      </c>
      <c r="F22" s="8">
        <v>0.42911498849563923</v>
      </c>
      <c r="G22" s="8">
        <v>0.64142164334110907</v>
      </c>
      <c r="H22" s="8"/>
      <c r="I22" s="6">
        <f t="shared" si="5"/>
        <v>1</v>
      </c>
      <c r="J22" s="6">
        <f t="shared" si="6"/>
        <v>1</v>
      </c>
      <c r="K22" s="6">
        <f t="shared" si="7"/>
        <v>1</v>
      </c>
      <c r="L22" s="6">
        <f t="shared" si="8"/>
        <v>1</v>
      </c>
      <c r="M22" s="6">
        <f t="shared" si="9"/>
        <v>1</v>
      </c>
      <c r="N22" s="5"/>
      <c r="O22">
        <v>0.3513</v>
      </c>
      <c r="P22">
        <v>0.50270000000000004</v>
      </c>
      <c r="Q22">
        <v>0.45179999999999998</v>
      </c>
      <c r="R22">
        <v>0.38879999999999998</v>
      </c>
      <c r="S22">
        <v>0.55920000000000003</v>
      </c>
      <c r="U22" s="24">
        <v>0.15809999999999999</v>
      </c>
      <c r="V22" s="24">
        <v>0.15859999999999999</v>
      </c>
      <c r="W22" s="24">
        <v>0.1585</v>
      </c>
      <c r="X22" s="24">
        <v>0.15870000000000001</v>
      </c>
      <c r="Y22" s="24">
        <v>0.15870000000000001</v>
      </c>
      <c r="AA22" s="8">
        <f t="shared" si="10"/>
        <v>7.3957702294956944E-3</v>
      </c>
      <c r="AB22" s="8">
        <f t="shared" si="10"/>
        <v>5.4950446120430041E-2</v>
      </c>
      <c r="AC22" s="8">
        <f t="shared" si="10"/>
        <v>1.0766593766809824E-3</v>
      </c>
      <c r="AD22" s="8">
        <f t="shared" si="10"/>
        <v>1.6252982974035248E-3</v>
      </c>
      <c r="AE22" s="8">
        <f t="shared" si="10"/>
        <v>6.7603986337125407E-3</v>
      </c>
      <c r="AH22" s="8">
        <f t="shared" si="11"/>
        <v>7.7951894043376935E-2</v>
      </c>
      <c r="AI22" s="8">
        <f t="shared" si="11"/>
        <v>0.33467973823402325</v>
      </c>
      <c r="AJ22" s="8">
        <f t="shared" si="11"/>
        <v>0.10634935490837213</v>
      </c>
      <c r="AK22" s="8">
        <f t="shared" si="11"/>
        <v>7.3124266003096697E-2</v>
      </c>
      <c r="AL22" s="8">
        <f t="shared" si="11"/>
        <v>0.2330201849499409</v>
      </c>
      <c r="AO22">
        <v>0.22939999999999999</v>
      </c>
      <c r="AP22">
        <v>0.31569999999999998</v>
      </c>
      <c r="AQ22">
        <v>0.34420000000000001</v>
      </c>
      <c r="AR22">
        <v>0.312</v>
      </c>
      <c r="AS22">
        <v>0.35699999999999998</v>
      </c>
      <c r="AT22" s="10"/>
      <c r="AU22" s="11">
        <f t="shared" si="12"/>
        <v>4.3221854540635041E-2</v>
      </c>
      <c r="AV22" s="11">
        <f t="shared" si="12"/>
        <v>0.17759069911444902</v>
      </c>
      <c r="AW22" s="11">
        <f t="shared" si="12"/>
        <v>1.9715666820288091E-2</v>
      </c>
      <c r="AX22" s="11">
        <f t="shared" si="12"/>
        <v>1.3715920530333709E-2</v>
      </c>
      <c r="AY22" s="11">
        <f t="shared" si="12"/>
        <v>8.0895671200857069E-2</v>
      </c>
      <c r="AZ22" s="10"/>
      <c r="BB22" s="13">
        <f t="shared" si="13"/>
        <v>46.131370542220736</v>
      </c>
      <c r="BC22" s="13">
        <f t="shared" si="14"/>
        <v>0.63243520123963748</v>
      </c>
      <c r="BD22" s="13">
        <f t="shared" si="15"/>
        <v>0.41002793363891182</v>
      </c>
      <c r="BE22" s="13">
        <f t="shared" si="16"/>
        <v>3.6431566310372117E-4</v>
      </c>
      <c r="BF22" s="12"/>
      <c r="BG22" s="12"/>
      <c r="BH22" s="13">
        <f t="shared" si="17"/>
        <v>0.50270000000000004</v>
      </c>
      <c r="BI22" s="13">
        <f t="shared" si="3"/>
        <v>0.73711511495726989</v>
      </c>
      <c r="BJ22" s="13">
        <f t="shared" si="18"/>
        <v>5.4950446120430041E-2</v>
      </c>
      <c r="BK22" s="13"/>
      <c r="BM22" s="19">
        <v>0.33685153019402903</v>
      </c>
      <c r="BN22" s="19">
        <v>0.49739477984015201</v>
      </c>
      <c r="BO22" s="19">
        <v>0.41698726393791702</v>
      </c>
      <c r="BP22" s="19">
        <v>0.35334419510009402</v>
      </c>
      <c r="BQ22" s="19">
        <v>0.55622492780628396</v>
      </c>
      <c r="BS22" s="18">
        <f t="shared" si="19"/>
        <v>1.0089626712857009E-2</v>
      </c>
      <c r="BT22" s="18">
        <f t="shared" si="19"/>
        <v>5.7465839068663302E-2</v>
      </c>
      <c r="BU22" s="18">
        <f t="shared" si="19"/>
        <v>4.5731709457920641E-3</v>
      </c>
      <c r="BV22" s="18">
        <f t="shared" si="19"/>
        <v>5.7412131317903974E-3</v>
      </c>
      <c r="BW22" s="18">
        <f t="shared" si="19"/>
        <v>7.2584803379219095E-3</v>
      </c>
      <c r="BZ22" s="19"/>
      <c r="CA22" s="19"/>
    </row>
    <row r="23" spans="1:79" x14ac:dyDescent="0.25">
      <c r="A23" s="2">
        <v>38.95098661267096</v>
      </c>
      <c r="B23" s="8">
        <v>8.1780959936036957E-2</v>
      </c>
      <c r="C23" s="8">
        <v>0.49234887257078375</v>
      </c>
      <c r="D23" s="8">
        <v>0.54492234634127423</v>
      </c>
      <c r="E23" s="8">
        <v>0.3668523745651755</v>
      </c>
      <c r="F23" s="8">
        <v>0.49834952770477248</v>
      </c>
      <c r="G23" s="8">
        <v>0.54409677274368395</v>
      </c>
      <c r="H23" s="8"/>
      <c r="I23" s="6">
        <f t="shared" si="5"/>
        <v>1</v>
      </c>
      <c r="J23" s="6">
        <f t="shared" si="6"/>
        <v>1</v>
      </c>
      <c r="K23" s="6">
        <f t="shared" si="7"/>
        <v>0</v>
      </c>
      <c r="L23" s="6">
        <f t="shared" si="8"/>
        <v>1</v>
      </c>
      <c r="M23" s="6">
        <f t="shared" si="9"/>
        <v>0</v>
      </c>
      <c r="N23" s="5"/>
      <c r="O23">
        <v>0.3463</v>
      </c>
      <c r="P23">
        <v>0.50790000000000002</v>
      </c>
      <c r="Q23">
        <v>0.4541</v>
      </c>
      <c r="R23">
        <v>0.39960000000000001</v>
      </c>
      <c r="S23">
        <v>0.57010000000000005</v>
      </c>
      <c r="U23" s="24">
        <v>0.17580000000000001</v>
      </c>
      <c r="V23" s="24">
        <v>0.1772</v>
      </c>
      <c r="W23" s="24">
        <v>0.17680000000000001</v>
      </c>
      <c r="X23" s="24">
        <v>0.17749999999999999</v>
      </c>
      <c r="Y23" s="24">
        <v>0.17760000000000001</v>
      </c>
      <c r="AA23" s="8">
        <f t="shared" si="10"/>
        <v>2.1330273179197029E-2</v>
      </c>
      <c r="AB23" s="8">
        <f t="shared" si="10"/>
        <v>1.3706541286132602E-3</v>
      </c>
      <c r="AC23" s="8">
        <f t="shared" si="10"/>
        <v>7.6121481440154359E-3</v>
      </c>
      <c r="AD23" s="8">
        <f t="shared" si="10"/>
        <v>9.7514692219156252E-3</v>
      </c>
      <c r="AE23" s="8">
        <f t="shared" si="10"/>
        <v>6.7616782774362037E-4</v>
      </c>
      <c r="AH23" s="8">
        <f t="shared" si="11"/>
        <v>0.10020318872583428</v>
      </c>
      <c r="AI23" s="8">
        <f t="shared" si="11"/>
        <v>0.13521972399873203</v>
      </c>
      <c r="AJ23" s="8">
        <f t="shared" si="11"/>
        <v>3.6119905077861759E-2</v>
      </c>
      <c r="AK23" s="8">
        <f t="shared" si="11"/>
        <v>0.10294441942837557</v>
      </c>
      <c r="AL23" s="8">
        <f t="shared" si="11"/>
        <v>0.13431988443153553</v>
      </c>
      <c r="AO23">
        <v>0.2165</v>
      </c>
      <c r="AP23">
        <v>0.30320000000000003</v>
      </c>
      <c r="AQ23">
        <v>0.33789999999999998</v>
      </c>
      <c r="AR23">
        <v>0.3352</v>
      </c>
      <c r="AS23">
        <v>0.36070000000000002</v>
      </c>
      <c r="AT23" s="10"/>
      <c r="AU23" s="11">
        <f t="shared" si="12"/>
        <v>7.6092600498572471E-2</v>
      </c>
      <c r="AV23" s="11">
        <f t="shared" si="12"/>
        <v>5.8429692720730918E-2</v>
      </c>
      <c r="AW23" s="11">
        <f t="shared" si="12"/>
        <v>8.3823999296222238E-4</v>
      </c>
      <c r="AX23" s="11">
        <f t="shared" si="12"/>
        <v>2.6617768390290324E-2</v>
      </c>
      <c r="AY23" s="11">
        <f t="shared" si="12"/>
        <v>3.3634376252798449E-2</v>
      </c>
      <c r="AZ23" s="10"/>
      <c r="BB23" s="13">
        <f t="shared" si="13"/>
        <v>39.49240532658709</v>
      </c>
      <c r="BC23" s="13">
        <f t="shared" si="14"/>
        <v>0.54141871391612995</v>
      </c>
      <c r="BD23" s="13">
        <f t="shared" si="15"/>
        <v>0.39921837457436221</v>
      </c>
      <c r="BE23" s="13">
        <f t="shared" si="16"/>
        <v>9.8269855209648493E-3</v>
      </c>
      <c r="BF23" s="12"/>
      <c r="BG23" s="12"/>
      <c r="BH23" s="13">
        <f t="shared" si="17"/>
        <v>0.50790000000000002</v>
      </c>
      <c r="BI23" s="13">
        <f t="shared" si="3"/>
        <v>0.54492234634127423</v>
      </c>
      <c r="BJ23" s="13">
        <f t="shared" si="18"/>
        <v>1.3706541286132602E-3</v>
      </c>
      <c r="BK23" s="13"/>
      <c r="BM23" s="19">
        <v>0.33180938109154601</v>
      </c>
      <c r="BN23" s="19">
        <v>0.49949704416269702</v>
      </c>
      <c r="BO23" s="19">
        <v>0.418616301677877</v>
      </c>
      <c r="BP23" s="19">
        <v>0.36251279893421001</v>
      </c>
      <c r="BQ23" s="19">
        <v>0.56452196462453097</v>
      </c>
      <c r="BS23" s="18">
        <f t="shared" si="19"/>
        <v>2.5772928324412248E-2</v>
      </c>
      <c r="BT23" s="18">
        <f t="shared" si="19"/>
        <v>2.0634580780150512E-3</v>
      </c>
      <c r="BU23" s="18">
        <f t="shared" si="19"/>
        <v>2.6795041501290738E-3</v>
      </c>
      <c r="BV23" s="18">
        <f t="shared" si="19"/>
        <v>1.8451616883087354E-2</v>
      </c>
      <c r="BW23" s="18">
        <f t="shared" si="19"/>
        <v>4.1718846336941888E-4</v>
      </c>
      <c r="BZ23" s="19"/>
      <c r="CA23" s="19"/>
    </row>
    <row r="24" spans="1:79" x14ac:dyDescent="0.25">
      <c r="A24" s="2">
        <v>45.084848386955223</v>
      </c>
      <c r="B24" s="8">
        <v>0.19457698765377807</v>
      </c>
      <c r="C24" s="8">
        <v>0.28540064619834332</v>
      </c>
      <c r="D24" s="8">
        <v>0.49209536304915796</v>
      </c>
      <c r="E24" s="8">
        <v>0.2844580638901576</v>
      </c>
      <c r="F24" s="8">
        <v>0.32060338289469797</v>
      </c>
      <c r="G24" s="8">
        <v>0.61609201778716716</v>
      </c>
      <c r="H24" s="8"/>
      <c r="I24" s="6">
        <f t="shared" si="5"/>
        <v>0</v>
      </c>
      <c r="J24" s="6">
        <f t="shared" si="6"/>
        <v>0</v>
      </c>
      <c r="K24" s="6">
        <f t="shared" si="7"/>
        <v>0</v>
      </c>
      <c r="L24" s="6">
        <f t="shared" si="8"/>
        <v>0</v>
      </c>
      <c r="M24" s="6">
        <f t="shared" si="9"/>
        <v>1</v>
      </c>
      <c r="N24" s="5"/>
      <c r="O24">
        <v>0.35170000000000001</v>
      </c>
      <c r="P24">
        <v>0.50170000000000003</v>
      </c>
      <c r="Q24">
        <v>0.45140000000000002</v>
      </c>
      <c r="R24">
        <v>0.38640000000000002</v>
      </c>
      <c r="S24">
        <v>0.55700000000000005</v>
      </c>
      <c r="U24" s="24">
        <v>0.1535</v>
      </c>
      <c r="V24" s="24">
        <v>0.1537</v>
      </c>
      <c r="W24" s="24">
        <v>0.1537</v>
      </c>
      <c r="X24" s="24">
        <v>0.15379999999999999</v>
      </c>
      <c r="Y24" s="24">
        <v>0.15379999999999999</v>
      </c>
      <c r="AA24" s="8">
        <f t="shared" si="10"/>
        <v>4.3956043145172499E-3</v>
      </c>
      <c r="AB24" s="8">
        <f t="shared" si="10"/>
        <v>9.2249050957480888E-5</v>
      </c>
      <c r="AC24" s="8">
        <f t="shared" si="10"/>
        <v>2.7869610032102709E-2</v>
      </c>
      <c r="AD24" s="8">
        <f t="shared" si="10"/>
        <v>4.3291948225017262E-3</v>
      </c>
      <c r="AE24" s="8">
        <f t="shared" si="10"/>
        <v>3.4918665661588738E-3</v>
      </c>
      <c r="AH24" s="8">
        <f t="shared" si="11"/>
        <v>1.7397780467540543E-2</v>
      </c>
      <c r="AI24" s="8">
        <f t="shared" si="11"/>
        <v>0.11451142173317141</v>
      </c>
      <c r="AJ24" s="8">
        <f t="shared" si="11"/>
        <v>1.7097671272302536E-2</v>
      </c>
      <c r="AK24" s="8">
        <f t="shared" si="11"/>
        <v>2.7823368545115225E-2</v>
      </c>
      <c r="AL24" s="8">
        <f t="shared" si="11"/>
        <v>0.21371390970973048</v>
      </c>
      <c r="AO24">
        <v>0.23200000000000001</v>
      </c>
      <c r="AP24">
        <v>0.31890000000000002</v>
      </c>
      <c r="AQ24">
        <v>0.3453</v>
      </c>
      <c r="AR24">
        <v>0.30769999999999997</v>
      </c>
      <c r="AS24">
        <v>0.35649999999999998</v>
      </c>
      <c r="AT24" s="10"/>
      <c r="AU24" s="11">
        <f t="shared" si="12"/>
        <v>2.8516290144006379E-3</v>
      </c>
      <c r="AV24" s="11">
        <f t="shared" si="12"/>
        <v>2.9996633781729627E-2</v>
      </c>
      <c r="AW24" s="11">
        <f t="shared" si="12"/>
        <v>3.7017411895941443E-3</v>
      </c>
      <c r="AX24" s="11">
        <f t="shared" si="12"/>
        <v>1.6649729012718496E-4</v>
      </c>
      <c r="AY24" s="11">
        <f t="shared" si="12"/>
        <v>6.738801569881292E-2</v>
      </c>
      <c r="AZ24" s="10"/>
      <c r="BB24" s="13">
        <f t="shared" si="13"/>
        <v>45.711527779533903</v>
      </c>
      <c r="BC24" s="13">
        <f t="shared" si="14"/>
        <v>0.62667939257867999</v>
      </c>
      <c r="BD24" s="13">
        <f t="shared" si="15"/>
        <v>0.40934434591195723</v>
      </c>
      <c r="BE24" s="13">
        <f t="shared" si="16"/>
        <v>7.8749585172305757E-3</v>
      </c>
      <c r="BF24" s="12"/>
      <c r="BG24" s="12"/>
      <c r="BH24" s="13">
        <f t="shared" si="17"/>
        <v>0.50170000000000003</v>
      </c>
      <c r="BI24" s="13">
        <f t="shared" si="3"/>
        <v>0.49209536304915796</v>
      </c>
      <c r="BJ24" s="13">
        <f t="shared" si="18"/>
        <v>9.2249050957480888E-5</v>
      </c>
      <c r="BK24" s="13"/>
      <c r="BM24" s="19">
        <v>0.33769101934139201</v>
      </c>
      <c r="BN24" s="19">
        <v>0.49704476478748499</v>
      </c>
      <c r="BO24" s="19">
        <v>0.41671603841968102</v>
      </c>
      <c r="BP24" s="19">
        <v>0.35181767470992598</v>
      </c>
      <c r="BQ24" s="19">
        <v>0.55484351836705104</v>
      </c>
      <c r="BS24" s="18">
        <f t="shared" si="19"/>
        <v>2.7342831234392672E-3</v>
      </c>
      <c r="BT24" s="18">
        <f t="shared" si="19"/>
        <v>2.4496577567354631E-5</v>
      </c>
      <c r="BU24" s="18">
        <f t="shared" si="19"/>
        <v>1.7492171826652067E-2</v>
      </c>
      <c r="BV24" s="18">
        <f t="shared" si="19"/>
        <v>9.7433201352620984E-4</v>
      </c>
      <c r="BW24" s="18">
        <f t="shared" si="19"/>
        <v>3.7513786812159648E-3</v>
      </c>
      <c r="BZ24" s="19"/>
      <c r="CA24" s="19"/>
    </row>
    <row r="25" spans="1:79" x14ac:dyDescent="0.25">
      <c r="A25" s="2">
        <v>36.746578453903773</v>
      </c>
      <c r="B25" s="8">
        <v>1.475158833256858E-2</v>
      </c>
      <c r="C25" s="8">
        <v>0.55405136195822768</v>
      </c>
      <c r="D25" s="8">
        <v>0.59180538096623825</v>
      </c>
      <c r="E25" s="8">
        <v>0.38161582632618946</v>
      </c>
      <c r="F25" s="8">
        <v>0.32149824848844083</v>
      </c>
      <c r="G25" s="8">
        <v>0.51384054279938607</v>
      </c>
      <c r="H25" s="8"/>
      <c r="I25" s="6">
        <f t="shared" si="5"/>
        <v>1</v>
      </c>
      <c r="J25" s="6">
        <f t="shared" si="6"/>
        <v>1</v>
      </c>
      <c r="K25" s="6">
        <f t="shared" si="7"/>
        <v>0</v>
      </c>
      <c r="L25" s="6">
        <f t="shared" si="8"/>
        <v>0</v>
      </c>
      <c r="M25" s="6">
        <f t="shared" si="9"/>
        <v>0</v>
      </c>
      <c r="N25" s="5"/>
      <c r="O25">
        <v>0.33210000000000001</v>
      </c>
      <c r="P25">
        <v>0.51060000000000005</v>
      </c>
      <c r="Q25">
        <v>0.45600000000000002</v>
      </c>
      <c r="R25">
        <v>0.40439999999999998</v>
      </c>
      <c r="S25">
        <v>0.57489999999999997</v>
      </c>
      <c r="U25" s="24">
        <v>0.18079999999999999</v>
      </c>
      <c r="V25" s="24">
        <v>0.18229999999999999</v>
      </c>
      <c r="W25" s="24">
        <v>0.18190000000000001</v>
      </c>
      <c r="X25" s="24">
        <v>0.1827</v>
      </c>
      <c r="Y25" s="24">
        <v>0.1827</v>
      </c>
      <c r="AA25" s="8">
        <f t="shared" si="10"/>
        <v>4.9262407075112195E-2</v>
      </c>
      <c r="AB25" s="8">
        <f t="shared" si="10"/>
        <v>6.5943138978718802E-3</v>
      </c>
      <c r="AC25" s="8">
        <f t="shared" si="10"/>
        <v>5.5330052931356118E-3</v>
      </c>
      <c r="AD25" s="8">
        <f t="shared" si="10"/>
        <v>6.8727004036843002E-3</v>
      </c>
      <c r="AE25" s="8">
        <f t="shared" si="10"/>
        <v>3.7282573136336004E-3</v>
      </c>
      <c r="AH25" s="8">
        <f t="shared" si="11"/>
        <v>0.13931657920367194</v>
      </c>
      <c r="AI25" s="8">
        <f t="shared" si="11"/>
        <v>0.1676946570403039</v>
      </c>
      <c r="AJ25" s="8">
        <f t="shared" si="11"/>
        <v>3.9886411285152669E-2</v>
      </c>
      <c r="AK25" s="8">
        <f t="shared" si="11"/>
        <v>1.9264953783458966E-2</v>
      </c>
      <c r="AL25" s="8">
        <f t="shared" si="11"/>
        <v>0.10965405908547206</v>
      </c>
      <c r="AO25">
        <v>0.2122</v>
      </c>
      <c r="AP25">
        <v>0.30049999999999999</v>
      </c>
      <c r="AQ25">
        <v>0.33439999999999998</v>
      </c>
      <c r="AR25">
        <v>0.34420000000000001</v>
      </c>
      <c r="AS25">
        <v>0.36330000000000001</v>
      </c>
      <c r="AT25" s="10"/>
      <c r="AU25" s="11">
        <f t="shared" si="12"/>
        <v>0.11686235367269519</v>
      </c>
      <c r="AV25" s="11">
        <f t="shared" si="12"/>
        <v>8.4858824979885214E-2</v>
      </c>
      <c r="AW25" s="11">
        <f t="shared" si="12"/>
        <v>2.2293342556648876E-3</v>
      </c>
      <c r="AX25" s="11">
        <f t="shared" si="12"/>
        <v>5.1536952169257933E-4</v>
      </c>
      <c r="AY25" s="11">
        <f t="shared" si="12"/>
        <v>2.2662455026333784E-2</v>
      </c>
      <c r="AZ25" s="10"/>
      <c r="BB25" s="13">
        <f t="shared" si="13"/>
        <v>37.257355894413038</v>
      </c>
      <c r="BC25" s="13">
        <f t="shared" si="14"/>
        <v>0.51077744050926555</v>
      </c>
      <c r="BD25" s="13">
        <f t="shared" si="15"/>
        <v>0.39557926846903391</v>
      </c>
      <c r="BE25" s="13">
        <f t="shared" si="16"/>
        <v>5.4879975213650307E-3</v>
      </c>
      <c r="BF25" s="12"/>
      <c r="BG25" s="12"/>
      <c r="BH25" s="13">
        <f t="shared" si="17"/>
        <v>0.51060000000000005</v>
      </c>
      <c r="BI25" s="13">
        <f t="shared" si="3"/>
        <v>0.59180538096623825</v>
      </c>
      <c r="BJ25" s="13">
        <f t="shared" si="18"/>
        <v>6.5943138978718802E-3</v>
      </c>
      <c r="BK25" s="13"/>
      <c r="BM25" s="19">
        <v>0.32831585482612302</v>
      </c>
      <c r="BN25" s="19">
        <v>0.500953628543365</v>
      </c>
      <c r="BO25" s="19">
        <v>0.41974500414506799</v>
      </c>
      <c r="BP25" s="19">
        <v>0.36886539931565598</v>
      </c>
      <c r="BQ25" s="19">
        <v>0.57027068713562201</v>
      </c>
      <c r="BS25" s="18">
        <f t="shared" si="19"/>
        <v>5.0956519180188474E-2</v>
      </c>
      <c r="BT25" s="18">
        <f t="shared" si="19"/>
        <v>8.2540409183070543E-3</v>
      </c>
      <c r="BU25" s="18">
        <f t="shared" si="19"/>
        <v>1.4538342011436588E-3</v>
      </c>
      <c r="BV25" s="18">
        <f t="shared" si="19"/>
        <v>2.2436469774881492E-3</v>
      </c>
      <c r="BW25" s="18">
        <f t="shared" si="19"/>
        <v>3.1843611898084217E-3</v>
      </c>
      <c r="BZ25" s="19"/>
      <c r="CA25" s="19"/>
    </row>
    <row r="26" spans="1:79" x14ac:dyDescent="0.25">
      <c r="A26" s="2">
        <v>48.117980906853681</v>
      </c>
      <c r="B26" s="8">
        <v>5.4761719691627041E-2</v>
      </c>
      <c r="C26" s="8">
        <v>0.27207008704956409</v>
      </c>
      <c r="D26" s="8">
        <v>0.60773439893153924</v>
      </c>
      <c r="E26" s="8">
        <v>0.43261960039346198</v>
      </c>
      <c r="F26" s="8">
        <v>0.36219727267600776</v>
      </c>
      <c r="G26" s="8">
        <v>0.6355860064733756</v>
      </c>
      <c r="H26" s="8"/>
      <c r="I26" s="6">
        <f t="shared" si="5"/>
        <v>0</v>
      </c>
      <c r="J26" s="6">
        <f t="shared" si="6"/>
        <v>1</v>
      </c>
      <c r="K26" s="6">
        <f t="shared" si="7"/>
        <v>1</v>
      </c>
      <c r="L26" s="6">
        <f t="shared" si="8"/>
        <v>1</v>
      </c>
      <c r="M26" s="6">
        <f t="shared" si="9"/>
        <v>1</v>
      </c>
      <c r="N26" s="5"/>
      <c r="O26">
        <v>0.34250000000000003</v>
      </c>
      <c r="P26">
        <v>0.50900000000000001</v>
      </c>
      <c r="Q26">
        <v>0.45469999999999999</v>
      </c>
      <c r="R26">
        <v>0.4017</v>
      </c>
      <c r="S26">
        <v>0.57230000000000003</v>
      </c>
      <c r="U26" s="24">
        <v>0.17829999999999999</v>
      </c>
      <c r="V26" s="24">
        <v>0.17979999999999999</v>
      </c>
      <c r="W26" s="24">
        <v>0.1794</v>
      </c>
      <c r="X26" s="24">
        <v>0.18010000000000001</v>
      </c>
      <c r="Y26" s="24">
        <v>0.1802</v>
      </c>
      <c r="AA26" s="8">
        <f t="shared" si="10"/>
        <v>4.9603726382059839E-3</v>
      </c>
      <c r="AB26" s="8">
        <f t="shared" si="10"/>
        <v>9.748481532372337E-3</v>
      </c>
      <c r="AC26" s="8">
        <f t="shared" si="10"/>
        <v>4.8754404678440412E-4</v>
      </c>
      <c r="AD26" s="8">
        <f t="shared" si="10"/>
        <v>1.5604654660336828E-3</v>
      </c>
      <c r="AE26" s="8">
        <f t="shared" si="10"/>
        <v>4.0051186153481338E-3</v>
      </c>
      <c r="AH26" s="8">
        <f t="shared" si="11"/>
        <v>8.7928292252828291E-3</v>
      </c>
      <c r="AI26" s="8">
        <f t="shared" si="11"/>
        <v>0.18312784978889782</v>
      </c>
      <c r="AJ26" s="8">
        <f t="shared" si="11"/>
        <v>6.4120166023424574E-2</v>
      </c>
      <c r="AK26" s="8">
        <f t="shared" si="11"/>
        <v>3.3159416716040321E-2</v>
      </c>
      <c r="AL26" s="8">
        <f t="shared" si="11"/>
        <v>0.20737641489176925</v>
      </c>
      <c r="AO26">
        <v>0.21440000000000001</v>
      </c>
      <c r="AP26">
        <v>0.30159999999999998</v>
      </c>
      <c r="AQ26">
        <v>0.33629999999999999</v>
      </c>
      <c r="AR26">
        <v>0.33939999999999998</v>
      </c>
      <c r="AS26">
        <v>0.36170000000000002</v>
      </c>
      <c r="AT26" s="10"/>
      <c r="AU26" s="11">
        <f t="shared" si="12"/>
        <v>3.3258389403042991E-3</v>
      </c>
      <c r="AV26" s="11">
        <f t="shared" si="12"/>
        <v>9.3718270209174823E-2</v>
      </c>
      <c r="AW26" s="11">
        <f t="shared" si="12"/>
        <v>9.2774654199562039E-3</v>
      </c>
      <c r="AX26" s="11">
        <f t="shared" si="12"/>
        <v>5.1971564146425109E-4</v>
      </c>
      <c r="AY26" s="11">
        <f t="shared" si="12"/>
        <v>7.501354454193393E-2</v>
      </c>
      <c r="AZ26" s="10"/>
      <c r="BB26" s="13">
        <f t="shared" si="13"/>
        <v>48.786820841458947</v>
      </c>
      <c r="BC26" s="13">
        <f t="shared" si="14"/>
        <v>0.66883993460526625</v>
      </c>
      <c r="BD26" s="13">
        <f t="shared" si="15"/>
        <v>0.41435153617639742</v>
      </c>
      <c r="BE26" s="13">
        <f t="shared" si="16"/>
        <v>2.7200672012680765E-3</v>
      </c>
      <c r="BF26" s="12"/>
      <c r="BG26" s="12"/>
      <c r="BH26" s="13">
        <f t="shared" si="17"/>
        <v>0.50900000000000001</v>
      </c>
      <c r="BI26" s="13">
        <f t="shared" si="3"/>
        <v>0.60773439893153924</v>
      </c>
      <c r="BJ26" s="13">
        <f t="shared" si="18"/>
        <v>9.748481532372337E-3</v>
      </c>
      <c r="BK26" s="13"/>
      <c r="BM26" s="19">
        <v>0.33040154214876299</v>
      </c>
      <c r="BN26" s="19">
        <v>0.50008402592804102</v>
      </c>
      <c r="BO26" s="19">
        <v>0.41907115192584998</v>
      </c>
      <c r="BP26" s="19">
        <v>0.36507280207300202</v>
      </c>
      <c r="BQ26" s="19">
        <v>0.56683861399467195</v>
      </c>
      <c r="BS26" s="18">
        <f t="shared" si="19"/>
        <v>3.4025586539898579E-3</v>
      </c>
      <c r="BT26" s="18">
        <f t="shared" si="19"/>
        <v>1.1588602807792298E-2</v>
      </c>
      <c r="BU26" s="18">
        <f t="shared" si="19"/>
        <v>1.8356045587953783E-4</v>
      </c>
      <c r="BV26" s="18">
        <f t="shared" si="19"/>
        <v>8.2686693129781636E-6</v>
      </c>
      <c r="BW26" s="18">
        <f t="shared" si="19"/>
        <v>4.7262039726209196E-3</v>
      </c>
      <c r="BZ26" s="19"/>
      <c r="CA26" s="19"/>
    </row>
    <row r="27" spans="1:79" x14ac:dyDescent="0.25">
      <c r="A27" s="2">
        <v>29.412529897797199</v>
      </c>
      <c r="B27" s="8">
        <v>3.78636025988949E-3</v>
      </c>
      <c r="C27" s="8">
        <v>0.33513801667508691</v>
      </c>
      <c r="D27" s="8">
        <v>0.74969692385528242</v>
      </c>
      <c r="E27" s="8">
        <v>0.48745332085438725</v>
      </c>
      <c r="F27" s="8">
        <v>0.6039891071219724</v>
      </c>
      <c r="G27" s="8">
        <v>0.81617527914744281</v>
      </c>
      <c r="H27" s="8"/>
      <c r="I27" s="6">
        <f t="shared" si="5"/>
        <v>1</v>
      </c>
      <c r="J27" s="6">
        <f t="shared" si="6"/>
        <v>1</v>
      </c>
      <c r="K27" s="6">
        <f t="shared" si="7"/>
        <v>1</v>
      </c>
      <c r="L27" s="6">
        <f t="shared" si="8"/>
        <v>1</v>
      </c>
      <c r="M27" s="6">
        <f t="shared" si="9"/>
        <v>1</v>
      </c>
      <c r="N27" s="5"/>
      <c r="O27">
        <v>0.33119999999999999</v>
      </c>
      <c r="P27">
        <v>0.51090000000000002</v>
      </c>
      <c r="Q27">
        <v>0.45650000000000002</v>
      </c>
      <c r="R27">
        <v>0.40500000000000003</v>
      </c>
      <c r="S27">
        <v>0.57540000000000002</v>
      </c>
      <c r="U27" s="24">
        <v>0.18129999999999999</v>
      </c>
      <c r="V27" s="24">
        <v>0.18279999999999999</v>
      </c>
      <c r="W27" s="24">
        <v>0.18240000000000001</v>
      </c>
      <c r="X27" s="24">
        <v>0.18310000000000001</v>
      </c>
      <c r="Y27" s="24">
        <v>0.1832</v>
      </c>
      <c r="AA27" s="8">
        <f t="shared" si="10"/>
        <v>1.5507975333262636E-5</v>
      </c>
      <c r="AB27" s="8">
        <f t="shared" si="10"/>
        <v>5.702397084274554E-2</v>
      </c>
      <c r="AC27" s="8">
        <f t="shared" si="10"/>
        <v>9.5810807191464367E-4</v>
      </c>
      <c r="AD27" s="8">
        <f t="shared" si="10"/>
        <v>3.9596664753199798E-2</v>
      </c>
      <c r="AE27" s="8">
        <f t="shared" si="10"/>
        <v>5.7972735048528998E-2</v>
      </c>
      <c r="AH27" s="8">
        <f t="shared" si="11"/>
        <v>2.3666135374524323E-2</v>
      </c>
      <c r="AI27" s="8">
        <f t="shared" si="11"/>
        <v>0.32137212227658191</v>
      </c>
      <c r="AJ27" s="8">
        <f t="shared" si="11"/>
        <v>9.3057528564289727E-2</v>
      </c>
      <c r="AK27" s="8">
        <f t="shared" si="11"/>
        <v>0.17714764049393111</v>
      </c>
      <c r="AL27" s="8">
        <f t="shared" si="11"/>
        <v>0.40065770401178313</v>
      </c>
      <c r="AO27">
        <v>0.21190000000000001</v>
      </c>
      <c r="AP27">
        <v>0.3004</v>
      </c>
      <c r="AQ27">
        <v>0.33389999999999997</v>
      </c>
      <c r="AR27">
        <v>0.34499999999999997</v>
      </c>
      <c r="AS27">
        <v>0.36370000000000002</v>
      </c>
      <c r="AT27" s="10"/>
      <c r="AU27" s="11">
        <f t="shared" si="12"/>
        <v>1.5187608754008999E-2</v>
      </c>
      <c r="AV27" s="11">
        <f t="shared" si="12"/>
        <v>0.20186772578581944</v>
      </c>
      <c r="AW27" s="11">
        <f t="shared" si="12"/>
        <v>2.3578622345410406E-2</v>
      </c>
      <c r="AX27" s="11">
        <f t="shared" si="12"/>
        <v>6.7075357607836505E-2</v>
      </c>
      <c r="AY27" s="11">
        <f t="shared" si="12"/>
        <v>0.20473387823955627</v>
      </c>
      <c r="AZ27" s="10"/>
      <c r="BB27" s="13">
        <f t="shared" si="13"/>
        <v>29.821364063376581</v>
      </c>
      <c r="BC27" s="13">
        <f t="shared" si="14"/>
        <v>0.4088341655793819</v>
      </c>
      <c r="BD27" s="13">
        <f t="shared" si="15"/>
        <v>0.38347199116144676</v>
      </c>
      <c r="BE27" s="13">
        <f t="shared" si="16"/>
        <v>4.8627798431547915E-2</v>
      </c>
      <c r="BF27" s="12"/>
      <c r="BG27" s="12"/>
      <c r="BH27" s="13">
        <f t="shared" si="17"/>
        <v>0.51090000000000002</v>
      </c>
      <c r="BI27" s="13">
        <f t="shared" si="3"/>
        <v>0.74969692385528242</v>
      </c>
      <c r="BJ27" s="13">
        <f t="shared" si="18"/>
        <v>5.702397084274554E-2</v>
      </c>
      <c r="BK27" s="13"/>
      <c r="BM27" s="19">
        <v>0.32774229081239697</v>
      </c>
      <c r="BN27" s="19">
        <v>0.50119276926257905</v>
      </c>
      <c r="BO27" s="19">
        <v>0.41993031350535298</v>
      </c>
      <c r="BP27" s="19">
        <v>0.36990836355738599</v>
      </c>
      <c r="BQ27" s="19">
        <v>0.57121450724938305</v>
      </c>
      <c r="BS27" s="18">
        <f t="shared" si="19"/>
        <v>5.4696761036060843E-5</v>
      </c>
      <c r="BT27" s="18">
        <f t="shared" si="19"/>
        <v>6.1754314849834215E-2</v>
      </c>
      <c r="BU27" s="18">
        <f t="shared" si="19"/>
        <v>4.559356521457736E-3</v>
      </c>
      <c r="BV27" s="18">
        <f t="shared" si="19"/>
        <v>5.4793794507749662E-2</v>
      </c>
      <c r="BW27" s="18">
        <f t="shared" si="19"/>
        <v>6.0005779768893264E-2</v>
      </c>
      <c r="BZ27" s="19"/>
      <c r="CA27" s="19"/>
    </row>
    <row r="28" spans="1:79" x14ac:dyDescent="0.25">
      <c r="A28" s="2">
        <v>46.334905511079633</v>
      </c>
      <c r="B28" s="8">
        <v>0.15308007023252354</v>
      </c>
      <c r="C28" s="8">
        <v>0.17872296276655422</v>
      </c>
      <c r="D28" s="8">
        <v>0.31615330648702317</v>
      </c>
      <c r="E28" s="8">
        <v>0.26016938940113138</v>
      </c>
      <c r="F28" s="8">
        <v>0.36028735893072056</v>
      </c>
      <c r="G28" s="8">
        <v>0.52633649056619425</v>
      </c>
      <c r="H28" s="8"/>
      <c r="I28" s="6">
        <f t="shared" si="5"/>
        <v>0</v>
      </c>
      <c r="J28" s="6">
        <f t="shared" si="6"/>
        <v>0</v>
      </c>
      <c r="K28" s="6">
        <f t="shared" si="7"/>
        <v>0</v>
      </c>
      <c r="L28" s="6">
        <f t="shared" si="8"/>
        <v>1</v>
      </c>
      <c r="M28" s="6">
        <f t="shared" si="9"/>
        <v>0</v>
      </c>
      <c r="N28" s="5"/>
      <c r="O28">
        <v>0.35049999999999998</v>
      </c>
      <c r="P28">
        <v>0.50409999999999999</v>
      </c>
      <c r="Q28">
        <v>0.45240000000000002</v>
      </c>
      <c r="R28">
        <v>0.39219999999999999</v>
      </c>
      <c r="S28">
        <v>0.5625</v>
      </c>
      <c r="U28" s="24">
        <v>0.1643</v>
      </c>
      <c r="V28" s="24">
        <v>0.1651</v>
      </c>
      <c r="W28" s="24">
        <v>0.16500000000000001</v>
      </c>
      <c r="X28" s="24">
        <v>0.16539999999999999</v>
      </c>
      <c r="Y28" s="24">
        <v>0.16539999999999999</v>
      </c>
      <c r="AA28" s="8">
        <f t="shared" si="10"/>
        <v>2.9507350520700609E-2</v>
      </c>
      <c r="AB28" s="8">
        <f t="shared" si="10"/>
        <v>3.5323959602460847E-2</v>
      </c>
      <c r="AC28" s="8">
        <f t="shared" si="10"/>
        <v>3.6952607651213873E-2</v>
      </c>
      <c r="AD28" s="8">
        <f t="shared" si="10"/>
        <v>1.0184166600166605E-3</v>
      </c>
      <c r="AE28" s="8">
        <f t="shared" si="10"/>
        <v>1.3077994145689576E-3</v>
      </c>
      <c r="AH28" s="8">
        <f t="shared" si="11"/>
        <v>2.0802185496540936E-4</v>
      </c>
      <c r="AI28" s="8">
        <f t="shared" si="11"/>
        <v>2.2817101400662555E-2</v>
      </c>
      <c r="AJ28" s="8">
        <f t="shared" si="11"/>
        <v>9.0572126789841764E-3</v>
      </c>
      <c r="AK28" s="8">
        <f t="shared" si="11"/>
        <v>3.7981082670991512E-2</v>
      </c>
      <c r="AL28" s="8">
        <f t="shared" si="11"/>
        <v>0.13027515022224043</v>
      </c>
      <c r="AO28">
        <v>0.22539999999999999</v>
      </c>
      <c r="AP28">
        <v>0.31130000000000002</v>
      </c>
      <c r="AQ28">
        <v>0.34239999999999998</v>
      </c>
      <c r="AR28">
        <v>0.31890000000000002</v>
      </c>
      <c r="AS28">
        <v>0.3579</v>
      </c>
      <c r="AT28" s="10"/>
      <c r="AU28" s="11">
        <f t="shared" si="12"/>
        <v>2.1787458048924827E-3</v>
      </c>
      <c r="AV28" s="11">
        <f t="shared" si="12"/>
        <v>2.3554583856980946E-5</v>
      </c>
      <c r="AW28" s="11">
        <f t="shared" si="12"/>
        <v>6.7618733194627616E-3</v>
      </c>
      <c r="AX28" s="11">
        <f t="shared" si="12"/>
        <v>1.7129134792602933E-3</v>
      </c>
      <c r="AY28" s="11">
        <f t="shared" si="12"/>
        <v>2.8370851354255645E-2</v>
      </c>
      <c r="AZ28" s="10"/>
      <c r="BB28" s="13">
        <f t="shared" si="13"/>
        <v>46.97896069768364</v>
      </c>
      <c r="BC28" s="13">
        <f t="shared" si="14"/>
        <v>0.64405518660400674</v>
      </c>
      <c r="BD28" s="13">
        <f t="shared" si="15"/>
        <v>0.41140797940665164</v>
      </c>
      <c r="BE28" s="13">
        <f t="shared" si="16"/>
        <v>2.6133178378441838E-3</v>
      </c>
      <c r="BF28" s="12"/>
      <c r="BG28" s="12"/>
      <c r="BH28" s="13">
        <f t="shared" si="17"/>
        <v>0.50409999999999999</v>
      </c>
      <c r="BI28" s="13">
        <f t="shared" si="3"/>
        <v>0.31615330648702317</v>
      </c>
      <c r="BJ28" s="13">
        <f t="shared" si="18"/>
        <v>3.5323959602460847E-2</v>
      </c>
      <c r="BK28" s="13"/>
      <c r="BM28" s="19">
        <v>0.33552711874415297</v>
      </c>
      <c r="BN28" s="19">
        <v>0.49794697750088301</v>
      </c>
      <c r="BO28" s="19">
        <v>0.41741516009711999</v>
      </c>
      <c r="BP28" s="19">
        <v>0.35575249434917899</v>
      </c>
      <c r="BQ28" s="19">
        <v>0.55840429425078697</v>
      </c>
      <c r="BS28" s="18">
        <f t="shared" si="19"/>
        <v>2.4587543331847119E-2</v>
      </c>
      <c r="BT28" s="18">
        <f t="shared" si="19"/>
        <v>3.3048938820695505E-2</v>
      </c>
      <c r="BU28" s="18">
        <f t="shared" si="19"/>
        <v>2.472623240177543E-2</v>
      </c>
      <c r="BV28" s="18">
        <f t="shared" si="19"/>
        <v>2.0564996772920149E-5</v>
      </c>
      <c r="BW28" s="18">
        <f t="shared" si="19"/>
        <v>1.0283440331535785E-3</v>
      </c>
      <c r="BZ28" s="19"/>
      <c r="CA28" s="19"/>
    </row>
    <row r="29" spans="1:79" x14ac:dyDescent="0.25">
      <c r="A29" s="2">
        <v>43.770884199542252</v>
      </c>
      <c r="B29" s="8">
        <v>8.2423823246579028E-2</v>
      </c>
      <c r="C29" s="8">
        <v>0.52316352096508256</v>
      </c>
      <c r="D29" s="8">
        <v>0.57344456633636032</v>
      </c>
      <c r="E29" s="8">
        <v>0.4913163068366504</v>
      </c>
      <c r="F29" s="8">
        <v>0.45620905190132033</v>
      </c>
      <c r="G29" s="8">
        <v>0.70189313203040182</v>
      </c>
      <c r="H29" s="8"/>
      <c r="I29" s="6">
        <f t="shared" si="5"/>
        <v>1</v>
      </c>
      <c r="J29" s="6">
        <f t="shared" si="6"/>
        <v>1</v>
      </c>
      <c r="K29" s="6">
        <f t="shared" si="7"/>
        <v>1</v>
      </c>
      <c r="L29" s="6">
        <f t="shared" si="8"/>
        <v>1</v>
      </c>
      <c r="M29" s="6">
        <f t="shared" si="9"/>
        <v>1</v>
      </c>
      <c r="N29" s="5"/>
      <c r="O29">
        <v>0.3463</v>
      </c>
      <c r="P29">
        <v>0.50780000000000003</v>
      </c>
      <c r="Q29">
        <v>0.4541</v>
      </c>
      <c r="R29">
        <v>0.39950000000000002</v>
      </c>
      <c r="S29">
        <v>0.57010000000000005</v>
      </c>
      <c r="U29" s="24">
        <v>0.17580000000000001</v>
      </c>
      <c r="V29" s="24">
        <v>0.17710000000000001</v>
      </c>
      <c r="W29" s="24">
        <v>0.17680000000000001</v>
      </c>
      <c r="X29" s="24">
        <v>0.1774</v>
      </c>
      <c r="Y29" s="24">
        <v>0.17749999999999999</v>
      </c>
      <c r="AA29" s="8">
        <f t="shared" si="10"/>
        <v>3.1280705048166199E-2</v>
      </c>
      <c r="AB29" s="8">
        <f t="shared" si="10"/>
        <v>4.3092090894888066E-3</v>
      </c>
      <c r="AC29" s="8">
        <f t="shared" si="10"/>
        <v>1.3850534945597107E-3</v>
      </c>
      <c r="AD29" s="8">
        <f t="shared" si="10"/>
        <v>3.2159165675466404E-3</v>
      </c>
      <c r="AE29" s="8">
        <f t="shared" si="10"/>
        <v>1.7369429650382913E-2</v>
      </c>
      <c r="AH29" s="8">
        <f t="shared" si="11"/>
        <v>0.12066141569725934</v>
      </c>
      <c r="AI29" s="8">
        <f t="shared" si="11"/>
        <v>0.15708901526435751</v>
      </c>
      <c r="AJ29" s="8">
        <f t="shared" si="11"/>
        <v>9.8920507266166011E-2</v>
      </c>
      <c r="AK29" s="8">
        <f t="shared" si="11"/>
        <v>7.7734487422113127E-2</v>
      </c>
      <c r="AL29" s="8">
        <f t="shared" si="11"/>
        <v>0.27498815692065443</v>
      </c>
      <c r="AO29">
        <v>0.2165</v>
      </c>
      <c r="AP29">
        <v>0.30320000000000003</v>
      </c>
      <c r="AQ29">
        <v>0.33779999999999999</v>
      </c>
      <c r="AR29">
        <v>0.33500000000000002</v>
      </c>
      <c r="AS29">
        <v>0.36070000000000002</v>
      </c>
      <c r="AT29" s="10"/>
      <c r="AU29" s="11">
        <f t="shared" si="12"/>
        <v>9.404251509070162E-2</v>
      </c>
      <c r="AV29" s="11">
        <f t="shared" si="12"/>
        <v>7.3032125634327441E-2</v>
      </c>
      <c r="AW29" s="11">
        <f t="shared" si="12"/>
        <v>2.3567256464764597E-2</v>
      </c>
      <c r="AX29" s="11">
        <f t="shared" si="12"/>
        <v>1.4691634262816959E-2</v>
      </c>
      <c r="AY29" s="11">
        <f t="shared" si="12"/>
        <v>0.11641275334471519</v>
      </c>
      <c r="AZ29" s="10"/>
      <c r="BB29" s="13">
        <f t="shared" si="13"/>
        <v>44.379299489915887</v>
      </c>
      <c r="BC29" s="13">
        <f t="shared" si="14"/>
        <v>0.60841529037363529</v>
      </c>
      <c r="BD29" s="13">
        <f t="shared" si="15"/>
        <v>0.40717521263344836</v>
      </c>
      <c r="BE29" s="13">
        <f t="shared" si="16"/>
        <v>2.404317393347503E-3</v>
      </c>
      <c r="BF29" s="12"/>
      <c r="BG29" s="12"/>
      <c r="BH29" s="13">
        <f t="shared" si="17"/>
        <v>0.50780000000000003</v>
      </c>
      <c r="BI29" s="13">
        <f t="shared" si="3"/>
        <v>0.57344456633636032</v>
      </c>
      <c r="BJ29" s="13">
        <f t="shared" si="18"/>
        <v>4.3092090894888066E-3</v>
      </c>
      <c r="BK29" s="13"/>
      <c r="BM29" s="19">
        <v>0.33184066640138499</v>
      </c>
      <c r="BN29" s="19">
        <v>0.499484000123468</v>
      </c>
      <c r="BO29" s="19">
        <v>0.41860619389458897</v>
      </c>
      <c r="BP29" s="19">
        <v>0.36245590997557098</v>
      </c>
      <c r="BQ29" s="19">
        <v>0.56447048352741602</v>
      </c>
      <c r="BS29" s="18">
        <f t="shared" si="19"/>
        <v>3.6604434678401777E-2</v>
      </c>
      <c r="BT29" s="18">
        <f t="shared" si="19"/>
        <v>5.4701653545316288E-3</v>
      </c>
      <c r="BU29" s="18">
        <f t="shared" si="19"/>
        <v>5.2867605240473278E-3</v>
      </c>
      <c r="BV29" s="18">
        <f t="shared" si="19"/>
        <v>8.7896516209497004E-3</v>
      </c>
      <c r="BW29" s="18">
        <f t="shared" si="19"/>
        <v>1.8884984321575187E-2</v>
      </c>
      <c r="BZ29" s="19"/>
      <c r="CA29" s="19"/>
    </row>
    <row r="30" spans="1:79" x14ac:dyDescent="0.25">
      <c r="A30" s="2">
        <v>38.541147029668636</v>
      </c>
      <c r="B30" s="8">
        <v>0.32054523951144476</v>
      </c>
      <c r="C30" s="8">
        <v>0.21719514287961786</v>
      </c>
      <c r="D30" s="8">
        <v>0.49776029825928747</v>
      </c>
      <c r="E30" s="8">
        <v>0.34881608808648934</v>
      </c>
      <c r="F30" s="8">
        <v>0.30983983268751947</v>
      </c>
      <c r="G30" s="8">
        <v>0.63289033678404161</v>
      </c>
      <c r="H30" s="8"/>
      <c r="I30" s="6">
        <f t="shared" si="5"/>
        <v>0</v>
      </c>
      <c r="J30" s="6">
        <f t="shared" si="6"/>
        <v>0</v>
      </c>
      <c r="K30" s="6">
        <f t="shared" si="7"/>
        <v>0</v>
      </c>
      <c r="L30" s="6">
        <f t="shared" si="8"/>
        <v>0</v>
      </c>
      <c r="M30" s="6">
        <f t="shared" si="9"/>
        <v>1</v>
      </c>
      <c r="N30" s="5"/>
      <c r="O30">
        <v>0.35349999999999998</v>
      </c>
      <c r="P30">
        <v>0.49509999999999998</v>
      </c>
      <c r="Q30">
        <v>0.44740000000000002</v>
      </c>
      <c r="R30">
        <v>0.37009999999999998</v>
      </c>
      <c r="S30">
        <v>0.54120000000000001</v>
      </c>
      <c r="U30" s="24">
        <v>0.1101</v>
      </c>
      <c r="V30" s="24">
        <v>0.1076</v>
      </c>
      <c r="W30" s="24">
        <v>0.10829999999999999</v>
      </c>
      <c r="X30" s="24">
        <v>0.1071</v>
      </c>
      <c r="Y30" s="24">
        <v>0.1069</v>
      </c>
      <c r="AA30" s="8">
        <f t="shared" si="10"/>
        <v>1.8579014074607787E-2</v>
      </c>
      <c r="AB30" s="8">
        <f t="shared" si="10"/>
        <v>7.0771868283680272E-6</v>
      </c>
      <c r="AC30" s="8">
        <f t="shared" si="10"/>
        <v>9.7187876881708324E-3</v>
      </c>
      <c r="AD30" s="8">
        <f t="shared" si="10"/>
        <v>3.6312877645281452E-3</v>
      </c>
      <c r="AE30" s="8">
        <f t="shared" si="10"/>
        <v>8.4071178595709704E-3</v>
      </c>
      <c r="AH30" s="8">
        <f t="shared" si="11"/>
        <v>1.1469369628405763E-2</v>
      </c>
      <c r="AI30" s="8">
        <f t="shared" si="11"/>
        <v>0.15222505833777614</v>
      </c>
      <c r="AJ30" s="8">
        <f t="shared" si="11"/>
        <v>5.7847988628427896E-2</v>
      </c>
      <c r="AK30" s="8">
        <f t="shared" si="11"/>
        <v>4.1103439758163385E-2</v>
      </c>
      <c r="AL30" s="8">
        <f t="shared" si="11"/>
        <v>0.27666583439018949</v>
      </c>
      <c r="AO30">
        <v>0.24879999999999999</v>
      </c>
      <c r="AP30">
        <v>0.35339999999999999</v>
      </c>
      <c r="AQ30">
        <v>0.35189999999999999</v>
      </c>
      <c r="AR30">
        <v>0.28260000000000002</v>
      </c>
      <c r="AS30">
        <v>0.35449999999999998</v>
      </c>
      <c r="AT30" s="10"/>
      <c r="AU30" s="11">
        <f t="shared" si="12"/>
        <v>9.9886699359976925E-4</v>
      </c>
      <c r="AV30" s="11">
        <f t="shared" si="12"/>
        <v>2.0839895713510439E-2</v>
      </c>
      <c r="AW30" s="11">
        <f t="shared" si="12"/>
        <v>9.5105126902929234E-6</v>
      </c>
      <c r="AX30" s="11">
        <f t="shared" si="12"/>
        <v>7.4200848484405309E-4</v>
      </c>
      <c r="AY30" s="11">
        <f t="shared" si="12"/>
        <v>7.7501179614732116E-2</v>
      </c>
      <c r="AZ30" s="10"/>
      <c r="BB30" s="13">
        <f t="shared" si="13"/>
        <v>39.076868973381032</v>
      </c>
      <c r="BC30" s="13">
        <f t="shared" si="14"/>
        <v>0.5357219437123959</v>
      </c>
      <c r="BD30" s="13">
        <f t="shared" si="15"/>
        <v>0.39854179854066457</v>
      </c>
      <c r="BE30" s="13">
        <f t="shared" si="16"/>
        <v>7.8680387462125197E-3</v>
      </c>
      <c r="BF30" s="12"/>
      <c r="BG30" s="12"/>
      <c r="BH30" s="13">
        <f t="shared" si="17"/>
        <v>0.49509999999999998</v>
      </c>
      <c r="BI30" s="13">
        <f t="shared" si="3"/>
        <v>0.49776029825928747</v>
      </c>
      <c r="BJ30" s="13">
        <f t="shared" si="18"/>
        <v>7.0771868283680272E-6</v>
      </c>
      <c r="BK30" s="13"/>
      <c r="BM30" s="19">
        <v>0.34425572018940298</v>
      </c>
      <c r="BN30" s="19">
        <v>0.49430769055575302</v>
      </c>
      <c r="BO30" s="19">
        <v>0.41459508855969202</v>
      </c>
      <c r="BP30" s="19">
        <v>0.33988047488867201</v>
      </c>
      <c r="BQ30" s="19">
        <v>0.54404106815591102</v>
      </c>
      <c r="BS30" s="18">
        <f t="shared" si="19"/>
        <v>1.6144390306295883E-2</v>
      </c>
      <c r="BT30" s="18">
        <f t="shared" si="19"/>
        <v>1.1920499954505424E-5</v>
      </c>
      <c r="BU30" s="18">
        <f t="shared" si="19"/>
        <v>4.3268769032535981E-3</v>
      </c>
      <c r="BV30" s="18">
        <f t="shared" si="19"/>
        <v>9.0244018385766728E-4</v>
      </c>
      <c r="BW30" s="18">
        <f t="shared" si="19"/>
        <v>7.89419253575371E-3</v>
      </c>
      <c r="BZ30" s="19"/>
      <c r="CA30" s="19"/>
    </row>
    <row r="31" spans="1:79" x14ac:dyDescent="0.25">
      <c r="A31" s="2">
        <v>36.316984574424957</v>
      </c>
      <c r="B31" s="8">
        <v>3.1573401796400717E-2</v>
      </c>
      <c r="C31" s="8">
        <v>0.31163242621560977</v>
      </c>
      <c r="D31" s="8">
        <v>0.35718816746442594</v>
      </c>
      <c r="E31" s="8">
        <v>0.40481385090430955</v>
      </c>
      <c r="F31" s="8">
        <v>0.34169269635221439</v>
      </c>
      <c r="G31" s="8">
        <v>0.53044543084282636</v>
      </c>
      <c r="H31" s="8"/>
      <c r="I31" s="6">
        <f t="shared" si="5"/>
        <v>0</v>
      </c>
      <c r="J31" s="6">
        <f t="shared" si="6"/>
        <v>0</v>
      </c>
      <c r="K31" s="6">
        <f t="shared" si="7"/>
        <v>1</v>
      </c>
      <c r="L31" s="6">
        <f t="shared" si="8"/>
        <v>1</v>
      </c>
      <c r="M31" s="6">
        <f t="shared" si="9"/>
        <v>0</v>
      </c>
      <c r="N31" s="5"/>
      <c r="O31">
        <v>0.33710000000000001</v>
      </c>
      <c r="P31">
        <v>0.51</v>
      </c>
      <c r="Q31">
        <v>0.45550000000000002</v>
      </c>
      <c r="R31">
        <v>0.40329999999999999</v>
      </c>
      <c r="S31">
        <v>0.57389999999999997</v>
      </c>
      <c r="U31" s="24">
        <v>0.1799</v>
      </c>
      <c r="V31" s="24">
        <v>0.18140000000000001</v>
      </c>
      <c r="W31" s="24">
        <v>0.18099999999999999</v>
      </c>
      <c r="X31" s="24">
        <v>0.1817</v>
      </c>
      <c r="Y31" s="24">
        <v>0.18179999999999999</v>
      </c>
      <c r="AA31" s="8">
        <f t="shared" si="10"/>
        <v>6.4859731446336106E-4</v>
      </c>
      <c r="AB31" s="8">
        <f t="shared" si="10"/>
        <v>2.3351456162880334E-2</v>
      </c>
      <c r="AC31" s="8">
        <f t="shared" si="10"/>
        <v>2.5690857101505638E-3</v>
      </c>
      <c r="AD31" s="8">
        <f t="shared" si="10"/>
        <v>3.7954598627504576E-3</v>
      </c>
      <c r="AE31" s="8">
        <f t="shared" si="10"/>
        <v>1.8882995806355836E-3</v>
      </c>
      <c r="AH31" s="8">
        <f t="shared" si="11"/>
        <v>1.7353432116651073E-2</v>
      </c>
      <c r="AI31" s="8">
        <f t="shared" si="11"/>
        <v>3.0901479820501059E-2</v>
      </c>
      <c r="AJ31" s="8">
        <f t="shared" si="11"/>
        <v>5.0092639856616508E-2</v>
      </c>
      <c r="AK31" s="8">
        <f t="shared" si="11"/>
        <v>2.5597662886051874E-2</v>
      </c>
      <c r="AL31" s="8">
        <f t="shared" si="11"/>
        <v>0.12155363644758005</v>
      </c>
      <c r="AO31">
        <v>0.21299999999999999</v>
      </c>
      <c r="AP31">
        <v>0.30080000000000001</v>
      </c>
      <c r="AQ31">
        <v>0.3352</v>
      </c>
      <c r="AR31">
        <v>0.34250000000000003</v>
      </c>
      <c r="AS31">
        <v>0.36259999999999998</v>
      </c>
      <c r="AT31" s="10"/>
      <c r="AU31" s="11">
        <f t="shared" si="12"/>
        <v>9.7283555011777063E-3</v>
      </c>
      <c r="AV31" s="11">
        <f t="shared" si="12"/>
        <v>3.179625429996143E-3</v>
      </c>
      <c r="AW31" s="11">
        <f t="shared" si="12"/>
        <v>4.8460882377274394E-3</v>
      </c>
      <c r="AX31" s="11">
        <f t="shared" si="12"/>
        <v>6.5173917972800054E-7</v>
      </c>
      <c r="AY31" s="11">
        <f t="shared" si="12"/>
        <v>2.8172088654814013E-2</v>
      </c>
      <c r="AZ31" s="10"/>
      <c r="BB31" s="13">
        <f t="shared" si="13"/>
        <v>36.821790660009462</v>
      </c>
      <c r="BC31" s="13">
        <f t="shared" si="14"/>
        <v>0.50480608558450513</v>
      </c>
      <c r="BD31" s="13">
        <f t="shared" si="15"/>
        <v>0.3948700814233379</v>
      </c>
      <c r="BE31" s="13">
        <f t="shared" si="16"/>
        <v>2.8278342830025502E-3</v>
      </c>
      <c r="BF31" s="12"/>
      <c r="BG31" s="12"/>
      <c r="BH31" s="13">
        <f t="shared" si="17"/>
        <v>0.51</v>
      </c>
      <c r="BI31" s="13">
        <f t="shared" si="3"/>
        <v>0.35718816746442594</v>
      </c>
      <c r="BJ31" s="13">
        <f t="shared" si="18"/>
        <v>2.3351456162880334E-2</v>
      </c>
      <c r="BK31" s="13"/>
      <c r="BM31" s="19">
        <v>0.329191843501632</v>
      </c>
      <c r="BN31" s="19">
        <v>0.50058839544492895</v>
      </c>
      <c r="BO31" s="19">
        <v>0.41946198621299602</v>
      </c>
      <c r="BP31" s="19">
        <v>0.36727250847374099</v>
      </c>
      <c r="BQ31" s="19">
        <v>0.56882921641642303</v>
      </c>
      <c r="BS31" s="18">
        <f t="shared" si="19"/>
        <v>3.0833313542465623E-4</v>
      </c>
      <c r="BT31" s="18">
        <f t="shared" si="19"/>
        <v>2.0563625384860236E-2</v>
      </c>
      <c r="BU31" s="18">
        <f t="shared" si="19"/>
        <v>2.1456786802158731E-4</v>
      </c>
      <c r="BV31" s="18">
        <f t="shared" si="19"/>
        <v>6.5432678817259923E-4</v>
      </c>
      <c r="BW31" s="18">
        <f t="shared" si="19"/>
        <v>1.4733149949598481E-3</v>
      </c>
      <c r="BZ31" s="19"/>
      <c r="CA31" s="19"/>
    </row>
    <row r="32" spans="1:79" x14ac:dyDescent="0.25">
      <c r="A32" s="2">
        <v>43.377671723457887</v>
      </c>
      <c r="B32" s="8">
        <v>0.10405508445652568</v>
      </c>
      <c r="C32" s="8">
        <v>0.25117441431932797</v>
      </c>
      <c r="D32" s="8">
        <v>0.27032566717340079</v>
      </c>
      <c r="E32" s="8">
        <v>0.31557749618182407</v>
      </c>
      <c r="F32" s="8">
        <v>0.41911112105410014</v>
      </c>
      <c r="G32" s="8">
        <v>0.65135434540497572</v>
      </c>
      <c r="H32" s="8"/>
      <c r="I32" s="6">
        <f t="shared" si="5"/>
        <v>0</v>
      </c>
      <c r="J32" s="6">
        <f t="shared" si="6"/>
        <v>0</v>
      </c>
      <c r="K32" s="6">
        <f t="shared" si="7"/>
        <v>0</v>
      </c>
      <c r="L32" s="6">
        <f t="shared" si="8"/>
        <v>1</v>
      </c>
      <c r="M32" s="6">
        <f t="shared" si="9"/>
        <v>1</v>
      </c>
      <c r="N32" s="5"/>
      <c r="O32">
        <v>0.34810000000000002</v>
      </c>
      <c r="P32">
        <v>0.50670000000000004</v>
      </c>
      <c r="Q32">
        <v>0.4536</v>
      </c>
      <c r="R32">
        <v>0.39750000000000002</v>
      </c>
      <c r="S32">
        <v>0.56799999999999995</v>
      </c>
      <c r="U32" s="24">
        <v>0.1731</v>
      </c>
      <c r="V32" s="24">
        <v>0.17430000000000001</v>
      </c>
      <c r="W32" s="24">
        <v>0.17399999999999999</v>
      </c>
      <c r="X32" s="24">
        <v>0.17460000000000001</v>
      </c>
      <c r="Y32" s="24">
        <v>0.17469999999999999</v>
      </c>
      <c r="AA32" s="8">
        <f t="shared" si="10"/>
        <v>9.3945691595413005E-3</v>
      </c>
      <c r="AB32" s="8">
        <f t="shared" si="10"/>
        <v>5.5872825219219921E-2</v>
      </c>
      <c r="AC32" s="8">
        <f t="shared" si="10"/>
        <v>1.9050211560238391E-2</v>
      </c>
      <c r="AD32" s="8">
        <f t="shared" si="10"/>
        <v>4.6704055321496966E-4</v>
      </c>
      <c r="AE32" s="8">
        <f t="shared" si="10"/>
        <v>6.9479468978920055E-3</v>
      </c>
      <c r="AH32" s="8">
        <f t="shared" si="11"/>
        <v>6.0956141713060831E-3</v>
      </c>
      <c r="AI32" s="8">
        <f t="shared" si="11"/>
        <v>9.2209287560967388E-3</v>
      </c>
      <c r="AJ32" s="8">
        <f t="shared" si="11"/>
        <v>2.004418742511441E-2</v>
      </c>
      <c r="AK32" s="8">
        <f t="shared" si="11"/>
        <v>5.9785688319132814E-2</v>
      </c>
      <c r="AL32" s="8">
        <f t="shared" si="11"/>
        <v>0.22719936499344592</v>
      </c>
      <c r="AO32">
        <v>0.21890000000000001</v>
      </c>
      <c r="AP32">
        <v>0.30509999999999998</v>
      </c>
      <c r="AQ32">
        <v>0.3392</v>
      </c>
      <c r="AR32">
        <v>0.33079999999999998</v>
      </c>
      <c r="AS32">
        <v>0.35980000000000001</v>
      </c>
      <c r="AT32" s="10"/>
      <c r="AU32" s="11">
        <f t="shared" si="12"/>
        <v>1.0416378196556413E-3</v>
      </c>
      <c r="AV32" s="11">
        <f t="shared" si="12"/>
        <v>1.2092542235350944E-3</v>
      </c>
      <c r="AW32" s="11">
        <f t="shared" si="12"/>
        <v>5.5802268663973653E-4</v>
      </c>
      <c r="AX32" s="11">
        <f t="shared" si="12"/>
        <v>7.7988541018319327E-3</v>
      </c>
      <c r="AY32" s="11">
        <f t="shared" si="12"/>
        <v>8.5003936324523882E-2</v>
      </c>
      <c r="AZ32" s="10"/>
      <c r="BB32" s="13">
        <f t="shared" si="13"/>
        <v>43.980621360413956</v>
      </c>
      <c r="BC32" s="13">
        <f t="shared" si="14"/>
        <v>0.60294963695606896</v>
      </c>
      <c r="BD32" s="13">
        <f t="shared" si="15"/>
        <v>0.40652608514917682</v>
      </c>
      <c r="BE32" s="13">
        <f t="shared" si="16"/>
        <v>1.5838312872820925E-4</v>
      </c>
      <c r="BF32" s="12"/>
      <c r="BG32" s="12"/>
      <c r="BH32" s="13">
        <f t="shared" si="17"/>
        <v>0.50670000000000004</v>
      </c>
      <c r="BI32" s="13">
        <f t="shared" si="3"/>
        <v>0.27032566717340079</v>
      </c>
      <c r="BJ32" s="13">
        <f t="shared" si="18"/>
        <v>5.5872825219219921E-2</v>
      </c>
      <c r="BK32" s="13"/>
      <c r="BM32" s="19">
        <v>0.33297215177391798</v>
      </c>
      <c r="BN32" s="19">
        <v>0.499012240704654</v>
      </c>
      <c r="BO32" s="19">
        <v>0.41824062906566301</v>
      </c>
      <c r="BP32" s="19">
        <v>0.36039842597143101</v>
      </c>
      <c r="BQ32" s="19">
        <v>0.56260858384845103</v>
      </c>
      <c r="BS32" s="18">
        <f t="shared" si="19"/>
        <v>6.6908698526900378E-3</v>
      </c>
      <c r="BT32" s="18">
        <f t="shared" si="19"/>
        <v>5.2297548913465282E-2</v>
      </c>
      <c r="BU32" s="18">
        <f t="shared" si="19"/>
        <v>1.0539718853524772E-2</v>
      </c>
      <c r="BV32" s="18">
        <f t="shared" si="19"/>
        <v>3.44718056387048E-3</v>
      </c>
      <c r="BW32" s="18">
        <f t="shared" si="19"/>
        <v>7.8758101942475369E-3</v>
      </c>
      <c r="BZ32" s="19"/>
      <c r="CA32" s="19"/>
    </row>
    <row r="33" spans="1:79" s="8" customFormat="1" x14ac:dyDescent="0.25">
      <c r="A33" s="2">
        <v>38.312768108221633</v>
      </c>
      <c r="B33" s="8">
        <v>0.40561130495048836</v>
      </c>
      <c r="C33" s="8">
        <v>0.35932681931897353</v>
      </c>
      <c r="D33" s="8">
        <v>0.37384076026518587</v>
      </c>
      <c r="E33" s="8">
        <v>0.30365216218366875</v>
      </c>
      <c r="F33" s="8">
        <v>0.15932341210469889</v>
      </c>
      <c r="G33" s="8">
        <v>0.39383930780253562</v>
      </c>
      <c r="I33" s="6">
        <f t="shared" si="5"/>
        <v>1</v>
      </c>
      <c r="J33" s="6">
        <f t="shared" si="6"/>
        <v>0</v>
      </c>
      <c r="K33" s="6">
        <f t="shared" si="7"/>
        <v>0</v>
      </c>
      <c r="L33" s="6">
        <f t="shared" si="8"/>
        <v>0</v>
      </c>
      <c r="M33" s="6">
        <f t="shared" si="9"/>
        <v>0</v>
      </c>
      <c r="N33" s="5"/>
      <c r="O33">
        <v>0.35389999999999999</v>
      </c>
      <c r="P33">
        <v>0.49309999999999998</v>
      </c>
      <c r="Q33">
        <v>0.44340000000000002</v>
      </c>
      <c r="R33">
        <v>0.32790000000000002</v>
      </c>
      <c r="S33">
        <v>0.5363</v>
      </c>
      <c r="T33" s="9"/>
      <c r="U33" s="24">
        <v>8.77E-2</v>
      </c>
      <c r="V33" s="24">
        <v>8.3900000000000002E-2</v>
      </c>
      <c r="W33" s="24">
        <v>8.4900000000000003E-2</v>
      </c>
      <c r="X33" s="24">
        <v>8.3099999999999993E-2</v>
      </c>
      <c r="Y33" s="24">
        <v>8.2799999999999999E-2</v>
      </c>
      <c r="Z33" s="9"/>
      <c r="AA33" s="8">
        <f t="shared" si="10"/>
        <v>2.9450367920784453E-5</v>
      </c>
      <c r="AB33" s="8">
        <f t="shared" si="10"/>
        <v>1.4222766262125866E-2</v>
      </c>
      <c r="AC33" s="8">
        <f t="shared" si="10"/>
        <v>1.9529458174339626E-2</v>
      </c>
      <c r="AD33" s="8">
        <f t="shared" si="10"/>
        <v>2.841806598642219E-2</v>
      </c>
      <c r="AE33" s="8">
        <f t="shared" si="10"/>
        <v>2.0295048821380689E-2</v>
      </c>
      <c r="AF33" s="9"/>
      <c r="AG33" s="9"/>
      <c r="AH33" s="8">
        <f t="shared" si="11"/>
        <v>7.3781128973342297E-2</v>
      </c>
      <c r="AI33" s="8">
        <f t="shared" si="11"/>
        <v>8.4065644463153996E-2</v>
      </c>
      <c r="AJ33" s="8">
        <f t="shared" si="11"/>
        <v>4.7852508460030113E-2</v>
      </c>
      <c r="AK33" s="8">
        <f t="shared" si="11"/>
        <v>5.810008552882758E-3</v>
      </c>
      <c r="AL33" s="8">
        <f t="shared" si="11"/>
        <v>9.6745450998280511E-2</v>
      </c>
      <c r="AO33">
        <v>0.25269999999999998</v>
      </c>
      <c r="AP33">
        <v>0.37859999999999999</v>
      </c>
      <c r="AQ33">
        <v>0.35270000000000001</v>
      </c>
      <c r="AR33">
        <v>0.27889999999999998</v>
      </c>
      <c r="AS33">
        <v>0.35580000000000001</v>
      </c>
      <c r="AT33" s="10"/>
      <c r="AU33" s="11">
        <f t="shared" si="12"/>
        <v>1.1369278598081033E-2</v>
      </c>
      <c r="AV33" s="11">
        <f t="shared" si="12"/>
        <v>2.2650362853433618E-5</v>
      </c>
      <c r="AW33" s="11">
        <f t="shared" si="12"/>
        <v>2.4056903944571352E-3</v>
      </c>
      <c r="AX33" s="11">
        <f t="shared" si="12"/>
        <v>1.4298560372682668E-2</v>
      </c>
      <c r="AY33" s="11">
        <f t="shared" si="12"/>
        <v>1.446988938096047E-3</v>
      </c>
      <c r="AZ33" s="10"/>
      <c r="BB33" s="13">
        <f t="shared" si="13"/>
        <v>38.845315584925913</v>
      </c>
      <c r="BC33" s="13">
        <f t="shared" si="14"/>
        <v>0.5325474767042806</v>
      </c>
      <c r="BD33" s="13">
        <f t="shared" si="15"/>
        <v>0.39816478345656536</v>
      </c>
      <c r="BE33" s="13">
        <f t="shared" si="16"/>
        <v>5.7045200669240181E-2</v>
      </c>
      <c r="BF33" s="13"/>
      <c r="BG33" s="13"/>
      <c r="BH33" s="13">
        <f t="shared" si="17"/>
        <v>0.5363</v>
      </c>
      <c r="BI33" s="13">
        <f t="shared" si="3"/>
        <v>0.39383930780253562</v>
      </c>
      <c r="BJ33" s="13">
        <f t="shared" si="18"/>
        <v>2.0295048821380689E-2</v>
      </c>
      <c r="BK33" s="13"/>
      <c r="BM33" s="18">
        <v>0.34869301996832103</v>
      </c>
      <c r="BN33" s="18">
        <v>0.49245761099165197</v>
      </c>
      <c r="BO33" s="18">
        <v>0.413161467963305</v>
      </c>
      <c r="BP33" s="18">
        <v>0.331811724254925</v>
      </c>
      <c r="BQ33" s="18">
        <v>0.53673933254853901</v>
      </c>
      <c r="BR33" s="18"/>
      <c r="BS33" s="18">
        <f t="shared" si="19"/>
        <v>1.1307768862993766E-4</v>
      </c>
      <c r="BT33" s="18">
        <f t="shared" si="19"/>
        <v>1.4069957276264743E-2</v>
      </c>
      <c r="BU33" s="18">
        <f t="shared" si="19"/>
        <v>1.1992288052337872E-2</v>
      </c>
      <c r="BV33" s="18">
        <f t="shared" si="19"/>
        <v>2.9752217828433843E-2</v>
      </c>
      <c r="BW33" s="18">
        <f t="shared" si="19"/>
        <v>2.0420417072408381E-2</v>
      </c>
      <c r="BX33" s="18"/>
      <c r="BZ33" s="18"/>
      <c r="CA33" s="18"/>
    </row>
    <row r="34" spans="1:79" s="8" customFormat="1" x14ac:dyDescent="0.25">
      <c r="A34" s="2">
        <v>43.840284341504962</v>
      </c>
      <c r="B34" s="8">
        <v>0.16571945224237725</v>
      </c>
      <c r="C34" s="8">
        <v>0.26209986696180282</v>
      </c>
      <c r="D34" s="8">
        <v>0.39465761198825361</v>
      </c>
      <c r="E34" s="8">
        <v>0.39738802174120674</v>
      </c>
      <c r="F34" s="8">
        <v>0.3248334012502101</v>
      </c>
      <c r="G34" s="8">
        <v>0.52049672298184524</v>
      </c>
      <c r="I34" s="6">
        <f t="shared" si="5"/>
        <v>0</v>
      </c>
      <c r="J34" s="6">
        <f t="shared" si="6"/>
        <v>0</v>
      </c>
      <c r="K34" s="6">
        <f t="shared" si="7"/>
        <v>0</v>
      </c>
      <c r="L34" s="6">
        <f t="shared" si="8"/>
        <v>0</v>
      </c>
      <c r="M34" s="6">
        <f t="shared" si="9"/>
        <v>0</v>
      </c>
      <c r="N34" s="5"/>
      <c r="O34">
        <v>0.35089999999999999</v>
      </c>
      <c r="P34">
        <v>0.50339999999999996</v>
      </c>
      <c r="Q34">
        <v>0.4521</v>
      </c>
      <c r="R34">
        <v>0.39050000000000001</v>
      </c>
      <c r="S34">
        <v>0.56089999999999995</v>
      </c>
      <c r="T34" s="9"/>
      <c r="U34" s="24">
        <v>0.16139999999999999</v>
      </c>
      <c r="V34" s="24">
        <v>0.16200000000000001</v>
      </c>
      <c r="W34" s="24">
        <v>0.16189999999999999</v>
      </c>
      <c r="X34" s="24">
        <v>0.16220000000000001</v>
      </c>
      <c r="Y34" s="24">
        <v>0.16220000000000001</v>
      </c>
      <c r="Z34" s="9"/>
      <c r="AA34" s="8">
        <f t="shared" si="10"/>
        <v>7.8854636276015164E-3</v>
      </c>
      <c r="AB34" s="8">
        <f t="shared" si="10"/>
        <v>1.1824906950497196E-2</v>
      </c>
      <c r="AC34" s="8">
        <f t="shared" si="10"/>
        <v>2.9934005649906665E-3</v>
      </c>
      <c r="AD34" s="8">
        <f t="shared" si="10"/>
        <v>4.3121021913659109E-3</v>
      </c>
      <c r="AE34" s="8">
        <f t="shared" si="10"/>
        <v>1.6324247938057489E-3</v>
      </c>
      <c r="AF34" s="9"/>
      <c r="AG34" s="9"/>
      <c r="AH34" s="8">
        <f t="shared" si="11"/>
        <v>1.014046320612479E-2</v>
      </c>
      <c r="AI34" s="8">
        <f t="shared" si="11"/>
        <v>5.4129564416076768E-2</v>
      </c>
      <c r="AJ34" s="8">
        <f t="shared" si="11"/>
        <v>5.5454608383587067E-2</v>
      </c>
      <c r="AK34" s="8">
        <f t="shared" si="11"/>
        <v>2.6449623202211836E-2</v>
      </c>
      <c r="AL34" s="8">
        <f t="shared" si="11"/>
        <v>0.12837654169952914</v>
      </c>
      <c r="AO34">
        <v>0.2273</v>
      </c>
      <c r="AP34">
        <v>0.31330000000000002</v>
      </c>
      <c r="AQ34">
        <v>0.34329999999999999</v>
      </c>
      <c r="AR34">
        <v>0.3155</v>
      </c>
      <c r="AS34">
        <v>0.35749999999999998</v>
      </c>
      <c r="AT34" s="10"/>
      <c r="AU34" s="11">
        <f t="shared" si="12"/>
        <v>1.2110307405591753E-3</v>
      </c>
      <c r="AV34" s="11">
        <f t="shared" si="12"/>
        <v>6.6190610284312234E-3</v>
      </c>
      <c r="AW34" s="11">
        <f t="shared" si="12"/>
        <v>2.9255140958772538E-3</v>
      </c>
      <c r="AX34" s="11">
        <f t="shared" si="12"/>
        <v>8.711237889742334E-5</v>
      </c>
      <c r="AY34" s="11">
        <f t="shared" si="12"/>
        <v>2.6567931702820402E-2</v>
      </c>
      <c r="AZ34" s="10"/>
      <c r="BB34" s="13">
        <f t="shared" si="13"/>
        <v>44.449664293851882</v>
      </c>
      <c r="BC34" s="13">
        <f t="shared" si="14"/>
        <v>0.60937995234692011</v>
      </c>
      <c r="BD34" s="13">
        <f t="shared" si="15"/>
        <v>0.40728978056376725</v>
      </c>
      <c r="BE34" s="13">
        <f t="shared" si="16"/>
        <v>6.7990544895012153E-3</v>
      </c>
      <c r="BF34" s="13"/>
      <c r="BG34" s="13"/>
      <c r="BH34" s="13">
        <f t="shared" si="17"/>
        <v>0.50339999999999996</v>
      </c>
      <c r="BI34" s="13">
        <f t="shared" si="3"/>
        <v>0.39465761198825361</v>
      </c>
      <c r="BJ34" s="13">
        <f t="shared" si="18"/>
        <v>1.1824906950497196E-2</v>
      </c>
      <c r="BK34" s="13"/>
      <c r="BM34" s="18">
        <v>0.33618411025078399</v>
      </c>
      <c r="BN34" s="18">
        <v>0.49767305267705603</v>
      </c>
      <c r="BO34" s="18">
        <v>0.41720289664806698</v>
      </c>
      <c r="BP34" s="18">
        <v>0.35455782621774301</v>
      </c>
      <c r="BQ34" s="18">
        <v>0.55732319121138796</v>
      </c>
      <c r="BR34" s="18"/>
      <c r="BS34" s="18">
        <f t="shared" si="19"/>
        <v>5.4884751037009511E-3</v>
      </c>
      <c r="BT34" s="18">
        <f t="shared" si="19"/>
        <v>1.0612181020308168E-2</v>
      </c>
      <c r="BU34" s="18">
        <f t="shared" si="19"/>
        <v>3.9262926757451942E-4</v>
      </c>
      <c r="BV34" s="18">
        <f t="shared" si="19"/>
        <v>8.8354143965049413E-4</v>
      </c>
      <c r="BW34" s="18">
        <f t="shared" si="19"/>
        <v>1.3561887622615192E-3</v>
      </c>
      <c r="BX34" s="18"/>
      <c r="BZ34" s="18"/>
      <c r="CA34" s="18"/>
    </row>
    <row r="35" spans="1:79" s="8" customFormat="1" x14ac:dyDescent="0.25">
      <c r="A35" s="2">
        <v>49.841291116241194</v>
      </c>
      <c r="B35" s="8">
        <v>6.2964439401466496E-2</v>
      </c>
      <c r="C35" s="8">
        <v>0.23086324024672922</v>
      </c>
      <c r="D35" s="8">
        <v>0.36473147029425107</v>
      </c>
      <c r="E35" s="8">
        <v>0.25656232197334522</v>
      </c>
      <c r="F35" s="8">
        <v>0.16671391121880966</v>
      </c>
      <c r="G35" s="8">
        <v>0.44926055019516353</v>
      </c>
      <c r="I35" s="6">
        <f t="shared" si="5"/>
        <v>0</v>
      </c>
      <c r="J35" s="6">
        <f t="shared" si="6"/>
        <v>0</v>
      </c>
      <c r="K35" s="6">
        <f t="shared" si="7"/>
        <v>0</v>
      </c>
      <c r="L35" s="6">
        <f t="shared" si="8"/>
        <v>0</v>
      </c>
      <c r="M35" s="6">
        <f t="shared" si="9"/>
        <v>0</v>
      </c>
      <c r="N35" s="5"/>
      <c r="O35">
        <v>0.34399999999999997</v>
      </c>
      <c r="P35">
        <v>0.50870000000000004</v>
      </c>
      <c r="Q35">
        <v>0.4546</v>
      </c>
      <c r="R35">
        <v>0.40110000000000001</v>
      </c>
      <c r="S35">
        <v>0.57169999999999999</v>
      </c>
      <c r="T35" s="9"/>
      <c r="U35" s="24">
        <v>0.17760000000000001</v>
      </c>
      <c r="V35" s="24">
        <v>0.17910000000000001</v>
      </c>
      <c r="W35" s="24">
        <v>0.1787</v>
      </c>
      <c r="X35" s="24">
        <v>0.1794</v>
      </c>
      <c r="Y35" s="24">
        <v>0.17949999999999999</v>
      </c>
      <c r="Z35" s="9"/>
      <c r="AA35" s="8">
        <f t="shared" si="10"/>
        <v>1.2799926407469304E-2</v>
      </c>
      <c r="AB35" s="8">
        <f t="shared" si="10"/>
        <v>2.0726937545635125E-2</v>
      </c>
      <c r="AC35" s="8">
        <f t="shared" si="10"/>
        <v>3.9218921918188987E-2</v>
      </c>
      <c r="AD35" s="8">
        <f t="shared" si="10"/>
        <v>5.493683861414405E-2</v>
      </c>
      <c r="AE35" s="8">
        <f t="shared" si="10"/>
        <v>1.4991418868511065E-2</v>
      </c>
      <c r="AF35" s="9"/>
      <c r="AG35" s="9"/>
      <c r="AH35" s="8">
        <f t="shared" si="11"/>
        <v>2.8369727615807942E-3</v>
      </c>
      <c r="AI35" s="8">
        <f t="shared" si="11"/>
        <v>3.4459042763605417E-2</v>
      </c>
      <c r="AJ35" s="8">
        <f t="shared" si="11"/>
        <v>6.062541183080878E-3</v>
      </c>
      <c r="AK35" s="8">
        <f t="shared" si="11"/>
        <v>1.6093684856424356E-4</v>
      </c>
      <c r="AL35" s="8">
        <f t="shared" si="11"/>
        <v>7.2770754441597349E-2</v>
      </c>
      <c r="AO35">
        <v>0.21490000000000001</v>
      </c>
      <c r="AP35">
        <v>0.30199999999999999</v>
      </c>
      <c r="AQ35">
        <v>0.33679999999999999</v>
      </c>
      <c r="AR35">
        <v>0.33829999999999999</v>
      </c>
      <c r="AS35">
        <v>0.3614</v>
      </c>
      <c r="AT35" s="10"/>
      <c r="AU35" s="11">
        <f t="shared" si="12"/>
        <v>2.5482503917479527E-4</v>
      </c>
      <c r="AV35" s="11">
        <f t="shared" si="12"/>
        <v>3.9352373652785056E-3</v>
      </c>
      <c r="AW35" s="11">
        <f t="shared" si="12"/>
        <v>6.4380849751091178E-3</v>
      </c>
      <c r="AX35" s="11">
        <f t="shared" si="12"/>
        <v>2.944178586322653E-2</v>
      </c>
      <c r="AY35" s="11">
        <f t="shared" si="12"/>
        <v>7.7194762805968507E-3</v>
      </c>
      <c r="AZ35" s="10"/>
      <c r="BB35" s="13">
        <f t="shared" si="13"/>
        <v>50.534085062756951</v>
      </c>
      <c r="BC35" s="13">
        <f t="shared" si="14"/>
        <v>0.69279394651575643</v>
      </c>
      <c r="BD35" s="13">
        <f t="shared" si="15"/>
        <v>0.41719643070258389</v>
      </c>
      <c r="BE35" s="13">
        <f t="shared" si="16"/>
        <v>6.2741492566939325E-2</v>
      </c>
      <c r="BF35" s="13"/>
      <c r="BG35" s="13"/>
      <c r="BH35" s="13">
        <f t="shared" si="17"/>
        <v>0.50870000000000004</v>
      </c>
      <c r="BI35" s="13">
        <f t="shared" si="3"/>
        <v>0.36473147029425107</v>
      </c>
      <c r="BJ35" s="13">
        <f t="shared" si="18"/>
        <v>2.0726937545635125E-2</v>
      </c>
      <c r="BK35" s="13"/>
      <c r="BM35" s="18">
        <v>0.33082910804990501</v>
      </c>
      <c r="BN35" s="18">
        <v>0.49990575739190002</v>
      </c>
      <c r="BO35" s="18">
        <v>0.41893301222091001</v>
      </c>
      <c r="BP35" s="18">
        <v>0.36429531963825801</v>
      </c>
      <c r="BQ35" s="18">
        <v>0.566135039000777</v>
      </c>
      <c r="BR35" s="18"/>
      <c r="BS35" s="18">
        <f t="shared" si="19"/>
        <v>9.9931747256420175E-3</v>
      </c>
      <c r="BT35" s="18">
        <f t="shared" si="19"/>
        <v>1.8272087892357625E-2</v>
      </c>
      <c r="BU35" s="18">
        <f t="shared" si="19"/>
        <v>2.636424105147063E-2</v>
      </c>
      <c r="BV35" s="18">
        <f t="shared" si="19"/>
        <v>3.9038412953012858E-2</v>
      </c>
      <c r="BW35" s="18">
        <f t="shared" si="19"/>
        <v>1.3659646133573468E-2</v>
      </c>
      <c r="BX35" s="18"/>
      <c r="BZ35" s="18"/>
      <c r="CA35" s="18"/>
    </row>
    <row r="36" spans="1:79" s="8" customFormat="1" x14ac:dyDescent="0.25">
      <c r="A36" s="2">
        <v>44.183355307997765</v>
      </c>
      <c r="B36" s="8">
        <v>8.713733534334879E-2</v>
      </c>
      <c r="C36" s="8">
        <v>0.2806754008845187</v>
      </c>
      <c r="D36" s="8">
        <v>0.55116253781383917</v>
      </c>
      <c r="E36" s="8">
        <v>0.42441421499301629</v>
      </c>
      <c r="F36" s="8">
        <v>0.34323543019959218</v>
      </c>
      <c r="G36" s="8">
        <v>0.61976365530668132</v>
      </c>
      <c r="I36" s="6">
        <f t="shared" si="5"/>
        <v>0</v>
      </c>
      <c r="J36" s="6">
        <f t="shared" si="6"/>
        <v>1</v>
      </c>
      <c r="K36" s="6">
        <f t="shared" si="7"/>
        <v>1</v>
      </c>
      <c r="L36" s="6">
        <f t="shared" si="8"/>
        <v>1</v>
      </c>
      <c r="M36" s="6">
        <f t="shared" si="9"/>
        <v>1</v>
      </c>
      <c r="N36" s="5"/>
      <c r="O36">
        <v>0.3468</v>
      </c>
      <c r="P36">
        <v>0.50760000000000005</v>
      </c>
      <c r="Q36">
        <v>0.45390000000000003</v>
      </c>
      <c r="R36">
        <v>0.39910000000000001</v>
      </c>
      <c r="S36">
        <v>0.5696</v>
      </c>
      <c r="T36" s="9"/>
      <c r="U36" s="24">
        <v>0.17519999999999999</v>
      </c>
      <c r="V36" s="24">
        <v>0.17660000000000001</v>
      </c>
      <c r="W36" s="24">
        <v>0.1762</v>
      </c>
      <c r="X36" s="24">
        <v>0.1769</v>
      </c>
      <c r="Y36" s="24">
        <v>0.1769</v>
      </c>
      <c r="Z36" s="9"/>
      <c r="AA36" s="8">
        <f t="shared" si="10"/>
        <v>4.3724626081831103E-3</v>
      </c>
      <c r="AB36" s="8">
        <f t="shared" si="10"/>
        <v>1.8976947007821631E-3</v>
      </c>
      <c r="AC36" s="8">
        <f t="shared" si="10"/>
        <v>8.6941151747806675E-4</v>
      </c>
      <c r="AD36" s="8">
        <f t="shared" si="10"/>
        <v>3.1208501589846381E-3</v>
      </c>
      <c r="AE36" s="8">
        <f t="shared" si="10"/>
        <v>2.5163923137275371E-3</v>
      </c>
      <c r="AF36" s="9"/>
      <c r="AG36" s="9"/>
      <c r="AH36" s="8">
        <f t="shared" si="11"/>
        <v>1.1125060191749929E-2</v>
      </c>
      <c r="AI36" s="8">
        <f t="shared" si="11"/>
        <v>0.14029709473354371</v>
      </c>
      <c r="AJ36" s="8">
        <f t="shared" si="11"/>
        <v>6.1610296524599317E-2</v>
      </c>
      <c r="AK36" s="8">
        <f t="shared" si="11"/>
        <v>2.7667475339683403E-2</v>
      </c>
      <c r="AL36" s="8">
        <f t="shared" si="11"/>
        <v>0.19612821719159504</v>
      </c>
      <c r="AO36">
        <v>0.217</v>
      </c>
      <c r="AP36">
        <v>0.30370000000000003</v>
      </c>
      <c r="AQ36">
        <v>0.33810000000000001</v>
      </c>
      <c r="AR36">
        <v>0.33410000000000001</v>
      </c>
      <c r="AS36">
        <v>0.3604</v>
      </c>
      <c r="AT36" s="10"/>
      <c r="AU36" s="11">
        <f t="shared" si="12"/>
        <v>4.0545566778041652E-3</v>
      </c>
      <c r="AV36" s="11">
        <f t="shared" si="12"/>
        <v>6.123770762126577E-2</v>
      </c>
      <c r="AW36" s="11">
        <f t="shared" si="12"/>
        <v>7.4501437098606366E-3</v>
      </c>
      <c r="AX36" s="11">
        <f t="shared" si="12"/>
        <v>8.3456084931620746E-5</v>
      </c>
      <c r="AY36" s="11">
        <f t="shared" si="12"/>
        <v>6.7269505694042997E-2</v>
      </c>
      <c r="AZ36" s="10"/>
      <c r="BB36" s="13">
        <f t="shared" si="13"/>
        <v>44.797503946778932</v>
      </c>
      <c r="BC36" s="13">
        <f t="shared" si="14"/>
        <v>0.61414863878116677</v>
      </c>
      <c r="BD36" s="13">
        <f t="shared" si="15"/>
        <v>0.4078561328718725</v>
      </c>
      <c r="BE36" s="13">
        <f t="shared" si="16"/>
        <v>4.1758352138592568E-3</v>
      </c>
      <c r="BF36" s="13"/>
      <c r="BG36" s="13"/>
      <c r="BH36" s="13">
        <f t="shared" si="17"/>
        <v>0.50760000000000005</v>
      </c>
      <c r="BI36" s="13">
        <f t="shared" si="3"/>
        <v>0.55116253781383917</v>
      </c>
      <c r="BJ36" s="13">
        <f t="shared" si="18"/>
        <v>1.8976947007821631E-3</v>
      </c>
      <c r="BK36" s="13"/>
      <c r="BM36" s="18">
        <v>0.33208573466179597</v>
      </c>
      <c r="BN36" s="18">
        <v>0.49938182181616703</v>
      </c>
      <c r="BO36" s="18">
        <v>0.41852701625883099</v>
      </c>
      <c r="BP36" s="18">
        <v>0.36201027979955902</v>
      </c>
      <c r="BQ36" s="18">
        <v>0.56406721493335499</v>
      </c>
      <c r="BR36" s="18"/>
      <c r="BS36" s="18">
        <f t="shared" si="19"/>
        <v>2.6430224190910566E-3</v>
      </c>
      <c r="BT36" s="18">
        <f t="shared" si="19"/>
        <v>2.6812425492315798E-3</v>
      </c>
      <c r="BU36" s="18">
        <f t="shared" si="19"/>
        <v>3.4659108935793073E-5</v>
      </c>
      <c r="BV36" s="18">
        <f t="shared" si="19"/>
        <v>3.5249497750137489E-4</v>
      </c>
      <c r="BW36" s="18">
        <f t="shared" si="19"/>
        <v>3.1020934702594952E-3</v>
      </c>
      <c r="BX36" s="18"/>
      <c r="BZ36" s="18"/>
      <c r="CA36" s="18"/>
    </row>
    <row r="37" spans="1:79" s="8" customFormat="1" x14ac:dyDescent="0.25">
      <c r="A37" s="2">
        <v>39.533422471356971</v>
      </c>
      <c r="B37" s="8">
        <v>6.0531814778666197E-2</v>
      </c>
      <c r="C37" s="8">
        <v>0.3522959628954237</v>
      </c>
      <c r="D37" s="8">
        <v>0.8076768189968706</v>
      </c>
      <c r="E37" s="8">
        <v>0.53464972474558747</v>
      </c>
      <c r="F37" s="8">
        <v>0.53096528959361189</v>
      </c>
      <c r="G37" s="8">
        <v>0.71713624656754238</v>
      </c>
      <c r="I37" s="6">
        <f t="shared" si="5"/>
        <v>1</v>
      </c>
      <c r="J37" s="6">
        <f t="shared" si="6"/>
        <v>1</v>
      </c>
      <c r="K37" s="6">
        <f t="shared" si="7"/>
        <v>1</v>
      </c>
      <c r="L37" s="6">
        <f t="shared" si="8"/>
        <v>1</v>
      </c>
      <c r="M37" s="6">
        <f t="shared" si="9"/>
        <v>1</v>
      </c>
      <c r="N37" s="5"/>
      <c r="O37">
        <v>0.34350000000000003</v>
      </c>
      <c r="P37">
        <v>0.50880000000000003</v>
      </c>
      <c r="Q37">
        <v>0.45469999999999999</v>
      </c>
      <c r="R37">
        <v>0.40129999999999999</v>
      </c>
      <c r="S37">
        <v>0.57189999999999996</v>
      </c>
      <c r="T37" s="9"/>
      <c r="U37" s="24">
        <v>0.1779</v>
      </c>
      <c r="V37" s="24">
        <v>0.17929999999999999</v>
      </c>
      <c r="W37" s="24">
        <v>0.1789</v>
      </c>
      <c r="X37" s="24">
        <v>0.17960000000000001</v>
      </c>
      <c r="Y37" s="24">
        <v>0.1797</v>
      </c>
      <c r="Z37" s="9"/>
      <c r="AA37" s="8">
        <f t="shared" si="10"/>
        <v>7.7368963257669953E-5</v>
      </c>
      <c r="AB37" s="8">
        <f t="shared" si="10"/>
        <v>8.9327352933688139E-2</v>
      </c>
      <c r="AC37" s="8">
        <f t="shared" si="10"/>
        <v>6.3919584868952035E-3</v>
      </c>
      <c r="AD37" s="8">
        <f t="shared" si="10"/>
        <v>1.6813087325395239E-2</v>
      </c>
      <c r="AE37" s="8">
        <f t="shared" si="10"/>
        <v>2.1093567317027977E-2</v>
      </c>
      <c r="AF37" s="9"/>
      <c r="AG37" s="9"/>
      <c r="AH37" s="8">
        <f t="shared" si="11"/>
        <v>3.0413951874221998E-2</v>
      </c>
      <c r="AI37" s="8">
        <f t="shared" si="11"/>
        <v>0.39485742665262585</v>
      </c>
      <c r="AJ37" s="8">
        <f t="shared" si="11"/>
        <v>0.12655786665656124</v>
      </c>
      <c r="AK37" s="8">
        <f t="shared" si="11"/>
        <v>0.12345756673120276</v>
      </c>
      <c r="AL37" s="8">
        <f t="shared" si="11"/>
        <v>0.28883771912460826</v>
      </c>
      <c r="AO37">
        <v>0.21479999999999999</v>
      </c>
      <c r="AP37">
        <v>0.30199999999999999</v>
      </c>
      <c r="AQ37">
        <v>0.33660000000000001</v>
      </c>
      <c r="AR37">
        <v>0.33860000000000001</v>
      </c>
      <c r="AS37">
        <v>0.36149999999999999</v>
      </c>
      <c r="AT37" s="10"/>
      <c r="AU37" s="11">
        <f t="shared" si="12"/>
        <v>1.8905139812539731E-2</v>
      </c>
      <c r="AV37" s="11">
        <f t="shared" si="12"/>
        <v>0.2557090452707938</v>
      </c>
      <c r="AW37" s="11">
        <f t="shared" si="12"/>
        <v>3.9223693471802962E-2</v>
      </c>
      <c r="AX37" s="11">
        <f t="shared" si="12"/>
        <v>3.7004404640434162E-2</v>
      </c>
      <c r="AY37" s="11">
        <f t="shared" si="12"/>
        <v>0.1264771398726498</v>
      </c>
      <c r="AZ37" s="10"/>
      <c r="BB37" s="13">
        <f t="shared" si="13"/>
        <v>40.082937043708831</v>
      </c>
      <c r="BC37" s="13">
        <f t="shared" si="14"/>
        <v>0.54951457235186041</v>
      </c>
      <c r="BD37" s="13">
        <f t="shared" si="15"/>
        <v>0.40017987795152737</v>
      </c>
      <c r="BE37" s="13">
        <f t="shared" si="16"/>
        <v>1.7104823898389496E-2</v>
      </c>
      <c r="BF37" s="13"/>
      <c r="BG37" s="13"/>
      <c r="BH37" s="13">
        <f t="shared" si="17"/>
        <v>0.50880000000000003</v>
      </c>
      <c r="BI37" s="13">
        <f t="shared" si="3"/>
        <v>0.8076768189968706</v>
      </c>
      <c r="BJ37" s="13">
        <f t="shared" si="18"/>
        <v>8.9327352933688139E-2</v>
      </c>
      <c r="BK37" s="13"/>
      <c r="BM37" s="18">
        <v>0.33069875259224002</v>
      </c>
      <c r="BN37" s="18">
        <v>0.49996010755535703</v>
      </c>
      <c r="BO37" s="18">
        <v>0.41897512798461101</v>
      </c>
      <c r="BP37" s="18">
        <v>0.36453235696592401</v>
      </c>
      <c r="BQ37" s="18">
        <v>0.566349543572087</v>
      </c>
      <c r="BR37" s="18"/>
      <c r="BS37" s="18">
        <f t="shared" si="19"/>
        <v>4.6643949287994321E-4</v>
      </c>
      <c r="BT37" s="18">
        <f t="shared" si="19"/>
        <v>9.4689574500379736E-2</v>
      </c>
      <c r="BU37" s="18">
        <f t="shared" si="19"/>
        <v>1.3380612335814506E-2</v>
      </c>
      <c r="BV37" s="18">
        <f t="shared" si="19"/>
        <v>2.7699921063052493E-2</v>
      </c>
      <c r="BW37" s="18">
        <f t="shared" si="19"/>
        <v>2.2736629800239671E-2</v>
      </c>
      <c r="BX37" s="18"/>
      <c r="BZ37" s="18"/>
      <c r="CA37" s="18"/>
    </row>
    <row r="38" spans="1:79" s="8" customFormat="1" x14ac:dyDescent="0.25">
      <c r="A38" s="2">
        <v>44.896880979566753</v>
      </c>
      <c r="B38" s="8">
        <v>1.1565628687566731E-2</v>
      </c>
      <c r="C38" s="8">
        <v>0.42945169724086174</v>
      </c>
      <c r="D38" s="8">
        <v>0.5139592937940255</v>
      </c>
      <c r="E38" s="8">
        <v>0.4746863966283652</v>
      </c>
      <c r="F38" s="8">
        <v>0.44916720640518576</v>
      </c>
      <c r="G38" s="8">
        <v>0.60400795560606624</v>
      </c>
      <c r="I38" s="6">
        <f t="shared" si="5"/>
        <v>1</v>
      </c>
      <c r="J38" s="6">
        <f t="shared" si="6"/>
        <v>1</v>
      </c>
      <c r="K38" s="6">
        <f t="shared" si="7"/>
        <v>1</v>
      </c>
      <c r="L38" s="6">
        <f t="shared" si="8"/>
        <v>1</v>
      </c>
      <c r="M38" s="6">
        <f t="shared" si="9"/>
        <v>1</v>
      </c>
      <c r="N38" s="5"/>
      <c r="O38">
        <v>0.33150000000000002</v>
      </c>
      <c r="P38">
        <v>0.51070000000000004</v>
      </c>
      <c r="Q38">
        <v>0.45610000000000001</v>
      </c>
      <c r="R38">
        <v>0.40460000000000002</v>
      </c>
      <c r="S38">
        <v>0.57499999999999996</v>
      </c>
      <c r="T38" s="9"/>
      <c r="U38" s="24">
        <v>0.18090000000000001</v>
      </c>
      <c r="V38" s="24">
        <v>0.1825</v>
      </c>
      <c r="W38" s="24">
        <v>0.182</v>
      </c>
      <c r="X38" s="24">
        <v>0.18279999999999999</v>
      </c>
      <c r="Y38" s="24">
        <v>0.18290000000000001</v>
      </c>
      <c r="Z38" s="9"/>
      <c r="AA38" s="8">
        <f t="shared" si="10"/>
        <v>9.5945349923654381E-3</v>
      </c>
      <c r="AB38" s="8">
        <f t="shared" si="10"/>
        <v>1.0622996035772831E-5</v>
      </c>
      <c r="AC38" s="8">
        <f t="shared" si="10"/>
        <v>3.4545413962690523E-4</v>
      </c>
      <c r="AD38" s="8">
        <f t="shared" si="10"/>
        <v>1.9862358867624294E-3</v>
      </c>
      <c r="AE38" s="8">
        <f t="shared" si="10"/>
        <v>8.4146148844351225E-4</v>
      </c>
      <c r="AF38" s="9"/>
      <c r="AG38" s="9"/>
      <c r="AH38" s="8">
        <f t="shared" si="11"/>
        <v>6.1777946201312994E-2</v>
      </c>
      <c r="AI38" s="8">
        <f t="shared" si="11"/>
        <v>0.10986526344243411</v>
      </c>
      <c r="AJ38" s="8">
        <f t="shared" si="11"/>
        <v>8.5665326771296707E-2</v>
      </c>
      <c r="AK38" s="8">
        <f t="shared" si="11"/>
        <v>7.0951488648102828E-2</v>
      </c>
      <c r="AL38" s="8">
        <f t="shared" si="11"/>
        <v>0.17733191027472064</v>
      </c>
      <c r="AO38">
        <v>0.2122</v>
      </c>
      <c r="AP38">
        <v>0.30049999999999999</v>
      </c>
      <c r="AQ38">
        <v>0.3342</v>
      </c>
      <c r="AR38">
        <v>0.34439999999999998</v>
      </c>
      <c r="AS38">
        <v>0.3634</v>
      </c>
      <c r="AT38" s="10"/>
      <c r="AU38" s="11">
        <f t="shared" si="12"/>
        <v>4.7198299954035051E-2</v>
      </c>
      <c r="AV38" s="11">
        <f t="shared" si="12"/>
        <v>4.5564870107044096E-2</v>
      </c>
      <c r="AW38" s="11">
        <f t="shared" si="12"/>
        <v>1.9736427637622341E-2</v>
      </c>
      <c r="AX38" s="11">
        <f t="shared" si="12"/>
        <v>1.09761675379468E-2</v>
      </c>
      <c r="AY38" s="11">
        <f t="shared" si="12"/>
        <v>5.7892188300930743E-2</v>
      </c>
      <c r="AZ38" s="10"/>
      <c r="BB38" s="13">
        <f t="shared" si="13"/>
        <v>45.520947625182728</v>
      </c>
      <c r="BC38" s="13">
        <f t="shared" si="14"/>
        <v>0.6240666456159758</v>
      </c>
      <c r="BD38" s="13">
        <f t="shared" si="15"/>
        <v>0.40903404342232491</v>
      </c>
      <c r="BE38" s="13">
        <f t="shared" si="16"/>
        <v>1.6106707710088722E-3</v>
      </c>
      <c r="BF38" s="13"/>
      <c r="BG38" s="13"/>
      <c r="BH38" s="13">
        <f t="shared" si="17"/>
        <v>0.51070000000000004</v>
      </c>
      <c r="BI38" s="13">
        <f t="shared" si="3"/>
        <v>0.5139592937940255</v>
      </c>
      <c r="BJ38" s="13">
        <f t="shared" si="18"/>
        <v>1.0622996035772831E-5</v>
      </c>
      <c r="BK38" s="13"/>
      <c r="BM38" s="18">
        <v>0.32814899984031098</v>
      </c>
      <c r="BN38" s="18">
        <v>0.50102319675259099</v>
      </c>
      <c r="BO38" s="18">
        <v>0.41979891232260502</v>
      </c>
      <c r="BP38" s="18">
        <v>0.369168807095069</v>
      </c>
      <c r="BQ38" s="18">
        <v>0.57054525298689795</v>
      </c>
      <c r="BR38" s="18"/>
      <c r="BS38" s="18">
        <f t="shared" si="19"/>
        <v>1.0262236500627553E-2</v>
      </c>
      <c r="BT38" s="18">
        <f t="shared" si="19"/>
        <v>1.6734260666541049E-4</v>
      </c>
      <c r="BU38" s="18">
        <f t="shared" si="19"/>
        <v>3.0126359334150701E-3</v>
      </c>
      <c r="BV38" s="18">
        <f t="shared" si="19"/>
        <v>6.3997438921808902E-3</v>
      </c>
      <c r="BW38" s="18">
        <f t="shared" si="19"/>
        <v>1.119752466578892E-3</v>
      </c>
      <c r="BX38" s="18"/>
      <c r="BZ38" s="18"/>
      <c r="CA38" s="18"/>
    </row>
    <row r="39" spans="1:79" s="8" customFormat="1" x14ac:dyDescent="0.25">
      <c r="A39" s="2">
        <v>49.475168626075309</v>
      </c>
      <c r="B39" s="8">
        <v>0.18507953041530867</v>
      </c>
      <c r="C39" s="8">
        <v>0.33713835672178427</v>
      </c>
      <c r="D39" s="8">
        <v>0.51845272649406571</v>
      </c>
      <c r="E39" s="8">
        <v>0.38986500203684199</v>
      </c>
      <c r="F39" s="8">
        <v>0.32610391346643669</v>
      </c>
      <c r="G39" s="8">
        <v>0.52951119681011027</v>
      </c>
      <c r="I39" s="6">
        <f t="shared" si="5"/>
        <v>1</v>
      </c>
      <c r="J39" s="6">
        <f t="shared" si="6"/>
        <v>1</v>
      </c>
      <c r="K39" s="6">
        <f t="shared" si="7"/>
        <v>0</v>
      </c>
      <c r="L39" s="6">
        <f t="shared" si="8"/>
        <v>0</v>
      </c>
      <c r="M39" s="6">
        <f t="shared" si="9"/>
        <v>0</v>
      </c>
      <c r="N39" s="5"/>
      <c r="O39">
        <v>0.35139999999999999</v>
      </c>
      <c r="P39">
        <v>0.50229999999999997</v>
      </c>
      <c r="Q39">
        <v>0.4516</v>
      </c>
      <c r="R39">
        <v>0.38790000000000002</v>
      </c>
      <c r="S39">
        <v>0.55840000000000001</v>
      </c>
      <c r="T39" s="9"/>
      <c r="U39" s="24">
        <v>0.15629999999999999</v>
      </c>
      <c r="V39" s="24">
        <v>0.15659999999999999</v>
      </c>
      <c r="W39" s="24">
        <v>0.15659999999999999</v>
      </c>
      <c r="X39" s="24">
        <v>0.15679999999999999</v>
      </c>
      <c r="Y39" s="24">
        <v>0.15679999999999999</v>
      </c>
      <c r="Z39" s="9"/>
      <c r="AA39" s="8">
        <f t="shared" si="10"/>
        <v>2.033944689950756E-4</v>
      </c>
      <c r="AB39" s="8">
        <f t="shared" si="10"/>
        <v>2.6091057319209328E-4</v>
      </c>
      <c r="AC39" s="8">
        <f t="shared" si="10"/>
        <v>3.811209973511124E-3</v>
      </c>
      <c r="AD39" s="8">
        <f t="shared" si="10"/>
        <v>3.8187563108636473E-3</v>
      </c>
      <c r="AE39" s="8">
        <f t="shared" si="10"/>
        <v>8.3456294974418321E-4</v>
      </c>
      <c r="AF39" s="9"/>
      <c r="AG39" s="9"/>
      <c r="AH39" s="8">
        <f t="shared" si="11"/>
        <v>3.27025112618353E-2</v>
      </c>
      <c r="AI39" s="8">
        <f t="shared" si="11"/>
        <v>0.13093739567118914</v>
      </c>
      <c r="AJ39" s="8">
        <f t="shared" si="11"/>
        <v>5.4412561175247905E-2</v>
      </c>
      <c r="AK39" s="8">
        <f t="shared" si="11"/>
        <v>2.8663815115050683E-2</v>
      </c>
      <c r="AL39" s="8">
        <f t="shared" si="11"/>
        <v>0.13891363622762476</v>
      </c>
      <c r="AO39">
        <v>0.23039999999999999</v>
      </c>
      <c r="AP39">
        <v>0.317</v>
      </c>
      <c r="AQ39">
        <v>0.34470000000000001</v>
      </c>
      <c r="AR39">
        <v>0.31019999999999998</v>
      </c>
      <c r="AS39">
        <v>0.35680000000000001</v>
      </c>
      <c r="AT39" s="10"/>
      <c r="AU39" s="11">
        <f t="shared" si="12"/>
        <v>1.1393076795666871E-2</v>
      </c>
      <c r="AV39" s="11">
        <f t="shared" si="12"/>
        <v>4.058320101189284E-2</v>
      </c>
      <c r="AW39" s="11">
        <f t="shared" si="12"/>
        <v>2.0398774089879406E-3</v>
      </c>
      <c r="AX39" s="11">
        <f t="shared" si="12"/>
        <v>2.5293446354790705E-4</v>
      </c>
      <c r="AY39" s="11">
        <f t="shared" si="12"/>
        <v>2.9829157503580644E-2</v>
      </c>
      <c r="AZ39" s="10"/>
      <c r="BB39" s="13">
        <f t="shared" si="13"/>
        <v>50.162873469977754</v>
      </c>
      <c r="BC39" s="13">
        <f t="shared" si="14"/>
        <v>0.68770484390244491</v>
      </c>
      <c r="BD39" s="13">
        <f t="shared" si="15"/>
        <v>0.41659202421644237</v>
      </c>
      <c r="BE39" s="13">
        <f t="shared" si="16"/>
        <v>8.1880981871052926E-3</v>
      </c>
      <c r="BF39" s="13"/>
      <c r="BG39" s="13"/>
      <c r="BH39" s="13">
        <f t="shared" si="17"/>
        <v>0.50229999999999997</v>
      </c>
      <c r="BI39" s="13">
        <f t="shared" si="3"/>
        <v>0.51845272649406571</v>
      </c>
      <c r="BJ39" s="13">
        <f t="shared" si="18"/>
        <v>2.6091057319209328E-4</v>
      </c>
      <c r="BK39" s="13"/>
      <c r="BM39" s="18">
        <v>0.33719566860226502</v>
      </c>
      <c r="BN39" s="18">
        <v>0.49725129540862401</v>
      </c>
      <c r="BO39" s="18">
        <v>0.416876078321746</v>
      </c>
      <c r="BP39" s="18">
        <v>0.35271841655505598</v>
      </c>
      <c r="BQ39" s="18">
        <v>0.55565863573802698</v>
      </c>
      <c r="BR39" s="18"/>
      <c r="BS39" s="18">
        <f t="shared" si="19"/>
        <v>3.2846516442395667E-9</v>
      </c>
      <c r="BT39" s="18">
        <f t="shared" si="19"/>
        <v>4.495006800707337E-4</v>
      </c>
      <c r="BU39" s="18">
        <f t="shared" si="19"/>
        <v>7.2959824206890391E-4</v>
      </c>
      <c r="BV39" s="18">
        <f t="shared" si="19"/>
        <v>7.0833177465412576E-4</v>
      </c>
      <c r="BW39" s="18">
        <f t="shared" si="19"/>
        <v>6.8368856248913416E-4</v>
      </c>
      <c r="BX39" s="18"/>
      <c r="BZ39" s="18"/>
      <c r="CA39" s="18"/>
    </row>
    <row r="40" spans="1:79" s="8" customFormat="1" x14ac:dyDescent="0.25">
      <c r="A40" s="2">
        <v>49.839958898728106</v>
      </c>
      <c r="B40" s="8">
        <v>0.24479585225558897</v>
      </c>
      <c r="C40" s="8">
        <v>0.37431143529008049</v>
      </c>
      <c r="D40" s="8">
        <v>0.64794750859329209</v>
      </c>
      <c r="E40" s="8">
        <v>0.39782755545143589</v>
      </c>
      <c r="F40" s="8">
        <v>0.38939038356754652</v>
      </c>
      <c r="G40" s="8">
        <v>0.57076523733160733</v>
      </c>
      <c r="I40" s="6">
        <f t="shared" si="5"/>
        <v>1</v>
      </c>
      <c r="J40" s="6">
        <f t="shared" si="6"/>
        <v>1</v>
      </c>
      <c r="K40" s="6">
        <f t="shared" si="7"/>
        <v>0</v>
      </c>
      <c r="L40" s="6">
        <f t="shared" si="8"/>
        <v>1</v>
      </c>
      <c r="M40" s="6">
        <f t="shared" si="9"/>
        <v>1</v>
      </c>
      <c r="N40" s="5"/>
      <c r="O40">
        <v>0.35260000000000002</v>
      </c>
      <c r="P40">
        <v>0.49880000000000002</v>
      </c>
      <c r="Q40">
        <v>0.45</v>
      </c>
      <c r="R40">
        <v>0.3785</v>
      </c>
      <c r="S40">
        <v>0.55010000000000003</v>
      </c>
      <c r="T40" s="9"/>
      <c r="U40" s="24">
        <v>0.13689999999999999</v>
      </c>
      <c r="V40" s="24">
        <v>0.1361</v>
      </c>
      <c r="W40" s="24">
        <v>0.13639999999999999</v>
      </c>
      <c r="X40" s="24">
        <v>0.13600000000000001</v>
      </c>
      <c r="Y40" s="24">
        <v>0.13589999999999999</v>
      </c>
      <c r="Z40" s="9"/>
      <c r="AA40" s="8">
        <f t="shared" si="10"/>
        <v>4.7138642235535123E-4</v>
      </c>
      <c r="AB40" s="8">
        <f t="shared" si="10"/>
        <v>2.224497931958613E-2</v>
      </c>
      <c r="AC40" s="8">
        <f t="shared" si="10"/>
        <v>2.7219639701729983E-3</v>
      </c>
      <c r="AD40" s="8">
        <f t="shared" si="10"/>
        <v>1.1860045424828712E-4</v>
      </c>
      <c r="AE40" s="8">
        <f t="shared" si="10"/>
        <v>4.2705203397165603E-4</v>
      </c>
      <c r="AF40" s="9"/>
      <c r="AG40" s="9"/>
      <c r="AH40" s="8">
        <f t="shared" si="11"/>
        <v>5.6364189606496078E-2</v>
      </c>
      <c r="AI40" s="8">
        <f t="shared" si="11"/>
        <v>0.26198787205316021</v>
      </c>
      <c r="AJ40" s="8">
        <f t="shared" si="11"/>
        <v>6.8344366749313601E-2</v>
      </c>
      <c r="AK40" s="8">
        <f t="shared" si="11"/>
        <v>6.4206686484508349E-2</v>
      </c>
      <c r="AL40" s="8">
        <f t="shared" si="11"/>
        <v>0.18910777463947515</v>
      </c>
      <c r="AO40">
        <v>0.2399</v>
      </c>
      <c r="AP40">
        <v>0.33100000000000002</v>
      </c>
      <c r="AQ40">
        <v>0.34849999999999998</v>
      </c>
      <c r="AR40">
        <v>0.2949</v>
      </c>
      <c r="AS40">
        <v>0.35520000000000002</v>
      </c>
      <c r="AT40" s="10"/>
      <c r="AU40" s="11">
        <f t="shared" si="12"/>
        <v>1.8066433936739495E-2</v>
      </c>
      <c r="AV40" s="11">
        <f t="shared" si="12"/>
        <v>0.10045572320349495</v>
      </c>
      <c r="AW40" s="11">
        <f t="shared" si="12"/>
        <v>2.4332077268144846E-3</v>
      </c>
      <c r="AX40" s="11">
        <f t="shared" si="12"/>
        <v>8.9284325867420664E-3</v>
      </c>
      <c r="AY40" s="11">
        <f t="shared" si="12"/>
        <v>4.6468371545832186E-2</v>
      </c>
      <c r="AZ40" s="10"/>
      <c r="BB40" s="13">
        <f t="shared" si="13"/>
        <v>50.532734327420428</v>
      </c>
      <c r="BC40" s="13">
        <f t="shared" si="14"/>
        <v>0.69277542869232178</v>
      </c>
      <c r="BD40" s="13">
        <f t="shared" si="15"/>
        <v>0.4171942314361427</v>
      </c>
      <c r="BE40" s="13">
        <f t="shared" si="16"/>
        <v>7.7305395630004078E-4</v>
      </c>
      <c r="BF40" s="13"/>
      <c r="BG40" s="13"/>
      <c r="BH40" s="13">
        <f t="shared" si="17"/>
        <v>0.49880000000000002</v>
      </c>
      <c r="BI40" s="13">
        <f t="shared" si="3"/>
        <v>0.64794750859329209</v>
      </c>
      <c r="BJ40" s="13">
        <f t="shared" si="18"/>
        <v>2.224497931958613E-2</v>
      </c>
      <c r="BK40" s="13"/>
      <c r="BM40" s="18">
        <v>0.34030855693130602</v>
      </c>
      <c r="BN40" s="18">
        <v>0.49595341350525302</v>
      </c>
      <c r="BO40" s="18">
        <v>0.41587035388456201</v>
      </c>
      <c r="BP40" s="18">
        <v>0.347057965170395</v>
      </c>
      <c r="BQ40" s="18">
        <v>0.55053626657515897</v>
      </c>
      <c r="BR40" s="18"/>
      <c r="BS40" s="18">
        <f t="shared" si="19"/>
        <v>1.1561957366816131E-3</v>
      </c>
      <c r="BT40" s="18">
        <f t="shared" si="19"/>
        <v>2.3102204941631864E-2</v>
      </c>
      <c r="BU40" s="18">
        <f t="shared" si="19"/>
        <v>3.2554257529841829E-4</v>
      </c>
      <c r="BV40" s="18">
        <f t="shared" si="19"/>
        <v>1.7920336473514922E-3</v>
      </c>
      <c r="BW40" s="18">
        <f t="shared" si="19"/>
        <v>4.0921125786524298E-4</v>
      </c>
      <c r="BX40" s="18"/>
      <c r="BZ40" s="18"/>
      <c r="CA40" s="18"/>
    </row>
    <row r="41" spans="1:79" s="8" customFormat="1" x14ac:dyDescent="0.25">
      <c r="A41" s="2">
        <v>49.606378590893918</v>
      </c>
      <c r="B41" s="8">
        <v>0.13220915993517884</v>
      </c>
      <c r="C41" s="8">
        <v>0.37531823766980138</v>
      </c>
      <c r="D41" s="8">
        <v>0.66727767750851896</v>
      </c>
      <c r="E41" s="8">
        <v>0.46734244713131745</v>
      </c>
      <c r="F41" s="8">
        <v>0.32273131028190266</v>
      </c>
      <c r="G41" s="8">
        <v>0.54161965734689754</v>
      </c>
      <c r="I41" s="6">
        <f t="shared" si="5"/>
        <v>1</v>
      </c>
      <c r="J41" s="6">
        <f t="shared" si="6"/>
        <v>1</v>
      </c>
      <c r="K41" s="6">
        <f t="shared" si="7"/>
        <v>1</v>
      </c>
      <c r="L41" s="6">
        <f t="shared" si="8"/>
        <v>0</v>
      </c>
      <c r="M41" s="6">
        <f t="shared" si="9"/>
        <v>0</v>
      </c>
      <c r="N41" s="5"/>
      <c r="O41">
        <v>0.3498</v>
      </c>
      <c r="P41">
        <v>0.50529999999999997</v>
      </c>
      <c r="Q41">
        <v>0.45300000000000001</v>
      </c>
      <c r="R41">
        <v>0.39460000000000001</v>
      </c>
      <c r="S41">
        <v>0.56499999999999995</v>
      </c>
      <c r="T41" s="9"/>
      <c r="U41" s="24">
        <v>0.1686</v>
      </c>
      <c r="V41" s="24">
        <v>0.1696</v>
      </c>
      <c r="W41" s="24">
        <v>0.16930000000000001</v>
      </c>
      <c r="X41" s="24">
        <v>0.1699</v>
      </c>
      <c r="Y41" s="24">
        <v>0.1699</v>
      </c>
      <c r="Z41" s="9"/>
      <c r="AA41" s="8">
        <f t="shared" si="10"/>
        <v>6.5118045377247013E-4</v>
      </c>
      <c r="AB41" s="8">
        <f t="shared" si="10"/>
        <v>2.623676801105378E-2</v>
      </c>
      <c r="AC41" s="8">
        <f t="shared" si="10"/>
        <v>2.0570578971463579E-4</v>
      </c>
      <c r="AD41" s="8">
        <f t="shared" si="10"/>
        <v>5.1651085617961511E-3</v>
      </c>
      <c r="AE41" s="8">
        <f t="shared" si="10"/>
        <v>5.466404225764796E-4</v>
      </c>
      <c r="AF41" s="9"/>
      <c r="AG41" s="9"/>
      <c r="AH41" s="8">
        <f t="shared" si="11"/>
        <v>4.2732429785308487E-2</v>
      </c>
      <c r="AI41" s="8">
        <f t="shared" si="11"/>
        <v>0.24768307069027343</v>
      </c>
      <c r="AJ41" s="8">
        <f t="shared" si="11"/>
        <v>8.8829300292024155E-2</v>
      </c>
      <c r="AK41" s="8">
        <f t="shared" si="11"/>
        <v>2.3357409402483209E-2</v>
      </c>
      <c r="AL41" s="8">
        <f t="shared" si="11"/>
        <v>0.13817550365809492</v>
      </c>
      <c r="AO41">
        <v>0.22239999999999999</v>
      </c>
      <c r="AP41">
        <v>0.30830000000000002</v>
      </c>
      <c r="AQ41">
        <v>0.34100000000000003</v>
      </c>
      <c r="AR41">
        <v>0.32419999999999999</v>
      </c>
      <c r="AS41">
        <v>0.35870000000000002</v>
      </c>
      <c r="AT41" s="10"/>
      <c r="AU41" s="11">
        <f t="shared" si="12"/>
        <v>2.3383987412037868E-2</v>
      </c>
      <c r="AV41" s="11">
        <f t="shared" si="12"/>
        <v>0.12886497294941024</v>
      </c>
      <c r="AW41" s="11">
        <f t="shared" si="12"/>
        <v>1.5962413947129737E-2</v>
      </c>
      <c r="AX41" s="11">
        <f t="shared" si="12"/>
        <v>2.1570494880448053E-6</v>
      </c>
      <c r="AY41" s="11">
        <f t="shared" si="12"/>
        <v>3.3459601043906398E-2</v>
      </c>
      <c r="AZ41" s="10"/>
      <c r="BB41" s="13">
        <f t="shared" si="13"/>
        <v>50.295907253307348</v>
      </c>
      <c r="BC41" s="13">
        <f t="shared" si="14"/>
        <v>0.68952866241343003</v>
      </c>
      <c r="BD41" s="13">
        <f t="shared" si="15"/>
        <v>0.41680862974031235</v>
      </c>
      <c r="BE41" s="13">
        <f t="shared" si="16"/>
        <v>8.8505420364796712E-3</v>
      </c>
      <c r="BF41" s="13"/>
      <c r="BG41" s="13"/>
      <c r="BH41" s="13">
        <f t="shared" si="17"/>
        <v>0.50529999999999997</v>
      </c>
      <c r="BI41" s="13">
        <f t="shared" si="3"/>
        <v>0.66727767750851896</v>
      </c>
      <c r="BJ41" s="13">
        <f t="shared" si="18"/>
        <v>2.623676801105378E-2</v>
      </c>
      <c r="BK41" s="13"/>
      <c r="BM41" s="18">
        <v>0.33443734711807299</v>
      </c>
      <c r="BN41" s="18">
        <v>0.49840134486739002</v>
      </c>
      <c r="BO41" s="18">
        <v>0.41776724788166197</v>
      </c>
      <c r="BP41" s="18">
        <v>0.35773412640846602</v>
      </c>
      <c r="BQ41" s="18">
        <v>0.56019755246693304</v>
      </c>
      <c r="BR41" s="18"/>
      <c r="BS41" s="18">
        <f t="shared" si="19"/>
        <v>1.6712472123023953E-3</v>
      </c>
      <c r="BT41" s="18">
        <f t="shared" si="19"/>
        <v>2.8519215726317233E-2</v>
      </c>
      <c r="BU41" s="18">
        <f t="shared" si="19"/>
        <v>2.4577003806430411E-3</v>
      </c>
      <c r="BV41" s="18">
        <f t="shared" si="19"/>
        <v>1.2251971367900042E-3</v>
      </c>
      <c r="BW41" s="18">
        <f t="shared" si="19"/>
        <v>3.4513818709103856E-4</v>
      </c>
      <c r="BX41" s="18"/>
      <c r="BZ41" s="18"/>
      <c r="CA41" s="18"/>
    </row>
    <row r="42" spans="1:79" s="8" customFormat="1" x14ac:dyDescent="0.25">
      <c r="A42" s="2">
        <v>52.316145303170288</v>
      </c>
      <c r="B42" s="8">
        <v>0.2192964230378045</v>
      </c>
      <c r="C42" s="8">
        <v>0.25594827495469896</v>
      </c>
      <c r="D42" s="8">
        <v>0.26506416219259554</v>
      </c>
      <c r="E42" s="8">
        <v>0.22573708860255856</v>
      </c>
      <c r="F42" s="8">
        <v>0.23953867533705447</v>
      </c>
      <c r="G42" s="8">
        <v>0.48818008893157161</v>
      </c>
      <c r="I42" s="6">
        <f t="shared" si="5"/>
        <v>0</v>
      </c>
      <c r="J42" s="6">
        <f t="shared" si="6"/>
        <v>0</v>
      </c>
      <c r="K42" s="6">
        <f t="shared" si="7"/>
        <v>0</v>
      </c>
      <c r="L42" s="6">
        <f t="shared" si="8"/>
        <v>0</v>
      </c>
      <c r="M42" s="6">
        <f t="shared" si="9"/>
        <v>0</v>
      </c>
      <c r="N42" s="5"/>
      <c r="O42">
        <v>0.35220000000000001</v>
      </c>
      <c r="P42">
        <v>0.50029999999999997</v>
      </c>
      <c r="Q42">
        <v>0.45069999999999999</v>
      </c>
      <c r="R42">
        <v>0.3826</v>
      </c>
      <c r="S42">
        <v>0.55369999999999997</v>
      </c>
      <c r="T42" s="9"/>
      <c r="U42" s="24">
        <v>0.1457</v>
      </c>
      <c r="V42" s="24">
        <v>0.14549999999999999</v>
      </c>
      <c r="W42" s="24">
        <v>0.14560000000000001</v>
      </c>
      <c r="X42" s="24">
        <v>0.14549999999999999</v>
      </c>
      <c r="Y42" s="24">
        <v>0.1454</v>
      </c>
      <c r="Z42" s="9"/>
      <c r="AA42" s="8">
        <f t="shared" si="10"/>
        <v>9.2643945741962344E-3</v>
      </c>
      <c r="AB42" s="8">
        <f t="shared" si="10"/>
        <v>5.5335899388951483E-2</v>
      </c>
      <c r="AC42" s="8">
        <f t="shared" si="10"/>
        <v>5.0608311504413084E-2</v>
      </c>
      <c r="AD42" s="8">
        <f t="shared" si="10"/>
        <v>2.0466542614316706E-2</v>
      </c>
      <c r="AE42" s="8">
        <f t="shared" si="10"/>
        <v>4.2928587464147608E-3</v>
      </c>
      <c r="AF42" s="9"/>
      <c r="AG42" s="9"/>
      <c r="AH42" s="8">
        <f t="shared" si="11"/>
        <v>1.2154682130486903E-2</v>
      </c>
      <c r="AI42" s="8">
        <f t="shared" si="11"/>
        <v>1.4295588880817296E-2</v>
      </c>
      <c r="AJ42" s="8">
        <f t="shared" si="11"/>
        <v>6.4219529696943204E-3</v>
      </c>
      <c r="AK42" s="8">
        <f t="shared" si="11"/>
        <v>8.8432724591479394E-3</v>
      </c>
      <c r="AL42" s="8">
        <f t="shared" si="11"/>
        <v>0.11749818936793616</v>
      </c>
      <c r="AO42">
        <v>0.23599999999999999</v>
      </c>
      <c r="AP42">
        <v>0.32450000000000001</v>
      </c>
      <c r="AQ42">
        <v>0.34699999999999998</v>
      </c>
      <c r="AR42">
        <v>0.30109999999999998</v>
      </c>
      <c r="AS42">
        <v>0.35570000000000002</v>
      </c>
      <c r="AT42" s="10"/>
      <c r="AU42" s="11">
        <f t="shared" si="12"/>
        <v>3.9793367366827036E-4</v>
      </c>
      <c r="AV42" s="11">
        <f t="shared" si="12"/>
        <v>3.5326188158680905E-3</v>
      </c>
      <c r="AW42" s="11">
        <f t="shared" si="12"/>
        <v>1.4704693680583726E-2</v>
      </c>
      <c r="AX42" s="11">
        <f t="shared" si="12"/>
        <v>3.7897966942565826E-3</v>
      </c>
      <c r="AY42" s="11">
        <f t="shared" si="12"/>
        <v>1.7550973963317118E-2</v>
      </c>
      <c r="AZ42" s="10"/>
      <c r="BB42" s="13">
        <f t="shared" si="13"/>
        <v>53.043339722884355</v>
      </c>
      <c r="BC42" s="13">
        <f t="shared" si="14"/>
        <v>0.72719441971406695</v>
      </c>
      <c r="BD42" s="13">
        <f t="shared" si="15"/>
        <v>0.42128199759074431</v>
      </c>
      <c r="BE42" s="13">
        <f t="shared" si="16"/>
        <v>3.3030635183808547E-2</v>
      </c>
      <c r="BF42" s="13"/>
      <c r="BG42" s="13"/>
      <c r="BH42" s="13">
        <f t="shared" si="17"/>
        <v>0.50029999999999997</v>
      </c>
      <c r="BI42" s="13">
        <f t="shared" si="3"/>
        <v>0.26506416219259554</v>
      </c>
      <c r="BJ42" s="13">
        <f t="shared" si="18"/>
        <v>5.5335899388951483E-2</v>
      </c>
      <c r="BK42" s="13"/>
      <c r="BM42" s="18">
        <v>0.33897893126312301</v>
      </c>
      <c r="BN42" s="18">
        <v>0.49650778517252198</v>
      </c>
      <c r="BO42" s="18">
        <v>0.41629993467431398</v>
      </c>
      <c r="BP42" s="18">
        <v>0.34947574591258701</v>
      </c>
      <c r="BQ42" s="18">
        <v>0.55272421320251497</v>
      </c>
      <c r="BR42" s="18"/>
      <c r="BS42" s="18">
        <f t="shared" si="19"/>
        <v>6.8940898870076374E-3</v>
      </c>
      <c r="BT42" s="18">
        <f t="shared" si="19"/>
        <v>5.3566150618074328E-2</v>
      </c>
      <c r="BU42" s="18">
        <f t="shared" si="19"/>
        <v>3.6314198302967546E-2</v>
      </c>
      <c r="BV42" s="18">
        <f t="shared" si="19"/>
        <v>1.2086159486729621E-2</v>
      </c>
      <c r="BW42" s="18">
        <f t="shared" si="19"/>
        <v>4.16594397790298E-3</v>
      </c>
      <c r="BX42" s="18"/>
      <c r="BZ42" s="18"/>
      <c r="CA42" s="18"/>
    </row>
    <row r="43" spans="1:79" s="8" customFormat="1" x14ac:dyDescent="0.25">
      <c r="A43" s="2">
        <v>44.47361085155142</v>
      </c>
      <c r="B43" s="8">
        <v>0.40337574485745487</v>
      </c>
      <c r="C43" s="8">
        <v>0.80727255427953704</v>
      </c>
      <c r="D43" s="8">
        <v>0.90720911109885993</v>
      </c>
      <c r="E43" s="8">
        <v>0.82297624229301625</v>
      </c>
      <c r="F43" s="8">
        <v>0.76689410140702208</v>
      </c>
      <c r="G43" s="8">
        <v>0.83674875006391414</v>
      </c>
      <c r="I43" s="6">
        <f t="shared" si="5"/>
        <v>1</v>
      </c>
      <c r="J43" s="6">
        <f t="shared" si="6"/>
        <v>1</v>
      </c>
      <c r="K43" s="6">
        <f t="shared" si="7"/>
        <v>1</v>
      </c>
      <c r="L43" s="6">
        <f t="shared" si="8"/>
        <v>1</v>
      </c>
      <c r="M43" s="6">
        <f t="shared" si="9"/>
        <v>1</v>
      </c>
      <c r="N43" s="5"/>
      <c r="O43">
        <v>0.35399999999999998</v>
      </c>
      <c r="P43">
        <v>0.49320000000000003</v>
      </c>
      <c r="Q43">
        <v>0.44359999999999999</v>
      </c>
      <c r="R43">
        <v>0.32529999999999998</v>
      </c>
      <c r="S43">
        <v>0.53639999999999999</v>
      </c>
      <c r="T43" s="9"/>
      <c r="U43" s="24">
        <v>8.8099999999999998E-2</v>
      </c>
      <c r="V43" s="24">
        <v>8.4400000000000003E-2</v>
      </c>
      <c r="W43" s="24">
        <v>8.5400000000000004E-2</v>
      </c>
      <c r="X43" s="24">
        <v>8.3599999999999994E-2</v>
      </c>
      <c r="Y43" s="24">
        <v>8.3299999999999999E-2</v>
      </c>
      <c r="Z43" s="9"/>
      <c r="AA43" s="8">
        <f t="shared" si="10"/>
        <v>0.20545600846309586</v>
      </c>
      <c r="AB43" s="8">
        <f t="shared" si="10"/>
        <v>0.17140354407286812</v>
      </c>
      <c r="AC43" s="8">
        <f t="shared" si="10"/>
        <v>0.14392633321636938</v>
      </c>
      <c r="AD43" s="8">
        <f t="shared" si="10"/>
        <v>0.19500535039747532</v>
      </c>
      <c r="AE43" s="8">
        <f t="shared" si="10"/>
        <v>9.0209371664955573E-2</v>
      </c>
      <c r="AF43" s="9"/>
      <c r="AG43" s="9"/>
      <c r="AH43" s="8">
        <f t="shared" si="11"/>
        <v>0.51720916282895368</v>
      </c>
      <c r="AI43" s="8">
        <f t="shared" si="11"/>
        <v>0.67701483330729595</v>
      </c>
      <c r="AJ43" s="8">
        <f t="shared" si="11"/>
        <v>0.54401871319508621</v>
      </c>
      <c r="AK43" s="8">
        <f t="shared" si="11"/>
        <v>0.46689082901762974</v>
      </c>
      <c r="AL43" s="8">
        <f t="shared" si="11"/>
        <v>0.56768501897287449</v>
      </c>
      <c r="AO43">
        <v>0.25259999999999999</v>
      </c>
      <c r="AP43">
        <v>0.37790000000000001</v>
      </c>
      <c r="AQ43">
        <v>0.35270000000000001</v>
      </c>
      <c r="AR43">
        <v>0.27889999999999998</v>
      </c>
      <c r="AS43">
        <v>0.35570000000000002</v>
      </c>
      <c r="AT43" s="10"/>
      <c r="AU43" s="11">
        <f t="shared" si="12"/>
        <v>0.30766164247098593</v>
      </c>
      <c r="AV43" s="11">
        <f t="shared" si="12"/>
        <v>0.28016813509226524</v>
      </c>
      <c r="AW43" s="11">
        <f t="shared" si="12"/>
        <v>0.22115974406523972</v>
      </c>
      <c r="AX43" s="11">
        <f t="shared" si="12"/>
        <v>0.23813824300804695</v>
      </c>
      <c r="AY43" s="11">
        <f t="shared" si="12"/>
        <v>0.23140789993805411</v>
      </c>
      <c r="AZ43" s="10"/>
      <c r="BB43" s="13">
        <f t="shared" si="13"/>
        <v>45.091794042387988</v>
      </c>
      <c r="BC43" s="13">
        <f t="shared" si="14"/>
        <v>0.61818319083656803</v>
      </c>
      <c r="BD43" s="13">
        <f t="shared" si="15"/>
        <v>0.40833529582382044</v>
      </c>
      <c r="BE43" s="13">
        <f t="shared" si="16"/>
        <v>0.12856441706125218</v>
      </c>
      <c r="BF43" s="13"/>
      <c r="BG43" s="13"/>
      <c r="BH43" s="13">
        <f t="shared" si="17"/>
        <v>0.53639999999999999</v>
      </c>
      <c r="BI43" s="13">
        <f t="shared" si="3"/>
        <v>0.83674875006391414</v>
      </c>
      <c r="BJ43" s="13">
        <f t="shared" si="18"/>
        <v>9.0209371664955573E-2</v>
      </c>
      <c r="BK43" s="13"/>
      <c r="BM43" s="18">
        <v>0.34857830716557597</v>
      </c>
      <c r="BN43" s="18">
        <v>0.49250543913549499</v>
      </c>
      <c r="BO43" s="18">
        <v>0.41319852983536198</v>
      </c>
      <c r="BP43" s="18">
        <v>0.33202031710327101</v>
      </c>
      <c r="BQ43" s="18">
        <v>0.53692809657129204</v>
      </c>
      <c r="BR43" s="18"/>
      <c r="BS43" s="18">
        <f t="shared" si="19"/>
        <v>0.21040041233544357</v>
      </c>
      <c r="BT43" s="18">
        <f t="shared" si="19"/>
        <v>0.17197913553989819</v>
      </c>
      <c r="BU43" s="18">
        <f t="shared" si="19"/>
        <v>0.16791777362702798</v>
      </c>
      <c r="BV43" s="18">
        <f t="shared" si="19"/>
        <v>0.18911520827466541</v>
      </c>
      <c r="BW43" s="18">
        <f t="shared" si="19"/>
        <v>8.9892424260742967E-2</v>
      </c>
      <c r="BX43" s="18"/>
      <c r="BZ43" s="18"/>
      <c r="CA43" s="18"/>
    </row>
    <row r="44" spans="1:79" s="8" customFormat="1" x14ac:dyDescent="0.25">
      <c r="A44" s="2">
        <v>41.257177251499641</v>
      </c>
      <c r="B44" s="8">
        <v>6.6401756703929643E-2</v>
      </c>
      <c r="C44" s="8">
        <v>0.40343743924546699</v>
      </c>
      <c r="D44" s="8">
        <v>0.66460409200882697</v>
      </c>
      <c r="E44" s="8">
        <v>0.50469221446105306</v>
      </c>
      <c r="F44" s="8">
        <v>0.5219757099783392</v>
      </c>
      <c r="G44" s="8">
        <v>0.66736886970938425</v>
      </c>
      <c r="I44" s="6">
        <f t="shared" si="5"/>
        <v>1</v>
      </c>
      <c r="J44" s="6">
        <f t="shared" si="6"/>
        <v>1</v>
      </c>
      <c r="K44" s="6">
        <f t="shared" si="7"/>
        <v>1</v>
      </c>
      <c r="L44" s="6">
        <f t="shared" si="8"/>
        <v>1</v>
      </c>
      <c r="M44" s="6">
        <f t="shared" si="9"/>
        <v>1</v>
      </c>
      <c r="N44" s="5"/>
      <c r="O44">
        <v>0.34439999999999998</v>
      </c>
      <c r="P44">
        <v>0.50860000000000005</v>
      </c>
      <c r="Q44">
        <v>0.45450000000000002</v>
      </c>
      <c r="R44">
        <v>0.40079999999999999</v>
      </c>
      <c r="S44">
        <v>0.57140000000000002</v>
      </c>
      <c r="T44" s="9"/>
      <c r="U44" s="24">
        <v>0.17730000000000001</v>
      </c>
      <c r="V44" s="24">
        <v>0.17879999999999999</v>
      </c>
      <c r="W44" s="24">
        <v>0.1784</v>
      </c>
      <c r="X44" s="24">
        <v>0.17910000000000001</v>
      </c>
      <c r="Y44" s="24">
        <v>0.1792</v>
      </c>
      <c r="Z44" s="9"/>
      <c r="AA44" s="8">
        <f t="shared" si="10"/>
        <v>3.4854192326622077E-3</v>
      </c>
      <c r="AB44" s="8">
        <f t="shared" si="10"/>
        <v>2.4337276723498537E-2</v>
      </c>
      <c r="AC44" s="8">
        <f t="shared" si="10"/>
        <v>2.5192583925043423E-3</v>
      </c>
      <c r="AD44" s="8">
        <f t="shared" si="10"/>
        <v>1.4683552688754577E-2</v>
      </c>
      <c r="AE44" s="8">
        <f t="shared" si="10"/>
        <v>9.2100239532967657E-3</v>
      </c>
      <c r="AF44" s="9"/>
      <c r="AG44" s="9"/>
      <c r="AH44" s="8">
        <f t="shared" si="11"/>
        <v>5.113814142849727E-2</v>
      </c>
      <c r="AI44" s="8">
        <f t="shared" si="11"/>
        <v>0.23600561581252086</v>
      </c>
      <c r="AJ44" s="8">
        <f t="shared" si="11"/>
        <v>0.10646660921789784</v>
      </c>
      <c r="AK44" s="8">
        <f t="shared" si="11"/>
        <v>0.11756375249315015</v>
      </c>
      <c r="AL44" s="8">
        <f t="shared" si="11"/>
        <v>0.23830884535333774</v>
      </c>
      <c r="AO44">
        <v>0.2152</v>
      </c>
      <c r="AP44">
        <v>0.30220000000000002</v>
      </c>
      <c r="AQ44">
        <v>0.33689999999999998</v>
      </c>
      <c r="AR44">
        <v>0.3377</v>
      </c>
      <c r="AS44">
        <v>0.36130000000000001</v>
      </c>
      <c r="AT44" s="10"/>
      <c r="AU44" s="11">
        <f t="shared" si="12"/>
        <v>3.5433333533690874E-2</v>
      </c>
      <c r="AV44" s="11">
        <f t="shared" si="12"/>
        <v>0.1313367259047423</v>
      </c>
      <c r="AW44" s="11">
        <f t="shared" si="12"/>
        <v>2.8154227233744031E-2</v>
      </c>
      <c r="AX44" s="11">
        <f t="shared" si="12"/>
        <v>3.3957537288020978E-2</v>
      </c>
      <c r="AY44" s="11">
        <f t="shared" si="12"/>
        <v>9.3678153005180023E-2</v>
      </c>
      <c r="AZ44" s="10"/>
      <c r="BB44" s="13">
        <f t="shared" si="13"/>
        <v>41.830652015295485</v>
      </c>
      <c r="BC44" s="13">
        <f t="shared" si="14"/>
        <v>0.5734747637958435</v>
      </c>
      <c r="BD44" s="13">
        <f t="shared" si="15"/>
        <v>0.40302550638905504</v>
      </c>
      <c r="BE44" s="13">
        <f t="shared" si="16"/>
        <v>1.414915093393215E-2</v>
      </c>
      <c r="BF44" s="13"/>
      <c r="BG44" s="13"/>
      <c r="BH44" s="13">
        <f t="shared" si="17"/>
        <v>0.50860000000000005</v>
      </c>
      <c r="BI44" s="13">
        <f t="shared" si="3"/>
        <v>0.66460409200882697</v>
      </c>
      <c r="BJ44" s="13">
        <f t="shared" si="18"/>
        <v>2.4337276723498537E-2</v>
      </c>
      <c r="BK44" s="13"/>
      <c r="BM44" s="18">
        <v>0.33100639147232902</v>
      </c>
      <c r="BN44" s="18">
        <v>0.499831841169597</v>
      </c>
      <c r="BO44" s="18">
        <v>0.41887573478227602</v>
      </c>
      <c r="BP44" s="18">
        <v>0.36397294887263199</v>
      </c>
      <c r="BQ44" s="18">
        <v>0.56584331278379696</v>
      </c>
      <c r="BR44" s="18"/>
      <c r="BS44" s="18">
        <f t="shared" si="19"/>
        <v>5.2462566815145951E-3</v>
      </c>
      <c r="BT44" s="18">
        <f t="shared" si="19"/>
        <v>2.7149894646626122E-2</v>
      </c>
      <c r="BU44" s="18">
        <f t="shared" si="19"/>
        <v>7.3644681844579523E-3</v>
      </c>
      <c r="BV44" s="18">
        <f t="shared" si="19"/>
        <v>2.4964872517027184E-2</v>
      </c>
      <c r="BW44" s="18">
        <f t="shared" si="19"/>
        <v>1.0307438709050666E-2</v>
      </c>
      <c r="BX44" s="18"/>
      <c r="BZ44" s="18"/>
      <c r="CA44" s="18"/>
    </row>
    <row r="45" spans="1:79" s="8" customFormat="1" x14ac:dyDescent="0.25">
      <c r="A45" s="2">
        <v>47.059955578106184</v>
      </c>
      <c r="B45" s="8">
        <v>0.11664532695493759</v>
      </c>
      <c r="C45" s="8">
        <v>0.27948248865467407</v>
      </c>
      <c r="D45" s="8">
        <v>0.34289819378344</v>
      </c>
      <c r="E45" s="8">
        <v>0.18485460810931592</v>
      </c>
      <c r="F45" s="8">
        <v>0.12151667798536506</v>
      </c>
      <c r="G45" s="8">
        <v>0.37356127541538214</v>
      </c>
      <c r="I45" s="6">
        <f t="shared" si="5"/>
        <v>0</v>
      </c>
      <c r="J45" s="6">
        <f t="shared" si="6"/>
        <v>0</v>
      </c>
      <c r="K45" s="6">
        <f t="shared" si="7"/>
        <v>0</v>
      </c>
      <c r="L45" s="6">
        <f t="shared" si="8"/>
        <v>0</v>
      </c>
      <c r="M45" s="6">
        <f t="shared" si="9"/>
        <v>0</v>
      </c>
      <c r="N45" s="5"/>
      <c r="O45">
        <v>0.34889999999999999</v>
      </c>
      <c r="P45">
        <v>0.50609999999999999</v>
      </c>
      <c r="Q45">
        <v>0.45319999999999999</v>
      </c>
      <c r="R45">
        <v>0.39629999999999999</v>
      </c>
      <c r="S45">
        <v>0.56669999999999998</v>
      </c>
      <c r="T45" s="9"/>
      <c r="U45" s="24">
        <v>0.17119999999999999</v>
      </c>
      <c r="V45" s="24">
        <v>0.1724</v>
      </c>
      <c r="W45" s="24">
        <v>0.1721</v>
      </c>
      <c r="X45" s="24">
        <v>0.17269999999999999</v>
      </c>
      <c r="Y45" s="24">
        <v>0.17269999999999999</v>
      </c>
      <c r="Z45" s="9"/>
      <c r="AA45" s="8">
        <f t="shared" si="10"/>
        <v>4.8187908813784527E-3</v>
      </c>
      <c r="AB45" s="8">
        <f t="shared" si="10"/>
        <v>2.66348295523476E-2</v>
      </c>
      <c r="AC45" s="8">
        <f t="shared" si="10"/>
        <v>7.2009249348964813E-2</v>
      </c>
      <c r="AD45" s="8">
        <f t="shared" si="10"/>
        <v>7.5505874057398573E-2</v>
      </c>
      <c r="AE45" s="8">
        <f t="shared" si="10"/>
        <v>3.7302566934172859E-2</v>
      </c>
      <c r="AF45" s="9"/>
      <c r="AG45" s="9"/>
      <c r="AH45" s="8">
        <f t="shared" si="11"/>
        <v>1.1725097349249619E-2</v>
      </c>
      <c r="AI45" s="8">
        <f t="shared" si="11"/>
        <v>2.9069634083415459E-2</v>
      </c>
      <c r="AJ45" s="8">
        <f t="shared" si="11"/>
        <v>1.6268002802222737E-4</v>
      </c>
      <c r="AK45" s="8">
        <f t="shared" si="11"/>
        <v>2.6197324524538132E-3</v>
      </c>
      <c r="AL45" s="8">
        <f t="shared" si="11"/>
        <v>4.0345251961494001E-2</v>
      </c>
      <c r="AO45">
        <v>0.2203</v>
      </c>
      <c r="AP45">
        <v>0.30640000000000001</v>
      </c>
      <c r="AQ45">
        <v>0.34</v>
      </c>
      <c r="AR45">
        <v>0.32800000000000001</v>
      </c>
      <c r="AS45">
        <v>0.35930000000000001</v>
      </c>
      <c r="AT45" s="10"/>
      <c r="AU45" s="11">
        <f t="shared" si="12"/>
        <v>3.5025669633606251E-3</v>
      </c>
      <c r="AV45" s="11">
        <f t="shared" si="12"/>
        <v>1.3321181494535376E-3</v>
      </c>
      <c r="AW45" s="11">
        <f t="shared" si="12"/>
        <v>2.4070092624913948E-2</v>
      </c>
      <c r="AX45" s="11">
        <f t="shared" si="12"/>
        <v>4.2635362270199435E-2</v>
      </c>
      <c r="AY45" s="11">
        <f t="shared" si="12"/>
        <v>2.0338397647338291E-4</v>
      </c>
      <c r="AZ45" s="10"/>
      <c r="BB45" s="13">
        <f t="shared" si="13"/>
        <v>47.71408896064186</v>
      </c>
      <c r="BC45" s="13">
        <f t="shared" si="14"/>
        <v>0.65413338253567588</v>
      </c>
      <c r="BD45" s="13">
        <f t="shared" si="15"/>
        <v>0.4126049147904603</v>
      </c>
      <c r="BE45" s="13">
        <f t="shared" si="16"/>
        <v>8.4732361606299184E-2</v>
      </c>
      <c r="BF45" s="13"/>
      <c r="BG45" s="13"/>
      <c r="BH45" s="13">
        <f t="shared" si="17"/>
        <v>0.50609999999999999</v>
      </c>
      <c r="BI45" s="13">
        <f t="shared" si="3"/>
        <v>0.34289819378344</v>
      </c>
      <c r="BJ45" s="13">
        <f t="shared" si="18"/>
        <v>2.66348295523476E-2</v>
      </c>
      <c r="BK45" s="13"/>
      <c r="BM45" s="18">
        <v>0.33362392906224297</v>
      </c>
      <c r="BN45" s="18">
        <v>0.49874048988736602</v>
      </c>
      <c r="BO45" s="18">
        <v>0.418030050247157</v>
      </c>
      <c r="BP45" s="18">
        <v>0.35921323933310101</v>
      </c>
      <c r="BQ45" s="18">
        <v>0.56153606099190401</v>
      </c>
      <c r="BR45" s="18"/>
      <c r="BS45" s="18">
        <f t="shared" si="19"/>
        <v>2.9312955694063354E-3</v>
      </c>
      <c r="BT45" s="18">
        <f t="shared" si="19"/>
        <v>2.4286821254943757E-2</v>
      </c>
      <c r="BU45" s="18">
        <f t="shared" si="19"/>
        <v>5.4370786816177671E-2</v>
      </c>
      <c r="BV45" s="18">
        <f t="shared" si="19"/>
        <v>5.6499655276538004E-2</v>
      </c>
      <c r="BW45" s="18">
        <f t="shared" si="19"/>
        <v>3.5334520012539374E-2</v>
      </c>
      <c r="BX45" s="18"/>
      <c r="BZ45" s="18"/>
      <c r="CA45" s="18"/>
    </row>
    <row r="46" spans="1:79" s="8" customFormat="1" x14ac:dyDescent="0.25">
      <c r="A46" s="2">
        <v>39.557225961145832</v>
      </c>
      <c r="B46" s="8">
        <v>4.2262332068051661E-2</v>
      </c>
      <c r="C46" s="8">
        <v>0.19825026916555127</v>
      </c>
      <c r="D46" s="8">
        <v>0.39302759483020988</v>
      </c>
      <c r="E46" s="8">
        <v>0.27842149670468436</v>
      </c>
      <c r="F46" s="8">
        <v>0.2780452128372376</v>
      </c>
      <c r="G46" s="8">
        <v>0.51395894646201312</v>
      </c>
      <c r="I46" s="6">
        <f t="shared" si="5"/>
        <v>0</v>
      </c>
      <c r="J46" s="6">
        <f t="shared" si="6"/>
        <v>0</v>
      </c>
      <c r="K46" s="6">
        <f t="shared" si="7"/>
        <v>0</v>
      </c>
      <c r="L46" s="6">
        <f t="shared" si="8"/>
        <v>0</v>
      </c>
      <c r="M46" s="6">
        <f t="shared" si="9"/>
        <v>0</v>
      </c>
      <c r="N46" s="5"/>
      <c r="O46">
        <v>0.33989999999999998</v>
      </c>
      <c r="P46">
        <v>0.50949999999999995</v>
      </c>
      <c r="Q46">
        <v>0.4551</v>
      </c>
      <c r="R46">
        <v>0.40260000000000001</v>
      </c>
      <c r="S46">
        <v>0.57310000000000005</v>
      </c>
      <c r="T46" s="9"/>
      <c r="U46" s="24">
        <v>0.1792</v>
      </c>
      <c r="V46" s="24">
        <v>0.1807</v>
      </c>
      <c r="W46" s="24">
        <v>0.18029999999999999</v>
      </c>
      <c r="X46" s="24">
        <v>0.18099999999999999</v>
      </c>
      <c r="Y46" s="24">
        <v>0.18110000000000001</v>
      </c>
      <c r="Z46" s="9"/>
      <c r="AA46" s="8">
        <f t="shared" si="10"/>
        <v>2.006464624547177E-2</v>
      </c>
      <c r="AB46" s="8">
        <f t="shared" si="10"/>
        <v>1.3565821166035741E-2</v>
      </c>
      <c r="AC46" s="8">
        <f t="shared" si="10"/>
        <v>3.1215293526672863E-2</v>
      </c>
      <c r="AD46" s="8">
        <f t="shared" si="10"/>
        <v>1.5513895005161045E-2</v>
      </c>
      <c r="AE46" s="8">
        <f t="shared" si="10"/>
        <v>3.4976642135830364E-3</v>
      </c>
      <c r="AF46" s="9"/>
      <c r="AG46" s="9"/>
      <c r="AH46" s="8">
        <f t="shared" si="11"/>
        <v>3.6291275527995372E-4</v>
      </c>
      <c r="AI46" s="8">
        <f t="shared" si="11"/>
        <v>4.5083007526381773E-2</v>
      </c>
      <c r="AJ46" s="8">
        <f t="shared" si="11"/>
        <v>9.6278281155673853E-3</v>
      </c>
      <c r="AK46" s="8">
        <f t="shared" si="11"/>
        <v>9.4177733346247471E-3</v>
      </c>
      <c r="AL46" s="8">
        <f t="shared" si="11"/>
        <v>0.1107950782398013</v>
      </c>
      <c r="AO46">
        <v>0.2135</v>
      </c>
      <c r="AP46">
        <v>0.30120000000000002</v>
      </c>
      <c r="AQ46">
        <v>0.33560000000000001</v>
      </c>
      <c r="AR46">
        <v>0.34110000000000001</v>
      </c>
      <c r="AS46">
        <v>0.36220000000000002</v>
      </c>
      <c r="AT46" s="10"/>
      <c r="AU46" s="11">
        <f t="shared" si="12"/>
        <v>2.3255429052313609E-4</v>
      </c>
      <c r="AV46" s="11">
        <f t="shared" si="12"/>
        <v>8.4323071723011837E-3</v>
      </c>
      <c r="AW46" s="11">
        <f t="shared" si="12"/>
        <v>3.269381239092423E-3</v>
      </c>
      <c r="AX46" s="11">
        <f t="shared" si="12"/>
        <v>3.9759061841412677E-3</v>
      </c>
      <c r="AY46" s="11">
        <f t="shared" si="12"/>
        <v>2.3030777831260157E-2</v>
      </c>
      <c r="AZ46" s="10"/>
      <c r="BB46" s="13">
        <f t="shared" si="13"/>
        <v>40.107071402005758</v>
      </c>
      <c r="BC46" s="13">
        <f t="shared" si="14"/>
        <v>0.54984544085992582</v>
      </c>
      <c r="BD46" s="13">
        <f t="shared" si="15"/>
        <v>0.40021917349880354</v>
      </c>
      <c r="BE46" s="13">
        <f t="shared" si="16"/>
        <v>1.4926476663733862E-2</v>
      </c>
      <c r="BF46" s="13"/>
      <c r="BG46" s="13"/>
      <c r="BH46" s="13">
        <f t="shared" si="17"/>
        <v>0.50949999999999995</v>
      </c>
      <c r="BI46" s="13">
        <f t="shared" si="3"/>
        <v>0.39302759483020988</v>
      </c>
      <c r="BJ46" s="13">
        <f t="shared" si="18"/>
        <v>1.3565821166035741E-2</v>
      </c>
      <c r="BK46" s="13"/>
      <c r="BM46" s="18">
        <v>0.329749764860438</v>
      </c>
      <c r="BN46" s="18">
        <v>0.50035577674533005</v>
      </c>
      <c r="BO46" s="18">
        <v>0.41928173074435499</v>
      </c>
      <c r="BP46" s="18">
        <v>0.36625798871133097</v>
      </c>
      <c r="BQ46" s="18">
        <v>0.56791113685121897</v>
      </c>
      <c r="BR46" s="18"/>
      <c r="BS46" s="18">
        <f t="shared" si="19"/>
        <v>1.7292117368009532E-2</v>
      </c>
      <c r="BT46" s="18">
        <f t="shared" si="19"/>
        <v>1.1519338633205128E-2</v>
      </c>
      <c r="BU46" s="18">
        <f t="shared" si="19"/>
        <v>1.9841605533710786E-2</v>
      </c>
      <c r="BV46" s="18">
        <f t="shared" si="19"/>
        <v>7.78149382741303E-3</v>
      </c>
      <c r="BW46" s="18">
        <f t="shared" si="19"/>
        <v>2.9108388477931155E-3</v>
      </c>
      <c r="BX46" s="18"/>
      <c r="BZ46" s="18"/>
      <c r="CA46" s="18"/>
    </row>
    <row r="47" spans="1:79" s="8" customFormat="1" x14ac:dyDescent="0.25">
      <c r="A47" s="2">
        <v>50.482542333382654</v>
      </c>
      <c r="B47" s="8">
        <v>2.756357775466434E-2</v>
      </c>
      <c r="C47" s="8">
        <v>0.22259492123294328</v>
      </c>
      <c r="D47" s="8">
        <v>0.16304759875033459</v>
      </c>
      <c r="E47" s="8">
        <v>0.19884548964241119</v>
      </c>
      <c r="F47" s="8">
        <v>3.8207436439573077E-2</v>
      </c>
      <c r="G47" s="8">
        <v>0.28412982609755078</v>
      </c>
      <c r="I47" s="6">
        <f t="shared" si="5"/>
        <v>0</v>
      </c>
      <c r="J47" s="6">
        <f t="shared" si="6"/>
        <v>0</v>
      </c>
      <c r="K47" s="6">
        <f t="shared" si="7"/>
        <v>0</v>
      </c>
      <c r="L47" s="6">
        <f t="shared" si="8"/>
        <v>0</v>
      </c>
      <c r="M47" s="6">
        <f t="shared" si="9"/>
        <v>0</v>
      </c>
      <c r="N47" s="5"/>
      <c r="O47">
        <v>0.33600000000000002</v>
      </c>
      <c r="P47">
        <v>0.51</v>
      </c>
      <c r="Q47">
        <v>0.4556</v>
      </c>
      <c r="R47">
        <v>0.40360000000000001</v>
      </c>
      <c r="S47">
        <v>0.57410000000000005</v>
      </c>
      <c r="T47" s="9"/>
      <c r="U47" s="24">
        <v>0.18010000000000001</v>
      </c>
      <c r="V47" s="24">
        <v>0.18160000000000001</v>
      </c>
      <c r="W47" s="24">
        <v>0.1812</v>
      </c>
      <c r="X47" s="24">
        <v>0.182</v>
      </c>
      <c r="Y47" s="24">
        <v>0.18210000000000001</v>
      </c>
      <c r="Z47" s="9"/>
      <c r="AA47" s="8">
        <f t="shared" si="10"/>
        <v>1.2860711890162344E-2</v>
      </c>
      <c r="AB47" s="8">
        <f t="shared" si="10"/>
        <v>0.12037596873290883</v>
      </c>
      <c r="AC47" s="8">
        <f t="shared" si="10"/>
        <v>6.5922878588965172E-2</v>
      </c>
      <c r="AD47" s="8">
        <f t="shared" si="10"/>
        <v>0.13351172550526064</v>
      </c>
      <c r="AE47" s="8">
        <f t="shared" si="10"/>
        <v>8.4082701753016673E-2</v>
      </c>
      <c r="AF47" s="9"/>
      <c r="AG47" s="9"/>
      <c r="AH47" s="8">
        <f t="shared" si="11"/>
        <v>1.8058183305940524E-3</v>
      </c>
      <c r="AI47" s="8">
        <f t="shared" si="11"/>
        <v>3.4419159212858714E-4</v>
      </c>
      <c r="AJ47" s="8">
        <f t="shared" si="11"/>
        <v>3.1136330472044071E-4</v>
      </c>
      <c r="AK47" s="8">
        <f t="shared" si="11"/>
        <v>2.0676301335279413E-2</v>
      </c>
      <c r="AL47" s="8">
        <f t="shared" si="11"/>
        <v>1.041008541349645E-2</v>
      </c>
      <c r="AO47">
        <v>0.21279999999999999</v>
      </c>
      <c r="AP47">
        <v>0.30070000000000002</v>
      </c>
      <c r="AQ47">
        <v>0.33489999999999998</v>
      </c>
      <c r="AR47">
        <v>0.34289999999999998</v>
      </c>
      <c r="AS47">
        <v>0.36280000000000001</v>
      </c>
      <c r="AT47" s="10"/>
      <c r="AU47" s="11">
        <f t="shared" si="12"/>
        <v>9.5940481959563262E-5</v>
      </c>
      <c r="AV47" s="11">
        <f t="shared" si="12"/>
        <v>1.8948183569798892E-2</v>
      </c>
      <c r="AW47" s="11">
        <f t="shared" si="12"/>
        <v>1.8510829788643234E-2</v>
      </c>
      <c r="AX47" s="11">
        <f t="shared" si="12"/>
        <v>9.2837558289024791E-2</v>
      </c>
      <c r="AY47" s="11">
        <f t="shared" si="12"/>
        <v>6.1889962618416052E-3</v>
      </c>
      <c r="AZ47" s="10"/>
      <c r="BB47" s="13">
        <f t="shared" si="13"/>
        <v>51.184249671816673</v>
      </c>
      <c r="BC47" s="13">
        <f t="shared" si="14"/>
        <v>0.70170733843401933</v>
      </c>
      <c r="BD47" s="13">
        <f t="shared" si="15"/>
        <v>0.41825502831757949</v>
      </c>
      <c r="BE47" s="13">
        <f t="shared" si="16"/>
        <v>0.14443617209227172</v>
      </c>
      <c r="BF47" s="13"/>
      <c r="BG47" s="13"/>
      <c r="BH47" s="13">
        <f t="shared" si="17"/>
        <v>0.51</v>
      </c>
      <c r="BI47" s="13">
        <f t="shared" si="3"/>
        <v>0.16304759875033459</v>
      </c>
      <c r="BJ47" s="13">
        <f t="shared" si="18"/>
        <v>0.12037596873290883</v>
      </c>
      <c r="BK47" s="13"/>
      <c r="BM47" s="18">
        <v>0.32898327476936801</v>
      </c>
      <c r="BN47" s="18">
        <v>0.50067535570646104</v>
      </c>
      <c r="BO47" s="18">
        <v>0.41952937143491797</v>
      </c>
      <c r="BP47" s="18">
        <v>0.36765176819800699</v>
      </c>
      <c r="BQ47" s="18">
        <v>0.56917242373051802</v>
      </c>
      <c r="BR47" s="18"/>
      <c r="BS47" s="18">
        <f t="shared" si="19"/>
        <v>1.1318481768191295E-2</v>
      </c>
      <c r="BT47" s="18">
        <f t="shared" si="19"/>
        <v>0.1139925022672252</v>
      </c>
      <c r="BU47" s="18">
        <f t="shared" si="19"/>
        <v>4.8701375683009106E-2</v>
      </c>
      <c r="BV47" s="18">
        <f t="shared" si="19"/>
        <v>0.10853356772776106</v>
      </c>
      <c r="BW47" s="18">
        <f t="shared" si="19"/>
        <v>8.1249282465349668E-2</v>
      </c>
      <c r="BX47" s="18"/>
      <c r="BZ47" s="18"/>
      <c r="CA47" s="18"/>
    </row>
    <row r="48" spans="1:79" s="8" customFormat="1" x14ac:dyDescent="0.25">
      <c r="A48" s="2">
        <v>43.856872126963239</v>
      </c>
      <c r="B48" s="8">
        <v>0.13785190676194484</v>
      </c>
      <c r="C48" s="8">
        <v>0.29911338200992871</v>
      </c>
      <c r="D48" s="8">
        <v>0.38115173864370067</v>
      </c>
      <c r="E48" s="8">
        <v>0.44117617057135289</v>
      </c>
      <c r="F48" s="8">
        <v>0.29948323150838219</v>
      </c>
      <c r="G48" s="8">
        <v>0.65252913684107061</v>
      </c>
      <c r="I48" s="6">
        <f t="shared" si="5"/>
        <v>0</v>
      </c>
      <c r="J48" s="6">
        <f t="shared" si="6"/>
        <v>0</v>
      </c>
      <c r="K48" s="6">
        <f t="shared" si="7"/>
        <v>1</v>
      </c>
      <c r="L48" s="6">
        <f t="shared" si="8"/>
        <v>0</v>
      </c>
      <c r="M48" s="6">
        <f t="shared" si="9"/>
        <v>1</v>
      </c>
      <c r="N48" s="5"/>
      <c r="O48">
        <v>0.35</v>
      </c>
      <c r="P48">
        <v>0.50509999999999999</v>
      </c>
      <c r="Q48">
        <v>0.45279999999999998</v>
      </c>
      <c r="R48">
        <v>0.39400000000000002</v>
      </c>
      <c r="S48">
        <v>0.56440000000000001</v>
      </c>
      <c r="T48" s="9"/>
      <c r="U48" s="24">
        <v>0.16750000000000001</v>
      </c>
      <c r="V48" s="24">
        <v>0.16850000000000001</v>
      </c>
      <c r="W48" s="24">
        <v>0.16819999999999999</v>
      </c>
      <c r="X48" s="24">
        <v>0.16869999999999999</v>
      </c>
      <c r="Y48" s="24">
        <v>0.16869999999999999</v>
      </c>
      <c r="Z48" s="9"/>
      <c r="AA48" s="8">
        <f t="shared" si="10"/>
        <v>2.5894478904674449E-3</v>
      </c>
      <c r="AB48" s="8">
        <f t="shared" si="10"/>
        <v>1.5363171493249485E-2</v>
      </c>
      <c r="AC48" s="8">
        <f t="shared" si="10"/>
        <v>1.351134105862822E-4</v>
      </c>
      <c r="AD48" s="8">
        <f t="shared" si="10"/>
        <v>8.9334195260980815E-3</v>
      </c>
      <c r="AE48" s="8">
        <f t="shared" si="10"/>
        <v>7.7667447603521475E-3</v>
      </c>
      <c r="AF48" s="9"/>
      <c r="AG48" s="9"/>
      <c r="AH48" s="8">
        <f t="shared" si="11"/>
        <v>1.7322082324091423E-2</v>
      </c>
      <c r="AI48" s="8">
        <f t="shared" si="11"/>
        <v>4.5220761948188769E-2</v>
      </c>
      <c r="AJ48" s="8">
        <f t="shared" si="11"/>
        <v>7.4515989699800361E-2</v>
      </c>
      <c r="AK48" s="8">
        <f t="shared" si="11"/>
        <v>1.7104253643775096E-2</v>
      </c>
      <c r="AL48" s="8">
        <f t="shared" si="11"/>
        <v>0.23409063365637547</v>
      </c>
      <c r="AO48">
        <v>0.22309999999999999</v>
      </c>
      <c r="AP48">
        <v>0.309</v>
      </c>
      <c r="AQ48">
        <v>0.34139999999999998</v>
      </c>
      <c r="AR48">
        <v>0.32290000000000002</v>
      </c>
      <c r="AS48">
        <v>0.35849999999999999</v>
      </c>
      <c r="AT48" s="10"/>
      <c r="AU48" s="11">
        <f t="shared" si="12"/>
        <v>5.7780342445873543E-3</v>
      </c>
      <c r="AV48" s="11">
        <f t="shared" si="12"/>
        <v>5.2058733893088887E-3</v>
      </c>
      <c r="AW48" s="11">
        <f t="shared" si="12"/>
        <v>9.9552842138837094E-3</v>
      </c>
      <c r="AX48" s="11">
        <f t="shared" si="12"/>
        <v>5.4834504659002578E-4</v>
      </c>
      <c r="AY48" s="11">
        <f t="shared" si="12"/>
        <v>8.6453133311505032E-2</v>
      </c>
      <c r="AZ48" s="10"/>
      <c r="BB48" s="13">
        <f t="shared" si="13"/>
        <v>44.466482649528032</v>
      </c>
      <c r="BC48" s="13">
        <f t="shared" si="14"/>
        <v>0.6096105225647932</v>
      </c>
      <c r="BD48" s="13">
        <f t="shared" si="15"/>
        <v>0.40731716420009417</v>
      </c>
      <c r="BE48" s="13">
        <f t="shared" si="16"/>
        <v>1.1628157039760671E-2</v>
      </c>
      <c r="BF48" s="13"/>
      <c r="BG48" s="13"/>
      <c r="BH48" s="13">
        <f t="shared" si="17"/>
        <v>0.50509999999999999</v>
      </c>
      <c r="BI48" s="13">
        <f t="shared" si="3"/>
        <v>0.38115173864370067</v>
      </c>
      <c r="BJ48" s="13">
        <f t="shared" si="18"/>
        <v>1.5363171493249485E-2</v>
      </c>
      <c r="BK48" s="13"/>
      <c r="BM48" s="18">
        <v>0.33473455756154902</v>
      </c>
      <c r="BN48" s="18">
        <v>0.49827742649470602</v>
      </c>
      <c r="BO48" s="18">
        <v>0.417671223940423</v>
      </c>
      <c r="BP48" s="18">
        <v>0.35719368130138801</v>
      </c>
      <c r="BQ48" s="18">
        <v>0.55970848204434798</v>
      </c>
      <c r="BR48" s="18"/>
      <c r="BS48" s="18">
        <f t="shared" si="19"/>
        <v>1.2688681476793525E-3</v>
      </c>
      <c r="BT48" s="18">
        <f t="shared" si="19"/>
        <v>1.3718426754571144E-2</v>
      </c>
      <c r="BU48" s="18">
        <f t="shared" si="19"/>
        <v>5.5248251612286241E-4</v>
      </c>
      <c r="BV48" s="18">
        <f t="shared" si="19"/>
        <v>3.3304960153110459E-3</v>
      </c>
      <c r="BW48" s="18">
        <f t="shared" si="19"/>
        <v>8.6156739568923491E-3</v>
      </c>
      <c r="BX48" s="18"/>
      <c r="BZ48" s="18"/>
      <c r="CA48" s="18"/>
    </row>
    <row r="49" spans="1:79" s="8" customFormat="1" x14ac:dyDescent="0.25">
      <c r="A49" s="2">
        <v>38.628293626427627</v>
      </c>
      <c r="B49" s="8">
        <v>0.15351746559674434</v>
      </c>
      <c r="C49" s="8">
        <v>0.46654868250924325</v>
      </c>
      <c r="D49" s="8">
        <v>0.50745696893934811</v>
      </c>
      <c r="E49" s="8">
        <v>0.58142062638502312</v>
      </c>
      <c r="F49" s="8">
        <v>0.47906787129474426</v>
      </c>
      <c r="G49" s="8">
        <v>0.74990535762993948</v>
      </c>
      <c r="I49" s="6">
        <f t="shared" si="5"/>
        <v>1</v>
      </c>
      <c r="J49" s="6">
        <f t="shared" si="6"/>
        <v>0</v>
      </c>
      <c r="K49" s="6">
        <f t="shared" si="7"/>
        <v>1</v>
      </c>
      <c r="L49" s="6">
        <f t="shared" si="8"/>
        <v>1</v>
      </c>
      <c r="M49" s="6">
        <f t="shared" si="9"/>
        <v>1</v>
      </c>
      <c r="N49" s="5"/>
      <c r="O49">
        <v>0.35060000000000002</v>
      </c>
      <c r="P49">
        <v>0.50409999999999999</v>
      </c>
      <c r="Q49">
        <v>0.45250000000000001</v>
      </c>
      <c r="R49">
        <v>0.3921</v>
      </c>
      <c r="S49">
        <v>0.56240000000000001</v>
      </c>
      <c r="T49" s="9"/>
      <c r="U49" s="24">
        <v>0.16420000000000001</v>
      </c>
      <c r="V49" s="24">
        <v>0.16500000000000001</v>
      </c>
      <c r="W49" s="24">
        <v>0.16489999999999999</v>
      </c>
      <c r="X49" s="24">
        <v>0.1653</v>
      </c>
      <c r="Y49" s="24">
        <v>0.1653</v>
      </c>
      <c r="Z49" s="9"/>
      <c r="AA49" s="8">
        <f t="shared" si="10"/>
        <v>1.3444096975629287E-2</v>
      </c>
      <c r="AB49" s="8">
        <f t="shared" si="10"/>
        <v>1.1269240459748008E-5</v>
      </c>
      <c r="AC49" s="8">
        <f t="shared" si="10"/>
        <v>1.6620527907506715E-2</v>
      </c>
      <c r="AD49" s="8">
        <f t="shared" si="10"/>
        <v>7.5634106375392024E-3</v>
      </c>
      <c r="AE49" s="8">
        <f t="shared" si="10"/>
        <v>3.5158259139931501E-2</v>
      </c>
      <c r="AF49" s="9"/>
      <c r="AG49" s="9"/>
      <c r="AH49" s="8">
        <f t="shared" si="11"/>
        <v>9.1414725815075162E-2</v>
      </c>
      <c r="AI49" s="8">
        <f t="shared" si="11"/>
        <v>0.11727677557512561</v>
      </c>
      <c r="AJ49" s="8">
        <f t="shared" si="11"/>
        <v>0.17348943220417204</v>
      </c>
      <c r="AK49" s="8">
        <f t="shared" si="11"/>
        <v>9.8450277056835206E-2</v>
      </c>
      <c r="AL49" s="8">
        <f t="shared" si="11"/>
        <v>0.34176342416962946</v>
      </c>
      <c r="AO49">
        <v>0.22539999999999999</v>
      </c>
      <c r="AP49">
        <v>0.31130000000000002</v>
      </c>
      <c r="AQ49">
        <v>0.34250000000000003</v>
      </c>
      <c r="AR49">
        <v>0.31879999999999997</v>
      </c>
      <c r="AS49">
        <v>0.3579</v>
      </c>
      <c r="AT49" s="10"/>
      <c r="AU49" s="11">
        <f t="shared" si="12"/>
        <v>5.8152687075943808E-2</v>
      </c>
      <c r="AV49" s="11">
        <f t="shared" si="12"/>
        <v>3.8477556463472368E-2</v>
      </c>
      <c r="AW49" s="11">
        <f t="shared" si="12"/>
        <v>5.7083065712211792E-2</v>
      </c>
      <c r="AX49" s="11">
        <f t="shared" si="12"/>
        <v>2.5685790569348721E-2</v>
      </c>
      <c r="AY49" s="11">
        <f t="shared" si="12"/>
        <v>0.15366820041057674</v>
      </c>
      <c r="AZ49" s="10"/>
      <c r="BB49" s="13">
        <f t="shared" si="13"/>
        <v>39.16522690783497</v>
      </c>
      <c r="BC49" s="13">
        <f t="shared" si="14"/>
        <v>0.53693328140734309</v>
      </c>
      <c r="BD49" s="13">
        <f t="shared" si="15"/>
        <v>0.39868566287498136</v>
      </c>
      <c r="BE49" s="13">
        <f t="shared" si="16"/>
        <v>6.4612994304382018E-3</v>
      </c>
      <c r="BF49" s="13"/>
      <c r="BG49" s="13"/>
      <c r="BH49" s="13">
        <f t="shared" si="17"/>
        <v>0.50409999999999999</v>
      </c>
      <c r="BI49" s="13">
        <f t="shared" si="3"/>
        <v>0.50745696893934811</v>
      </c>
      <c r="BJ49" s="13">
        <f t="shared" si="18"/>
        <v>1.1269240459748008E-5</v>
      </c>
      <c r="BK49" s="13"/>
      <c r="BM49" s="18">
        <v>0.33554797561737898</v>
      </c>
      <c r="BN49" s="18">
        <v>0.49793828147473002</v>
      </c>
      <c r="BO49" s="18">
        <v>0.41740842157492802</v>
      </c>
      <c r="BP49" s="18">
        <v>0.35571456837675303</v>
      </c>
      <c r="BQ49" s="18">
        <v>0.558369973519378</v>
      </c>
      <c r="BR49" s="18"/>
      <c r="BS49" s="18">
        <f t="shared" si="19"/>
        <v>1.7161185206168134E-2</v>
      </c>
      <c r="BT49" s="18">
        <f t="shared" si="19"/>
        <v>9.0605411049077592E-5</v>
      </c>
      <c r="BU49" s="18">
        <f t="shared" si="19"/>
        <v>2.690000332666858E-2</v>
      </c>
      <c r="BV49" s="18">
        <f t="shared" si="19"/>
        <v>1.5216037340777705E-2</v>
      </c>
      <c r="BW49" s="18">
        <f t="shared" si="19"/>
        <v>3.6685803366380325E-2</v>
      </c>
      <c r="BX49" s="18"/>
      <c r="BZ49" s="18"/>
      <c r="CA49" s="18"/>
    </row>
    <row r="50" spans="1:79" s="8" customFormat="1" x14ac:dyDescent="0.25">
      <c r="A50" s="2">
        <v>30.591065543775422</v>
      </c>
      <c r="B50" s="8">
        <v>0.20316241965702678</v>
      </c>
      <c r="C50" s="8">
        <v>0.22694164686133672</v>
      </c>
      <c r="D50" s="8">
        <v>0.30338614787970042</v>
      </c>
      <c r="E50" s="8">
        <v>0.32149712423609172</v>
      </c>
      <c r="F50" s="8">
        <v>0.25829125753922016</v>
      </c>
      <c r="G50" s="8">
        <v>0.4736047707437282</v>
      </c>
      <c r="I50" s="6">
        <f t="shared" si="5"/>
        <v>0</v>
      </c>
      <c r="J50" s="6">
        <f t="shared" si="6"/>
        <v>0</v>
      </c>
      <c r="K50" s="6">
        <f t="shared" si="7"/>
        <v>0</v>
      </c>
      <c r="L50" s="6">
        <f t="shared" si="8"/>
        <v>0</v>
      </c>
      <c r="M50" s="6">
        <f t="shared" si="9"/>
        <v>0</v>
      </c>
      <c r="N50" s="5"/>
      <c r="O50">
        <v>0.35189999999999999</v>
      </c>
      <c r="P50">
        <v>0.50119999999999998</v>
      </c>
      <c r="Q50">
        <v>0.45119999999999999</v>
      </c>
      <c r="R50">
        <v>0.38519999999999999</v>
      </c>
      <c r="S50">
        <v>0.55579999999999996</v>
      </c>
      <c r="T50" s="9"/>
      <c r="U50" s="24">
        <v>0.15090000000000001</v>
      </c>
      <c r="V50" s="24">
        <v>0.151</v>
      </c>
      <c r="W50" s="24">
        <v>0.151</v>
      </c>
      <c r="X50" s="24">
        <v>0.151</v>
      </c>
      <c r="Y50" s="24">
        <v>0.151</v>
      </c>
      <c r="Z50" s="9"/>
      <c r="AA50" s="8">
        <f t="shared" si="10"/>
        <v>1.5614590019126877E-2</v>
      </c>
      <c r="AB50" s="8">
        <f t="shared" si="10"/>
        <v>3.9130320090671744E-2</v>
      </c>
      <c r="AC50" s="8">
        <f t="shared" si="10"/>
        <v>1.6822835981427822E-2</v>
      </c>
      <c r="AD50" s="8">
        <f t="shared" si="10"/>
        <v>1.6105828912976541E-2</v>
      </c>
      <c r="AE50" s="8">
        <f t="shared" si="10"/>
        <v>6.7560557124910735E-3</v>
      </c>
      <c r="AF50" s="9"/>
      <c r="AG50" s="9"/>
      <c r="AH50" s="8">
        <f t="shared" si="11"/>
        <v>5.78233205738424E-3</v>
      </c>
      <c r="AI50" s="8">
        <f t="shared" si="11"/>
        <v>2.3221538065613927E-2</v>
      </c>
      <c r="AJ50" s="8">
        <f t="shared" si="11"/>
        <v>2.9069269372777297E-2</v>
      </c>
      <c r="AK50" s="8">
        <f t="shared" si="11"/>
        <v>1.1511413944347269E-2</v>
      </c>
      <c r="AL50" s="8">
        <f t="shared" si="11"/>
        <v>0.10407383810661341</v>
      </c>
      <c r="AO50">
        <v>0.2334</v>
      </c>
      <c r="AP50">
        <v>0.32079999999999997</v>
      </c>
      <c r="AQ50">
        <v>0.34589999999999999</v>
      </c>
      <c r="AR50">
        <v>0.3054</v>
      </c>
      <c r="AS50">
        <v>0.35630000000000001</v>
      </c>
      <c r="AT50" s="10"/>
      <c r="AU50" s="11">
        <f t="shared" si="12"/>
        <v>4.1710325263681778E-5</v>
      </c>
      <c r="AV50" s="11">
        <f t="shared" si="12"/>
        <v>3.0324224566766135E-4</v>
      </c>
      <c r="AW50" s="11">
        <f t="shared" si="12"/>
        <v>5.9550034554874121E-4</v>
      </c>
      <c r="AX50" s="11">
        <f t="shared" si="12"/>
        <v>2.2192336162360814E-3</v>
      </c>
      <c r="AY50" s="11">
        <f t="shared" si="12"/>
        <v>1.376040923923863E-2</v>
      </c>
      <c r="AZ50" s="10"/>
      <c r="BB50" s="13">
        <f t="shared" si="13"/>
        <v>31.0162813548339</v>
      </c>
      <c r="BC50" s="13">
        <f t="shared" si="14"/>
        <v>0.42521581105847872</v>
      </c>
      <c r="BD50" s="13">
        <f t="shared" si="15"/>
        <v>0.38541755475753903</v>
      </c>
      <c r="BE50" s="13">
        <f t="shared" si="16"/>
        <v>1.6161095444440346E-2</v>
      </c>
      <c r="BF50" s="13"/>
      <c r="BG50" s="13"/>
      <c r="BH50" s="13">
        <f t="shared" si="17"/>
        <v>0.50119999999999998</v>
      </c>
      <c r="BI50" s="13">
        <f t="shared" si="3"/>
        <v>0.30338614787970042</v>
      </c>
      <c r="BJ50" s="13">
        <f t="shared" si="18"/>
        <v>3.9130320090671744E-2</v>
      </c>
      <c r="BK50" s="13"/>
      <c r="BM50" s="18">
        <v>0.33813944211576002</v>
      </c>
      <c r="BN50" s="18">
        <v>0.49685780022518999</v>
      </c>
      <c r="BO50" s="18">
        <v>0.41657116019254897</v>
      </c>
      <c r="BP50" s="18">
        <v>0.35100226630275499</v>
      </c>
      <c r="BQ50" s="18">
        <v>0.55410562264174701</v>
      </c>
      <c r="BR50" s="18"/>
      <c r="BS50" s="18">
        <f t="shared" si="19"/>
        <v>1.2364949669444646E-2</v>
      </c>
      <c r="BT50" s="18">
        <f t="shared" si="19"/>
        <v>3.7431280261293984E-2</v>
      </c>
      <c r="BU50" s="18">
        <f t="shared" si="19"/>
        <v>9.0390723130497255E-3</v>
      </c>
      <c r="BV50" s="18">
        <f t="shared" si="19"/>
        <v>8.5953311459522324E-3</v>
      </c>
      <c r="BW50" s="18">
        <f t="shared" si="19"/>
        <v>6.480387156306759E-3</v>
      </c>
      <c r="BX50" s="18"/>
      <c r="BZ50" s="18"/>
      <c r="CA50" s="18"/>
    </row>
    <row r="51" spans="1:79" s="8" customFormat="1" x14ac:dyDescent="0.25">
      <c r="A51" s="2">
        <v>28.400892946701337</v>
      </c>
      <c r="B51" s="8">
        <v>0.31190376948230081</v>
      </c>
      <c r="C51" s="8">
        <v>0.40471262554144699</v>
      </c>
      <c r="D51" s="8">
        <v>0.45047823950999699</v>
      </c>
      <c r="E51" s="8">
        <v>0.47579032516224912</v>
      </c>
      <c r="F51" s="8">
        <v>0.54245110788109807</v>
      </c>
      <c r="G51" s="8">
        <v>0.74394188391331406</v>
      </c>
      <c r="I51" s="6">
        <f t="shared" si="5"/>
        <v>1</v>
      </c>
      <c r="J51" s="6">
        <f t="shared" si="6"/>
        <v>0</v>
      </c>
      <c r="K51" s="6">
        <f t="shared" si="7"/>
        <v>1</v>
      </c>
      <c r="L51" s="6">
        <f t="shared" si="8"/>
        <v>1</v>
      </c>
      <c r="M51" s="6">
        <f t="shared" si="9"/>
        <v>1</v>
      </c>
      <c r="N51" s="5"/>
      <c r="O51">
        <v>0.35339999999999999</v>
      </c>
      <c r="P51">
        <v>0.4955</v>
      </c>
      <c r="Q51">
        <v>0.44779999999999998</v>
      </c>
      <c r="R51">
        <v>0.37040000000000001</v>
      </c>
      <c r="S51">
        <v>0.54210000000000003</v>
      </c>
      <c r="T51" s="9"/>
      <c r="U51" s="24">
        <v>0.113</v>
      </c>
      <c r="V51" s="24">
        <v>0.1106</v>
      </c>
      <c r="W51" s="24">
        <v>0.1113</v>
      </c>
      <c r="X51" s="24">
        <v>0.11020000000000001</v>
      </c>
      <c r="Y51" s="24">
        <v>0.11</v>
      </c>
      <c r="Z51" s="9"/>
      <c r="AA51" s="8">
        <f t="shared" si="10"/>
        <v>2.632985539956759E-3</v>
      </c>
      <c r="AB51" s="8">
        <f t="shared" si="10"/>
        <v>2.0269589176191956E-3</v>
      </c>
      <c r="AC51" s="8">
        <f t="shared" si="10"/>
        <v>7.8345830268843736E-4</v>
      </c>
      <c r="AD51" s="8">
        <f t="shared" si="10"/>
        <v>2.9601583723113244E-2</v>
      </c>
      <c r="AE51" s="8">
        <f t="shared" si="10"/>
        <v>4.0740146101675742E-2</v>
      </c>
      <c r="AF51" s="9"/>
      <c r="AG51" s="9"/>
      <c r="AH51" s="8">
        <f t="shared" si="11"/>
        <v>8.5096255900284481E-2</v>
      </c>
      <c r="AI51" s="8">
        <f t="shared" si="11"/>
        <v>0.11551721769241485</v>
      </c>
      <c r="AJ51" s="8">
        <f t="shared" si="11"/>
        <v>0.1328531971368821</v>
      </c>
      <c r="AK51" s="8">
        <f t="shared" si="11"/>
        <v>0.18684102026443666</v>
      </c>
      <c r="AL51" s="8">
        <f t="shared" si="11"/>
        <v>0.40188231217956177</v>
      </c>
      <c r="AO51">
        <v>0.248</v>
      </c>
      <c r="AP51">
        <v>0.35070000000000001</v>
      </c>
      <c r="AQ51">
        <v>0.35160000000000002</v>
      </c>
      <c r="AR51">
        <v>0.28349999999999997</v>
      </c>
      <c r="AS51">
        <v>0.35449999999999998</v>
      </c>
      <c r="AT51" s="10"/>
      <c r="AU51" s="11">
        <f t="shared" si="12"/>
        <v>2.4558847004093786E-2</v>
      </c>
      <c r="AV51" s="11">
        <f t="shared" si="12"/>
        <v>9.9556970797143231E-3</v>
      </c>
      <c r="AW51" s="11">
        <f t="shared" si="12"/>
        <v>1.5423236863905161E-2</v>
      </c>
      <c r="AX51" s="11">
        <f t="shared" si="12"/>
        <v>6.70556762728481E-2</v>
      </c>
      <c r="AY51" s="11">
        <f t="shared" si="12"/>
        <v>0.15166498094595121</v>
      </c>
      <c r="AZ51" s="10"/>
      <c r="BB51" s="13">
        <f t="shared" si="13"/>
        <v>28.795665358660486</v>
      </c>
      <c r="BC51" s="13">
        <f t="shared" si="14"/>
        <v>0.39477241195914914</v>
      </c>
      <c r="BD51" s="13">
        <f t="shared" si="15"/>
        <v>0.3818019491637944</v>
      </c>
      <c r="BE51" s="13">
        <f t="shared" si="16"/>
        <v>2.5808152196577429E-2</v>
      </c>
      <c r="BF51" s="13"/>
      <c r="BG51" s="13"/>
      <c r="BH51" s="13">
        <f t="shared" si="17"/>
        <v>0.4955</v>
      </c>
      <c r="BI51" s="13">
        <f t="shared" si="3"/>
        <v>0.45047823950999699</v>
      </c>
      <c r="BJ51" s="13">
        <f t="shared" si="18"/>
        <v>2.0269589176191956E-3</v>
      </c>
      <c r="BK51" s="13"/>
      <c r="BM51" s="18">
        <v>0.34380729741503602</v>
      </c>
      <c r="BN51" s="18">
        <v>0.49449465511804802</v>
      </c>
      <c r="BO51" s="18">
        <v>0.41473996678682401</v>
      </c>
      <c r="BP51" s="18">
        <v>0.34069588329584199</v>
      </c>
      <c r="BQ51" s="18">
        <v>0.54477896388121505</v>
      </c>
      <c r="BR51" s="18"/>
      <c r="BS51" s="18">
        <f t="shared" si="19"/>
        <v>3.7094589941857876E-3</v>
      </c>
      <c r="BT51" s="18">
        <f t="shared" si="19"/>
        <v>1.9374448429806783E-3</v>
      </c>
      <c r="BU51" s="18">
        <f t="shared" si="19"/>
        <v>3.7271462577678385E-3</v>
      </c>
      <c r="BV51" s="18">
        <f t="shared" si="19"/>
        <v>4.0705170647447116E-2</v>
      </c>
      <c r="BW51" s="18">
        <f t="shared" si="19"/>
        <v>3.9665868715712267E-2</v>
      </c>
      <c r="BX51" s="18"/>
      <c r="BZ51" s="18"/>
      <c r="CA51" s="18"/>
    </row>
    <row r="52" spans="1:79" s="8" customFormat="1" x14ac:dyDescent="0.25">
      <c r="A52" s="2">
        <v>27.427191020943848</v>
      </c>
      <c r="B52" s="8">
        <v>0.12247325581814428</v>
      </c>
      <c r="C52" s="8">
        <v>0.55623693307750444</v>
      </c>
      <c r="D52" s="8">
        <v>0.51932225747406513</v>
      </c>
      <c r="E52" s="8">
        <v>0.58505569737674468</v>
      </c>
      <c r="F52" s="8">
        <v>0.62309477137173941</v>
      </c>
      <c r="G52" s="8">
        <v>0.75370173725537537</v>
      </c>
      <c r="I52" s="6">
        <f t="shared" si="5"/>
        <v>1</v>
      </c>
      <c r="J52" s="6">
        <f t="shared" si="6"/>
        <v>1</v>
      </c>
      <c r="K52" s="6">
        <f t="shared" si="7"/>
        <v>1</v>
      </c>
      <c r="L52" s="6">
        <f t="shared" si="8"/>
        <v>1</v>
      </c>
      <c r="M52" s="6">
        <f t="shared" si="9"/>
        <v>1</v>
      </c>
      <c r="N52" s="5"/>
      <c r="O52">
        <v>0.3493</v>
      </c>
      <c r="P52">
        <v>0.50580000000000003</v>
      </c>
      <c r="Q52">
        <v>0.4531</v>
      </c>
      <c r="R52">
        <v>0.3957</v>
      </c>
      <c r="S52">
        <v>0.56599999999999995</v>
      </c>
      <c r="T52" s="9"/>
      <c r="U52" s="24">
        <v>0.17030000000000001</v>
      </c>
      <c r="V52" s="24">
        <v>0.1714</v>
      </c>
      <c r="W52" s="24">
        <v>0.1711</v>
      </c>
      <c r="X52" s="24">
        <v>0.17169999999999999</v>
      </c>
      <c r="Y52" s="24">
        <v>0.17169999999999999</v>
      </c>
      <c r="Z52" s="9"/>
      <c r="AA52" s="8">
        <f t="shared" si="10"/>
        <v>4.2822894271523547E-2</v>
      </c>
      <c r="AB52" s="8">
        <f t="shared" si="10"/>
        <v>1.8285144719490954E-4</v>
      </c>
      <c r="AC52" s="8">
        <f t="shared" si="10"/>
        <v>1.7412306070183022E-2</v>
      </c>
      <c r="AD52" s="8">
        <f t="shared" si="10"/>
        <v>5.1708382047205639E-2</v>
      </c>
      <c r="AE52" s="8">
        <f t="shared" si="10"/>
        <v>3.5231942168685991E-2</v>
      </c>
      <c r="AF52" s="9"/>
      <c r="AG52" s="9"/>
      <c r="AH52" s="8">
        <f t="shared" si="11"/>
        <v>0.14894731631327013</v>
      </c>
      <c r="AI52" s="8">
        <f t="shared" si="11"/>
        <v>0.12104989724584968</v>
      </c>
      <c r="AJ52" s="8">
        <f t="shared" si="11"/>
        <v>0.17135931939066701</v>
      </c>
      <c r="AK52" s="8">
        <f t="shared" si="11"/>
        <v>0.20375723962174491</v>
      </c>
      <c r="AL52" s="8">
        <f t="shared" si="11"/>
        <v>0.33872602216827502</v>
      </c>
      <c r="AO52">
        <v>0.22109999999999999</v>
      </c>
      <c r="AP52">
        <v>0.30709999999999998</v>
      </c>
      <c r="AQ52">
        <v>0.34039999999999998</v>
      </c>
      <c r="AR52">
        <v>0.3266</v>
      </c>
      <c r="AS52">
        <v>0.35909999999999997</v>
      </c>
      <c r="AT52" s="10"/>
      <c r="AU52" s="11">
        <f t="shared" si="12"/>
        <v>0.11231676391259571</v>
      </c>
      <c r="AV52" s="11">
        <f t="shared" si="12"/>
        <v>4.5038286567388397E-2</v>
      </c>
      <c r="AW52" s="11">
        <f t="shared" si="12"/>
        <v>5.9856410258901281E-2</v>
      </c>
      <c r="AX52" s="11">
        <f t="shared" si="12"/>
        <v>8.7909149450780016E-2</v>
      </c>
      <c r="AY52" s="11">
        <f t="shared" si="12"/>
        <v>0.15571053104496033</v>
      </c>
      <c r="AZ52" s="10"/>
      <c r="BB52" s="13">
        <f t="shared" si="13"/>
        <v>27.808428976134969</v>
      </c>
      <c r="BC52" s="13">
        <f t="shared" si="14"/>
        <v>0.38123795519112136</v>
      </c>
      <c r="BD52" s="13">
        <f t="shared" si="15"/>
        <v>0.38019453149538257</v>
      </c>
      <c r="BE52" s="13">
        <f t="shared" si="16"/>
        <v>5.9000526531991691E-2</v>
      </c>
      <c r="BF52" s="13"/>
      <c r="BG52" s="13"/>
      <c r="BH52" s="13">
        <f t="shared" si="17"/>
        <v>0.50580000000000003</v>
      </c>
      <c r="BI52" s="13">
        <f t="shared" si="3"/>
        <v>0.51932225747406513</v>
      </c>
      <c r="BJ52" s="13">
        <f t="shared" si="18"/>
        <v>1.8285144719490954E-4</v>
      </c>
      <c r="BK52" s="13"/>
      <c r="BM52" s="18">
        <v>0.33393156794233197</v>
      </c>
      <c r="BN52" s="18">
        <v>0.498612223501606</v>
      </c>
      <c r="BO52" s="18">
        <v>0.41793065704482202</v>
      </c>
      <c r="BP52" s="18">
        <v>0.35865383123980998</v>
      </c>
      <c r="BQ52" s="18">
        <v>0.56102983020361397</v>
      </c>
      <c r="BR52" s="18"/>
      <c r="BS52" s="18">
        <f t="shared" si="19"/>
        <v>4.9419675367882353E-2</v>
      </c>
      <c r="BT52" s="18">
        <f t="shared" si="19"/>
        <v>4.289055071404113E-4</v>
      </c>
      <c r="BU52" s="18">
        <f t="shared" si="19"/>
        <v>2.7930779105946775E-2</v>
      </c>
      <c r="BV52" s="18">
        <f t="shared" si="19"/>
        <v>6.9929010817858683E-2</v>
      </c>
      <c r="BW52" s="18">
        <f t="shared" si="19"/>
        <v>3.7122463766962585E-2</v>
      </c>
      <c r="BX52" s="18"/>
      <c r="BZ52" s="18"/>
      <c r="CA52" s="18"/>
    </row>
    <row r="53" spans="1:79" s="8" customFormat="1" x14ac:dyDescent="0.25">
      <c r="A53" s="2">
        <v>37.925751767663691</v>
      </c>
      <c r="B53" s="8">
        <v>0.52545058883281581</v>
      </c>
      <c r="C53" s="8">
        <v>0.49325384637775149</v>
      </c>
      <c r="D53" s="8">
        <v>0.66462179386175357</v>
      </c>
      <c r="E53" s="8">
        <v>0.62444414970157625</v>
      </c>
      <c r="F53" s="8">
        <v>0.57629779083458721</v>
      </c>
      <c r="G53" s="8">
        <v>0.73383115078786254</v>
      </c>
      <c r="I53" s="6">
        <f t="shared" si="5"/>
        <v>1</v>
      </c>
      <c r="J53" s="6">
        <f t="shared" si="6"/>
        <v>1</v>
      </c>
      <c r="K53" s="6">
        <f t="shared" si="7"/>
        <v>1</v>
      </c>
      <c r="L53" s="6">
        <f t="shared" si="8"/>
        <v>1</v>
      </c>
      <c r="M53" s="6">
        <f t="shared" si="9"/>
        <v>1</v>
      </c>
      <c r="N53" s="5"/>
      <c r="O53">
        <v>0.35199999999999998</v>
      </c>
      <c r="P53">
        <v>0.49409999999999998</v>
      </c>
      <c r="Q53">
        <v>0.46300000000000002</v>
      </c>
      <c r="R53">
        <v>0.33579999999999999</v>
      </c>
      <c r="S53">
        <v>0.53669999999999995</v>
      </c>
      <c r="T53" s="9"/>
      <c r="U53" s="24">
        <v>7.0199999999999999E-2</v>
      </c>
      <c r="V53" s="24">
        <v>6.6000000000000003E-2</v>
      </c>
      <c r="W53" s="24">
        <v>6.7199999999999996E-2</v>
      </c>
      <c r="X53" s="24">
        <v>6.5100000000000005E-2</v>
      </c>
      <c r="Y53" s="24">
        <v>6.4799999999999996E-2</v>
      </c>
      <c r="Z53" s="9"/>
      <c r="AA53" s="8">
        <f t="shared" si="10"/>
        <v>1.9952649116509423E-2</v>
      </c>
      <c r="AB53" s="8">
        <f t="shared" si="10"/>
        <v>2.9077682181830385E-2</v>
      </c>
      <c r="AC53" s="8">
        <f t="shared" si="10"/>
        <v>2.6064213472864955E-2</v>
      </c>
      <c r="AD53" s="8">
        <f t="shared" si="10"/>
        <v>5.7839187396316868E-2</v>
      </c>
      <c r="AE53" s="8">
        <f t="shared" si="10"/>
        <v>3.8860690610947018E-2</v>
      </c>
      <c r="AF53" s="9"/>
      <c r="AG53" s="9"/>
      <c r="AH53" s="8">
        <f t="shared" si="11"/>
        <v>0.17897455693501016</v>
      </c>
      <c r="AI53" s="8">
        <f t="shared" si="11"/>
        <v>0.35834805208626369</v>
      </c>
      <c r="AJ53" s="8">
        <f t="shared" si="11"/>
        <v>0.31052104237663269</v>
      </c>
      <c r="AK53" s="8">
        <f t="shared" si="11"/>
        <v>0.26132318135416233</v>
      </c>
      <c r="AL53" s="8">
        <f t="shared" si="11"/>
        <v>0.44760268072453169</v>
      </c>
      <c r="AO53">
        <v>0.25390000000000001</v>
      </c>
      <c r="AP53">
        <v>0.40329999999999999</v>
      </c>
      <c r="AQ53">
        <v>0.34989999999999999</v>
      </c>
      <c r="AR53">
        <v>0.27800000000000002</v>
      </c>
      <c r="AS53">
        <v>0.35980000000000001</v>
      </c>
      <c r="AT53" s="10"/>
      <c r="AU53" s="11">
        <f t="shared" si="12"/>
        <v>5.7290263775824253E-2</v>
      </c>
      <c r="AV53" s="11">
        <f t="shared" si="12"/>
        <v>6.8289079947124826E-2</v>
      </c>
      <c r="AW53" s="11">
        <f t="shared" si="12"/>
        <v>7.5374490135361516E-2</v>
      </c>
      <c r="AX53" s="11">
        <f t="shared" si="12"/>
        <v>8.898157201679513E-2</v>
      </c>
      <c r="AY53" s="11">
        <f t="shared" si="12"/>
        <v>0.13989930175969276</v>
      </c>
      <c r="AZ53" s="10"/>
      <c r="BB53" s="13">
        <f t="shared" si="13"/>
        <v>38.452919717234217</v>
      </c>
      <c r="BC53" s="13">
        <f t="shared" si="14"/>
        <v>0.52716794957052571</v>
      </c>
      <c r="BD53" s="13">
        <f t="shared" si="15"/>
        <v>0.39752588474709327</v>
      </c>
      <c r="BE53" s="13">
        <f t="shared" si="16"/>
        <v>3.195939440615575E-2</v>
      </c>
      <c r="BF53" s="13"/>
      <c r="BG53" s="13"/>
      <c r="BH53" s="13">
        <f t="shared" si="17"/>
        <v>0.53669999999999995</v>
      </c>
      <c r="BI53" s="13">
        <f t="shared" si="3"/>
        <v>0.73383115078786254</v>
      </c>
      <c r="BJ53" s="13">
        <f t="shared" si="18"/>
        <v>3.8860690610947018E-2</v>
      </c>
      <c r="BK53" s="13"/>
      <c r="BM53" s="18">
        <v>0.35494486771793599</v>
      </c>
      <c r="BN53" s="18">
        <v>0.48985097715221898</v>
      </c>
      <c r="BO53" s="18">
        <v>0.41114159593619798</v>
      </c>
      <c r="BP53" s="18">
        <v>0.32044341402006898</v>
      </c>
      <c r="BQ53" s="18">
        <v>0.52645169330854102</v>
      </c>
      <c r="BR53" s="18"/>
      <c r="BS53" s="18">
        <f t="shared" si="19"/>
        <v>1.9129373577921303E-2</v>
      </c>
      <c r="BT53" s="18">
        <f t="shared" si="19"/>
        <v>3.0544838373317736E-2</v>
      </c>
      <c r="BU53" s="18">
        <f t="shared" si="19"/>
        <v>4.5497979442832084E-2</v>
      </c>
      <c r="BV53" s="18">
        <f t="shared" si="19"/>
        <v>6.5461462135145476E-2</v>
      </c>
      <c r="BW53" s="18">
        <f t="shared" si="19"/>
        <v>4.3006239384417722E-2</v>
      </c>
      <c r="BX53" s="18"/>
      <c r="BZ53" s="18"/>
      <c r="CA53" s="18"/>
    </row>
    <row r="54" spans="1:79" s="8" customFormat="1" x14ac:dyDescent="0.25">
      <c r="A54" s="2">
        <v>51.228286898996423</v>
      </c>
      <c r="B54" s="8">
        <v>0.20027100190982436</v>
      </c>
      <c r="C54" s="8">
        <v>0.29711175849220767</v>
      </c>
      <c r="D54" s="8">
        <v>0.33165100173950512</v>
      </c>
      <c r="E54" s="8">
        <v>0.35597257269364813</v>
      </c>
      <c r="F54" s="8">
        <v>0.14062559784590703</v>
      </c>
      <c r="G54" s="8">
        <v>0.2344180481348267</v>
      </c>
      <c r="I54" s="6">
        <f t="shared" si="5"/>
        <v>0</v>
      </c>
      <c r="J54" s="6">
        <f t="shared" si="6"/>
        <v>0</v>
      </c>
      <c r="K54" s="6">
        <f t="shared" si="7"/>
        <v>0</v>
      </c>
      <c r="L54" s="6">
        <f t="shared" si="8"/>
        <v>0</v>
      </c>
      <c r="M54" s="6">
        <f t="shared" si="9"/>
        <v>0</v>
      </c>
      <c r="N54" s="5"/>
      <c r="O54">
        <v>0.3518</v>
      </c>
      <c r="P54">
        <v>0.50139999999999996</v>
      </c>
      <c r="Q54">
        <v>0.45119999999999999</v>
      </c>
      <c r="R54">
        <v>0.3856</v>
      </c>
      <c r="S54">
        <v>0.55630000000000002</v>
      </c>
      <c r="T54" s="9"/>
      <c r="U54" s="24">
        <v>0.15179999999999999</v>
      </c>
      <c r="V54" s="24">
        <v>0.15190000000000001</v>
      </c>
      <c r="W54" s="24">
        <v>0.15190000000000001</v>
      </c>
      <c r="X54" s="24">
        <v>0.152</v>
      </c>
      <c r="Y54" s="24">
        <v>0.152</v>
      </c>
      <c r="Z54" s="9"/>
      <c r="AA54" s="8">
        <f t="shared" si="10"/>
        <v>2.9908037592146202E-3</v>
      </c>
      <c r="AB54" s="8">
        <f t="shared" si="10"/>
        <v>2.8814722410441477E-2</v>
      </c>
      <c r="AC54" s="8">
        <f t="shared" si="10"/>
        <v>9.0682629113865293E-3</v>
      </c>
      <c r="AD54" s="8">
        <f t="shared" si="10"/>
        <v>6.0012457710755272E-2</v>
      </c>
      <c r="AE54" s="8">
        <f t="shared" si="10"/>
        <v>0.10360799093653375</v>
      </c>
      <c r="AF54" s="9"/>
      <c r="AG54" s="9"/>
      <c r="AH54" s="8">
        <f t="shared" si="11"/>
        <v>2.1115507156097689E-2</v>
      </c>
      <c r="AI54" s="8">
        <f t="shared" si="11"/>
        <v>3.231042262635557E-2</v>
      </c>
      <c r="AJ54" s="8">
        <f t="shared" si="11"/>
        <v>4.1645614925804299E-2</v>
      </c>
      <c r="AK54" s="8">
        <f t="shared" si="11"/>
        <v>1.2937702436303472E-4</v>
      </c>
      <c r="AL54" s="8">
        <f t="shared" si="11"/>
        <v>6.7927346583546103E-3</v>
      </c>
      <c r="AO54">
        <v>0.2329</v>
      </c>
      <c r="AP54">
        <v>0.32019999999999998</v>
      </c>
      <c r="AQ54">
        <v>0.34570000000000001</v>
      </c>
      <c r="AR54">
        <v>0.30609999999999998</v>
      </c>
      <c r="AS54">
        <v>0.35630000000000001</v>
      </c>
      <c r="AT54" s="10"/>
      <c r="AU54" s="11">
        <f t="shared" si="12"/>
        <v>4.1231499286616038E-3</v>
      </c>
      <c r="AV54" s="11">
        <f t="shared" si="12"/>
        <v>1.3112544083814973E-4</v>
      </c>
      <c r="AW54" s="11">
        <f t="shared" si="12"/>
        <v>1.0552574974628497E-4</v>
      </c>
      <c r="AX54" s="11">
        <f t="shared" si="12"/>
        <v>2.7381777768254484E-2</v>
      </c>
      <c r="AY54" s="11">
        <f t="shared" si="12"/>
        <v>1.4855210190464424E-2</v>
      </c>
      <c r="AZ54" s="10"/>
      <c r="BB54" s="13">
        <f t="shared" si="13"/>
        <v>51.940360086892476</v>
      </c>
      <c r="BC54" s="13">
        <f t="shared" si="14"/>
        <v>0.71207318789605267</v>
      </c>
      <c r="BD54" s="13">
        <f t="shared" si="15"/>
        <v>0.41948612682850978</v>
      </c>
      <c r="BE54" s="13">
        <f t="shared" si="16"/>
        <v>7.7763194624457008E-2</v>
      </c>
      <c r="BF54" s="13"/>
      <c r="BG54" s="13"/>
      <c r="BH54" s="13">
        <f t="shared" si="17"/>
        <v>0.50139999999999996</v>
      </c>
      <c r="BI54" s="13">
        <f t="shared" si="3"/>
        <v>0.33165100173950512</v>
      </c>
      <c r="BJ54" s="13">
        <f t="shared" si="18"/>
        <v>2.8814722410441477E-2</v>
      </c>
      <c r="BK54" s="13"/>
      <c r="BM54" s="18">
        <v>0.33798822978486798</v>
      </c>
      <c r="BN54" s="18">
        <v>0.496920846414801</v>
      </c>
      <c r="BO54" s="18">
        <v>0.41662001447844299</v>
      </c>
      <c r="BP54" s="18">
        <v>0.35127722960284702</v>
      </c>
      <c r="BQ54" s="18">
        <v>0.55435444794446598</v>
      </c>
      <c r="BR54" s="18"/>
      <c r="BS54" s="18">
        <f t="shared" si="19"/>
        <v>1.6708859053396826E-3</v>
      </c>
      <c r="BT54" s="18">
        <f t="shared" si="19"/>
        <v>2.7314121558996422E-2</v>
      </c>
      <c r="BU54" s="18">
        <f t="shared" si="19"/>
        <v>3.678112195040082E-3</v>
      </c>
      <c r="BV54" s="18">
        <f t="shared" si="19"/>
        <v>4.4374109961861447E-2</v>
      </c>
      <c r="BW54" s="18">
        <f t="shared" si="19"/>
        <v>0.10235929992315336</v>
      </c>
      <c r="BX54" s="18"/>
      <c r="BZ54" s="18"/>
      <c r="CA54" s="18"/>
    </row>
    <row r="55" spans="1:79" s="8" customFormat="1" x14ac:dyDescent="0.25">
      <c r="A55" s="2">
        <v>50.69418179816217</v>
      </c>
      <c r="B55" s="8">
        <v>0.20826187757390263</v>
      </c>
      <c r="C55" s="8">
        <v>0.39294944207371652</v>
      </c>
      <c r="D55" s="8">
        <v>0.76094122324995039</v>
      </c>
      <c r="E55" s="8">
        <v>0.63317697839705211</v>
      </c>
      <c r="F55" s="8">
        <v>0.59542853530261053</v>
      </c>
      <c r="G55" s="8">
        <v>0.93523923320359059</v>
      </c>
      <c r="I55" s="6">
        <f t="shared" si="5"/>
        <v>1</v>
      </c>
      <c r="J55" s="6">
        <f t="shared" si="6"/>
        <v>1</v>
      </c>
      <c r="K55" s="6">
        <f t="shared" si="7"/>
        <v>1</v>
      </c>
      <c r="L55" s="6">
        <f t="shared" si="8"/>
        <v>1</v>
      </c>
      <c r="M55" s="6">
        <f t="shared" si="9"/>
        <v>1</v>
      </c>
      <c r="N55" s="5"/>
      <c r="O55">
        <v>0.35199999999999998</v>
      </c>
      <c r="P55">
        <v>0.50090000000000001</v>
      </c>
      <c r="Q55">
        <v>0.4511</v>
      </c>
      <c r="R55">
        <v>0.38440000000000002</v>
      </c>
      <c r="S55">
        <v>0.55520000000000003</v>
      </c>
      <c r="T55" s="9"/>
      <c r="U55" s="24">
        <v>0.14929999999999999</v>
      </c>
      <c r="V55" s="24">
        <v>0.14929999999999999</v>
      </c>
      <c r="W55" s="24">
        <v>0.14929999999999999</v>
      </c>
      <c r="X55" s="24">
        <v>0.14929999999999999</v>
      </c>
      <c r="Y55" s="24">
        <v>0.14929999999999999</v>
      </c>
      <c r="Z55" s="9"/>
      <c r="AA55" s="8">
        <f t="shared" si="10"/>
        <v>1.6768568061486661E-3</v>
      </c>
      <c r="AB55" s="8">
        <f t="shared" si="10"/>
        <v>6.7621437789330538E-2</v>
      </c>
      <c r="AC55" s="8">
        <f t="shared" si="10"/>
        <v>3.3152026062200579E-2</v>
      </c>
      <c r="AD55" s="8">
        <f t="shared" si="10"/>
        <v>4.4533042711965128E-2</v>
      </c>
      <c r="AE55" s="8">
        <f t="shared" si="10"/>
        <v>0.1444298187739731</v>
      </c>
      <c r="AF55" s="9"/>
      <c r="AG55" s="9"/>
      <c r="AH55" s="8">
        <f t="shared" si="11"/>
        <v>5.9365050622833343E-2</v>
      </c>
      <c r="AI55" s="8">
        <f t="shared" si="11"/>
        <v>0.37410498597869568</v>
      </c>
      <c r="AJ55" s="8">
        <f t="shared" si="11"/>
        <v>0.23413693022266124</v>
      </c>
      <c r="AK55" s="8">
        <f t="shared" si="11"/>
        <v>0.19903067001125263</v>
      </c>
      <c r="AL55" s="8">
        <f t="shared" si="11"/>
        <v>0.61770047828864794</v>
      </c>
      <c r="AO55">
        <v>0.23419999999999999</v>
      </c>
      <c r="AP55">
        <v>0.32190000000000002</v>
      </c>
      <c r="AQ55">
        <v>0.34620000000000001</v>
      </c>
      <c r="AR55">
        <v>0.3039</v>
      </c>
      <c r="AS55">
        <v>0.35610000000000003</v>
      </c>
      <c r="AT55" s="10"/>
      <c r="AU55" s="11">
        <f t="shared" si="12"/>
        <v>2.5201385358716279E-2</v>
      </c>
      <c r="AV55" s="11">
        <f t="shared" si="12"/>
        <v>0.19275719571281277</v>
      </c>
      <c r="AW55" s="11">
        <f t="shared" si="12"/>
        <v>8.2355786129902117E-2</v>
      </c>
      <c r="AX55" s="11">
        <f t="shared" si="12"/>
        <v>8.4988886895685428E-2</v>
      </c>
      <c r="AY55" s="11">
        <f t="shared" si="12"/>
        <v>0.33540225143564278</v>
      </c>
      <c r="AZ55" s="10"/>
      <c r="BB55" s="13">
        <f t="shared" si="13"/>
        <v>51.398830925156624</v>
      </c>
      <c r="BC55" s="13">
        <f t="shared" si="14"/>
        <v>0.70464912699445392</v>
      </c>
      <c r="BD55" s="13">
        <f t="shared" si="15"/>
        <v>0.41860440938176413</v>
      </c>
      <c r="BE55" s="13">
        <f t="shared" si="16"/>
        <v>3.1266771507671341E-2</v>
      </c>
      <c r="BF55" s="13"/>
      <c r="BG55" s="13"/>
      <c r="BH55" s="13">
        <f t="shared" si="17"/>
        <v>0.50090000000000001</v>
      </c>
      <c r="BI55" s="13">
        <f t="shared" si="3"/>
        <v>0.76094122324995039</v>
      </c>
      <c r="BJ55" s="13">
        <f t="shared" si="18"/>
        <v>6.7621437789330538E-2</v>
      </c>
      <c r="BK55" s="13"/>
      <c r="BM55" s="18">
        <v>0.33840536724939702</v>
      </c>
      <c r="BN55" s="18">
        <v>0.49674692589173602</v>
      </c>
      <c r="BO55" s="18">
        <v>0.41648524403459902</v>
      </c>
      <c r="BP55" s="18">
        <v>0.35051871015431701</v>
      </c>
      <c r="BQ55" s="18">
        <v>0.55366803331627601</v>
      </c>
      <c r="BR55" s="18"/>
      <c r="BS55" s="18">
        <f t="shared" si="19"/>
        <v>2.9750560984409644E-3</v>
      </c>
      <c r="BT55" s="18">
        <f t="shared" si="19"/>
        <v>6.979862675660059E-2</v>
      </c>
      <c r="BU55" s="18">
        <f t="shared" si="19"/>
        <v>4.6955307741007937E-2</v>
      </c>
      <c r="BV55" s="18">
        <f t="shared" si="19"/>
        <v>5.99808224541677E-2</v>
      </c>
      <c r="BW55" s="18">
        <f t="shared" si="19"/>
        <v>0.14559658058344499</v>
      </c>
      <c r="BX55" s="18"/>
      <c r="BZ55" s="18"/>
      <c r="CA55" s="18"/>
    </row>
    <row r="56" spans="1:79" s="8" customFormat="1" x14ac:dyDescent="0.25">
      <c r="A56" s="2">
        <v>37.928811397965454</v>
      </c>
      <c r="B56" s="8">
        <v>8.4834500841502611E-2</v>
      </c>
      <c r="C56" s="8">
        <v>0.31361925065243079</v>
      </c>
      <c r="D56" s="8">
        <v>0.50857624913634814</v>
      </c>
      <c r="E56" s="8">
        <v>0.40836486409464295</v>
      </c>
      <c r="F56" s="8">
        <v>0.51925015926024765</v>
      </c>
      <c r="G56" s="8">
        <v>0.63965162270971787</v>
      </c>
      <c r="I56" s="6">
        <f t="shared" si="5"/>
        <v>0</v>
      </c>
      <c r="J56" s="6">
        <f t="shared" si="6"/>
        <v>0</v>
      </c>
      <c r="K56" s="6">
        <f t="shared" si="7"/>
        <v>1</v>
      </c>
      <c r="L56" s="6">
        <f t="shared" si="8"/>
        <v>1</v>
      </c>
      <c r="M56" s="6">
        <f t="shared" si="9"/>
        <v>1</v>
      </c>
      <c r="N56" s="5"/>
      <c r="O56">
        <v>0.34649999999999997</v>
      </c>
      <c r="P56">
        <v>0.50770000000000004</v>
      </c>
      <c r="Q56">
        <v>0.45400000000000001</v>
      </c>
      <c r="R56">
        <v>0.3992</v>
      </c>
      <c r="S56">
        <v>0.56989999999999996</v>
      </c>
      <c r="T56" s="9"/>
      <c r="U56" s="24">
        <v>0.17549999999999999</v>
      </c>
      <c r="V56" s="24">
        <v>0.17680000000000001</v>
      </c>
      <c r="W56" s="24">
        <v>0.17649999999999999</v>
      </c>
      <c r="X56" s="24">
        <v>0.1772</v>
      </c>
      <c r="Y56" s="24">
        <v>0.1772</v>
      </c>
      <c r="Z56" s="9"/>
      <c r="AA56" s="8">
        <f t="shared" si="10"/>
        <v>1.0811436776576712E-3</v>
      </c>
      <c r="AB56" s="8">
        <f t="shared" si="10"/>
        <v>7.6781254895078259E-7</v>
      </c>
      <c r="AC56" s="8">
        <f t="shared" si="10"/>
        <v>2.0825656291004091E-3</v>
      </c>
      <c r="AD56" s="8">
        <f t="shared" si="10"/>
        <v>1.4412040738410823E-2</v>
      </c>
      <c r="AE56" s="8">
        <f t="shared" si="10"/>
        <v>4.8652888706388351E-3</v>
      </c>
      <c r="AF56" s="9"/>
      <c r="AG56" s="9"/>
      <c r="AH56" s="8">
        <f t="shared" si="11"/>
        <v>1.9076927400789007E-2</v>
      </c>
      <c r="AI56" s="8">
        <f t="shared" si="11"/>
        <v>0.11007547949098413</v>
      </c>
      <c r="AJ56" s="8">
        <f t="shared" si="11"/>
        <v>5.3761315201627254E-2</v>
      </c>
      <c r="AK56" s="8">
        <f t="shared" si="11"/>
        <v>0.11699831144996076</v>
      </c>
      <c r="AL56" s="8">
        <f t="shared" si="11"/>
        <v>0.21386150334685122</v>
      </c>
      <c r="AO56">
        <v>0.21679999999999999</v>
      </c>
      <c r="AP56">
        <v>0.3034</v>
      </c>
      <c r="AQ56">
        <v>0.33800000000000002</v>
      </c>
      <c r="AR56">
        <v>0.33460000000000001</v>
      </c>
      <c r="AS56">
        <v>0.36059999999999998</v>
      </c>
      <c r="AT56" s="10"/>
      <c r="AU56" s="11">
        <f t="shared" si="12"/>
        <v>9.3739672968982217E-3</v>
      </c>
      <c r="AV56" s="11">
        <f t="shared" si="12"/>
        <v>4.2097293209660797E-2</v>
      </c>
      <c r="AW56" s="11">
        <f t="shared" si="12"/>
        <v>4.9512140990575701E-3</v>
      </c>
      <c r="AX56" s="11">
        <f t="shared" si="12"/>
        <v>3.4095681314834814E-2</v>
      </c>
      <c r="AY56" s="11">
        <f t="shared" si="12"/>
        <v>7.7869808136926746E-2</v>
      </c>
      <c r="AZ56" s="10"/>
      <c r="BB56" s="13">
        <f t="shared" si="13"/>
        <v>38.456021876397173</v>
      </c>
      <c r="BC56" s="13">
        <f t="shared" si="14"/>
        <v>0.52721047843171931</v>
      </c>
      <c r="BD56" s="13">
        <f t="shared" si="15"/>
        <v>0.39753093568072673</v>
      </c>
      <c r="BE56" s="13">
        <f t="shared" si="16"/>
        <v>1.4815569388801401E-2</v>
      </c>
      <c r="BF56" s="13"/>
      <c r="BG56" s="13"/>
      <c r="BH56" s="13">
        <f t="shared" si="17"/>
        <v>0.50770000000000004</v>
      </c>
      <c r="BI56" s="13">
        <f t="shared" si="3"/>
        <v>0.50857624913634814</v>
      </c>
      <c r="BJ56" s="13">
        <f t="shared" si="18"/>
        <v>7.6781254895078259E-7</v>
      </c>
      <c r="BK56" s="13"/>
      <c r="BM56" s="18">
        <v>0.33196580764074402</v>
      </c>
      <c r="BN56" s="18">
        <v>0.49943182396654801</v>
      </c>
      <c r="BO56" s="18">
        <v>0.41856576276143598</v>
      </c>
      <c r="BP56" s="18">
        <v>0.36222835414101101</v>
      </c>
      <c r="BQ56" s="18">
        <v>0.56426455913895901</v>
      </c>
      <c r="BR56" s="18"/>
      <c r="BS56" s="18">
        <f t="shared" si="19"/>
        <v>3.3659615332542477E-4</v>
      </c>
      <c r="BT56" s="18">
        <f t="shared" si="19"/>
        <v>8.3620511686074143E-5</v>
      </c>
      <c r="BU56" s="18">
        <f t="shared" si="19"/>
        <v>1.0405833361017968E-4</v>
      </c>
      <c r="BV56" s="18">
        <f t="shared" si="19"/>
        <v>2.4655847282903529E-2</v>
      </c>
      <c r="BW56" s="18">
        <f t="shared" si="19"/>
        <v>5.6832093538216376E-3</v>
      </c>
      <c r="BX56" s="18"/>
      <c r="BZ56" s="18"/>
      <c r="CA56" s="18"/>
    </row>
    <row r="57" spans="1:79" s="8" customFormat="1" x14ac:dyDescent="0.25">
      <c r="A57" s="2">
        <v>32.803591014969243</v>
      </c>
      <c r="B57" s="8">
        <v>0.21463415715835096</v>
      </c>
      <c r="C57" s="8">
        <v>0.36001483142036173</v>
      </c>
      <c r="D57" s="8">
        <v>0.50799132943358261</v>
      </c>
      <c r="E57" s="8">
        <v>0.47561876511985268</v>
      </c>
      <c r="F57" s="8">
        <v>0.23052956898837776</v>
      </c>
      <c r="G57" s="8">
        <v>0.51332150901804818</v>
      </c>
      <c r="I57" s="6">
        <f t="shared" si="5"/>
        <v>1</v>
      </c>
      <c r="J57" s="6">
        <f t="shared" si="6"/>
        <v>0</v>
      </c>
      <c r="K57" s="6">
        <f t="shared" si="7"/>
        <v>1</v>
      </c>
      <c r="L57" s="6">
        <f t="shared" si="8"/>
        <v>0</v>
      </c>
      <c r="M57" s="6">
        <f t="shared" si="9"/>
        <v>0</v>
      </c>
      <c r="N57" s="5"/>
      <c r="O57">
        <v>0.35210000000000002</v>
      </c>
      <c r="P57">
        <v>0.50049999999999994</v>
      </c>
      <c r="Q57">
        <v>0.45090000000000002</v>
      </c>
      <c r="R57">
        <v>0.38340000000000002</v>
      </c>
      <c r="S57">
        <v>0.55420000000000003</v>
      </c>
      <c r="T57" s="9"/>
      <c r="U57" s="24">
        <v>0.14729999999999999</v>
      </c>
      <c r="V57" s="24">
        <v>0.14710000000000001</v>
      </c>
      <c r="W57" s="24">
        <v>0.1472</v>
      </c>
      <c r="X57" s="24">
        <v>0.14710000000000001</v>
      </c>
      <c r="Y57" s="24">
        <v>0.14710000000000001</v>
      </c>
      <c r="Z57" s="9"/>
      <c r="AA57" s="8">
        <f t="shared" si="10"/>
        <v>6.2644556412744823E-5</v>
      </c>
      <c r="AB57" s="8">
        <f t="shared" si="10"/>
        <v>5.6120016682461908E-5</v>
      </c>
      <c r="AC57" s="8">
        <f t="shared" si="10"/>
        <v>6.1101734905044441E-4</v>
      </c>
      <c r="AD57" s="8">
        <f t="shared" si="10"/>
        <v>2.3369368677679161E-2</v>
      </c>
      <c r="AE57" s="8">
        <f t="shared" si="10"/>
        <v>1.6710510249615181E-3</v>
      </c>
      <c r="AF57" s="9"/>
      <c r="AG57" s="9"/>
      <c r="AH57" s="8">
        <f t="shared" si="11"/>
        <v>4.5247599506192913E-2</v>
      </c>
      <c r="AI57" s="8">
        <f t="shared" si="11"/>
        <v>0.13024255166033863</v>
      </c>
      <c r="AJ57" s="8">
        <f t="shared" si="11"/>
        <v>0.10785888528284897</v>
      </c>
      <c r="AK57" s="8">
        <f t="shared" si="11"/>
        <v>6.9604929815864826E-3</v>
      </c>
      <c r="AL57" s="8">
        <f t="shared" si="11"/>
        <v>0.13411819366745634</v>
      </c>
      <c r="AO57">
        <v>0.23519999999999999</v>
      </c>
      <c r="AP57">
        <v>0.32340000000000002</v>
      </c>
      <c r="AQ57">
        <v>0.34660000000000002</v>
      </c>
      <c r="AR57">
        <v>0.30230000000000001</v>
      </c>
      <c r="AS57">
        <v>0.35589999999999999</v>
      </c>
      <c r="AT57" s="10"/>
      <c r="AU57" s="11">
        <f t="shared" si="12"/>
        <v>1.5578742142493319E-2</v>
      </c>
      <c r="AV57" s="11">
        <f t="shared" si="12"/>
        <v>3.4073958902057409E-2</v>
      </c>
      <c r="AW57" s="11">
        <f t="shared" si="12"/>
        <v>1.6645841753051709E-2</v>
      </c>
      <c r="AX57" s="11">
        <f t="shared" si="12"/>
        <v>5.150994767594029E-3</v>
      </c>
      <c r="AY57" s="11">
        <f t="shared" si="12"/>
        <v>2.4781531501519426E-2</v>
      </c>
      <c r="AZ57" s="10"/>
      <c r="BB57" s="13">
        <f t="shared" si="13"/>
        <v>33.259560930077313</v>
      </c>
      <c r="BC57" s="13">
        <f t="shared" si="14"/>
        <v>0.45596991510807072</v>
      </c>
      <c r="BD57" s="13">
        <f t="shared" si="15"/>
        <v>0.38907006117673049</v>
      </c>
      <c r="BE57" s="13">
        <f t="shared" si="16"/>
        <v>2.5135087663325131E-2</v>
      </c>
      <c r="BF57" s="13"/>
      <c r="BG57" s="13"/>
      <c r="BH57" s="13">
        <f t="shared" si="17"/>
        <v>0.50049999999999994</v>
      </c>
      <c r="BI57" s="13">
        <f t="shared" si="3"/>
        <v>0.50799132943358261</v>
      </c>
      <c r="BJ57" s="13">
        <f t="shared" si="18"/>
        <v>5.6120016682461908E-5</v>
      </c>
      <c r="BK57" s="13"/>
      <c r="BM57" s="18">
        <v>0.33873386300271202</v>
      </c>
      <c r="BN57" s="18">
        <v>0.496609963479823</v>
      </c>
      <c r="BO57" s="18">
        <v>0.41637911231007202</v>
      </c>
      <c r="BP57" s="18">
        <v>0.34992137608859902</v>
      </c>
      <c r="BQ57" s="18">
        <v>0.553127481796576</v>
      </c>
      <c r="BR57" s="18"/>
      <c r="BS57" s="18">
        <f t="shared" si="19"/>
        <v>4.5287961679300415E-4</v>
      </c>
      <c r="BT57" s="18">
        <f t="shared" si="19"/>
        <v>1.2953549097339826E-4</v>
      </c>
      <c r="BU57" s="18">
        <f t="shared" si="19"/>
        <v>3.5093364650233541E-3</v>
      </c>
      <c r="BV57" s="18">
        <f t="shared" si="19"/>
        <v>1.4254403602656444E-2</v>
      </c>
      <c r="BW57" s="18">
        <f t="shared" si="19"/>
        <v>1.5845154688448979E-3</v>
      </c>
      <c r="BX57" s="18"/>
      <c r="BZ57" s="18"/>
      <c r="CA57" s="18"/>
    </row>
    <row r="58" spans="1:79" s="8" customFormat="1" x14ac:dyDescent="0.25">
      <c r="A58" s="2">
        <v>46.59882647924114</v>
      </c>
      <c r="B58" s="8">
        <v>5.01260173036947E-3</v>
      </c>
      <c r="C58" s="8">
        <v>5.7238372360618787E-2</v>
      </c>
      <c r="D58" s="8">
        <v>0.22564509555485801</v>
      </c>
      <c r="E58" s="8">
        <v>9.9198024694548415E-2</v>
      </c>
      <c r="F58" s="8">
        <v>6.0935760329696831E-2</v>
      </c>
      <c r="G58" s="8">
        <v>0.11704395092462849</v>
      </c>
      <c r="I58" s="6">
        <f t="shared" si="5"/>
        <v>0</v>
      </c>
      <c r="J58" s="6">
        <f t="shared" si="6"/>
        <v>0</v>
      </c>
      <c r="K58" s="6">
        <f t="shared" si="7"/>
        <v>0</v>
      </c>
      <c r="L58" s="6">
        <f t="shared" si="8"/>
        <v>0</v>
      </c>
      <c r="M58" s="6">
        <f t="shared" si="9"/>
        <v>0</v>
      </c>
      <c r="N58" s="5"/>
      <c r="O58">
        <v>0.33110000000000001</v>
      </c>
      <c r="P58">
        <v>0.51100000000000001</v>
      </c>
      <c r="Q58">
        <v>0.45639999999999997</v>
      </c>
      <c r="R58">
        <v>0.40500000000000003</v>
      </c>
      <c r="S58">
        <v>0.57540000000000002</v>
      </c>
      <c r="T58" s="9"/>
      <c r="U58" s="24">
        <v>0.1812</v>
      </c>
      <c r="V58" s="24">
        <v>0.18279999999999999</v>
      </c>
      <c r="W58" s="24">
        <v>0.18229999999999999</v>
      </c>
      <c r="X58" s="24">
        <v>0.18310000000000001</v>
      </c>
      <c r="Y58" s="24">
        <v>0.1832</v>
      </c>
      <c r="Z58" s="9"/>
      <c r="AA58" s="8">
        <f t="shared" si="10"/>
        <v>7.5000191093291091E-2</v>
      </c>
      <c r="AB58" s="8">
        <f t="shared" si="10"/>
        <v>8.1427421490896115E-2</v>
      </c>
      <c r="AC58" s="8">
        <f t="shared" si="10"/>
        <v>0.12759325116211642</v>
      </c>
      <c r="AD58" s="8">
        <f t="shared" si="10"/>
        <v>0.11838020101990383</v>
      </c>
      <c r="AE58" s="8">
        <f t="shared" si="10"/>
        <v>0.2100902677239844</v>
      </c>
      <c r="AF58" s="9"/>
      <c r="AG58" s="9"/>
      <c r="AH58" s="8">
        <f t="shared" si="11"/>
        <v>1.5366485127004599E-2</v>
      </c>
      <c r="AI58" s="8">
        <f t="shared" si="11"/>
        <v>1.8357022131049144E-3</v>
      </c>
      <c r="AJ58" s="8">
        <f t="shared" si="11"/>
        <v>6.9059382996678837E-3</v>
      </c>
      <c r="AK58" s="8">
        <f t="shared" si="11"/>
        <v>1.4924101454223277E-2</v>
      </c>
      <c r="AL58" s="8">
        <f t="shared" si="11"/>
        <v>4.3766228292629631E-3</v>
      </c>
      <c r="AO58">
        <v>0.21190000000000001</v>
      </c>
      <c r="AP58">
        <v>0.3004</v>
      </c>
      <c r="AQ58">
        <v>0.33389999999999997</v>
      </c>
      <c r="AR58">
        <v>0.34499999999999997</v>
      </c>
      <c r="AS58">
        <v>0.36359999999999998</v>
      </c>
      <c r="AT58" s="10"/>
      <c r="AU58" s="11">
        <f t="shared" si="12"/>
        <v>2.3920219064062605E-2</v>
      </c>
      <c r="AV58" s="11">
        <f t="shared" si="12"/>
        <v>5.5882957386023096E-3</v>
      </c>
      <c r="AW58" s="11">
        <f t="shared" si="12"/>
        <v>5.5085017212280797E-2</v>
      </c>
      <c r="AX58" s="11">
        <f t="shared" si="12"/>
        <v>8.0692492259467424E-2</v>
      </c>
      <c r="AY58" s="11">
        <f t="shared" si="12"/>
        <v>6.078988533565699E-2</v>
      </c>
      <c r="AZ58" s="10"/>
      <c r="BB58" s="13">
        <f t="shared" si="13"/>
        <v>47.246550167302594</v>
      </c>
      <c r="BC58" s="13">
        <f t="shared" si="14"/>
        <v>0.64772368806145408</v>
      </c>
      <c r="BD58" s="13">
        <f t="shared" si="15"/>
        <v>0.41184366841584963</v>
      </c>
      <c r="BE58" s="13">
        <f t="shared" si="16"/>
        <v>0.12313635995739985</v>
      </c>
      <c r="BF58" s="13"/>
      <c r="BG58" s="13"/>
      <c r="BH58" s="13">
        <f t="shared" si="17"/>
        <v>0.51100000000000001</v>
      </c>
      <c r="BI58" s="13">
        <f t="shared" si="3"/>
        <v>0.22564509555485801</v>
      </c>
      <c r="BJ58" s="13">
        <f t="shared" si="18"/>
        <v>8.1427421490896115E-2</v>
      </c>
      <c r="BK58" s="13"/>
      <c r="BM58" s="18">
        <v>0.32780486143207599</v>
      </c>
      <c r="BN58" s="18">
        <v>0.501166681184119</v>
      </c>
      <c r="BO58" s="18">
        <v>0.41991009793877598</v>
      </c>
      <c r="BP58" s="18">
        <v>0.36979458564010598</v>
      </c>
      <c r="BQ58" s="18">
        <v>0.57111154505515505</v>
      </c>
      <c r="BR58" s="18"/>
      <c r="BS58" s="18">
        <f t="shared" si="19"/>
        <v>7.3206225008454959E-2</v>
      </c>
      <c r="BT58" s="18">
        <f t="shared" si="19"/>
        <v>7.5912144147662203E-2</v>
      </c>
      <c r="BU58" s="18">
        <f t="shared" si="19"/>
        <v>0.10285623392461078</v>
      </c>
      <c r="BV58" s="18">
        <f t="shared" si="19"/>
        <v>9.5393773972125839E-2</v>
      </c>
      <c r="BW58" s="18">
        <f t="shared" si="19"/>
        <v>0.2061773800394846</v>
      </c>
      <c r="BX58" s="18"/>
      <c r="BZ58" s="18"/>
      <c r="CA58" s="18"/>
    </row>
    <row r="59" spans="1:79" s="8" customFormat="1" x14ac:dyDescent="0.25">
      <c r="A59" s="2">
        <v>52.215113953634365</v>
      </c>
      <c r="B59" s="8">
        <v>0.3353915600871536</v>
      </c>
      <c r="C59" s="8">
        <v>0.31624841930007858</v>
      </c>
      <c r="D59" s="8">
        <v>0.41578212917506296</v>
      </c>
      <c r="E59" s="8">
        <v>0.33557376292102759</v>
      </c>
      <c r="F59" s="8">
        <v>0.27792961825182866</v>
      </c>
      <c r="G59" s="8">
        <v>0.53498747293553495</v>
      </c>
      <c r="I59" s="6">
        <f t="shared" si="5"/>
        <v>0</v>
      </c>
      <c r="J59" s="6">
        <f t="shared" si="6"/>
        <v>0</v>
      </c>
      <c r="K59" s="6">
        <f t="shared" si="7"/>
        <v>0</v>
      </c>
      <c r="L59" s="6">
        <f t="shared" si="8"/>
        <v>0</v>
      </c>
      <c r="M59" s="6">
        <f t="shared" si="9"/>
        <v>0</v>
      </c>
      <c r="N59" s="5"/>
      <c r="O59">
        <v>0.35370000000000001</v>
      </c>
      <c r="P59">
        <v>0.49459999999999998</v>
      </c>
      <c r="Q59">
        <v>0.44690000000000002</v>
      </c>
      <c r="R59">
        <v>0.37069999999999997</v>
      </c>
      <c r="S59">
        <v>0.54</v>
      </c>
      <c r="T59" s="9"/>
      <c r="U59" s="24">
        <v>0.10539999999999999</v>
      </c>
      <c r="V59" s="24">
        <v>0.1026</v>
      </c>
      <c r="W59" s="24">
        <v>0.10340000000000001</v>
      </c>
      <c r="X59" s="24">
        <v>0.10199999999999999</v>
      </c>
      <c r="Y59" s="24">
        <v>0.1018</v>
      </c>
      <c r="Z59" s="9"/>
      <c r="AA59" s="8">
        <f t="shared" si="10"/>
        <v>1.402620896922728E-3</v>
      </c>
      <c r="AB59" s="8">
        <f t="shared" si="10"/>
        <v>6.2122567613764586E-3</v>
      </c>
      <c r="AC59" s="8">
        <f t="shared" si="10"/>
        <v>1.2393531062163577E-2</v>
      </c>
      <c r="AD59" s="8">
        <f t="shared" si="10"/>
        <v>8.6063437297014371E-3</v>
      </c>
      <c r="AE59" s="8">
        <f t="shared" si="10"/>
        <v>2.5125427571994999E-5</v>
      </c>
      <c r="AF59" s="9"/>
      <c r="AG59" s="9"/>
      <c r="AH59" s="8">
        <f t="shared" si="11"/>
        <v>4.4457055921341748E-2</v>
      </c>
      <c r="AI59" s="8">
        <f t="shared" si="11"/>
        <v>9.8083046034625809E-2</v>
      </c>
      <c r="AJ59" s="8">
        <f t="shared" si="11"/>
        <v>5.3904656188909529E-2</v>
      </c>
      <c r="AK59" s="8">
        <f t="shared" si="11"/>
        <v>3.0951230578234172E-2</v>
      </c>
      <c r="AL59" s="8">
        <f t="shared" si="11"/>
        <v>0.18765138670827483</v>
      </c>
      <c r="AO59">
        <v>0.24990000000000001</v>
      </c>
      <c r="AP59">
        <v>0.35799999999999998</v>
      </c>
      <c r="AQ59">
        <v>0.35220000000000001</v>
      </c>
      <c r="AR59">
        <v>0.28129999999999999</v>
      </c>
      <c r="AS59">
        <v>0.35460000000000003</v>
      </c>
      <c r="AT59" s="10"/>
      <c r="AU59" s="11">
        <f t="shared" si="12"/>
        <v>4.4021127436190376E-3</v>
      </c>
      <c r="AV59" s="11">
        <f t="shared" si="12"/>
        <v>3.3387744520036642E-3</v>
      </c>
      <c r="AW59" s="11">
        <f t="shared" si="12"/>
        <v>2.7643175940619759E-4</v>
      </c>
      <c r="AX59" s="11">
        <f t="shared" si="12"/>
        <v>1.1359473128406471E-5</v>
      </c>
      <c r="AY59" s="11">
        <f t="shared" si="12"/>
        <v>3.2539640392068345E-2</v>
      </c>
      <c r="AZ59" s="10"/>
      <c r="BB59" s="13">
        <f t="shared" si="13"/>
        <v>52.940904037589881</v>
      </c>
      <c r="BC59" s="13">
        <f t="shared" si="14"/>
        <v>0.72579008395551625</v>
      </c>
      <c r="BD59" s="13">
        <f t="shared" si="15"/>
        <v>0.42111521187120143</v>
      </c>
      <c r="BE59" s="13">
        <f t="shared" si="16"/>
        <v>2.0502114220132164E-2</v>
      </c>
      <c r="BF59" s="13"/>
      <c r="BG59" s="13"/>
      <c r="BH59" s="13">
        <f t="shared" si="17"/>
        <v>0.54</v>
      </c>
      <c r="BI59" s="13">
        <f t="shared" si="3"/>
        <v>0.53498747293553495</v>
      </c>
      <c r="BJ59" s="13">
        <f t="shared" si="18"/>
        <v>2.5125427571994999E-5</v>
      </c>
      <c r="BK59" s="13"/>
      <c r="BM59" s="18">
        <v>0.345032638717087</v>
      </c>
      <c r="BN59" s="18">
        <v>0.493983763581545</v>
      </c>
      <c r="BO59" s="18">
        <v>0.41434407860803302</v>
      </c>
      <c r="BP59" s="18">
        <v>0.33846773241578298</v>
      </c>
      <c r="BQ59" s="18">
        <v>0.54276262091090699</v>
      </c>
      <c r="BR59" s="18"/>
      <c r="BS59" s="18">
        <f t="shared" si="19"/>
        <v>8.2853128744648499E-4</v>
      </c>
      <c r="BT59" s="18">
        <f t="shared" si="19"/>
        <v>6.1154956238450749E-3</v>
      </c>
      <c r="BU59" s="18">
        <f t="shared" si="19"/>
        <v>6.2047626334304938E-3</v>
      </c>
      <c r="BV59" s="18">
        <f t="shared" si="19"/>
        <v>3.6648632665279672E-3</v>
      </c>
      <c r="BW59" s="18">
        <f t="shared" si="19"/>
        <v>6.0452926038931982E-5</v>
      </c>
      <c r="BX59" s="18"/>
      <c r="BZ59" s="18"/>
      <c r="CA59" s="18"/>
    </row>
    <row r="60" spans="1:79" s="8" customFormat="1" x14ac:dyDescent="0.25">
      <c r="A60" s="2">
        <v>40.255972671897823</v>
      </c>
      <c r="B60" s="8">
        <v>9.3461967441080027E-2</v>
      </c>
      <c r="C60" s="8">
        <v>0.54597931559749524</v>
      </c>
      <c r="D60" s="8">
        <v>0.45830857937478464</v>
      </c>
      <c r="E60" s="8">
        <v>0.46316996148805001</v>
      </c>
      <c r="F60" s="8">
        <v>0.3867302629538284</v>
      </c>
      <c r="G60" s="8">
        <v>0.57170589635155333</v>
      </c>
      <c r="I60" s="6">
        <f t="shared" si="5"/>
        <v>1</v>
      </c>
      <c r="J60" s="6">
        <f t="shared" si="6"/>
        <v>0</v>
      </c>
      <c r="K60" s="6">
        <f t="shared" si="7"/>
        <v>1</v>
      </c>
      <c r="L60" s="6">
        <f t="shared" si="8"/>
        <v>1</v>
      </c>
      <c r="M60" s="6">
        <f t="shared" si="9"/>
        <v>1</v>
      </c>
      <c r="N60" s="5"/>
      <c r="O60">
        <v>0.3473</v>
      </c>
      <c r="P60">
        <v>0.50729999999999997</v>
      </c>
      <c r="Q60">
        <v>0.45379999999999998</v>
      </c>
      <c r="R60">
        <v>0.39850000000000002</v>
      </c>
      <c r="S60">
        <v>0.56910000000000005</v>
      </c>
      <c r="T60" s="9"/>
      <c r="U60" s="24">
        <v>0.17449999999999999</v>
      </c>
      <c r="V60" s="24">
        <v>0.17580000000000001</v>
      </c>
      <c r="W60" s="24">
        <v>0.1754</v>
      </c>
      <c r="X60" s="24">
        <v>0.17610000000000001</v>
      </c>
      <c r="Y60" s="24">
        <v>0.17610000000000001</v>
      </c>
      <c r="Z60" s="9"/>
      <c r="AA60" s="8">
        <f t="shared" si="10"/>
        <v>3.9473470446289113E-2</v>
      </c>
      <c r="AB60" s="8">
        <f t="shared" si="10"/>
        <v>2.4001592948767743E-3</v>
      </c>
      <c r="AC60" s="8">
        <f t="shared" si="10"/>
        <v>8.779617828754068E-5</v>
      </c>
      <c r="AD60" s="8">
        <f t="shared" si="10"/>
        <v>1.3852671013602475E-4</v>
      </c>
      <c r="AE60" s="8">
        <f t="shared" si="10"/>
        <v>6.7906957950387113E-6</v>
      </c>
      <c r="AF60" s="9"/>
      <c r="AG60" s="9"/>
      <c r="AH60" s="8">
        <f t="shared" si="11"/>
        <v>0.13799688191678347</v>
      </c>
      <c r="AI60" s="8">
        <f t="shared" si="11"/>
        <v>7.9811097420358981E-2</v>
      </c>
      <c r="AJ60" s="8">
        <f t="shared" si="11"/>
        <v>8.2811550734833789E-2</v>
      </c>
      <c r="AK60" s="8">
        <f t="shared" si="11"/>
        <v>4.4365107671998895E-2</v>
      </c>
      <c r="AL60" s="8">
        <f t="shared" si="11"/>
        <v>0.15650402522811593</v>
      </c>
      <c r="AO60">
        <v>0.2177</v>
      </c>
      <c r="AP60">
        <v>0.30420000000000003</v>
      </c>
      <c r="AQ60">
        <v>0.33850000000000002</v>
      </c>
      <c r="AR60">
        <v>0.33289999999999997</v>
      </c>
      <c r="AS60">
        <v>0.36020000000000002</v>
      </c>
      <c r="AT60" s="10"/>
      <c r="AU60" s="11">
        <f t="shared" si="12"/>
        <v>0.10776730904915988</v>
      </c>
      <c r="AV60" s="11">
        <f t="shared" si="12"/>
        <v>2.374945423691429E-2</v>
      </c>
      <c r="AW60" s="11">
        <f t="shared" si="12"/>
        <v>1.5542599297431866E-2</v>
      </c>
      <c r="AX60" s="11">
        <f t="shared" si="12"/>
        <v>2.8976972096783128E-3</v>
      </c>
      <c r="AY60" s="11">
        <f t="shared" si="12"/>
        <v>4.473474419147401E-2</v>
      </c>
      <c r="AZ60" s="10"/>
      <c r="BB60" s="13">
        <f t="shared" si="13"/>
        <v>40.8155306920372</v>
      </c>
      <c r="BC60" s="13">
        <f t="shared" si="14"/>
        <v>0.55955802013937728</v>
      </c>
      <c r="BD60" s="13">
        <f t="shared" si="15"/>
        <v>0.40137268647736069</v>
      </c>
      <c r="BE60" s="13">
        <f t="shared" si="16"/>
        <v>2.1440056664249172E-4</v>
      </c>
      <c r="BF60" s="13"/>
      <c r="BG60" s="13"/>
      <c r="BH60" s="13">
        <f t="shared" si="17"/>
        <v>0.50729999999999997</v>
      </c>
      <c r="BI60" s="13">
        <f t="shared" si="3"/>
        <v>0.45830857937478464</v>
      </c>
      <c r="BJ60" s="13">
        <f t="shared" si="18"/>
        <v>2.4001592948767743E-3</v>
      </c>
      <c r="BK60" s="13"/>
      <c r="BM60" s="18">
        <v>0.33241944463341799</v>
      </c>
      <c r="BN60" s="18">
        <v>0.49924268539771499</v>
      </c>
      <c r="BO60" s="18">
        <v>0.41841919990375598</v>
      </c>
      <c r="BP60" s="18">
        <v>0.361403464240734</v>
      </c>
      <c r="BQ60" s="18">
        <v>0.56351808323080299</v>
      </c>
      <c r="BR60" s="18"/>
      <c r="BS60" s="18">
        <f t="shared" si="19"/>
        <v>4.5607818486193323E-2</v>
      </c>
      <c r="BT60" s="18">
        <f t="shared" si="19"/>
        <v>1.6756010358965027E-3</v>
      </c>
      <c r="BU60" s="18">
        <f t="shared" si="19"/>
        <v>2.0026306623743264E-3</v>
      </c>
      <c r="BV60" s="18">
        <f t="shared" si="19"/>
        <v>6.4144673305360019E-4</v>
      </c>
      <c r="BW60" s="18">
        <f t="shared" si="19"/>
        <v>6.7040283700331465E-5</v>
      </c>
      <c r="BX60" s="18"/>
      <c r="BZ60" s="18"/>
      <c r="CA60" s="18"/>
    </row>
    <row r="61" spans="1:79" s="8" customFormat="1" x14ac:dyDescent="0.25">
      <c r="A61" s="2">
        <v>39.496447294386478</v>
      </c>
      <c r="B61" s="8">
        <v>0.11851415300996529</v>
      </c>
      <c r="C61" s="8">
        <v>0.29135635304841151</v>
      </c>
      <c r="D61" s="8">
        <v>0.42792518330084439</v>
      </c>
      <c r="E61" s="8">
        <v>0.29813887434954489</v>
      </c>
      <c r="F61" s="8">
        <v>0.25356535006128766</v>
      </c>
      <c r="G61" s="8">
        <v>0.44339657487161638</v>
      </c>
      <c r="I61" s="6">
        <f t="shared" si="5"/>
        <v>0</v>
      </c>
      <c r="J61" s="6">
        <f t="shared" si="6"/>
        <v>0</v>
      </c>
      <c r="K61" s="6">
        <f t="shared" si="7"/>
        <v>0</v>
      </c>
      <c r="L61" s="6">
        <f t="shared" si="8"/>
        <v>0</v>
      </c>
      <c r="M61" s="6">
        <f t="shared" si="9"/>
        <v>0</v>
      </c>
      <c r="N61" s="5"/>
      <c r="O61">
        <v>0.34910000000000002</v>
      </c>
      <c r="P61">
        <v>0.50600000000000001</v>
      </c>
      <c r="Q61">
        <v>0.45329999999999998</v>
      </c>
      <c r="R61">
        <v>0.39610000000000001</v>
      </c>
      <c r="S61">
        <v>0.56659999999999999</v>
      </c>
      <c r="T61" s="9"/>
      <c r="U61" s="24">
        <v>0.1709</v>
      </c>
      <c r="V61" s="24">
        <v>0.1721</v>
      </c>
      <c r="W61" s="24">
        <v>0.17180000000000001</v>
      </c>
      <c r="X61" s="24">
        <v>0.1724</v>
      </c>
      <c r="Y61" s="24">
        <v>0.1724</v>
      </c>
      <c r="Z61" s="9"/>
      <c r="AA61" s="8">
        <f t="shared" si="10"/>
        <v>3.3343287632696971E-3</v>
      </c>
      <c r="AB61" s="8">
        <f t="shared" si="10"/>
        <v>6.095677002606748E-3</v>
      </c>
      <c r="AC61" s="8">
        <f t="shared" si="10"/>
        <v>2.4074974913116311E-2</v>
      </c>
      <c r="AD61" s="8">
        <f t="shared" si="10"/>
        <v>2.0316126433151272E-2</v>
      </c>
      <c r="AE61" s="8">
        <f t="shared" si="10"/>
        <v>1.5179083963365227E-2</v>
      </c>
      <c r="AF61" s="9"/>
      <c r="AG61" s="9"/>
      <c r="AH61" s="8">
        <f t="shared" si="11"/>
        <v>1.4509732989723557E-2</v>
      </c>
      <c r="AI61" s="8">
        <f t="shared" si="11"/>
        <v>6.5446524410910617E-2</v>
      </c>
      <c r="AJ61" s="8">
        <f t="shared" si="11"/>
        <v>1.5961511171910091E-2</v>
      </c>
      <c r="AK61" s="8">
        <f t="shared" si="11"/>
        <v>6.58781405057137E-3</v>
      </c>
      <c r="AL61" s="8">
        <f t="shared" si="11"/>
        <v>7.3439143592147579E-2</v>
      </c>
      <c r="AO61">
        <v>0.22059999999999999</v>
      </c>
      <c r="AP61">
        <v>0.30659999999999998</v>
      </c>
      <c r="AQ61">
        <v>0.34010000000000001</v>
      </c>
      <c r="AR61">
        <v>0.32750000000000001</v>
      </c>
      <c r="AS61">
        <v>0.35930000000000001</v>
      </c>
      <c r="AT61" s="10"/>
      <c r="AU61" s="11">
        <f t="shared" si="12"/>
        <v>5.0064614967114543E-3</v>
      </c>
      <c r="AV61" s="11">
        <f t="shared" si="12"/>
        <v>1.4719800102983495E-2</v>
      </c>
      <c r="AW61" s="11">
        <f t="shared" si="12"/>
        <v>1.7607360658532828E-3</v>
      </c>
      <c r="AX61" s="11">
        <f t="shared" si="12"/>
        <v>5.4663324615599378E-3</v>
      </c>
      <c r="AY61" s="11">
        <f t="shared" si="12"/>
        <v>7.0722339051373781E-3</v>
      </c>
      <c r="AZ61" s="10"/>
      <c r="BB61" s="13">
        <f t="shared" si="13"/>
        <v>40.045447911778453</v>
      </c>
      <c r="BC61" s="13">
        <f t="shared" si="14"/>
        <v>0.54900061739197525</v>
      </c>
      <c r="BD61" s="13">
        <f t="shared" si="15"/>
        <v>0.40011883817006832</v>
      </c>
      <c r="BE61" s="13">
        <f t="shared" si="16"/>
        <v>2.1477924876850515E-2</v>
      </c>
      <c r="BF61" s="13"/>
      <c r="BG61" s="13"/>
      <c r="BH61" s="13">
        <f t="shared" si="17"/>
        <v>0.50600000000000001</v>
      </c>
      <c r="BI61" s="13">
        <f t="shared" si="3"/>
        <v>0.42792518330084439</v>
      </c>
      <c r="BJ61" s="13">
        <f t="shared" si="18"/>
        <v>6.095677002606748E-3</v>
      </c>
      <c r="BK61" s="13"/>
      <c r="BM61" s="18">
        <v>0.33372299921006798</v>
      </c>
      <c r="BN61" s="18">
        <v>0.49869918376313799</v>
      </c>
      <c r="BO61" s="18">
        <v>0.41799804226674397</v>
      </c>
      <c r="BP61" s="18">
        <v>0.35903309096407499</v>
      </c>
      <c r="BQ61" s="18">
        <v>0.56137303751770895</v>
      </c>
      <c r="BR61" s="18"/>
      <c r="BS61" s="18">
        <f t="shared" si="19"/>
        <v>1.7949327069870012E-3</v>
      </c>
      <c r="BT61" s="18">
        <f t="shared" si="19"/>
        <v>5.0089591414367342E-3</v>
      </c>
      <c r="BU61" s="18">
        <f t="shared" si="19"/>
        <v>1.4366220133803327E-2</v>
      </c>
      <c r="BV61" s="18">
        <f t="shared" si="19"/>
        <v>1.1123444371137478E-2</v>
      </c>
      <c r="BW61" s="18">
        <f t="shared" si="19"/>
        <v>1.3918445738484875E-2</v>
      </c>
      <c r="BX61" s="18"/>
      <c r="BZ61" s="18"/>
      <c r="CA61" s="18"/>
    </row>
    <row r="62" spans="1:79" s="8" customFormat="1" x14ac:dyDescent="0.25">
      <c r="A62" s="2">
        <v>50.816541441063691</v>
      </c>
      <c r="B62" s="8">
        <v>7.3711283504734798E-2</v>
      </c>
      <c r="C62" s="8">
        <v>0.28477239764030815</v>
      </c>
      <c r="D62" s="8">
        <v>0.33224022317034591</v>
      </c>
      <c r="E62" s="8">
        <v>0.29777683543386579</v>
      </c>
      <c r="F62" s="8">
        <v>0.21416677246495089</v>
      </c>
      <c r="G62" s="8">
        <v>0.44708146210194666</v>
      </c>
      <c r="I62" s="6">
        <f t="shared" si="5"/>
        <v>0</v>
      </c>
      <c r="J62" s="6">
        <f t="shared" si="6"/>
        <v>0</v>
      </c>
      <c r="K62" s="6">
        <f t="shared" si="7"/>
        <v>0</v>
      </c>
      <c r="L62" s="6">
        <f t="shared" si="8"/>
        <v>0</v>
      </c>
      <c r="M62" s="6">
        <f t="shared" si="9"/>
        <v>0</v>
      </c>
      <c r="N62" s="5"/>
      <c r="O62">
        <v>0.34539999999999998</v>
      </c>
      <c r="P62">
        <v>0.50829999999999997</v>
      </c>
      <c r="Q62">
        <v>0.45429999999999998</v>
      </c>
      <c r="R62">
        <v>0.4002</v>
      </c>
      <c r="S62">
        <v>0.57079999999999997</v>
      </c>
      <c r="T62" s="9"/>
      <c r="U62" s="24">
        <v>0.1767</v>
      </c>
      <c r="V62" s="24">
        <v>0.17810000000000001</v>
      </c>
      <c r="W62" s="24">
        <v>0.1777</v>
      </c>
      <c r="X62" s="24">
        <v>0.1784</v>
      </c>
      <c r="Y62" s="24">
        <v>0.1784</v>
      </c>
      <c r="Z62" s="9"/>
      <c r="AA62" s="8">
        <f t="shared" si="10"/>
        <v>3.6757061678849108E-3</v>
      </c>
      <c r="AB62" s="8">
        <f t="shared" si="10"/>
        <v>3.0997045017307597E-2</v>
      </c>
      <c r="AC62" s="8">
        <f t="shared" si="10"/>
        <v>2.4499501045797126E-2</v>
      </c>
      <c r="AD62" s="8">
        <f t="shared" si="10"/>
        <v>3.4608361747107352E-2</v>
      </c>
      <c r="AE62" s="8">
        <f t="shared" si="10"/>
        <v>1.5306276619632055E-2</v>
      </c>
      <c r="AF62" s="9"/>
      <c r="AG62" s="9"/>
      <c r="AH62" s="8">
        <f t="shared" si="11"/>
        <v>1.1679643131724883E-2</v>
      </c>
      <c r="AI62" s="8">
        <f t="shared" si="11"/>
        <v>2.3759208399004039E-2</v>
      </c>
      <c r="AJ62" s="8">
        <f t="shared" si="11"/>
        <v>1.4418446407811689E-2</v>
      </c>
      <c r="AK62" s="8">
        <f t="shared" si="11"/>
        <v>1.2792620125595688E-3</v>
      </c>
      <c r="AL62" s="8">
        <f t="shared" si="11"/>
        <v>7.2189728077239793E-2</v>
      </c>
      <c r="AO62">
        <v>0.21579999999999999</v>
      </c>
      <c r="AP62">
        <v>0.30270000000000002</v>
      </c>
      <c r="AQ62">
        <v>0.33729999999999999</v>
      </c>
      <c r="AR62">
        <v>0.33660000000000001</v>
      </c>
      <c r="AS62">
        <v>0.36109999999999998</v>
      </c>
      <c r="AT62" s="10"/>
      <c r="AU62" s="11">
        <f t="shared" si="12"/>
        <v>4.7571916362527866E-3</v>
      </c>
      <c r="AV62" s="11">
        <f t="shared" si="12"/>
        <v>8.7262478495383968E-4</v>
      </c>
      <c r="AW62" s="11">
        <f t="shared" si="12"/>
        <v>1.5620805373217255E-3</v>
      </c>
      <c r="AX62" s="11">
        <f t="shared" si="12"/>
        <v>1.498989520464911E-2</v>
      </c>
      <c r="AY62" s="11">
        <f t="shared" si="12"/>
        <v>7.3928118251884939E-3</v>
      </c>
      <c r="AZ62" s="10"/>
      <c r="BB62" s="13">
        <f t="shared" si="13"/>
        <v>51.522891367094481</v>
      </c>
      <c r="BC62" s="13">
        <f t="shared" si="14"/>
        <v>0.70634992603078928</v>
      </c>
      <c r="BD62" s="13">
        <f t="shared" si="15"/>
        <v>0.4188064045167208</v>
      </c>
      <c r="BE62" s="13">
        <f t="shared" si="16"/>
        <v>4.1877379006283771E-2</v>
      </c>
      <c r="BF62" s="13"/>
      <c r="BG62" s="13"/>
      <c r="BH62" s="13">
        <f t="shared" si="17"/>
        <v>0.50829999999999997</v>
      </c>
      <c r="BI62" s="13">
        <f t="shared" si="3"/>
        <v>0.33224022317034591</v>
      </c>
      <c r="BJ62" s="13">
        <f t="shared" si="18"/>
        <v>3.0997045017307597E-2</v>
      </c>
      <c r="BK62" s="13"/>
      <c r="BM62" s="18">
        <v>0.33138702940871101</v>
      </c>
      <c r="BN62" s="18">
        <v>0.49967313869230101</v>
      </c>
      <c r="BO62" s="18">
        <v>0.41875275675226897</v>
      </c>
      <c r="BP62" s="18">
        <v>0.36328079987584799</v>
      </c>
      <c r="BQ62" s="18">
        <v>0.56521695943557304</v>
      </c>
      <c r="BR62" s="18"/>
      <c r="BS62" s="18">
        <f t="shared" si="19"/>
        <v>2.1729238949037932E-3</v>
      </c>
      <c r="BT62" s="18">
        <f t="shared" si="19"/>
        <v>2.8033781200182156E-2</v>
      </c>
      <c r="BU62" s="18">
        <f t="shared" si="19"/>
        <v>1.4635173538836477E-2</v>
      </c>
      <c r="BV62" s="18">
        <f t="shared" si="19"/>
        <v>2.2234993170697773E-2</v>
      </c>
      <c r="BW62" s="18">
        <f t="shared" si="19"/>
        <v>1.3955995730263246E-2</v>
      </c>
      <c r="BX62" s="18"/>
      <c r="BZ62" s="18"/>
      <c r="CA62" s="18"/>
    </row>
    <row r="63" spans="1:79" s="8" customFormat="1" x14ac:dyDescent="0.25">
      <c r="A63" s="2">
        <v>52.136214995207034</v>
      </c>
      <c r="B63" s="8">
        <v>0.15417052889217037</v>
      </c>
      <c r="C63" s="8">
        <v>8.5665106768264054E-2</v>
      </c>
      <c r="D63" s="8">
        <v>0.22141357731337996</v>
      </c>
      <c r="E63" s="8">
        <v>0.11027928455646918</v>
      </c>
      <c r="F63" s="8">
        <v>1.115789883383872E-2</v>
      </c>
      <c r="G63" s="8">
        <v>0.24034468229915096</v>
      </c>
      <c r="I63" s="6">
        <f t="shared" si="5"/>
        <v>0</v>
      </c>
      <c r="J63" s="6">
        <f t="shared" si="6"/>
        <v>0</v>
      </c>
      <c r="K63" s="6">
        <f t="shared" si="7"/>
        <v>0</v>
      </c>
      <c r="L63" s="6">
        <f t="shared" si="8"/>
        <v>0</v>
      </c>
      <c r="M63" s="6">
        <f t="shared" si="9"/>
        <v>0</v>
      </c>
      <c r="N63" s="5"/>
      <c r="O63">
        <v>0.35060000000000002</v>
      </c>
      <c r="P63">
        <v>0.50409999999999999</v>
      </c>
      <c r="Q63">
        <v>0.45240000000000002</v>
      </c>
      <c r="R63">
        <v>0.39200000000000002</v>
      </c>
      <c r="S63">
        <v>0.56230000000000002</v>
      </c>
      <c r="T63" s="9"/>
      <c r="U63" s="24">
        <v>0.1641</v>
      </c>
      <c r="V63" s="24">
        <v>0.16489999999999999</v>
      </c>
      <c r="W63" s="24">
        <v>0.16470000000000001</v>
      </c>
      <c r="X63" s="24">
        <v>0.1651</v>
      </c>
      <c r="Y63" s="24">
        <v>0.1651</v>
      </c>
      <c r="Z63" s="9"/>
      <c r="AA63" s="8">
        <f t="shared" si="10"/>
        <v>7.0190497651711342E-2</v>
      </c>
      <c r="AB63" s="8">
        <f t="shared" si="10"/>
        <v>7.9911613571358397E-2</v>
      </c>
      <c r="AC63" s="8">
        <f t="shared" si="10"/>
        <v>0.1170465839355934</v>
      </c>
      <c r="AD63" s="8">
        <f t="shared" si="10"/>
        <v>0.14504070602065663</v>
      </c>
      <c r="AE63" s="8">
        <f t="shared" si="10"/>
        <v>0.10365522659585466</v>
      </c>
      <c r="AF63" s="9"/>
      <c r="AG63" s="9"/>
      <c r="AH63" s="8">
        <f t="shared" si="11"/>
        <v>6.1520324762738164E-3</v>
      </c>
      <c r="AI63" s="8">
        <f t="shared" si="11"/>
        <v>3.1937844207553753E-3</v>
      </c>
      <c r="AJ63" s="8">
        <f t="shared" si="11"/>
        <v>2.961614269385755E-3</v>
      </c>
      <c r="AK63" s="8">
        <f t="shared" si="11"/>
        <v>2.3698170511452635E-2</v>
      </c>
      <c r="AL63" s="8">
        <f t="shared" si="11"/>
        <v>5.6617622143001617E-3</v>
      </c>
      <c r="AO63">
        <v>0.22550000000000001</v>
      </c>
      <c r="AP63">
        <v>0.3115</v>
      </c>
      <c r="AQ63">
        <v>0.34250000000000003</v>
      </c>
      <c r="AR63">
        <v>0.31859999999999999</v>
      </c>
      <c r="AS63">
        <v>0.35780000000000001</v>
      </c>
      <c r="AT63" s="10"/>
      <c r="AU63" s="11">
        <f t="shared" si="12"/>
        <v>1.9553797365130993E-2</v>
      </c>
      <c r="AV63" s="11">
        <f t="shared" si="12"/>
        <v>8.1155635524723692E-3</v>
      </c>
      <c r="AW63" s="11">
        <f t="shared" si="12"/>
        <v>5.3926460681105327E-2</v>
      </c>
      <c r="AX63" s="11">
        <f t="shared" si="12"/>
        <v>9.4520645569464143E-2</v>
      </c>
      <c r="AY63" s="11">
        <f t="shared" si="12"/>
        <v>1.3795751656207384E-2</v>
      </c>
      <c r="AZ63" s="10"/>
      <c r="BB63" s="13">
        <f t="shared" si="13"/>
        <v>52.860908383640414</v>
      </c>
      <c r="BC63" s="13">
        <f t="shared" si="14"/>
        <v>0.72469338843337994</v>
      </c>
      <c r="BD63" s="13">
        <f t="shared" si="15"/>
        <v>0.42098496299683846</v>
      </c>
      <c r="BE63" s="13">
        <f t="shared" si="16"/>
        <v>0.1679582225204635</v>
      </c>
      <c r="BF63" s="13"/>
      <c r="BG63" s="13"/>
      <c r="BH63" s="13">
        <f t="shared" si="17"/>
        <v>0.50409999999999999</v>
      </c>
      <c r="BI63" s="13">
        <f t="shared" si="3"/>
        <v>0.22141357731337996</v>
      </c>
      <c r="BJ63" s="13">
        <f t="shared" si="18"/>
        <v>7.9911613571358397E-2</v>
      </c>
      <c r="BK63" s="13"/>
      <c r="BM63" s="18">
        <v>0.33558447514552497</v>
      </c>
      <c r="BN63" s="18">
        <v>0.49792306342896198</v>
      </c>
      <c r="BO63" s="18">
        <v>0.41739662916109199</v>
      </c>
      <c r="BP63" s="18">
        <v>0.35564819792500602</v>
      </c>
      <c r="BQ63" s="18">
        <v>0.55830991223941095</v>
      </c>
      <c r="BR63" s="18"/>
      <c r="BS63" s="18">
        <f t="shared" si="19"/>
        <v>6.2459690690089047E-2</v>
      </c>
      <c r="BT63" s="18">
        <f t="shared" si="19"/>
        <v>7.6457495911903248E-2</v>
      </c>
      <c r="BU63" s="18">
        <f t="shared" si="19"/>
        <v>9.4321063356994639E-2</v>
      </c>
      <c r="BV63" s="18">
        <f t="shared" si="19"/>
        <v>0.11867356616792189</v>
      </c>
      <c r="BW63" s="18">
        <f t="shared" si="19"/>
        <v>0.10110188745096241</v>
      </c>
      <c r="BX63" s="18"/>
      <c r="BZ63" s="18"/>
      <c r="CA63" s="18"/>
    </row>
    <row r="64" spans="1:79" s="8" customFormat="1" x14ac:dyDescent="0.25">
      <c r="A64" s="2">
        <v>32.730417489329177</v>
      </c>
      <c r="B64" s="8">
        <v>6.2341866182116503E-3</v>
      </c>
      <c r="C64" s="8">
        <v>0.4286003743510356</v>
      </c>
      <c r="D64" s="8">
        <v>0.44565689406494591</v>
      </c>
      <c r="E64" s="8">
        <v>0.32678450070820897</v>
      </c>
      <c r="F64" s="8">
        <v>0.38902365582408854</v>
      </c>
      <c r="G64" s="8">
        <v>0.52880187109069654</v>
      </c>
      <c r="I64" s="6">
        <f t="shared" si="5"/>
        <v>1</v>
      </c>
      <c r="J64" s="6">
        <f t="shared" si="6"/>
        <v>0</v>
      </c>
      <c r="K64" s="6">
        <f t="shared" si="7"/>
        <v>0</v>
      </c>
      <c r="L64" s="6">
        <f t="shared" si="8"/>
        <v>1</v>
      </c>
      <c r="M64" s="6">
        <f t="shared" si="9"/>
        <v>0</v>
      </c>
      <c r="N64" s="5"/>
      <c r="O64">
        <v>0.33100000000000002</v>
      </c>
      <c r="P64">
        <v>0.51090000000000002</v>
      </c>
      <c r="Q64">
        <v>0.45639999999999997</v>
      </c>
      <c r="R64">
        <v>0.40489999999999998</v>
      </c>
      <c r="S64">
        <v>0.57530000000000003</v>
      </c>
      <c r="T64" s="9"/>
      <c r="U64" s="24">
        <v>0.1812</v>
      </c>
      <c r="V64" s="24">
        <v>0.1827</v>
      </c>
      <c r="W64" s="24">
        <v>0.18229999999999999</v>
      </c>
      <c r="X64" s="24">
        <v>0.183</v>
      </c>
      <c r="Y64" s="24">
        <v>0.18310000000000001</v>
      </c>
      <c r="Z64" s="9"/>
      <c r="AA64" s="8">
        <f t="shared" si="10"/>
        <v>9.525833073462284E-3</v>
      </c>
      <c r="AB64" s="8">
        <f t="shared" si="10"/>
        <v>4.2566628720526935E-3</v>
      </c>
      <c r="AC64" s="8">
        <f t="shared" si="10"/>
        <v>1.6800177656660274E-2</v>
      </c>
      <c r="AD64" s="8">
        <f t="shared" si="10"/>
        <v>2.5205830439199706E-4</v>
      </c>
      <c r="AE64" s="8">
        <f t="shared" si="10"/>
        <v>2.1620759920662051E-3</v>
      </c>
      <c r="AF64" s="9"/>
      <c r="AG64" s="9"/>
      <c r="AH64" s="8">
        <f t="shared" si="11"/>
        <v>6.1206945229032549E-2</v>
      </c>
      <c r="AI64" s="8">
        <f t="shared" si="11"/>
        <v>6.91463281362832E-2</v>
      </c>
      <c r="AJ64" s="8">
        <f t="shared" si="11"/>
        <v>2.0875770944900441E-2</v>
      </c>
      <c r="AK64" s="8">
        <f t="shared" si="11"/>
        <v>4.2445746759122494E-2</v>
      </c>
      <c r="AL64" s="8">
        <f t="shared" si="11"/>
        <v>0.11950978367560854</v>
      </c>
      <c r="AO64">
        <v>0.21190000000000001</v>
      </c>
      <c r="AP64">
        <v>0.3004</v>
      </c>
      <c r="AQ64">
        <v>0.33400000000000002</v>
      </c>
      <c r="AR64">
        <v>0.3448</v>
      </c>
      <c r="AS64">
        <v>0.36359999999999998</v>
      </c>
      <c r="AT64" s="10"/>
      <c r="AU64" s="11">
        <f t="shared" ref="AU64:AY114" si="20">POWER(AO64-C64,2)</f>
        <v>4.6959052243878967E-2</v>
      </c>
      <c r="AV64" s="11">
        <f t="shared" si="20"/>
        <v>2.1099565273394918E-2</v>
      </c>
      <c r="AW64" s="11">
        <f t="shared" si="20"/>
        <v>5.2063430029837145E-5</v>
      </c>
      <c r="AX64" s="11">
        <f t="shared" si="20"/>
        <v>1.9557317344474408E-3</v>
      </c>
      <c r="AY64" s="11">
        <f t="shared" si="20"/>
        <v>2.7291658211867124E-2</v>
      </c>
      <c r="AZ64" s="10"/>
      <c r="BB64" s="13">
        <f t="shared" si="13"/>
        <v>33.185370292430854</v>
      </c>
      <c r="BC64" s="13">
        <f t="shared" si="14"/>
        <v>0.4549528031016763</v>
      </c>
      <c r="BD64" s="13">
        <f t="shared" si="15"/>
        <v>0.38894926402632735</v>
      </c>
      <c r="BE64" s="13">
        <f t="shared" si="16"/>
        <v>5.5341395741428973E-9</v>
      </c>
      <c r="BF64" s="13"/>
      <c r="BG64" s="13"/>
      <c r="BH64" s="13">
        <f t="shared" si="17"/>
        <v>0.51090000000000002</v>
      </c>
      <c r="BI64" s="13">
        <f t="shared" si="3"/>
        <v>0.44565689406494591</v>
      </c>
      <c r="BJ64" s="13">
        <f t="shared" si="18"/>
        <v>4.2566628720526935E-3</v>
      </c>
      <c r="BK64" s="13"/>
      <c r="BM64" s="18">
        <v>0.327867432051755</v>
      </c>
      <c r="BN64" s="18">
        <v>0.50114059310565895</v>
      </c>
      <c r="BO64" s="18">
        <v>0.41988988237219999</v>
      </c>
      <c r="BP64" s="18">
        <v>0.36968080772282702</v>
      </c>
      <c r="BQ64" s="18">
        <v>0.57100858286092604</v>
      </c>
      <c r="BR64" s="18"/>
      <c r="BS64" s="18">
        <f t="shared" si="19"/>
        <v>1.0147125664270193E-2</v>
      </c>
      <c r="BT64" s="18">
        <f t="shared" si="19"/>
        <v>3.0784408592404214E-3</v>
      </c>
      <c r="BU64" s="18">
        <f t="shared" si="19"/>
        <v>8.6686120947974347E-3</v>
      </c>
      <c r="BV64" s="18">
        <f t="shared" si="19"/>
        <v>3.741457726684765E-4</v>
      </c>
      <c r="BW64" s="18">
        <f t="shared" si="19"/>
        <v>1.7814065184552294E-3</v>
      </c>
      <c r="BX64" s="18"/>
      <c r="BZ64" s="18"/>
      <c r="CA64" s="18"/>
    </row>
    <row r="65" spans="1:79" s="8" customFormat="1" x14ac:dyDescent="0.25">
      <c r="A65" s="2">
        <v>46.821425189167449</v>
      </c>
      <c r="B65" s="8">
        <v>0.1501233292119773</v>
      </c>
      <c r="C65" s="8">
        <v>0.19655273321387517</v>
      </c>
      <c r="D65" s="8">
        <v>0.42434234293944756</v>
      </c>
      <c r="E65" s="8">
        <v>0.33849048712132845</v>
      </c>
      <c r="F65" s="8">
        <v>0.28080851054652439</v>
      </c>
      <c r="G65" s="8">
        <v>0.48363649173582868</v>
      </c>
      <c r="I65" s="6">
        <f t="shared" si="5"/>
        <v>0</v>
      </c>
      <c r="J65" s="6">
        <f t="shared" si="6"/>
        <v>0</v>
      </c>
      <c r="K65" s="6">
        <f t="shared" si="7"/>
        <v>0</v>
      </c>
      <c r="L65" s="6">
        <f t="shared" si="8"/>
        <v>0</v>
      </c>
      <c r="M65" s="6">
        <f t="shared" si="9"/>
        <v>0</v>
      </c>
      <c r="N65" s="5"/>
      <c r="O65">
        <v>0.35039999999999999</v>
      </c>
      <c r="P65">
        <v>0.50429999999999997</v>
      </c>
      <c r="Q65">
        <v>0.45240000000000002</v>
      </c>
      <c r="R65">
        <v>0.3926</v>
      </c>
      <c r="S65">
        <v>0.56289999999999996</v>
      </c>
      <c r="T65" s="9"/>
      <c r="U65" s="24">
        <v>0.16500000000000001</v>
      </c>
      <c r="V65" s="24">
        <v>0.1658</v>
      </c>
      <c r="W65" s="24">
        <v>0.1656</v>
      </c>
      <c r="X65" s="24">
        <v>0.1661</v>
      </c>
      <c r="Y65" s="24">
        <v>0.1661</v>
      </c>
      <c r="Z65" s="9"/>
      <c r="AA65" s="8">
        <f t="shared" si="10"/>
        <v>2.3668981497561064E-2</v>
      </c>
      <c r="AB65" s="8">
        <f t="shared" si="10"/>
        <v>6.3932269226129072E-3</v>
      </c>
      <c r="AC65" s="8">
        <f t="shared" si="10"/>
        <v>1.2975377124256244E-2</v>
      </c>
      <c r="AD65" s="8">
        <f t="shared" si="10"/>
        <v>1.2497337114226549E-2</v>
      </c>
      <c r="AE65" s="8">
        <f t="shared" si="10"/>
        <v>6.2827037423443489E-3</v>
      </c>
      <c r="AF65" s="9"/>
      <c r="AG65" s="9"/>
      <c r="AH65" s="8">
        <f t="shared" si="11"/>
        <v>9.955749732659812E-4</v>
      </c>
      <c r="AI65" s="8">
        <f t="shared" si="11"/>
        <v>6.6844143092618907E-2</v>
      </c>
      <c r="AJ65" s="8">
        <f t="shared" si="11"/>
        <v>2.9891120537050241E-2</v>
      </c>
      <c r="AK65" s="8">
        <f t="shared" si="11"/>
        <v>1.3158042391802098E-2</v>
      </c>
      <c r="AL65" s="8">
        <f t="shared" si="11"/>
        <v>0.10082942358389797</v>
      </c>
      <c r="AO65">
        <v>0.2248</v>
      </c>
      <c r="AP65">
        <v>0.31080000000000002</v>
      </c>
      <c r="AQ65">
        <v>0.3422</v>
      </c>
      <c r="AR65">
        <v>0.31969999999999998</v>
      </c>
      <c r="AS65">
        <v>0.35799999999999998</v>
      </c>
      <c r="AT65" s="10"/>
      <c r="AU65" s="11">
        <f t="shared" si="20"/>
        <v>7.9790808088651066E-4</v>
      </c>
      <c r="AV65" s="11">
        <f t="shared" si="20"/>
        <v>1.2891863640179113E-2</v>
      </c>
      <c r="AW65" s="11">
        <f t="shared" si="20"/>
        <v>1.3760485797030092E-5</v>
      </c>
      <c r="AX65" s="11">
        <f t="shared" si="20"/>
        <v>1.5125479519098031E-3</v>
      </c>
      <c r="AY65" s="11">
        <f t="shared" si="20"/>
        <v>1.5784528055686951E-2</v>
      </c>
      <c r="AZ65" s="10"/>
      <c r="BB65" s="13">
        <f t="shared" si="13"/>
        <v>47.472242999296881</v>
      </c>
      <c r="BC65" s="13">
        <f t="shared" si="14"/>
        <v>0.65081781012943196</v>
      </c>
      <c r="BD65" s="13">
        <f t="shared" si="15"/>
        <v>0.41221114134553821</v>
      </c>
      <c r="BE65" s="13">
        <f t="shared" si="16"/>
        <v>1.7266651380901936E-2</v>
      </c>
      <c r="BF65" s="13"/>
      <c r="BG65" s="13"/>
      <c r="BH65" s="13">
        <f t="shared" si="17"/>
        <v>0.50429999999999997</v>
      </c>
      <c r="BI65" s="13">
        <f t="shared" si="3"/>
        <v>0.42434234293944756</v>
      </c>
      <c r="BJ65" s="13">
        <f t="shared" si="18"/>
        <v>6.3932269226129072E-3</v>
      </c>
      <c r="BK65" s="13"/>
      <c r="BM65" s="18">
        <v>0.33537069219495402</v>
      </c>
      <c r="BN65" s="18">
        <v>0.49801219769703198</v>
      </c>
      <c r="BO65" s="18">
        <v>0.41746569901356201</v>
      </c>
      <c r="BP65" s="18">
        <v>0.356036939142378</v>
      </c>
      <c r="BQ65" s="18">
        <v>0.55866169973635804</v>
      </c>
      <c r="BR65" s="18"/>
      <c r="BS65" s="18">
        <f t="shared" si="19"/>
        <v>1.9270425735672489E-2</v>
      </c>
      <c r="BT65" s="18">
        <f t="shared" si="19"/>
        <v>5.4272475000035833E-3</v>
      </c>
      <c r="BU65" s="18">
        <f t="shared" si="19"/>
        <v>6.237084093423188E-3</v>
      </c>
      <c r="BV65" s="18">
        <f t="shared" si="19"/>
        <v>5.6593164690014438E-3</v>
      </c>
      <c r="BW65" s="18">
        <f t="shared" si="19"/>
        <v>5.6287818355226955E-3</v>
      </c>
      <c r="BX65" s="18"/>
      <c r="BZ65" s="18"/>
      <c r="CA65" s="18"/>
    </row>
    <row r="66" spans="1:79" s="8" customFormat="1" x14ac:dyDescent="0.25">
      <c r="A66" s="2">
        <v>34.90877744481655</v>
      </c>
      <c r="B66" s="8">
        <v>1.1923560762423921E-2</v>
      </c>
      <c r="C66" s="8">
        <v>0.390382342468656</v>
      </c>
      <c r="D66" s="8">
        <v>0.3106991331770268</v>
      </c>
      <c r="E66" s="8">
        <v>0.36473632097877462</v>
      </c>
      <c r="F66" s="8">
        <v>0.56147554758809359</v>
      </c>
      <c r="G66" s="8">
        <v>0.72269296702720243</v>
      </c>
      <c r="I66" s="6">
        <f t="shared" si="5"/>
        <v>1</v>
      </c>
      <c r="J66" s="6">
        <f t="shared" si="6"/>
        <v>0</v>
      </c>
      <c r="K66" s="6">
        <f t="shared" si="7"/>
        <v>0</v>
      </c>
      <c r="L66" s="6">
        <f t="shared" si="8"/>
        <v>1</v>
      </c>
      <c r="M66" s="6">
        <f t="shared" si="9"/>
        <v>1</v>
      </c>
      <c r="N66" s="5"/>
      <c r="O66">
        <v>0.33150000000000002</v>
      </c>
      <c r="P66">
        <v>0.51070000000000004</v>
      </c>
      <c r="Q66">
        <v>0.45610000000000001</v>
      </c>
      <c r="R66">
        <v>0.40460000000000002</v>
      </c>
      <c r="S66">
        <v>0.57499999999999996</v>
      </c>
      <c r="T66" s="9"/>
      <c r="U66" s="24">
        <v>0.18090000000000001</v>
      </c>
      <c r="V66" s="24">
        <v>0.18240000000000001</v>
      </c>
      <c r="W66" s="24">
        <v>0.182</v>
      </c>
      <c r="X66" s="24">
        <v>0.18279999999999999</v>
      </c>
      <c r="Y66" s="24">
        <v>0.18290000000000001</v>
      </c>
      <c r="Z66" s="9"/>
      <c r="AA66" s="8">
        <f t="shared" si="10"/>
        <v>3.4671302545960874E-3</v>
      </c>
      <c r="AB66" s="8">
        <f t="shared" si="10"/>
        <v>4.0000346729940676E-2</v>
      </c>
      <c r="AC66" s="8">
        <f t="shared" si="10"/>
        <v>8.3473218442934993E-3</v>
      </c>
      <c r="AD66" s="8">
        <f t="shared" si="10"/>
        <v>2.4609937431064214E-2</v>
      </c>
      <c r="AE66" s="8">
        <f t="shared" si="10"/>
        <v>2.1813212509298317E-2</v>
      </c>
      <c r="AF66" s="9"/>
      <c r="AG66" s="9"/>
      <c r="AH66" s="8">
        <f t="shared" si="11"/>
        <v>4.3882851806155275E-2</v>
      </c>
      <c r="AI66" s="8">
        <f t="shared" si="11"/>
        <v>1.6460667573976458E-2</v>
      </c>
      <c r="AJ66" s="8">
        <f t="shared" si="11"/>
        <v>3.3392563004857746E-2</v>
      </c>
      <c r="AK66" s="8">
        <f t="shared" si="11"/>
        <v>0.14339517034114257</v>
      </c>
      <c r="AL66" s="8">
        <f t="shared" si="11"/>
        <v>0.29137644725203038</v>
      </c>
      <c r="AO66">
        <v>0.2122</v>
      </c>
      <c r="AP66">
        <v>0.30049999999999999</v>
      </c>
      <c r="AQ66">
        <v>0.3342</v>
      </c>
      <c r="AR66">
        <v>0.34439999999999998</v>
      </c>
      <c r="AS66">
        <v>0.3634</v>
      </c>
      <c r="AT66" s="10"/>
      <c r="AU66" s="11">
        <f t="shared" si="20"/>
        <v>3.1748947167617413E-2</v>
      </c>
      <c r="AV66" s="11">
        <f t="shared" si="20"/>
        <v>1.0402231756272898E-4</v>
      </c>
      <c r="AW66" s="11">
        <f t="shared" si="20"/>
        <v>9.3246689891875113E-4</v>
      </c>
      <c r="AX66" s="11">
        <f t="shared" si="20"/>
        <v>4.712179336067069E-2</v>
      </c>
      <c r="AY66" s="11">
        <f t="shared" si="20"/>
        <v>0.12909143615521038</v>
      </c>
      <c r="AZ66" s="10"/>
      <c r="BB66" s="13">
        <f t="shared" si="13"/>
        <v>35.394009451299503</v>
      </c>
      <c r="BC66" s="13">
        <f t="shared" si="14"/>
        <v>0.48523200648295273</v>
      </c>
      <c r="BD66" s="13">
        <f t="shared" si="15"/>
        <v>0.39254536894096825</v>
      </c>
      <c r="BE66" s="13">
        <f t="shared" si="16"/>
        <v>2.8537405257749681E-2</v>
      </c>
      <c r="BF66" s="13"/>
      <c r="BG66" s="13"/>
      <c r="BH66" s="13">
        <f t="shared" si="17"/>
        <v>0.51070000000000004</v>
      </c>
      <c r="BI66" s="13">
        <f t="shared" si="3"/>
        <v>0.3106991331770268</v>
      </c>
      <c r="BJ66" s="13">
        <f t="shared" si="18"/>
        <v>4.0000346729940676E-2</v>
      </c>
      <c r="BK66" s="13"/>
      <c r="BM66" s="18">
        <v>0.32816464249523097</v>
      </c>
      <c r="BN66" s="18">
        <v>0.50101667473297595</v>
      </c>
      <c r="BO66" s="18">
        <v>0.41979385843096101</v>
      </c>
      <c r="BP66" s="18">
        <v>0.36914036261574901</v>
      </c>
      <c r="BQ66" s="18">
        <v>0.57051951243834098</v>
      </c>
      <c r="BR66" s="18"/>
      <c r="BS66" s="18">
        <f t="shared" si="19"/>
        <v>3.871042189983132E-3</v>
      </c>
      <c r="BT66" s="18">
        <f t="shared" si="19"/>
        <v>3.6220766623900433E-2</v>
      </c>
      <c r="BU66" s="18">
        <f t="shared" si="19"/>
        <v>3.031332430298907E-3</v>
      </c>
      <c r="BV66" s="18">
        <f t="shared" si="19"/>
        <v>3.6992823378346008E-2</v>
      </c>
      <c r="BW66" s="18">
        <f t="shared" si="19"/>
        <v>2.3156760281508277E-2</v>
      </c>
      <c r="BX66" s="18"/>
      <c r="BZ66" s="18"/>
      <c r="CA66" s="18"/>
    </row>
    <row r="67" spans="1:79" s="8" customFormat="1" x14ac:dyDescent="0.25">
      <c r="A67" s="2">
        <v>41.878143819140831</v>
      </c>
      <c r="B67" s="8">
        <v>0.18971657184845675</v>
      </c>
      <c r="C67" s="8">
        <v>0.25797148018774674</v>
      </c>
      <c r="D67" s="8">
        <v>0.61972198875177686</v>
      </c>
      <c r="E67" s="8">
        <v>0.43853579582089119</v>
      </c>
      <c r="F67" s="8">
        <v>0.44919531664769496</v>
      </c>
      <c r="G67" s="8">
        <v>0.57594740868869154</v>
      </c>
      <c r="I67" s="6">
        <f t="shared" si="5"/>
        <v>0</v>
      </c>
      <c r="J67" s="6">
        <f t="shared" si="6"/>
        <v>1</v>
      </c>
      <c r="K67" s="6">
        <f t="shared" si="7"/>
        <v>1</v>
      </c>
      <c r="L67" s="6">
        <f t="shared" si="8"/>
        <v>1</v>
      </c>
      <c r="M67" s="6">
        <f t="shared" si="9"/>
        <v>1</v>
      </c>
      <c r="N67" s="5"/>
      <c r="O67">
        <v>0.35160000000000002</v>
      </c>
      <c r="P67">
        <v>0.502</v>
      </c>
      <c r="Q67">
        <v>0.45150000000000001</v>
      </c>
      <c r="R67">
        <v>0.38719999999999999</v>
      </c>
      <c r="S67">
        <v>0.55769999999999997</v>
      </c>
      <c r="T67" s="9"/>
      <c r="U67" s="24">
        <v>0.155</v>
      </c>
      <c r="V67" s="24">
        <v>0.15529999999999999</v>
      </c>
      <c r="W67" s="24">
        <v>0.1552</v>
      </c>
      <c r="X67" s="24">
        <v>0.15540000000000001</v>
      </c>
      <c r="Y67" s="24">
        <v>0.15529999999999999</v>
      </c>
      <c r="Z67" s="9"/>
      <c r="AA67" s="8">
        <f t="shared" ref="AA67:AE117" si="21">POWER(O67-C67,2)</f>
        <v>8.7662997222335056E-3</v>
      </c>
      <c r="AB67" s="8">
        <f t="shared" si="21"/>
        <v>1.3858466635673479E-2</v>
      </c>
      <c r="AC67" s="8">
        <f t="shared" si="21"/>
        <v>1.6807058999762254E-4</v>
      </c>
      <c r="AD67" s="8">
        <f t="shared" si="21"/>
        <v>3.8434192862479657E-3</v>
      </c>
      <c r="AE67" s="8">
        <f t="shared" si="21"/>
        <v>3.3296792385213654E-4</v>
      </c>
      <c r="AF67" s="9"/>
      <c r="AG67" s="9"/>
      <c r="AH67" s="8">
        <f t="shared" ref="AH67:AL117" si="22">POWER(U67-C67,2)</f>
        <v>1.0603125732055518E-2</v>
      </c>
      <c r="AI67" s="8">
        <f t="shared" si="22"/>
        <v>0.21568778363615557</v>
      </c>
      <c r="AJ67" s="8">
        <f t="shared" si="22"/>
        <v>8.0279173193457745E-2</v>
      </c>
      <c r="AK67" s="8">
        <f t="shared" si="22"/>
        <v>8.6315688084119366E-2</v>
      </c>
      <c r="AL67" s="8">
        <f t="shared" si="22"/>
        <v>0.17694424243651111</v>
      </c>
      <c r="AO67">
        <v>0.23119999999999999</v>
      </c>
      <c r="AP67">
        <v>0.318</v>
      </c>
      <c r="AQ67">
        <v>0.34499999999999997</v>
      </c>
      <c r="AR67">
        <v>0.309</v>
      </c>
      <c r="AS67">
        <v>0.35659999999999997</v>
      </c>
      <c r="AT67" s="10"/>
      <c r="AU67" s="11">
        <f t="shared" si="20"/>
        <v>7.1671215144291668E-4</v>
      </c>
      <c r="AV67" s="11">
        <f t="shared" si="20"/>
        <v>9.103615849632736E-2</v>
      </c>
      <c r="AW67" s="11">
        <f t="shared" si="20"/>
        <v>8.7489450998474508E-3</v>
      </c>
      <c r="AX67" s="11">
        <f t="shared" si="20"/>
        <v>1.9654726809947457E-2</v>
      </c>
      <c r="AY67" s="11">
        <f t="shared" si="20"/>
        <v>4.8113285698443885E-2</v>
      </c>
      <c r="AZ67" s="10"/>
      <c r="BB67" s="13">
        <f t="shared" si="13"/>
        <v>42.460250018226887</v>
      </c>
      <c r="BC67" s="13">
        <f t="shared" si="14"/>
        <v>0.58210619908605565</v>
      </c>
      <c r="BD67" s="13">
        <f t="shared" si="15"/>
        <v>0.40405061746865267</v>
      </c>
      <c r="BE67" s="13">
        <f t="shared" si="16"/>
        <v>2.0380438639662217E-3</v>
      </c>
      <c r="BF67" s="13"/>
      <c r="BG67" s="13"/>
      <c r="BH67" s="13">
        <f t="shared" si="17"/>
        <v>0.502</v>
      </c>
      <c r="BI67" s="13">
        <f t="shared" si="3"/>
        <v>0.61972198875177686</v>
      </c>
      <c r="BJ67" s="13">
        <f t="shared" si="18"/>
        <v>1.3858466635673479E-2</v>
      </c>
      <c r="BK67" s="13"/>
      <c r="BM67" s="18">
        <v>0.33743552264436899</v>
      </c>
      <c r="BN67" s="18">
        <v>0.49715129110786199</v>
      </c>
      <c r="BO67" s="18">
        <v>0.41679858531653602</v>
      </c>
      <c r="BP67" s="18">
        <v>0.352282267872151</v>
      </c>
      <c r="BQ67" s="18">
        <v>0.55526394732681805</v>
      </c>
      <c r="BR67" s="18"/>
      <c r="BS67" s="18">
        <f t="shared" ref="BS67:BW117" si="23">POWER(BM67-C67,2)</f>
        <v>6.3145340435478642E-3</v>
      </c>
      <c r="BT67" s="18">
        <f t="shared" si="23"/>
        <v>1.5023575920915999E-2</v>
      </c>
      <c r="BU67" s="18">
        <f t="shared" si="23"/>
        <v>4.7250632051064898E-4</v>
      </c>
      <c r="BV67" s="18">
        <f t="shared" si="23"/>
        <v>9.3921390229709627E-3</v>
      </c>
      <c r="BW67" s="18">
        <f t="shared" si="23"/>
        <v>4.2780557390811354E-4</v>
      </c>
      <c r="BX67" s="18"/>
      <c r="BZ67" s="18"/>
      <c r="CA67" s="18"/>
    </row>
    <row r="68" spans="1:79" s="8" customFormat="1" x14ac:dyDescent="0.25">
      <c r="A68" s="2">
        <v>41.272139624669833</v>
      </c>
      <c r="B68" s="8">
        <v>0.82826640553550057</v>
      </c>
      <c r="C68" s="8">
        <v>0.4637691909580165</v>
      </c>
      <c r="D68" s="8">
        <v>0.97929661511237454</v>
      </c>
      <c r="E68" s="8">
        <v>0.69164953455738054</v>
      </c>
      <c r="F68" s="8">
        <v>0.64034080609215693</v>
      </c>
      <c r="G68" s="8">
        <v>0.74802046134294309</v>
      </c>
      <c r="I68" s="6">
        <f t="shared" ref="I68:I131" si="24">IF(C68&lt;=0.33,0,1)</f>
        <v>1</v>
      </c>
      <c r="J68" s="6">
        <f t="shared" ref="J68:J131" si="25">IF(D68&lt;=0.51,0,1)</f>
        <v>1</v>
      </c>
      <c r="K68" s="6">
        <f t="shared" ref="K68:K131" si="26">IF(E68&lt;=0.4,0,1)</f>
        <v>1</v>
      </c>
      <c r="L68" s="6">
        <f t="shared" ref="L68:L131" si="27">IF(F68&lt;=0.33,0,1)</f>
        <v>1</v>
      </c>
      <c r="M68" s="6">
        <f t="shared" ref="M68:M131" si="28">IF(G68&lt;=0.55,0,1)</f>
        <v>1</v>
      </c>
      <c r="N68" s="5"/>
      <c r="O68">
        <v>0.37559999999999999</v>
      </c>
      <c r="P68">
        <v>0.53449999999999998</v>
      </c>
      <c r="Q68">
        <v>0.47420000000000001</v>
      </c>
      <c r="R68">
        <v>0.3362</v>
      </c>
      <c r="S68">
        <v>0.51829999999999998</v>
      </c>
      <c r="T68" s="9"/>
      <c r="U68" s="24">
        <v>1.77E-2</v>
      </c>
      <c r="V68" s="24">
        <v>1.6199999999999999E-2</v>
      </c>
      <c r="W68" s="24">
        <v>1.6500000000000001E-2</v>
      </c>
      <c r="X68" s="24">
        <v>1.5699999999999999E-2</v>
      </c>
      <c r="Y68" s="24">
        <v>1.55E-2</v>
      </c>
      <c r="Z68" s="9"/>
      <c r="AA68" s="8">
        <f t="shared" si="21"/>
        <v>7.7738062341911798E-3</v>
      </c>
      <c r="AB68" s="8">
        <f t="shared" si="21"/>
        <v>0.19784402881542587</v>
      </c>
      <c r="AC68" s="8">
        <f t="shared" si="21"/>
        <v>4.7284300079221429E-2</v>
      </c>
      <c r="AD68" s="8">
        <f t="shared" si="21"/>
        <v>9.2501629930387005E-2</v>
      </c>
      <c r="AE68" s="8">
        <f t="shared" si="21"/>
        <v>5.277149035961462E-2</v>
      </c>
      <c r="AF68" s="9"/>
      <c r="AG68" s="9"/>
      <c r="AH68" s="8">
        <f t="shared" si="22"/>
        <v>0.1989777231219394</v>
      </c>
      <c r="AI68" s="8">
        <f t="shared" si="22"/>
        <v>0.9275550900409133</v>
      </c>
      <c r="AJ68" s="8">
        <f t="shared" si="22"/>
        <v>0.45582689401304766</v>
      </c>
      <c r="AK68" s="8">
        <f t="shared" si="22"/>
        <v>0.39017613663545953</v>
      </c>
      <c r="AL68" s="8">
        <f t="shared" si="22"/>
        <v>0.53658622628607822</v>
      </c>
      <c r="AO68">
        <v>0.24590000000000001</v>
      </c>
      <c r="AP68">
        <v>0.24729999999999999</v>
      </c>
      <c r="AQ68">
        <v>0.28260000000000002</v>
      </c>
      <c r="AR68">
        <v>0.29160000000000003</v>
      </c>
      <c r="AS68">
        <v>0.27979999999999999</v>
      </c>
      <c r="AT68" s="10"/>
      <c r="AU68" s="11">
        <f t="shared" si="20"/>
        <v>4.7466984368700657E-2</v>
      </c>
      <c r="AV68" s="11">
        <f t="shared" si="20"/>
        <v>0.53581904453597384</v>
      </c>
      <c r="AW68" s="11">
        <f t="shared" si="20"/>
        <v>0.16732152172160963</v>
      </c>
      <c r="AX68" s="11">
        <f t="shared" si="20"/>
        <v>0.12162014983380738</v>
      </c>
      <c r="AY68" s="11">
        <f t="shared" si="20"/>
        <v>0.21923040042019848</v>
      </c>
      <c r="AZ68" s="10"/>
      <c r="BB68" s="13">
        <f t="shared" ref="BB68:BB131" si="29">A68*1.0139</f>
        <v>41.845822365452747</v>
      </c>
      <c r="BC68" s="13">
        <f t="shared" ref="BC68:BC131" si="30">BB68-A68</f>
        <v>0.57368274078291392</v>
      </c>
      <c r="BD68" s="13">
        <f t="shared" ref="BD68:BD131" si="31">(((BC68-(-2.82)) * 1)/(5.6+2.82))+0</f>
        <v>0.40305020674381398</v>
      </c>
      <c r="BE68" s="13">
        <f t="shared" ref="BE68:BE131" si="32">POWER(F68-BD68,2)</f>
        <v>5.630682853909582E-2</v>
      </c>
      <c r="BF68" s="13"/>
      <c r="BG68" s="13"/>
      <c r="BH68" s="13">
        <f t="shared" ref="BH68:BH131" si="33">IF(B68&gt;0.33,S68,P68)</f>
        <v>0.51829999999999998</v>
      </c>
      <c r="BI68" s="13">
        <f t="shared" ref="BI68:BI131" si="34">IF(B68&gt;0.33,G68,D68)</f>
        <v>0.74802046134294309</v>
      </c>
      <c r="BJ68" s="13">
        <f t="shared" ref="BJ68:BJ131" si="35">POWER(BI68-BH68,2)</f>
        <v>5.277149035961462E-2</v>
      </c>
      <c r="BK68" s="13"/>
      <c r="BM68" s="18">
        <v>0.37073352075032601</v>
      </c>
      <c r="BN68" s="18">
        <v>0.483268085354219</v>
      </c>
      <c r="BO68" s="18">
        <v>0.40604053463671502</v>
      </c>
      <c r="BP68" s="18">
        <v>0.29173345289317698</v>
      </c>
      <c r="BQ68" s="18">
        <v>0.500470899631549</v>
      </c>
      <c r="BR68" s="18"/>
      <c r="BS68" s="18">
        <f t="shared" si="23"/>
        <v>8.6556359309941482E-3</v>
      </c>
      <c r="BT68" s="18">
        <f t="shared" si="23"/>
        <v>0.2460443023340374</v>
      </c>
      <c r="BU68" s="18">
        <f t="shared" si="23"/>
        <v>8.157250083568271E-2</v>
      </c>
      <c r="BV68" s="18">
        <f t="shared" si="23"/>
        <v>0.12152708670439835</v>
      </c>
      <c r="BW68" s="18">
        <f t="shared" si="23"/>
        <v>6.1280785503503306E-2</v>
      </c>
      <c r="BX68" s="18"/>
      <c r="BZ68" s="18"/>
      <c r="CA68" s="18"/>
    </row>
    <row r="69" spans="1:79" s="8" customFormat="1" x14ac:dyDescent="0.25">
      <c r="A69" s="2">
        <v>39.796831327576285</v>
      </c>
      <c r="B69" s="8">
        <v>0.21059520409342602</v>
      </c>
      <c r="C69" s="8">
        <v>0.54651426835533212</v>
      </c>
      <c r="D69" s="8">
        <v>0.76699697536488531</v>
      </c>
      <c r="E69" s="8">
        <v>0.64256270734983056</v>
      </c>
      <c r="F69" s="8">
        <v>0.51554776730994811</v>
      </c>
      <c r="G69" s="8">
        <v>0.75526805348725312</v>
      </c>
      <c r="I69" s="6">
        <f t="shared" si="24"/>
        <v>1</v>
      </c>
      <c r="J69" s="6">
        <f t="shared" si="25"/>
        <v>1</v>
      </c>
      <c r="K69" s="6">
        <f t="shared" si="26"/>
        <v>1</v>
      </c>
      <c r="L69" s="6">
        <f t="shared" si="27"/>
        <v>1</v>
      </c>
      <c r="M69" s="6">
        <f t="shared" si="28"/>
        <v>1</v>
      </c>
      <c r="N69" s="5"/>
      <c r="O69">
        <v>0.35199999999999998</v>
      </c>
      <c r="P69">
        <v>0.50080000000000002</v>
      </c>
      <c r="Q69">
        <v>0.45090000000000002</v>
      </c>
      <c r="R69">
        <v>0.38400000000000001</v>
      </c>
      <c r="S69">
        <v>0.55479999999999996</v>
      </c>
      <c r="T69" s="9"/>
      <c r="U69" s="24">
        <v>0.14860000000000001</v>
      </c>
      <c r="V69" s="24">
        <v>0.14849999999999999</v>
      </c>
      <c r="W69" s="24">
        <v>0.14860000000000001</v>
      </c>
      <c r="X69" s="24">
        <v>0.14849999999999999</v>
      </c>
      <c r="Y69" s="24">
        <v>0.14849999999999999</v>
      </c>
      <c r="Z69" s="9"/>
      <c r="AA69" s="8">
        <f t="shared" si="21"/>
        <v>3.783580059381017E-2</v>
      </c>
      <c r="AB69" s="8">
        <f t="shared" si="21"/>
        <v>7.0860829693413341E-2</v>
      </c>
      <c r="AC69" s="8">
        <f t="shared" si="21"/>
        <v>3.6734593388666789E-2</v>
      </c>
      <c r="AD69" s="8">
        <f t="shared" si="21"/>
        <v>1.7304815084232251E-2</v>
      </c>
      <c r="AE69" s="8">
        <f t="shared" si="21"/>
        <v>4.0187440468968195E-2</v>
      </c>
      <c r="AF69" s="9"/>
      <c r="AG69" s="9"/>
      <c r="AH69" s="8">
        <f t="shared" si="22"/>
        <v>0.15833576496075927</v>
      </c>
      <c r="AI69" s="8">
        <f t="shared" si="22"/>
        <v>0.38253850853551158</v>
      </c>
      <c r="AJ69" s="8">
        <f t="shared" si="22"/>
        <v>0.24399915625237434</v>
      </c>
      <c r="AK69" s="8">
        <f t="shared" si="22"/>
        <v>0.13472406348721783</v>
      </c>
      <c r="AL69" s="8">
        <f t="shared" si="22"/>
        <v>0.36816747073271011</v>
      </c>
      <c r="AO69">
        <v>0.2346</v>
      </c>
      <c r="AP69">
        <v>0.32240000000000002</v>
      </c>
      <c r="AQ69">
        <v>0.34639999999999999</v>
      </c>
      <c r="AR69">
        <v>0.30330000000000001</v>
      </c>
      <c r="AS69">
        <v>0.35599999999999998</v>
      </c>
      <c r="AT69" s="10"/>
      <c r="AU69" s="11">
        <f t="shared" si="20"/>
        <v>9.7290510803642122E-2</v>
      </c>
      <c r="AV69" s="11">
        <f t="shared" si="20"/>
        <v>0.19766647050360442</v>
      </c>
      <c r="AW69" s="11">
        <f t="shared" si="20"/>
        <v>8.7712349224781397E-2</v>
      </c>
      <c r="AX69" s="11">
        <f t="shared" si="20"/>
        <v>4.5049114728057872E-2</v>
      </c>
      <c r="AY69" s="11">
        <f t="shared" si="20"/>
        <v>0.15941497853550005</v>
      </c>
      <c r="AZ69" s="10"/>
      <c r="BB69" s="13">
        <f t="shared" si="29"/>
        <v>40.350007283029598</v>
      </c>
      <c r="BC69" s="13">
        <f t="shared" si="30"/>
        <v>0.55317595545331244</v>
      </c>
      <c r="BD69" s="13">
        <f t="shared" si="31"/>
        <v>0.40061472155027461</v>
      </c>
      <c r="BE69" s="13">
        <f t="shared" si="32"/>
        <v>1.3209605007595203E-2</v>
      </c>
      <c r="BF69" s="13"/>
      <c r="BG69" s="13"/>
      <c r="BH69" s="13">
        <f t="shared" si="33"/>
        <v>0.50080000000000002</v>
      </c>
      <c r="BI69" s="13">
        <f t="shared" si="34"/>
        <v>0.76699697536488531</v>
      </c>
      <c r="BJ69" s="13">
        <f t="shared" si="35"/>
        <v>7.0860829693413341E-2</v>
      </c>
      <c r="BK69" s="13"/>
      <c r="BM69" s="18">
        <v>0.33852529427044797</v>
      </c>
      <c r="BN69" s="18">
        <v>0.49669692374135499</v>
      </c>
      <c r="BO69" s="18">
        <v>0.41644649753199398</v>
      </c>
      <c r="BP69" s="18">
        <v>0.35030063581286403</v>
      </c>
      <c r="BQ69" s="18">
        <v>0.55347068911067099</v>
      </c>
      <c r="BR69" s="18"/>
      <c r="BS69" s="18">
        <f t="shared" si="23"/>
        <v>4.325941334088261E-2</v>
      </c>
      <c r="BT69" s="18">
        <f t="shared" si="23"/>
        <v>7.3062117907683161E-2</v>
      </c>
      <c r="BU69" s="18">
        <f t="shared" si="23"/>
        <v>5.1128540342383899E-2</v>
      </c>
      <c r="BV69" s="18">
        <f t="shared" si="23"/>
        <v>2.7306614468014599E-2</v>
      </c>
      <c r="BW69" s="18">
        <f t="shared" si="23"/>
        <v>4.072217626933506E-2</v>
      </c>
      <c r="BX69" s="18"/>
      <c r="BZ69" s="18"/>
      <c r="CA69" s="18"/>
    </row>
    <row r="70" spans="1:79" s="8" customFormat="1" x14ac:dyDescent="0.25">
      <c r="A70" s="2">
        <v>37.275596935428247</v>
      </c>
      <c r="B70" s="8">
        <v>3.4794786476183802E-2</v>
      </c>
      <c r="C70" s="8">
        <v>0.57414888730504743</v>
      </c>
      <c r="D70" s="8">
        <v>0.55541939214622615</v>
      </c>
      <c r="E70" s="8">
        <v>0.48093309205178869</v>
      </c>
      <c r="F70" s="8">
        <v>0.40767785792068045</v>
      </c>
      <c r="G70" s="8">
        <v>0.51540206598054228</v>
      </c>
      <c r="I70" s="6">
        <f t="shared" si="24"/>
        <v>1</v>
      </c>
      <c r="J70" s="6">
        <f t="shared" si="25"/>
        <v>1</v>
      </c>
      <c r="K70" s="6">
        <f t="shared" si="26"/>
        <v>1</v>
      </c>
      <c r="L70" s="6">
        <f t="shared" si="27"/>
        <v>1</v>
      </c>
      <c r="M70" s="6">
        <f t="shared" si="28"/>
        <v>0</v>
      </c>
      <c r="N70" s="5"/>
      <c r="O70">
        <v>0.33800000000000002</v>
      </c>
      <c r="P70">
        <v>0.50990000000000002</v>
      </c>
      <c r="Q70">
        <v>0.45529999999999998</v>
      </c>
      <c r="R70">
        <v>0.40310000000000001</v>
      </c>
      <c r="S70">
        <v>0.57369999999999999</v>
      </c>
      <c r="T70" s="9"/>
      <c r="U70" s="24">
        <v>0.1797</v>
      </c>
      <c r="V70" s="24">
        <v>0.1812</v>
      </c>
      <c r="W70" s="24">
        <v>0.18079999999999999</v>
      </c>
      <c r="X70" s="24">
        <v>0.18149999999999999</v>
      </c>
      <c r="Y70" s="24">
        <v>0.18160000000000001</v>
      </c>
      <c r="Z70" s="9"/>
      <c r="AA70" s="8">
        <f t="shared" si="21"/>
        <v>5.576629697541198E-2</v>
      </c>
      <c r="AB70" s="8">
        <f t="shared" si="21"/>
        <v>2.0720150613619133E-3</v>
      </c>
      <c r="AC70" s="8">
        <f t="shared" si="21"/>
        <v>6.5705540813547347E-4</v>
      </c>
      <c r="AD70" s="8">
        <f t="shared" si="21"/>
        <v>2.0956783141936636E-5</v>
      </c>
      <c r="AE70" s="8">
        <f t="shared" si="21"/>
        <v>3.3986491109370444E-3</v>
      </c>
      <c r="AF70" s="9"/>
      <c r="AG70" s="9"/>
      <c r="AH70" s="8">
        <f t="shared" si="22"/>
        <v>0.15558992469619004</v>
      </c>
      <c r="AI70" s="8">
        <f t="shared" si="22"/>
        <v>0.14004015345829096</v>
      </c>
      <c r="AJ70" s="8">
        <f t="shared" si="22"/>
        <v>9.0079872944567485E-2</v>
      </c>
      <c r="AK70" s="8">
        <f t="shared" si="22"/>
        <v>5.1156423413587518E-2</v>
      </c>
      <c r="AL70" s="8">
        <f t="shared" si="22"/>
        <v>0.11142381925287831</v>
      </c>
      <c r="AO70">
        <v>0.2132</v>
      </c>
      <c r="AP70">
        <v>0.30080000000000001</v>
      </c>
      <c r="AQ70">
        <v>0.33529999999999999</v>
      </c>
      <c r="AR70">
        <v>0.34210000000000002</v>
      </c>
      <c r="AS70">
        <v>0.36249999999999999</v>
      </c>
      <c r="AT70" s="10"/>
      <c r="AU70" s="11">
        <f t="shared" si="20"/>
        <v>0.13028409924675183</v>
      </c>
      <c r="AV70" s="11">
        <f t="shared" si="20"/>
        <v>6.4831034856913689E-2</v>
      </c>
      <c r="AW70" s="11">
        <f t="shared" si="20"/>
        <v>2.1208997500564764E-2</v>
      </c>
      <c r="AX70" s="11">
        <f t="shared" si="20"/>
        <v>4.3004554494649504E-3</v>
      </c>
      <c r="AY70" s="11">
        <f t="shared" si="20"/>
        <v>2.3379041781118107E-2</v>
      </c>
      <c r="AZ70" s="10"/>
      <c r="BB70" s="13">
        <f t="shared" si="29"/>
        <v>37.793727732830703</v>
      </c>
      <c r="BC70" s="13">
        <f t="shared" si="30"/>
        <v>0.51813079740245627</v>
      </c>
      <c r="BD70" s="13">
        <f t="shared" si="31"/>
        <v>0.39645258876513728</v>
      </c>
      <c r="BE70" s="13">
        <f t="shared" si="32"/>
        <v>1.2600666761438891E-4</v>
      </c>
      <c r="BF70" s="13"/>
      <c r="BG70" s="13"/>
      <c r="BH70" s="13">
        <f t="shared" si="33"/>
        <v>0.50990000000000002</v>
      </c>
      <c r="BI70" s="13">
        <f t="shared" si="34"/>
        <v>0.55541939214622615</v>
      </c>
      <c r="BJ70" s="13">
        <f t="shared" si="35"/>
        <v>2.0720150613619133E-3</v>
      </c>
      <c r="BK70" s="13"/>
      <c r="BM70" s="18">
        <v>0.32935869848744298</v>
      </c>
      <c r="BN70" s="18">
        <v>0.50051882723570296</v>
      </c>
      <c r="BO70" s="18">
        <v>0.41940807803545899</v>
      </c>
      <c r="BP70" s="18">
        <v>0.36696910069432898</v>
      </c>
      <c r="BQ70" s="18">
        <v>0.56855465056514698</v>
      </c>
      <c r="BR70" s="18"/>
      <c r="BS70" s="18">
        <f t="shared" si="23"/>
        <v>5.9922236541358441E-2</v>
      </c>
      <c r="BT70" s="18">
        <f t="shared" si="23"/>
        <v>3.0140720274945709E-3</v>
      </c>
      <c r="BU70" s="18">
        <f t="shared" si="23"/>
        <v>3.7853273497095666E-3</v>
      </c>
      <c r="BV70" s="18">
        <f t="shared" si="23"/>
        <v>1.6572029149140236E-3</v>
      </c>
      <c r="BW70" s="18">
        <f t="shared" si="23"/>
        <v>2.8251972480235572E-3</v>
      </c>
      <c r="BX70" s="18"/>
      <c r="BZ70" s="18"/>
      <c r="CA70" s="18"/>
    </row>
    <row r="71" spans="1:79" s="8" customFormat="1" x14ac:dyDescent="0.25">
      <c r="A71" s="2">
        <v>43.16165741895329</v>
      </c>
      <c r="B71" s="8">
        <v>0.14427233705874878</v>
      </c>
      <c r="C71" s="8">
        <v>0.29493549483552112</v>
      </c>
      <c r="D71" s="8">
        <v>0.37958941788579731</v>
      </c>
      <c r="E71" s="8">
        <v>0.30920102222696466</v>
      </c>
      <c r="F71" s="8">
        <v>0.22025854370058251</v>
      </c>
      <c r="G71" s="8">
        <v>0.30867332743431602</v>
      </c>
      <c r="I71" s="6">
        <f t="shared" si="24"/>
        <v>0</v>
      </c>
      <c r="J71" s="6">
        <f t="shared" si="25"/>
        <v>0</v>
      </c>
      <c r="K71" s="6">
        <f t="shared" si="26"/>
        <v>0</v>
      </c>
      <c r="L71" s="6">
        <f t="shared" si="27"/>
        <v>0</v>
      </c>
      <c r="M71" s="6">
        <f t="shared" si="28"/>
        <v>0</v>
      </c>
      <c r="N71" s="5"/>
      <c r="O71">
        <v>0.3503</v>
      </c>
      <c r="P71">
        <v>0.50460000000000005</v>
      </c>
      <c r="Q71">
        <v>0.4526</v>
      </c>
      <c r="R71">
        <v>0.39319999999999999</v>
      </c>
      <c r="S71">
        <v>0.56359999999999999</v>
      </c>
      <c r="T71" s="9"/>
      <c r="U71" s="24">
        <v>0.16619999999999999</v>
      </c>
      <c r="V71" s="24">
        <v>0.1671</v>
      </c>
      <c r="W71" s="24">
        <v>0.16689999999999999</v>
      </c>
      <c r="X71" s="24">
        <v>0.16739999999999999</v>
      </c>
      <c r="Y71" s="24">
        <v>0.16739999999999999</v>
      </c>
      <c r="Z71" s="9"/>
      <c r="AA71" s="8">
        <f t="shared" si="21"/>
        <v>3.0652284321076089E-3</v>
      </c>
      <c r="AB71" s="8">
        <f t="shared" si="21"/>
        <v>1.5627645640531825E-2</v>
      </c>
      <c r="AC71" s="8">
        <f t="shared" si="21"/>
        <v>2.0563266826351484E-2</v>
      </c>
      <c r="AD71" s="8">
        <f t="shared" si="21"/>
        <v>2.9908747306963326E-2</v>
      </c>
      <c r="AE71" s="8">
        <f t="shared" si="21"/>
        <v>6.4987608385411441E-2</v>
      </c>
      <c r="AF71" s="9"/>
      <c r="AG71" s="9"/>
      <c r="AH71" s="8">
        <f t="shared" si="22"/>
        <v>1.6572827630546488E-2</v>
      </c>
      <c r="AI71" s="8">
        <f t="shared" si="22"/>
        <v>4.5151752713445001E-2</v>
      </c>
      <c r="AJ71" s="8">
        <f t="shared" si="22"/>
        <v>2.0249580926839091E-2</v>
      </c>
      <c r="AK71" s="8">
        <f t="shared" si="22"/>
        <v>2.7940256421463915E-3</v>
      </c>
      <c r="AL71" s="8">
        <f t="shared" si="22"/>
        <v>1.9958153044363471E-2</v>
      </c>
      <c r="AO71">
        <v>0.224</v>
      </c>
      <c r="AP71">
        <v>0.30990000000000001</v>
      </c>
      <c r="AQ71">
        <v>0.34179999999999999</v>
      </c>
      <c r="AR71">
        <v>0.32129999999999997</v>
      </c>
      <c r="AS71">
        <v>0.35820000000000002</v>
      </c>
      <c r="AT71" s="10"/>
      <c r="AU71" s="11">
        <f t="shared" si="20"/>
        <v>5.0318444275602421E-3</v>
      </c>
      <c r="AV71" s="11">
        <f t="shared" si="20"/>
        <v>4.8566149652612845E-3</v>
      </c>
      <c r="AW71" s="11">
        <f t="shared" si="20"/>
        <v>1.0626933518468515E-3</v>
      </c>
      <c r="AX71" s="11">
        <f t="shared" si="20"/>
        <v>1.0209375891107089E-2</v>
      </c>
      <c r="AY71" s="11">
        <f t="shared" si="20"/>
        <v>2.4528912954284755E-3</v>
      </c>
      <c r="AZ71" s="10"/>
      <c r="BB71" s="13">
        <f t="shared" si="29"/>
        <v>43.761604457076743</v>
      </c>
      <c r="BC71" s="13">
        <f t="shared" si="30"/>
        <v>0.59994703812345307</v>
      </c>
      <c r="BD71" s="13">
        <f t="shared" si="31"/>
        <v>0.40616948196240532</v>
      </c>
      <c r="BE71" s="13">
        <f t="shared" si="32"/>
        <v>3.4562876965391294E-2</v>
      </c>
      <c r="BF71" s="13"/>
      <c r="BG71" s="13"/>
      <c r="BH71" s="13">
        <f t="shared" si="33"/>
        <v>0.50460000000000005</v>
      </c>
      <c r="BI71" s="13">
        <f t="shared" si="34"/>
        <v>0.37958941788579731</v>
      </c>
      <c r="BJ71" s="13">
        <f t="shared" si="35"/>
        <v>1.5627645640531825E-2</v>
      </c>
      <c r="BK71" s="13"/>
      <c r="BM71" s="18">
        <v>0.33506826753317198</v>
      </c>
      <c r="BN71" s="18">
        <v>0.49813829007625399</v>
      </c>
      <c r="BO71" s="18">
        <v>0.41756340758534799</v>
      </c>
      <c r="BP71" s="18">
        <v>0.35658686574256299</v>
      </c>
      <c r="BQ71" s="18">
        <v>0.55915935034179598</v>
      </c>
      <c r="BR71" s="18"/>
      <c r="BS71" s="18">
        <f t="shared" si="23"/>
        <v>1.6106394444013108E-3</v>
      </c>
      <c r="BT71" s="18">
        <f t="shared" si="23"/>
        <v>1.4053835097629233E-2</v>
      </c>
      <c r="BU71" s="18">
        <f t="shared" si="23"/>
        <v>1.174240656055877E-2</v>
      </c>
      <c r="BV71" s="18">
        <f t="shared" si="23"/>
        <v>1.8585411390781941E-2</v>
      </c>
      <c r="BW71" s="18">
        <f t="shared" si="23"/>
        <v>6.2743247672006577E-2</v>
      </c>
      <c r="BX71" s="18"/>
      <c r="BZ71" s="18"/>
      <c r="CA71" s="18"/>
    </row>
    <row r="72" spans="1:79" s="8" customFormat="1" x14ac:dyDescent="0.25">
      <c r="A72" s="2">
        <v>34.450115838483654</v>
      </c>
      <c r="B72" s="8">
        <v>4.372758283531538E-2</v>
      </c>
      <c r="C72" s="8">
        <v>0.13479674987191859</v>
      </c>
      <c r="D72" s="8">
        <v>0.30014530999721467</v>
      </c>
      <c r="E72" s="8">
        <v>0.21326557031812182</v>
      </c>
      <c r="F72" s="8">
        <v>0.1913464631861104</v>
      </c>
      <c r="G72" s="8">
        <v>0.41276327486671682</v>
      </c>
      <c r="I72" s="6">
        <f t="shared" si="24"/>
        <v>0</v>
      </c>
      <c r="J72" s="6">
        <f t="shared" si="25"/>
        <v>0</v>
      </c>
      <c r="K72" s="6">
        <f t="shared" si="26"/>
        <v>0</v>
      </c>
      <c r="L72" s="6">
        <f t="shared" si="27"/>
        <v>0</v>
      </c>
      <c r="M72" s="6">
        <f t="shared" si="28"/>
        <v>0</v>
      </c>
      <c r="N72" s="5"/>
      <c r="O72">
        <v>0.3402</v>
      </c>
      <c r="P72">
        <v>0.50939999999999996</v>
      </c>
      <c r="Q72">
        <v>0.4551</v>
      </c>
      <c r="R72">
        <v>0.40239999999999998</v>
      </c>
      <c r="S72">
        <v>0.57310000000000005</v>
      </c>
      <c r="T72" s="9"/>
      <c r="U72" s="24">
        <v>0.17910000000000001</v>
      </c>
      <c r="V72" s="24">
        <v>0.18060000000000001</v>
      </c>
      <c r="W72" s="24">
        <v>0.1802</v>
      </c>
      <c r="X72" s="24">
        <v>0.18099999999999999</v>
      </c>
      <c r="Y72" s="24">
        <v>0.18099999999999999</v>
      </c>
      <c r="Z72" s="9"/>
      <c r="AA72" s="8">
        <f t="shared" si="21"/>
        <v>4.219049516317918E-2</v>
      </c>
      <c r="AB72" s="8">
        <f t="shared" si="21"/>
        <v>4.3787525288161773E-2</v>
      </c>
      <c r="AC72" s="8">
        <f t="shared" si="21"/>
        <v>5.8483891379559283E-2</v>
      </c>
      <c r="AD72" s="8">
        <f t="shared" si="21"/>
        <v>4.4543595401651842E-2</v>
      </c>
      <c r="AE72" s="8">
        <f t="shared" si="21"/>
        <v>2.5707865426466019E-2</v>
      </c>
      <c r="AF72" s="9"/>
      <c r="AG72" s="9"/>
      <c r="AH72" s="8">
        <f t="shared" si="22"/>
        <v>1.9627779719113467E-3</v>
      </c>
      <c r="AI72" s="8">
        <f t="shared" si="22"/>
        <v>1.4291081142330152E-2</v>
      </c>
      <c r="AJ72" s="8">
        <f t="shared" si="22"/>
        <v>1.0933319404626588E-3</v>
      </c>
      <c r="AK72" s="8">
        <f t="shared" si="22"/>
        <v>1.0704930046153788E-4</v>
      </c>
      <c r="AL72" s="8">
        <f t="shared" si="22"/>
        <v>5.3714215576945334E-2</v>
      </c>
      <c r="AO72">
        <v>0.21360000000000001</v>
      </c>
      <c r="AP72">
        <v>0.30120000000000002</v>
      </c>
      <c r="AQ72">
        <v>0.3357</v>
      </c>
      <c r="AR72">
        <v>0.34089999999999998</v>
      </c>
      <c r="AS72">
        <v>0.36209999999999998</v>
      </c>
      <c r="AT72" s="10"/>
      <c r="AU72" s="11">
        <f t="shared" si="20"/>
        <v>6.2099522307489654E-3</v>
      </c>
      <c r="AV72" s="11">
        <f t="shared" si="20"/>
        <v>1.1123710019753664E-6</v>
      </c>
      <c r="AW72" s="11">
        <f t="shared" si="20"/>
        <v>1.4990189571526771E-2</v>
      </c>
      <c r="AX72" s="11">
        <f t="shared" si="20"/>
        <v>2.2366260373543428E-2</v>
      </c>
      <c r="AY72" s="11">
        <f t="shared" si="20"/>
        <v>2.5667674202205027E-3</v>
      </c>
      <c r="AZ72" s="10"/>
      <c r="BB72" s="13">
        <f t="shared" si="29"/>
        <v>34.928972448638575</v>
      </c>
      <c r="BC72" s="13">
        <f t="shared" si="30"/>
        <v>0.47885661015492076</v>
      </c>
      <c r="BD72" s="13">
        <f t="shared" si="31"/>
        <v>0.39178819598039438</v>
      </c>
      <c r="BE72" s="13">
        <f t="shared" si="32"/>
        <v>4.0176888245575137E-2</v>
      </c>
      <c r="BF72" s="13"/>
      <c r="BG72" s="13"/>
      <c r="BH72" s="13">
        <f t="shared" si="33"/>
        <v>0.50939999999999996</v>
      </c>
      <c r="BI72" s="13">
        <f t="shared" si="34"/>
        <v>0.30014530999721467</v>
      </c>
      <c r="BJ72" s="13">
        <f t="shared" si="35"/>
        <v>4.3787525288161773E-2</v>
      </c>
      <c r="BK72" s="13"/>
      <c r="BM72" s="18">
        <v>0.32982276391672999</v>
      </c>
      <c r="BN72" s="18">
        <v>0.50032534065379297</v>
      </c>
      <c r="BO72" s="18">
        <v>0.41925814591668298</v>
      </c>
      <c r="BP72" s="18">
        <v>0.366125247807839</v>
      </c>
      <c r="BQ72" s="18">
        <v>0.56779101429128598</v>
      </c>
      <c r="BR72" s="18"/>
      <c r="BS72" s="18">
        <f t="shared" si="23"/>
        <v>3.8035146154206972E-2</v>
      </c>
      <c r="BT72" s="18">
        <f t="shared" si="23"/>
        <v>4.0072044673668629E-2</v>
      </c>
      <c r="BU72" s="18">
        <f t="shared" si="23"/>
        <v>4.2432941201728934E-2</v>
      </c>
      <c r="BV72" s="18">
        <f t="shared" si="23"/>
        <v>3.0547623553848595E-2</v>
      </c>
      <c r="BW72" s="18">
        <f t="shared" si="23"/>
        <v>2.4033599991092114E-2</v>
      </c>
      <c r="BX72" s="18"/>
      <c r="BZ72" s="18"/>
      <c r="CA72" s="18"/>
    </row>
    <row r="73" spans="1:79" s="8" customFormat="1" x14ac:dyDescent="0.25">
      <c r="A73" s="2">
        <v>43.844869272696918</v>
      </c>
      <c r="B73" s="8">
        <v>7.7280357939120197E-3</v>
      </c>
      <c r="C73" s="8">
        <v>0.38494453873363865</v>
      </c>
      <c r="D73" s="8">
        <v>0.56997408812281514</v>
      </c>
      <c r="E73" s="8">
        <v>0.35239144422970914</v>
      </c>
      <c r="F73" s="8">
        <v>0.40990103277300005</v>
      </c>
      <c r="G73" s="8">
        <v>0.44596411183049273</v>
      </c>
      <c r="I73" s="6">
        <f t="shared" si="24"/>
        <v>1</v>
      </c>
      <c r="J73" s="6">
        <f t="shared" si="25"/>
        <v>1</v>
      </c>
      <c r="K73" s="6">
        <f t="shared" si="26"/>
        <v>0</v>
      </c>
      <c r="L73" s="6">
        <f t="shared" si="27"/>
        <v>1</v>
      </c>
      <c r="M73" s="6">
        <f t="shared" si="28"/>
        <v>0</v>
      </c>
      <c r="N73" s="5"/>
      <c r="O73">
        <v>0.33100000000000002</v>
      </c>
      <c r="P73">
        <v>0.51080000000000003</v>
      </c>
      <c r="Q73">
        <v>0.45629999999999998</v>
      </c>
      <c r="R73">
        <v>0.40479999999999999</v>
      </c>
      <c r="S73">
        <v>0.57520000000000004</v>
      </c>
      <c r="T73" s="9"/>
      <c r="U73" s="24">
        <v>0.18110000000000001</v>
      </c>
      <c r="V73" s="24">
        <v>0.18260000000000001</v>
      </c>
      <c r="W73" s="24">
        <v>0.1822</v>
      </c>
      <c r="X73" s="24">
        <v>0.183</v>
      </c>
      <c r="Y73" s="24">
        <v>0.18310000000000001</v>
      </c>
      <c r="Z73" s="9"/>
      <c r="AA73" s="8">
        <f t="shared" si="21"/>
        <v>2.9100132591850392E-3</v>
      </c>
      <c r="AB73" s="8">
        <f t="shared" si="21"/>
        <v>3.5015727051666877E-3</v>
      </c>
      <c r="AC73" s="8">
        <f t="shared" si="21"/>
        <v>1.0796987962267643E-2</v>
      </c>
      <c r="AD73" s="8">
        <f t="shared" si="21"/>
        <v>2.6020535351220662E-5</v>
      </c>
      <c r="AE73" s="8">
        <f t="shared" si="21"/>
        <v>1.6701914790961402E-2</v>
      </c>
      <c r="AF73" s="9"/>
      <c r="AG73" s="9"/>
      <c r="AH73" s="8">
        <f t="shared" si="22"/>
        <v>4.1552595971529903E-2</v>
      </c>
      <c r="AI73" s="8">
        <f t="shared" si="22"/>
        <v>0.15005868414898255</v>
      </c>
      <c r="AJ73" s="8">
        <f t="shared" si="22"/>
        <v>2.8965127688994195E-2</v>
      </c>
      <c r="AK73" s="8">
        <f t="shared" si="22"/>
        <v>5.1484078673454045E-2</v>
      </c>
      <c r="AL73" s="8">
        <f t="shared" si="22"/>
        <v>6.9097541288433789E-2</v>
      </c>
      <c r="AO73">
        <v>0.21199999999999999</v>
      </c>
      <c r="AP73">
        <v>0.3004</v>
      </c>
      <c r="AQ73">
        <v>0.33410000000000001</v>
      </c>
      <c r="AR73">
        <v>0.3448</v>
      </c>
      <c r="AS73">
        <v>0.36349999999999999</v>
      </c>
      <c r="AT73" s="10"/>
      <c r="AU73" s="11">
        <f t="shared" si="20"/>
        <v>2.9909813477791043E-2</v>
      </c>
      <c r="AV73" s="11">
        <f t="shared" si="20"/>
        <v>7.2670188987247294E-2</v>
      </c>
      <c r="AW73" s="11">
        <f t="shared" si="20"/>
        <v>3.3457693200855947E-4</v>
      </c>
      <c r="AX73" s="11">
        <f t="shared" si="20"/>
        <v>4.238144468111227E-3</v>
      </c>
      <c r="AY73" s="11">
        <f t="shared" si="20"/>
        <v>6.800329739992012E-3</v>
      </c>
      <c r="AZ73" s="10"/>
      <c r="BB73" s="13">
        <f t="shared" si="29"/>
        <v>44.454312955587405</v>
      </c>
      <c r="BC73" s="13">
        <f t="shared" si="30"/>
        <v>0.60944368289048612</v>
      </c>
      <c r="BD73" s="13">
        <f t="shared" si="31"/>
        <v>0.40729734951193419</v>
      </c>
      <c r="BE73" s="13">
        <f t="shared" si="32"/>
        <v>6.7791665239545452E-6</v>
      </c>
      <c r="BF73" s="13"/>
      <c r="BG73" s="13"/>
      <c r="BH73" s="13">
        <f t="shared" si="33"/>
        <v>0.51080000000000003</v>
      </c>
      <c r="BI73" s="13">
        <f t="shared" si="34"/>
        <v>0.56997408812281514</v>
      </c>
      <c r="BJ73" s="13">
        <f t="shared" si="35"/>
        <v>3.5015727051666877E-3</v>
      </c>
      <c r="BK73" s="13"/>
      <c r="BM73" s="18">
        <v>0.32794564532635401</v>
      </c>
      <c r="BN73" s="18">
        <v>0.50110798300758497</v>
      </c>
      <c r="BO73" s="18">
        <v>0.41986461291397897</v>
      </c>
      <c r="BP73" s="18">
        <v>0.36953858532622702</v>
      </c>
      <c r="BQ73" s="18">
        <v>0.57087988011814095</v>
      </c>
      <c r="BR73" s="18"/>
      <c r="BS73" s="18">
        <f t="shared" si="23"/>
        <v>3.2488738496549972E-3</v>
      </c>
      <c r="BT73" s="18">
        <f t="shared" si="23"/>
        <v>4.7425404337419312E-3</v>
      </c>
      <c r="BU73" s="18">
        <f t="shared" si="23"/>
        <v>4.5526284922959319E-3</v>
      </c>
      <c r="BV73" s="18">
        <f t="shared" si="23"/>
        <v>1.6291271638935148E-3</v>
      </c>
      <c r="BW73" s="18">
        <f t="shared" si="23"/>
        <v>1.5603949166893422E-2</v>
      </c>
      <c r="BX73" s="18"/>
      <c r="BZ73" s="18"/>
      <c r="CA73" s="18"/>
    </row>
    <row r="74" spans="1:79" s="8" customFormat="1" x14ac:dyDescent="0.25">
      <c r="A74" s="2">
        <v>45.208969580445377</v>
      </c>
      <c r="B74" s="8">
        <v>0.42306386885502112</v>
      </c>
      <c r="C74" s="8">
        <v>0.15524627194734467</v>
      </c>
      <c r="D74" s="8">
        <v>0.38585623610114717</v>
      </c>
      <c r="E74" s="8">
        <v>0.45142881697714365</v>
      </c>
      <c r="F74" s="8">
        <v>0.39748574075234339</v>
      </c>
      <c r="G74" s="8">
        <v>0.59654324498319256</v>
      </c>
      <c r="I74" s="6">
        <f t="shared" si="24"/>
        <v>0</v>
      </c>
      <c r="J74" s="6">
        <f t="shared" si="25"/>
        <v>0</v>
      </c>
      <c r="K74" s="6">
        <f t="shared" si="26"/>
        <v>1</v>
      </c>
      <c r="L74" s="6">
        <f t="shared" si="27"/>
        <v>1</v>
      </c>
      <c r="M74" s="6">
        <f t="shared" si="28"/>
        <v>1</v>
      </c>
      <c r="N74" s="5"/>
      <c r="O74">
        <v>0.3533</v>
      </c>
      <c r="P74">
        <v>0.49309999999999998</v>
      </c>
      <c r="Q74">
        <v>0.4425</v>
      </c>
      <c r="R74">
        <v>0.33379999999999999</v>
      </c>
      <c r="S74">
        <v>0.53590000000000004</v>
      </c>
      <c r="T74" s="9"/>
      <c r="U74" s="24">
        <v>8.4400000000000003E-2</v>
      </c>
      <c r="V74" s="24">
        <v>8.0399999999999999E-2</v>
      </c>
      <c r="W74" s="24">
        <v>8.1500000000000003E-2</v>
      </c>
      <c r="X74" s="24">
        <v>7.9600000000000004E-2</v>
      </c>
      <c r="Y74" s="24">
        <v>7.9299999999999995E-2</v>
      </c>
      <c r="Z74" s="9"/>
      <c r="AA74" s="8">
        <f t="shared" si="21"/>
        <v>3.9225279195555157E-2</v>
      </c>
      <c r="AB74" s="8">
        <f t="shared" si="21"/>
        <v>1.1501224895192888E-2</v>
      </c>
      <c r="AC74" s="8">
        <f t="shared" si="21"/>
        <v>7.972377261132867E-5</v>
      </c>
      <c r="AD74" s="8">
        <f t="shared" si="21"/>
        <v>4.0558735751746932E-3</v>
      </c>
      <c r="AE74" s="8">
        <f t="shared" si="21"/>
        <v>3.6776031620915036E-3</v>
      </c>
      <c r="AF74" s="9"/>
      <c r="AG74" s="9"/>
      <c r="AH74" s="8">
        <f t="shared" si="22"/>
        <v>5.0191942488371152E-3</v>
      </c>
      <c r="AI74" s="8">
        <f t="shared" si="22"/>
        <v>9.330351217307975E-2</v>
      </c>
      <c r="AJ74" s="8">
        <f t="shared" si="22"/>
        <v>0.13684732963010904</v>
      </c>
      <c r="AK74" s="8">
        <f t="shared" si="22"/>
        <v>0.10105134417366607</v>
      </c>
      <c r="AL74" s="8">
        <f t="shared" si="22"/>
        <v>0.26754057448074292</v>
      </c>
      <c r="AO74">
        <v>0.25290000000000001</v>
      </c>
      <c r="AP74">
        <v>0.3831</v>
      </c>
      <c r="AQ74">
        <v>0.35249999999999998</v>
      </c>
      <c r="AR74">
        <v>0.27860000000000001</v>
      </c>
      <c r="AS74">
        <v>0.35630000000000001</v>
      </c>
      <c r="AT74" s="10"/>
      <c r="AU74" s="11">
        <f t="shared" si="20"/>
        <v>9.5362506025819666E-3</v>
      </c>
      <c r="AV74" s="11">
        <f t="shared" si="20"/>
        <v>7.5968374452669484E-6</v>
      </c>
      <c r="AW74" s="11">
        <f t="shared" si="20"/>
        <v>9.7869108284971904E-3</v>
      </c>
      <c r="AX74" s="11">
        <f t="shared" si="20"/>
        <v>1.4133819354233398E-2</v>
      </c>
      <c r="AY74" s="11">
        <f t="shared" si="20"/>
        <v>5.7716816760054274E-2</v>
      </c>
      <c r="AZ74" s="10"/>
      <c r="BB74" s="13">
        <f t="shared" si="29"/>
        <v>45.837374257613568</v>
      </c>
      <c r="BC74" s="13">
        <f t="shared" si="30"/>
        <v>0.62840467716819148</v>
      </c>
      <c r="BD74" s="13">
        <f t="shared" si="31"/>
        <v>0.40954924906985646</v>
      </c>
      <c r="BE74" s="13">
        <f t="shared" si="32"/>
        <v>1.4552823292670708E-4</v>
      </c>
      <c r="BF74" s="13"/>
      <c r="BG74" s="13"/>
      <c r="BH74" s="13">
        <f t="shared" si="33"/>
        <v>0.53590000000000004</v>
      </c>
      <c r="BI74" s="13">
        <f t="shared" si="34"/>
        <v>0.59654324498319256</v>
      </c>
      <c r="BJ74" s="13">
        <f t="shared" si="35"/>
        <v>3.6776031620915036E-3</v>
      </c>
      <c r="BK74" s="13"/>
      <c r="BM74" s="18">
        <v>0.349605508171976</v>
      </c>
      <c r="BN74" s="18">
        <v>0.49207715984744799</v>
      </c>
      <c r="BO74" s="18">
        <v>0.41286665761739599</v>
      </c>
      <c r="BP74" s="18">
        <v>0.33015246296126399</v>
      </c>
      <c r="BQ74" s="18">
        <v>0.53523780054937398</v>
      </c>
      <c r="BR74" s="18"/>
      <c r="BS74" s="18">
        <f t="shared" si="23"/>
        <v>3.7775512705822044E-2</v>
      </c>
      <c r="BT74" s="18">
        <f t="shared" si="23"/>
        <v>1.1282884641517454E-2</v>
      </c>
      <c r="BU74" s="18">
        <f t="shared" si="23"/>
        <v>1.487040134486574E-3</v>
      </c>
      <c r="BV74" s="18">
        <f t="shared" si="23"/>
        <v>4.5337702980906653E-3</v>
      </c>
      <c r="BW74" s="18">
        <f t="shared" si="23"/>
        <v>3.7583575172280173E-3</v>
      </c>
      <c r="BX74" s="18"/>
      <c r="BZ74" s="18"/>
      <c r="CA74" s="18"/>
    </row>
    <row r="75" spans="1:79" s="8" customFormat="1" x14ac:dyDescent="0.25">
      <c r="A75" s="2">
        <v>47.267142564717908</v>
      </c>
      <c r="B75" s="8">
        <v>0.17452820675490191</v>
      </c>
      <c r="C75" s="8">
        <v>0.17121840660850215</v>
      </c>
      <c r="D75" s="8">
        <v>0.32297922458143596</v>
      </c>
      <c r="E75" s="8">
        <v>0.35252021069823247</v>
      </c>
      <c r="F75" s="8">
        <v>0.27252820523480958</v>
      </c>
      <c r="G75" s="8">
        <v>0.37298451960629908</v>
      </c>
      <c r="I75" s="6">
        <f t="shared" si="24"/>
        <v>0</v>
      </c>
      <c r="J75" s="6">
        <f t="shared" si="25"/>
        <v>0</v>
      </c>
      <c r="K75" s="6">
        <f t="shared" si="26"/>
        <v>0</v>
      </c>
      <c r="L75" s="6">
        <f t="shared" si="27"/>
        <v>0</v>
      </c>
      <c r="M75" s="6">
        <f t="shared" si="28"/>
        <v>0</v>
      </c>
      <c r="N75" s="5"/>
      <c r="O75">
        <v>0.35120000000000001</v>
      </c>
      <c r="P75">
        <v>0.50290000000000001</v>
      </c>
      <c r="Q75">
        <v>0.45190000000000002</v>
      </c>
      <c r="R75">
        <v>0.38929999999999998</v>
      </c>
      <c r="S75">
        <v>0.55979999999999996</v>
      </c>
      <c r="T75" s="9"/>
      <c r="U75" s="24">
        <v>0.15909999999999999</v>
      </c>
      <c r="V75" s="24">
        <v>0.15970000000000001</v>
      </c>
      <c r="W75" s="24">
        <v>0.15959999999999999</v>
      </c>
      <c r="X75" s="24">
        <v>0.1598</v>
      </c>
      <c r="Y75" s="24">
        <v>0.1598</v>
      </c>
      <c r="Z75" s="9"/>
      <c r="AA75" s="8">
        <f t="shared" si="21"/>
        <v>3.2393373959742462E-2</v>
      </c>
      <c r="AB75" s="8">
        <f t="shared" si="21"/>
        <v>3.2371485427217364E-2</v>
      </c>
      <c r="AC75" s="8">
        <f t="shared" si="21"/>
        <v>9.876342521663712E-3</v>
      </c>
      <c r="AD75" s="8">
        <f t="shared" si="21"/>
        <v>1.3635652052683748E-2</v>
      </c>
      <c r="AE75" s="8">
        <f t="shared" si="21"/>
        <v>3.4900023714729236E-2</v>
      </c>
      <c r="AF75" s="9"/>
      <c r="AG75" s="9"/>
      <c r="AH75" s="8">
        <f t="shared" si="22"/>
        <v>1.4685577872898892E-4</v>
      </c>
      <c r="AI75" s="8">
        <f t="shared" si="22"/>
        <v>2.6660105179914999E-2</v>
      </c>
      <c r="AJ75" s="8">
        <f t="shared" si="22"/>
        <v>3.7218207695850415E-2</v>
      </c>
      <c r="AK75" s="8">
        <f t="shared" si="22"/>
        <v>1.2707648255461352E-2</v>
      </c>
      <c r="AL75" s="8">
        <f t="shared" si="22"/>
        <v>4.5447639399768515E-2</v>
      </c>
      <c r="AO75">
        <v>0.22869999999999999</v>
      </c>
      <c r="AP75">
        <v>0.31490000000000001</v>
      </c>
      <c r="AQ75">
        <v>0.34399999999999997</v>
      </c>
      <c r="AR75">
        <v>0.31309999999999999</v>
      </c>
      <c r="AS75">
        <v>0.35720000000000002</v>
      </c>
      <c r="AT75" s="10"/>
      <c r="AU75" s="11">
        <f t="shared" si="20"/>
        <v>3.304133578825487E-3</v>
      </c>
      <c r="AV75" s="11">
        <f t="shared" si="20"/>
        <v>6.5273869837278916E-5</v>
      </c>
      <c r="AW75" s="11">
        <f t="shared" si="20"/>
        <v>7.259399034227554E-5</v>
      </c>
      <c r="AX75" s="11">
        <f t="shared" si="20"/>
        <v>1.6460705304687316E-3</v>
      </c>
      <c r="AY75" s="11">
        <f t="shared" si="20"/>
        <v>2.4915105920163955E-4</v>
      </c>
      <c r="AZ75" s="10"/>
      <c r="BB75" s="13">
        <f t="shared" si="29"/>
        <v>47.924155846367491</v>
      </c>
      <c r="BC75" s="13">
        <f t="shared" si="30"/>
        <v>0.65701328164958284</v>
      </c>
      <c r="BD75" s="13">
        <f t="shared" si="31"/>
        <v>0.41294694556408346</v>
      </c>
      <c r="BE75" s="13">
        <f t="shared" si="32"/>
        <v>1.9717422635660044E-2</v>
      </c>
      <c r="BF75" s="13"/>
      <c r="BG75" s="13"/>
      <c r="BH75" s="13">
        <f t="shared" si="33"/>
        <v>0.50290000000000001</v>
      </c>
      <c r="BI75" s="13">
        <f t="shared" si="34"/>
        <v>0.32297922458143596</v>
      </c>
      <c r="BJ75" s="13">
        <f t="shared" si="35"/>
        <v>3.2371485427217364E-2</v>
      </c>
      <c r="BK75" s="13"/>
      <c r="BM75" s="18">
        <v>0.33664296146176498</v>
      </c>
      <c r="BN75" s="18">
        <v>0.497481740101685</v>
      </c>
      <c r="BO75" s="18">
        <v>0.41705464915983897</v>
      </c>
      <c r="BP75" s="18">
        <v>0.35372345482435902</v>
      </c>
      <c r="BQ75" s="18">
        <v>0.55656813512037895</v>
      </c>
      <c r="BR75" s="18"/>
      <c r="BS75" s="18">
        <f t="shared" si="23"/>
        <v>2.736528334840016E-2</v>
      </c>
      <c r="BT75" s="18">
        <f t="shared" si="23"/>
        <v>3.0451127922894755E-2</v>
      </c>
      <c r="BU75" s="18">
        <f t="shared" si="23"/>
        <v>4.1646937475548771E-3</v>
      </c>
      <c r="BV75" s="18">
        <f t="shared" si="23"/>
        <v>6.5926685559092278E-3</v>
      </c>
      <c r="BW75" s="18">
        <f t="shared" si="23"/>
        <v>3.3702943885221506E-2</v>
      </c>
      <c r="BX75" s="18"/>
      <c r="BZ75" s="18"/>
      <c r="CA75" s="18"/>
    </row>
    <row r="76" spans="1:79" s="8" customFormat="1" x14ac:dyDescent="0.25">
      <c r="A76" s="2">
        <v>49.927742830903497</v>
      </c>
      <c r="B76" s="8">
        <v>0.17713718623586952</v>
      </c>
      <c r="C76" s="8">
        <v>0.26590083842263268</v>
      </c>
      <c r="D76" s="8">
        <v>0.32472229844823608</v>
      </c>
      <c r="E76" s="8">
        <v>0.36968608086051463</v>
      </c>
      <c r="F76" s="8">
        <v>0.12647529970708055</v>
      </c>
      <c r="G76" s="8">
        <v>0.48644163450053618</v>
      </c>
      <c r="I76" s="6">
        <f t="shared" si="24"/>
        <v>0</v>
      </c>
      <c r="J76" s="6">
        <f t="shared" si="25"/>
        <v>0</v>
      </c>
      <c r="K76" s="6">
        <f t="shared" si="26"/>
        <v>0</v>
      </c>
      <c r="L76" s="6">
        <f t="shared" si="27"/>
        <v>0</v>
      </c>
      <c r="M76" s="6">
        <f t="shared" si="28"/>
        <v>0</v>
      </c>
      <c r="N76" s="5"/>
      <c r="O76">
        <v>0.3513</v>
      </c>
      <c r="P76">
        <v>0.50280000000000002</v>
      </c>
      <c r="Q76">
        <v>0.45179999999999998</v>
      </c>
      <c r="R76">
        <v>0.38900000000000001</v>
      </c>
      <c r="S76">
        <v>0.55940000000000001</v>
      </c>
      <c r="T76" s="9"/>
      <c r="U76" s="24">
        <v>0.1585</v>
      </c>
      <c r="V76" s="24">
        <v>0.159</v>
      </c>
      <c r="W76" s="24">
        <v>0.15890000000000001</v>
      </c>
      <c r="X76" s="24">
        <v>0.15909999999999999</v>
      </c>
      <c r="Y76" s="24">
        <v>0.15909999999999999</v>
      </c>
      <c r="Z76" s="9"/>
      <c r="AA76" s="8">
        <f t="shared" si="21"/>
        <v>7.2930167981172913E-3</v>
      </c>
      <c r="AB76" s="8">
        <f t="shared" si="21"/>
        <v>3.1711667789959111E-2</v>
      </c>
      <c r="AC76" s="8">
        <f t="shared" si="21"/>
        <v>6.7426957164459381E-3</v>
      </c>
      <c r="AD76" s="8">
        <f t="shared" si="21"/>
        <v>6.8919218263887194E-2</v>
      </c>
      <c r="AE76" s="8">
        <f t="shared" si="21"/>
        <v>5.3229230963533535E-3</v>
      </c>
      <c r="AF76" s="9"/>
      <c r="AG76" s="9"/>
      <c r="AH76" s="8">
        <f t="shared" si="22"/>
        <v>1.1534940093884451E-2</v>
      </c>
      <c r="AI76" s="8">
        <f t="shared" si="22"/>
        <v>2.746388020296623E-2</v>
      </c>
      <c r="AJ76" s="8">
        <f t="shared" si="22"/>
        <v>4.4430771884535404E-2</v>
      </c>
      <c r="AK76" s="8">
        <f t="shared" si="22"/>
        <v>1.0643710692028181E-3</v>
      </c>
      <c r="AL76" s="8">
        <f t="shared" si="22"/>
        <v>0.10715254567748264</v>
      </c>
      <c r="AO76">
        <v>0.2291</v>
      </c>
      <c r="AP76">
        <v>0.31540000000000001</v>
      </c>
      <c r="AQ76">
        <v>0.34420000000000001</v>
      </c>
      <c r="AR76">
        <v>0.31240000000000001</v>
      </c>
      <c r="AS76">
        <v>0.35709999999999997</v>
      </c>
      <c r="AT76" s="10"/>
      <c r="AU76" s="11">
        <f t="shared" si="20"/>
        <v>1.354301708608718E-3</v>
      </c>
      <c r="AV76" s="11">
        <f t="shared" si="20"/>
        <v>8.6905248357984564E-5</v>
      </c>
      <c r="AW76" s="11">
        <f t="shared" si="20"/>
        <v>6.4954031762868994E-4</v>
      </c>
      <c r="AX76" s="11">
        <f t="shared" si="20"/>
        <v>3.4567994179011928E-2</v>
      </c>
      <c r="AY76" s="11">
        <f t="shared" si="20"/>
        <v>1.6729258415270298E-2</v>
      </c>
      <c r="AZ76" s="10"/>
      <c r="BB76" s="13">
        <f t="shared" si="29"/>
        <v>50.621738456253055</v>
      </c>
      <c r="BC76" s="13">
        <f t="shared" si="30"/>
        <v>0.69399562534955805</v>
      </c>
      <c r="BD76" s="13">
        <f t="shared" si="31"/>
        <v>0.41733914790374799</v>
      </c>
      <c r="BE76" s="13">
        <f t="shared" si="32"/>
        <v>8.4601778187774007E-2</v>
      </c>
      <c r="BF76" s="13"/>
      <c r="BG76" s="13"/>
      <c r="BH76" s="13">
        <f t="shared" si="33"/>
        <v>0.50280000000000002</v>
      </c>
      <c r="BI76" s="13">
        <f t="shared" si="34"/>
        <v>0.32472229844823608</v>
      </c>
      <c r="BJ76" s="13">
        <f t="shared" si="35"/>
        <v>3.1711667789959111E-2</v>
      </c>
      <c r="BK76" s="13"/>
      <c r="BM76" s="18">
        <v>0.33677853113773698</v>
      </c>
      <c r="BN76" s="18">
        <v>0.49742521593168898</v>
      </c>
      <c r="BO76" s="18">
        <v>0.41701084876558903</v>
      </c>
      <c r="BP76" s="18">
        <v>0.35347693600358698</v>
      </c>
      <c r="BQ76" s="18">
        <v>0.55634505036621695</v>
      </c>
      <c r="BR76" s="18"/>
      <c r="BS76" s="18">
        <f t="shared" si="23"/>
        <v>5.0236473246167493E-3</v>
      </c>
      <c r="BT76" s="18">
        <f t="shared" si="23"/>
        <v>2.9826297707296341E-2</v>
      </c>
      <c r="BU76" s="18">
        <f t="shared" si="23"/>
        <v>2.2396336572691597E-3</v>
      </c>
      <c r="BV76" s="18">
        <f t="shared" si="23"/>
        <v>5.152974288129139E-2</v>
      </c>
      <c r="BW76" s="18">
        <f t="shared" si="23"/>
        <v>4.8864875496903108E-3</v>
      </c>
      <c r="BX76" s="18"/>
      <c r="BZ76" s="18"/>
      <c r="CA76" s="18"/>
    </row>
    <row r="77" spans="1:79" s="8" customFormat="1" x14ac:dyDescent="0.25">
      <c r="A77" s="2">
        <v>49.928474617695741</v>
      </c>
      <c r="B77" s="8">
        <v>0.34375328748421924</v>
      </c>
      <c r="C77" s="8">
        <v>0.27374269166319454</v>
      </c>
      <c r="D77" s="8">
        <v>0.36470699206483415</v>
      </c>
      <c r="E77" s="8">
        <v>0.43239876369262414</v>
      </c>
      <c r="F77" s="8">
        <v>0.42281618011454453</v>
      </c>
      <c r="G77" s="8">
        <v>0.58829347028018697</v>
      </c>
      <c r="I77" s="6">
        <f t="shared" si="24"/>
        <v>0</v>
      </c>
      <c r="J77" s="6">
        <f t="shared" si="25"/>
        <v>0</v>
      </c>
      <c r="K77" s="6">
        <f t="shared" si="26"/>
        <v>1</v>
      </c>
      <c r="L77" s="6">
        <f t="shared" si="27"/>
        <v>1</v>
      </c>
      <c r="M77" s="6">
        <f t="shared" si="28"/>
        <v>1</v>
      </c>
      <c r="N77" s="5"/>
      <c r="O77">
        <v>0.35370000000000001</v>
      </c>
      <c r="P77">
        <v>0.49440000000000001</v>
      </c>
      <c r="Q77">
        <v>0.44650000000000001</v>
      </c>
      <c r="R77">
        <v>0.3715</v>
      </c>
      <c r="S77">
        <v>0.53939999999999999</v>
      </c>
      <c r="T77" s="9"/>
      <c r="U77" s="24">
        <v>0.10290000000000001</v>
      </c>
      <c r="V77" s="24">
        <v>9.9900000000000003E-2</v>
      </c>
      <c r="W77" s="24">
        <v>0.1008</v>
      </c>
      <c r="X77" s="24">
        <v>9.9299999999999999E-2</v>
      </c>
      <c r="Y77" s="24">
        <v>9.9099999999999994E-2</v>
      </c>
      <c r="Z77" s="9"/>
      <c r="AA77" s="8">
        <f t="shared" si="21"/>
        <v>6.393171156466983E-3</v>
      </c>
      <c r="AB77" s="8">
        <f t="shared" si="21"/>
        <v>1.6820276307270995E-2</v>
      </c>
      <c r="AC77" s="8">
        <f t="shared" si="21"/>
        <v>1.9884486539645528E-4</v>
      </c>
      <c r="AD77" s="8">
        <f t="shared" si="21"/>
        <v>2.6333503415483755E-3</v>
      </c>
      <c r="AE77" s="8">
        <f t="shared" si="21"/>
        <v>2.3905714360395276E-3</v>
      </c>
      <c r="AF77" s="9"/>
      <c r="AG77" s="9"/>
      <c r="AH77" s="8">
        <f t="shared" si="22"/>
        <v>2.9187225294725363E-2</v>
      </c>
      <c r="AI77" s="8">
        <f t="shared" si="22"/>
        <v>7.0122743046425143E-2</v>
      </c>
      <c r="AJ77" s="8">
        <f t="shared" si="22"/>
        <v>0.10995774008247679</v>
      </c>
      <c r="AK77" s="8">
        <f t="shared" si="22"/>
        <v>0.10466271879590641</v>
      </c>
      <c r="AL77" s="8">
        <f t="shared" si="22"/>
        <v>0.23931025136477221</v>
      </c>
      <c r="AO77">
        <v>0.25040000000000001</v>
      </c>
      <c r="AP77">
        <v>0.36059999999999998</v>
      </c>
      <c r="AQ77">
        <v>0.3523</v>
      </c>
      <c r="AR77">
        <v>0.28070000000000001</v>
      </c>
      <c r="AS77">
        <v>0.35470000000000002</v>
      </c>
      <c r="AT77" s="10"/>
      <c r="AU77" s="11">
        <f t="shared" si="20"/>
        <v>5.4488125408297123E-4</v>
      </c>
      <c r="AV77" s="11">
        <f t="shared" si="20"/>
        <v>1.6867383820610836E-5</v>
      </c>
      <c r="AW77" s="11">
        <f t="shared" si="20"/>
        <v>6.4158119450868434E-3</v>
      </c>
      <c r="AX77" s="11">
        <f t="shared" si="20"/>
        <v>2.0197008650349658E-2</v>
      </c>
      <c r="AY77" s="11">
        <f t="shared" si="20"/>
        <v>5.4565909357540583E-2</v>
      </c>
      <c r="AZ77" s="10"/>
      <c r="BB77" s="13">
        <f t="shared" si="29"/>
        <v>50.622480414881714</v>
      </c>
      <c r="BC77" s="13">
        <f t="shared" si="30"/>
        <v>0.69400579718597299</v>
      </c>
      <c r="BD77" s="13">
        <f t="shared" si="31"/>
        <v>0.41734035596032931</v>
      </c>
      <c r="BE77" s="13">
        <f t="shared" si="32"/>
        <v>2.9984650167886766E-5</v>
      </c>
      <c r="BF77" s="13"/>
      <c r="BG77" s="13"/>
      <c r="BH77" s="13">
        <f t="shared" si="33"/>
        <v>0.53939999999999999</v>
      </c>
      <c r="BI77" s="13">
        <f t="shared" si="34"/>
        <v>0.58829347028018697</v>
      </c>
      <c r="BJ77" s="13">
        <f t="shared" si="35"/>
        <v>2.3905714360395276E-3</v>
      </c>
      <c r="BK77" s="13"/>
      <c r="BM77" s="18">
        <v>0.34547063305484099</v>
      </c>
      <c r="BN77" s="18">
        <v>0.49380114703232703</v>
      </c>
      <c r="BO77" s="18">
        <v>0.41420256964199698</v>
      </c>
      <c r="BP77" s="18">
        <v>0.33767128699482601</v>
      </c>
      <c r="BQ77" s="18">
        <v>0.54204188555130695</v>
      </c>
      <c r="BR77" s="18"/>
      <c r="BS77" s="18">
        <f t="shared" si="23"/>
        <v>5.1448975762834687E-3</v>
      </c>
      <c r="BT77" s="18">
        <f t="shared" si="23"/>
        <v>1.6665300846771067E-2</v>
      </c>
      <c r="BU77" s="18">
        <f t="shared" si="23"/>
        <v>3.3110147792807953E-4</v>
      </c>
      <c r="BV77" s="18">
        <f t="shared" si="23"/>
        <v>7.2496528243682886E-3</v>
      </c>
      <c r="BW77" s="18">
        <f t="shared" si="23"/>
        <v>2.1392090899327678E-3</v>
      </c>
      <c r="BX77" s="18"/>
      <c r="BZ77" s="18"/>
      <c r="CA77" s="18"/>
    </row>
    <row r="78" spans="1:79" s="8" customFormat="1" x14ac:dyDescent="0.25">
      <c r="A78" s="2">
        <v>46.931176166545292</v>
      </c>
      <c r="B78" s="8">
        <v>7.6198294492658775E-2</v>
      </c>
      <c r="C78" s="8">
        <v>0.45933659537639537</v>
      </c>
      <c r="D78" s="8">
        <v>0.5893062537467314</v>
      </c>
      <c r="E78" s="8">
        <v>0.43612548890705871</v>
      </c>
      <c r="F78" s="8">
        <v>0.26113323115056081</v>
      </c>
      <c r="G78" s="8">
        <v>0.46740017204671452</v>
      </c>
      <c r="I78" s="6">
        <f t="shared" si="24"/>
        <v>1</v>
      </c>
      <c r="J78" s="6">
        <f t="shared" si="25"/>
        <v>1</v>
      </c>
      <c r="K78" s="6">
        <f t="shared" si="26"/>
        <v>1</v>
      </c>
      <c r="L78" s="6">
        <f t="shared" si="27"/>
        <v>0</v>
      </c>
      <c r="M78" s="6">
        <f t="shared" si="28"/>
        <v>0</v>
      </c>
      <c r="N78" s="5"/>
      <c r="O78">
        <v>0.34560000000000002</v>
      </c>
      <c r="P78">
        <v>0.50800000000000001</v>
      </c>
      <c r="Q78">
        <v>0.45429999999999998</v>
      </c>
      <c r="R78">
        <v>0.4</v>
      </c>
      <c r="S78">
        <v>0.5706</v>
      </c>
      <c r="T78" s="9"/>
      <c r="U78" s="24">
        <v>0.1764</v>
      </c>
      <c r="V78" s="24">
        <v>0.17780000000000001</v>
      </c>
      <c r="W78" s="24">
        <v>0.1774</v>
      </c>
      <c r="X78" s="24">
        <v>0.17810000000000001</v>
      </c>
      <c r="Y78" s="24">
        <v>0.1782</v>
      </c>
      <c r="Z78" s="9"/>
      <c r="AA78" s="8">
        <f t="shared" si="21"/>
        <v>1.2936013127813877E-2</v>
      </c>
      <c r="AB78" s="8">
        <f t="shared" si="21"/>
        <v>6.6107068983278731E-3</v>
      </c>
      <c r="AC78" s="8">
        <f t="shared" si="21"/>
        <v>3.3031285346744529E-4</v>
      </c>
      <c r="AD78" s="8">
        <f t="shared" si="21"/>
        <v>1.928397949068358E-2</v>
      </c>
      <c r="AE78" s="8">
        <f t="shared" si="21"/>
        <v>1.0650204489587721E-2</v>
      </c>
      <c r="AF78" s="9"/>
      <c r="AG78" s="9"/>
      <c r="AH78" s="8">
        <f t="shared" si="22"/>
        <v>8.0053117003186069E-2</v>
      </c>
      <c r="AI78" s="8">
        <f t="shared" si="22"/>
        <v>0.16933739687266927</v>
      </c>
      <c r="AJ78" s="8">
        <f t="shared" si="22"/>
        <v>6.6938878610196553E-2</v>
      </c>
      <c r="AK78" s="8">
        <f t="shared" si="22"/>
        <v>6.8945174753024599E-3</v>
      </c>
      <c r="AL78" s="8">
        <f t="shared" si="22"/>
        <v>8.3636739511849301E-2</v>
      </c>
      <c r="AO78">
        <v>0.216</v>
      </c>
      <c r="AP78">
        <v>0.30280000000000001</v>
      </c>
      <c r="AQ78">
        <v>0.33750000000000002</v>
      </c>
      <c r="AR78">
        <v>0.33610000000000001</v>
      </c>
      <c r="AS78">
        <v>0.3609</v>
      </c>
      <c r="AT78" s="10"/>
      <c r="AU78" s="11">
        <f t="shared" si="20"/>
        <v>5.9212698649375561E-2</v>
      </c>
      <c r="AV78" s="11">
        <f t="shared" si="20"/>
        <v>8.2085833435986438E-2</v>
      </c>
      <c r="AW78" s="11">
        <f t="shared" si="20"/>
        <v>9.7269870621563559E-3</v>
      </c>
      <c r="AX78" s="11">
        <f t="shared" si="20"/>
        <v>5.6200164317252478E-3</v>
      </c>
      <c r="AY78" s="11">
        <f t="shared" si="20"/>
        <v>1.1342286645979794E-2</v>
      </c>
      <c r="AZ78" s="10"/>
      <c r="BB78" s="13">
        <f t="shared" si="29"/>
        <v>47.583519515260271</v>
      </c>
      <c r="BC78" s="13">
        <f t="shared" si="30"/>
        <v>0.65234334871497879</v>
      </c>
      <c r="BD78" s="13">
        <f t="shared" si="31"/>
        <v>0.41239232170011625</v>
      </c>
      <c r="BE78" s="13">
        <f t="shared" si="32"/>
        <v>2.2879312473878612E-2</v>
      </c>
      <c r="BF78" s="13"/>
      <c r="BG78" s="13"/>
      <c r="BH78" s="13">
        <f t="shared" si="33"/>
        <v>0.50800000000000001</v>
      </c>
      <c r="BI78" s="13">
        <f t="shared" si="34"/>
        <v>0.5893062537467314</v>
      </c>
      <c r="BJ78" s="13">
        <f t="shared" si="35"/>
        <v>6.6107068983278731E-3</v>
      </c>
      <c r="BK78" s="13"/>
      <c r="BM78" s="18">
        <v>0.331517384866376</v>
      </c>
      <c r="BN78" s="18">
        <v>0.49961878852884301</v>
      </c>
      <c r="BO78" s="18">
        <v>0.41871064098856797</v>
      </c>
      <c r="BP78" s="18">
        <v>0.36304376254818199</v>
      </c>
      <c r="BQ78" s="18">
        <v>0.56500245486426404</v>
      </c>
      <c r="BR78" s="18"/>
      <c r="BS78" s="18">
        <f t="shared" si="23"/>
        <v>1.6337750575404649E-2</v>
      </c>
      <c r="BT78" s="18">
        <f t="shared" si="23"/>
        <v>8.0438414172099414E-3</v>
      </c>
      <c r="BU78" s="18">
        <f t="shared" si="23"/>
        <v>3.0327692802416121E-4</v>
      </c>
      <c r="BV78" s="18">
        <f t="shared" si="23"/>
        <v>1.0385756409745534E-2</v>
      </c>
      <c r="BW78" s="18">
        <f t="shared" si="23"/>
        <v>9.5262056111969206E-3</v>
      </c>
      <c r="BX78" s="18"/>
      <c r="BZ78" s="18"/>
      <c r="CA78" s="18"/>
    </row>
    <row r="79" spans="1:79" s="8" customFormat="1" x14ac:dyDescent="0.25">
      <c r="A79" s="2">
        <v>38.290699471600327</v>
      </c>
      <c r="B79" s="8">
        <v>6.6329888802842074E-2</v>
      </c>
      <c r="C79" s="8">
        <v>0.34535194591195351</v>
      </c>
      <c r="D79" s="8">
        <v>0.4972885953417947</v>
      </c>
      <c r="E79" s="8">
        <v>0.42145401740329191</v>
      </c>
      <c r="F79" s="8">
        <v>0.42726221763522726</v>
      </c>
      <c r="G79" s="8">
        <v>0.6517715659429989</v>
      </c>
      <c r="I79" s="6">
        <f t="shared" si="24"/>
        <v>1</v>
      </c>
      <c r="J79" s="6">
        <f t="shared" si="25"/>
        <v>0</v>
      </c>
      <c r="K79" s="6">
        <f t="shared" si="26"/>
        <v>1</v>
      </c>
      <c r="L79" s="6">
        <f t="shared" si="27"/>
        <v>1</v>
      </c>
      <c r="M79" s="6">
        <f t="shared" si="28"/>
        <v>1</v>
      </c>
      <c r="N79" s="5"/>
      <c r="O79">
        <v>0.34429999999999999</v>
      </c>
      <c r="P79">
        <v>0.50849999999999995</v>
      </c>
      <c r="Q79">
        <v>0.45450000000000002</v>
      </c>
      <c r="R79">
        <v>0.40079999999999999</v>
      </c>
      <c r="S79">
        <v>0.57140000000000002</v>
      </c>
      <c r="T79" s="9"/>
      <c r="U79" s="24">
        <v>0.1774</v>
      </c>
      <c r="V79" s="24">
        <v>0.17879999999999999</v>
      </c>
      <c r="W79" s="24">
        <v>0.1784</v>
      </c>
      <c r="X79" s="24">
        <v>0.17910000000000001</v>
      </c>
      <c r="Y79" s="24">
        <v>0.1792</v>
      </c>
      <c r="Z79" s="9"/>
      <c r="AA79" s="8">
        <f t="shared" si="21"/>
        <v>1.1065902016757045E-6</v>
      </c>
      <c r="AB79" s="8">
        <f t="shared" si="21"/>
        <v>1.2569559441002635E-4</v>
      </c>
      <c r="AC79" s="8">
        <f t="shared" si="21"/>
        <v>1.0920369657819347E-3</v>
      </c>
      <c r="AD79" s="8">
        <f t="shared" si="21"/>
        <v>7.0024896217413311E-4</v>
      </c>
      <c r="AE79" s="8">
        <f t="shared" si="21"/>
        <v>6.4595886121298169E-3</v>
      </c>
      <c r="AF79" s="9"/>
      <c r="AG79" s="9"/>
      <c r="AH79" s="8">
        <f t="shared" si="22"/>
        <v>2.8207856135611754E-2</v>
      </c>
      <c r="AI79" s="8">
        <f t="shared" si="22"/>
        <v>0.10143498536278948</v>
      </c>
      <c r="AJ79" s="8">
        <f t="shared" si="22"/>
        <v>5.907525537587973E-2</v>
      </c>
      <c r="AK79" s="8">
        <f t="shared" si="22"/>
        <v>6.1584486261633896E-2</v>
      </c>
      <c r="AL79" s="8">
        <f t="shared" si="22"/>
        <v>0.22332388493781813</v>
      </c>
      <c r="AO79">
        <v>0.2152</v>
      </c>
      <c r="AP79">
        <v>0.30220000000000002</v>
      </c>
      <c r="AQ79">
        <v>0.33689999999999998</v>
      </c>
      <c r="AR79">
        <v>0.3377</v>
      </c>
      <c r="AS79">
        <v>0.36130000000000001</v>
      </c>
      <c r="AT79" s="10"/>
      <c r="AU79" s="11">
        <f t="shared" si="20"/>
        <v>1.6939529024668071E-2</v>
      </c>
      <c r="AV79" s="11">
        <f t="shared" si="20"/>
        <v>3.8059560032434513E-2</v>
      </c>
      <c r="AW79" s="11">
        <f t="shared" si="20"/>
        <v>7.1493818590361961E-3</v>
      </c>
      <c r="AX79" s="11">
        <f t="shared" si="20"/>
        <v>8.0213908277398122E-3</v>
      </c>
      <c r="AY79" s="11">
        <f t="shared" si="20"/>
        <v>8.4373730621377957E-2</v>
      </c>
      <c r="AZ79" s="10"/>
      <c r="BB79" s="13">
        <f t="shared" si="29"/>
        <v>38.822940194255573</v>
      </c>
      <c r="BC79" s="13">
        <f t="shared" si="30"/>
        <v>0.53224072265524569</v>
      </c>
      <c r="BD79" s="13">
        <f t="shared" si="31"/>
        <v>0.3981283518592928</v>
      </c>
      <c r="BE79" s="13">
        <f t="shared" si="32"/>
        <v>8.4878213505016546E-4</v>
      </c>
      <c r="BF79" s="13"/>
      <c r="BG79" s="13"/>
      <c r="BH79" s="13">
        <f t="shared" si="33"/>
        <v>0.50849999999999995</v>
      </c>
      <c r="BI79" s="13">
        <f t="shared" si="34"/>
        <v>0.4972885953417947</v>
      </c>
      <c r="BJ79" s="13">
        <f t="shared" si="35"/>
        <v>1.2569559441002635E-4</v>
      </c>
      <c r="BK79" s="13"/>
      <c r="BM79" s="18">
        <v>0.33100117725402201</v>
      </c>
      <c r="BN79" s="18">
        <v>0.49983401517613502</v>
      </c>
      <c r="BO79" s="18">
        <v>0.41887741941282403</v>
      </c>
      <c r="BP79" s="18">
        <v>0.36398243036573902</v>
      </c>
      <c r="BQ79" s="18">
        <v>0.56585189296664895</v>
      </c>
      <c r="BR79" s="18"/>
      <c r="BS79" s="18">
        <f t="shared" si="23"/>
        <v>2.0594456107346908E-4</v>
      </c>
      <c r="BT79" s="18">
        <f t="shared" si="23"/>
        <v>6.4791621330530627E-6</v>
      </c>
      <c r="BU79" s="18">
        <f t="shared" si="23"/>
        <v>6.6388572044831597E-6</v>
      </c>
      <c r="BV79" s="18">
        <f t="shared" si="23"/>
        <v>4.0043314768716861E-3</v>
      </c>
      <c r="BW79" s="18">
        <f t="shared" si="23"/>
        <v>7.3821902043629192E-3</v>
      </c>
      <c r="BX79" s="18"/>
      <c r="BZ79" s="18"/>
      <c r="CA79" s="18"/>
    </row>
    <row r="80" spans="1:79" s="8" customFormat="1" x14ac:dyDescent="0.25">
      <c r="A80" s="2">
        <v>45.870319169670793</v>
      </c>
      <c r="B80" s="8">
        <v>0.26147284380763436</v>
      </c>
      <c r="C80" s="8">
        <v>0.33019979462577226</v>
      </c>
      <c r="D80" s="8">
        <v>0.55169452118661788</v>
      </c>
      <c r="E80" s="8">
        <v>0.53243360974654463</v>
      </c>
      <c r="F80" s="8">
        <v>0.37076510016557845</v>
      </c>
      <c r="G80" s="8">
        <v>0.42652669994838166</v>
      </c>
      <c r="I80" s="6">
        <f t="shared" si="24"/>
        <v>1</v>
      </c>
      <c r="J80" s="6">
        <f t="shared" si="25"/>
        <v>1</v>
      </c>
      <c r="K80" s="6">
        <f t="shared" si="26"/>
        <v>1</v>
      </c>
      <c r="L80" s="6">
        <f t="shared" si="27"/>
        <v>1</v>
      </c>
      <c r="M80" s="6">
        <f t="shared" si="28"/>
        <v>0</v>
      </c>
      <c r="N80" s="5"/>
      <c r="O80">
        <v>0.3528</v>
      </c>
      <c r="P80">
        <v>0.49780000000000002</v>
      </c>
      <c r="Q80">
        <v>0.44950000000000001</v>
      </c>
      <c r="R80">
        <v>0.37580000000000002</v>
      </c>
      <c r="S80">
        <v>0.54790000000000005</v>
      </c>
      <c r="T80" s="9"/>
      <c r="U80" s="24">
        <v>0.13089999999999999</v>
      </c>
      <c r="V80" s="24">
        <v>0.12970000000000001</v>
      </c>
      <c r="W80" s="24">
        <v>0.13</v>
      </c>
      <c r="X80" s="24">
        <v>0.1295</v>
      </c>
      <c r="Y80" s="24">
        <v>0.1293</v>
      </c>
      <c r="Z80" s="9"/>
      <c r="AA80" s="8">
        <f t="shared" si="21"/>
        <v>5.1076928295727263E-4</v>
      </c>
      <c r="AB80" s="8">
        <f t="shared" si="21"/>
        <v>2.9046194139348016E-3</v>
      </c>
      <c r="AC80" s="8">
        <f t="shared" si="21"/>
        <v>6.8779836255921612E-3</v>
      </c>
      <c r="AD80" s="8">
        <f t="shared" si="21"/>
        <v>2.5350216342658343E-5</v>
      </c>
      <c r="AE80" s="8">
        <f t="shared" si="21"/>
        <v>1.473147796542019E-2</v>
      </c>
      <c r="AF80" s="9"/>
      <c r="AG80" s="9"/>
      <c r="AH80" s="8">
        <f t="shared" si="22"/>
        <v>3.9720408137875002E-2</v>
      </c>
      <c r="AI80" s="8">
        <f t="shared" si="22"/>
        <v>0.17807937591152287</v>
      </c>
      <c r="AJ80" s="8">
        <f t="shared" si="22"/>
        <v>0.16195281025363417</v>
      </c>
      <c r="AK80" s="8">
        <f t="shared" si="22"/>
        <v>5.8208848557906603E-2</v>
      </c>
      <c r="AL80" s="8">
        <f t="shared" si="22"/>
        <v>8.8343711162205324E-2</v>
      </c>
      <c r="AO80">
        <v>0.2424</v>
      </c>
      <c r="AP80">
        <v>0.3357</v>
      </c>
      <c r="AQ80">
        <v>0.34939999999999999</v>
      </c>
      <c r="AR80">
        <v>0.29139999999999999</v>
      </c>
      <c r="AS80">
        <v>0.35489999999999999</v>
      </c>
      <c r="AT80" s="10"/>
      <c r="AU80" s="11">
        <f t="shared" si="20"/>
        <v>7.7088039363277863E-3</v>
      </c>
      <c r="AV80" s="11">
        <f t="shared" si="20"/>
        <v>4.6653633182636323E-2</v>
      </c>
      <c r="AW80" s="11">
        <f t="shared" si="20"/>
        <v>3.3501302296850402E-2</v>
      </c>
      <c r="AX80" s="11">
        <f t="shared" si="20"/>
        <v>6.2988191242923028E-3</v>
      </c>
      <c r="AY80" s="11">
        <f t="shared" si="20"/>
        <v>5.1303841454954984E-3</v>
      </c>
      <c r="AZ80" s="10"/>
      <c r="BB80" s="13">
        <f t="shared" si="29"/>
        <v>46.507916606129221</v>
      </c>
      <c r="BC80" s="13">
        <f t="shared" si="30"/>
        <v>0.63759743645842804</v>
      </c>
      <c r="BD80" s="13">
        <f t="shared" si="31"/>
        <v>0.41064102570765176</v>
      </c>
      <c r="BE80" s="13">
        <f t="shared" si="32"/>
        <v>1.5900894378369746E-3</v>
      </c>
      <c r="BF80" s="13"/>
      <c r="BG80" s="13"/>
      <c r="BH80" s="13">
        <f t="shared" si="33"/>
        <v>0.49780000000000002</v>
      </c>
      <c r="BI80" s="13">
        <f t="shared" si="34"/>
        <v>0.55169452118661788</v>
      </c>
      <c r="BJ80" s="13">
        <f t="shared" si="35"/>
        <v>2.9046194139348016E-3</v>
      </c>
      <c r="BK80" s="13"/>
      <c r="BM80" s="18">
        <v>0.34117933138850798</v>
      </c>
      <c r="BN80" s="18">
        <v>0.49559035441335603</v>
      </c>
      <c r="BO80" s="18">
        <v>0.41558902058303898</v>
      </c>
      <c r="BP80" s="18">
        <v>0.34547455582158698</v>
      </c>
      <c r="BQ80" s="18">
        <v>0.54910337603881199</v>
      </c>
      <c r="BR80" s="18"/>
      <c r="BS80" s="18">
        <f t="shared" si="23"/>
        <v>1.2055022752426518E-4</v>
      </c>
      <c r="BT80" s="18">
        <f t="shared" si="23"/>
        <v>3.1476775293219797E-3</v>
      </c>
      <c r="BU80" s="18">
        <f t="shared" si="23"/>
        <v>1.3652658016788423E-2</v>
      </c>
      <c r="BV80" s="18">
        <f t="shared" si="23"/>
        <v>6.3961163321539906E-4</v>
      </c>
      <c r="BW80" s="18">
        <f t="shared" si="23"/>
        <v>1.5025041521378273E-2</v>
      </c>
      <c r="BX80" s="18"/>
      <c r="BZ80" s="18"/>
      <c r="CA80" s="18"/>
    </row>
    <row r="81" spans="1:79" s="8" customFormat="1" x14ac:dyDescent="0.25">
      <c r="A81" s="2">
        <v>43.217451388286513</v>
      </c>
      <c r="B81" s="8">
        <v>0.17504153925946977</v>
      </c>
      <c r="C81" s="8">
        <v>0.49876710353736015</v>
      </c>
      <c r="D81" s="8">
        <v>0.64814991761893537</v>
      </c>
      <c r="E81" s="8">
        <v>0.5048268763410092</v>
      </c>
      <c r="F81" s="8">
        <v>0.48909686826657151</v>
      </c>
      <c r="G81" s="8">
        <v>0.66701334158007852</v>
      </c>
      <c r="I81" s="6">
        <f t="shared" si="24"/>
        <v>1</v>
      </c>
      <c r="J81" s="6">
        <f t="shared" si="25"/>
        <v>1</v>
      </c>
      <c r="K81" s="6">
        <f t="shared" si="26"/>
        <v>1</v>
      </c>
      <c r="L81" s="6">
        <f t="shared" si="27"/>
        <v>1</v>
      </c>
      <c r="M81" s="6">
        <f t="shared" si="28"/>
        <v>1</v>
      </c>
      <c r="N81" s="5"/>
      <c r="O81">
        <v>0.35120000000000001</v>
      </c>
      <c r="P81">
        <v>0.50280000000000002</v>
      </c>
      <c r="Q81">
        <v>0.45190000000000002</v>
      </c>
      <c r="R81">
        <v>0.38929999999999998</v>
      </c>
      <c r="S81">
        <v>0.55959999999999999</v>
      </c>
      <c r="T81" s="9"/>
      <c r="U81" s="24">
        <v>0.159</v>
      </c>
      <c r="V81" s="24">
        <v>0.1595</v>
      </c>
      <c r="W81" s="24">
        <v>0.15939999999999999</v>
      </c>
      <c r="X81" s="24">
        <v>0.15970000000000001</v>
      </c>
      <c r="Y81" s="24">
        <v>0.15970000000000001</v>
      </c>
      <c r="Z81" s="9"/>
      <c r="AA81" s="8">
        <f t="shared" si="21"/>
        <v>2.1776050046405964E-2</v>
      </c>
      <c r="AB81" s="8">
        <f t="shared" si="21"/>
        <v>2.1126598551831292E-2</v>
      </c>
      <c r="AC81" s="8">
        <f t="shared" si="21"/>
        <v>2.8012542392164769E-3</v>
      </c>
      <c r="AD81" s="8">
        <f t="shared" si="21"/>
        <v>9.9594149158154302E-3</v>
      </c>
      <c r="AE81" s="8">
        <f t="shared" si="21"/>
        <v>1.1537625949398628E-2</v>
      </c>
      <c r="AF81" s="9"/>
      <c r="AG81" s="9"/>
      <c r="AH81" s="8">
        <f t="shared" si="22"/>
        <v>0.11544168464616722</v>
      </c>
      <c r="AI81" s="8">
        <f t="shared" si="22"/>
        <v>0.23877874198899235</v>
      </c>
      <c r="AJ81" s="8">
        <f t="shared" si="22"/>
        <v>0.11931972689870687</v>
      </c>
      <c r="AK81" s="8">
        <f t="shared" si="22"/>
        <v>0.10850229682382506</v>
      </c>
      <c r="AL81" s="8">
        <f t="shared" si="22"/>
        <v>0.25736682654514548</v>
      </c>
      <c r="AO81">
        <v>0.2288</v>
      </c>
      <c r="AP81">
        <v>0.315</v>
      </c>
      <c r="AQ81">
        <v>0.34399999999999997</v>
      </c>
      <c r="AR81">
        <v>0.313</v>
      </c>
      <c r="AS81">
        <v>0.35709999999999997</v>
      </c>
      <c r="AT81" s="10"/>
      <c r="AU81" s="11">
        <f t="shared" si="20"/>
        <v>7.2882236992351732E-2</v>
      </c>
      <c r="AV81" s="11">
        <f t="shared" si="20"/>
        <v>0.11098886760950342</v>
      </c>
      <c r="AW81" s="11">
        <f t="shared" si="20"/>
        <v>2.5865284153606272E-2</v>
      </c>
      <c r="AX81" s="11">
        <f t="shared" si="20"/>
        <v>3.1010107013294239E-2</v>
      </c>
      <c r="AY81" s="11">
        <f t="shared" si="20"/>
        <v>9.6046279289330447E-2</v>
      </c>
      <c r="AZ81" s="10"/>
      <c r="BB81" s="13">
        <f t="shared" si="29"/>
        <v>43.8181739625837</v>
      </c>
      <c r="BC81" s="13">
        <f t="shared" si="30"/>
        <v>0.6007225742971869</v>
      </c>
      <c r="BD81" s="13">
        <f t="shared" si="31"/>
        <v>0.40626158839634047</v>
      </c>
      <c r="BE81" s="13">
        <f t="shared" si="32"/>
        <v>6.8616835911795033E-3</v>
      </c>
      <c r="BF81" s="13"/>
      <c r="BG81" s="13"/>
      <c r="BH81" s="13">
        <f t="shared" si="33"/>
        <v>0.50280000000000002</v>
      </c>
      <c r="BI81" s="13">
        <f t="shared" si="34"/>
        <v>0.64814991761893537</v>
      </c>
      <c r="BJ81" s="13">
        <f t="shared" si="35"/>
        <v>2.1126598551831292E-2</v>
      </c>
      <c r="BK81" s="13"/>
      <c r="BM81" s="18">
        <v>0.336669032553298</v>
      </c>
      <c r="BN81" s="18">
        <v>0.49747087006899299</v>
      </c>
      <c r="BO81" s="18">
        <v>0.41704622600709801</v>
      </c>
      <c r="BP81" s="18">
        <v>0.35367604735882602</v>
      </c>
      <c r="BQ81" s="18">
        <v>0.55652523420611699</v>
      </c>
      <c r="BR81" s="18"/>
      <c r="BS81" s="18">
        <f t="shared" si="23"/>
        <v>2.6275784616754051E-2</v>
      </c>
      <c r="BT81" s="18">
        <f t="shared" si="23"/>
        <v>2.2704175370557796E-2</v>
      </c>
      <c r="BU81" s="18">
        <f t="shared" si="23"/>
        <v>7.7054425730443835E-3</v>
      </c>
      <c r="BV81" s="18">
        <f t="shared" si="23"/>
        <v>1.8338798735327677E-2</v>
      </c>
      <c r="BW81" s="18">
        <f t="shared" si="23"/>
        <v>1.2207621871080052E-2</v>
      </c>
      <c r="BX81" s="18"/>
      <c r="BZ81" s="18"/>
      <c r="CA81" s="18"/>
    </row>
    <row r="82" spans="1:79" s="8" customFormat="1" x14ac:dyDescent="0.25">
      <c r="A82" s="2">
        <v>43.756390079149526</v>
      </c>
      <c r="B82" s="8">
        <v>0.20574187978964611</v>
      </c>
      <c r="C82" s="8">
        <v>0.1794213341286347</v>
      </c>
      <c r="D82" s="8">
        <v>0.31873490453516795</v>
      </c>
      <c r="E82" s="8">
        <v>0.29985192198634525</v>
      </c>
      <c r="F82" s="8">
        <v>0.15535325890410187</v>
      </c>
      <c r="G82" s="8">
        <v>0.35799900034647619</v>
      </c>
      <c r="I82" s="6">
        <f t="shared" si="24"/>
        <v>0</v>
      </c>
      <c r="J82" s="6">
        <f t="shared" si="25"/>
        <v>0</v>
      </c>
      <c r="K82" s="6">
        <f t="shared" si="26"/>
        <v>0</v>
      </c>
      <c r="L82" s="6">
        <f t="shared" si="27"/>
        <v>0</v>
      </c>
      <c r="M82" s="6">
        <f t="shared" si="28"/>
        <v>0</v>
      </c>
      <c r="N82" s="5"/>
      <c r="O82">
        <v>0.35189999999999999</v>
      </c>
      <c r="P82">
        <v>0.501</v>
      </c>
      <c r="Q82">
        <v>0.4511</v>
      </c>
      <c r="R82">
        <v>0.38479999999999998</v>
      </c>
      <c r="S82">
        <v>0.55549999999999999</v>
      </c>
      <c r="T82" s="9"/>
      <c r="U82" s="24">
        <v>0.15010000000000001</v>
      </c>
      <c r="V82" s="24">
        <v>0.1502</v>
      </c>
      <c r="W82" s="24">
        <v>0.1502</v>
      </c>
      <c r="X82" s="24">
        <v>0.1502</v>
      </c>
      <c r="Y82" s="24">
        <v>0.1502</v>
      </c>
      <c r="Z82" s="9"/>
      <c r="AA82" s="8">
        <f t="shared" si="21"/>
        <v>2.9748890180766069E-2</v>
      </c>
      <c r="AB82" s="8">
        <f t="shared" si="21"/>
        <v>3.322056502480434E-2</v>
      </c>
      <c r="AC82" s="8">
        <f t="shared" si="21"/>
        <v>2.2875981102824593E-2</v>
      </c>
      <c r="AD82" s="8">
        <f t="shared" si="21"/>
        <v>5.2645806999528096E-2</v>
      </c>
      <c r="AE82" s="8">
        <f t="shared" si="21"/>
        <v>3.900664486414121E-2</v>
      </c>
      <c r="AF82" s="9"/>
      <c r="AG82" s="9"/>
      <c r="AH82" s="8">
        <f t="shared" si="22"/>
        <v>8.5974063508303749E-4</v>
      </c>
      <c r="AI82" s="8">
        <f t="shared" si="22"/>
        <v>2.8404014046678173E-2</v>
      </c>
      <c r="AJ82" s="8">
        <f t="shared" si="22"/>
        <v>2.2395697754207165E-2</v>
      </c>
      <c r="AK82" s="8">
        <f t="shared" si="22"/>
        <v>2.6556077332705213E-5</v>
      </c>
      <c r="AL82" s="8">
        <f t="shared" si="22"/>
        <v>4.3180424544994815E-2</v>
      </c>
      <c r="AO82">
        <v>0.23380000000000001</v>
      </c>
      <c r="AP82">
        <v>0.32140000000000002</v>
      </c>
      <c r="AQ82">
        <v>0.34599999999999997</v>
      </c>
      <c r="AR82">
        <v>0.30459999999999998</v>
      </c>
      <c r="AS82">
        <v>0.35620000000000002</v>
      </c>
      <c r="AT82" s="10"/>
      <c r="AU82" s="11">
        <f t="shared" si="20"/>
        <v>2.9570393019495897E-3</v>
      </c>
      <c r="AV82" s="11">
        <f t="shared" si="20"/>
        <v>7.1027338366684565E-6</v>
      </c>
      <c r="AW82" s="11">
        <f t="shared" si="20"/>
        <v>2.1296451043543627E-3</v>
      </c>
      <c r="AX82" s="11">
        <f t="shared" si="20"/>
        <v>2.2274589727746041E-2</v>
      </c>
      <c r="AY82" s="11">
        <f t="shared" si="20"/>
        <v>3.2364022466214019E-6</v>
      </c>
      <c r="AZ82" s="10"/>
      <c r="BB82" s="13">
        <f t="shared" si="29"/>
        <v>44.364603901249708</v>
      </c>
      <c r="BC82" s="13">
        <f t="shared" si="30"/>
        <v>0.60821382210018271</v>
      </c>
      <c r="BD82" s="13">
        <f t="shared" si="31"/>
        <v>0.40715128528505734</v>
      </c>
      <c r="BE82" s="13">
        <f t="shared" si="32"/>
        <v>6.3402246089344361E-2</v>
      </c>
      <c r="BF82" s="13"/>
      <c r="BG82" s="13"/>
      <c r="BH82" s="13">
        <f t="shared" si="33"/>
        <v>0.501</v>
      </c>
      <c r="BI82" s="13">
        <f t="shared" si="34"/>
        <v>0.31873490453516795</v>
      </c>
      <c r="BJ82" s="13">
        <f t="shared" si="35"/>
        <v>3.322056502480434E-2</v>
      </c>
      <c r="BK82" s="13"/>
      <c r="BM82" s="18">
        <v>0.33826979757342501</v>
      </c>
      <c r="BN82" s="18">
        <v>0.49680345006173199</v>
      </c>
      <c r="BO82" s="18">
        <v>0.41652904442884803</v>
      </c>
      <c r="BP82" s="18">
        <v>0.35076522897508899</v>
      </c>
      <c r="BQ82" s="18">
        <v>0.553891118070438</v>
      </c>
      <c r="BR82" s="18"/>
      <c r="BS82" s="18">
        <f t="shared" si="23"/>
        <v>2.5232834338770882E-2</v>
      </c>
      <c r="BT82" s="18">
        <f t="shared" si="23"/>
        <v>3.1708406905946007E-2</v>
      </c>
      <c r="BU82" s="18">
        <f t="shared" si="23"/>
        <v>1.3613550901462785E-2</v>
      </c>
      <c r="BV82" s="18">
        <f t="shared" si="23"/>
        <v>3.818583804702437E-2</v>
      </c>
      <c r="BW82" s="18">
        <f t="shared" si="23"/>
        <v>3.837372178637851E-2</v>
      </c>
      <c r="BX82" s="18"/>
      <c r="BZ82" s="18"/>
      <c r="CA82" s="18"/>
    </row>
    <row r="83" spans="1:79" s="8" customFormat="1" x14ac:dyDescent="0.25">
      <c r="A83" s="2">
        <v>46.670802050556141</v>
      </c>
      <c r="B83" s="8">
        <v>8.8336636968953233E-2</v>
      </c>
      <c r="C83" s="8">
        <v>0.36737348236037631</v>
      </c>
      <c r="D83" s="8">
        <v>0.69115740839882656</v>
      </c>
      <c r="E83" s="8">
        <v>0.55485519623123059</v>
      </c>
      <c r="F83" s="8">
        <v>0.5647369296022412</v>
      </c>
      <c r="G83" s="8">
        <v>0.72634275776721036</v>
      </c>
      <c r="I83" s="6">
        <f t="shared" si="24"/>
        <v>1</v>
      </c>
      <c r="J83" s="6">
        <f t="shared" si="25"/>
        <v>1</v>
      </c>
      <c r="K83" s="6">
        <f t="shared" si="26"/>
        <v>1</v>
      </c>
      <c r="L83" s="6">
        <f t="shared" si="27"/>
        <v>1</v>
      </c>
      <c r="M83" s="6">
        <f t="shared" si="28"/>
        <v>1</v>
      </c>
      <c r="N83" s="5"/>
      <c r="O83">
        <v>0.34689999999999999</v>
      </c>
      <c r="P83">
        <v>0.50749999999999995</v>
      </c>
      <c r="Q83">
        <v>0.45400000000000001</v>
      </c>
      <c r="R83">
        <v>0.39900000000000002</v>
      </c>
      <c r="S83">
        <v>0.5696</v>
      </c>
      <c r="T83" s="9"/>
      <c r="U83" s="24">
        <v>0.17510000000000001</v>
      </c>
      <c r="V83" s="24">
        <v>0.1764</v>
      </c>
      <c r="W83" s="24">
        <v>0.17610000000000001</v>
      </c>
      <c r="X83" s="24">
        <v>0.1767</v>
      </c>
      <c r="Y83" s="24">
        <v>0.17680000000000001</v>
      </c>
      <c r="Z83" s="9"/>
      <c r="AA83" s="8">
        <f t="shared" si="21"/>
        <v>4.1916347996064063E-4</v>
      </c>
      <c r="AB83" s="8">
        <f t="shared" si="21"/>
        <v>3.3730043659773383E-2</v>
      </c>
      <c r="AC83" s="8">
        <f t="shared" si="21"/>
        <v>1.0171770606840025E-2</v>
      </c>
      <c r="AD83" s="8">
        <f t="shared" si="21"/>
        <v>2.7468729833978248E-2</v>
      </c>
      <c r="AE83" s="8">
        <f t="shared" si="21"/>
        <v>2.4568292112470386E-2</v>
      </c>
      <c r="AF83" s="9"/>
      <c r="AG83" s="9"/>
      <c r="AH83" s="8">
        <f t="shared" si="22"/>
        <v>3.696909201898594E-2</v>
      </c>
      <c r="AI83" s="8">
        <f t="shared" si="22"/>
        <v>0.2649751895014763</v>
      </c>
      <c r="AJ83" s="8">
        <f t="shared" si="22"/>
        <v>0.14345549867215796</v>
      </c>
      <c r="AK83" s="8">
        <f t="shared" si="22"/>
        <v>0.15057265873513473</v>
      </c>
      <c r="AL83" s="8">
        <f t="shared" si="22"/>
        <v>0.30199724261439076</v>
      </c>
      <c r="AO83">
        <v>0.21709999999999999</v>
      </c>
      <c r="AP83">
        <v>0.30370000000000003</v>
      </c>
      <c r="AQ83">
        <v>0.3382</v>
      </c>
      <c r="AR83">
        <v>0.33400000000000002</v>
      </c>
      <c r="AS83">
        <v>0.3604</v>
      </c>
      <c r="AT83" s="10"/>
      <c r="AU83" s="11">
        <f t="shared" si="20"/>
        <v>2.2582119500714336E-2</v>
      </c>
      <c r="AV83" s="11">
        <f t="shared" si="20"/>
        <v>0.15012324332313506</v>
      </c>
      <c r="AW83" s="11">
        <f t="shared" si="20"/>
        <v>4.6939474053993034E-2</v>
      </c>
      <c r="AX83" s="11">
        <f t="shared" si="20"/>
        <v>5.3239530682269602E-2</v>
      </c>
      <c r="AY83" s="11">
        <f t="shared" si="20"/>
        <v>0.13391410196227119</v>
      </c>
      <c r="AZ83" s="10"/>
      <c r="BB83" s="13">
        <f t="shared" si="29"/>
        <v>47.31952619905887</v>
      </c>
      <c r="BC83" s="13">
        <f t="shared" si="30"/>
        <v>0.64872414850272975</v>
      </c>
      <c r="BD83" s="13">
        <f t="shared" si="31"/>
        <v>0.41196248794569235</v>
      </c>
      <c r="BE83" s="13">
        <f t="shared" si="32"/>
        <v>2.3340030023470251E-2</v>
      </c>
      <c r="BF83" s="13"/>
      <c r="BG83" s="13"/>
      <c r="BH83" s="13">
        <f t="shared" si="33"/>
        <v>0.50749999999999995</v>
      </c>
      <c r="BI83" s="13">
        <f t="shared" si="34"/>
        <v>0.69115740839882656</v>
      </c>
      <c r="BJ83" s="13">
        <f t="shared" si="35"/>
        <v>3.3730043659773383E-2</v>
      </c>
      <c r="BK83" s="13"/>
      <c r="BM83" s="18">
        <v>0.33214830528147499</v>
      </c>
      <c r="BN83" s="18">
        <v>0.49935573373770697</v>
      </c>
      <c r="BO83" s="18">
        <v>0.41850680069225399</v>
      </c>
      <c r="BP83" s="18">
        <v>0.36189650188227901</v>
      </c>
      <c r="BQ83" s="18">
        <v>0.56396425273912598</v>
      </c>
      <c r="BR83" s="18"/>
      <c r="BS83" s="18">
        <f t="shared" si="23"/>
        <v>1.2408131002399553E-3</v>
      </c>
      <c r="BT83" s="18">
        <f t="shared" si="23"/>
        <v>3.678788240280996E-2</v>
      </c>
      <c r="BU83" s="18">
        <f t="shared" si="23"/>
        <v>1.8590884966053212E-2</v>
      </c>
      <c r="BV83" s="18">
        <f t="shared" si="23"/>
        <v>4.1144239117617207E-2</v>
      </c>
      <c r="BW83" s="18">
        <f t="shared" si="23"/>
        <v>2.6366778895155624E-2</v>
      </c>
      <c r="BX83" s="18"/>
      <c r="BZ83" s="18"/>
      <c r="CA83" s="18"/>
    </row>
    <row r="84" spans="1:79" s="8" customFormat="1" x14ac:dyDescent="0.25">
      <c r="A84" s="2">
        <v>56.216729205332584</v>
      </c>
      <c r="B84" s="8">
        <v>0.40526220328748841</v>
      </c>
      <c r="C84" s="8">
        <v>0.43791463429034772</v>
      </c>
      <c r="D84" s="8">
        <v>0.45049748427882874</v>
      </c>
      <c r="E84" s="8">
        <v>0.43976252979552599</v>
      </c>
      <c r="F84" s="8">
        <v>0.46311868553386848</v>
      </c>
      <c r="G84" s="8">
        <v>0.66249405631796354</v>
      </c>
      <c r="I84" s="6">
        <f t="shared" si="24"/>
        <v>1</v>
      </c>
      <c r="J84" s="6">
        <f t="shared" si="25"/>
        <v>0</v>
      </c>
      <c r="K84" s="6">
        <f t="shared" si="26"/>
        <v>1</v>
      </c>
      <c r="L84" s="6">
        <f t="shared" si="27"/>
        <v>1</v>
      </c>
      <c r="M84" s="6">
        <f t="shared" si="28"/>
        <v>1</v>
      </c>
      <c r="N84" s="5"/>
      <c r="O84">
        <v>0.35389999999999999</v>
      </c>
      <c r="P84">
        <v>0.49309999999999998</v>
      </c>
      <c r="Q84">
        <v>0.44340000000000002</v>
      </c>
      <c r="R84">
        <v>0.3276</v>
      </c>
      <c r="S84">
        <v>0.5363</v>
      </c>
      <c r="T84" s="9"/>
      <c r="U84" s="24">
        <v>8.77E-2</v>
      </c>
      <c r="V84" s="24">
        <v>8.4000000000000005E-2</v>
      </c>
      <c r="W84" s="24">
        <v>8.5000000000000006E-2</v>
      </c>
      <c r="X84" s="24">
        <v>8.3199999999999996E-2</v>
      </c>
      <c r="Y84" s="24">
        <v>8.2900000000000001E-2</v>
      </c>
      <c r="Z84" s="9"/>
      <c r="AA84" s="8">
        <f t="shared" si="21"/>
        <v>7.0584587749408711E-3</v>
      </c>
      <c r="AB84" s="8">
        <f t="shared" si="21"/>
        <v>1.8149743457726427E-3</v>
      </c>
      <c r="AC84" s="8">
        <f t="shared" si="21"/>
        <v>1.3231189488436304E-5</v>
      </c>
      <c r="AD84" s="8">
        <f t="shared" si="21"/>
        <v>1.8365314128827533E-2</v>
      </c>
      <c r="AE84" s="8">
        <f t="shared" si="21"/>
        <v>1.5924939849981355E-2</v>
      </c>
      <c r="AF84" s="9"/>
      <c r="AG84" s="9"/>
      <c r="AH84" s="8">
        <f t="shared" si="22"/>
        <v>0.12265029007112199</v>
      </c>
      <c r="AI84" s="8">
        <f t="shared" si="22"/>
        <v>0.13432040598271031</v>
      </c>
      <c r="AJ84" s="8">
        <f t="shared" si="22"/>
        <v>0.12585645254692146</v>
      </c>
      <c r="AK84" s="8">
        <f t="shared" si="22"/>
        <v>0.14433820761778246</v>
      </c>
      <c r="AL84" s="8">
        <f t="shared" si="22"/>
        <v>0.33592927011911072</v>
      </c>
      <c r="AO84">
        <v>0.25269999999999998</v>
      </c>
      <c r="AP84">
        <v>0.3785</v>
      </c>
      <c r="AQ84">
        <v>0.35270000000000001</v>
      </c>
      <c r="AR84">
        <v>0.27889999999999998</v>
      </c>
      <c r="AS84">
        <v>0.35580000000000001</v>
      </c>
      <c r="AT84" s="10"/>
      <c r="AU84" s="11">
        <f t="shared" si="20"/>
        <v>3.4304460755307256E-2</v>
      </c>
      <c r="AV84" s="11">
        <f t="shared" si="20"/>
        <v>5.1836377424801915E-3</v>
      </c>
      <c r="AW84" s="11">
        <f t="shared" si="20"/>
        <v>7.5798840943968491E-3</v>
      </c>
      <c r="AX84" s="11">
        <f t="shared" si="20"/>
        <v>3.393652409982633E-2</v>
      </c>
      <c r="AY84" s="11">
        <f t="shared" si="20"/>
        <v>9.4061244180766196E-2</v>
      </c>
      <c r="AZ84" s="10"/>
      <c r="BB84" s="13">
        <f t="shared" si="29"/>
        <v>56.998141741286709</v>
      </c>
      <c r="BC84" s="13">
        <f t="shared" si="30"/>
        <v>0.78141253595412508</v>
      </c>
      <c r="BD84" s="13">
        <f t="shared" si="31"/>
        <v>0.42772120379502671</v>
      </c>
      <c r="BE84" s="13">
        <f t="shared" si="32"/>
        <v>1.2529817134516368E-3</v>
      </c>
      <c r="BF84" s="13"/>
      <c r="BG84" s="13"/>
      <c r="BH84" s="13">
        <f t="shared" si="33"/>
        <v>0.5363</v>
      </c>
      <c r="BI84" s="13">
        <f t="shared" si="34"/>
        <v>0.66249405631796354</v>
      </c>
      <c r="BJ84" s="13">
        <f t="shared" si="35"/>
        <v>1.5924939849981355E-2</v>
      </c>
      <c r="BK84" s="13"/>
      <c r="BM84" s="18">
        <v>0.34867737731340098</v>
      </c>
      <c r="BN84" s="18">
        <v>0.49246413301126701</v>
      </c>
      <c r="BO84" s="18">
        <v>0.41316652185494901</v>
      </c>
      <c r="BP84" s="18">
        <v>0.33184016873424499</v>
      </c>
      <c r="BQ84" s="18">
        <v>0.53676507309709598</v>
      </c>
      <c r="BR84" s="18"/>
      <c r="BS84" s="18">
        <f t="shared" si="23"/>
        <v>7.9632880327696279E-3</v>
      </c>
      <c r="BT84" s="18">
        <f t="shared" si="23"/>
        <v>1.7611996058318627E-3</v>
      </c>
      <c r="BU84" s="18">
        <f t="shared" si="23"/>
        <v>7.0734763837523385E-4</v>
      </c>
      <c r="BV84" s="18">
        <f t="shared" si="23"/>
        <v>1.7234048973109026E-2</v>
      </c>
      <c r="BW84" s="18">
        <f t="shared" si="23"/>
        <v>1.5807777221753198E-2</v>
      </c>
      <c r="BX84" s="18"/>
      <c r="BZ84" s="18"/>
      <c r="CA84" s="18"/>
    </row>
    <row r="85" spans="1:79" s="8" customFormat="1" x14ac:dyDescent="0.25">
      <c r="A85" s="2">
        <v>48.528527613731143</v>
      </c>
      <c r="B85" s="8">
        <v>3.5051259339224157E-2</v>
      </c>
      <c r="C85" s="8">
        <v>0.35363619462547458</v>
      </c>
      <c r="D85" s="8">
        <v>0.61336237585658937</v>
      </c>
      <c r="E85" s="8">
        <v>0.55536454976609306</v>
      </c>
      <c r="F85" s="8">
        <v>0.47054984642851572</v>
      </c>
      <c r="G85" s="8">
        <v>0.70791349169357365</v>
      </c>
      <c r="I85" s="6">
        <f t="shared" si="24"/>
        <v>1</v>
      </c>
      <c r="J85" s="6">
        <f t="shared" si="25"/>
        <v>1</v>
      </c>
      <c r="K85" s="6">
        <f t="shared" si="26"/>
        <v>1</v>
      </c>
      <c r="L85" s="6">
        <f t="shared" si="27"/>
        <v>1</v>
      </c>
      <c r="M85" s="6">
        <f t="shared" si="28"/>
        <v>1</v>
      </c>
      <c r="N85" s="5"/>
      <c r="O85">
        <v>0.33810000000000001</v>
      </c>
      <c r="P85">
        <v>0.50980000000000003</v>
      </c>
      <c r="Q85">
        <v>0.45529999999999998</v>
      </c>
      <c r="R85">
        <v>0.40310000000000001</v>
      </c>
      <c r="S85">
        <v>0.5736</v>
      </c>
      <c r="T85" s="9"/>
      <c r="U85" s="24">
        <v>0.1797</v>
      </c>
      <c r="V85" s="24">
        <v>0.1812</v>
      </c>
      <c r="W85" s="24">
        <v>0.18079999999999999</v>
      </c>
      <c r="X85" s="24">
        <v>0.18149999999999999</v>
      </c>
      <c r="Y85" s="24">
        <v>0.18160000000000001</v>
      </c>
      <c r="Z85" s="9"/>
      <c r="AA85" s="8">
        <f t="shared" si="21"/>
        <v>2.4137334344062473E-4</v>
      </c>
      <c r="AB85" s="8">
        <f t="shared" si="21"/>
        <v>1.0725165693061478E-2</v>
      </c>
      <c r="AC85" s="8">
        <f t="shared" si="21"/>
        <v>1.001291411989092E-2</v>
      </c>
      <c r="AD85" s="8">
        <f t="shared" si="21"/>
        <v>4.5494817832303523E-3</v>
      </c>
      <c r="AE85" s="8">
        <f t="shared" si="21"/>
        <v>1.8040114050919678E-2</v>
      </c>
      <c r="AF85" s="9"/>
      <c r="AG85" s="9"/>
      <c r="AH85" s="8">
        <f t="shared" si="22"/>
        <v>3.025379980079097E-2</v>
      </c>
      <c r="AI85" s="8">
        <f t="shared" si="22"/>
        <v>0.18676431910601199</v>
      </c>
      <c r="AJ85" s="8">
        <f t="shared" si="22"/>
        <v>0.14029860194147603</v>
      </c>
      <c r="AK85" s="8">
        <f t="shared" si="22"/>
        <v>8.3549813720348517E-2</v>
      </c>
      <c r="AL85" s="8">
        <f t="shared" si="22"/>
        <v>0.27700589153868144</v>
      </c>
      <c r="AO85">
        <v>0.2132</v>
      </c>
      <c r="AP85">
        <v>0.3009</v>
      </c>
      <c r="AQ85">
        <v>0.33529999999999999</v>
      </c>
      <c r="AR85">
        <v>0.34200000000000003</v>
      </c>
      <c r="AS85">
        <v>0.3624</v>
      </c>
      <c r="AT85" s="10"/>
      <c r="AU85" s="11">
        <f t="shared" si="20"/>
        <v>1.9722324760884175E-2</v>
      </c>
      <c r="AV85" s="11">
        <f t="shared" si="20"/>
        <v>9.7632736325944519E-2</v>
      </c>
      <c r="AW85" s="11">
        <f t="shared" si="20"/>
        <v>4.8428406063753253E-2</v>
      </c>
      <c r="AX85" s="11">
        <f t="shared" si="20"/>
        <v>1.6525063016794968E-2</v>
      </c>
      <c r="AY85" s="11">
        <f t="shared" si="20"/>
        <v>0.11937957294228518</v>
      </c>
      <c r="AZ85" s="10"/>
      <c r="BB85" s="13">
        <f t="shared" si="29"/>
        <v>49.203074147562006</v>
      </c>
      <c r="BC85" s="13">
        <f t="shared" si="30"/>
        <v>0.67454653383086338</v>
      </c>
      <c r="BD85" s="13">
        <f t="shared" si="31"/>
        <v>0.41502927955235908</v>
      </c>
      <c r="BE85" s="13">
        <f t="shared" si="32"/>
        <v>3.082533346249782E-3</v>
      </c>
      <c r="BF85" s="13"/>
      <c r="BG85" s="13"/>
      <c r="BH85" s="13">
        <f t="shared" si="33"/>
        <v>0.50980000000000003</v>
      </c>
      <c r="BI85" s="13">
        <f t="shared" si="34"/>
        <v>0.61336237585658937</v>
      </c>
      <c r="BJ85" s="13">
        <f t="shared" si="35"/>
        <v>1.0725165693061478E-2</v>
      </c>
      <c r="BK85" s="13"/>
      <c r="BM85" s="18">
        <v>0.32937434114236303</v>
      </c>
      <c r="BN85" s="18">
        <v>0.50051230521608803</v>
      </c>
      <c r="BO85" s="18">
        <v>0.41940302414381497</v>
      </c>
      <c r="BP85" s="18">
        <v>0.36694065621500899</v>
      </c>
      <c r="BQ85" s="18">
        <v>0.56852891001659001</v>
      </c>
      <c r="BR85" s="18"/>
      <c r="BS85" s="18">
        <f t="shared" si="23"/>
        <v>5.8863753443597208E-4</v>
      </c>
      <c r="BT85" s="18">
        <f t="shared" si="23"/>
        <v>1.2735138443566144E-2</v>
      </c>
      <c r="BU85" s="18">
        <f t="shared" si="23"/>
        <v>1.848553644953738E-2</v>
      </c>
      <c r="BV85" s="18">
        <f t="shared" si="23"/>
        <v>1.0734864296698619E-2</v>
      </c>
      <c r="BW85" s="18">
        <f t="shared" si="23"/>
        <v>1.9428061609267723E-2</v>
      </c>
      <c r="BX85" s="18"/>
      <c r="BZ85" s="18"/>
      <c r="CA85" s="18"/>
    </row>
    <row r="86" spans="1:79" s="8" customFormat="1" x14ac:dyDescent="0.25">
      <c r="A86" s="2">
        <v>50.768333139610149</v>
      </c>
      <c r="B86" s="8">
        <v>8.8860991634232805E-2</v>
      </c>
      <c r="C86" s="8">
        <v>0.35014174302183693</v>
      </c>
      <c r="D86" s="8">
        <v>0.30676538841076317</v>
      </c>
      <c r="E86" s="8">
        <v>0.34573980319350517</v>
      </c>
      <c r="F86" s="8">
        <v>0.31302766415416527</v>
      </c>
      <c r="G86" s="8">
        <v>0.45014461926604521</v>
      </c>
      <c r="I86" s="6">
        <f t="shared" si="24"/>
        <v>1</v>
      </c>
      <c r="J86" s="6">
        <f t="shared" si="25"/>
        <v>0</v>
      </c>
      <c r="K86" s="6">
        <f t="shared" si="26"/>
        <v>0</v>
      </c>
      <c r="L86" s="6">
        <f t="shared" si="27"/>
        <v>0</v>
      </c>
      <c r="M86" s="6">
        <f t="shared" si="28"/>
        <v>0</v>
      </c>
      <c r="N86" s="5"/>
      <c r="O86">
        <v>0.34689999999999999</v>
      </c>
      <c r="P86">
        <v>0.50749999999999995</v>
      </c>
      <c r="Q86">
        <v>0.45400000000000001</v>
      </c>
      <c r="R86">
        <v>0.39889999999999998</v>
      </c>
      <c r="S86">
        <v>0.56950000000000001</v>
      </c>
      <c r="T86" s="9"/>
      <c r="U86" s="24">
        <v>0.17499999999999999</v>
      </c>
      <c r="V86" s="24">
        <v>0.1764</v>
      </c>
      <c r="W86" s="24">
        <v>0.17599999999999999</v>
      </c>
      <c r="X86" s="24">
        <v>0.1767</v>
      </c>
      <c r="Y86" s="24">
        <v>0.1767</v>
      </c>
      <c r="Z86" s="9"/>
      <c r="AA86" s="8">
        <f t="shared" si="21"/>
        <v>1.0508897819628498E-5</v>
      </c>
      <c r="AB86" s="8">
        <f t="shared" si="21"/>
        <v>4.0294384289881753E-2</v>
      </c>
      <c r="AC86" s="8">
        <f t="shared" si="21"/>
        <v>1.1720270212580998E-2</v>
      </c>
      <c r="AD86" s="8">
        <f t="shared" si="21"/>
        <v>7.3740580636198275E-3</v>
      </c>
      <c r="AE86" s="8">
        <f t="shared" si="21"/>
        <v>1.4245706910147309E-2</v>
      </c>
      <c r="AF86" s="9"/>
      <c r="AG86" s="9"/>
      <c r="AH86" s="8">
        <f t="shared" si="22"/>
        <v>3.0674630148727167E-2</v>
      </c>
      <c r="AI86" s="8">
        <f t="shared" si="22"/>
        <v>1.6995134495489145E-2</v>
      </c>
      <c r="AJ86" s="8">
        <f t="shared" si="22"/>
        <v>2.8811600788169869E-2</v>
      </c>
      <c r="AK86" s="8">
        <f t="shared" si="22"/>
        <v>1.8585232013730881E-2</v>
      </c>
      <c r="AL86" s="8">
        <f t="shared" si="22"/>
        <v>7.4771959805552443E-2</v>
      </c>
      <c r="AO86">
        <v>0.2172</v>
      </c>
      <c r="AP86">
        <v>0.30380000000000001</v>
      </c>
      <c r="AQ86">
        <v>0.3382</v>
      </c>
      <c r="AR86">
        <v>0.33379999999999999</v>
      </c>
      <c r="AS86">
        <v>0.3604</v>
      </c>
      <c r="AT86" s="10"/>
      <c r="AU86" s="11">
        <f t="shared" si="20"/>
        <v>1.7673507037684125E-2</v>
      </c>
      <c r="AV86" s="11">
        <f t="shared" si="20"/>
        <v>8.7935284266884541E-6</v>
      </c>
      <c r="AW86" s="11">
        <f t="shared" si="20"/>
        <v>5.6848632196790728E-5</v>
      </c>
      <c r="AX86" s="11">
        <f t="shared" si="20"/>
        <v>4.3148993649214963E-4</v>
      </c>
      <c r="AY86" s="11">
        <f t="shared" si="20"/>
        <v>8.0540966872074127E-3</v>
      </c>
      <c r="AZ86" s="10"/>
      <c r="BB86" s="13">
        <f t="shared" si="29"/>
        <v>51.474012970250733</v>
      </c>
      <c r="BC86" s="13">
        <f t="shared" si="30"/>
        <v>0.70567983064058382</v>
      </c>
      <c r="BD86" s="13">
        <f t="shared" si="31"/>
        <v>0.41872682074116196</v>
      </c>
      <c r="BE86" s="13">
        <f t="shared" si="32"/>
        <v>1.1172311703202445E-2</v>
      </c>
      <c r="BF86" s="13"/>
      <c r="BG86" s="13"/>
      <c r="BH86" s="13">
        <f t="shared" si="33"/>
        <v>0.50749999999999995</v>
      </c>
      <c r="BI86" s="13">
        <f t="shared" si="34"/>
        <v>0.30676538841076317</v>
      </c>
      <c r="BJ86" s="13">
        <f t="shared" si="35"/>
        <v>4.0294384289881753E-2</v>
      </c>
      <c r="BK86" s="13"/>
      <c r="BM86" s="18">
        <v>0.33217959059131402</v>
      </c>
      <c r="BN86" s="18">
        <v>0.499342689698477</v>
      </c>
      <c r="BO86" s="18">
        <v>0.41849669290896602</v>
      </c>
      <c r="BP86" s="18">
        <v>0.36183961292363898</v>
      </c>
      <c r="BQ86" s="18">
        <v>0.56391277164201203</v>
      </c>
      <c r="BR86" s="18"/>
      <c r="BS86" s="18">
        <f t="shared" si="23"/>
        <v>3.2263891993733988E-4</v>
      </c>
      <c r="BT86" s="18">
        <f t="shared" si="23"/>
        <v>3.7086016971258906E-2</v>
      </c>
      <c r="BU86" s="18">
        <f t="shared" si="23"/>
        <v>5.2935650010677328E-3</v>
      </c>
      <c r="BV86" s="18">
        <f t="shared" si="23"/>
        <v>2.3826063426737251E-3</v>
      </c>
      <c r="BW86" s="18">
        <f t="shared" si="23"/>
        <v>1.2943192495041205E-2</v>
      </c>
      <c r="BX86" s="18"/>
      <c r="BZ86" s="18"/>
      <c r="CA86" s="18"/>
    </row>
    <row r="87" spans="1:79" s="8" customFormat="1" x14ac:dyDescent="0.25">
      <c r="A87" s="2">
        <v>36.192383179343331</v>
      </c>
      <c r="B87" s="8">
        <v>1.227194540557054E-2</v>
      </c>
      <c r="C87" s="8">
        <v>0.44261589172580296</v>
      </c>
      <c r="D87" s="8">
        <v>0.43379132522882319</v>
      </c>
      <c r="E87" s="8">
        <v>0.3175368611286592</v>
      </c>
      <c r="F87" s="8">
        <v>0.16906751693348035</v>
      </c>
      <c r="G87" s="8">
        <v>0.34259037175918572</v>
      </c>
      <c r="I87" s="6">
        <f t="shared" si="24"/>
        <v>1</v>
      </c>
      <c r="J87" s="6">
        <f t="shared" si="25"/>
        <v>0</v>
      </c>
      <c r="K87" s="6">
        <f t="shared" si="26"/>
        <v>0</v>
      </c>
      <c r="L87" s="6">
        <f t="shared" si="27"/>
        <v>0</v>
      </c>
      <c r="M87" s="6">
        <f t="shared" si="28"/>
        <v>0</v>
      </c>
      <c r="N87" s="5"/>
      <c r="O87">
        <v>0.33160000000000001</v>
      </c>
      <c r="P87">
        <v>0.51060000000000005</v>
      </c>
      <c r="Q87">
        <v>0.45610000000000001</v>
      </c>
      <c r="R87">
        <v>0.40460000000000002</v>
      </c>
      <c r="S87">
        <v>0.57499999999999996</v>
      </c>
      <c r="T87" s="9"/>
      <c r="U87" s="24">
        <v>0.18090000000000001</v>
      </c>
      <c r="V87" s="24">
        <v>0.18240000000000001</v>
      </c>
      <c r="W87" s="24">
        <v>0.182</v>
      </c>
      <c r="X87" s="24">
        <v>0.18279999999999999</v>
      </c>
      <c r="Y87" s="24">
        <v>0.18279999999999999</v>
      </c>
      <c r="Z87" s="9"/>
      <c r="AA87" s="8">
        <f t="shared" si="21"/>
        <v>1.2324528215675205E-2</v>
      </c>
      <c r="AB87" s="8">
        <f t="shared" si="21"/>
        <v>5.8995725201044218E-3</v>
      </c>
      <c r="AC87" s="8">
        <f t="shared" si="21"/>
        <v>1.9199743453878478E-2</v>
      </c>
      <c r="AD87" s="8">
        <f t="shared" si="21"/>
        <v>5.5475550579480372E-2</v>
      </c>
      <c r="AE87" s="8">
        <f t="shared" si="21"/>
        <v>5.4014235299033479E-2</v>
      </c>
      <c r="AF87" s="9"/>
      <c r="AG87" s="9"/>
      <c r="AH87" s="8">
        <f t="shared" si="22"/>
        <v>6.8495207981832215E-2</v>
      </c>
      <c r="AI87" s="8">
        <f t="shared" si="22"/>
        <v>6.319759840030395E-2</v>
      </c>
      <c r="AJ87" s="8">
        <f t="shared" si="22"/>
        <v>1.8370240724609448E-2</v>
      </c>
      <c r="AK87" s="8">
        <f t="shared" si="22"/>
        <v>1.8858109117224868E-4</v>
      </c>
      <c r="AL87" s="8">
        <f t="shared" si="22"/>
        <v>2.553296290693878E-2</v>
      </c>
      <c r="AO87">
        <v>0.2122</v>
      </c>
      <c r="AP87">
        <v>0.30049999999999999</v>
      </c>
      <c r="AQ87">
        <v>0.33429999999999999</v>
      </c>
      <c r="AR87">
        <v>0.34439999999999998</v>
      </c>
      <c r="AS87">
        <v>0.36330000000000001</v>
      </c>
      <c r="AT87" s="10"/>
      <c r="AU87" s="11">
        <f t="shared" si="20"/>
        <v>5.3091483159796948E-2</v>
      </c>
      <c r="AV87" s="11">
        <f t="shared" si="20"/>
        <v>1.7766577381255921E-2</v>
      </c>
      <c r="AW87" s="11">
        <f t="shared" si="20"/>
        <v>2.8100282481985649E-4</v>
      </c>
      <c r="AX87" s="11">
        <f t="shared" si="20"/>
        <v>3.0741479618271395E-2</v>
      </c>
      <c r="AY87" s="11">
        <f t="shared" si="20"/>
        <v>4.2888870187273288E-4</v>
      </c>
      <c r="AZ87" s="10"/>
      <c r="BB87" s="13">
        <f t="shared" si="29"/>
        <v>36.695457305536202</v>
      </c>
      <c r="BC87" s="13">
        <f t="shared" si="30"/>
        <v>0.50307412619287106</v>
      </c>
      <c r="BD87" s="13">
        <f t="shared" si="31"/>
        <v>0.39466438553359512</v>
      </c>
      <c r="BE87" s="13">
        <f t="shared" si="32"/>
        <v>5.0893947122177451E-2</v>
      </c>
      <c r="BF87" s="13"/>
      <c r="BG87" s="13"/>
      <c r="BH87" s="13">
        <f t="shared" si="33"/>
        <v>0.51060000000000005</v>
      </c>
      <c r="BI87" s="13">
        <f t="shared" si="34"/>
        <v>0.43379132522882319</v>
      </c>
      <c r="BJ87" s="13">
        <f t="shared" si="35"/>
        <v>5.8995725201044218E-3</v>
      </c>
      <c r="BK87" s="13"/>
      <c r="BM87" s="18">
        <v>0.32818549936845798</v>
      </c>
      <c r="BN87" s="18">
        <v>0.50100797870682201</v>
      </c>
      <c r="BO87" s="18">
        <v>0.41978711990876899</v>
      </c>
      <c r="BP87" s="18">
        <v>0.36910243664332198</v>
      </c>
      <c r="BQ87" s="18">
        <v>0.57048519170693202</v>
      </c>
      <c r="BR87" s="18"/>
      <c r="BS87" s="18">
        <f t="shared" si="23"/>
        <v>1.3094314695055917E-2</v>
      </c>
      <c r="BT87" s="18">
        <f t="shared" si="23"/>
        <v>4.5180785047813712E-3</v>
      </c>
      <c r="BU87" s="18">
        <f t="shared" si="23"/>
        <v>1.0455115420599419E-2</v>
      </c>
      <c r="BV87" s="18">
        <f t="shared" si="23"/>
        <v>4.0013969103322791E-2</v>
      </c>
      <c r="BW87" s="18">
        <f t="shared" si="23"/>
        <v>5.1936048959015706E-2</v>
      </c>
      <c r="BX87" s="18"/>
      <c r="BZ87" s="18"/>
      <c r="CA87" s="18"/>
    </row>
    <row r="88" spans="1:79" s="8" customFormat="1" x14ac:dyDescent="0.25">
      <c r="A88" s="2">
        <v>47.043228362115045</v>
      </c>
      <c r="B88" s="8">
        <v>0.15151114946626615</v>
      </c>
      <c r="C88" s="8">
        <v>0.25867755142400206</v>
      </c>
      <c r="D88" s="8">
        <v>0.50496585919611692</v>
      </c>
      <c r="E88" s="8">
        <v>0.31150843698368347</v>
      </c>
      <c r="F88" s="8">
        <v>0.16818652970246775</v>
      </c>
      <c r="G88" s="8">
        <v>0.28959997610945931</v>
      </c>
      <c r="I88" s="6">
        <f t="shared" si="24"/>
        <v>0</v>
      </c>
      <c r="J88" s="6">
        <f t="shared" si="25"/>
        <v>0</v>
      </c>
      <c r="K88" s="6">
        <f t="shared" si="26"/>
        <v>0</v>
      </c>
      <c r="L88" s="6">
        <f t="shared" si="27"/>
        <v>0</v>
      </c>
      <c r="M88" s="6">
        <f t="shared" si="28"/>
        <v>0</v>
      </c>
      <c r="N88" s="5"/>
      <c r="O88">
        <v>0.35049999999999998</v>
      </c>
      <c r="P88">
        <v>0.50429999999999997</v>
      </c>
      <c r="Q88">
        <v>0.45250000000000001</v>
      </c>
      <c r="R88">
        <v>0.39240000000000003</v>
      </c>
      <c r="S88">
        <v>0.56259999999999999</v>
      </c>
      <c r="T88" s="9"/>
      <c r="U88" s="24">
        <v>0.16470000000000001</v>
      </c>
      <c r="V88" s="24">
        <v>0.16550000000000001</v>
      </c>
      <c r="W88" s="24">
        <v>0.1653</v>
      </c>
      <c r="X88" s="24">
        <v>0.16569999999999999</v>
      </c>
      <c r="Y88" s="24">
        <v>0.16569999999999999</v>
      </c>
      <c r="Z88" s="9"/>
      <c r="AA88" s="8">
        <f t="shared" si="21"/>
        <v>8.4313620624917821E-3</v>
      </c>
      <c r="AB88" s="8">
        <f t="shared" si="21"/>
        <v>4.4336846905350674E-7</v>
      </c>
      <c r="AC88" s="8">
        <f t="shared" si="21"/>
        <v>1.9878620841783958E-2</v>
      </c>
      <c r="AD88" s="8">
        <f t="shared" si="21"/>
        <v>5.0271680262862391E-2</v>
      </c>
      <c r="AE88" s="8">
        <f t="shared" si="21"/>
        <v>7.4529013044235787E-2</v>
      </c>
      <c r="AF88" s="9"/>
      <c r="AG88" s="9"/>
      <c r="AH88" s="8">
        <f t="shared" si="22"/>
        <v>8.8317801716509495E-3</v>
      </c>
      <c r="AI88" s="8">
        <f t="shared" si="22"/>
        <v>0.11523706955975789</v>
      </c>
      <c r="AJ88" s="8">
        <f t="shared" si="22"/>
        <v>2.1376907045211738E-2</v>
      </c>
      <c r="AK88" s="8">
        <f t="shared" si="22"/>
        <v>6.1828299612544352E-6</v>
      </c>
      <c r="AL88" s="8">
        <f t="shared" si="22"/>
        <v>1.5351204079924591E-2</v>
      </c>
      <c r="AO88">
        <v>0.22509999999999999</v>
      </c>
      <c r="AP88">
        <v>0.31109999999999999</v>
      </c>
      <c r="AQ88">
        <v>0.34229999999999999</v>
      </c>
      <c r="AR88">
        <v>0.31929999999999997</v>
      </c>
      <c r="AS88">
        <v>0.35799999999999998</v>
      </c>
      <c r="AT88" s="10"/>
      <c r="AU88" s="11">
        <f t="shared" si="20"/>
        <v>1.1274519596315032E-3</v>
      </c>
      <c r="AV88" s="11">
        <f t="shared" si="20"/>
        <v>3.7583971361848635E-2</v>
      </c>
      <c r="AW88" s="11">
        <f t="shared" si="20"/>
        <v>9.4812035298779166E-4</v>
      </c>
      <c r="AX88" s="11">
        <f t="shared" si="20"/>
        <v>2.2835280905363152E-2</v>
      </c>
      <c r="AY88" s="11">
        <f t="shared" si="20"/>
        <v>4.6785632682265349E-3</v>
      </c>
      <c r="AZ88" s="10"/>
      <c r="BB88" s="13">
        <f t="shared" si="29"/>
        <v>47.697129236348445</v>
      </c>
      <c r="BC88" s="13">
        <f t="shared" si="30"/>
        <v>0.65390087423340049</v>
      </c>
      <c r="BD88" s="13">
        <f t="shared" si="31"/>
        <v>0.41257730097783851</v>
      </c>
      <c r="BE88" s="13">
        <f t="shared" si="32"/>
        <v>5.9726849084570585E-2</v>
      </c>
      <c r="BF88" s="13"/>
      <c r="BG88" s="13"/>
      <c r="BH88" s="13">
        <f t="shared" si="33"/>
        <v>0.50429999999999997</v>
      </c>
      <c r="BI88" s="13">
        <f t="shared" si="34"/>
        <v>0.50496585919611692</v>
      </c>
      <c r="BJ88" s="13">
        <f t="shared" si="35"/>
        <v>4.4336846905350674E-7</v>
      </c>
      <c r="BK88" s="13"/>
      <c r="BM88" s="18">
        <v>0.33544369125124701</v>
      </c>
      <c r="BN88" s="18">
        <v>0.49798176160549601</v>
      </c>
      <c r="BO88" s="18">
        <v>0.417442114185889</v>
      </c>
      <c r="BP88" s="18">
        <v>0.35590419823888603</v>
      </c>
      <c r="BQ88" s="18">
        <v>0.55854157717642505</v>
      </c>
      <c r="BR88" s="18"/>
      <c r="BS88" s="18">
        <f t="shared" si="23"/>
        <v>5.8930402239761237E-3</v>
      </c>
      <c r="BT88" s="18">
        <f t="shared" si="23"/>
        <v>4.877761915531677E-5</v>
      </c>
      <c r="BU88" s="18">
        <f t="shared" si="23"/>
        <v>1.122194396558108E-2</v>
      </c>
      <c r="BV88" s="18">
        <f t="shared" si="23"/>
        <v>3.52379230807486E-2</v>
      </c>
      <c r="BW88" s="18">
        <f t="shared" si="23"/>
        <v>7.2329584784462941E-2</v>
      </c>
      <c r="BX88" s="18"/>
      <c r="BZ88" s="18"/>
      <c r="CA88" s="18"/>
    </row>
    <row r="89" spans="1:79" s="8" customFormat="1" x14ac:dyDescent="0.25">
      <c r="A89" s="2">
        <v>36.448128757409613</v>
      </c>
      <c r="B89" s="8">
        <v>7.9040018725127798E-3</v>
      </c>
      <c r="C89" s="8">
        <v>0.1130217099013133</v>
      </c>
      <c r="D89" s="8">
        <v>0.25301547714145534</v>
      </c>
      <c r="E89" s="8">
        <v>0.11936136006849141</v>
      </c>
      <c r="F89" s="8">
        <v>0.17570877298913981</v>
      </c>
      <c r="G89" s="8">
        <v>0.34829240513419374</v>
      </c>
      <c r="I89" s="6">
        <f t="shared" si="24"/>
        <v>0</v>
      </c>
      <c r="J89" s="6">
        <f t="shared" si="25"/>
        <v>0</v>
      </c>
      <c r="K89" s="6">
        <f t="shared" si="26"/>
        <v>0</v>
      </c>
      <c r="L89" s="6">
        <f t="shared" si="27"/>
        <v>0</v>
      </c>
      <c r="M89" s="6">
        <f t="shared" si="28"/>
        <v>0</v>
      </c>
      <c r="N89" s="5"/>
      <c r="O89">
        <v>0.33100000000000002</v>
      </c>
      <c r="P89">
        <v>0.51070000000000004</v>
      </c>
      <c r="Q89">
        <v>0.45629999999999998</v>
      </c>
      <c r="R89">
        <v>0.40479999999999999</v>
      </c>
      <c r="S89">
        <v>0.57520000000000004</v>
      </c>
      <c r="T89" s="9"/>
      <c r="U89" s="24">
        <v>0.18110000000000001</v>
      </c>
      <c r="V89" s="24">
        <v>0.18260000000000001</v>
      </c>
      <c r="W89" s="24">
        <v>0.1822</v>
      </c>
      <c r="X89" s="24">
        <v>0.183</v>
      </c>
      <c r="Y89" s="24">
        <v>0.183</v>
      </c>
      <c r="Z89" s="9"/>
      <c r="AA89" s="8">
        <f t="shared" si="21"/>
        <v>4.7514534954347223E-2</v>
      </c>
      <c r="AB89" s="8">
        <f t="shared" si="21"/>
        <v>6.6401313320835847E-2</v>
      </c>
      <c r="AC89" s="8">
        <f t="shared" si="21"/>
        <v>0.11352764707889479</v>
      </c>
      <c r="AD89" s="8">
        <f t="shared" si="21"/>
        <v>5.2482790293341471E-2</v>
      </c>
      <c r="AE89" s="8">
        <f t="shared" si="21"/>
        <v>5.1487056607784888E-2</v>
      </c>
      <c r="AF89" s="9"/>
      <c r="AG89" s="9"/>
      <c r="AH89" s="8">
        <f t="shared" si="22"/>
        <v>4.6346535827609453E-3</v>
      </c>
      <c r="AI89" s="8">
        <f t="shared" si="22"/>
        <v>4.9583394210588171E-3</v>
      </c>
      <c r="AJ89" s="8">
        <f t="shared" si="22"/>
        <v>3.9486946684417863E-3</v>
      </c>
      <c r="AK89" s="8">
        <f t="shared" si="22"/>
        <v>5.3161991323897151E-5</v>
      </c>
      <c r="AL89" s="8">
        <f t="shared" si="22"/>
        <v>2.7321579195046439E-2</v>
      </c>
      <c r="AO89">
        <v>0.21199999999999999</v>
      </c>
      <c r="AP89">
        <v>0.30049999999999999</v>
      </c>
      <c r="AQ89">
        <v>0.33410000000000001</v>
      </c>
      <c r="AR89">
        <v>0.3448</v>
      </c>
      <c r="AS89">
        <v>0.36349999999999999</v>
      </c>
      <c r="AT89" s="10"/>
      <c r="AU89" s="11">
        <f t="shared" si="20"/>
        <v>9.7967019108597796E-3</v>
      </c>
      <c r="AV89" s="11">
        <f t="shared" si="20"/>
        <v>2.2547799111036497E-3</v>
      </c>
      <c r="AW89" s="11">
        <f t="shared" si="20"/>
        <v>4.6112683479634098E-2</v>
      </c>
      <c r="AX89" s="11">
        <f t="shared" si="20"/>
        <v>2.8591843052038254E-2</v>
      </c>
      <c r="AY89" s="11">
        <f t="shared" si="20"/>
        <v>2.3127094160249666E-4</v>
      </c>
      <c r="AZ89" s="10"/>
      <c r="BB89" s="13">
        <f t="shared" si="29"/>
        <v>36.954757747137606</v>
      </c>
      <c r="BC89" s="13">
        <f t="shared" si="30"/>
        <v>0.50662898972799297</v>
      </c>
      <c r="BD89" s="13">
        <f t="shared" si="31"/>
        <v>0.39508657835249322</v>
      </c>
      <c r="BE89" s="13">
        <f t="shared" si="32"/>
        <v>4.8126621486041375E-2</v>
      </c>
      <c r="BF89" s="13"/>
      <c r="BG89" s="13"/>
      <c r="BH89" s="13">
        <f t="shared" si="33"/>
        <v>0.51070000000000004</v>
      </c>
      <c r="BI89" s="13">
        <f t="shared" si="34"/>
        <v>0.25301547714145534</v>
      </c>
      <c r="BJ89" s="13">
        <f t="shared" si="35"/>
        <v>6.6401313320835847E-2</v>
      </c>
      <c r="BK89" s="13"/>
      <c r="BM89" s="18">
        <v>0.32795607376296698</v>
      </c>
      <c r="BN89" s="18">
        <v>0.50110363499450805</v>
      </c>
      <c r="BO89" s="18">
        <v>0.41986124365288302</v>
      </c>
      <c r="BP89" s="18">
        <v>0.36951962234001401</v>
      </c>
      <c r="BQ89" s="18">
        <v>0.57086271975243597</v>
      </c>
      <c r="BR89" s="18"/>
      <c r="BS89" s="18">
        <f t="shared" si="23"/>
        <v>4.6196780768613742E-2</v>
      </c>
      <c r="BT89" s="18">
        <f t="shared" si="23"/>
        <v>6.1547734066921204E-2</v>
      </c>
      <c r="BU89" s="18">
        <f t="shared" si="23"/>
        <v>9.0300180034232916E-2</v>
      </c>
      <c r="BV89" s="18">
        <f t="shared" si="23"/>
        <v>3.7562645326107251E-2</v>
      </c>
      <c r="BW89" s="18">
        <f t="shared" si="23"/>
        <v>4.953754494926333E-2</v>
      </c>
      <c r="BX89" s="18"/>
      <c r="BZ89" s="18"/>
      <c r="CA89" s="18"/>
    </row>
    <row r="90" spans="1:79" s="8" customFormat="1" x14ac:dyDescent="0.25">
      <c r="A90" s="2">
        <v>40.884464923196525</v>
      </c>
      <c r="B90" s="8">
        <v>0.31410658083808418</v>
      </c>
      <c r="C90" s="8">
        <v>0.32989602520118178</v>
      </c>
      <c r="D90" s="8">
        <v>0.37094824610625143</v>
      </c>
      <c r="E90" s="8">
        <v>0.3981979875083177</v>
      </c>
      <c r="F90" s="8">
        <v>0.53591315557635044</v>
      </c>
      <c r="G90" s="8">
        <v>0.73624408312916345</v>
      </c>
      <c r="I90" s="6">
        <f t="shared" si="24"/>
        <v>0</v>
      </c>
      <c r="J90" s="6">
        <f t="shared" si="25"/>
        <v>0</v>
      </c>
      <c r="K90" s="6">
        <f t="shared" si="26"/>
        <v>0</v>
      </c>
      <c r="L90" s="6">
        <f t="shared" si="27"/>
        <v>1</v>
      </c>
      <c r="M90" s="6">
        <f t="shared" si="28"/>
        <v>1</v>
      </c>
      <c r="N90" s="5"/>
      <c r="O90">
        <v>0.35339999999999999</v>
      </c>
      <c r="P90">
        <v>0.49530000000000002</v>
      </c>
      <c r="Q90">
        <v>0.44769999999999999</v>
      </c>
      <c r="R90">
        <v>0.37030000000000002</v>
      </c>
      <c r="S90">
        <v>0.54179999999999995</v>
      </c>
      <c r="T90" s="9"/>
      <c r="U90" s="24">
        <v>0.11219999999999999</v>
      </c>
      <c r="V90" s="24">
        <v>0.1099</v>
      </c>
      <c r="W90" s="24">
        <v>0.1105</v>
      </c>
      <c r="X90" s="24">
        <v>0.1094</v>
      </c>
      <c r="Y90" s="24">
        <v>0.10920000000000001</v>
      </c>
      <c r="Z90" s="9"/>
      <c r="AA90" s="8">
        <f t="shared" si="21"/>
        <v>5.524368313434818E-4</v>
      </c>
      <c r="AB90" s="8">
        <f t="shared" si="21"/>
        <v>1.5463358696451416E-2</v>
      </c>
      <c r="AC90" s="8">
        <f t="shared" si="21"/>
        <v>2.4504492407266694E-3</v>
      </c>
      <c r="AD90" s="8">
        <f t="shared" si="21"/>
        <v>2.7427717299956449E-2</v>
      </c>
      <c r="AE90" s="8">
        <f t="shared" si="21"/>
        <v>3.7808501463941047E-2</v>
      </c>
      <c r="AF90" s="9"/>
      <c r="AG90" s="9"/>
      <c r="AH90" s="8">
        <f t="shared" si="22"/>
        <v>4.7391559388393574E-2</v>
      </c>
      <c r="AI90" s="8">
        <f t="shared" si="22"/>
        <v>6.8146186795150013E-2</v>
      </c>
      <c r="AJ90" s="8">
        <f t="shared" si="22"/>
        <v>8.2770132016336137E-2</v>
      </c>
      <c r="AK90" s="8">
        <f t="shared" si="22"/>
        <v>0.18191347187969611</v>
      </c>
      <c r="AL90" s="8">
        <f t="shared" si="22"/>
        <v>0.39318428218729329</v>
      </c>
      <c r="AO90">
        <v>0.24829999999999999</v>
      </c>
      <c r="AP90">
        <v>0.35139999999999999</v>
      </c>
      <c r="AQ90">
        <v>0.35160000000000002</v>
      </c>
      <c r="AR90">
        <v>0.2833</v>
      </c>
      <c r="AS90">
        <v>0.35449999999999998</v>
      </c>
      <c r="AT90" s="10"/>
      <c r="AU90" s="11">
        <f t="shared" si="20"/>
        <v>6.6579113286318924E-3</v>
      </c>
      <c r="AV90" s="11">
        <f t="shared" si="20"/>
        <v>3.8213392583057474E-4</v>
      </c>
      <c r="AW90" s="11">
        <f t="shared" si="20"/>
        <v>2.1713724398253298E-3</v>
      </c>
      <c r="AX90" s="11">
        <f t="shared" si="20"/>
        <v>6.3813406370241438E-2</v>
      </c>
      <c r="AY90" s="11">
        <f t="shared" si="20"/>
        <v>0.14572854500412566</v>
      </c>
      <c r="AZ90" s="10"/>
      <c r="BB90" s="13">
        <f t="shared" si="29"/>
        <v>41.452758985628961</v>
      </c>
      <c r="BC90" s="13">
        <f t="shared" si="30"/>
        <v>0.56829406243243596</v>
      </c>
      <c r="BD90" s="13">
        <f t="shared" si="31"/>
        <v>0.40241022119150072</v>
      </c>
      <c r="BE90" s="13">
        <f t="shared" si="32"/>
        <v>1.7823033489365491E-2</v>
      </c>
      <c r="BF90" s="13"/>
      <c r="BG90" s="13"/>
      <c r="BH90" s="13">
        <f t="shared" si="33"/>
        <v>0.49530000000000002</v>
      </c>
      <c r="BI90" s="13">
        <f t="shared" si="34"/>
        <v>0.37094824610625143</v>
      </c>
      <c r="BJ90" s="13">
        <f t="shared" si="35"/>
        <v>1.5463358696451416E-2</v>
      </c>
      <c r="BK90" s="13"/>
      <c r="BM90" s="18">
        <v>0.34392201021778102</v>
      </c>
      <c r="BN90" s="18">
        <v>0.494446826974205</v>
      </c>
      <c r="BO90" s="18">
        <v>0.41470290491476702</v>
      </c>
      <c r="BP90" s="18">
        <v>0.34048729044749598</v>
      </c>
      <c r="BQ90" s="18">
        <v>0.54459019985846302</v>
      </c>
      <c r="BR90" s="18"/>
      <c r="BS90" s="18">
        <f t="shared" si="23"/>
        <v>1.967282556858664E-4</v>
      </c>
      <c r="BT90" s="18">
        <f t="shared" si="23"/>
        <v>1.5251899476398467E-2</v>
      </c>
      <c r="BU90" s="18">
        <f t="shared" si="23"/>
        <v>2.7241229859371397E-4</v>
      </c>
      <c r="BV90" s="18">
        <f t="shared" si="23"/>
        <v>3.8191268761361211E-2</v>
      </c>
      <c r="BW90" s="18">
        <f t="shared" si="23"/>
        <v>3.6731210972739264E-2</v>
      </c>
      <c r="BX90" s="18"/>
      <c r="BZ90" s="18"/>
      <c r="CA90" s="18"/>
    </row>
    <row r="91" spans="1:79" s="8" customFormat="1" x14ac:dyDescent="0.25">
      <c r="A91" s="2">
        <v>49.80332489382458</v>
      </c>
      <c r="B91" s="8">
        <v>1.6187300464408599E-3</v>
      </c>
      <c r="C91" s="8">
        <v>0.43434190627646191</v>
      </c>
      <c r="D91" s="8">
        <v>0.56172939694797519</v>
      </c>
      <c r="E91" s="8">
        <v>0.49234940681868505</v>
      </c>
      <c r="F91" s="8">
        <v>0.53218469251814549</v>
      </c>
      <c r="G91" s="8">
        <v>0.85601837215409882</v>
      </c>
      <c r="I91" s="6">
        <f t="shared" si="24"/>
        <v>1</v>
      </c>
      <c r="J91" s="6">
        <f t="shared" si="25"/>
        <v>1</v>
      </c>
      <c r="K91" s="6">
        <f t="shared" si="26"/>
        <v>1</v>
      </c>
      <c r="L91" s="6">
        <f t="shared" si="27"/>
        <v>1</v>
      </c>
      <c r="M91" s="6">
        <f t="shared" si="28"/>
        <v>1</v>
      </c>
      <c r="N91" s="5"/>
      <c r="O91">
        <v>0.33179999999999998</v>
      </c>
      <c r="P91">
        <v>0.51100000000000001</v>
      </c>
      <c r="Q91">
        <v>0.45669999999999999</v>
      </c>
      <c r="R91">
        <v>0.40510000000000002</v>
      </c>
      <c r="S91">
        <v>0.57550000000000001</v>
      </c>
      <c r="T91" s="9"/>
      <c r="U91" s="24">
        <v>0.18129999999999999</v>
      </c>
      <c r="V91" s="24">
        <v>0.18290000000000001</v>
      </c>
      <c r="W91" s="24">
        <v>0.1825</v>
      </c>
      <c r="X91" s="24">
        <v>0.1832</v>
      </c>
      <c r="Y91" s="24">
        <v>0.18329999999999999</v>
      </c>
      <c r="Z91" s="9"/>
      <c r="AA91" s="8">
        <f t="shared" si="21"/>
        <v>1.0514842542810701E-2</v>
      </c>
      <c r="AB91" s="8">
        <f t="shared" si="21"/>
        <v>2.5734717147052337E-3</v>
      </c>
      <c r="AC91" s="8">
        <f t="shared" si="21"/>
        <v>1.2708802065241089E-3</v>
      </c>
      <c r="AD91" s="8">
        <f t="shared" si="21"/>
        <v>1.615051907243158E-2</v>
      </c>
      <c r="AE91" s="8">
        <f t="shared" si="21"/>
        <v>7.8690557115985479E-2</v>
      </c>
      <c r="AF91" s="9"/>
      <c r="AG91" s="9"/>
      <c r="AH91" s="8">
        <f t="shared" si="22"/>
        <v>6.4030206332025746E-2</v>
      </c>
      <c r="AI91" s="8">
        <f t="shared" si="22"/>
        <v>0.14351171199196655</v>
      </c>
      <c r="AJ91" s="8">
        <f t="shared" si="22"/>
        <v>9.6006654905890998E-2</v>
      </c>
      <c r="AK91" s="8">
        <f t="shared" si="22"/>
        <v>0.12179031561198453</v>
      </c>
      <c r="AL91" s="8">
        <f t="shared" si="22"/>
        <v>0.45255000823366059</v>
      </c>
      <c r="AO91">
        <v>0.21179999999999999</v>
      </c>
      <c r="AP91">
        <v>0.3004</v>
      </c>
      <c r="AQ91">
        <v>0.33379999999999999</v>
      </c>
      <c r="AR91">
        <v>0.34520000000000001</v>
      </c>
      <c r="AS91">
        <v>0.36370000000000002</v>
      </c>
      <c r="AT91" s="10"/>
      <c r="AU91" s="11">
        <f t="shared" si="20"/>
        <v>4.952490004916156E-2</v>
      </c>
      <c r="AV91" s="11">
        <f t="shared" si="20"/>
        <v>6.8293053709192378E-2</v>
      </c>
      <c r="AW91" s="11">
        <f t="shared" si="20"/>
        <v>2.5137914402556898E-2</v>
      </c>
      <c r="AX91" s="11">
        <f t="shared" si="20"/>
        <v>3.4963275236105408E-2</v>
      </c>
      <c r="AY91" s="11">
        <f t="shared" si="20"/>
        <v>0.24237737956046171</v>
      </c>
      <c r="AZ91" s="10"/>
      <c r="BB91" s="13">
        <f t="shared" si="29"/>
        <v>50.495591109848746</v>
      </c>
      <c r="BC91" s="13">
        <f t="shared" si="30"/>
        <v>0.69226621602416571</v>
      </c>
      <c r="BD91" s="13">
        <f t="shared" si="31"/>
        <v>0.4171337548722287</v>
      </c>
      <c r="BE91" s="13">
        <f t="shared" si="32"/>
        <v>1.3236718253204632E-2</v>
      </c>
      <c r="BF91" s="13"/>
      <c r="BG91" s="13"/>
      <c r="BH91" s="13">
        <f t="shared" si="33"/>
        <v>0.51100000000000001</v>
      </c>
      <c r="BI91" s="13">
        <f t="shared" si="34"/>
        <v>0.56172939694797519</v>
      </c>
      <c r="BJ91" s="13">
        <f t="shared" si="35"/>
        <v>2.5734717147052337E-3</v>
      </c>
      <c r="BK91" s="13"/>
      <c r="BM91" s="18">
        <v>0.32762757800965098</v>
      </c>
      <c r="BN91" s="18">
        <v>0.50124059740642102</v>
      </c>
      <c r="BO91" s="18">
        <v>0.41996737537741002</v>
      </c>
      <c r="BP91" s="18">
        <v>0.370116956405732</v>
      </c>
      <c r="BQ91" s="18">
        <v>0.57140327127213597</v>
      </c>
      <c r="BR91" s="18"/>
      <c r="BS91" s="18">
        <f t="shared" si="23"/>
        <v>1.1387947857436683E-2</v>
      </c>
      <c r="BT91" s="18">
        <f t="shared" si="23"/>
        <v>3.6588948699783244E-3</v>
      </c>
      <c r="BU91" s="18">
        <f t="shared" si="23"/>
        <v>5.2391584755657273E-3</v>
      </c>
      <c r="BV91" s="18">
        <f t="shared" si="23"/>
        <v>2.6265951088602895E-2</v>
      </c>
      <c r="BW91" s="18">
        <f t="shared" si="23"/>
        <v>8.1005755650049888E-2</v>
      </c>
      <c r="BX91" s="18"/>
      <c r="BZ91" s="18"/>
      <c r="CA91" s="18"/>
    </row>
    <row r="92" spans="1:79" s="8" customFormat="1" x14ac:dyDescent="0.25">
      <c r="A92" s="2">
        <v>49.649497663697545</v>
      </c>
      <c r="B92" s="8">
        <v>0.46878925537142274</v>
      </c>
      <c r="C92" s="8">
        <v>0.56929937282211918</v>
      </c>
      <c r="D92" s="8">
        <v>0.75189581433479791</v>
      </c>
      <c r="E92" s="8">
        <v>0.68062799603200674</v>
      </c>
      <c r="F92" s="8">
        <v>0.74756306868130173</v>
      </c>
      <c r="G92" s="8">
        <v>0.9182387560968075</v>
      </c>
      <c r="I92" s="6">
        <f t="shared" si="24"/>
        <v>1</v>
      </c>
      <c r="J92" s="6">
        <f t="shared" si="25"/>
        <v>1</v>
      </c>
      <c r="K92" s="6">
        <f t="shared" si="26"/>
        <v>1</v>
      </c>
      <c r="L92" s="6">
        <f t="shared" si="27"/>
        <v>1</v>
      </c>
      <c r="M92" s="6">
        <f t="shared" si="28"/>
        <v>1</v>
      </c>
      <c r="N92" s="5"/>
      <c r="O92">
        <v>0.35239999999999999</v>
      </c>
      <c r="P92">
        <v>0.49330000000000002</v>
      </c>
      <c r="Q92">
        <v>0.44240000000000002</v>
      </c>
      <c r="R92">
        <v>0.33539999999999998</v>
      </c>
      <c r="S92">
        <v>0.53580000000000005</v>
      </c>
      <c r="T92" s="9"/>
      <c r="U92" s="24">
        <v>7.7299999999999994E-2</v>
      </c>
      <c r="V92" s="24">
        <v>7.3099999999999998E-2</v>
      </c>
      <c r="W92" s="24">
        <v>7.4200000000000002E-2</v>
      </c>
      <c r="X92" s="24">
        <v>7.22E-2</v>
      </c>
      <c r="Y92" s="24">
        <v>7.1900000000000006E-2</v>
      </c>
      <c r="Z92" s="9"/>
      <c r="AA92" s="8">
        <f t="shared" si="21"/>
        <v>4.7045337930628657E-2</v>
      </c>
      <c r="AB92" s="8">
        <f t="shared" si="21"/>
        <v>6.6871795191477262E-2</v>
      </c>
      <c r="AC92" s="8">
        <f t="shared" si="21"/>
        <v>5.6752578093425814E-2</v>
      </c>
      <c r="AD92" s="8">
        <f t="shared" si="21"/>
        <v>0.16987839518478748</v>
      </c>
      <c r="AE92" s="8">
        <f t="shared" si="21"/>
        <v>0.14625940216487338</v>
      </c>
      <c r="AF92" s="9"/>
      <c r="AG92" s="9"/>
      <c r="AH92" s="8">
        <f t="shared" si="22"/>
        <v>0.24206338285735865</v>
      </c>
      <c r="AI92" s="8">
        <f t="shared" si="22"/>
        <v>0.46076375755844134</v>
      </c>
      <c r="AJ92" s="8">
        <f t="shared" si="22"/>
        <v>0.36775491437139551</v>
      </c>
      <c r="AK92" s="8">
        <f t="shared" si="22"/>
        <v>0.4561152745386246</v>
      </c>
      <c r="AL92" s="8">
        <f t="shared" si="22"/>
        <v>0.71628929007149145</v>
      </c>
      <c r="AO92">
        <v>0.2535</v>
      </c>
      <c r="AP92">
        <v>0.39360000000000001</v>
      </c>
      <c r="AQ92">
        <v>0.35189999999999999</v>
      </c>
      <c r="AR92">
        <v>0.2782</v>
      </c>
      <c r="AS92">
        <v>0.35770000000000002</v>
      </c>
      <c r="AT92" s="10"/>
      <c r="AU92" s="11">
        <f t="shared" si="20"/>
        <v>9.9729243874843818E-2</v>
      </c>
      <c r="AV92" s="11">
        <f t="shared" si="20"/>
        <v>0.12837589056983598</v>
      </c>
      <c r="AW92" s="11">
        <f t="shared" si="20"/>
        <v>0.10806209537521905</v>
      </c>
      <c r="AX92" s="11">
        <f t="shared" si="20"/>
        <v>0.22030169024192836</v>
      </c>
      <c r="AY92" s="11">
        <f t="shared" si="20"/>
        <v>0.31420369708655621</v>
      </c>
      <c r="AZ92" s="10"/>
      <c r="BB92" s="13">
        <f t="shared" si="29"/>
        <v>50.339625681222941</v>
      </c>
      <c r="BC92" s="13">
        <f t="shared" si="30"/>
        <v>0.69012801752539588</v>
      </c>
      <c r="BD92" s="13">
        <f t="shared" si="31"/>
        <v>0.41687981205764796</v>
      </c>
      <c r="BE92" s="13">
        <f t="shared" si="32"/>
        <v>0.10935141621122525</v>
      </c>
      <c r="BF92" s="13"/>
      <c r="BG92" s="13"/>
      <c r="BH92" s="13">
        <f t="shared" si="33"/>
        <v>0.53580000000000005</v>
      </c>
      <c r="BI92" s="13">
        <f t="shared" si="34"/>
        <v>0.9182387560968075</v>
      </c>
      <c r="BJ92" s="13">
        <f t="shared" si="35"/>
        <v>0.14625940216487338</v>
      </c>
      <c r="BK92" s="13"/>
      <c r="BM92" s="18">
        <v>0.351988405938093</v>
      </c>
      <c r="BN92" s="18">
        <v>0.49108363885944101</v>
      </c>
      <c r="BO92" s="18">
        <v>0.41209678145694001</v>
      </c>
      <c r="BP92" s="18">
        <v>0.32581942061153102</v>
      </c>
      <c r="BQ92" s="18">
        <v>0.53131665698583797</v>
      </c>
      <c r="BR92" s="18"/>
      <c r="BS92" s="18">
        <f t="shared" si="23"/>
        <v>4.7224056328070321E-2</v>
      </c>
      <c r="BT92" s="18">
        <f t="shared" si="23"/>
        <v>6.8022990876188363E-2</v>
      </c>
      <c r="BU92" s="18">
        <f t="shared" si="23"/>
        <v>7.2109013201160532E-2</v>
      </c>
      <c r="BV92" s="18">
        <f t="shared" si="23"/>
        <v>0.17786770468719862</v>
      </c>
      <c r="BW92" s="18">
        <f t="shared" si="23"/>
        <v>0.14970871078043893</v>
      </c>
      <c r="BX92" s="18"/>
      <c r="BZ92" s="18"/>
      <c r="CA92" s="18"/>
    </row>
    <row r="93" spans="1:79" s="8" customFormat="1" x14ac:dyDescent="0.25">
      <c r="A93" s="2">
        <v>40.675673738078309</v>
      </c>
      <c r="B93" s="8">
        <v>8.2041885702694023E-2</v>
      </c>
      <c r="C93" s="8">
        <v>0.46771095430304388</v>
      </c>
      <c r="D93" s="8">
        <v>0.60884010118070386</v>
      </c>
      <c r="E93" s="8">
        <v>0.56475669489108127</v>
      </c>
      <c r="F93" s="8">
        <v>0.54623692705088223</v>
      </c>
      <c r="G93" s="8">
        <v>0.68569735046122704</v>
      </c>
      <c r="I93" s="6">
        <f t="shared" si="24"/>
        <v>1</v>
      </c>
      <c r="J93" s="6">
        <f t="shared" si="25"/>
        <v>1</v>
      </c>
      <c r="K93" s="6">
        <f t="shared" si="26"/>
        <v>1</v>
      </c>
      <c r="L93" s="6">
        <f t="shared" si="27"/>
        <v>1</v>
      </c>
      <c r="M93" s="6">
        <f t="shared" si="28"/>
        <v>1</v>
      </c>
      <c r="N93" s="5"/>
      <c r="O93">
        <v>0.3463</v>
      </c>
      <c r="P93">
        <v>0.50780000000000003</v>
      </c>
      <c r="Q93">
        <v>0.4541</v>
      </c>
      <c r="R93">
        <v>0.39960000000000001</v>
      </c>
      <c r="S93">
        <v>0.57010000000000005</v>
      </c>
      <c r="T93" s="9"/>
      <c r="U93" s="24">
        <v>0.17580000000000001</v>
      </c>
      <c r="V93" s="24">
        <v>0.1772</v>
      </c>
      <c r="W93" s="24">
        <v>0.17680000000000001</v>
      </c>
      <c r="X93" s="24">
        <v>0.17749999999999999</v>
      </c>
      <c r="Y93" s="24">
        <v>0.17749999999999999</v>
      </c>
      <c r="Z93" s="9"/>
      <c r="AA93" s="8">
        <f t="shared" si="21"/>
        <v>1.474061982477581E-2</v>
      </c>
      <c r="AB93" s="8">
        <f t="shared" si="21"/>
        <v>1.0209102046606869E-2</v>
      </c>
      <c r="AC93" s="8">
        <f t="shared" si="21"/>
        <v>1.224490412421785E-2</v>
      </c>
      <c r="AD93" s="8">
        <f t="shared" si="21"/>
        <v>2.1502388374925751E-2</v>
      </c>
      <c r="AE93" s="8">
        <f t="shared" si="21"/>
        <v>1.3362747433655736E-2</v>
      </c>
      <c r="AF93" s="9"/>
      <c r="AG93" s="9"/>
      <c r="AH93" s="8">
        <f t="shared" si="22"/>
        <v>8.5212005242113767E-2</v>
      </c>
      <c r="AI93" s="8">
        <f t="shared" si="22"/>
        <v>0.18631317694728824</v>
      </c>
      <c r="AJ93" s="8">
        <f t="shared" si="22"/>
        <v>0.15051039711081152</v>
      </c>
      <c r="AK93" s="8">
        <f t="shared" si="22"/>
        <v>0.13596692137092764</v>
      </c>
      <c r="AL93" s="8">
        <f t="shared" si="22"/>
        <v>0.25826454701581125</v>
      </c>
      <c r="AO93">
        <v>0.2165</v>
      </c>
      <c r="AP93">
        <v>0.30320000000000003</v>
      </c>
      <c r="AQ93">
        <v>0.33779999999999999</v>
      </c>
      <c r="AR93">
        <v>0.33500000000000002</v>
      </c>
      <c r="AS93">
        <v>0.36070000000000002</v>
      </c>
      <c r="AT93" s="10"/>
      <c r="AU93" s="11">
        <f t="shared" si="20"/>
        <v>6.3106943561845985E-2</v>
      </c>
      <c r="AV93" s="11">
        <f t="shared" si="20"/>
        <v>9.3415871449750873E-2</v>
      </c>
      <c r="AW93" s="11">
        <f t="shared" si="20"/>
        <v>5.1509341355883358E-2</v>
      </c>
      <c r="AX93" s="11">
        <f t="shared" si="20"/>
        <v>4.4621039349899728E-2</v>
      </c>
      <c r="AY93" s="11">
        <f t="shared" si="20"/>
        <v>0.10562327780681761</v>
      </c>
      <c r="AZ93" s="10"/>
      <c r="BB93" s="13">
        <f t="shared" si="29"/>
        <v>41.241065603037597</v>
      </c>
      <c r="BC93" s="13">
        <f t="shared" si="30"/>
        <v>0.56539186495928817</v>
      </c>
      <c r="BD93" s="13">
        <f t="shared" si="31"/>
        <v>0.40206554215668505</v>
      </c>
      <c r="BE93" s="13">
        <f t="shared" si="32"/>
        <v>2.0785388222310745E-2</v>
      </c>
      <c r="BF93" s="13"/>
      <c r="BG93" s="13"/>
      <c r="BH93" s="13">
        <f t="shared" si="33"/>
        <v>0.50780000000000003</v>
      </c>
      <c r="BI93" s="13">
        <f t="shared" si="34"/>
        <v>0.60884010118070386</v>
      </c>
      <c r="BJ93" s="13">
        <f t="shared" si="35"/>
        <v>1.0209102046606869E-2</v>
      </c>
      <c r="BK93" s="13"/>
      <c r="BM93" s="18">
        <v>0.33181980952815898</v>
      </c>
      <c r="BN93" s="18">
        <v>0.499492696149621</v>
      </c>
      <c r="BO93" s="18">
        <v>0.41861293241678099</v>
      </c>
      <c r="BP93" s="18">
        <v>0.362493835947997</v>
      </c>
      <c r="BQ93" s="18">
        <v>0.56450480425882599</v>
      </c>
      <c r="BR93" s="18"/>
      <c r="BS93" s="18">
        <f t="shared" si="23"/>
        <v>1.8466403228228727E-2</v>
      </c>
      <c r="BT93" s="18">
        <f t="shared" si="23"/>
        <v>1.1956854987031687E-2</v>
      </c>
      <c r="BU93" s="18">
        <f t="shared" si="23"/>
        <v>2.1357999310144697E-2</v>
      </c>
      <c r="BV93" s="18">
        <f t="shared" si="23"/>
        <v>3.376152352804318E-2</v>
      </c>
      <c r="BW93" s="18">
        <f t="shared" si="23"/>
        <v>1.4687633255021114E-2</v>
      </c>
      <c r="BX93" s="18"/>
      <c r="BZ93" s="18"/>
      <c r="CA93" s="18"/>
    </row>
    <row r="94" spans="1:79" s="8" customFormat="1" x14ac:dyDescent="0.25">
      <c r="A94" s="2">
        <v>42.184027367624502</v>
      </c>
      <c r="B94" s="8">
        <v>2.850979457084437E-2</v>
      </c>
      <c r="C94" s="8">
        <v>0.10582173272738543</v>
      </c>
      <c r="D94" s="8">
        <v>0.27950563410180906</v>
      </c>
      <c r="E94" s="8">
        <v>0.10543394977638293</v>
      </c>
      <c r="F94" s="8">
        <v>6.7426239983672309E-2</v>
      </c>
      <c r="G94" s="8">
        <v>0.35736599228722921</v>
      </c>
      <c r="I94" s="6">
        <f t="shared" si="24"/>
        <v>0</v>
      </c>
      <c r="J94" s="6">
        <f t="shared" si="25"/>
        <v>0</v>
      </c>
      <c r="K94" s="6">
        <f t="shared" si="26"/>
        <v>0</v>
      </c>
      <c r="L94" s="6">
        <f t="shared" si="27"/>
        <v>0</v>
      </c>
      <c r="M94" s="6">
        <f t="shared" si="28"/>
        <v>0</v>
      </c>
      <c r="N94" s="5"/>
      <c r="O94">
        <v>0.3362</v>
      </c>
      <c r="P94">
        <v>0.5101</v>
      </c>
      <c r="Q94">
        <v>0.45550000000000002</v>
      </c>
      <c r="R94">
        <v>0.40360000000000001</v>
      </c>
      <c r="S94">
        <v>0.57399999999999995</v>
      </c>
      <c r="T94" s="9"/>
      <c r="U94" s="24">
        <v>0.18010000000000001</v>
      </c>
      <c r="V94" s="24">
        <v>0.18160000000000001</v>
      </c>
      <c r="W94" s="24">
        <v>0.1812</v>
      </c>
      <c r="X94" s="24">
        <v>0.18190000000000001</v>
      </c>
      <c r="Y94" s="24">
        <v>0.182</v>
      </c>
      <c r="Z94" s="9"/>
      <c r="AA94" s="8">
        <f t="shared" si="21"/>
        <v>5.3074146031532231E-2</v>
      </c>
      <c r="AB94" s="8">
        <f t="shared" si="21"/>
        <v>5.317376158398876E-2</v>
      </c>
      <c r="AC94" s="8">
        <f t="shared" si="21"/>
        <v>0.122546239519164</v>
      </c>
      <c r="AD94" s="8">
        <f t="shared" si="21"/>
        <v>0.1130127969235155</v>
      </c>
      <c r="AE94" s="8">
        <f t="shared" si="21"/>
        <v>4.6930293297696817E-2</v>
      </c>
      <c r="AF94" s="9"/>
      <c r="AG94" s="9"/>
      <c r="AH94" s="8">
        <f t="shared" si="22"/>
        <v>5.5172609890219663E-3</v>
      </c>
      <c r="AI94" s="8">
        <f t="shared" si="22"/>
        <v>9.5855131888773152E-3</v>
      </c>
      <c r="AJ94" s="8">
        <f t="shared" si="22"/>
        <v>5.7404943664876645E-3</v>
      </c>
      <c r="AK94" s="8">
        <f t="shared" si="22"/>
        <v>1.3104241732275786E-2</v>
      </c>
      <c r="AL94" s="8">
        <f t="shared" si="22"/>
        <v>3.0753231250884534E-2</v>
      </c>
      <c r="AO94">
        <v>0.21279999999999999</v>
      </c>
      <c r="AP94">
        <v>0.30080000000000001</v>
      </c>
      <c r="AQ94">
        <v>0.33500000000000002</v>
      </c>
      <c r="AR94">
        <v>0.3427</v>
      </c>
      <c r="AS94">
        <v>0.36280000000000001</v>
      </c>
      <c r="AT94" s="10"/>
      <c r="AU94" s="11">
        <f t="shared" si="20"/>
        <v>1.1444349668650955E-2</v>
      </c>
      <c r="AV94" s="11">
        <f t="shared" si="20"/>
        <v>4.5345001900603757E-4</v>
      </c>
      <c r="AW94" s="11">
        <f t="shared" si="20"/>
        <v>5.2700571415272283E-2</v>
      </c>
      <c r="AX94" s="11">
        <f t="shared" si="20"/>
        <v>7.5775642953526776E-2</v>
      </c>
      <c r="AY94" s="11">
        <f t="shared" si="20"/>
        <v>2.95284398224526E-5</v>
      </c>
      <c r="AZ94" s="10"/>
      <c r="BB94" s="13">
        <f t="shared" si="29"/>
        <v>42.77038534803448</v>
      </c>
      <c r="BC94" s="13">
        <f t="shared" si="30"/>
        <v>0.58635798040997855</v>
      </c>
      <c r="BD94" s="13">
        <f t="shared" si="31"/>
        <v>0.40455557962113758</v>
      </c>
      <c r="BE94" s="13">
        <f t="shared" si="32"/>
        <v>0.11365619164439342</v>
      </c>
      <c r="BF94" s="13"/>
      <c r="BG94" s="13"/>
      <c r="BH94" s="13">
        <f t="shared" si="33"/>
        <v>0.5101</v>
      </c>
      <c r="BI94" s="13">
        <f t="shared" si="34"/>
        <v>0.27950563410180906</v>
      </c>
      <c r="BJ94" s="13">
        <f t="shared" si="35"/>
        <v>5.317376158398876E-2</v>
      </c>
      <c r="BK94" s="13"/>
      <c r="BM94" s="18">
        <v>0.32903020273412698</v>
      </c>
      <c r="BN94" s="18">
        <v>0.50065578964761603</v>
      </c>
      <c r="BO94" s="18">
        <v>0.41951420975998599</v>
      </c>
      <c r="BP94" s="18">
        <v>0.36756643476004702</v>
      </c>
      <c r="BQ94" s="18">
        <v>0.56909520208484699</v>
      </c>
      <c r="BR94" s="18"/>
      <c r="BS94" s="18">
        <f t="shared" si="23"/>
        <v>4.982202108275044E-2</v>
      </c>
      <c r="BT94" s="18">
        <f t="shared" si="23"/>
        <v>4.8907391297934616E-2</v>
      </c>
      <c r="BU94" s="18">
        <f t="shared" si="23"/>
        <v>9.8646409711367691E-2</v>
      </c>
      <c r="BV94" s="18">
        <f t="shared" si="23"/>
        <v>9.0084136520400149E-2</v>
      </c>
      <c r="BW94" s="18">
        <f t="shared" si="23"/>
        <v>4.4829258281523642E-2</v>
      </c>
      <c r="BX94" s="18"/>
      <c r="BZ94" s="18"/>
      <c r="CA94" s="18"/>
    </row>
    <row r="95" spans="1:79" s="8" customFormat="1" x14ac:dyDescent="0.25">
      <c r="A95" s="2">
        <v>30.519873382589811</v>
      </c>
      <c r="B95" s="8">
        <v>0.16765689842002413</v>
      </c>
      <c r="C95" s="8">
        <v>0.61800093710841264</v>
      </c>
      <c r="D95" s="8">
        <v>0.88099463848517501</v>
      </c>
      <c r="E95" s="8">
        <v>0.68034092646335442</v>
      </c>
      <c r="F95" s="8">
        <v>0.52482749897800929</v>
      </c>
      <c r="G95" s="8">
        <v>0.71673003358981047</v>
      </c>
      <c r="I95" s="6">
        <f t="shared" si="24"/>
        <v>1</v>
      </c>
      <c r="J95" s="6">
        <f t="shared" si="25"/>
        <v>1</v>
      </c>
      <c r="K95" s="6">
        <f t="shared" si="26"/>
        <v>1</v>
      </c>
      <c r="L95" s="6">
        <f t="shared" si="27"/>
        <v>1</v>
      </c>
      <c r="M95" s="6">
        <f t="shared" si="28"/>
        <v>1</v>
      </c>
      <c r="N95" s="5"/>
      <c r="O95">
        <v>0.35099999999999998</v>
      </c>
      <c r="P95">
        <v>0.50319999999999998</v>
      </c>
      <c r="Q95">
        <v>0.4521</v>
      </c>
      <c r="R95">
        <v>0.39029999999999998</v>
      </c>
      <c r="S95">
        <v>0.56069999999999998</v>
      </c>
      <c r="T95" s="9"/>
      <c r="U95" s="24">
        <v>0.16089999999999999</v>
      </c>
      <c r="V95" s="24">
        <v>0.1615</v>
      </c>
      <c r="W95" s="24">
        <v>0.16139999999999999</v>
      </c>
      <c r="X95" s="24">
        <v>0.16170000000000001</v>
      </c>
      <c r="Y95" s="24">
        <v>0.16170000000000001</v>
      </c>
      <c r="Z95" s="9"/>
      <c r="AA95" s="8">
        <f t="shared" si="21"/>
        <v>7.1289500416770527E-2</v>
      </c>
      <c r="AB95" s="8">
        <f t="shared" si="21"/>
        <v>0.14272878886814408</v>
      </c>
      <c r="AC95" s="8">
        <f t="shared" si="21"/>
        <v>5.2093920512850361E-2</v>
      </c>
      <c r="AD95" s="8">
        <f t="shared" si="21"/>
        <v>1.8097647981278296E-2</v>
      </c>
      <c r="AE95" s="8">
        <f t="shared" si="21"/>
        <v>2.4345371382037389E-2</v>
      </c>
      <c r="AF95" s="9"/>
      <c r="AG95" s="9"/>
      <c r="AH95" s="8">
        <f t="shared" si="22"/>
        <v>0.20894126670538901</v>
      </c>
      <c r="AI95" s="8">
        <f t="shared" si="22"/>
        <v>0.51767253480891273</v>
      </c>
      <c r="AJ95" s="8">
        <f t="shared" si="22"/>
        <v>0.26929968515864461</v>
      </c>
      <c r="AK95" s="8">
        <f t="shared" si="22"/>
        <v>0.13186158051402413</v>
      </c>
      <c r="AL95" s="8">
        <f t="shared" si="22"/>
        <v>0.30805833818670608</v>
      </c>
      <c r="AO95">
        <v>0.2276</v>
      </c>
      <c r="AP95">
        <v>0.31369999999999998</v>
      </c>
      <c r="AQ95">
        <v>0.34350000000000003</v>
      </c>
      <c r="AR95">
        <v>0.315</v>
      </c>
      <c r="AS95">
        <v>0.3574</v>
      </c>
      <c r="AT95" s="10"/>
      <c r="AU95" s="11">
        <f t="shared" si="20"/>
        <v>0.15241289169512673</v>
      </c>
      <c r="AV95" s="11">
        <f t="shared" si="20"/>
        <v>0.32182320685402543</v>
      </c>
      <c r="AW95" s="11">
        <f t="shared" si="20"/>
        <v>0.11346180974069092</v>
      </c>
      <c r="AX95" s="11">
        <f t="shared" si="20"/>
        <v>4.4027579327366485E-2</v>
      </c>
      <c r="AY95" s="11">
        <f t="shared" si="20"/>
        <v>0.12911807303965434</v>
      </c>
      <c r="AZ95" s="10"/>
      <c r="BB95" s="13">
        <f t="shared" si="29"/>
        <v>30.944099622607808</v>
      </c>
      <c r="BC95" s="13">
        <f t="shared" si="30"/>
        <v>0.42422624001799747</v>
      </c>
      <c r="BD95" s="13">
        <f t="shared" si="31"/>
        <v>0.38530002850570039</v>
      </c>
      <c r="BE95" s="13">
        <f t="shared" si="32"/>
        <v>1.9467915016401032E-2</v>
      </c>
      <c r="BF95" s="13"/>
      <c r="BG95" s="13"/>
      <c r="BH95" s="13">
        <f t="shared" si="33"/>
        <v>0.50319999999999998</v>
      </c>
      <c r="BI95" s="13">
        <f t="shared" si="34"/>
        <v>0.88099463848517501</v>
      </c>
      <c r="BJ95" s="13">
        <f t="shared" si="35"/>
        <v>0.14272878886814408</v>
      </c>
      <c r="BK95" s="13"/>
      <c r="BM95" s="18">
        <v>0.33628839461691601</v>
      </c>
      <c r="BN95" s="18">
        <v>0.49762957254628998</v>
      </c>
      <c r="BO95" s="18">
        <v>0.417169204037106</v>
      </c>
      <c r="BP95" s="18">
        <v>0.35436819635561101</v>
      </c>
      <c r="BQ95" s="18">
        <v>0.55715158755434002</v>
      </c>
      <c r="BR95" s="18"/>
      <c r="BS95" s="18">
        <f t="shared" si="23"/>
        <v>7.9361956597023289E-2</v>
      </c>
      <c r="BT95" s="18">
        <f t="shared" si="23"/>
        <v>0.14696877378232567</v>
      </c>
      <c r="BU95" s="18">
        <f t="shared" si="23"/>
        <v>6.9259355484798349E-2</v>
      </c>
      <c r="BV95" s="18">
        <f t="shared" si="23"/>
        <v>2.9056373850514357E-2</v>
      </c>
      <c r="BW95" s="18">
        <f t="shared" si="23"/>
        <v>2.5465280439095551E-2</v>
      </c>
      <c r="BX95" s="18"/>
      <c r="BZ95" s="18"/>
      <c r="CA95" s="18"/>
    </row>
    <row r="96" spans="1:79" s="8" customFormat="1" x14ac:dyDescent="0.25">
      <c r="A96" s="2">
        <v>31.768766551986491</v>
      </c>
      <c r="B96" s="8">
        <v>2.5044103743018221E-2</v>
      </c>
      <c r="C96" s="8">
        <v>0.15634527546227051</v>
      </c>
      <c r="D96" s="8">
        <v>0.50313954013336404</v>
      </c>
      <c r="E96" s="8">
        <v>0.3459737281794325</v>
      </c>
      <c r="F96" s="8">
        <v>0.32646282124529907</v>
      </c>
      <c r="G96" s="8">
        <v>0.49175743309891651</v>
      </c>
      <c r="I96" s="6">
        <f t="shared" si="24"/>
        <v>0</v>
      </c>
      <c r="J96" s="6">
        <f t="shared" si="25"/>
        <v>0</v>
      </c>
      <c r="K96" s="6">
        <f t="shared" si="26"/>
        <v>0</v>
      </c>
      <c r="L96" s="6">
        <f t="shared" si="27"/>
        <v>0</v>
      </c>
      <c r="M96" s="6">
        <f t="shared" si="28"/>
        <v>0</v>
      </c>
      <c r="N96" s="5"/>
      <c r="O96">
        <v>0.3352</v>
      </c>
      <c r="P96">
        <v>0.51019999999999999</v>
      </c>
      <c r="Q96">
        <v>0.45569999999999999</v>
      </c>
      <c r="R96">
        <v>0.4037</v>
      </c>
      <c r="S96">
        <v>0.57420000000000004</v>
      </c>
      <c r="T96" s="9"/>
      <c r="U96" s="24">
        <v>0.18029999999999999</v>
      </c>
      <c r="V96" s="24">
        <v>0.18179999999999999</v>
      </c>
      <c r="W96" s="24">
        <v>0.18140000000000001</v>
      </c>
      <c r="X96" s="24">
        <v>0.18210000000000001</v>
      </c>
      <c r="Y96" s="24">
        <v>0.1822</v>
      </c>
      <c r="Z96" s="9"/>
      <c r="AA96" s="8">
        <f t="shared" si="21"/>
        <v>3.1989012489467096E-2</v>
      </c>
      <c r="AB96" s="8">
        <f t="shared" si="21"/>
        <v>4.9850093528376916E-5</v>
      </c>
      <c r="AC96" s="8">
        <f t="shared" si="21"/>
        <v>1.2039854727641063E-2</v>
      </c>
      <c r="AD96" s="8">
        <f t="shared" si="21"/>
        <v>5.9655817819856249E-3</v>
      </c>
      <c r="AE96" s="8">
        <f t="shared" si="21"/>
        <v>6.7967768372396344E-3</v>
      </c>
      <c r="AF96" s="9"/>
      <c r="AG96" s="9"/>
      <c r="AH96" s="8">
        <f t="shared" si="22"/>
        <v>5.7382882767849895E-4</v>
      </c>
      <c r="AI96" s="8">
        <f t="shared" si="22"/>
        <v>0.1032591000531219</v>
      </c>
      <c r="AJ96" s="8">
        <f t="shared" si="22"/>
        <v>2.7084512006877736E-2</v>
      </c>
      <c r="AK96" s="8">
        <f t="shared" si="22"/>
        <v>2.0840624157902169E-2</v>
      </c>
      <c r="AL96" s="8">
        <f t="shared" si="22"/>
        <v>9.5825804386790156E-2</v>
      </c>
      <c r="AO96">
        <v>0.2127</v>
      </c>
      <c r="AP96">
        <v>0.30059999999999998</v>
      </c>
      <c r="AQ96">
        <v>0.33479999999999999</v>
      </c>
      <c r="AR96">
        <v>0.34310000000000002</v>
      </c>
      <c r="AS96">
        <v>0.3629</v>
      </c>
      <c r="AT96" s="10"/>
      <c r="AU96" s="11">
        <f t="shared" si="20"/>
        <v>3.1758549777233707E-3</v>
      </c>
      <c r="AV96" s="11">
        <f t="shared" si="20"/>
        <v>4.1022265317434588E-2</v>
      </c>
      <c r="AW96" s="11">
        <f t="shared" si="20"/>
        <v>1.2485220142784435E-4</v>
      </c>
      <c r="AX96" s="11">
        <f t="shared" si="20"/>
        <v>2.7679571691587241E-4</v>
      </c>
      <c r="AY96" s="11">
        <f t="shared" si="20"/>
        <v>1.6604238064841743E-2</v>
      </c>
      <c r="AZ96" s="10"/>
      <c r="BB96" s="13">
        <f t="shared" si="29"/>
        <v>32.210352407059105</v>
      </c>
      <c r="BC96" s="13">
        <f t="shared" si="30"/>
        <v>0.4415858550726135</v>
      </c>
      <c r="BD96" s="13">
        <f t="shared" si="31"/>
        <v>0.38736174050743627</v>
      </c>
      <c r="BE96" s="13">
        <f t="shared" si="32"/>
        <v>3.7086783672963049E-3</v>
      </c>
      <c r="BF96" s="13"/>
      <c r="BG96" s="13"/>
      <c r="BH96" s="13">
        <f t="shared" si="33"/>
        <v>0.51019999999999999</v>
      </c>
      <c r="BI96" s="13">
        <f t="shared" si="34"/>
        <v>0.50313954013336404</v>
      </c>
      <c r="BJ96" s="13">
        <f t="shared" si="35"/>
        <v>4.9850093528376916E-5</v>
      </c>
      <c r="BK96" s="13"/>
      <c r="BM96" s="18">
        <v>0.328847705093396</v>
      </c>
      <c r="BN96" s="18">
        <v>0.50073187987645695</v>
      </c>
      <c r="BO96" s="18">
        <v>0.41957317182916698</v>
      </c>
      <c r="BP96" s="18">
        <v>0.36789828701877902</v>
      </c>
      <c r="BQ96" s="18">
        <v>0.56939550848468001</v>
      </c>
      <c r="BR96" s="18"/>
      <c r="BS96" s="18">
        <f t="shared" si="23"/>
        <v>2.9757088228641405E-2</v>
      </c>
      <c r="BT96" s="18">
        <f t="shared" si="23"/>
        <v>5.7968279126898894E-6</v>
      </c>
      <c r="BU96" s="18">
        <f t="shared" si="23"/>
        <v>5.4168781055504408E-3</v>
      </c>
      <c r="BV96" s="18">
        <f t="shared" si="23"/>
        <v>1.7168978238652284E-3</v>
      </c>
      <c r="BW96" s="18">
        <f t="shared" si="23"/>
        <v>6.0276707496054972E-3</v>
      </c>
      <c r="BX96" s="18"/>
      <c r="BZ96" s="18"/>
      <c r="CA96" s="18"/>
    </row>
    <row r="97" spans="1:79" s="8" customFormat="1" x14ac:dyDescent="0.25">
      <c r="A97" s="2">
        <v>51.676132933230065</v>
      </c>
      <c r="B97" s="8">
        <v>0.10570994535091156</v>
      </c>
      <c r="C97" s="8">
        <v>0.52673731533045054</v>
      </c>
      <c r="D97" s="8">
        <v>0.54568575291623755</v>
      </c>
      <c r="E97" s="8">
        <v>0.50803529019929006</v>
      </c>
      <c r="F97" s="8">
        <v>0.45994740364161102</v>
      </c>
      <c r="G97" s="8">
        <v>0.7160231864391724</v>
      </c>
      <c r="I97" s="6">
        <f t="shared" si="24"/>
        <v>1</v>
      </c>
      <c r="J97" s="6">
        <f t="shared" si="25"/>
        <v>1</v>
      </c>
      <c r="K97" s="6">
        <f t="shared" si="26"/>
        <v>1</v>
      </c>
      <c r="L97" s="6">
        <f t="shared" si="27"/>
        <v>1</v>
      </c>
      <c r="M97" s="6">
        <f t="shared" si="28"/>
        <v>1</v>
      </c>
      <c r="N97" s="5"/>
      <c r="O97">
        <v>0.34820000000000001</v>
      </c>
      <c r="P97">
        <v>0.50660000000000005</v>
      </c>
      <c r="Q97">
        <v>0.45350000000000001</v>
      </c>
      <c r="R97">
        <v>0.39739999999999998</v>
      </c>
      <c r="S97">
        <v>0.56789999999999996</v>
      </c>
      <c r="T97" s="9"/>
      <c r="U97" s="24">
        <v>0.1729</v>
      </c>
      <c r="V97" s="24">
        <v>0.1741</v>
      </c>
      <c r="W97" s="24">
        <v>0.17380000000000001</v>
      </c>
      <c r="X97" s="24">
        <v>0.1744</v>
      </c>
      <c r="Y97" s="24">
        <v>0.1744</v>
      </c>
      <c r="Z97" s="9"/>
      <c r="AA97" s="8">
        <f t="shared" si="21"/>
        <v>3.1875572965404726E-2</v>
      </c>
      <c r="AB97" s="8">
        <f t="shared" si="21"/>
        <v>1.5276960810291684E-3</v>
      </c>
      <c r="AC97" s="8">
        <f t="shared" si="21"/>
        <v>2.9740978771207807E-3</v>
      </c>
      <c r="AD97" s="8">
        <f t="shared" si="21"/>
        <v>3.9121777023066184E-3</v>
      </c>
      <c r="AE97" s="8">
        <f t="shared" si="21"/>
        <v>2.1940478360893838E-2</v>
      </c>
      <c r="AF97" s="9"/>
      <c r="AG97" s="9"/>
      <c r="AH97" s="8">
        <f t="shared" si="22"/>
        <v>0.12520084572026069</v>
      </c>
      <c r="AI97" s="8">
        <f t="shared" si="22"/>
        <v>0.13807597177032713</v>
      </c>
      <c r="AJ97" s="8">
        <f t="shared" si="22"/>
        <v>0.11171322921460364</v>
      </c>
      <c r="AK97" s="8">
        <f t="shared" si="22"/>
        <v>8.1537319726465135E-2</v>
      </c>
      <c r="AL97" s="8">
        <f t="shared" si="22"/>
        <v>0.29335567608852248</v>
      </c>
      <c r="AO97">
        <v>0.219</v>
      </c>
      <c r="AP97">
        <v>0.30520000000000003</v>
      </c>
      <c r="AQ97">
        <v>0.33929999999999999</v>
      </c>
      <c r="AR97">
        <v>0.33040000000000003</v>
      </c>
      <c r="AS97">
        <v>0.35970000000000002</v>
      </c>
      <c r="AT97" s="10"/>
      <c r="AU97" s="11">
        <f t="shared" si="20"/>
        <v>9.4702255246793168E-2</v>
      </c>
      <c r="AV97" s="11">
        <f t="shared" si="20"/>
        <v>5.7833397355689646E-2</v>
      </c>
      <c r="AW97" s="11">
        <f t="shared" si="20"/>
        <v>2.8471598158638634E-2</v>
      </c>
      <c r="AX97" s="11">
        <f t="shared" si="20"/>
        <v>1.6782529790282486E-2</v>
      </c>
      <c r="AY97" s="11">
        <f t="shared" si="20"/>
        <v>0.12696621319416521</v>
      </c>
      <c r="AZ97" s="10"/>
      <c r="BB97" s="13">
        <f t="shared" si="29"/>
        <v>52.394431181001963</v>
      </c>
      <c r="BC97" s="13">
        <f t="shared" si="30"/>
        <v>0.71829824777189799</v>
      </c>
      <c r="BD97" s="13">
        <f t="shared" si="31"/>
        <v>0.42022544510355081</v>
      </c>
      <c r="BE97" s="13">
        <f t="shared" si="32"/>
        <v>1.5778339900993743E-3</v>
      </c>
      <c r="BF97" s="13"/>
      <c r="BG97" s="13"/>
      <c r="BH97" s="13">
        <f t="shared" si="33"/>
        <v>0.50660000000000005</v>
      </c>
      <c r="BI97" s="13">
        <f t="shared" si="34"/>
        <v>0.54568575291623755</v>
      </c>
      <c r="BJ97" s="13">
        <f t="shared" si="35"/>
        <v>1.5276960810291684E-3</v>
      </c>
      <c r="BK97" s="13"/>
      <c r="BM97" s="18">
        <v>0.333055579266823</v>
      </c>
      <c r="BN97" s="18">
        <v>0.498977456600042</v>
      </c>
      <c r="BO97" s="18">
        <v>0.41821367497689399</v>
      </c>
      <c r="BP97" s="18">
        <v>0.36024672208172498</v>
      </c>
      <c r="BQ97" s="18">
        <v>0.56247130092281294</v>
      </c>
      <c r="BR97" s="18"/>
      <c r="BS97" s="18">
        <f t="shared" si="23"/>
        <v>3.7512614884620682E-2</v>
      </c>
      <c r="BT97" s="18">
        <f t="shared" si="23"/>
        <v>2.1816649447615271E-3</v>
      </c>
      <c r="BU97" s="18">
        <f t="shared" si="23"/>
        <v>8.0679225611601721E-3</v>
      </c>
      <c r="BV97" s="18">
        <f t="shared" si="23"/>
        <v>9.9402259035058001E-3</v>
      </c>
      <c r="BW97" s="18">
        <f t="shared" si="23"/>
        <v>2.357818154562916E-2</v>
      </c>
      <c r="BX97" s="18"/>
      <c r="BZ97" s="18"/>
      <c r="CA97" s="18"/>
    </row>
    <row r="98" spans="1:79" s="8" customFormat="1" x14ac:dyDescent="0.25">
      <c r="A98" s="2">
        <v>47.870156509773636</v>
      </c>
      <c r="B98" s="8">
        <v>0.11170753780290081</v>
      </c>
      <c r="C98" s="8">
        <v>0.4064600875790958</v>
      </c>
      <c r="D98" s="8">
        <v>0.44353160939503705</v>
      </c>
      <c r="E98" s="8">
        <v>0.2892756769795618</v>
      </c>
      <c r="F98" s="8">
        <v>0.21327762350364171</v>
      </c>
      <c r="G98" s="8">
        <v>0.3252525701758775</v>
      </c>
      <c r="I98" s="6">
        <f t="shared" si="24"/>
        <v>1</v>
      </c>
      <c r="J98" s="6">
        <f t="shared" si="25"/>
        <v>0</v>
      </c>
      <c r="K98" s="6">
        <f t="shared" si="26"/>
        <v>0</v>
      </c>
      <c r="L98" s="6">
        <f t="shared" si="27"/>
        <v>0</v>
      </c>
      <c r="M98" s="6">
        <f t="shared" si="28"/>
        <v>0</v>
      </c>
      <c r="N98" s="5"/>
      <c r="O98">
        <v>0.34870000000000001</v>
      </c>
      <c r="P98">
        <v>0.50639999999999996</v>
      </c>
      <c r="Q98">
        <v>0.45340000000000003</v>
      </c>
      <c r="R98">
        <v>0.39679999999999999</v>
      </c>
      <c r="S98">
        <v>0.56720000000000004</v>
      </c>
      <c r="T98" s="9"/>
      <c r="U98" s="24">
        <v>0.17199999999999999</v>
      </c>
      <c r="V98" s="24">
        <v>0.17319999999999999</v>
      </c>
      <c r="W98" s="24">
        <v>0.1729</v>
      </c>
      <c r="X98" s="24">
        <v>0.17349999999999999</v>
      </c>
      <c r="Y98" s="24">
        <v>0.17349999999999999</v>
      </c>
      <c r="Z98" s="9"/>
      <c r="AA98" s="8">
        <f t="shared" si="21"/>
        <v>3.3362277171448155E-3</v>
      </c>
      <c r="AB98" s="8">
        <f t="shared" si="21"/>
        <v>3.9524345372581888E-3</v>
      </c>
      <c r="AC98" s="8">
        <f t="shared" si="21"/>
        <v>2.6936793406917146E-2</v>
      </c>
      <c r="AD98" s="8">
        <f t="shared" si="21"/>
        <v>3.3680462674871077E-2</v>
      </c>
      <c r="AE98" s="8">
        <f t="shared" si="21"/>
        <v>5.8538558798498702E-2</v>
      </c>
      <c r="AF98" s="9"/>
      <c r="AG98" s="9"/>
      <c r="AH98" s="8">
        <f t="shared" si="22"/>
        <v>5.497153266759728E-2</v>
      </c>
      <c r="AI98" s="8">
        <f t="shared" si="22"/>
        <v>7.3079179038110897E-2</v>
      </c>
      <c r="AJ98" s="8">
        <f t="shared" si="22"/>
        <v>1.3543298192451311E-2</v>
      </c>
      <c r="AK98" s="8">
        <f t="shared" si="22"/>
        <v>1.5822593315974705E-3</v>
      </c>
      <c r="AL98" s="8">
        <f t="shared" si="22"/>
        <v>2.3028842554984628E-2</v>
      </c>
      <c r="AO98">
        <v>0.21970000000000001</v>
      </c>
      <c r="AP98">
        <v>0.30590000000000001</v>
      </c>
      <c r="AQ98">
        <v>0.33960000000000001</v>
      </c>
      <c r="AR98">
        <v>0.3291</v>
      </c>
      <c r="AS98">
        <v>0.35949999999999999</v>
      </c>
      <c r="AT98" s="10"/>
      <c r="AU98" s="11">
        <f t="shared" si="20"/>
        <v>3.4879330312551526E-2</v>
      </c>
      <c r="AV98" s="11">
        <f t="shared" si="20"/>
        <v>1.8942459904668051E-2</v>
      </c>
      <c r="AW98" s="11">
        <f t="shared" si="20"/>
        <v>2.5325374874654071E-3</v>
      </c>
      <c r="AX98" s="11">
        <f t="shared" si="20"/>
        <v>1.3414822897264169E-2</v>
      </c>
      <c r="AY98" s="11">
        <f t="shared" si="20"/>
        <v>1.1728864495581944E-3</v>
      </c>
      <c r="AZ98" s="10"/>
      <c r="BB98" s="13">
        <f t="shared" si="29"/>
        <v>48.535551685259492</v>
      </c>
      <c r="BC98" s="13">
        <f t="shared" si="30"/>
        <v>0.66539517548585536</v>
      </c>
      <c r="BD98" s="13">
        <f t="shared" si="31"/>
        <v>0.41394241989143171</v>
      </c>
      <c r="BE98" s="13">
        <f t="shared" si="32"/>
        <v>4.026636050935322E-2</v>
      </c>
      <c r="BF98" s="13"/>
      <c r="BG98" s="13"/>
      <c r="BH98" s="13">
        <f t="shared" si="33"/>
        <v>0.50639999999999996</v>
      </c>
      <c r="BI98" s="13">
        <f t="shared" si="34"/>
        <v>0.44353160939503705</v>
      </c>
      <c r="BJ98" s="13">
        <f t="shared" si="35"/>
        <v>3.9524345372581888E-3</v>
      </c>
      <c r="BK98" s="13"/>
      <c r="BM98" s="18">
        <v>0.33336843236522001</v>
      </c>
      <c r="BN98" s="18">
        <v>0.49884701620774302</v>
      </c>
      <c r="BO98" s="18">
        <v>0.418112597144011</v>
      </c>
      <c r="BP98" s="18">
        <v>0.35967783249532598</v>
      </c>
      <c r="BQ98" s="18">
        <v>0.56195648995167002</v>
      </c>
      <c r="BR98" s="18"/>
      <c r="BS98" s="18">
        <f t="shared" si="23"/>
        <v>5.3423900619040954E-3</v>
      </c>
      <c r="BT98" s="18">
        <f t="shared" si="23"/>
        <v>3.0597942308551581E-3</v>
      </c>
      <c r="BU98" s="18">
        <f t="shared" si="23"/>
        <v>1.6598951997460656E-2</v>
      </c>
      <c r="BV98" s="18">
        <f t="shared" si="23"/>
        <v>2.1433021192808831E-2</v>
      </c>
      <c r="BW98" s="18">
        <f t="shared" si="23"/>
        <v>5.6028745637224826E-2</v>
      </c>
      <c r="BX98" s="18"/>
      <c r="BZ98" s="18"/>
      <c r="CA98" s="18"/>
    </row>
    <row r="99" spans="1:79" s="8" customFormat="1" x14ac:dyDescent="0.25">
      <c r="A99" s="2">
        <v>53.060817199769517</v>
      </c>
      <c r="B99" s="8">
        <v>4.3276630480050199E-3</v>
      </c>
      <c r="C99" s="8">
        <v>0.34460870513135972</v>
      </c>
      <c r="D99" s="8">
        <v>0.44025959472412013</v>
      </c>
      <c r="E99" s="8">
        <v>0.34274464211070249</v>
      </c>
      <c r="F99" s="8">
        <v>0.59944970156978061</v>
      </c>
      <c r="G99" s="8">
        <v>0.81226783536395941</v>
      </c>
      <c r="I99" s="6">
        <f t="shared" si="24"/>
        <v>1</v>
      </c>
      <c r="J99" s="6">
        <f t="shared" si="25"/>
        <v>0</v>
      </c>
      <c r="K99" s="6">
        <f t="shared" si="26"/>
        <v>0</v>
      </c>
      <c r="L99" s="6">
        <f t="shared" si="27"/>
        <v>1</v>
      </c>
      <c r="M99" s="6">
        <f t="shared" si="28"/>
        <v>1</v>
      </c>
      <c r="N99" s="5"/>
      <c r="O99">
        <v>0.33110000000000001</v>
      </c>
      <c r="P99">
        <v>0.51090000000000002</v>
      </c>
      <c r="Q99">
        <v>0.45650000000000002</v>
      </c>
      <c r="R99">
        <v>0.40500000000000003</v>
      </c>
      <c r="S99">
        <v>0.57550000000000001</v>
      </c>
      <c r="T99" s="9"/>
      <c r="U99" s="24">
        <v>0.1812</v>
      </c>
      <c r="V99" s="24">
        <v>0.18279999999999999</v>
      </c>
      <c r="W99" s="24">
        <v>0.18240000000000001</v>
      </c>
      <c r="X99" s="24">
        <v>0.18310000000000001</v>
      </c>
      <c r="Y99" s="24">
        <v>0.1832</v>
      </c>
      <c r="Z99" s="9"/>
      <c r="AA99" s="8">
        <f t="shared" si="21"/>
        <v>1.8248511432602418E-4</v>
      </c>
      <c r="AB99" s="8">
        <f t="shared" si="21"/>
        <v>4.9900668575405599E-3</v>
      </c>
      <c r="AC99" s="8">
        <f t="shared" si="21"/>
        <v>1.2940281448522165E-2</v>
      </c>
      <c r="AD99" s="8">
        <f t="shared" si="21"/>
        <v>3.7810686440576731E-2</v>
      </c>
      <c r="AE99" s="8">
        <f t="shared" si="21"/>
        <v>5.6059007862934981E-2</v>
      </c>
      <c r="AF99" s="9"/>
      <c r="AG99" s="9"/>
      <c r="AH99" s="8">
        <f t="shared" si="22"/>
        <v>2.6702404912707669E-2</v>
      </c>
      <c r="AI99" s="8">
        <f t="shared" si="22"/>
        <v>6.6285442915508211E-2</v>
      </c>
      <c r="AJ99" s="8">
        <f t="shared" si="22"/>
        <v>2.5710404253609265E-2</v>
      </c>
      <c r="AK99" s="8">
        <f t="shared" si="22"/>
        <v>0.17334707399724533</v>
      </c>
      <c r="AL99" s="8">
        <f t="shared" si="22"/>
        <v>0.39572634148949748</v>
      </c>
      <c r="AO99">
        <v>0.21190000000000001</v>
      </c>
      <c r="AP99">
        <v>0.3004</v>
      </c>
      <c r="AQ99">
        <v>0.33389999999999997</v>
      </c>
      <c r="AR99">
        <v>0.34499999999999997</v>
      </c>
      <c r="AS99">
        <v>0.36359999999999998</v>
      </c>
      <c r="AT99" s="10"/>
      <c r="AU99" s="11">
        <f t="shared" si="20"/>
        <v>1.7611600417642179E-2</v>
      </c>
      <c r="AV99" s="11">
        <f t="shared" si="20"/>
        <v>1.956070623639513E-2</v>
      </c>
      <c r="AW99" s="11">
        <f t="shared" si="20"/>
        <v>7.8227694066412262E-5</v>
      </c>
      <c r="AX99" s="11">
        <f t="shared" si="20"/>
        <v>6.4744650628950434E-2</v>
      </c>
      <c r="AY99" s="11">
        <f t="shared" si="20"/>
        <v>0.201302826490181</v>
      </c>
      <c r="AZ99" s="10"/>
      <c r="BB99" s="13">
        <f t="shared" si="29"/>
        <v>53.798362558846314</v>
      </c>
      <c r="BC99" s="13">
        <f t="shared" si="30"/>
        <v>0.73754535907679752</v>
      </c>
      <c r="BD99" s="13">
        <f t="shared" si="31"/>
        <v>0.42251132530603297</v>
      </c>
      <c r="BE99" s="13">
        <f t="shared" si="32"/>
        <v>3.1307188994851534E-2</v>
      </c>
      <c r="BF99" s="13"/>
      <c r="BG99" s="13"/>
      <c r="BH99" s="13">
        <f t="shared" si="33"/>
        <v>0.51090000000000002</v>
      </c>
      <c r="BI99" s="13">
        <f t="shared" si="34"/>
        <v>0.44025959472412013</v>
      </c>
      <c r="BJ99" s="13">
        <f t="shared" si="35"/>
        <v>4.9900668575405599E-3</v>
      </c>
      <c r="BK99" s="13"/>
      <c r="BM99" s="18">
        <v>0.32776836190392999</v>
      </c>
      <c r="BN99" s="18">
        <v>0.50118189922988698</v>
      </c>
      <c r="BO99" s="18">
        <v>0.41992189035261301</v>
      </c>
      <c r="BP99" s="18">
        <v>0.36986095609185299</v>
      </c>
      <c r="BQ99" s="18">
        <v>0.57117160633512198</v>
      </c>
      <c r="BR99" s="18"/>
      <c r="BS99" s="18">
        <f t="shared" si="23"/>
        <v>2.835971600176381E-4</v>
      </c>
      <c r="BT99" s="18">
        <f t="shared" si="23"/>
        <v>3.7115271862933805E-3</v>
      </c>
      <c r="BU99" s="18">
        <f t="shared" si="23"/>
        <v>5.9563276461934806E-3</v>
      </c>
      <c r="BV99" s="18">
        <f t="shared" si="23"/>
        <v>5.2710992050128636E-2</v>
      </c>
      <c r="BW99" s="18">
        <f t="shared" si="23"/>
        <v>5.8127391651925632E-2</v>
      </c>
      <c r="BX99" s="18"/>
      <c r="BZ99" s="18"/>
      <c r="CA99" s="18"/>
    </row>
    <row r="100" spans="1:79" s="8" customFormat="1" x14ac:dyDescent="0.25">
      <c r="A100" s="2">
        <v>30.578797805349911</v>
      </c>
      <c r="B100" s="8">
        <v>0.11651288331549133</v>
      </c>
      <c r="C100" s="8">
        <v>0.4880672767973887</v>
      </c>
      <c r="D100" s="8">
        <v>0.36538582831285082</v>
      </c>
      <c r="E100" s="8">
        <v>0.34390235475362363</v>
      </c>
      <c r="F100" s="8">
        <v>0.25158108816876368</v>
      </c>
      <c r="G100" s="8">
        <v>0.4251223695806941</v>
      </c>
      <c r="I100" s="6">
        <f t="shared" si="24"/>
        <v>1</v>
      </c>
      <c r="J100" s="6">
        <f t="shared" si="25"/>
        <v>0</v>
      </c>
      <c r="K100" s="6">
        <f t="shared" si="26"/>
        <v>0</v>
      </c>
      <c r="L100" s="6">
        <f t="shared" si="27"/>
        <v>0</v>
      </c>
      <c r="M100" s="6">
        <f t="shared" si="28"/>
        <v>0</v>
      </c>
      <c r="N100" s="5"/>
      <c r="O100">
        <v>0.34899999999999998</v>
      </c>
      <c r="P100">
        <v>0.50619999999999998</v>
      </c>
      <c r="Q100">
        <v>0.45319999999999999</v>
      </c>
      <c r="R100">
        <v>0.39629999999999999</v>
      </c>
      <c r="S100">
        <v>0.56679999999999997</v>
      </c>
      <c r="T100" s="9"/>
      <c r="U100" s="24">
        <v>0.17119999999999999</v>
      </c>
      <c r="V100" s="24">
        <v>0.1724</v>
      </c>
      <c r="W100" s="24">
        <v>0.1721</v>
      </c>
      <c r="X100" s="24">
        <v>0.17269999999999999</v>
      </c>
      <c r="Y100" s="24">
        <v>0.17269999999999999</v>
      </c>
      <c r="Z100" s="9"/>
      <c r="AA100" s="8">
        <f t="shared" si="21"/>
        <v>1.9339707475841534E-2</v>
      </c>
      <c r="AB100" s="8">
        <f t="shared" si="21"/>
        <v>1.9828630947937919E-2</v>
      </c>
      <c r="AC100" s="8">
        <f t="shared" si="21"/>
        <v>1.1945975256402737E-2</v>
      </c>
      <c r="AD100" s="8">
        <f t="shared" si="21"/>
        <v>2.0943563441617147E-2</v>
      </c>
      <c r="AE100" s="8">
        <f t="shared" si="21"/>
        <v>2.0072550961229424E-2</v>
      </c>
      <c r="AF100" s="9"/>
      <c r="AG100" s="9"/>
      <c r="AH100" s="8">
        <f t="shared" si="22"/>
        <v>0.10040487110499294</v>
      </c>
      <c r="AI100" s="8">
        <f t="shared" si="22"/>
        <v>3.7243529929597133E-2</v>
      </c>
      <c r="AJ100" s="8">
        <f t="shared" si="22"/>
        <v>2.9516049098889944E-2</v>
      </c>
      <c r="AK100" s="8">
        <f t="shared" si="22"/>
        <v>6.2222260706882703E-3</v>
      </c>
      <c r="AL100" s="8">
        <f t="shared" si="22"/>
        <v>6.3717052664732515E-2</v>
      </c>
      <c r="AO100">
        <v>0.2203</v>
      </c>
      <c r="AP100">
        <v>0.30640000000000001</v>
      </c>
      <c r="AQ100">
        <v>0.33989999999999998</v>
      </c>
      <c r="AR100">
        <v>0.32800000000000001</v>
      </c>
      <c r="AS100">
        <v>0.35930000000000001</v>
      </c>
      <c r="AT100" s="10"/>
      <c r="AU100" s="11">
        <f t="shared" si="20"/>
        <v>7.1699314523489377E-2</v>
      </c>
      <c r="AV100" s="11">
        <f t="shared" si="20"/>
        <v>3.4793279417531134E-3</v>
      </c>
      <c r="AW100" s="11">
        <f t="shared" si="20"/>
        <v>1.6018843573853821E-5</v>
      </c>
      <c r="AX100" s="11">
        <f t="shared" si="20"/>
        <v>5.8398500854702729E-3</v>
      </c>
      <c r="AY100" s="11">
        <f t="shared" si="20"/>
        <v>4.3325843372174835E-3</v>
      </c>
      <c r="AZ100" s="10"/>
      <c r="BB100" s="13">
        <f t="shared" si="29"/>
        <v>31.003843094844274</v>
      </c>
      <c r="BC100" s="13">
        <f t="shared" si="30"/>
        <v>0.42504528949436349</v>
      </c>
      <c r="BD100" s="13">
        <f t="shared" si="31"/>
        <v>0.38539730279030443</v>
      </c>
      <c r="BE100" s="13">
        <f t="shared" si="32"/>
        <v>1.7906779295638258E-2</v>
      </c>
      <c r="BF100" s="13"/>
      <c r="BG100" s="13"/>
      <c r="BH100" s="13">
        <f t="shared" si="33"/>
        <v>0.50619999999999998</v>
      </c>
      <c r="BI100" s="13">
        <f t="shared" si="34"/>
        <v>0.36538582831285082</v>
      </c>
      <c r="BJ100" s="13">
        <f t="shared" si="35"/>
        <v>1.9828630947937919E-2</v>
      </c>
      <c r="BK100" s="13"/>
      <c r="BM100" s="18">
        <v>0.33361871484393602</v>
      </c>
      <c r="BN100" s="18">
        <v>0.49874266389390398</v>
      </c>
      <c r="BO100" s="18">
        <v>0.41803173487770501</v>
      </c>
      <c r="BP100" s="18">
        <v>0.35922272082620799</v>
      </c>
      <c r="BQ100" s="18">
        <v>0.561544641174756</v>
      </c>
      <c r="BR100" s="18"/>
      <c r="BS100" s="18">
        <f t="shared" si="23"/>
        <v>2.3854358289489515E-2</v>
      </c>
      <c r="BT100" s="18">
        <f t="shared" si="23"/>
        <v>1.7784045596192045E-2</v>
      </c>
      <c r="BU100" s="18">
        <f t="shared" si="23"/>
        <v>5.4951649975805514E-3</v>
      </c>
      <c r="BV100" s="18">
        <f t="shared" si="23"/>
        <v>1.158672108116018E-2</v>
      </c>
      <c r="BW100" s="18">
        <f t="shared" si="23"/>
        <v>1.8611036186883988E-2</v>
      </c>
      <c r="BX100" s="18"/>
      <c r="BZ100" s="18"/>
      <c r="CA100" s="18"/>
    </row>
    <row r="101" spans="1:79" s="8" customFormat="1" x14ac:dyDescent="0.25">
      <c r="A101" s="2">
        <v>48.12481612050339</v>
      </c>
      <c r="B101" s="8">
        <v>0.256233728558176</v>
      </c>
      <c r="C101" s="8">
        <v>0.40202969234468994</v>
      </c>
      <c r="D101" s="8">
        <v>0.51982181514565118</v>
      </c>
      <c r="E101" s="8">
        <v>0.37969713021550516</v>
      </c>
      <c r="F101" s="8">
        <v>0.34851569259912041</v>
      </c>
      <c r="G101" s="8">
        <v>0.4641450229236691</v>
      </c>
      <c r="I101" s="6">
        <f t="shared" si="24"/>
        <v>1</v>
      </c>
      <c r="J101" s="6">
        <f t="shared" si="25"/>
        <v>1</v>
      </c>
      <c r="K101" s="6">
        <f t="shared" si="26"/>
        <v>0</v>
      </c>
      <c r="L101" s="6">
        <f t="shared" si="27"/>
        <v>1</v>
      </c>
      <c r="M101" s="6">
        <f t="shared" si="28"/>
        <v>0</v>
      </c>
      <c r="N101" s="5"/>
      <c r="O101">
        <v>0.35270000000000001</v>
      </c>
      <c r="P101">
        <v>0.49819999999999998</v>
      </c>
      <c r="Q101">
        <v>0.44969999999999999</v>
      </c>
      <c r="R101">
        <v>0.37659999999999999</v>
      </c>
      <c r="S101">
        <v>0.54849999999999999</v>
      </c>
      <c r="T101" s="9"/>
      <c r="U101" s="24">
        <v>0.1328</v>
      </c>
      <c r="V101" s="24">
        <v>0.13170000000000001</v>
      </c>
      <c r="W101" s="24">
        <v>0.1321</v>
      </c>
      <c r="X101" s="24">
        <v>0.13150000000000001</v>
      </c>
      <c r="Y101" s="24">
        <v>0.13139999999999999</v>
      </c>
      <c r="Z101" s="9"/>
      <c r="AA101" s="8">
        <f t="shared" si="21"/>
        <v>2.4334185468217599E-3</v>
      </c>
      <c r="AB101" s="8">
        <f t="shared" si="21"/>
        <v>4.6750289019271171E-4</v>
      </c>
      <c r="AC101" s="8">
        <f t="shared" si="21"/>
        <v>4.9004017780649384E-3</v>
      </c>
      <c r="AD101" s="8">
        <f t="shared" si="21"/>
        <v>7.8872832218709963E-4</v>
      </c>
      <c r="AE101" s="8">
        <f t="shared" si="21"/>
        <v>7.1157621575483089E-3</v>
      </c>
      <c r="AF101" s="9"/>
      <c r="AG101" s="9"/>
      <c r="AH101" s="8">
        <f t="shared" si="22"/>
        <v>7.2484627240016405E-2</v>
      </c>
      <c r="AI101" s="8">
        <f t="shared" si="22"/>
        <v>0.15063854339195498</v>
      </c>
      <c r="AJ101" s="8">
        <f t="shared" si="22"/>
        <v>6.1304338890953824E-2</v>
      </c>
      <c r="AK101" s="8">
        <f t="shared" si="22"/>
        <v>4.7095810834275921E-2</v>
      </c>
      <c r="AL101" s="8">
        <f t="shared" si="22"/>
        <v>0.11071925028047311</v>
      </c>
      <c r="AO101">
        <v>0.24160000000000001</v>
      </c>
      <c r="AP101">
        <v>0.33410000000000001</v>
      </c>
      <c r="AQ101">
        <v>0.34920000000000001</v>
      </c>
      <c r="AR101">
        <v>0.29249999999999998</v>
      </c>
      <c r="AS101">
        <v>0.35499999999999998</v>
      </c>
      <c r="AT101" s="10"/>
      <c r="AU101" s="11">
        <f t="shared" si="20"/>
        <v>2.5737686185811862E-2</v>
      </c>
      <c r="AV101" s="11">
        <f t="shared" si="20"/>
        <v>3.4492592620995424E-2</v>
      </c>
      <c r="AW101" s="11">
        <f t="shared" si="20"/>
        <v>9.3007495138147731E-4</v>
      </c>
      <c r="AX101" s="11">
        <f t="shared" si="20"/>
        <v>3.1377578173591549E-3</v>
      </c>
      <c r="AY101" s="11">
        <f t="shared" si="20"/>
        <v>1.1912636029008258E-2</v>
      </c>
      <c r="AZ101" s="10"/>
      <c r="BB101" s="13">
        <f t="shared" si="29"/>
        <v>48.793751064578387</v>
      </c>
      <c r="BC101" s="13">
        <f t="shared" si="30"/>
        <v>0.66893494407499787</v>
      </c>
      <c r="BD101" s="13">
        <f t="shared" si="31"/>
        <v>0.41436281996140117</v>
      </c>
      <c r="BE101" s="13">
        <f t="shared" si="32"/>
        <v>4.3358441818644247E-3</v>
      </c>
      <c r="BF101" s="13"/>
      <c r="BG101" s="13"/>
      <c r="BH101" s="13">
        <f t="shared" si="33"/>
        <v>0.49819999999999998</v>
      </c>
      <c r="BI101" s="13">
        <f t="shared" si="34"/>
        <v>0.51982181514565118</v>
      </c>
      <c r="BJ101" s="13">
        <f t="shared" si="35"/>
        <v>4.6750289019271171E-4</v>
      </c>
      <c r="BK101" s="13"/>
      <c r="BM101" s="18">
        <v>0.34090297781825901</v>
      </c>
      <c r="BN101" s="18">
        <v>0.49570557675988602</v>
      </c>
      <c r="BO101" s="18">
        <v>0.415678306002085</v>
      </c>
      <c r="BP101" s="18">
        <v>0.34597707495623797</v>
      </c>
      <c r="BQ101" s="18">
        <v>0.54955812572998797</v>
      </c>
      <c r="BR101" s="18"/>
      <c r="BS101" s="18">
        <f t="shared" si="23"/>
        <v>3.7364752287957813E-3</v>
      </c>
      <c r="BT101" s="18">
        <f t="shared" si="23"/>
        <v>5.815929538790527E-4</v>
      </c>
      <c r="BU101" s="18">
        <f t="shared" si="23"/>
        <v>1.294645010984759E-3</v>
      </c>
      <c r="BV101" s="18">
        <f t="shared" si="23"/>
        <v>6.444579536753969E-6</v>
      </c>
      <c r="BW101" s="18">
        <f t="shared" si="23"/>
        <v>7.2953981310027952E-3</v>
      </c>
      <c r="BX101" s="18"/>
      <c r="BZ101" s="18"/>
      <c r="CA101" s="18"/>
    </row>
    <row r="102" spans="1:79" s="8" customFormat="1" x14ac:dyDescent="0.25">
      <c r="A102" s="2">
        <v>49.979468286491091</v>
      </c>
      <c r="B102" s="8">
        <v>0.48736387965366207</v>
      </c>
      <c r="C102" s="8">
        <v>0.28864773958620599</v>
      </c>
      <c r="D102" s="8">
        <v>0.28052443930696735</v>
      </c>
      <c r="E102" s="8">
        <v>0.24561946838962986</v>
      </c>
      <c r="F102" s="8">
        <v>0.13697263818566371</v>
      </c>
      <c r="G102" s="8">
        <v>0.3570405198613511</v>
      </c>
      <c r="I102" s="6">
        <f t="shared" si="24"/>
        <v>0</v>
      </c>
      <c r="J102" s="6">
        <f t="shared" si="25"/>
        <v>0</v>
      </c>
      <c r="K102" s="6">
        <f t="shared" si="26"/>
        <v>0</v>
      </c>
      <c r="L102" s="6">
        <f t="shared" si="27"/>
        <v>0</v>
      </c>
      <c r="M102" s="6">
        <f t="shared" si="28"/>
        <v>0</v>
      </c>
      <c r="N102" s="5"/>
      <c r="O102">
        <v>0.3523</v>
      </c>
      <c r="P102">
        <v>0.49340000000000001</v>
      </c>
      <c r="Q102">
        <v>0.4511</v>
      </c>
      <c r="R102">
        <v>0.33560000000000001</v>
      </c>
      <c r="S102">
        <v>0.53600000000000003</v>
      </c>
      <c r="T102" s="9"/>
      <c r="U102" s="24">
        <v>7.4800000000000005E-2</v>
      </c>
      <c r="V102" s="24">
        <v>7.0599999999999996E-2</v>
      </c>
      <c r="W102" s="24">
        <v>7.1800000000000003E-2</v>
      </c>
      <c r="X102" s="24">
        <v>6.9699999999999998E-2</v>
      </c>
      <c r="Y102" s="24">
        <v>6.9400000000000003E-2</v>
      </c>
      <c r="Z102" s="9"/>
      <c r="AA102" s="8">
        <f t="shared" si="21"/>
        <v>4.051610255785449E-3</v>
      </c>
      <c r="AB102" s="8">
        <f t="shared" si="21"/>
        <v>4.5316004340373028E-2</v>
      </c>
      <c r="AC102" s="8">
        <f t="shared" si="21"/>
        <v>4.2222248870880323E-2</v>
      </c>
      <c r="AD102" s="8">
        <f t="shared" si="21"/>
        <v>3.9452828861323258E-2</v>
      </c>
      <c r="AE102" s="8">
        <f t="shared" si="21"/>
        <v>3.2026495531495482E-2</v>
      </c>
      <c r="AF102" s="9"/>
      <c r="AG102" s="9"/>
      <c r="AH102" s="8">
        <f t="shared" si="22"/>
        <v>4.5730855726129768E-2</v>
      </c>
      <c r="AI102" s="8">
        <f t="shared" si="22"/>
        <v>4.406827021834462E-2</v>
      </c>
      <c r="AJ102" s="8">
        <f t="shared" si="22"/>
        <v>3.0213207591253535E-2</v>
      </c>
      <c r="AK102" s="8">
        <f t="shared" si="22"/>
        <v>4.5256078484592196E-3</v>
      </c>
      <c r="AL102" s="8">
        <f t="shared" si="22"/>
        <v>8.2737068666108304E-2</v>
      </c>
      <c r="AO102">
        <v>0.25359999999999999</v>
      </c>
      <c r="AP102">
        <v>0.39710000000000001</v>
      </c>
      <c r="AQ102">
        <v>0.35149999999999998</v>
      </c>
      <c r="AR102">
        <v>0.27800000000000002</v>
      </c>
      <c r="AS102">
        <v>0.35849999999999999</v>
      </c>
      <c r="AT102" s="10"/>
      <c r="AU102" s="11">
        <f t="shared" si="20"/>
        <v>1.2283440501025108E-3</v>
      </c>
      <c r="AV102" s="11">
        <f t="shared" si="20"/>
        <v>1.358986135089494E-2</v>
      </c>
      <c r="AW102" s="11">
        <f t="shared" si="20"/>
        <v>1.1210686974094585E-2</v>
      </c>
      <c r="AX102" s="11">
        <f t="shared" si="20"/>
        <v>1.9888716780311722E-2</v>
      </c>
      <c r="AY102" s="11">
        <f t="shared" si="20"/>
        <v>2.1300822751105631E-6</v>
      </c>
      <c r="AZ102" s="10"/>
      <c r="BB102" s="13">
        <f t="shared" si="29"/>
        <v>50.674182895673319</v>
      </c>
      <c r="BC102" s="13">
        <f t="shared" si="30"/>
        <v>0.6947146091822276</v>
      </c>
      <c r="BD102" s="13">
        <f t="shared" si="31"/>
        <v>0.41742453790762796</v>
      </c>
      <c r="BE102" s="13">
        <f t="shared" si="32"/>
        <v>7.865326805765871E-2</v>
      </c>
      <c r="BF102" s="13"/>
      <c r="BG102" s="13"/>
      <c r="BH102" s="13">
        <f t="shared" si="33"/>
        <v>0.53600000000000003</v>
      </c>
      <c r="BI102" s="13">
        <f t="shared" si="34"/>
        <v>0.3570405198613511</v>
      </c>
      <c r="BJ102" s="13">
        <f t="shared" si="35"/>
        <v>3.2026495531495482E-2</v>
      </c>
      <c r="BK102" s="13"/>
      <c r="BM102" s="18">
        <v>0.35295825054312102</v>
      </c>
      <c r="BN102" s="18">
        <v>0.49067927364331498</v>
      </c>
      <c r="BO102" s="18">
        <v>0.41178344017500301</v>
      </c>
      <c r="BP102" s="18">
        <v>0.32405586289369698</v>
      </c>
      <c r="BQ102" s="18">
        <v>0.52972074297529603</v>
      </c>
      <c r="BR102" s="18"/>
      <c r="BS102" s="18">
        <f t="shared" si="23"/>
        <v>4.1358418195394887E-3</v>
      </c>
      <c r="BT102" s="18">
        <f t="shared" si="23"/>
        <v>4.4165054394937717E-2</v>
      </c>
      <c r="BU102" s="18">
        <f t="shared" si="23"/>
        <v>2.7610465519490285E-2</v>
      </c>
      <c r="BV102" s="18">
        <f t="shared" si="23"/>
        <v>3.5000132967156469E-2</v>
      </c>
      <c r="BW102" s="18">
        <f t="shared" si="23"/>
        <v>2.9818459454681801E-2</v>
      </c>
      <c r="BX102" s="18"/>
      <c r="BZ102" s="18"/>
      <c r="CA102" s="18"/>
    </row>
    <row r="103" spans="1:79" s="8" customFormat="1" x14ac:dyDescent="0.25">
      <c r="A103" s="2">
        <v>55.288416235686533</v>
      </c>
      <c r="B103" s="8">
        <v>0.21583951760069167</v>
      </c>
      <c r="C103" s="8">
        <v>0.37263331273387557</v>
      </c>
      <c r="D103" s="8">
        <v>0.34268964146463821</v>
      </c>
      <c r="E103" s="8">
        <v>0.28613377785773492</v>
      </c>
      <c r="F103" s="8">
        <v>6.2956010063060786E-2</v>
      </c>
      <c r="G103" s="8">
        <v>0.30161400984973408</v>
      </c>
      <c r="I103" s="6">
        <f t="shared" si="24"/>
        <v>1</v>
      </c>
      <c r="J103" s="6">
        <f t="shared" si="25"/>
        <v>0</v>
      </c>
      <c r="K103" s="6">
        <f t="shared" si="26"/>
        <v>0</v>
      </c>
      <c r="L103" s="6">
        <f t="shared" si="27"/>
        <v>0</v>
      </c>
      <c r="M103" s="6">
        <f t="shared" si="28"/>
        <v>0</v>
      </c>
      <c r="N103" s="5"/>
      <c r="O103">
        <v>0.35220000000000001</v>
      </c>
      <c r="P103">
        <v>0.50039999999999996</v>
      </c>
      <c r="Q103">
        <v>0.45079999999999998</v>
      </c>
      <c r="R103">
        <v>0.38319999999999999</v>
      </c>
      <c r="S103">
        <v>0.55410000000000004</v>
      </c>
      <c r="T103" s="9"/>
      <c r="U103" s="24">
        <v>0.1469</v>
      </c>
      <c r="V103" s="24">
        <v>0.1467</v>
      </c>
      <c r="W103" s="24">
        <v>0.14680000000000001</v>
      </c>
      <c r="X103" s="24">
        <v>0.1467</v>
      </c>
      <c r="Y103" s="24">
        <v>0.1467</v>
      </c>
      <c r="Z103" s="9"/>
      <c r="AA103" s="8">
        <f t="shared" si="21"/>
        <v>4.1752026928036081E-4</v>
      </c>
      <c r="AB103" s="8">
        <f t="shared" si="21"/>
        <v>2.487255718935235E-2</v>
      </c>
      <c r="AC103" s="8">
        <f t="shared" si="21"/>
        <v>2.7114964714605786E-2</v>
      </c>
      <c r="AD103" s="8">
        <f t="shared" si="21"/>
        <v>0.10255621309073042</v>
      </c>
      <c r="AE103" s="8">
        <f t="shared" si="21"/>
        <v>6.3749175222160198E-2</v>
      </c>
      <c r="AF103" s="9"/>
      <c r="AG103" s="9"/>
      <c r="AH103" s="8">
        <f t="shared" si="22"/>
        <v>5.0955528477809667E-2</v>
      </c>
      <c r="AI103" s="8">
        <f t="shared" si="22"/>
        <v>3.841193956143743E-2</v>
      </c>
      <c r="AJ103" s="8">
        <f t="shared" si="22"/>
        <v>1.9413901652108618E-2</v>
      </c>
      <c r="AK103" s="8">
        <f t="shared" si="22"/>
        <v>7.0130558505581758E-3</v>
      </c>
      <c r="AL103" s="8">
        <f t="shared" si="22"/>
        <v>2.3998350447723509E-2</v>
      </c>
      <c r="AO103">
        <v>0.2354</v>
      </c>
      <c r="AP103">
        <v>0.32369999999999999</v>
      </c>
      <c r="AQ103">
        <v>0.34670000000000001</v>
      </c>
      <c r="AR103">
        <v>0.30199999999999999</v>
      </c>
      <c r="AS103">
        <v>0.35589999999999999</v>
      </c>
      <c r="AT103" s="10"/>
      <c r="AU103" s="11">
        <f t="shared" si="20"/>
        <v>1.8832982123913693E-2</v>
      </c>
      <c r="AV103" s="11">
        <f t="shared" si="20"/>
        <v>3.6060648295550715E-4</v>
      </c>
      <c r="AW103" s="11">
        <f t="shared" si="20"/>
        <v>3.6682672645862021E-3</v>
      </c>
      <c r="AX103" s="11">
        <f t="shared" si="20"/>
        <v>5.7142029124971495E-2</v>
      </c>
      <c r="AY103" s="11">
        <f t="shared" si="20"/>
        <v>2.9469687265947682E-3</v>
      </c>
      <c r="AZ103" s="10"/>
      <c r="BB103" s="13">
        <f t="shared" si="29"/>
        <v>56.056925221362576</v>
      </c>
      <c r="BC103" s="13">
        <f t="shared" si="30"/>
        <v>0.76850898567604276</v>
      </c>
      <c r="BD103" s="13">
        <f t="shared" si="31"/>
        <v>0.42618871563848487</v>
      </c>
      <c r="BE103" s="13">
        <f t="shared" si="32"/>
        <v>0.13193799839964271</v>
      </c>
      <c r="BF103" s="13"/>
      <c r="BG103" s="13"/>
      <c r="BH103" s="13">
        <f t="shared" si="33"/>
        <v>0.50039999999999996</v>
      </c>
      <c r="BI103" s="13">
        <f t="shared" si="34"/>
        <v>0.34268964146463821</v>
      </c>
      <c r="BJ103" s="13">
        <f t="shared" si="35"/>
        <v>2.487255718935235E-2</v>
      </c>
      <c r="BK103" s="13"/>
      <c r="BM103" s="18">
        <v>0.33879643362239198</v>
      </c>
      <c r="BN103" s="18">
        <v>0.49658387540136301</v>
      </c>
      <c r="BO103" s="18">
        <v>0.41635889674349602</v>
      </c>
      <c r="BP103" s="18">
        <v>0.34980759817131901</v>
      </c>
      <c r="BQ103" s="18">
        <v>0.553024519602348</v>
      </c>
      <c r="BR103" s="18"/>
      <c r="BS103" s="18">
        <f t="shared" si="23"/>
        <v>1.1449343880051543E-3</v>
      </c>
      <c r="BT103" s="18">
        <f t="shared" si="23"/>
        <v>2.368343523897138E-2</v>
      </c>
      <c r="BU103" s="18">
        <f t="shared" si="23"/>
        <v>1.6958581588810612E-2</v>
      </c>
      <c r="BV103" s="18">
        <f t="shared" si="23"/>
        <v>8.2283833600229839E-2</v>
      </c>
      <c r="BW103" s="18">
        <f t="shared" si="23"/>
        <v>6.3207244414069177E-2</v>
      </c>
      <c r="BX103" s="18"/>
      <c r="BZ103" s="18"/>
      <c r="CA103" s="18"/>
    </row>
    <row r="104" spans="1:79" s="8" customFormat="1" x14ac:dyDescent="0.25">
      <c r="A104" s="2">
        <v>42.658292387159541</v>
      </c>
      <c r="B104" s="8">
        <v>0.12452160701729768</v>
      </c>
      <c r="C104" s="8">
        <v>0.32709529844250856</v>
      </c>
      <c r="D104" s="8">
        <v>0.5501603846524058</v>
      </c>
      <c r="E104" s="8">
        <v>0.25705185380069517</v>
      </c>
      <c r="F104" s="8">
        <v>0.36588755491576347</v>
      </c>
      <c r="G104" s="8">
        <v>0.53301205353229675</v>
      </c>
      <c r="I104" s="6">
        <f t="shared" si="24"/>
        <v>0</v>
      </c>
      <c r="J104" s="6">
        <f t="shared" si="25"/>
        <v>1</v>
      </c>
      <c r="K104" s="6">
        <f t="shared" si="26"/>
        <v>0</v>
      </c>
      <c r="L104" s="6">
        <f t="shared" si="27"/>
        <v>1</v>
      </c>
      <c r="M104" s="6">
        <f t="shared" si="28"/>
        <v>0</v>
      </c>
      <c r="N104" s="5"/>
      <c r="O104">
        <v>0.34939999999999999</v>
      </c>
      <c r="P104">
        <v>0.50570000000000004</v>
      </c>
      <c r="Q104">
        <v>0.4531</v>
      </c>
      <c r="R104">
        <v>0.39550000000000002</v>
      </c>
      <c r="S104">
        <v>0.56589999999999996</v>
      </c>
      <c r="T104" s="9"/>
      <c r="U104" s="24">
        <v>0.1699</v>
      </c>
      <c r="V104" s="24">
        <v>0.17100000000000001</v>
      </c>
      <c r="W104" s="24">
        <v>0.17080000000000001</v>
      </c>
      <c r="X104" s="24">
        <v>0.17130000000000001</v>
      </c>
      <c r="Y104" s="24">
        <v>0.17130000000000001</v>
      </c>
      <c r="Z104" s="9"/>
      <c r="AA104" s="8">
        <f t="shared" si="21"/>
        <v>4.9749971156876039E-4</v>
      </c>
      <c r="AB104" s="8">
        <f t="shared" si="21"/>
        <v>1.9767258034398775E-3</v>
      </c>
      <c r="AC104" s="8">
        <f t="shared" si="21"/>
        <v>3.8434875628183998E-2</v>
      </c>
      <c r="AD104" s="8">
        <f t="shared" si="21"/>
        <v>8.7689690386692537E-4</v>
      </c>
      <c r="AE104" s="8">
        <f t="shared" si="21"/>
        <v>1.081617022862512E-3</v>
      </c>
      <c r="AF104" s="9"/>
      <c r="AG104" s="9"/>
      <c r="AH104" s="8">
        <f t="shared" si="22"/>
        <v>2.4710361852429336E-2</v>
      </c>
      <c r="AI104" s="8">
        <f t="shared" si="22"/>
        <v>0.14376259728976029</v>
      </c>
      <c r="AJ104" s="8">
        <f t="shared" si="22"/>
        <v>7.4393822840564932E-3</v>
      </c>
      <c r="AK104" s="8">
        <f t="shared" si="22"/>
        <v>3.7864316528095264E-2</v>
      </c>
      <c r="AL104" s="8">
        <f t="shared" si="22"/>
        <v>0.13083560967055111</v>
      </c>
      <c r="AO104">
        <v>0.2213</v>
      </c>
      <c r="AP104">
        <v>0.30740000000000001</v>
      </c>
      <c r="AQ104">
        <v>0.34039999999999998</v>
      </c>
      <c r="AR104">
        <v>0.3261</v>
      </c>
      <c r="AS104">
        <v>0.35899999999999999</v>
      </c>
      <c r="AT104" s="10"/>
      <c r="AU104" s="11">
        <f t="shared" si="20"/>
        <v>1.1192645172539456E-2</v>
      </c>
      <c r="AV104" s="11">
        <f t="shared" si="20"/>
        <v>5.8932604356584019E-2</v>
      </c>
      <c r="AW104" s="11">
        <f t="shared" si="20"/>
        <v>6.946913474860688E-3</v>
      </c>
      <c r="AX104" s="11">
        <f t="shared" si="20"/>
        <v>1.5830495261748936E-3</v>
      </c>
      <c r="AY104" s="11">
        <f t="shared" si="20"/>
        <v>3.0280194774526915E-2</v>
      </c>
      <c r="AZ104" s="10"/>
      <c r="BB104" s="13">
        <f t="shared" si="29"/>
        <v>43.251242651341059</v>
      </c>
      <c r="BC104" s="13">
        <f t="shared" si="30"/>
        <v>0.59295026418151764</v>
      </c>
      <c r="BD104" s="13">
        <f t="shared" si="31"/>
        <v>0.40533851118545339</v>
      </c>
      <c r="BE104" s="13">
        <f t="shared" si="32"/>
        <v>1.5563779505929863E-3</v>
      </c>
      <c r="BF104" s="13"/>
      <c r="BG104" s="13"/>
      <c r="BH104" s="13">
        <f t="shared" si="33"/>
        <v>0.50570000000000004</v>
      </c>
      <c r="BI104" s="13">
        <f t="shared" si="34"/>
        <v>0.5501603846524058</v>
      </c>
      <c r="BJ104" s="13">
        <f t="shared" si="35"/>
        <v>1.9767258034398775E-3</v>
      </c>
      <c r="BK104" s="13"/>
      <c r="BM104" s="18">
        <v>0.334035852308464</v>
      </c>
      <c r="BN104" s="18">
        <v>0.49856874337083901</v>
      </c>
      <c r="BO104" s="18">
        <v>0.41789696443386198</v>
      </c>
      <c r="BP104" s="18">
        <v>0.35846420137767698</v>
      </c>
      <c r="BQ104" s="18">
        <v>0.56085822654656603</v>
      </c>
      <c r="BR104" s="18"/>
      <c r="BS104" s="18">
        <f t="shared" si="23"/>
        <v>4.817128796622893E-5</v>
      </c>
      <c r="BT104" s="18">
        <f t="shared" si="23"/>
        <v>2.6616974501258669E-3</v>
      </c>
      <c r="BU104" s="18">
        <f t="shared" si="23"/>
        <v>2.5871149614595673E-2</v>
      </c>
      <c r="BV104" s="18">
        <f t="shared" si="23"/>
        <v>5.5106177751421144E-5</v>
      </c>
      <c r="BW104" s="18">
        <f t="shared" si="23"/>
        <v>7.7540935154061879E-4</v>
      </c>
      <c r="BX104" s="18"/>
      <c r="BZ104" s="18"/>
      <c r="CA104" s="18"/>
    </row>
    <row r="105" spans="1:79" s="8" customFormat="1" x14ac:dyDescent="0.25">
      <c r="A105" s="2">
        <v>52.06613016884635</v>
      </c>
      <c r="B105" s="8">
        <v>0.16384711667979565</v>
      </c>
      <c r="C105" s="8">
        <v>0.33991480705126276</v>
      </c>
      <c r="D105" s="8">
        <v>0.291550069630368</v>
      </c>
      <c r="E105" s="8">
        <v>0.29638444593415414</v>
      </c>
      <c r="F105" s="8">
        <v>4.3507192034594973E-2</v>
      </c>
      <c r="G105" s="8">
        <v>0.26420676983912572</v>
      </c>
      <c r="I105" s="6">
        <f t="shared" si="24"/>
        <v>1</v>
      </c>
      <c r="J105" s="6">
        <f t="shared" si="25"/>
        <v>0</v>
      </c>
      <c r="K105" s="6">
        <f t="shared" si="26"/>
        <v>0</v>
      </c>
      <c r="L105" s="6">
        <f t="shared" si="27"/>
        <v>0</v>
      </c>
      <c r="M105" s="6">
        <f t="shared" si="28"/>
        <v>0</v>
      </c>
      <c r="N105" s="5"/>
      <c r="O105">
        <v>0.35089999999999999</v>
      </c>
      <c r="P105">
        <v>0.50349999999999995</v>
      </c>
      <c r="Q105">
        <v>0.4521</v>
      </c>
      <c r="R105">
        <v>0.39079999999999998</v>
      </c>
      <c r="S105">
        <v>0.56120000000000003</v>
      </c>
      <c r="T105" s="9"/>
      <c r="U105" s="24">
        <v>0.1618</v>
      </c>
      <c r="V105" s="24">
        <v>0.16250000000000001</v>
      </c>
      <c r="W105" s="24">
        <v>0.16239999999999999</v>
      </c>
      <c r="X105" s="24">
        <v>0.16270000000000001</v>
      </c>
      <c r="Y105" s="24">
        <v>0.16270000000000001</v>
      </c>
      <c r="Z105" s="9"/>
      <c r="AA105" s="8">
        <f t="shared" si="21"/>
        <v>1.2067446412098621E-4</v>
      </c>
      <c r="AB105" s="8">
        <f t="shared" si="21"/>
        <v>4.4922772983691829E-2</v>
      </c>
      <c r="AC105" s="8">
        <f t="shared" si="21"/>
        <v>2.4247333778033366E-2</v>
      </c>
      <c r="AD105" s="8">
        <f t="shared" si="21"/>
        <v>0.12061229446449569</v>
      </c>
      <c r="AE105" s="8">
        <f t="shared" si="21"/>
        <v>8.8204978761390065E-2</v>
      </c>
      <c r="AF105" s="9"/>
      <c r="AG105" s="9"/>
      <c r="AH105" s="8">
        <f t="shared" si="22"/>
        <v>3.1724884490908559E-2</v>
      </c>
      <c r="AI105" s="8">
        <f t="shared" si="22"/>
        <v>1.6653920471602829E-2</v>
      </c>
      <c r="AJ105" s="8">
        <f t="shared" si="22"/>
        <v>1.7951831752282276E-2</v>
      </c>
      <c r="AK105" s="8">
        <f t="shared" si="22"/>
        <v>1.4206925470677924E-2</v>
      </c>
      <c r="AL105" s="8">
        <f t="shared" si="22"/>
        <v>1.0303624323173241E-2</v>
      </c>
      <c r="AO105">
        <v>0.22700000000000001</v>
      </c>
      <c r="AP105">
        <v>0.313</v>
      </c>
      <c r="AQ105">
        <v>0.34320000000000001</v>
      </c>
      <c r="AR105">
        <v>0.31609999999999999</v>
      </c>
      <c r="AS105">
        <v>0.35759999999999997</v>
      </c>
      <c r="AT105" s="10"/>
      <c r="AU105" s="11">
        <f t="shared" si="20"/>
        <v>1.2749753651423897E-2</v>
      </c>
      <c r="AV105" s="11">
        <f t="shared" si="20"/>
        <v>4.6009951286206109E-4</v>
      </c>
      <c r="AW105" s="11">
        <f t="shared" si="20"/>
        <v>2.1916961024921375E-3</v>
      </c>
      <c r="AX105" s="11">
        <f t="shared" si="20"/>
        <v>7.4306838954464188E-2</v>
      </c>
      <c r="AY105" s="11">
        <f t="shared" si="20"/>
        <v>8.7222954398820315E-3</v>
      </c>
      <c r="AZ105" s="10"/>
      <c r="BB105" s="13">
        <f t="shared" si="29"/>
        <v>52.789849378193317</v>
      </c>
      <c r="BC105" s="13">
        <f t="shared" si="30"/>
        <v>0.72371920934696732</v>
      </c>
      <c r="BD105" s="13">
        <f t="shared" si="31"/>
        <v>0.42086926476804837</v>
      </c>
      <c r="BE105" s="13">
        <f t="shared" si="32"/>
        <v>0.14240213393768816</v>
      </c>
      <c r="BF105" s="13"/>
      <c r="BG105" s="13"/>
      <c r="BH105" s="13">
        <f t="shared" si="33"/>
        <v>0.50349999999999995</v>
      </c>
      <c r="BI105" s="13">
        <f t="shared" si="34"/>
        <v>0.291550069630368</v>
      </c>
      <c r="BJ105" s="13">
        <f t="shared" si="35"/>
        <v>4.4922772983691829E-2</v>
      </c>
      <c r="BK105" s="13"/>
      <c r="BM105" s="18">
        <v>0.33608504010295898</v>
      </c>
      <c r="BN105" s="18">
        <v>0.49771435880128401</v>
      </c>
      <c r="BO105" s="18">
        <v>0.41723490462848001</v>
      </c>
      <c r="BP105" s="18">
        <v>0.35473797458676898</v>
      </c>
      <c r="BQ105" s="18">
        <v>0.55748621468558301</v>
      </c>
      <c r="BR105" s="18"/>
      <c r="BS105" s="18">
        <f t="shared" si="23"/>
        <v>1.4667114878320056E-5</v>
      </c>
      <c r="BT105" s="18">
        <f t="shared" si="23"/>
        <v>4.2503714129349071E-2</v>
      </c>
      <c r="BU105" s="18">
        <f t="shared" si="23"/>
        <v>1.4604833366628963E-2</v>
      </c>
      <c r="BV105" s="18">
        <f t="shared" si="23"/>
        <v>9.686460000803862E-2</v>
      </c>
      <c r="BW105" s="18">
        <f t="shared" si="23"/>
        <v>8.6012832769446185E-2</v>
      </c>
      <c r="BX105" s="18"/>
      <c r="BZ105" s="18"/>
      <c r="CA105" s="18"/>
    </row>
    <row r="106" spans="1:79" s="8" customFormat="1" x14ac:dyDescent="0.25">
      <c r="A106" s="2">
        <v>39.837521351893201</v>
      </c>
      <c r="B106" s="8">
        <v>2.6841013871435108E-2</v>
      </c>
      <c r="C106" s="8">
        <v>0.4867230951961441</v>
      </c>
      <c r="D106" s="8">
        <v>0.74212912561830213</v>
      </c>
      <c r="E106" s="8">
        <v>0.7315111013910327</v>
      </c>
      <c r="F106" s="8">
        <v>0.74174935535057585</v>
      </c>
      <c r="G106" s="8">
        <v>0.94905710303799218</v>
      </c>
      <c r="I106" s="6">
        <f t="shared" si="24"/>
        <v>1</v>
      </c>
      <c r="J106" s="6">
        <f t="shared" si="25"/>
        <v>1</v>
      </c>
      <c r="K106" s="6">
        <f t="shared" si="26"/>
        <v>1</v>
      </c>
      <c r="L106" s="6">
        <f t="shared" si="27"/>
        <v>1</v>
      </c>
      <c r="M106" s="6">
        <f t="shared" si="28"/>
        <v>1</v>
      </c>
      <c r="N106" s="5"/>
      <c r="O106">
        <v>0.3357</v>
      </c>
      <c r="P106">
        <v>0.5101</v>
      </c>
      <c r="Q106">
        <v>0.4556</v>
      </c>
      <c r="R106">
        <v>0.40360000000000001</v>
      </c>
      <c r="S106">
        <v>0.57420000000000004</v>
      </c>
      <c r="T106" s="9"/>
      <c r="U106" s="24">
        <v>0.1802</v>
      </c>
      <c r="V106" s="24">
        <v>0.1817</v>
      </c>
      <c r="W106" s="24">
        <v>0.18129999999999999</v>
      </c>
      <c r="X106" s="24">
        <v>0.182</v>
      </c>
      <c r="Y106" s="24">
        <v>0.18210000000000001</v>
      </c>
      <c r="Z106" s="9"/>
      <c r="AA106" s="8">
        <f t="shared" si="21"/>
        <v>2.2807975282623603E-2</v>
      </c>
      <c r="AB106" s="8">
        <f t="shared" si="21"/>
        <v>5.3837515135193831E-2</v>
      </c>
      <c r="AC106" s="8">
        <f t="shared" si="21"/>
        <v>7.612693587081272E-2</v>
      </c>
      <c r="AD106" s="8">
        <f t="shared" si="21"/>
        <v>0.11434498652401001</v>
      </c>
      <c r="AE106" s="8">
        <f t="shared" si="21"/>
        <v>0.14051784769803585</v>
      </c>
      <c r="AF106" s="9"/>
      <c r="AG106" s="9"/>
      <c r="AH106" s="8">
        <f t="shared" si="22"/>
        <v>9.3956407888624402E-2</v>
      </c>
      <c r="AI106" s="8">
        <f t="shared" si="22"/>
        <v>0.31408080484129469</v>
      </c>
      <c r="AJ106" s="8">
        <f t="shared" si="22"/>
        <v>0.30273225609393323</v>
      </c>
      <c r="AK106" s="8">
        <f t="shared" si="22"/>
        <v>0.31331934081538532</v>
      </c>
      <c r="AL106" s="8">
        <f t="shared" si="22"/>
        <v>0.58822319790042932</v>
      </c>
      <c r="AO106">
        <v>0.2127</v>
      </c>
      <c r="AP106">
        <v>0.30070000000000002</v>
      </c>
      <c r="AQ106">
        <v>0.33500000000000002</v>
      </c>
      <c r="AR106">
        <v>0.34300000000000003</v>
      </c>
      <c r="AS106">
        <v>0.36280000000000001</v>
      </c>
      <c r="AT106" s="10"/>
      <c r="AU106" s="11">
        <f t="shared" si="20"/>
        <v>7.5088656700875056E-2</v>
      </c>
      <c r="AV106" s="11">
        <f t="shared" si="20"/>
        <v>0.19485967294413875</v>
      </c>
      <c r="AW106" s="11">
        <f t="shared" si="20"/>
        <v>0.15722105352632981</v>
      </c>
      <c r="AX106" s="11">
        <f t="shared" si="20"/>
        <v>0.15900104839249979</v>
      </c>
      <c r="AY106" s="11">
        <f t="shared" si="20"/>
        <v>0.34369739086249895</v>
      </c>
      <c r="AZ106" s="10"/>
      <c r="BB106" s="13">
        <f t="shared" si="29"/>
        <v>40.391262898684516</v>
      </c>
      <c r="BC106" s="13">
        <f t="shared" si="30"/>
        <v>0.55374154679131493</v>
      </c>
      <c r="BD106" s="13">
        <f t="shared" si="31"/>
        <v>0.40068189391820841</v>
      </c>
      <c r="BE106" s="13">
        <f t="shared" si="32"/>
        <v>0.11632701324791944</v>
      </c>
      <c r="BF106" s="13"/>
      <c r="BG106" s="13"/>
      <c r="BH106" s="13">
        <f t="shared" si="33"/>
        <v>0.5101</v>
      </c>
      <c r="BI106" s="13">
        <f t="shared" si="34"/>
        <v>0.74212912561830213</v>
      </c>
      <c r="BJ106" s="13">
        <f t="shared" si="35"/>
        <v>5.3837515135193831E-2</v>
      </c>
      <c r="BK106" s="13"/>
      <c r="BM106" s="18">
        <v>0.328941561022915</v>
      </c>
      <c r="BN106" s="18">
        <v>0.50069274775876804</v>
      </c>
      <c r="BO106" s="18">
        <v>0.41954284847930201</v>
      </c>
      <c r="BP106" s="18">
        <v>0.36772762014285998</v>
      </c>
      <c r="BQ106" s="18">
        <v>0.56924106519333695</v>
      </c>
      <c r="BR106" s="18"/>
      <c r="BS106" s="18">
        <f t="shared" si="23"/>
        <v>2.4895012526057862E-2</v>
      </c>
      <c r="BT106" s="18">
        <f t="shared" si="23"/>
        <v>5.8291524553931724E-2</v>
      </c>
      <c r="BU106" s="18">
        <f t="shared" si="23"/>
        <v>9.7324190824797568E-2</v>
      </c>
      <c r="BV106" s="18">
        <f t="shared" si="23"/>
        <v>0.13989225840779071</v>
      </c>
      <c r="BW106" s="18">
        <f t="shared" si="23"/>
        <v>0.14426022260401258</v>
      </c>
      <c r="BX106" s="18"/>
      <c r="BZ106" s="18"/>
      <c r="CA106" s="18"/>
    </row>
    <row r="107" spans="1:79" s="8" customFormat="1" x14ac:dyDescent="0.25">
      <c r="A107" s="2">
        <v>38.348611151490111</v>
      </c>
      <c r="B107" s="8">
        <v>7.9673751264129372E-2</v>
      </c>
      <c r="C107" s="8">
        <v>0.56475767367337537</v>
      </c>
      <c r="D107" s="8">
        <v>0.5643390135803964</v>
      </c>
      <c r="E107" s="8">
        <v>0.51698291616269998</v>
      </c>
      <c r="F107" s="8">
        <v>0.40187306982284848</v>
      </c>
      <c r="G107" s="8">
        <v>0.5616010746480905</v>
      </c>
      <c r="I107" s="6">
        <f t="shared" si="24"/>
        <v>1</v>
      </c>
      <c r="J107" s="6">
        <f t="shared" si="25"/>
        <v>1</v>
      </c>
      <c r="K107" s="6">
        <f t="shared" si="26"/>
        <v>1</v>
      </c>
      <c r="L107" s="6">
        <f t="shared" si="27"/>
        <v>1</v>
      </c>
      <c r="M107" s="6">
        <f t="shared" si="28"/>
        <v>1</v>
      </c>
      <c r="N107" s="5"/>
      <c r="O107">
        <v>0.34599999999999997</v>
      </c>
      <c r="P107">
        <v>0.50800000000000001</v>
      </c>
      <c r="Q107">
        <v>0.45419999999999999</v>
      </c>
      <c r="R107">
        <v>0.3997</v>
      </c>
      <c r="S107">
        <v>0.57040000000000002</v>
      </c>
      <c r="T107" s="9"/>
      <c r="U107" s="24">
        <v>0.17599999999999999</v>
      </c>
      <c r="V107" s="24">
        <v>0.1774</v>
      </c>
      <c r="W107" s="24">
        <v>0.17710000000000001</v>
      </c>
      <c r="X107" s="24">
        <v>0.1777</v>
      </c>
      <c r="Y107" s="24">
        <v>0.17780000000000001</v>
      </c>
      <c r="Z107" s="9"/>
      <c r="AA107" s="8">
        <f t="shared" si="21"/>
        <v>4.7854919790987001E-2</v>
      </c>
      <c r="AB107" s="8">
        <f t="shared" si="21"/>
        <v>3.1740844512120892E-3</v>
      </c>
      <c r="AC107" s="8">
        <f t="shared" si="21"/>
        <v>3.9416945618926148E-3</v>
      </c>
      <c r="AD107" s="8">
        <f t="shared" si="21"/>
        <v>4.7222324549747397E-6</v>
      </c>
      <c r="AE107" s="8">
        <f t="shared" si="21"/>
        <v>7.7421087348475976E-5</v>
      </c>
      <c r="AF107" s="9"/>
      <c r="AG107" s="9"/>
      <c r="AH107" s="8">
        <f t="shared" si="22"/>
        <v>0.15113252883993461</v>
      </c>
      <c r="AI107" s="8">
        <f t="shared" si="22"/>
        <v>0.14972180023057019</v>
      </c>
      <c r="AJ107" s="8">
        <f t="shared" si="22"/>
        <v>0.11552039669926092</v>
      </c>
      <c r="AK107" s="8">
        <f t="shared" si="22"/>
        <v>5.0253565233799702E-2</v>
      </c>
      <c r="AL107" s="8">
        <f t="shared" si="22"/>
        <v>0.14730326490102913</v>
      </c>
      <c r="AO107">
        <v>0.21629999999999999</v>
      </c>
      <c r="AP107">
        <v>0.30299999999999999</v>
      </c>
      <c r="AQ107">
        <v>0.3377</v>
      </c>
      <c r="AR107">
        <v>0.33550000000000002</v>
      </c>
      <c r="AS107">
        <v>0.36070000000000002</v>
      </c>
      <c r="AT107" s="10"/>
      <c r="AU107" s="11">
        <f t="shared" si="20"/>
        <v>0.12142275034186056</v>
      </c>
      <c r="AV107" s="11">
        <f t="shared" si="20"/>
        <v>6.8298080019174617E-2</v>
      </c>
      <c r="AW107" s="11">
        <f t="shared" si="20"/>
        <v>3.2142364027801712E-2</v>
      </c>
      <c r="AX107" s="11">
        <f t="shared" si="20"/>
        <v>4.4053843977087176E-3</v>
      </c>
      <c r="AY107" s="11">
        <f t="shared" si="20"/>
        <v>4.0361241794757627E-2</v>
      </c>
      <c r="AZ107" s="10"/>
      <c r="BB107" s="13">
        <f t="shared" si="29"/>
        <v>38.881656846495822</v>
      </c>
      <c r="BC107" s="13">
        <f t="shared" si="30"/>
        <v>0.5330456950057112</v>
      </c>
      <c r="BD107" s="13">
        <f t="shared" si="31"/>
        <v>0.39822395427621271</v>
      </c>
      <c r="BE107" s="13">
        <f t="shared" si="32"/>
        <v>1.3316044272698894E-5</v>
      </c>
      <c r="BF107" s="13"/>
      <c r="BG107" s="13"/>
      <c r="BH107" s="13">
        <f t="shared" si="33"/>
        <v>0.50800000000000001</v>
      </c>
      <c r="BI107" s="13">
        <f t="shared" si="34"/>
        <v>0.5643390135803964</v>
      </c>
      <c r="BJ107" s="13">
        <f t="shared" si="35"/>
        <v>3.1740844512120892E-3</v>
      </c>
      <c r="BK107" s="13"/>
      <c r="BM107" s="18">
        <v>0.33169988250710702</v>
      </c>
      <c r="BN107" s="18">
        <v>0.49954269830000197</v>
      </c>
      <c r="BO107" s="18">
        <v>0.41865167891938598</v>
      </c>
      <c r="BP107" s="18">
        <v>0.36271191028944999</v>
      </c>
      <c r="BQ107" s="18">
        <v>0.56470214846443101</v>
      </c>
      <c r="BR107" s="18"/>
      <c r="BS107" s="18">
        <f t="shared" si="23"/>
        <v>5.4315934023299949E-2</v>
      </c>
      <c r="BT107" s="18">
        <f t="shared" si="23"/>
        <v>4.1985624739162754E-3</v>
      </c>
      <c r="BU107" s="18">
        <f t="shared" si="23"/>
        <v>9.6690322178009016E-3</v>
      </c>
      <c r="BV107" s="18">
        <f t="shared" si="23"/>
        <v>1.5335964160002877E-3</v>
      </c>
      <c r="BW107" s="18">
        <f t="shared" si="23"/>
        <v>9.6166588143926638E-6</v>
      </c>
      <c r="BX107" s="18"/>
      <c r="BZ107" s="18"/>
      <c r="CA107" s="18"/>
    </row>
    <row r="108" spans="1:79" s="8" customFormat="1" x14ac:dyDescent="0.25">
      <c r="A108" s="2">
        <v>56.261745432441728</v>
      </c>
      <c r="B108" s="8">
        <v>0.1358807155405358</v>
      </c>
      <c r="C108" s="8">
        <v>0.17283079088410483</v>
      </c>
      <c r="D108" s="8">
        <v>0.25384176436704098</v>
      </c>
      <c r="E108" s="8">
        <v>0.26880156256516607</v>
      </c>
      <c r="F108" s="8">
        <v>0.19559319053818613</v>
      </c>
      <c r="G108" s="8">
        <v>0.43802704745267163</v>
      </c>
      <c r="I108" s="6">
        <f t="shared" si="24"/>
        <v>0</v>
      </c>
      <c r="J108" s="6">
        <f t="shared" si="25"/>
        <v>0</v>
      </c>
      <c r="K108" s="6">
        <f t="shared" si="26"/>
        <v>0</v>
      </c>
      <c r="L108" s="6">
        <f t="shared" si="27"/>
        <v>0</v>
      </c>
      <c r="M108" s="6">
        <f t="shared" si="28"/>
        <v>0</v>
      </c>
      <c r="N108" s="5"/>
      <c r="O108">
        <v>0.34989999999999999</v>
      </c>
      <c r="P108">
        <v>0.50509999999999999</v>
      </c>
      <c r="Q108">
        <v>0.45279999999999998</v>
      </c>
      <c r="R108">
        <v>0.39429999999999998</v>
      </c>
      <c r="S108">
        <v>0.56459999999999999</v>
      </c>
      <c r="T108" s="9"/>
      <c r="U108" s="24">
        <v>0.16789999999999999</v>
      </c>
      <c r="V108" s="24">
        <v>0.16889999999999999</v>
      </c>
      <c r="W108" s="24">
        <v>0.1686</v>
      </c>
      <c r="X108" s="24">
        <v>0.1691</v>
      </c>
      <c r="Y108" s="24">
        <v>0.1691</v>
      </c>
      <c r="Z108" s="9"/>
      <c r="AA108" s="8">
        <f t="shared" si="21"/>
        <v>3.1353504816928612E-2</v>
      </c>
      <c r="AB108" s="8">
        <f t="shared" si="21"/>
        <v>6.3130700973387549E-2</v>
      </c>
      <c r="AC108" s="8">
        <f t="shared" si="21"/>
        <v>3.3855424978460488E-2</v>
      </c>
      <c r="AD108" s="8">
        <f t="shared" si="21"/>
        <v>3.9484396126493591E-2</v>
      </c>
      <c r="AE108" s="8">
        <f t="shared" si="21"/>
        <v>1.6020712316548238E-2</v>
      </c>
      <c r="AF108" s="9"/>
      <c r="AG108" s="9"/>
      <c r="AH108" s="8">
        <f t="shared" si="22"/>
        <v>2.4312698742771343E-5</v>
      </c>
      <c r="AI108" s="8">
        <f t="shared" si="22"/>
        <v>7.2151033337859135E-3</v>
      </c>
      <c r="AJ108" s="8">
        <f t="shared" si="22"/>
        <v>1.0040353140500891E-2</v>
      </c>
      <c r="AK108" s="8">
        <f t="shared" si="22"/>
        <v>7.0188914489263535E-4</v>
      </c>
      <c r="AL108" s="8">
        <f t="shared" si="22"/>
        <v>7.2321756851611477E-2</v>
      </c>
      <c r="AO108">
        <v>0.2228</v>
      </c>
      <c r="AP108">
        <v>0.30880000000000002</v>
      </c>
      <c r="AQ108">
        <v>0.3412</v>
      </c>
      <c r="AR108">
        <v>0.32329999999999998</v>
      </c>
      <c r="AS108">
        <v>0.35849999999999999</v>
      </c>
      <c r="AT108" s="10"/>
      <c r="AU108" s="11">
        <f t="shared" si="20"/>
        <v>2.4969218596680607E-3</v>
      </c>
      <c r="AV108" s="11">
        <f t="shared" si="20"/>
        <v>3.0204076638878489E-3</v>
      </c>
      <c r="AW108" s="11">
        <f t="shared" si="20"/>
        <v>5.2415337430055629E-3</v>
      </c>
      <c r="AX108" s="11">
        <f t="shared" si="20"/>
        <v>1.6309029182916025E-2</v>
      </c>
      <c r="AY108" s="11">
        <f t="shared" si="20"/>
        <v>6.3245512765394869E-3</v>
      </c>
      <c r="AZ108" s="10"/>
      <c r="BB108" s="13">
        <f t="shared" si="29"/>
        <v>57.043783693952669</v>
      </c>
      <c r="BC108" s="13">
        <f t="shared" si="30"/>
        <v>0.78203826151094091</v>
      </c>
      <c r="BD108" s="13">
        <f t="shared" si="31"/>
        <v>0.42779551799417348</v>
      </c>
      <c r="BE108" s="13">
        <f t="shared" si="32"/>
        <v>5.3917920875977576E-2</v>
      </c>
      <c r="BF108" s="13"/>
      <c r="BG108" s="13"/>
      <c r="BH108" s="13">
        <f t="shared" si="33"/>
        <v>0.50509999999999999</v>
      </c>
      <c r="BI108" s="13">
        <f t="shared" si="34"/>
        <v>0.25384176436704098</v>
      </c>
      <c r="BJ108" s="13">
        <f t="shared" si="35"/>
        <v>6.3130700973387549E-2</v>
      </c>
      <c r="BK108" s="13"/>
      <c r="BM108" s="18">
        <v>0.33463027319541699</v>
      </c>
      <c r="BN108" s="18">
        <v>0.49832090662547202</v>
      </c>
      <c r="BO108" s="18">
        <v>0.41770491655138398</v>
      </c>
      <c r="BP108" s="18">
        <v>0.35738331116352101</v>
      </c>
      <c r="BQ108" s="18">
        <v>0.55988008570139602</v>
      </c>
      <c r="BR108" s="18"/>
      <c r="BS108" s="18">
        <f t="shared" si="23"/>
        <v>2.6179072476208619E-2</v>
      </c>
      <c r="BT108" s="18">
        <f t="shared" si="23"/>
        <v>5.9770050999418158E-2</v>
      </c>
      <c r="BU108" s="18">
        <f t="shared" si="23"/>
        <v>2.2172208828344916E-2</v>
      </c>
      <c r="BV108" s="18">
        <f t="shared" si="23"/>
        <v>2.6176043131960411E-2</v>
      </c>
      <c r="BW108" s="18">
        <f t="shared" si="23"/>
        <v>1.4848162930445091E-2</v>
      </c>
      <c r="BX108" s="18"/>
      <c r="BZ108" s="18"/>
      <c r="CA108" s="18"/>
    </row>
    <row r="109" spans="1:79" s="8" customFormat="1" x14ac:dyDescent="0.25">
      <c r="A109" s="2">
        <v>49.448933596068287</v>
      </c>
      <c r="B109" s="8">
        <v>0.13681361897591687</v>
      </c>
      <c r="C109" s="8">
        <v>0.14822486806815105</v>
      </c>
      <c r="D109" s="8">
        <v>0.41682257008325757</v>
      </c>
      <c r="E109" s="8">
        <v>0.28001397278281653</v>
      </c>
      <c r="F109" s="8">
        <v>9.0257213941411674E-2</v>
      </c>
      <c r="G109" s="8">
        <v>0.30525187467487469</v>
      </c>
      <c r="I109" s="6">
        <f t="shared" si="24"/>
        <v>0</v>
      </c>
      <c r="J109" s="6">
        <f t="shared" si="25"/>
        <v>0</v>
      </c>
      <c r="K109" s="6">
        <f t="shared" si="26"/>
        <v>0</v>
      </c>
      <c r="L109" s="6">
        <f t="shared" si="27"/>
        <v>0</v>
      </c>
      <c r="M109" s="6">
        <f t="shared" si="28"/>
        <v>0</v>
      </c>
      <c r="N109" s="5"/>
      <c r="O109">
        <v>0.34989999999999999</v>
      </c>
      <c r="P109">
        <v>0.505</v>
      </c>
      <c r="Q109">
        <v>0.45279999999999998</v>
      </c>
      <c r="R109">
        <v>0.39419999999999999</v>
      </c>
      <c r="S109">
        <v>0.5645</v>
      </c>
      <c r="T109" s="9"/>
      <c r="U109" s="24">
        <v>0.16769999999999999</v>
      </c>
      <c r="V109" s="24">
        <v>0.16869999999999999</v>
      </c>
      <c r="W109" s="24">
        <v>0.16850000000000001</v>
      </c>
      <c r="X109" s="24">
        <v>0.16889999999999999</v>
      </c>
      <c r="Y109" s="24">
        <v>0.16900000000000001</v>
      </c>
      <c r="Z109" s="9"/>
      <c r="AA109" s="8">
        <f t="shared" si="21"/>
        <v>4.0672858839728675E-2</v>
      </c>
      <c r="AB109" s="8">
        <f t="shared" si="21"/>
        <v>7.7752591467220239E-3</v>
      </c>
      <c r="AC109" s="8">
        <f t="shared" si="21"/>
        <v>2.9855011201497257E-2</v>
      </c>
      <c r="AD109" s="8">
        <f t="shared" si="21"/>
        <v>9.2381217197056789E-2</v>
      </c>
      <c r="AE109" s="8">
        <f t="shared" si="21"/>
        <v>6.720959048459188E-2</v>
      </c>
      <c r="AF109" s="9"/>
      <c r="AG109" s="9"/>
      <c r="AH109" s="8">
        <f t="shared" si="22"/>
        <v>3.7928076376292217E-4</v>
      </c>
      <c r="AI109" s="8">
        <f t="shared" si="22"/>
        <v>6.1564809784721071E-2</v>
      </c>
      <c r="AJ109" s="8">
        <f t="shared" si="22"/>
        <v>1.2435366125806745E-2</v>
      </c>
      <c r="AK109" s="8">
        <f t="shared" si="22"/>
        <v>6.1846877990568939E-3</v>
      </c>
      <c r="AL109" s="8">
        <f t="shared" si="22"/>
        <v>1.8564573352417756E-2</v>
      </c>
      <c r="AO109">
        <v>0.22289999999999999</v>
      </c>
      <c r="AP109">
        <v>0.30890000000000001</v>
      </c>
      <c r="AQ109">
        <v>0.34139999999999998</v>
      </c>
      <c r="AR109">
        <v>0.3231</v>
      </c>
      <c r="AS109">
        <v>0.35849999999999999</v>
      </c>
      <c r="AT109" s="10"/>
      <c r="AU109" s="11">
        <f t="shared" si="20"/>
        <v>5.5763753290390449E-3</v>
      </c>
      <c r="AV109" s="11">
        <f t="shared" si="20"/>
        <v>1.1647281133375641E-2</v>
      </c>
      <c r="AW109" s="11">
        <f t="shared" si="20"/>
        <v>3.768244337508787E-3</v>
      </c>
      <c r="AX109" s="11">
        <f t="shared" si="20"/>
        <v>5.4215763019525534E-2</v>
      </c>
      <c r="AY109" s="11">
        <f t="shared" si="20"/>
        <v>2.8353628506402498E-3</v>
      </c>
      <c r="AZ109" s="10"/>
      <c r="BB109" s="13">
        <f t="shared" si="29"/>
        <v>50.136273773053638</v>
      </c>
      <c r="BC109" s="13">
        <f t="shared" si="30"/>
        <v>0.68734017698535155</v>
      </c>
      <c r="BD109" s="13">
        <f t="shared" si="31"/>
        <v>0.41654871460633625</v>
      </c>
      <c r="BE109" s="13">
        <f t="shared" si="32"/>
        <v>0.10646614340616847</v>
      </c>
      <c r="BF109" s="13"/>
      <c r="BG109" s="13"/>
      <c r="BH109" s="13">
        <f t="shared" si="33"/>
        <v>0.505</v>
      </c>
      <c r="BI109" s="13">
        <f t="shared" si="34"/>
        <v>0.41682257008325757</v>
      </c>
      <c r="BJ109" s="13">
        <f t="shared" si="35"/>
        <v>7.7752591467220239E-3</v>
      </c>
      <c r="BK109" s="13"/>
      <c r="BM109" s="18">
        <v>0.33467720116017602</v>
      </c>
      <c r="BN109" s="18">
        <v>0.498301340566627</v>
      </c>
      <c r="BO109" s="18">
        <v>0.41768975487645199</v>
      </c>
      <c r="BP109" s="18">
        <v>0.35729797772556099</v>
      </c>
      <c r="BQ109" s="18">
        <v>0.55980286405572399</v>
      </c>
      <c r="BR109" s="18"/>
      <c r="BS109" s="18">
        <f t="shared" si="23"/>
        <v>3.476447251545943E-2</v>
      </c>
      <c r="BT109" s="18">
        <f t="shared" si="23"/>
        <v>6.6387900394815937E-3</v>
      </c>
      <c r="BU109" s="18">
        <f t="shared" si="23"/>
        <v>1.8954620975094195E-2</v>
      </c>
      <c r="BV109" s="18">
        <f t="shared" si="23"/>
        <v>7.1310769522421838E-2</v>
      </c>
      <c r="BW109" s="18">
        <f t="shared" si="23"/>
        <v>6.4796206194769251E-2</v>
      </c>
      <c r="BX109" s="18"/>
      <c r="BZ109" s="18"/>
      <c r="CA109" s="18"/>
    </row>
    <row r="110" spans="1:79" s="8" customFormat="1" x14ac:dyDescent="0.25">
      <c r="A110" s="2">
        <v>39.705906964263981</v>
      </c>
      <c r="B110" s="8">
        <v>0.32568614198381685</v>
      </c>
      <c r="C110" s="8">
        <v>0.41649183983835641</v>
      </c>
      <c r="D110" s="8">
        <v>0.45797850106065396</v>
      </c>
      <c r="E110" s="8">
        <v>0.42666843426146173</v>
      </c>
      <c r="F110" s="8">
        <v>0.27551061348068184</v>
      </c>
      <c r="G110" s="8">
        <v>0.44328549972912057</v>
      </c>
      <c r="I110" s="6">
        <f t="shared" si="24"/>
        <v>1</v>
      </c>
      <c r="J110" s="6">
        <f t="shared" si="25"/>
        <v>0</v>
      </c>
      <c r="K110" s="6">
        <f t="shared" si="26"/>
        <v>1</v>
      </c>
      <c r="L110" s="6">
        <f t="shared" si="27"/>
        <v>0</v>
      </c>
      <c r="M110" s="6">
        <f t="shared" si="28"/>
        <v>0</v>
      </c>
      <c r="N110" s="5"/>
      <c r="O110">
        <v>0.35349999999999998</v>
      </c>
      <c r="P110">
        <v>0.49490000000000001</v>
      </c>
      <c r="Q110">
        <v>0.44719999999999999</v>
      </c>
      <c r="R110">
        <v>0.37019999999999997</v>
      </c>
      <c r="S110">
        <v>0.54069999999999996</v>
      </c>
      <c r="T110" s="9"/>
      <c r="U110" s="24">
        <v>0.1084</v>
      </c>
      <c r="V110" s="24">
        <v>0.10580000000000001</v>
      </c>
      <c r="W110" s="24">
        <v>0.1066</v>
      </c>
      <c r="X110" s="24">
        <v>0.1053</v>
      </c>
      <c r="Y110" s="24">
        <v>0.1051</v>
      </c>
      <c r="Z110" s="9"/>
      <c r="AA110" s="8">
        <f t="shared" si="21"/>
        <v>3.9679718862211484E-3</v>
      </c>
      <c r="AB110" s="8">
        <f t="shared" si="21"/>
        <v>1.363197083928131E-3</v>
      </c>
      <c r="AC110" s="8">
        <f t="shared" si="21"/>
        <v>4.2154519167591814E-4</v>
      </c>
      <c r="AD110" s="8">
        <f t="shared" si="21"/>
        <v>8.9660799194048266E-3</v>
      </c>
      <c r="AE110" s="8">
        <f t="shared" si="21"/>
        <v>9.4895848630251606E-3</v>
      </c>
      <c r="AF110" s="9"/>
      <c r="AG110" s="9"/>
      <c r="AH110" s="8">
        <f t="shared" si="22"/>
        <v>9.4920581774983456E-2</v>
      </c>
      <c r="AI110" s="8">
        <f t="shared" si="22"/>
        <v>0.12402969660932904</v>
      </c>
      <c r="AJ110" s="8">
        <f t="shared" si="22"/>
        <v>0.10244380261058363</v>
      </c>
      <c r="AK110" s="8">
        <f t="shared" si="22"/>
        <v>2.8971652941470069E-2</v>
      </c>
      <c r="AL110" s="8">
        <f t="shared" si="22"/>
        <v>0.11436943222703502</v>
      </c>
      <c r="AO110">
        <v>0.2492</v>
      </c>
      <c r="AP110">
        <v>0.35499999999999998</v>
      </c>
      <c r="AQ110">
        <v>0.35199999999999998</v>
      </c>
      <c r="AR110">
        <v>0.28210000000000002</v>
      </c>
      <c r="AS110">
        <v>0.35460000000000003</v>
      </c>
      <c r="AT110" s="10"/>
      <c r="AU110" s="11">
        <f t="shared" si="20"/>
        <v>2.7986559676502293E-2</v>
      </c>
      <c r="AV110" s="11">
        <f t="shared" si="20"/>
        <v>1.0604571680699114E-2</v>
      </c>
      <c r="AW110" s="11">
        <f t="shared" si="20"/>
        <v>5.5753750750582344E-3</v>
      </c>
      <c r="AX110" s="11">
        <f t="shared" si="20"/>
        <v>4.3420014700972083E-5</v>
      </c>
      <c r="AY110" s="11">
        <f t="shared" si="20"/>
        <v>7.8651178622038392E-3</v>
      </c>
      <c r="AZ110" s="10"/>
      <c r="BB110" s="13">
        <f t="shared" si="29"/>
        <v>40.257819071067253</v>
      </c>
      <c r="BC110" s="13">
        <f t="shared" si="30"/>
        <v>0.55191210680327174</v>
      </c>
      <c r="BD110" s="13">
        <f t="shared" si="31"/>
        <v>0.40046462076048356</v>
      </c>
      <c r="BE110" s="13">
        <f t="shared" si="32"/>
        <v>1.5613503935280741E-2</v>
      </c>
      <c r="BF110" s="13"/>
      <c r="BG110" s="13"/>
      <c r="BH110" s="13">
        <f t="shared" si="33"/>
        <v>0.49490000000000001</v>
      </c>
      <c r="BI110" s="13">
        <f t="shared" si="34"/>
        <v>0.45797850106065396</v>
      </c>
      <c r="BJ110" s="13">
        <f t="shared" si="35"/>
        <v>1.363197083928131E-3</v>
      </c>
      <c r="BK110" s="13"/>
      <c r="BM110" s="18">
        <v>0.34452685954134699</v>
      </c>
      <c r="BN110" s="18">
        <v>0.49419464221576098</v>
      </c>
      <c r="BO110" s="18">
        <v>0.41450748777119301</v>
      </c>
      <c r="BP110" s="18">
        <v>0.339387437247127</v>
      </c>
      <c r="BQ110" s="18">
        <v>0.54359489864758703</v>
      </c>
      <c r="BR110" s="18"/>
      <c r="BS110" s="18">
        <f t="shared" si="23"/>
        <v>5.1789583891489552E-3</v>
      </c>
      <c r="BT110" s="18">
        <f t="shared" si="23"/>
        <v>1.3116088801666363E-3</v>
      </c>
      <c r="BU110" s="18">
        <f t="shared" si="23"/>
        <v>1.4788861953917912E-4</v>
      </c>
      <c r="BV110" s="18">
        <f t="shared" si="23"/>
        <v>4.080248614489493E-3</v>
      </c>
      <c r="BW110" s="18">
        <f t="shared" si="23"/>
        <v>1.0061975511384042E-2</v>
      </c>
      <c r="BX110" s="18"/>
      <c r="BZ110" s="18"/>
      <c r="CA110" s="18"/>
    </row>
    <row r="111" spans="1:79" s="8" customFormat="1" x14ac:dyDescent="0.25">
      <c r="A111" s="2">
        <v>44.211221357265629</v>
      </c>
      <c r="B111" s="8">
        <v>0.11977589372485543</v>
      </c>
      <c r="C111" s="8">
        <v>0.15748534530693223</v>
      </c>
      <c r="D111" s="8">
        <v>0.2441776272562628</v>
      </c>
      <c r="E111" s="8">
        <v>0.23041296947906303</v>
      </c>
      <c r="F111" s="8">
        <v>0.1883334963744755</v>
      </c>
      <c r="G111" s="8">
        <v>0.28949705542380261</v>
      </c>
      <c r="I111" s="6">
        <f t="shared" si="24"/>
        <v>0</v>
      </c>
      <c r="J111" s="6">
        <f t="shared" si="25"/>
        <v>0</v>
      </c>
      <c r="K111" s="6">
        <f t="shared" si="26"/>
        <v>0</v>
      </c>
      <c r="L111" s="6">
        <f t="shared" si="27"/>
        <v>0</v>
      </c>
      <c r="M111" s="6">
        <f t="shared" si="28"/>
        <v>0</v>
      </c>
      <c r="N111" s="5"/>
      <c r="O111">
        <v>0.34910000000000002</v>
      </c>
      <c r="P111">
        <v>0.50600000000000001</v>
      </c>
      <c r="Q111">
        <v>0.45319999999999999</v>
      </c>
      <c r="R111">
        <v>0.39600000000000002</v>
      </c>
      <c r="S111">
        <v>0.56640000000000001</v>
      </c>
      <c r="T111" s="9"/>
      <c r="U111" s="24">
        <v>0.17069999999999999</v>
      </c>
      <c r="V111" s="24">
        <v>0.1719</v>
      </c>
      <c r="W111" s="24">
        <v>0.1716</v>
      </c>
      <c r="X111" s="24">
        <v>0.1721</v>
      </c>
      <c r="Y111" s="24">
        <v>0.17219999999999999</v>
      </c>
      <c r="Z111" s="9"/>
      <c r="AA111" s="8">
        <f t="shared" si="21"/>
        <v>3.6716175893143604E-2</v>
      </c>
      <c r="AB111" s="8">
        <f t="shared" si="21"/>
        <v>6.8550954869160463E-2</v>
      </c>
      <c r="AC111" s="8">
        <f t="shared" si="21"/>
        <v>4.9634060968336897E-2</v>
      </c>
      <c r="AD111" s="8">
        <f t="shared" si="21"/>
        <v>4.3125376728049988E-2</v>
      </c>
      <c r="AE111" s="8">
        <f t="shared" si="21"/>
        <v>7.6675240714968659E-2</v>
      </c>
      <c r="AF111" s="9"/>
      <c r="AG111" s="9"/>
      <c r="AH111" s="8">
        <f t="shared" si="22"/>
        <v>1.7462709865701784E-4</v>
      </c>
      <c r="AI111" s="8">
        <f t="shared" si="22"/>
        <v>5.2240554017952629E-3</v>
      </c>
      <c r="AJ111" s="8">
        <f t="shared" si="22"/>
        <v>3.4589653789451999E-3</v>
      </c>
      <c r="AK111" s="8">
        <f t="shared" si="22"/>
        <v>2.6352640454010897E-4</v>
      </c>
      <c r="AL111" s="8">
        <f t="shared" si="22"/>
        <v>1.3758599211094623E-2</v>
      </c>
      <c r="AO111">
        <v>0.22070000000000001</v>
      </c>
      <c r="AP111">
        <v>0.30669999999999997</v>
      </c>
      <c r="AQ111">
        <v>0.3402</v>
      </c>
      <c r="AR111">
        <v>0.32719999999999999</v>
      </c>
      <c r="AS111">
        <v>0.35920000000000002</v>
      </c>
      <c r="AT111" s="10"/>
      <c r="AU111" s="11">
        <f t="shared" si="20"/>
        <v>3.9960925679637964E-3</v>
      </c>
      <c r="AV111" s="11">
        <f t="shared" si="20"/>
        <v>3.9090470935068096E-3</v>
      </c>
      <c r="AW111" s="11">
        <f t="shared" si="20"/>
        <v>1.2053192070605146E-2</v>
      </c>
      <c r="AX111" s="11">
        <f t="shared" si="20"/>
        <v>1.9283905829177807E-2</v>
      </c>
      <c r="AY111" s="11">
        <f t="shared" si="20"/>
        <v>4.8585004825924486E-3</v>
      </c>
      <c r="AZ111" s="10"/>
      <c r="BB111" s="13">
        <f t="shared" si="29"/>
        <v>44.825757334131623</v>
      </c>
      <c r="BC111" s="13">
        <f t="shared" si="30"/>
        <v>0.61453597686599437</v>
      </c>
      <c r="BD111" s="13">
        <f t="shared" si="31"/>
        <v>0.40790213501971428</v>
      </c>
      <c r="BE111" s="13">
        <f t="shared" si="32"/>
        <v>4.8210387076523448E-2</v>
      </c>
      <c r="BF111" s="13"/>
      <c r="BG111" s="13"/>
      <c r="BH111" s="13">
        <f t="shared" si="33"/>
        <v>0.50600000000000001</v>
      </c>
      <c r="BI111" s="13">
        <f t="shared" si="34"/>
        <v>0.2441776272562628</v>
      </c>
      <c r="BJ111" s="13">
        <f t="shared" si="35"/>
        <v>6.8550954869160463E-2</v>
      </c>
      <c r="BK111" s="13"/>
      <c r="BM111" s="18">
        <v>0.33379078404805401</v>
      </c>
      <c r="BN111" s="18">
        <v>0.49867092167813998</v>
      </c>
      <c r="BO111" s="18">
        <v>0.41797614206962003</v>
      </c>
      <c r="BP111" s="18">
        <v>0.358909831553689</v>
      </c>
      <c r="BQ111" s="18">
        <v>0.56126149514062795</v>
      </c>
      <c r="BR111" s="18"/>
      <c r="BS111" s="18">
        <f t="shared" si="23"/>
        <v>3.1083607729699446E-2</v>
      </c>
      <c r="BT111" s="18">
        <f t="shared" si="23"/>
        <v>6.4766836905700259E-2</v>
      </c>
      <c r="BU111" s="18">
        <f t="shared" si="23"/>
        <v>3.5179943712235068E-2</v>
      </c>
      <c r="BV111" s="18">
        <f t="shared" si="23"/>
        <v>2.9096286123171389E-2</v>
      </c>
      <c r="BW111" s="18">
        <f t="shared" si="23"/>
        <v>7.3855910694599999E-2</v>
      </c>
      <c r="BX111" s="18"/>
      <c r="BZ111" s="18"/>
      <c r="CA111" s="18"/>
    </row>
    <row r="112" spans="1:79" s="8" customFormat="1" x14ac:dyDescent="0.25">
      <c r="A112" s="2">
        <v>40.606558184568435</v>
      </c>
      <c r="B112" s="8">
        <v>0.15998099418727776</v>
      </c>
      <c r="C112" s="8">
        <v>0.4410853920079601</v>
      </c>
      <c r="D112" s="8">
        <v>0.50697084159644779</v>
      </c>
      <c r="E112" s="8">
        <v>0.30935340518813947</v>
      </c>
      <c r="F112" s="8">
        <v>0.26379651997596043</v>
      </c>
      <c r="G112" s="8">
        <v>0.46282305823684844</v>
      </c>
      <c r="I112" s="6">
        <f t="shared" si="24"/>
        <v>1</v>
      </c>
      <c r="J112" s="6">
        <f t="shared" si="25"/>
        <v>0</v>
      </c>
      <c r="K112" s="6">
        <f t="shared" si="26"/>
        <v>0</v>
      </c>
      <c r="L112" s="6">
        <f t="shared" si="27"/>
        <v>0</v>
      </c>
      <c r="M112" s="6">
        <f t="shared" si="28"/>
        <v>0</v>
      </c>
      <c r="N112" s="5"/>
      <c r="O112">
        <v>0.3508</v>
      </c>
      <c r="P112">
        <v>0.50370000000000004</v>
      </c>
      <c r="Q112">
        <v>0.45219999999999999</v>
      </c>
      <c r="R112">
        <v>0.39129999999999998</v>
      </c>
      <c r="S112">
        <v>0.56169999999999998</v>
      </c>
      <c r="T112" s="9"/>
      <c r="U112" s="24">
        <v>0.16270000000000001</v>
      </c>
      <c r="V112" s="24">
        <v>0.16350000000000001</v>
      </c>
      <c r="W112" s="24">
        <v>0.1633</v>
      </c>
      <c r="X112" s="24">
        <v>0.16370000000000001</v>
      </c>
      <c r="Y112" s="24">
        <v>0.16370000000000001</v>
      </c>
      <c r="Z112" s="9"/>
      <c r="AA112" s="8">
        <f t="shared" si="21"/>
        <v>8.1514520100310246E-3</v>
      </c>
      <c r="AB112" s="8">
        <f t="shared" si="21"/>
        <v>1.0698404749052858E-5</v>
      </c>
      <c r="AC112" s="8">
        <f t="shared" si="21"/>
        <v>2.0405149649343857E-2</v>
      </c>
      <c r="AD112" s="8">
        <f t="shared" si="21"/>
        <v>1.6257137418240652E-2</v>
      </c>
      <c r="AE112" s="8">
        <f t="shared" si="21"/>
        <v>9.7766496124336612E-3</v>
      </c>
      <c r="AF112" s="9"/>
      <c r="AG112" s="9"/>
      <c r="AH112" s="8">
        <f t="shared" si="22"/>
        <v>7.7498426483425614E-2</v>
      </c>
      <c r="AI112" s="8">
        <f t="shared" si="22"/>
        <v>0.11797221902697214</v>
      </c>
      <c r="AJ112" s="8">
        <f t="shared" si="22"/>
        <v>2.1331597167050846E-2</v>
      </c>
      <c r="AK112" s="8">
        <f t="shared" si="22"/>
        <v>1.0019313311297844E-2</v>
      </c>
      <c r="AL112" s="8">
        <f t="shared" si="22"/>
        <v>8.9474603968965019E-2</v>
      </c>
      <c r="AO112">
        <v>0.22639999999999999</v>
      </c>
      <c r="AP112">
        <v>0.31240000000000001</v>
      </c>
      <c r="AQ112">
        <v>0.34289999999999998</v>
      </c>
      <c r="AR112">
        <v>0.31709999999999999</v>
      </c>
      <c r="AS112">
        <v>0.35759999999999997</v>
      </c>
      <c r="AT112" s="10"/>
      <c r="AU112" s="11">
        <f t="shared" si="20"/>
        <v>4.6089817541611504E-2</v>
      </c>
      <c r="AV112" s="11">
        <f t="shared" si="20"/>
        <v>3.7857812399549974E-2</v>
      </c>
      <c r="AW112" s="11">
        <f t="shared" si="20"/>
        <v>1.1253740234711464E-3</v>
      </c>
      <c r="AX112" s="11">
        <f t="shared" si="20"/>
        <v>2.8412609826731845E-3</v>
      </c>
      <c r="AY112" s="11">
        <f t="shared" si="20"/>
        <v>1.1071891984715204E-2</v>
      </c>
      <c r="AZ112" s="10"/>
      <c r="BB112" s="13">
        <f t="shared" si="29"/>
        <v>41.170989343333936</v>
      </c>
      <c r="BC112" s="13">
        <f t="shared" si="30"/>
        <v>0.5644311587655011</v>
      </c>
      <c r="BD112" s="13">
        <f t="shared" si="31"/>
        <v>0.40195144403390748</v>
      </c>
      <c r="BE112" s="13">
        <f t="shared" si="32"/>
        <v>1.9086783041457115E-2</v>
      </c>
      <c r="BF112" s="13"/>
      <c r="BG112" s="13"/>
      <c r="BH112" s="13">
        <f t="shared" si="33"/>
        <v>0.50370000000000004</v>
      </c>
      <c r="BI112" s="13">
        <f t="shared" si="34"/>
        <v>0.50697084159644779</v>
      </c>
      <c r="BJ112" s="13">
        <f t="shared" si="35"/>
        <v>1.0698404749052858E-5</v>
      </c>
      <c r="BK112" s="13"/>
      <c r="BM112" s="18">
        <v>0.33588689980730801</v>
      </c>
      <c r="BN112" s="18">
        <v>0.49779697104974002</v>
      </c>
      <c r="BO112" s="18">
        <v>0.41729892058930501</v>
      </c>
      <c r="BP112" s="18">
        <v>0.35509827132482202</v>
      </c>
      <c r="BQ112" s="18">
        <v>0.55781226163397302</v>
      </c>
      <c r="BR112" s="18"/>
      <c r="BS112" s="18">
        <f t="shared" si="23"/>
        <v>1.1066722761290657E-2</v>
      </c>
      <c r="BT112" s="18">
        <f t="shared" si="23"/>
        <v>8.4159900807752195E-5</v>
      </c>
      <c r="BU112" s="18">
        <f t="shared" si="23"/>
        <v>1.1652234295223267E-2</v>
      </c>
      <c r="BV112" s="18">
        <f t="shared" si="23"/>
        <v>8.3360097993693504E-3</v>
      </c>
      <c r="BW112" s="18">
        <f t="shared" si="23"/>
        <v>9.0229487620203039E-3</v>
      </c>
      <c r="BX112" s="18"/>
      <c r="BZ112" s="18"/>
      <c r="CA112" s="18"/>
    </row>
    <row r="113" spans="1:79" s="8" customFormat="1" x14ac:dyDescent="0.25">
      <c r="A113" s="2">
        <v>12.640636834535778</v>
      </c>
      <c r="B113" s="8">
        <v>3.6729342427027932E-2</v>
      </c>
      <c r="C113" s="8">
        <v>0.53112246707786692</v>
      </c>
      <c r="D113" s="8">
        <v>0.57034957739815406</v>
      </c>
      <c r="E113" s="8">
        <v>0.5382445529442379</v>
      </c>
      <c r="F113" s="8">
        <v>0.52061877593856432</v>
      </c>
      <c r="G113" s="8">
        <v>0.69830236118029188</v>
      </c>
      <c r="I113" s="6">
        <f t="shared" si="24"/>
        <v>1</v>
      </c>
      <c r="J113" s="6">
        <f t="shared" si="25"/>
        <v>1</v>
      </c>
      <c r="K113" s="6">
        <f t="shared" si="26"/>
        <v>1</v>
      </c>
      <c r="L113" s="6">
        <f t="shared" si="27"/>
        <v>1</v>
      </c>
      <c r="M113" s="6">
        <f t="shared" si="28"/>
        <v>1</v>
      </c>
      <c r="N113" s="5"/>
      <c r="O113">
        <v>0.33850000000000002</v>
      </c>
      <c r="P113">
        <v>0.50970000000000004</v>
      </c>
      <c r="Q113">
        <v>0.45529999999999998</v>
      </c>
      <c r="R113">
        <v>0.40300000000000002</v>
      </c>
      <c r="S113">
        <v>0.5736</v>
      </c>
      <c r="T113" s="9"/>
      <c r="U113" s="24">
        <v>0.17960000000000001</v>
      </c>
      <c r="V113" s="24">
        <v>0.18110000000000001</v>
      </c>
      <c r="W113" s="24">
        <v>0.1807</v>
      </c>
      <c r="X113" s="24">
        <v>0.18140000000000001</v>
      </c>
      <c r="Y113" s="24">
        <v>0.18149999999999999</v>
      </c>
      <c r="Z113" s="9"/>
      <c r="AA113" s="8">
        <f t="shared" si="21"/>
        <v>3.710341482316392E-2</v>
      </c>
      <c r="AB113" s="8">
        <f t="shared" si="21"/>
        <v>3.6783712385746749E-3</v>
      </c>
      <c r="AC113" s="8">
        <f t="shared" si="21"/>
        <v>6.8797988631194868E-3</v>
      </c>
      <c r="AD113" s="8">
        <f t="shared" si="21"/>
        <v>1.383417645328619E-2</v>
      </c>
      <c r="AE113" s="8">
        <f t="shared" si="21"/>
        <v>1.5550678883939966E-2</v>
      </c>
      <c r="AF113" s="9"/>
      <c r="AG113" s="9"/>
      <c r="AH113" s="8">
        <f t="shared" si="22"/>
        <v>0.12356804486051004</v>
      </c>
      <c r="AI113" s="8">
        <f t="shared" si="22"/>
        <v>0.15151523350464149</v>
      </c>
      <c r="AJ113" s="8">
        <f t="shared" si="22"/>
        <v>0.12783810734009496</v>
      </c>
      <c r="AK113" s="8">
        <f t="shared" si="22"/>
        <v>0.11506937794925789</v>
      </c>
      <c r="AL113" s="8">
        <f t="shared" si="22"/>
        <v>0.26708468052152484</v>
      </c>
      <c r="AO113">
        <v>0.21329999999999999</v>
      </c>
      <c r="AP113">
        <v>0.30099999999999999</v>
      </c>
      <c r="AQ113">
        <v>0.33539999999999998</v>
      </c>
      <c r="AR113">
        <v>0.34189999999999998</v>
      </c>
      <c r="AS113">
        <v>0.3624</v>
      </c>
      <c r="AT113" s="10"/>
      <c r="AU113" s="11">
        <f t="shared" si="20"/>
        <v>0.10101112057946181</v>
      </c>
      <c r="AV113" s="11">
        <f t="shared" si="20"/>
        <v>7.2549194844564194E-2</v>
      </c>
      <c r="AW113" s="11">
        <f t="shared" si="20"/>
        <v>4.1145912659147743E-2</v>
      </c>
      <c r="AX113" s="11">
        <f t="shared" si="20"/>
        <v>3.1940400872978759E-2</v>
      </c>
      <c r="AY113" s="11">
        <f t="shared" si="20"/>
        <v>0.11283039624649525</v>
      </c>
      <c r="AZ113" s="10"/>
      <c r="BB113" s="13">
        <f t="shared" si="29"/>
        <v>12.816341686535825</v>
      </c>
      <c r="BC113" s="13">
        <f t="shared" si="30"/>
        <v>0.17570485200004704</v>
      </c>
      <c r="BD113" s="13">
        <f t="shared" si="31"/>
        <v>0.35578442422803408</v>
      </c>
      <c r="BE113" s="13">
        <f t="shared" si="32"/>
        <v>2.7170363503830782E-2</v>
      </c>
      <c r="BF113" s="13"/>
      <c r="BG113" s="13"/>
      <c r="BH113" s="13">
        <f t="shared" si="33"/>
        <v>0.50970000000000004</v>
      </c>
      <c r="BI113" s="13">
        <f t="shared" si="34"/>
        <v>0.57034957739815406</v>
      </c>
      <c r="BJ113" s="13">
        <f t="shared" si="35"/>
        <v>3.6783712385746749E-3</v>
      </c>
      <c r="BK113" s="13"/>
      <c r="BM113" s="18">
        <v>0.32945776863526799</v>
      </c>
      <c r="BN113" s="18">
        <v>0.50047752111147503</v>
      </c>
      <c r="BO113" s="18">
        <v>0.41937607005504601</v>
      </c>
      <c r="BP113" s="18">
        <v>0.36678895232530301</v>
      </c>
      <c r="BQ113" s="18">
        <v>0.56839162709095203</v>
      </c>
      <c r="BR113" s="18"/>
      <c r="BS113" s="18">
        <f t="shared" si="23"/>
        <v>4.0668650597944361E-2</v>
      </c>
      <c r="BT113" s="18">
        <f t="shared" si="23"/>
        <v>4.8821042497288426E-3</v>
      </c>
      <c r="BU113" s="18">
        <f t="shared" si="23"/>
        <v>1.4129716224378103E-2</v>
      </c>
      <c r="BV113" s="18">
        <f t="shared" si="23"/>
        <v>2.3663614632887086E-2</v>
      </c>
      <c r="BW113" s="18">
        <f t="shared" si="23"/>
        <v>1.6876798831631165E-2</v>
      </c>
      <c r="BX113" s="18"/>
      <c r="BZ113" s="18"/>
      <c r="CA113" s="18"/>
    </row>
    <row r="114" spans="1:79" s="8" customFormat="1" x14ac:dyDescent="0.25">
      <c r="A114" s="2">
        <v>47.83996597266254</v>
      </c>
      <c r="B114" s="8">
        <v>1.454027836728E-2</v>
      </c>
      <c r="C114" s="8">
        <v>0.41265827970676389</v>
      </c>
      <c r="D114" s="8">
        <v>0.62088479960896992</v>
      </c>
      <c r="E114" s="8">
        <v>0.39956162075224327</v>
      </c>
      <c r="F114" s="8">
        <v>0.34924797515965122</v>
      </c>
      <c r="G114" s="8">
        <v>0.58587365837618766</v>
      </c>
      <c r="I114" s="6">
        <f t="shared" si="24"/>
        <v>1</v>
      </c>
      <c r="J114" s="6">
        <f t="shared" si="25"/>
        <v>1</v>
      </c>
      <c r="K114" s="6">
        <f t="shared" si="26"/>
        <v>0</v>
      </c>
      <c r="L114" s="6">
        <f t="shared" si="27"/>
        <v>1</v>
      </c>
      <c r="M114" s="6">
        <f t="shared" si="28"/>
        <v>1</v>
      </c>
      <c r="N114" s="5"/>
      <c r="O114">
        <v>0.33210000000000001</v>
      </c>
      <c r="P114">
        <v>0.51049999999999995</v>
      </c>
      <c r="Q114">
        <v>0.45600000000000002</v>
      </c>
      <c r="R114">
        <v>0.40450000000000003</v>
      </c>
      <c r="S114">
        <v>0.57479999999999998</v>
      </c>
      <c r="T114" s="9"/>
      <c r="U114" s="24">
        <v>0.18079999999999999</v>
      </c>
      <c r="V114" s="24">
        <v>0.18229999999999999</v>
      </c>
      <c r="W114" s="24">
        <v>0.18190000000000001</v>
      </c>
      <c r="X114" s="24">
        <v>0.1827</v>
      </c>
      <c r="Y114" s="24">
        <v>0.1827</v>
      </c>
      <c r="Z114" s="9"/>
      <c r="AA114" s="8">
        <f t="shared" si="21"/>
        <v>6.4896364293132048E-3</v>
      </c>
      <c r="AB114" s="8">
        <f t="shared" si="21"/>
        <v>1.2184803984712455E-2</v>
      </c>
      <c r="AC114" s="8">
        <f t="shared" si="21"/>
        <v>3.1852906521136191E-3</v>
      </c>
      <c r="AD114" s="8">
        <f t="shared" si="21"/>
        <v>3.0527862489585209E-3</v>
      </c>
      <c r="AE114" s="8">
        <f t="shared" si="21"/>
        <v>1.2262590983251154E-4</v>
      </c>
      <c r="AF114" s="9"/>
      <c r="AG114" s="9"/>
      <c r="AH114" s="8">
        <f t="shared" si="22"/>
        <v>5.3758261868579967E-2</v>
      </c>
      <c r="AI114" s="8">
        <f t="shared" si="22"/>
        <v>0.19235662644804027</v>
      </c>
      <c r="AJ114" s="8">
        <f t="shared" si="22"/>
        <v>4.7376581148493378E-2</v>
      </c>
      <c r="AK114" s="8">
        <f t="shared" si="22"/>
        <v>2.77382280297798E-2</v>
      </c>
      <c r="AL114" s="8">
        <f t="shared" si="22"/>
        <v>0.1625489988084389</v>
      </c>
      <c r="AO114">
        <v>0.2122</v>
      </c>
      <c r="AP114">
        <v>0.30049999999999999</v>
      </c>
      <c r="AQ114">
        <v>0.33439999999999998</v>
      </c>
      <c r="AR114">
        <v>0.34420000000000001</v>
      </c>
      <c r="AS114">
        <v>0.36330000000000001</v>
      </c>
      <c r="AT114" s="10"/>
      <c r="AU114" s="11">
        <f t="shared" si="20"/>
        <v>4.0183521902995185E-2</v>
      </c>
      <c r="AV114" s="11">
        <f t="shared" si="20"/>
        <v>0.10264641982047981</v>
      </c>
      <c r="AW114" s="11">
        <f t="shared" si="20"/>
        <v>4.246036819059185E-3</v>
      </c>
      <c r="AX114" s="11">
        <f t="shared" si="20"/>
        <v>2.5482053212455751E-5</v>
      </c>
      <c r="AY114" s="11">
        <f t="shared" si="20"/>
        <v>4.9539033402959884E-2</v>
      </c>
      <c r="AZ114" s="10"/>
      <c r="BB114" s="13">
        <f t="shared" si="29"/>
        <v>48.504941499682552</v>
      </c>
      <c r="BC114" s="13">
        <f t="shared" si="30"/>
        <v>0.66497552702001173</v>
      </c>
      <c r="BD114" s="13">
        <f t="shared" si="31"/>
        <v>0.41389258040617716</v>
      </c>
      <c r="BE114" s="13">
        <f t="shared" si="32"/>
        <v>4.1789249874791684E-3</v>
      </c>
      <c r="BF114" s="13"/>
      <c r="BG114" s="13"/>
      <c r="BH114" s="13">
        <f t="shared" si="33"/>
        <v>0.51049999999999995</v>
      </c>
      <c r="BI114" s="13">
        <f t="shared" si="34"/>
        <v>0.62088479960896992</v>
      </c>
      <c r="BJ114" s="13">
        <f t="shared" si="35"/>
        <v>1.2184803984712455E-2</v>
      </c>
      <c r="BK114" s="13"/>
      <c r="BM114" s="18">
        <v>0.32830021217120298</v>
      </c>
      <c r="BN114" s="18">
        <v>0.50096015056298004</v>
      </c>
      <c r="BO114" s="18">
        <v>0.419750058036712</v>
      </c>
      <c r="BP114" s="18">
        <v>0.36889384379497597</v>
      </c>
      <c r="BQ114" s="18">
        <v>0.57029642768417899</v>
      </c>
      <c r="BR114" s="18"/>
      <c r="BS114" s="18">
        <f t="shared" si="23"/>
        <v>7.1162835583342557E-3</v>
      </c>
      <c r="BT114" s="18">
        <f t="shared" si="23"/>
        <v>1.438192144880384E-2</v>
      </c>
      <c r="BU114" s="18">
        <f t="shared" si="23"/>
        <v>4.0757299998892715E-4</v>
      </c>
      <c r="BV114" s="18">
        <f t="shared" si="23"/>
        <v>3.859601544364367E-4</v>
      </c>
      <c r="BW114" s="18">
        <f t="shared" si="23"/>
        <v>2.4265011603205692E-4</v>
      </c>
      <c r="BX114" s="18"/>
      <c r="BZ114" s="18"/>
      <c r="CA114" s="18"/>
    </row>
    <row r="115" spans="1:79" s="8" customFormat="1" x14ac:dyDescent="0.25">
      <c r="A115" s="2">
        <v>43.179231978793048</v>
      </c>
      <c r="B115" s="8">
        <v>0.1185501288498883</v>
      </c>
      <c r="C115" s="8">
        <v>0.53057472547003348</v>
      </c>
      <c r="D115" s="8">
        <v>0.56450635501141933</v>
      </c>
      <c r="E115" s="8">
        <v>0.70958878088700672</v>
      </c>
      <c r="F115" s="8">
        <v>0.75055589809641288</v>
      </c>
      <c r="G115" s="8">
        <v>0.89044333615979987</v>
      </c>
      <c r="I115" s="6">
        <f t="shared" si="24"/>
        <v>1</v>
      </c>
      <c r="J115" s="6">
        <f t="shared" si="25"/>
        <v>1</v>
      </c>
      <c r="K115" s="6">
        <f t="shared" si="26"/>
        <v>1</v>
      </c>
      <c r="L115" s="6">
        <f t="shared" si="27"/>
        <v>1</v>
      </c>
      <c r="M115" s="6">
        <f t="shared" si="28"/>
        <v>1</v>
      </c>
      <c r="N115" s="5"/>
      <c r="O115">
        <v>0.34899999999999998</v>
      </c>
      <c r="P115">
        <v>0.50600000000000001</v>
      </c>
      <c r="Q115">
        <v>0.45319999999999999</v>
      </c>
      <c r="R115">
        <v>0.39610000000000001</v>
      </c>
      <c r="S115">
        <v>0.5665</v>
      </c>
      <c r="T115" s="9"/>
      <c r="U115" s="24">
        <v>0.1709</v>
      </c>
      <c r="V115" s="24">
        <v>0.1721</v>
      </c>
      <c r="W115" s="24">
        <v>0.17180000000000001</v>
      </c>
      <c r="X115" s="24">
        <v>0.17230000000000001</v>
      </c>
      <c r="Y115" s="24">
        <v>0.1724</v>
      </c>
      <c r="Z115" s="9"/>
      <c r="AA115" s="8">
        <f t="shared" si="21"/>
        <v>3.2969380929518032E-2</v>
      </c>
      <c r="AB115" s="8">
        <f t="shared" si="21"/>
        <v>3.4229935767222303E-3</v>
      </c>
      <c r="AC115" s="8">
        <f t="shared" si="21"/>
        <v>6.573520696472554E-2</v>
      </c>
      <c r="AD115" s="8">
        <f t="shared" si="21"/>
        <v>0.12563898369533463</v>
      </c>
      <c r="AE115" s="8">
        <f t="shared" si="21"/>
        <v>0.1049392850423411</v>
      </c>
      <c r="AF115" s="9"/>
      <c r="AG115" s="9"/>
      <c r="AH115" s="8">
        <f t="shared" si="22"/>
        <v>0.12936590814194396</v>
      </c>
      <c r="AI115" s="8">
        <f t="shared" si="22"/>
        <v>0.15398274745334803</v>
      </c>
      <c r="AJ115" s="8">
        <f t="shared" si="22"/>
        <v>0.28921677284793296</v>
      </c>
      <c r="AK115" s="8">
        <f t="shared" si="22"/>
        <v>0.33437988368328903</v>
      </c>
      <c r="AL115" s="8">
        <f t="shared" si="22"/>
        <v>0.51558623260349534</v>
      </c>
      <c r="AO115">
        <v>0.22059999999999999</v>
      </c>
      <c r="AP115">
        <v>0.30659999999999998</v>
      </c>
      <c r="AQ115">
        <v>0.34010000000000001</v>
      </c>
      <c r="AR115">
        <v>0.32750000000000001</v>
      </c>
      <c r="AS115">
        <v>0.35930000000000001</v>
      </c>
      <c r="AT115" s="10"/>
      <c r="AU115" s="11">
        <f t="shared" ref="AU115:AY165" si="36">POWER(AO115-C115,2)</f>
        <v>9.6084330430222617E-2</v>
      </c>
      <c r="AV115" s="11">
        <f t="shared" si="36"/>
        <v>6.6515687955276265E-2</v>
      </c>
      <c r="AW115" s="11">
        <f t="shared" si="36"/>
        <v>0.13652195920136645</v>
      </c>
      <c r="AX115" s="11">
        <f t="shared" si="36"/>
        <v>0.17897629291416248</v>
      </c>
      <c r="AY115" s="11">
        <f t="shared" si="36"/>
        <v>0.28211324354696221</v>
      </c>
      <c r="AZ115" s="10"/>
      <c r="BB115" s="13">
        <f t="shared" si="29"/>
        <v>43.779423303298273</v>
      </c>
      <c r="BC115" s="13">
        <f t="shared" si="30"/>
        <v>0.60019132450522505</v>
      </c>
      <c r="BD115" s="13">
        <f t="shared" si="31"/>
        <v>0.40619849459682006</v>
      </c>
      <c r="BE115" s="13">
        <f t="shared" si="32"/>
        <v>0.11858202134498139</v>
      </c>
      <c r="BF115" s="13"/>
      <c r="BG115" s="13"/>
      <c r="BH115" s="13">
        <f t="shared" si="33"/>
        <v>0.50600000000000001</v>
      </c>
      <c r="BI115" s="13">
        <f t="shared" si="34"/>
        <v>0.56450635501141933</v>
      </c>
      <c r="BJ115" s="13">
        <f t="shared" si="35"/>
        <v>3.4229935767222303E-3</v>
      </c>
      <c r="BK115" s="13"/>
      <c r="BM115" s="18">
        <v>0.333728213428375</v>
      </c>
      <c r="BN115" s="18">
        <v>0.49869700975659997</v>
      </c>
      <c r="BO115" s="18">
        <v>0.41799635763619603</v>
      </c>
      <c r="BP115" s="18">
        <v>0.35902360947096901</v>
      </c>
      <c r="BQ115" s="18">
        <v>0.56136445733485696</v>
      </c>
      <c r="BR115" s="18"/>
      <c r="BS115" s="18">
        <f t="shared" si="23"/>
        <v>3.8748549302966798E-2</v>
      </c>
      <c r="BT115" s="18">
        <f t="shared" si="23"/>
        <v>4.330869922868014E-3</v>
      </c>
      <c r="BU115" s="18">
        <f t="shared" si="23"/>
        <v>8.5026141297279922E-2</v>
      </c>
      <c r="BV115" s="18">
        <f t="shared" si="23"/>
        <v>0.15329753303627788</v>
      </c>
      <c r="BW115" s="18">
        <f t="shared" si="23"/>
        <v>0.10829290848868146</v>
      </c>
      <c r="BX115" s="18"/>
      <c r="BZ115" s="18"/>
      <c r="CA115" s="18"/>
    </row>
    <row r="116" spans="1:79" s="8" customFormat="1" x14ac:dyDescent="0.25">
      <c r="A116" s="2">
        <v>44.915069378110161</v>
      </c>
      <c r="B116" s="8">
        <v>0.25593061121671173</v>
      </c>
      <c r="C116" s="8">
        <v>0.16215162204996639</v>
      </c>
      <c r="D116" s="8">
        <v>0.31684128112603233</v>
      </c>
      <c r="E116" s="8">
        <v>0.43198260493803226</v>
      </c>
      <c r="F116" s="8">
        <v>0.30762506678273249</v>
      </c>
      <c r="G116" s="8">
        <v>0.59786243741122025</v>
      </c>
      <c r="I116" s="6">
        <f t="shared" si="24"/>
        <v>0</v>
      </c>
      <c r="J116" s="6">
        <f t="shared" si="25"/>
        <v>0</v>
      </c>
      <c r="K116" s="6">
        <f t="shared" si="26"/>
        <v>1</v>
      </c>
      <c r="L116" s="6">
        <f t="shared" si="27"/>
        <v>0</v>
      </c>
      <c r="M116" s="6">
        <f t="shared" si="28"/>
        <v>1</v>
      </c>
      <c r="N116" s="5"/>
      <c r="O116">
        <v>0.35270000000000001</v>
      </c>
      <c r="P116">
        <v>0.49809999999999999</v>
      </c>
      <c r="Q116">
        <v>0.44969999999999999</v>
      </c>
      <c r="R116">
        <v>0.37669999999999998</v>
      </c>
      <c r="S116">
        <v>0.54859999999999998</v>
      </c>
      <c r="T116" s="9"/>
      <c r="U116" s="24">
        <v>0.13289999999999999</v>
      </c>
      <c r="V116" s="24">
        <v>0.1318</v>
      </c>
      <c r="W116" s="24">
        <v>0.13220000000000001</v>
      </c>
      <c r="X116" s="24">
        <v>0.13170000000000001</v>
      </c>
      <c r="Y116" s="24">
        <v>0.13150000000000001</v>
      </c>
      <c r="Z116" s="9"/>
      <c r="AA116" s="8">
        <f t="shared" si="21"/>
        <v>3.6308684339388858E-2</v>
      </c>
      <c r="AB116" s="8">
        <f t="shared" si="21"/>
        <v>3.2854723167832042E-2</v>
      </c>
      <c r="AC116" s="8">
        <f t="shared" si="21"/>
        <v>3.1390608778183863E-4</v>
      </c>
      <c r="AD116" s="8">
        <f t="shared" si="21"/>
        <v>4.7713463989699631E-3</v>
      </c>
      <c r="AE116" s="8">
        <f t="shared" si="21"/>
        <v>2.4267877396943948E-3</v>
      </c>
      <c r="AF116" s="9"/>
      <c r="AG116" s="9"/>
      <c r="AH116" s="8">
        <f t="shared" si="22"/>
        <v>8.5565739255408029E-4</v>
      </c>
      <c r="AI116" s="8">
        <f t="shared" si="22"/>
        <v>3.4240275720763325E-2</v>
      </c>
      <c r="AJ116" s="8">
        <f t="shared" si="22"/>
        <v>8.9869610223432303E-2</v>
      </c>
      <c r="AK116" s="8">
        <f t="shared" si="22"/>
        <v>3.0949629122508884E-2</v>
      </c>
      <c r="AL116" s="8">
        <f t="shared" si="22"/>
        <v>0.21749392302813431</v>
      </c>
      <c r="AO116">
        <v>0.24160000000000001</v>
      </c>
      <c r="AP116">
        <v>0.33410000000000001</v>
      </c>
      <c r="AQ116">
        <v>0.34920000000000001</v>
      </c>
      <c r="AR116">
        <v>0.29260000000000003</v>
      </c>
      <c r="AS116">
        <v>0.35499999999999998</v>
      </c>
      <c r="AT116" s="10"/>
      <c r="AU116" s="11">
        <f t="shared" si="36"/>
        <v>6.3120447588913883E-3</v>
      </c>
      <c r="AV116" s="11">
        <f t="shared" si="36"/>
        <v>2.9786337717064833E-4</v>
      </c>
      <c r="AW116" s="11">
        <f t="shared" si="36"/>
        <v>6.8529596803263209E-3</v>
      </c>
      <c r="AX116" s="11">
        <f t="shared" si="36"/>
        <v>2.2575263182557053E-4</v>
      </c>
      <c r="AY116" s="11">
        <f t="shared" si="36"/>
        <v>5.8982163505318881E-2</v>
      </c>
      <c r="AZ116" s="10"/>
      <c r="BB116" s="13">
        <f t="shared" si="29"/>
        <v>45.53938884246589</v>
      </c>
      <c r="BC116" s="13">
        <f t="shared" si="30"/>
        <v>0.62431946435572883</v>
      </c>
      <c r="BD116" s="13">
        <f t="shared" si="31"/>
        <v>0.40906406940091788</v>
      </c>
      <c r="BE116" s="13">
        <f t="shared" si="32"/>
        <v>1.0289871252172223E-2</v>
      </c>
      <c r="BF116" s="13"/>
      <c r="BG116" s="13"/>
      <c r="BH116" s="13">
        <f t="shared" si="33"/>
        <v>0.49809999999999999</v>
      </c>
      <c r="BI116" s="13">
        <f t="shared" si="34"/>
        <v>0.31684128112603233</v>
      </c>
      <c r="BJ116" s="13">
        <f t="shared" si="35"/>
        <v>3.2854723167832042E-2</v>
      </c>
      <c r="BK116" s="13"/>
      <c r="BM116" s="18">
        <v>0.34088733516333902</v>
      </c>
      <c r="BN116" s="18">
        <v>0.49571209877950101</v>
      </c>
      <c r="BO116" s="18">
        <v>0.41568335989372901</v>
      </c>
      <c r="BP116" s="18">
        <v>0.34600551943555802</v>
      </c>
      <c r="BQ116" s="18">
        <v>0.54958386627854505</v>
      </c>
      <c r="BR116" s="18"/>
      <c r="BS116" s="18">
        <f t="shared" si="23"/>
        <v>3.1946455142145849E-2</v>
      </c>
      <c r="BT116" s="18">
        <f t="shared" si="23"/>
        <v>3.1994769408020443E-2</v>
      </c>
      <c r="BU116" s="18">
        <f t="shared" si="23"/>
        <v>2.6566538901424388E-4</v>
      </c>
      <c r="BV116" s="18">
        <f t="shared" si="23"/>
        <v>1.4730591458357819E-3</v>
      </c>
      <c r="BW116" s="18">
        <f t="shared" si="23"/>
        <v>2.3308204306127789E-3</v>
      </c>
      <c r="BX116" s="18"/>
      <c r="BZ116" s="18"/>
      <c r="CA116" s="18"/>
    </row>
    <row r="117" spans="1:79" s="8" customFormat="1" x14ac:dyDescent="0.25">
      <c r="A117" s="2">
        <v>47.315157571421985</v>
      </c>
      <c r="B117" s="8">
        <v>0.23379178290398817</v>
      </c>
      <c r="C117" s="8">
        <v>0.33883431503096184</v>
      </c>
      <c r="D117" s="8">
        <v>0.31222399305818782</v>
      </c>
      <c r="E117" s="8">
        <v>0.33743703780264994</v>
      </c>
      <c r="F117" s="8">
        <v>0.17421714106170866</v>
      </c>
      <c r="G117" s="8">
        <v>0.46491330426492655</v>
      </c>
      <c r="I117" s="6">
        <f t="shared" si="24"/>
        <v>1</v>
      </c>
      <c r="J117" s="6">
        <f t="shared" si="25"/>
        <v>0</v>
      </c>
      <c r="K117" s="6">
        <f t="shared" si="26"/>
        <v>0</v>
      </c>
      <c r="L117" s="6">
        <f t="shared" si="27"/>
        <v>0</v>
      </c>
      <c r="M117" s="6">
        <f t="shared" si="28"/>
        <v>0</v>
      </c>
      <c r="N117" s="5"/>
      <c r="O117">
        <v>0.35249999999999998</v>
      </c>
      <c r="P117">
        <v>0.49940000000000001</v>
      </c>
      <c r="Q117">
        <v>0.45029999999999998</v>
      </c>
      <c r="R117">
        <v>0.38030000000000003</v>
      </c>
      <c r="S117">
        <v>0.55149999999999999</v>
      </c>
      <c r="T117" s="9"/>
      <c r="U117" s="24">
        <v>0.14080000000000001</v>
      </c>
      <c r="V117" s="24">
        <v>0.14019999999999999</v>
      </c>
      <c r="W117" s="24">
        <v>0.1404</v>
      </c>
      <c r="X117" s="24">
        <v>0.14019999999999999</v>
      </c>
      <c r="Y117" s="24">
        <v>0.1401</v>
      </c>
      <c r="Z117" s="9"/>
      <c r="AA117" s="8">
        <f t="shared" si="21"/>
        <v>1.8675094567299492E-4</v>
      </c>
      <c r="AB117" s="8">
        <f t="shared" si="21"/>
        <v>3.5034857574681326E-2</v>
      </c>
      <c r="AC117" s="8">
        <f t="shared" si="21"/>
        <v>1.2738048235960463E-2</v>
      </c>
      <c r="AD117" s="8">
        <f t="shared" si="21"/>
        <v>4.24701447481797E-2</v>
      </c>
      <c r="AE117" s="8">
        <f t="shared" si="21"/>
        <v>7.4972558783181851E-3</v>
      </c>
      <c r="AF117" s="9"/>
      <c r="AG117" s="9"/>
      <c r="AH117" s="8">
        <f t="shared" si="22"/>
        <v>3.9217589929782234E-2</v>
      </c>
      <c r="AI117" s="8">
        <f t="shared" si="22"/>
        <v>2.9592254187683454E-2</v>
      </c>
      <c r="AJ117" s="8">
        <f t="shared" si="22"/>
        <v>3.8823594266042906E-2</v>
      </c>
      <c r="AK117" s="8">
        <f t="shared" si="22"/>
        <v>1.1571658860121859E-3</v>
      </c>
      <c r="AL117" s="8">
        <f t="shared" si="22"/>
        <v>0.10550368262749975</v>
      </c>
      <c r="AO117">
        <v>0.23830000000000001</v>
      </c>
      <c r="AP117">
        <v>0.32819999999999999</v>
      </c>
      <c r="AQ117">
        <v>0.34789999999999999</v>
      </c>
      <c r="AR117">
        <v>0.29749999999999999</v>
      </c>
      <c r="AS117">
        <v>0.35549999999999998</v>
      </c>
      <c r="AT117" s="10"/>
      <c r="AU117" s="11">
        <f t="shared" si="36"/>
        <v>1.0107148498744677E-2</v>
      </c>
      <c r="AV117" s="11">
        <f t="shared" si="36"/>
        <v>2.5523279780483065E-4</v>
      </c>
      <c r="AW117" s="11">
        <f t="shared" si="36"/>
        <v>1.0947357794317609E-4</v>
      </c>
      <c r="AX117" s="11">
        <f t="shared" si="36"/>
        <v>1.5198663307998638E-2</v>
      </c>
      <c r="AY117" s="11">
        <f t="shared" si="36"/>
        <v>1.1971271150169398E-2</v>
      </c>
      <c r="AZ117" s="10"/>
      <c r="BB117" s="13">
        <f t="shared" si="29"/>
        <v>47.972838261664748</v>
      </c>
      <c r="BC117" s="13">
        <f t="shared" si="30"/>
        <v>0.65768069024276343</v>
      </c>
      <c r="BD117" s="13">
        <f t="shared" si="31"/>
        <v>0.41302621024260849</v>
      </c>
      <c r="BE117" s="13">
        <f t="shared" si="32"/>
        <v>5.7029771523047806E-2</v>
      </c>
      <c r="BF117" s="13"/>
      <c r="BG117" s="13"/>
      <c r="BH117" s="13">
        <f t="shared" si="33"/>
        <v>0.49940000000000001</v>
      </c>
      <c r="BI117" s="13">
        <f t="shared" si="34"/>
        <v>0.31222399305818782</v>
      </c>
      <c r="BJ117" s="13">
        <f t="shared" si="35"/>
        <v>3.5034857574681326E-2</v>
      </c>
      <c r="BK117" s="13"/>
      <c r="BM117" s="18">
        <v>0.33973499291758003</v>
      </c>
      <c r="BN117" s="18">
        <v>0.49619255422446701</v>
      </c>
      <c r="BO117" s="18">
        <v>0.416055663244847</v>
      </c>
      <c r="BP117" s="18">
        <v>0.348100929412125</v>
      </c>
      <c r="BQ117" s="18">
        <v>0.55148008668892001</v>
      </c>
      <c r="BR117" s="18"/>
      <c r="BS117" s="18">
        <f t="shared" si="23"/>
        <v>8.1122065544299858E-7</v>
      </c>
      <c r="BT117" s="18">
        <f t="shared" si="23"/>
        <v>3.3844431497591004E-2</v>
      </c>
      <c r="BU117" s="18">
        <f t="shared" si="23"/>
        <v>6.1808882664204741E-3</v>
      </c>
      <c r="BV117" s="18">
        <f t="shared" si="23"/>
        <v>3.0235571851092387E-2</v>
      </c>
      <c r="BW117" s="18">
        <f t="shared" si="23"/>
        <v>7.4938078192430231E-3</v>
      </c>
      <c r="BX117" s="18"/>
      <c r="BZ117" s="18"/>
      <c r="CA117" s="18"/>
    </row>
    <row r="118" spans="1:79" s="8" customFormat="1" x14ac:dyDescent="0.25">
      <c r="A118" s="2">
        <v>45.230757534528699</v>
      </c>
      <c r="B118" s="8">
        <v>7.4417745594758319E-2</v>
      </c>
      <c r="C118" s="8">
        <v>0.30646185909650359</v>
      </c>
      <c r="D118" s="8">
        <v>0.41344362261125722</v>
      </c>
      <c r="E118" s="8">
        <v>0.33951360207398401</v>
      </c>
      <c r="F118" s="8">
        <v>0.38916971670333472</v>
      </c>
      <c r="G118" s="8">
        <v>0.50818111631203766</v>
      </c>
      <c r="I118" s="6">
        <f t="shared" si="24"/>
        <v>0</v>
      </c>
      <c r="J118" s="6">
        <f t="shared" si="25"/>
        <v>0</v>
      </c>
      <c r="K118" s="6">
        <f t="shared" si="26"/>
        <v>0</v>
      </c>
      <c r="L118" s="6">
        <f t="shared" si="27"/>
        <v>1</v>
      </c>
      <c r="M118" s="6">
        <f t="shared" si="28"/>
        <v>0</v>
      </c>
      <c r="N118" s="5"/>
      <c r="O118">
        <v>0.34539999999999998</v>
      </c>
      <c r="P118">
        <v>0.50819999999999999</v>
      </c>
      <c r="Q118">
        <v>0.45419999999999999</v>
      </c>
      <c r="R118">
        <v>0.40010000000000001</v>
      </c>
      <c r="S118">
        <v>0.57079999999999997</v>
      </c>
      <c r="T118" s="9"/>
      <c r="U118" s="24">
        <v>0.17660000000000001</v>
      </c>
      <c r="V118" s="24">
        <v>0.17799999999999999</v>
      </c>
      <c r="W118" s="24">
        <v>0.17760000000000001</v>
      </c>
      <c r="X118" s="24">
        <v>0.17829999999999999</v>
      </c>
      <c r="Y118" s="24">
        <v>0.1784</v>
      </c>
      <c r="Z118" s="9"/>
      <c r="AA118" s="8">
        <f t="shared" ref="AA118:AE168" si="37">POWER(O118-C118,2)</f>
        <v>1.5161788170205393E-3</v>
      </c>
      <c r="AB118" s="8">
        <f t="shared" si="37"/>
        <v>8.9787710558378413E-3</v>
      </c>
      <c r="AC118" s="8">
        <f t="shared" si="37"/>
        <v>1.3152969869244482E-2</v>
      </c>
      <c r="AD118" s="8">
        <f t="shared" si="37"/>
        <v>1.1947109294536021E-4</v>
      </c>
      <c r="AE118" s="8">
        <f t="shared" si="37"/>
        <v>3.9211245943265522E-3</v>
      </c>
      <c r="AF118" s="9"/>
      <c r="AG118" s="9"/>
      <c r="AH118" s="8">
        <f t="shared" ref="AH118:AL168" si="38">POWER(U118-C118,2)</f>
        <v>1.686410244800015E-2</v>
      </c>
      <c r="AI118" s="8">
        <f t="shared" si="38"/>
        <v>5.5433699428312118E-2</v>
      </c>
      <c r="AJ118" s="8">
        <f t="shared" si="38"/>
        <v>2.6216014536572439E-2</v>
      </c>
      <c r="AK118" s="8">
        <f t="shared" si="38"/>
        <v>4.4466037422544652E-2</v>
      </c>
      <c r="AL118" s="8">
        <f t="shared" si="38"/>
        <v>0.10875558467601371</v>
      </c>
      <c r="AO118">
        <v>0.21590000000000001</v>
      </c>
      <c r="AP118">
        <v>0.30270000000000002</v>
      </c>
      <c r="AQ118">
        <v>0.33739999999999998</v>
      </c>
      <c r="AR118">
        <v>0.33639999999999998</v>
      </c>
      <c r="AS118">
        <v>0.36099999999999999</v>
      </c>
      <c r="AT118" s="10"/>
      <c r="AU118" s="11">
        <f t="shared" si="36"/>
        <v>8.201450323014968E-3</v>
      </c>
      <c r="AV118" s="11">
        <f t="shared" si="36"/>
        <v>1.2264149949064556E-2</v>
      </c>
      <c r="AW118" s="11">
        <f t="shared" si="36"/>
        <v>4.4673137271496071E-6</v>
      </c>
      <c r="AX118" s="11">
        <f t="shared" si="36"/>
        <v>2.7846430009502059E-3</v>
      </c>
      <c r="AY118" s="11">
        <f t="shared" si="36"/>
        <v>2.1662280998857562E-2</v>
      </c>
      <c r="AZ118" s="10"/>
      <c r="BB118" s="13">
        <f t="shared" si="29"/>
        <v>45.85946506425865</v>
      </c>
      <c r="BC118" s="13">
        <f t="shared" si="30"/>
        <v>0.62870752972995092</v>
      </c>
      <c r="BD118" s="13">
        <f t="shared" si="31"/>
        <v>0.40958521730759512</v>
      </c>
      <c r="BE118" s="13">
        <f t="shared" si="32"/>
        <v>4.1679266492255655E-4</v>
      </c>
      <c r="BF118" s="13"/>
      <c r="BG118" s="13"/>
      <c r="BH118" s="13">
        <f t="shared" si="33"/>
        <v>0.50819999999999999</v>
      </c>
      <c r="BI118" s="13">
        <f t="shared" si="34"/>
        <v>0.41344362261125722</v>
      </c>
      <c r="BJ118" s="13">
        <f t="shared" si="35"/>
        <v>8.9787710558378413E-3</v>
      </c>
      <c r="BK118" s="13"/>
      <c r="BM118" s="18">
        <v>0.331423528936857</v>
      </c>
      <c r="BN118" s="18">
        <v>0.49965792064653203</v>
      </c>
      <c r="BO118" s="18">
        <v>0.418740964338433</v>
      </c>
      <c r="BP118" s="18">
        <v>0.36321442942410098</v>
      </c>
      <c r="BQ118" s="18">
        <v>0.56515689815560599</v>
      </c>
      <c r="BR118" s="18"/>
      <c r="BS118" s="18">
        <f t="shared" ref="BS118:BW168" si="39">POWER(BM118-C118,2)</f>
        <v>6.2308496121880939E-4</v>
      </c>
      <c r="BT118" s="18">
        <f t="shared" si="39"/>
        <v>7.432905185715189E-3</v>
      </c>
      <c r="BU118" s="18">
        <f t="shared" si="39"/>
        <v>6.2769749313822355E-3</v>
      </c>
      <c r="BV118" s="18">
        <f t="shared" si="39"/>
        <v>6.7367693774755279E-4</v>
      </c>
      <c r="BW118" s="18">
        <f t="shared" si="39"/>
        <v>3.2462397166858905E-3</v>
      </c>
      <c r="BX118" s="18"/>
      <c r="BZ118" s="18"/>
      <c r="CA118" s="18"/>
    </row>
    <row r="119" spans="1:79" s="8" customFormat="1" x14ac:dyDescent="0.25">
      <c r="A119" s="2">
        <v>36.410537755732705</v>
      </c>
      <c r="B119" s="8">
        <v>4.1477146149119883E-2</v>
      </c>
      <c r="C119" s="8">
        <v>0.30080496101359699</v>
      </c>
      <c r="D119" s="8">
        <v>0.72605394174387117</v>
      </c>
      <c r="E119" s="8">
        <v>0.36702353929130688</v>
      </c>
      <c r="F119" s="8">
        <v>0.36289497526142006</v>
      </c>
      <c r="G119" s="8">
        <v>0.56281715931371223</v>
      </c>
      <c r="I119" s="6">
        <f t="shared" si="24"/>
        <v>0</v>
      </c>
      <c r="J119" s="6">
        <f t="shared" si="25"/>
        <v>1</v>
      </c>
      <c r="K119" s="6">
        <f t="shared" si="26"/>
        <v>0</v>
      </c>
      <c r="L119" s="6">
        <f t="shared" si="27"/>
        <v>1</v>
      </c>
      <c r="M119" s="6">
        <f t="shared" si="28"/>
        <v>1</v>
      </c>
      <c r="N119" s="5"/>
      <c r="O119">
        <v>0.3397</v>
      </c>
      <c r="P119">
        <v>0.50960000000000005</v>
      </c>
      <c r="Q119">
        <v>0.4551</v>
      </c>
      <c r="R119">
        <v>0.4027</v>
      </c>
      <c r="S119">
        <v>0.57330000000000003</v>
      </c>
      <c r="T119" s="9"/>
      <c r="U119" s="24">
        <v>0.17929999999999999</v>
      </c>
      <c r="V119" s="24">
        <v>0.18079999999999999</v>
      </c>
      <c r="W119" s="24">
        <v>0.1804</v>
      </c>
      <c r="X119" s="24">
        <v>0.18110000000000001</v>
      </c>
      <c r="Y119" s="24">
        <v>0.1812</v>
      </c>
      <c r="Z119" s="9"/>
      <c r="AA119" s="8">
        <f t="shared" si="37"/>
        <v>1.5128240577538098E-3</v>
      </c>
      <c r="AB119" s="8">
        <f t="shared" si="37"/>
        <v>4.6852308896459152E-2</v>
      </c>
      <c r="AC119" s="8">
        <f t="shared" si="37"/>
        <v>7.757462930969964E-3</v>
      </c>
      <c r="AD119" s="8">
        <f t="shared" si="37"/>
        <v>1.5844399944389611E-3</v>
      </c>
      <c r="AE119" s="8">
        <f t="shared" si="37"/>
        <v>1.0988994885409083E-4</v>
      </c>
      <c r="AF119" s="9"/>
      <c r="AG119" s="9"/>
      <c r="AH119" s="8">
        <f t="shared" si="38"/>
        <v>1.4763455550915728E-2</v>
      </c>
      <c r="AI119" s="8">
        <f t="shared" si="38"/>
        <v>0.29730186098722888</v>
      </c>
      <c r="AJ119" s="8">
        <f t="shared" si="38"/>
        <v>3.4828345417613961E-2</v>
      </c>
      <c r="AK119" s="8">
        <f t="shared" si="38"/>
        <v>3.3049413030300324E-2</v>
      </c>
      <c r="AL119" s="8">
        <f t="shared" si="38"/>
        <v>0.14563165628266719</v>
      </c>
      <c r="AO119">
        <v>0.2135</v>
      </c>
      <c r="AP119">
        <v>0.30109999999999998</v>
      </c>
      <c r="AQ119">
        <v>0.33560000000000001</v>
      </c>
      <c r="AR119">
        <v>0.34129999999999999</v>
      </c>
      <c r="AS119">
        <v>0.36230000000000001</v>
      </c>
      <c r="AT119" s="10"/>
      <c r="AU119" s="11">
        <f t="shared" si="36"/>
        <v>7.6221562175856922E-3</v>
      </c>
      <c r="AV119" s="11">
        <f t="shared" si="36"/>
        <v>0.18058585260365348</v>
      </c>
      <c r="AW119" s="11">
        <f t="shared" si="36"/>
        <v>9.8743882159230655E-4</v>
      </c>
      <c r="AX119" s="11">
        <f t="shared" si="36"/>
        <v>4.6634295654134474E-4</v>
      </c>
      <c r="AY119" s="11">
        <f t="shared" si="36"/>
        <v>4.020713117924065E-2</v>
      </c>
      <c r="AZ119" s="10"/>
      <c r="BB119" s="13">
        <f t="shared" si="29"/>
        <v>36.916644230537393</v>
      </c>
      <c r="BC119" s="13">
        <f t="shared" si="30"/>
        <v>0.50610647480468884</v>
      </c>
      <c r="BD119" s="13">
        <f t="shared" si="31"/>
        <v>0.39502452194830034</v>
      </c>
      <c r="BE119" s="13">
        <f t="shared" si="32"/>
        <v>1.0323077703044197E-3</v>
      </c>
      <c r="BF119" s="13"/>
      <c r="BG119" s="13"/>
      <c r="BH119" s="13">
        <f t="shared" si="33"/>
        <v>0.50960000000000005</v>
      </c>
      <c r="BI119" s="13">
        <f t="shared" si="34"/>
        <v>0.72605394174387117</v>
      </c>
      <c r="BJ119" s="13">
        <f t="shared" si="35"/>
        <v>4.6852308896459152E-2</v>
      </c>
      <c r="BK119" s="13"/>
      <c r="BM119" s="18">
        <v>0.32970805111398499</v>
      </c>
      <c r="BN119" s="18">
        <v>0.50037316879763605</v>
      </c>
      <c r="BO119" s="18">
        <v>0.41929520778874002</v>
      </c>
      <c r="BP119" s="18">
        <v>0.36633384065618502</v>
      </c>
      <c r="BQ119" s="18">
        <v>0.56797977831403801</v>
      </c>
      <c r="BR119" s="18"/>
      <c r="BS119" s="18">
        <f t="shared" si="39"/>
        <v>8.3538861735114661E-4</v>
      </c>
      <c r="BT119" s="18">
        <f t="shared" si="39"/>
        <v>5.093181127761013E-2</v>
      </c>
      <c r="BU119" s="18">
        <f t="shared" si="39"/>
        <v>2.7323273275055445E-3</v>
      </c>
      <c r="BV119" s="18">
        <f t="shared" si="39"/>
        <v>1.1825795203311937E-5</v>
      </c>
      <c r="BW119" s="18">
        <f t="shared" si="39"/>
        <v>2.6652634942524697E-5</v>
      </c>
      <c r="BX119" s="18"/>
      <c r="BZ119" s="18"/>
      <c r="CA119" s="18"/>
    </row>
    <row r="120" spans="1:79" s="8" customFormat="1" x14ac:dyDescent="0.25">
      <c r="A120" s="2">
        <v>52.73488498231989</v>
      </c>
      <c r="B120" s="8">
        <v>3.026707090107841E-2</v>
      </c>
      <c r="C120" s="8">
        <v>0.18806346514554956</v>
      </c>
      <c r="D120" s="8">
        <v>0.31467844280437762</v>
      </c>
      <c r="E120" s="8">
        <v>0.24697041254700106</v>
      </c>
      <c r="F120" s="8">
        <v>7.3215694649379492E-2</v>
      </c>
      <c r="G120" s="8">
        <v>0.31219648481586315</v>
      </c>
      <c r="I120" s="6">
        <f t="shared" si="24"/>
        <v>0</v>
      </c>
      <c r="J120" s="6">
        <f t="shared" si="25"/>
        <v>0</v>
      </c>
      <c r="K120" s="6">
        <f t="shared" si="26"/>
        <v>0</v>
      </c>
      <c r="L120" s="6">
        <f t="shared" si="27"/>
        <v>0</v>
      </c>
      <c r="M120" s="6">
        <f t="shared" si="28"/>
        <v>0</v>
      </c>
      <c r="N120" s="5"/>
      <c r="O120">
        <v>0.3367</v>
      </c>
      <c r="P120">
        <v>0.51</v>
      </c>
      <c r="Q120">
        <v>0.45550000000000002</v>
      </c>
      <c r="R120">
        <v>0.40339999999999998</v>
      </c>
      <c r="S120">
        <v>0.57399999999999995</v>
      </c>
      <c r="T120" s="9"/>
      <c r="U120" s="24">
        <v>0.18</v>
      </c>
      <c r="V120" s="24">
        <v>0.18149999999999999</v>
      </c>
      <c r="W120" s="24">
        <v>0.18110000000000001</v>
      </c>
      <c r="X120" s="24">
        <v>0.18179999999999999</v>
      </c>
      <c r="Y120" s="24">
        <v>0.18190000000000001</v>
      </c>
      <c r="Z120" s="9"/>
      <c r="AA120" s="8">
        <f t="shared" si="37"/>
        <v>2.2092819493538262E-2</v>
      </c>
      <c r="AB120" s="8">
        <f t="shared" si="37"/>
        <v>3.8150510705322785E-2</v>
      </c>
      <c r="AC120" s="8">
        <f t="shared" si="37"/>
        <v>4.3484588843317941E-2</v>
      </c>
      <c r="AD120" s="8">
        <f t="shared" si="37"/>
        <v>0.1090216754998718</v>
      </c>
      <c r="AE120" s="8">
        <f t="shared" si="37"/>
        <v>6.8541080562770557E-2</v>
      </c>
      <c r="AF120" s="9"/>
      <c r="AG120" s="9"/>
      <c r="AH120" s="8">
        <f t="shared" si="38"/>
        <v>6.5019470153492657E-5</v>
      </c>
      <c r="AI120" s="8">
        <f t="shared" si="38"/>
        <v>1.7736497627798883E-2</v>
      </c>
      <c r="AJ120" s="8">
        <f t="shared" si="38"/>
        <v>4.3389112491121129E-3</v>
      </c>
      <c r="AK120" s="8">
        <f t="shared" si="38"/>
        <v>1.1790551368476791E-2</v>
      </c>
      <c r="AL120" s="8">
        <f t="shared" si="38"/>
        <v>1.6977173955370455E-2</v>
      </c>
      <c r="AO120">
        <v>0.21290000000000001</v>
      </c>
      <c r="AP120">
        <v>0.30080000000000001</v>
      </c>
      <c r="AQ120">
        <v>0.33510000000000001</v>
      </c>
      <c r="AR120">
        <v>0.34250000000000003</v>
      </c>
      <c r="AS120">
        <v>0.36259999999999998</v>
      </c>
      <c r="AT120" s="10"/>
      <c r="AU120" s="11">
        <f t="shared" si="36"/>
        <v>6.1685346357633194E-4</v>
      </c>
      <c r="AV120" s="11">
        <f t="shared" si="36"/>
        <v>1.9261117467438068E-4</v>
      </c>
      <c r="AW120" s="11">
        <f t="shared" si="36"/>
        <v>7.7668241846357905E-3</v>
      </c>
      <c r="AX120" s="11">
        <f t="shared" si="36"/>
        <v>7.2514037108166243E-2</v>
      </c>
      <c r="AY120" s="11">
        <f t="shared" si="36"/>
        <v>2.5405143429175115E-3</v>
      </c>
      <c r="AZ120" s="10"/>
      <c r="BB120" s="13">
        <f t="shared" si="29"/>
        <v>53.467899883574141</v>
      </c>
      <c r="BC120" s="13">
        <f t="shared" si="30"/>
        <v>0.73301490125425062</v>
      </c>
      <c r="BD120" s="13">
        <f t="shared" si="31"/>
        <v>0.42197326618221503</v>
      </c>
      <c r="BE120" s="13">
        <f t="shared" si="32"/>
        <v>0.1216318437014809</v>
      </c>
      <c r="BF120" s="13"/>
      <c r="BG120" s="13"/>
      <c r="BH120" s="13">
        <f t="shared" si="33"/>
        <v>0.51</v>
      </c>
      <c r="BI120" s="13">
        <f t="shared" si="34"/>
        <v>0.31467844280437762</v>
      </c>
      <c r="BJ120" s="13">
        <f t="shared" si="35"/>
        <v>3.8150510705322785E-2</v>
      </c>
      <c r="BK120" s="13"/>
      <c r="BM120" s="18">
        <v>0.32912405866364602</v>
      </c>
      <c r="BN120" s="18">
        <v>0.50061665752992701</v>
      </c>
      <c r="BO120" s="18">
        <v>0.41948388641012102</v>
      </c>
      <c r="BP120" s="18">
        <v>0.36739576788412798</v>
      </c>
      <c r="BQ120" s="18">
        <v>0.56894075879350403</v>
      </c>
      <c r="BR120" s="18"/>
      <c r="BS120" s="18">
        <f t="shared" si="39"/>
        <v>1.9898091043677638E-2</v>
      </c>
      <c r="BT120" s="18">
        <f t="shared" si="39"/>
        <v>3.457301969532451E-2</v>
      </c>
      <c r="BU120" s="18">
        <f t="shared" si="39"/>
        <v>2.9760898664321377E-2</v>
      </c>
      <c r="BV120" s="18">
        <f t="shared" si="39"/>
        <v>8.6541915488401983E-2</v>
      </c>
      <c r="BW120" s="18">
        <f t="shared" si="39"/>
        <v>6.5917622220305921E-2</v>
      </c>
      <c r="BX120" s="18"/>
      <c r="BZ120" s="18"/>
      <c r="CA120" s="18"/>
    </row>
    <row r="121" spans="1:79" s="8" customFormat="1" x14ac:dyDescent="0.25">
      <c r="A121" s="2">
        <v>40.347759689790635</v>
      </c>
      <c r="B121" s="8">
        <v>7.9928727870640967E-2</v>
      </c>
      <c r="C121" s="8">
        <v>0.43367097824055667</v>
      </c>
      <c r="D121" s="8">
        <v>0.57472301074424048</v>
      </c>
      <c r="E121" s="8">
        <v>0.44236472437495605</v>
      </c>
      <c r="F121" s="8">
        <v>0.33235857489904008</v>
      </c>
      <c r="G121" s="8">
        <v>0.57122081110945122</v>
      </c>
      <c r="I121" s="6">
        <f t="shared" si="24"/>
        <v>1</v>
      </c>
      <c r="J121" s="6">
        <f t="shared" si="25"/>
        <v>1</v>
      </c>
      <c r="K121" s="6">
        <f t="shared" si="26"/>
        <v>1</v>
      </c>
      <c r="L121" s="6">
        <f t="shared" si="27"/>
        <v>1</v>
      </c>
      <c r="M121" s="6">
        <f t="shared" si="28"/>
        <v>1</v>
      </c>
      <c r="N121" s="5"/>
      <c r="O121">
        <v>0.34599999999999997</v>
      </c>
      <c r="P121">
        <v>0.50790000000000002</v>
      </c>
      <c r="Q121">
        <v>0.45419999999999999</v>
      </c>
      <c r="R121">
        <v>0.3997</v>
      </c>
      <c r="S121">
        <v>0.57030000000000003</v>
      </c>
      <c r="T121" s="9"/>
      <c r="U121" s="24">
        <v>0.17599999999999999</v>
      </c>
      <c r="V121" s="24">
        <v>0.1774</v>
      </c>
      <c r="W121" s="24">
        <v>0.17699999999999999</v>
      </c>
      <c r="X121" s="24">
        <v>0.1777</v>
      </c>
      <c r="Y121" s="24">
        <v>0.17780000000000001</v>
      </c>
      <c r="Z121" s="9"/>
      <c r="AA121" s="8">
        <f t="shared" si="37"/>
        <v>7.6862004256561655E-3</v>
      </c>
      <c r="AB121" s="8">
        <f t="shared" si="37"/>
        <v>4.4653147649248767E-3</v>
      </c>
      <c r="AC121" s="8">
        <f t="shared" si="37"/>
        <v>1.4007374912075921E-4</v>
      </c>
      <c r="AD121" s="8">
        <f t="shared" si="37"/>
        <v>4.5348675346281947E-3</v>
      </c>
      <c r="AE121" s="8">
        <f t="shared" si="37"/>
        <v>8.478930992887346E-7</v>
      </c>
      <c r="AF121" s="9"/>
      <c r="AG121" s="9"/>
      <c r="AH121" s="8">
        <f t="shared" si="38"/>
        <v>6.6394333027445435E-2</v>
      </c>
      <c r="AI121" s="8">
        <f t="shared" si="38"/>
        <v>0.15786557486686784</v>
      </c>
      <c r="AJ121" s="8">
        <f t="shared" si="38"/>
        <v>7.0418436942596405E-2</v>
      </c>
      <c r="AK121" s="8">
        <f t="shared" si="38"/>
        <v>2.3919274789801992E-2</v>
      </c>
      <c r="AL121" s="8">
        <f t="shared" si="38"/>
        <v>0.15477993461401848</v>
      </c>
      <c r="AO121">
        <v>0.21629999999999999</v>
      </c>
      <c r="AP121">
        <v>0.30299999999999999</v>
      </c>
      <c r="AQ121">
        <v>0.3377</v>
      </c>
      <c r="AR121">
        <v>0.33550000000000002</v>
      </c>
      <c r="AS121">
        <v>0.36070000000000002</v>
      </c>
      <c r="AT121" s="10"/>
      <c r="AU121" s="11">
        <f t="shared" si="36"/>
        <v>4.7250142181256567E-2</v>
      </c>
      <c r="AV121" s="11">
        <f t="shared" si="36"/>
        <v>7.3833394567914629E-2</v>
      </c>
      <c r="AW121" s="11">
        <f t="shared" si="36"/>
        <v>1.095470452848552E-2</v>
      </c>
      <c r="AX121" s="11">
        <f t="shared" si="36"/>
        <v>9.8685516649411568E-6</v>
      </c>
      <c r="AY121" s="11">
        <f t="shared" si="36"/>
        <v>4.4319011910181234E-2</v>
      </c>
      <c r="AZ121" s="10"/>
      <c r="BB121" s="13">
        <f t="shared" si="29"/>
        <v>40.908593549478724</v>
      </c>
      <c r="BC121" s="13">
        <f t="shared" si="30"/>
        <v>0.56083385968808841</v>
      </c>
      <c r="BD121" s="13">
        <f t="shared" si="31"/>
        <v>0.40152421136438105</v>
      </c>
      <c r="BE121" s="13">
        <f t="shared" si="32"/>
        <v>4.7838852676557039E-3</v>
      </c>
      <c r="BF121" s="13"/>
      <c r="BG121" s="13"/>
      <c r="BH121" s="13">
        <f t="shared" si="33"/>
        <v>0.50790000000000002</v>
      </c>
      <c r="BI121" s="13">
        <f t="shared" si="34"/>
        <v>0.57472301074424048</v>
      </c>
      <c r="BJ121" s="13">
        <f t="shared" si="35"/>
        <v>4.4653147649248767E-3</v>
      </c>
      <c r="BK121" s="13"/>
      <c r="BM121" s="18">
        <v>0.33171031094372</v>
      </c>
      <c r="BN121" s="18">
        <v>0.499538350286925</v>
      </c>
      <c r="BO121" s="18">
        <v>0.41864830965828997</v>
      </c>
      <c r="BP121" s="18">
        <v>0.36269294730323698</v>
      </c>
      <c r="BQ121" s="18">
        <v>0.56468498809872603</v>
      </c>
      <c r="BR121" s="18"/>
      <c r="BS121" s="18">
        <f t="shared" si="39"/>
        <v>1.039597767561622E-2</v>
      </c>
      <c r="BT121" s="18">
        <f t="shared" si="39"/>
        <v>5.6527331680818176E-3</v>
      </c>
      <c r="BU121" s="18">
        <f t="shared" si="39"/>
        <v>5.6246832701289538E-4</v>
      </c>
      <c r="BV121" s="18">
        <f t="shared" si="39"/>
        <v>9.201741491565022E-4</v>
      </c>
      <c r="BW121" s="18">
        <f t="shared" si="39"/>
        <v>4.2716982427524947E-5</v>
      </c>
      <c r="BX121" s="18"/>
      <c r="BZ121" s="18"/>
      <c r="CA121" s="18"/>
    </row>
    <row r="122" spans="1:79" s="8" customFormat="1" x14ac:dyDescent="0.25">
      <c r="A122" s="2">
        <v>32.34269101965053</v>
      </c>
      <c r="B122" s="8">
        <v>1.841537527215251E-2</v>
      </c>
      <c r="C122" s="8">
        <v>0.49297172781008247</v>
      </c>
      <c r="D122" s="8">
        <v>0.62298643587614588</v>
      </c>
      <c r="E122" s="8">
        <v>0.4720976041779365</v>
      </c>
      <c r="F122" s="8">
        <v>0.51786430762676472</v>
      </c>
      <c r="G122" s="8">
        <v>0.64048492247029254</v>
      </c>
      <c r="I122" s="6">
        <f t="shared" si="24"/>
        <v>1</v>
      </c>
      <c r="J122" s="6">
        <f t="shared" si="25"/>
        <v>1</v>
      </c>
      <c r="K122" s="6">
        <f t="shared" si="26"/>
        <v>1</v>
      </c>
      <c r="L122" s="6">
        <f t="shared" si="27"/>
        <v>1</v>
      </c>
      <c r="M122" s="6">
        <f t="shared" si="28"/>
        <v>1</v>
      </c>
      <c r="N122" s="5"/>
      <c r="O122">
        <v>0.33310000000000001</v>
      </c>
      <c r="P122">
        <v>0.51039999999999996</v>
      </c>
      <c r="Q122">
        <v>0.45590000000000003</v>
      </c>
      <c r="R122">
        <v>0.4042</v>
      </c>
      <c r="S122">
        <v>0.5746</v>
      </c>
      <c r="T122" s="9"/>
      <c r="U122" s="24">
        <v>0.18060000000000001</v>
      </c>
      <c r="V122" s="24">
        <v>0.18210000000000001</v>
      </c>
      <c r="W122" s="24">
        <v>0.1817</v>
      </c>
      <c r="X122" s="24">
        <v>0.1825</v>
      </c>
      <c r="Y122" s="24">
        <v>0.18260000000000001</v>
      </c>
      <c r="Z122" s="9"/>
      <c r="AA122" s="8">
        <f t="shared" si="37"/>
        <v>2.5558969352981097E-2</v>
      </c>
      <c r="AB122" s="8">
        <f t="shared" si="37"/>
        <v>1.2675705543293517E-2</v>
      </c>
      <c r="AC122" s="8">
        <f t="shared" si="37"/>
        <v>2.6236238110510519E-4</v>
      </c>
      <c r="AD122" s="8">
        <f t="shared" si="37"/>
        <v>1.2919574828271803E-2</v>
      </c>
      <c r="AE122" s="8">
        <f t="shared" si="37"/>
        <v>4.3408230089164584E-3</v>
      </c>
      <c r="AF122" s="9"/>
      <c r="AG122" s="9"/>
      <c r="AH122" s="8">
        <f t="shared" si="38"/>
        <v>9.7576096335056262E-2</v>
      </c>
      <c r="AI122" s="8">
        <f t="shared" si="38"/>
        <v>0.19438084933957087</v>
      </c>
      <c r="AJ122" s="8">
        <f t="shared" si="38"/>
        <v>8.4330768512285464E-2</v>
      </c>
      <c r="AK122" s="8">
        <f t="shared" si="38"/>
        <v>0.11246921882997929</v>
      </c>
      <c r="AL122" s="8">
        <f t="shared" si="38"/>
        <v>0.20965860222562582</v>
      </c>
      <c r="AO122">
        <v>0.21240000000000001</v>
      </c>
      <c r="AP122">
        <v>0.30049999999999999</v>
      </c>
      <c r="AQ122">
        <v>0.33450000000000002</v>
      </c>
      <c r="AR122">
        <v>0.34379999999999999</v>
      </c>
      <c r="AS122">
        <v>0.36320000000000002</v>
      </c>
      <c r="AT122" s="10"/>
      <c r="AU122" s="11">
        <f t="shared" si="36"/>
        <v>7.8720494446334985E-2</v>
      </c>
      <c r="AV122" s="11">
        <f t="shared" si="36"/>
        <v>0.10399750132409956</v>
      </c>
      <c r="AW122" s="11">
        <f t="shared" si="36"/>
        <v>1.8933100675508085E-2</v>
      </c>
      <c r="AX122" s="11">
        <f t="shared" si="36"/>
        <v>3.0298383189584985E-2</v>
      </c>
      <c r="AY122" s="11">
        <f t="shared" si="36"/>
        <v>7.6886928229356138E-2</v>
      </c>
      <c r="AZ122" s="10"/>
      <c r="BB122" s="13">
        <f t="shared" si="29"/>
        <v>32.792254424823675</v>
      </c>
      <c r="BC122" s="13">
        <f t="shared" si="30"/>
        <v>0.4495634051731443</v>
      </c>
      <c r="BD122" s="13">
        <f t="shared" si="31"/>
        <v>0.38830919301343753</v>
      </c>
      <c r="BE122" s="13">
        <f t="shared" si="32"/>
        <v>1.6784527722472346E-2</v>
      </c>
      <c r="BF122" s="13"/>
      <c r="BG122" s="13"/>
      <c r="BH122" s="13">
        <f t="shared" si="33"/>
        <v>0.51039999999999996</v>
      </c>
      <c r="BI122" s="13">
        <f t="shared" si="34"/>
        <v>0.62298643587614588</v>
      </c>
      <c r="BJ122" s="13">
        <f t="shared" si="35"/>
        <v>1.2675705543293517E-2</v>
      </c>
      <c r="BK122" s="13"/>
      <c r="BM122" s="18">
        <v>0.32850356668516001</v>
      </c>
      <c r="BN122" s="18">
        <v>0.50087536430798596</v>
      </c>
      <c r="BO122" s="18">
        <v>0.419684357445338</v>
      </c>
      <c r="BP122" s="18">
        <v>0.368524065563817</v>
      </c>
      <c r="BQ122" s="18">
        <v>0.56996180055293699</v>
      </c>
      <c r="BR122" s="18"/>
      <c r="BS122" s="18">
        <f t="shared" si="39"/>
        <v>2.7049776023813456E-2</v>
      </c>
      <c r="BT122" s="18">
        <f t="shared" si="39"/>
        <v>1.4911113799524275E-2</v>
      </c>
      <c r="BU122" s="18">
        <f t="shared" si="39"/>
        <v>2.7471484330522482E-3</v>
      </c>
      <c r="BV122" s="18">
        <f t="shared" si="39"/>
        <v>2.2302507899419819E-2</v>
      </c>
      <c r="BW122" s="18">
        <f t="shared" si="39"/>
        <v>4.9735107249701946E-3</v>
      </c>
      <c r="BX122" s="18"/>
      <c r="BZ122" s="18"/>
      <c r="CA122" s="18"/>
    </row>
    <row r="123" spans="1:79" s="8" customFormat="1" x14ac:dyDescent="0.25">
      <c r="A123" s="2">
        <v>45.205531441013022</v>
      </c>
      <c r="B123" s="8">
        <v>0.32319239409073441</v>
      </c>
      <c r="C123" s="8">
        <v>0.51939264012633635</v>
      </c>
      <c r="D123" s="8">
        <v>0.44471444688127021</v>
      </c>
      <c r="E123" s="8">
        <v>0.32680597234899139</v>
      </c>
      <c r="F123" s="8">
        <v>0.2306406628018963</v>
      </c>
      <c r="G123" s="8">
        <v>0.39543361219269541</v>
      </c>
      <c r="I123" s="6">
        <f t="shared" si="24"/>
        <v>1</v>
      </c>
      <c r="J123" s="6">
        <f t="shared" si="25"/>
        <v>0</v>
      </c>
      <c r="K123" s="6">
        <f t="shared" si="26"/>
        <v>0</v>
      </c>
      <c r="L123" s="6">
        <f t="shared" si="27"/>
        <v>0</v>
      </c>
      <c r="M123" s="6">
        <f t="shared" si="28"/>
        <v>0</v>
      </c>
      <c r="N123" s="5"/>
      <c r="O123">
        <v>0.35349999999999998</v>
      </c>
      <c r="P123">
        <v>0.495</v>
      </c>
      <c r="Q123">
        <v>0.44729999999999998</v>
      </c>
      <c r="R123">
        <v>0.37019999999999997</v>
      </c>
      <c r="S123">
        <v>0.54110000000000003</v>
      </c>
      <c r="T123" s="9"/>
      <c r="U123" s="24">
        <v>0.10920000000000001</v>
      </c>
      <c r="V123" s="24">
        <v>0.1067</v>
      </c>
      <c r="W123" s="24">
        <v>0.1074</v>
      </c>
      <c r="X123" s="24">
        <v>0.1062</v>
      </c>
      <c r="Y123" s="24">
        <v>0.10589999999999999</v>
      </c>
      <c r="Z123" s="9"/>
      <c r="AA123" s="8">
        <f t="shared" si="37"/>
        <v>2.7520368048086146E-2</v>
      </c>
      <c r="AB123" s="8">
        <f t="shared" si="37"/>
        <v>2.5286368524565948E-3</v>
      </c>
      <c r="AC123" s="8">
        <f t="shared" si="37"/>
        <v>1.4518810699562021E-2</v>
      </c>
      <c r="AD123" s="8">
        <f t="shared" si="37"/>
        <v>1.9476808599174004E-2</v>
      </c>
      <c r="AE123" s="8">
        <f t="shared" si="37"/>
        <v>2.1218696536828063E-2</v>
      </c>
      <c r="AF123" s="9"/>
      <c r="AG123" s="9"/>
      <c r="AH123" s="8">
        <f t="shared" si="38"/>
        <v>0.16825800201381405</v>
      </c>
      <c r="AI123" s="8">
        <f t="shared" si="38"/>
        <v>0.11425376630045103</v>
      </c>
      <c r="AJ123" s="8">
        <f t="shared" si="38"/>
        <v>4.8138980702406374E-2</v>
      </c>
      <c r="AK123" s="8">
        <f t="shared" si="38"/>
        <v>1.5485478558575256E-2</v>
      </c>
      <c r="AL123" s="8">
        <f t="shared" si="38"/>
        <v>8.3829712589350139E-2</v>
      </c>
      <c r="AO123">
        <v>0.249</v>
      </c>
      <c r="AP123">
        <v>0.3543</v>
      </c>
      <c r="AQ123">
        <v>0.35189999999999999</v>
      </c>
      <c r="AR123">
        <v>0.28239999999999998</v>
      </c>
      <c r="AS123">
        <v>0.35460000000000003</v>
      </c>
      <c r="AT123" s="10"/>
      <c r="AU123" s="11">
        <f t="shared" si="36"/>
        <v>7.3112179834490434E-2</v>
      </c>
      <c r="AV123" s="11">
        <f t="shared" si="36"/>
        <v>8.1747722048460311E-3</v>
      </c>
      <c r="AW123" s="11">
        <f t="shared" si="36"/>
        <v>6.297102237495842E-4</v>
      </c>
      <c r="AX123" s="11">
        <f t="shared" si="36"/>
        <v>2.6790289871870001E-3</v>
      </c>
      <c r="AY123" s="11">
        <f t="shared" si="36"/>
        <v>1.6673838847034406E-3</v>
      </c>
      <c r="AZ123" s="10"/>
      <c r="BB123" s="13">
        <f t="shared" si="29"/>
        <v>45.833888328043102</v>
      </c>
      <c r="BC123" s="13">
        <f t="shared" si="30"/>
        <v>0.62835688703007975</v>
      </c>
      <c r="BD123" s="13">
        <f t="shared" si="31"/>
        <v>0.40954357328148216</v>
      </c>
      <c r="BE123" s="13">
        <f t="shared" si="32"/>
        <v>3.2006251378066716E-2</v>
      </c>
      <c r="BF123" s="13"/>
      <c r="BG123" s="13"/>
      <c r="BH123" s="13">
        <f t="shared" si="33"/>
        <v>0.495</v>
      </c>
      <c r="BI123" s="13">
        <f t="shared" si="34"/>
        <v>0.44471444688127021</v>
      </c>
      <c r="BJ123" s="13">
        <f t="shared" si="35"/>
        <v>2.5286368524565948E-3</v>
      </c>
      <c r="BK123" s="13"/>
      <c r="BM123" s="18">
        <v>0.344396504083682</v>
      </c>
      <c r="BN123" s="18">
        <v>0.49424899237921899</v>
      </c>
      <c r="BO123" s="18">
        <v>0.41454960353489401</v>
      </c>
      <c r="BP123" s="18">
        <v>0.339624474574792</v>
      </c>
      <c r="BQ123" s="18">
        <v>0.54380940321889704</v>
      </c>
      <c r="BR123" s="18"/>
      <c r="BS123" s="18">
        <f t="shared" si="39"/>
        <v>3.0623647629859189E-2</v>
      </c>
      <c r="BT123" s="18">
        <f t="shared" si="39"/>
        <v>2.4536711976883576E-3</v>
      </c>
      <c r="BU123" s="18">
        <f t="shared" si="39"/>
        <v>7.6989448136877024E-3</v>
      </c>
      <c r="BV123" s="18">
        <f t="shared" si="39"/>
        <v>1.1877471228549961E-2</v>
      </c>
      <c r="BW123" s="18">
        <f t="shared" si="39"/>
        <v>2.2015375362651055E-2</v>
      </c>
      <c r="BX123" s="18"/>
      <c r="BZ123" s="18"/>
      <c r="CA123" s="18"/>
    </row>
    <row r="124" spans="1:79" s="8" customFormat="1" x14ac:dyDescent="0.25">
      <c r="A124" s="2">
        <v>45.226319181632775</v>
      </c>
      <c r="B124" s="8">
        <v>7.1623811543851702E-3</v>
      </c>
      <c r="C124" s="8">
        <v>0.36971653409170208</v>
      </c>
      <c r="D124" s="8">
        <v>0.55235512805603615</v>
      </c>
      <c r="E124" s="8">
        <v>0.49811975314364343</v>
      </c>
      <c r="F124" s="8">
        <v>0.4317996763369959</v>
      </c>
      <c r="G124" s="8">
        <v>0.77104867315748982</v>
      </c>
      <c r="I124" s="6">
        <f t="shared" si="24"/>
        <v>1</v>
      </c>
      <c r="J124" s="6">
        <f t="shared" si="25"/>
        <v>1</v>
      </c>
      <c r="K124" s="6">
        <f t="shared" si="26"/>
        <v>1</v>
      </c>
      <c r="L124" s="6">
        <f t="shared" si="27"/>
        <v>1</v>
      </c>
      <c r="M124" s="6">
        <f t="shared" si="28"/>
        <v>1</v>
      </c>
      <c r="N124" s="5"/>
      <c r="O124">
        <v>0.33100000000000002</v>
      </c>
      <c r="P124">
        <v>0.51090000000000002</v>
      </c>
      <c r="Q124">
        <v>0.45639999999999997</v>
      </c>
      <c r="R124">
        <v>0.40479999999999999</v>
      </c>
      <c r="S124">
        <v>0.57520000000000004</v>
      </c>
      <c r="T124" s="9"/>
      <c r="U124" s="24">
        <v>0.18110000000000001</v>
      </c>
      <c r="V124" s="24">
        <v>0.1827</v>
      </c>
      <c r="W124" s="24">
        <v>0.1822</v>
      </c>
      <c r="X124" s="24">
        <v>0.183</v>
      </c>
      <c r="Y124" s="24">
        <v>0.18310000000000001</v>
      </c>
      <c r="Z124" s="9"/>
      <c r="AA124" s="8">
        <f t="shared" si="37"/>
        <v>1.4989700120739279E-3</v>
      </c>
      <c r="AB124" s="8">
        <f t="shared" si="37"/>
        <v>1.7185276421423537E-3</v>
      </c>
      <c r="AC124" s="8">
        <f t="shared" si="37"/>
        <v>1.7405378023665481E-3</v>
      </c>
      <c r="AD124" s="8">
        <f t="shared" si="37"/>
        <v>7.2898252230253649E-4</v>
      </c>
      <c r="AE124" s="8">
        <f t="shared" si="37"/>
        <v>3.8356702777549254E-2</v>
      </c>
      <c r="AF124" s="9"/>
      <c r="AG124" s="9"/>
      <c r="AH124" s="8">
        <f t="shared" si="38"/>
        <v>3.5576196932766209E-2</v>
      </c>
      <c r="AI124" s="8">
        <f t="shared" si="38"/>
        <v>0.13664491369812451</v>
      </c>
      <c r="AJ124" s="8">
        <f t="shared" si="38"/>
        <v>9.9805290426340579E-2</v>
      </c>
      <c r="AK124" s="8">
        <f t="shared" si="38"/>
        <v>6.190127894539392E-2</v>
      </c>
      <c r="AL124" s="8">
        <f t="shared" si="38"/>
        <v>0.34568364226765275</v>
      </c>
      <c r="AO124">
        <v>0.21199999999999999</v>
      </c>
      <c r="AP124">
        <v>0.3004</v>
      </c>
      <c r="AQ124">
        <v>0.33410000000000001</v>
      </c>
      <c r="AR124">
        <v>0.3448</v>
      </c>
      <c r="AS124">
        <v>0.36349999999999999</v>
      </c>
      <c r="AT124" s="10"/>
      <c r="AU124" s="11">
        <f t="shared" si="36"/>
        <v>2.4874505125899025E-2</v>
      </c>
      <c r="AV124" s="11">
        <f t="shared" si="36"/>
        <v>6.3481386553733574E-2</v>
      </c>
      <c r="AW124" s="11">
        <f t="shared" si="36"/>
        <v>2.6902479421301726E-2</v>
      </c>
      <c r="AX124" s="11">
        <f t="shared" si="36"/>
        <v>7.5689436827420442E-3</v>
      </c>
      <c r="AY124" s="11">
        <f t="shared" si="36"/>
        <v>0.16609592099243048</v>
      </c>
      <c r="AZ124" s="10"/>
      <c r="BB124" s="13">
        <f t="shared" si="29"/>
        <v>45.854965018257474</v>
      </c>
      <c r="BC124" s="13">
        <f t="shared" si="30"/>
        <v>0.62864583662469897</v>
      </c>
      <c r="BD124" s="13">
        <f t="shared" si="31"/>
        <v>0.40957789033547493</v>
      </c>
      <c r="BE124" s="13">
        <f t="shared" si="32"/>
        <v>4.9380777309739336E-4</v>
      </c>
      <c r="BF124" s="13"/>
      <c r="BG124" s="13"/>
      <c r="BH124" s="13">
        <f t="shared" si="33"/>
        <v>0.51090000000000002</v>
      </c>
      <c r="BI124" s="13">
        <f t="shared" si="34"/>
        <v>0.55235512805603615</v>
      </c>
      <c r="BJ124" s="13">
        <f t="shared" si="35"/>
        <v>1.7185276421423537E-3</v>
      </c>
      <c r="BK124" s="13"/>
      <c r="BM124" s="18">
        <v>0.32791957423482099</v>
      </c>
      <c r="BN124" s="18">
        <v>0.50111885304027604</v>
      </c>
      <c r="BO124" s="18">
        <v>0.419873036066719</v>
      </c>
      <c r="BP124" s="18">
        <v>0.36958599279176102</v>
      </c>
      <c r="BQ124" s="18">
        <v>0.57092278103240302</v>
      </c>
      <c r="BR124" s="18"/>
      <c r="BS124" s="18">
        <f t="shared" si="39"/>
        <v>1.7469858532777292E-3</v>
      </c>
      <c r="BT124" s="18">
        <f t="shared" si="39"/>
        <v>2.6251558774906042E-3</v>
      </c>
      <c r="BU124" s="18">
        <f t="shared" si="39"/>
        <v>6.1225487333162578E-3</v>
      </c>
      <c r="BV124" s="18">
        <f t="shared" si="39"/>
        <v>3.870542420266629E-3</v>
      </c>
      <c r="BW124" s="18">
        <f t="shared" si="39"/>
        <v>4.0050372698861879E-2</v>
      </c>
      <c r="BX124" s="18"/>
      <c r="BZ124" s="18"/>
      <c r="CA124" s="18"/>
    </row>
    <row r="125" spans="1:79" s="8" customFormat="1" x14ac:dyDescent="0.25">
      <c r="A125" s="2">
        <v>37.238279748538289</v>
      </c>
      <c r="B125" s="8">
        <v>0.12197023396528293</v>
      </c>
      <c r="C125" s="8">
        <v>0.29472125230384355</v>
      </c>
      <c r="D125" s="8">
        <v>0.34922204626919634</v>
      </c>
      <c r="E125" s="8">
        <v>0.59085666791437319</v>
      </c>
      <c r="F125" s="8">
        <v>0.46424555718326194</v>
      </c>
      <c r="G125" s="8">
        <v>0.65794310214227181</v>
      </c>
      <c r="I125" s="6">
        <f t="shared" si="24"/>
        <v>0</v>
      </c>
      <c r="J125" s="6">
        <f t="shared" si="25"/>
        <v>0</v>
      </c>
      <c r="K125" s="6">
        <f t="shared" si="26"/>
        <v>1</v>
      </c>
      <c r="L125" s="6">
        <f t="shared" si="27"/>
        <v>1</v>
      </c>
      <c r="M125" s="6">
        <f t="shared" si="28"/>
        <v>1</v>
      </c>
      <c r="N125" s="5"/>
      <c r="O125">
        <v>0.34920000000000001</v>
      </c>
      <c r="P125">
        <v>0.50580000000000003</v>
      </c>
      <c r="Q125">
        <v>0.4531</v>
      </c>
      <c r="R125">
        <v>0.3957</v>
      </c>
      <c r="S125">
        <v>0.56620000000000004</v>
      </c>
      <c r="T125" s="9"/>
      <c r="U125" s="24">
        <v>0.17030000000000001</v>
      </c>
      <c r="V125" s="24">
        <v>0.17150000000000001</v>
      </c>
      <c r="W125" s="24">
        <v>0.17119999999999999</v>
      </c>
      <c r="X125" s="24">
        <v>0.17169999999999999</v>
      </c>
      <c r="Y125" s="24">
        <v>0.17180000000000001</v>
      </c>
      <c r="Z125" s="9"/>
      <c r="AA125" s="8">
        <f t="shared" si="37"/>
        <v>2.9679339505414726E-3</v>
      </c>
      <c r="AB125" s="8">
        <f t="shared" si="37"/>
        <v>2.4516655594525701E-2</v>
      </c>
      <c r="AC125" s="8">
        <f t="shared" si="37"/>
        <v>1.8976899554870894E-2</v>
      </c>
      <c r="AD125" s="8">
        <f t="shared" si="37"/>
        <v>4.6984934095638323E-3</v>
      </c>
      <c r="AE125" s="8">
        <f t="shared" si="37"/>
        <v>8.4167967906873115E-3</v>
      </c>
      <c r="AF125" s="9"/>
      <c r="AG125" s="9"/>
      <c r="AH125" s="8">
        <f t="shared" si="38"/>
        <v>1.5480648024856693E-2</v>
      </c>
      <c r="AI125" s="8">
        <f t="shared" si="38"/>
        <v>3.158512573011036E-2</v>
      </c>
      <c r="AJ125" s="8">
        <f t="shared" si="38"/>
        <v>0.1761117189249945</v>
      </c>
      <c r="AK125" s="8">
        <f t="shared" si="38"/>
        <v>8.5582903027665164E-2</v>
      </c>
      <c r="AL125" s="8">
        <f t="shared" si="38"/>
        <v>0.23633511576051131</v>
      </c>
      <c r="AO125">
        <v>0.221</v>
      </c>
      <c r="AP125">
        <v>0.307</v>
      </c>
      <c r="AQ125">
        <v>0.34029999999999999</v>
      </c>
      <c r="AR125">
        <v>0.32669999999999999</v>
      </c>
      <c r="AS125">
        <v>0.35909999999999997</v>
      </c>
      <c r="AT125" s="10"/>
      <c r="AU125" s="11">
        <f t="shared" si="36"/>
        <v>5.4348230412469573E-3</v>
      </c>
      <c r="AV125" s="11">
        <f t="shared" si="36"/>
        <v>1.782701191158157E-3</v>
      </c>
      <c r="AW125" s="11">
        <f t="shared" si="36"/>
        <v>6.2778643836353495E-2</v>
      </c>
      <c r="AX125" s="11">
        <f t="shared" si="36"/>
        <v>1.891878030085398E-2</v>
      </c>
      <c r="AY125" s="11">
        <f t="shared" si="36"/>
        <v>8.9307199698016315E-2</v>
      </c>
      <c r="AZ125" s="10"/>
      <c r="BB125" s="13">
        <f t="shared" si="29"/>
        <v>37.755891837042974</v>
      </c>
      <c r="BC125" s="13">
        <f t="shared" si="30"/>
        <v>0.51761208850468421</v>
      </c>
      <c r="BD125" s="13">
        <f t="shared" si="31"/>
        <v>0.39639098438297909</v>
      </c>
      <c r="BE125" s="13">
        <f t="shared" si="32"/>
        <v>4.6042430499088844E-3</v>
      </c>
      <c r="BF125" s="13"/>
      <c r="BG125" s="13"/>
      <c r="BH125" s="13">
        <f t="shared" si="33"/>
        <v>0.50580000000000003</v>
      </c>
      <c r="BI125" s="13">
        <f t="shared" si="34"/>
        <v>0.34922204626919634</v>
      </c>
      <c r="BJ125" s="13">
        <f t="shared" si="35"/>
        <v>2.4516655594525701E-2</v>
      </c>
      <c r="BK125" s="13"/>
      <c r="BM125" s="18">
        <v>0.33390549685079901</v>
      </c>
      <c r="BN125" s="18">
        <v>0.49862309353429701</v>
      </c>
      <c r="BO125" s="18">
        <v>0.41793908019756298</v>
      </c>
      <c r="BP125" s="18">
        <v>0.35870123870534298</v>
      </c>
      <c r="BQ125" s="18">
        <v>0.56107273111787603</v>
      </c>
      <c r="BR125" s="18"/>
      <c r="BS125" s="18">
        <f t="shared" si="39"/>
        <v>1.5354050207156088E-3</v>
      </c>
      <c r="BT125" s="18">
        <f t="shared" si="39"/>
        <v>2.2320672923908845E-2</v>
      </c>
      <c r="BU125" s="18">
        <f t="shared" si="39"/>
        <v>2.9900492141800752E-2</v>
      </c>
      <c r="BV125" s="18">
        <f t="shared" si="39"/>
        <v>1.1139603162968383E-2</v>
      </c>
      <c r="BW125" s="18">
        <f t="shared" si="39"/>
        <v>9.3838687824040964E-3</v>
      </c>
      <c r="BX125" s="18"/>
      <c r="BZ125" s="18"/>
      <c r="CA125" s="18"/>
    </row>
    <row r="126" spans="1:79" s="8" customFormat="1" x14ac:dyDescent="0.25">
      <c r="A126" s="2">
        <v>44.331164137178966</v>
      </c>
      <c r="B126" s="8">
        <v>2.155404552184562E-2</v>
      </c>
      <c r="C126" s="8">
        <v>0.14339076126139086</v>
      </c>
      <c r="D126" s="8">
        <v>0.15947016075091208</v>
      </c>
      <c r="E126" s="8">
        <v>0.193095734832753</v>
      </c>
      <c r="F126" s="8">
        <v>3.343625741315287E-2</v>
      </c>
      <c r="G126" s="8">
        <v>0.22539678820161629</v>
      </c>
      <c r="I126" s="6">
        <f t="shared" si="24"/>
        <v>0</v>
      </c>
      <c r="J126" s="6">
        <f t="shared" si="25"/>
        <v>0</v>
      </c>
      <c r="K126" s="6">
        <f t="shared" si="26"/>
        <v>0</v>
      </c>
      <c r="L126" s="6">
        <f t="shared" si="27"/>
        <v>0</v>
      </c>
      <c r="M126" s="6">
        <f t="shared" si="28"/>
        <v>0</v>
      </c>
      <c r="N126" s="5"/>
      <c r="O126">
        <v>0.33410000000000001</v>
      </c>
      <c r="P126">
        <v>0.51039999999999996</v>
      </c>
      <c r="Q126">
        <v>0.45569999999999999</v>
      </c>
      <c r="R126">
        <v>0.40389999999999998</v>
      </c>
      <c r="S126">
        <v>0.57450000000000001</v>
      </c>
      <c r="T126" s="9"/>
      <c r="U126" s="24">
        <v>0.1804</v>
      </c>
      <c r="V126" s="24">
        <v>0.182</v>
      </c>
      <c r="W126" s="24">
        <v>0.18160000000000001</v>
      </c>
      <c r="X126" s="24">
        <v>0.18229999999999999</v>
      </c>
      <c r="Y126" s="24">
        <v>0.18240000000000001</v>
      </c>
      <c r="Z126" s="9"/>
      <c r="AA126" s="8">
        <f t="shared" si="37"/>
        <v>3.6370013740259818E-2</v>
      </c>
      <c r="AB126" s="8">
        <f t="shared" si="37"/>
        <v>0.12315175207539066</v>
      </c>
      <c r="AC126" s="8">
        <f t="shared" si="37"/>
        <v>6.8961000084029778E-2</v>
      </c>
      <c r="AD126" s="8">
        <f t="shared" si="37"/>
        <v>0.13724338457145371</v>
      </c>
      <c r="AE126" s="8">
        <f t="shared" si="37"/>
        <v>0.12187305248794716</v>
      </c>
      <c r="AF126" s="9"/>
      <c r="AG126" s="9"/>
      <c r="AH126" s="8">
        <f t="shared" si="38"/>
        <v>1.3696837520113679E-3</v>
      </c>
      <c r="AI126" s="8">
        <f t="shared" si="38"/>
        <v>5.0759365658974219E-4</v>
      </c>
      <c r="AJ126" s="8">
        <f t="shared" si="38"/>
        <v>1.321519193449703E-4</v>
      </c>
      <c r="AK126" s="8">
        <f t="shared" si="38"/>
        <v>2.2160413856963081E-2</v>
      </c>
      <c r="AL126" s="8">
        <f t="shared" si="38"/>
        <v>1.8487237956546496E-3</v>
      </c>
      <c r="AO126">
        <v>0.21260000000000001</v>
      </c>
      <c r="AP126">
        <v>0.30059999999999998</v>
      </c>
      <c r="AQ126">
        <v>0.33460000000000001</v>
      </c>
      <c r="AR126">
        <v>0.34350000000000003</v>
      </c>
      <c r="AS126">
        <v>0.36299999999999999</v>
      </c>
      <c r="AT126" s="10"/>
      <c r="AU126" s="11">
        <f t="shared" si="36"/>
        <v>4.7899187267777974E-3</v>
      </c>
      <c r="AV126" s="11">
        <f t="shared" si="36"/>
        <v>1.9917631526473391E-2</v>
      </c>
      <c r="AW126" s="11">
        <f t="shared" si="36"/>
        <v>2.0023457060522557E-2</v>
      </c>
      <c r="AX126" s="11">
        <f t="shared" si="36"/>
        <v>9.6139524466962611E-2</v>
      </c>
      <c r="AY126" s="11">
        <f t="shared" si="36"/>
        <v>1.8934643897230843E-2</v>
      </c>
      <c r="AZ126" s="10"/>
      <c r="BB126" s="13">
        <f t="shared" si="29"/>
        <v>44.947367318685757</v>
      </c>
      <c r="BC126" s="13">
        <f t="shared" si="30"/>
        <v>0.61620318150679054</v>
      </c>
      <c r="BD126" s="13">
        <f t="shared" si="31"/>
        <v>0.40810014032147157</v>
      </c>
      <c r="BE126" s="13">
        <f t="shared" si="32"/>
        <v>0.14037302515593836</v>
      </c>
      <c r="BF126" s="13"/>
      <c r="BG126" s="13"/>
      <c r="BH126" s="13">
        <f t="shared" si="33"/>
        <v>0.51039999999999996</v>
      </c>
      <c r="BI126" s="13">
        <f t="shared" si="34"/>
        <v>0.15947016075091208</v>
      </c>
      <c r="BJ126" s="13">
        <f t="shared" si="35"/>
        <v>0.12315175207539066</v>
      </c>
      <c r="BK126" s="13"/>
      <c r="BM126" s="18">
        <v>0.32867042167097199</v>
      </c>
      <c r="BN126" s="18">
        <v>0.50080579609875997</v>
      </c>
      <c r="BO126" s="18">
        <v>0.41963044926780102</v>
      </c>
      <c r="BP126" s="18">
        <v>0.36822065778440499</v>
      </c>
      <c r="BQ126" s="18">
        <v>0.56968723470166105</v>
      </c>
      <c r="BR126" s="18"/>
      <c r="BS126" s="18">
        <f t="shared" si="39"/>
        <v>3.4328552561489707E-2</v>
      </c>
      <c r="BT126" s="18">
        <f t="shared" si="39"/>
        <v>0.11651001595831899</v>
      </c>
      <c r="BU126" s="18">
        <f t="shared" si="39"/>
        <v>5.1317976844168757E-2</v>
      </c>
      <c r="BV126" s="18">
        <f t="shared" si="39"/>
        <v>0.11208059473193883</v>
      </c>
      <c r="BW126" s="18">
        <f t="shared" si="39"/>
        <v>0.11853591155120018</v>
      </c>
      <c r="BX126" s="18"/>
      <c r="BZ126" s="18"/>
      <c r="CA126" s="18"/>
    </row>
    <row r="127" spans="1:79" s="8" customFormat="1" x14ac:dyDescent="0.25">
      <c r="A127" s="2">
        <v>53.866690900824956</v>
      </c>
      <c r="B127" s="8">
        <v>8.6018599856029124E-2</v>
      </c>
      <c r="C127" s="8">
        <v>0.28761949273371351</v>
      </c>
      <c r="D127" s="8">
        <v>0.39305406368535178</v>
      </c>
      <c r="E127" s="8">
        <v>0.18667897740207631</v>
      </c>
      <c r="F127" s="8">
        <v>0.15760309577304293</v>
      </c>
      <c r="G127" s="8">
        <v>0.3327101029488635</v>
      </c>
      <c r="I127" s="6">
        <f t="shared" si="24"/>
        <v>0</v>
      </c>
      <c r="J127" s="6">
        <f t="shared" si="25"/>
        <v>0</v>
      </c>
      <c r="K127" s="6">
        <f t="shared" si="26"/>
        <v>0</v>
      </c>
      <c r="L127" s="6">
        <f t="shared" si="27"/>
        <v>0</v>
      </c>
      <c r="M127" s="6">
        <f t="shared" si="28"/>
        <v>0</v>
      </c>
      <c r="N127" s="5"/>
      <c r="O127">
        <v>0.34670000000000001</v>
      </c>
      <c r="P127">
        <v>0.50760000000000005</v>
      </c>
      <c r="Q127">
        <v>0.45400000000000001</v>
      </c>
      <c r="R127">
        <v>0.3992</v>
      </c>
      <c r="S127">
        <v>0.56979999999999997</v>
      </c>
      <c r="T127" s="9"/>
      <c r="U127" s="24">
        <v>0.1754</v>
      </c>
      <c r="V127" s="24">
        <v>0.1767</v>
      </c>
      <c r="W127" s="24">
        <v>0.1764</v>
      </c>
      <c r="X127" s="24">
        <v>0.17699999999999999</v>
      </c>
      <c r="Y127" s="24">
        <v>0.17710000000000001</v>
      </c>
      <c r="Z127" s="9"/>
      <c r="AA127" s="8">
        <f t="shared" si="37"/>
        <v>3.4905063388417316E-3</v>
      </c>
      <c r="AB127" s="8">
        <f t="shared" si="37"/>
        <v>1.3120771526199457E-2</v>
      </c>
      <c r="AC127" s="8">
        <f t="shared" si="37"/>
        <v>7.1460529122799626E-2</v>
      </c>
      <c r="AD127" s="8">
        <f t="shared" si="37"/>
        <v>5.8369064132049467E-2</v>
      </c>
      <c r="AE127" s="8">
        <f t="shared" si="37"/>
        <v>5.6211619283718491E-2</v>
      </c>
      <c r="AF127" s="9"/>
      <c r="AG127" s="9"/>
      <c r="AH127" s="8">
        <f t="shared" si="38"/>
        <v>1.259321454941198E-2</v>
      </c>
      <c r="AI127" s="8">
        <f t="shared" si="38"/>
        <v>4.6809080873165258E-2</v>
      </c>
      <c r="AJ127" s="8">
        <f t="shared" si="38"/>
        <v>1.0565737643239548E-4</v>
      </c>
      <c r="AK127" s="8">
        <f t="shared" si="38"/>
        <v>3.7623989358974452E-4</v>
      </c>
      <c r="AL127" s="8">
        <f t="shared" si="38"/>
        <v>2.4214504139755892E-2</v>
      </c>
      <c r="AO127">
        <v>0.21690000000000001</v>
      </c>
      <c r="AP127">
        <v>0.30359999999999998</v>
      </c>
      <c r="AQ127">
        <v>0.33800000000000002</v>
      </c>
      <c r="AR127">
        <v>0.33429999999999999</v>
      </c>
      <c r="AS127">
        <v>0.36059999999999998</v>
      </c>
      <c r="AT127" s="10"/>
      <c r="AU127" s="11">
        <f t="shared" si="36"/>
        <v>5.0012466525137566E-3</v>
      </c>
      <c r="AV127" s="11">
        <f t="shared" si="36"/>
        <v>8.0020295098229763E-3</v>
      </c>
      <c r="AW127" s="11">
        <f t="shared" si="36"/>
        <v>2.2898051880081337E-2</v>
      </c>
      <c r="AX127" s="11">
        <f t="shared" si="36"/>
        <v>3.1221795963390434E-2</v>
      </c>
      <c r="AY127" s="11">
        <f t="shared" si="36"/>
        <v>7.7784635752299136E-4</v>
      </c>
      <c r="AZ127" s="10"/>
      <c r="BB127" s="13">
        <f t="shared" si="29"/>
        <v>54.615437904346422</v>
      </c>
      <c r="BC127" s="13">
        <f t="shared" si="30"/>
        <v>0.74874700352146561</v>
      </c>
      <c r="BD127" s="13">
        <f t="shared" si="31"/>
        <v>0.4238416868790339</v>
      </c>
      <c r="BE127" s="13">
        <f t="shared" si="32"/>
        <v>7.088298739410305E-2</v>
      </c>
      <c r="BF127" s="13"/>
      <c r="BG127" s="13"/>
      <c r="BH127" s="13">
        <f t="shared" si="33"/>
        <v>0.50760000000000005</v>
      </c>
      <c r="BI127" s="13">
        <f t="shared" si="34"/>
        <v>0.39305406368535178</v>
      </c>
      <c r="BJ127" s="13">
        <f t="shared" si="35"/>
        <v>1.3120771526199457E-2</v>
      </c>
      <c r="BK127" s="13"/>
      <c r="BM127" s="18">
        <v>0.33202837826042297</v>
      </c>
      <c r="BN127" s="18">
        <v>0.49940573588808801</v>
      </c>
      <c r="BO127" s="18">
        <v>0.41854554719485898</v>
      </c>
      <c r="BP127" s="18">
        <v>0.362114576223732</v>
      </c>
      <c r="BQ127" s="18">
        <v>0.564161596944731</v>
      </c>
      <c r="BR127" s="18"/>
      <c r="BS127" s="18">
        <f t="shared" si="39"/>
        <v>1.9721491137243852E-3</v>
      </c>
      <c r="BT127" s="18">
        <f t="shared" si="39"/>
        <v>1.1310678180318256E-2</v>
      </c>
      <c r="BU127" s="18">
        <f t="shared" si="39"/>
        <v>5.3762106187471355E-2</v>
      </c>
      <c r="BV127" s="18">
        <f t="shared" si="39"/>
        <v>4.1824945636132572E-2</v>
      </c>
      <c r="BW127" s="18">
        <f t="shared" si="39"/>
        <v>5.3569794072919091E-2</v>
      </c>
      <c r="BX127" s="18"/>
      <c r="BZ127" s="18"/>
      <c r="CA127" s="18"/>
    </row>
    <row r="128" spans="1:79" s="8" customFormat="1" x14ac:dyDescent="0.25">
      <c r="A128" s="2">
        <v>31.086397293131068</v>
      </c>
      <c r="B128" s="8">
        <v>5.8491484041872502E-2</v>
      </c>
      <c r="C128" s="8">
        <v>0.36857224961713941</v>
      </c>
      <c r="D128" s="8">
        <v>0.4449297047164138</v>
      </c>
      <c r="E128" s="8">
        <v>0.43344965873268954</v>
      </c>
      <c r="F128" s="8">
        <v>0.42496156117663292</v>
      </c>
      <c r="G128" s="8">
        <v>0.48376476853431705</v>
      </c>
      <c r="I128" s="6">
        <f t="shared" si="24"/>
        <v>1</v>
      </c>
      <c r="J128" s="6">
        <f t="shared" si="25"/>
        <v>0</v>
      </c>
      <c r="K128" s="6">
        <f t="shared" si="26"/>
        <v>1</v>
      </c>
      <c r="L128" s="6">
        <f t="shared" si="27"/>
        <v>1</v>
      </c>
      <c r="M128" s="6">
        <f t="shared" si="28"/>
        <v>0</v>
      </c>
      <c r="N128" s="5"/>
      <c r="O128">
        <v>0.34320000000000001</v>
      </c>
      <c r="P128">
        <v>0.50890000000000002</v>
      </c>
      <c r="Q128">
        <v>0.45469999999999999</v>
      </c>
      <c r="R128">
        <v>0.40139999999999998</v>
      </c>
      <c r="S128">
        <v>0.57199999999999995</v>
      </c>
      <c r="T128" s="9"/>
      <c r="U128" s="24">
        <v>0.17799999999999999</v>
      </c>
      <c r="V128" s="24">
        <v>0.17949999999999999</v>
      </c>
      <c r="W128" s="24">
        <v>0.17910000000000001</v>
      </c>
      <c r="X128" s="24">
        <v>0.17979999999999999</v>
      </c>
      <c r="Y128" s="24">
        <v>0.1799</v>
      </c>
      <c r="Z128" s="9"/>
      <c r="AA128" s="8">
        <f t="shared" si="37"/>
        <v>6.4375105063443081E-4</v>
      </c>
      <c r="AB128" s="8">
        <f t="shared" si="37"/>
        <v>4.0921986786692137E-3</v>
      </c>
      <c r="AC128" s="8">
        <f t="shared" si="37"/>
        <v>4.5157700397715784E-4</v>
      </c>
      <c r="AD128" s="8">
        <f t="shared" si="37"/>
        <v>5.5514716508021662E-4</v>
      </c>
      <c r="AE128" s="8">
        <f t="shared" si="37"/>
        <v>7.785456071802639E-3</v>
      </c>
      <c r="AF128" s="9"/>
      <c r="AG128" s="9"/>
      <c r="AH128" s="8">
        <f t="shared" si="38"/>
        <v>3.6317782324137293E-2</v>
      </c>
      <c r="AI128" s="8">
        <f t="shared" si="38"/>
        <v>7.0452928145842628E-2</v>
      </c>
      <c r="AJ128" s="8">
        <f t="shared" si="38"/>
        <v>6.4693748897435635E-2</v>
      </c>
      <c r="AK128" s="8">
        <f t="shared" si="38"/>
        <v>6.0104191078563934E-2</v>
      </c>
      <c r="AL128" s="8">
        <f t="shared" si="38"/>
        <v>9.2333797556414077E-2</v>
      </c>
      <c r="AO128">
        <v>0.21460000000000001</v>
      </c>
      <c r="AP128">
        <v>0.3019</v>
      </c>
      <c r="AQ128">
        <v>0.33650000000000002</v>
      </c>
      <c r="AR128">
        <v>0.33889999999999998</v>
      </c>
      <c r="AS128">
        <v>0.36159999999999998</v>
      </c>
      <c r="AT128" s="10"/>
      <c r="AU128" s="11">
        <f t="shared" si="36"/>
        <v>2.3707453652162685E-2</v>
      </c>
      <c r="AV128" s="11">
        <f t="shared" si="36"/>
        <v>2.0457496431264523E-2</v>
      </c>
      <c r="AW128" s="11">
        <f t="shared" si="36"/>
        <v>9.3992363283849599E-3</v>
      </c>
      <c r="AX128" s="11">
        <f t="shared" si="36"/>
        <v>7.406592312159334E-3</v>
      </c>
      <c r="AY128" s="11">
        <f t="shared" si="36"/>
        <v>1.4924230671043266E-2</v>
      </c>
      <c r="AZ128" s="10"/>
      <c r="BB128" s="13">
        <f t="shared" si="29"/>
        <v>31.518498215505591</v>
      </c>
      <c r="BC128" s="13">
        <f t="shared" si="30"/>
        <v>0.43210092237452358</v>
      </c>
      <c r="BD128" s="13">
        <f t="shared" si="31"/>
        <v>0.38623526393996716</v>
      </c>
      <c r="BE128" s="13">
        <f t="shared" si="32"/>
        <v>1.4997260976625864E-3</v>
      </c>
      <c r="BF128" s="13"/>
      <c r="BG128" s="13"/>
      <c r="BH128" s="13">
        <f t="shared" si="33"/>
        <v>0.50890000000000002</v>
      </c>
      <c r="BI128" s="13">
        <f t="shared" si="34"/>
        <v>0.4449297047164138</v>
      </c>
      <c r="BJ128" s="13">
        <f t="shared" si="35"/>
        <v>4.0921986786692137E-3</v>
      </c>
      <c r="BK128" s="13"/>
      <c r="BM128" s="18">
        <v>0.330594468226108</v>
      </c>
      <c r="BN128" s="18">
        <v>0.50000358768612396</v>
      </c>
      <c r="BO128" s="18">
        <v>0.41900882059557198</v>
      </c>
      <c r="BP128" s="18">
        <v>0.36472198682805701</v>
      </c>
      <c r="BQ128" s="18">
        <v>0.56652114722913405</v>
      </c>
      <c r="BR128" s="18"/>
      <c r="BS128" s="18">
        <f t="shared" si="39"/>
        <v>1.4423118793849723E-3</v>
      </c>
      <c r="BT128" s="18">
        <f t="shared" si="39"/>
        <v>3.033132585361331E-3</v>
      </c>
      <c r="BU128" s="18">
        <f t="shared" si="39"/>
        <v>2.0853780610242869E-4</v>
      </c>
      <c r="BV128" s="18">
        <f t="shared" si="39"/>
        <v>3.6288063176976044E-3</v>
      </c>
      <c r="BW128" s="18">
        <f t="shared" si="39"/>
        <v>6.8486182146799612E-3</v>
      </c>
      <c r="BX128" s="18"/>
      <c r="BZ128" s="18"/>
      <c r="CA128" s="18"/>
    </row>
    <row r="129" spans="1:79" s="8" customFormat="1" x14ac:dyDescent="0.25">
      <c r="A129" s="2">
        <v>39.683361121255189</v>
      </c>
      <c r="B129" s="8">
        <v>0.2098472535353513</v>
      </c>
      <c r="C129" s="8">
        <v>0.52757941287371857</v>
      </c>
      <c r="D129" s="8">
        <v>0.78743792057259854</v>
      </c>
      <c r="E129" s="8">
        <v>0.66295408083380702</v>
      </c>
      <c r="F129" s="8">
        <v>0.71849884348067339</v>
      </c>
      <c r="G129" s="8">
        <v>0.91342448689001976</v>
      </c>
      <c r="I129" s="6">
        <f t="shared" si="24"/>
        <v>1</v>
      </c>
      <c r="J129" s="6">
        <f t="shared" si="25"/>
        <v>1</v>
      </c>
      <c r="K129" s="6">
        <f t="shared" si="26"/>
        <v>1</v>
      </c>
      <c r="L129" s="6">
        <f t="shared" si="27"/>
        <v>1</v>
      </c>
      <c r="M129" s="6">
        <f t="shared" si="28"/>
        <v>1</v>
      </c>
      <c r="N129" s="5"/>
      <c r="O129">
        <v>0.35199999999999998</v>
      </c>
      <c r="P129">
        <v>0.50080000000000002</v>
      </c>
      <c r="Q129">
        <v>0.45100000000000001</v>
      </c>
      <c r="R129">
        <v>0.38419999999999999</v>
      </c>
      <c r="S129">
        <v>0.55479999999999996</v>
      </c>
      <c r="T129" s="9"/>
      <c r="U129" s="24">
        <v>0.14879999999999999</v>
      </c>
      <c r="V129" s="24">
        <v>0.14879999999999999</v>
      </c>
      <c r="W129" s="24">
        <v>0.14879999999999999</v>
      </c>
      <c r="X129" s="24">
        <v>0.14879999999999999</v>
      </c>
      <c r="Y129" s="24">
        <v>0.14879999999999999</v>
      </c>
      <c r="Z129" s="9"/>
      <c r="AA129" s="8">
        <f t="shared" si="37"/>
        <v>3.0828130225079735E-2</v>
      </c>
      <c r="AB129" s="8">
        <f t="shared" si="37"/>
        <v>8.2161297510183293E-2</v>
      </c>
      <c r="AC129" s="8">
        <f t="shared" si="37"/>
        <v>4.4924532382103997E-2</v>
      </c>
      <c r="AD129" s="8">
        <f t="shared" si="37"/>
        <v>0.11175571675251578</v>
      </c>
      <c r="AE129" s="8">
        <f t="shared" si="37"/>
        <v>0.12861152259712999</v>
      </c>
      <c r="AF129" s="9"/>
      <c r="AG129" s="9"/>
      <c r="AH129" s="8">
        <f t="shared" si="38"/>
        <v>0.14347384361695897</v>
      </c>
      <c r="AI129" s="8">
        <f t="shared" si="38"/>
        <v>0.40785839359329262</v>
      </c>
      <c r="AJ129" s="8">
        <f t="shared" si="38"/>
        <v>0.26435441883805694</v>
      </c>
      <c r="AK129" s="8">
        <f t="shared" si="38"/>
        <v>0.32455677226321672</v>
      </c>
      <c r="AL129" s="8">
        <f t="shared" si="38"/>
        <v>0.58465060595182605</v>
      </c>
      <c r="AO129">
        <v>0.2344</v>
      </c>
      <c r="AP129">
        <v>0.32229999999999998</v>
      </c>
      <c r="AQ129">
        <v>0.34639999999999999</v>
      </c>
      <c r="AR129">
        <v>0.30359999999999998</v>
      </c>
      <c r="AS129">
        <v>0.35599999999999998</v>
      </c>
      <c r="AT129" s="10"/>
      <c r="AU129" s="11">
        <f t="shared" si="36"/>
        <v>8.5954168132978334E-2</v>
      </c>
      <c r="AV129" s="11">
        <f t="shared" si="36"/>
        <v>0.216353285154601</v>
      </c>
      <c r="AW129" s="11">
        <f t="shared" si="36"/>
        <v>0.10020648609253643</v>
      </c>
      <c r="AX129" s="11">
        <f t="shared" si="36"/>
        <v>0.17214105032160032</v>
      </c>
      <c r="AY129" s="11">
        <f t="shared" si="36"/>
        <v>0.31072205858460183</v>
      </c>
      <c r="AZ129" s="10"/>
      <c r="BB129" s="13">
        <f t="shared" si="29"/>
        <v>40.234959840840638</v>
      </c>
      <c r="BC129" s="13">
        <f t="shared" si="30"/>
        <v>0.55159871958544926</v>
      </c>
      <c r="BD129" s="13">
        <f t="shared" si="31"/>
        <v>0.40042740137594407</v>
      </c>
      <c r="BE129" s="13">
        <f t="shared" si="32"/>
        <v>0.10116944228258218</v>
      </c>
      <c r="BF129" s="13"/>
      <c r="BG129" s="13"/>
      <c r="BH129" s="13">
        <f t="shared" si="33"/>
        <v>0.50080000000000002</v>
      </c>
      <c r="BI129" s="13">
        <f t="shared" si="34"/>
        <v>0.78743792057259854</v>
      </c>
      <c r="BJ129" s="13">
        <f t="shared" si="35"/>
        <v>8.2161297510183293E-2</v>
      </c>
      <c r="BK129" s="13"/>
      <c r="BM129" s="18">
        <v>0.33848358052399602</v>
      </c>
      <c r="BN129" s="18">
        <v>0.49671431579366199</v>
      </c>
      <c r="BO129" s="18">
        <v>0.41645997457637801</v>
      </c>
      <c r="BP129" s="18">
        <v>0.35037648775771701</v>
      </c>
      <c r="BQ129" s="18">
        <v>0.55353933057349003</v>
      </c>
      <c r="BR129" s="18"/>
      <c r="BS129" s="18">
        <f t="shared" si="39"/>
        <v>3.5757233812034377E-2</v>
      </c>
      <c r="BT129" s="18">
        <f t="shared" si="39"/>
        <v>8.4520214375659306E-2</v>
      </c>
      <c r="BU129" s="18">
        <f t="shared" si="39"/>
        <v>6.0759344419648705E-2</v>
      </c>
      <c r="BV129" s="18">
        <f t="shared" si="39"/>
        <v>0.13551406878301883</v>
      </c>
      <c r="BW129" s="18">
        <f t="shared" si="39"/>
        <v>0.12951732573697303</v>
      </c>
      <c r="BX129" s="18"/>
      <c r="BZ129" s="18"/>
      <c r="CA129" s="18"/>
    </row>
    <row r="130" spans="1:79" s="8" customFormat="1" x14ac:dyDescent="0.25">
      <c r="A130" s="2">
        <v>42.158598638715418</v>
      </c>
      <c r="B130" s="8">
        <v>0.12441156198595037</v>
      </c>
      <c r="C130" s="8">
        <v>0.58634469539533285</v>
      </c>
      <c r="D130" s="8">
        <v>0.75528383281961042</v>
      </c>
      <c r="E130" s="8">
        <v>0.55549047951697705</v>
      </c>
      <c r="F130" s="8">
        <v>0.66825639429902539</v>
      </c>
      <c r="G130" s="8">
        <v>0.82155585621722016</v>
      </c>
      <c r="I130" s="6">
        <f t="shared" si="24"/>
        <v>1</v>
      </c>
      <c r="J130" s="6">
        <f t="shared" si="25"/>
        <v>1</v>
      </c>
      <c r="K130" s="6">
        <f t="shared" si="26"/>
        <v>1</v>
      </c>
      <c r="L130" s="6">
        <f t="shared" si="27"/>
        <v>1</v>
      </c>
      <c r="M130" s="6">
        <f t="shared" si="28"/>
        <v>1</v>
      </c>
      <c r="N130" s="5"/>
      <c r="O130">
        <v>0.34939999999999999</v>
      </c>
      <c r="P130">
        <v>0.50580000000000003</v>
      </c>
      <c r="Q130">
        <v>0.4531</v>
      </c>
      <c r="R130">
        <v>0.39550000000000002</v>
      </c>
      <c r="S130">
        <v>0.56589999999999996</v>
      </c>
      <c r="T130" s="9"/>
      <c r="U130" s="24">
        <v>0.1699</v>
      </c>
      <c r="V130" s="24">
        <v>0.17100000000000001</v>
      </c>
      <c r="W130" s="24">
        <v>0.17080000000000001</v>
      </c>
      <c r="X130" s="24">
        <v>0.17130000000000001</v>
      </c>
      <c r="Y130" s="24">
        <v>0.1714</v>
      </c>
      <c r="Z130" s="9"/>
      <c r="AA130" s="8">
        <f t="shared" si="37"/>
        <v>5.6142788675987071E-2</v>
      </c>
      <c r="AB130" s="8">
        <f t="shared" si="37"/>
        <v>6.2242182838363309E-2</v>
      </c>
      <c r="AC130" s="8">
        <f t="shared" si="37"/>
        <v>1.0483810295716498E-2</v>
      </c>
      <c r="AD130" s="8">
        <f t="shared" si="37"/>
        <v>7.4396050631005406E-2</v>
      </c>
      <c r="AE130" s="8">
        <f t="shared" si="37"/>
        <v>6.5359916818159974E-2</v>
      </c>
      <c r="AF130" s="9"/>
      <c r="AG130" s="9"/>
      <c r="AH130" s="8">
        <f t="shared" si="38"/>
        <v>0.17342618432291157</v>
      </c>
      <c r="AI130" s="8">
        <f t="shared" si="38"/>
        <v>0.3413875972943744</v>
      </c>
      <c r="AJ130" s="8">
        <f t="shared" si="38"/>
        <v>0.14798676503100175</v>
      </c>
      <c r="AK130" s="8">
        <f t="shared" si="38"/>
        <v>0.24696565783468838</v>
      </c>
      <c r="AL130" s="8">
        <f t="shared" si="38"/>
        <v>0.42270263737354663</v>
      </c>
      <c r="AO130">
        <v>0.22120000000000001</v>
      </c>
      <c r="AP130">
        <v>0.30730000000000002</v>
      </c>
      <c r="AQ130">
        <v>0.34050000000000002</v>
      </c>
      <c r="AR130">
        <v>0.3261</v>
      </c>
      <c r="AS130">
        <v>0.35899999999999999</v>
      </c>
      <c r="AT130" s="10"/>
      <c r="AU130" s="11">
        <f t="shared" si="36"/>
        <v>0.1333306485753504</v>
      </c>
      <c r="AV130" s="11">
        <f t="shared" si="36"/>
        <v>0.20068951446774866</v>
      </c>
      <c r="AW130" s="11">
        <f t="shared" si="36"/>
        <v>4.6220906282939719E-2</v>
      </c>
      <c r="AX130" s="11">
        <f t="shared" si="36"/>
        <v>0.11707099815971013</v>
      </c>
      <c r="AY130" s="11">
        <f t="shared" si="36"/>
        <v>0.21395792012084566</v>
      </c>
      <c r="AZ130" s="10"/>
      <c r="BB130" s="13">
        <f t="shared" si="29"/>
        <v>42.744603159793563</v>
      </c>
      <c r="BC130" s="13">
        <f t="shared" si="30"/>
        <v>0.58600452107814505</v>
      </c>
      <c r="BD130" s="13">
        <f t="shared" si="31"/>
        <v>0.40451360107816448</v>
      </c>
      <c r="BE130" s="13">
        <f t="shared" si="32"/>
        <v>6.9560260975941798E-2</v>
      </c>
      <c r="BF130" s="13"/>
      <c r="BG130" s="13"/>
      <c r="BH130" s="13">
        <f t="shared" si="33"/>
        <v>0.50580000000000003</v>
      </c>
      <c r="BI130" s="13">
        <f t="shared" si="34"/>
        <v>0.75528383281961042</v>
      </c>
      <c r="BJ130" s="13">
        <f t="shared" si="35"/>
        <v>6.2242182838363309E-2</v>
      </c>
      <c r="BK130" s="13"/>
      <c r="BM130" s="18">
        <v>0.33403063809015798</v>
      </c>
      <c r="BN130" s="18">
        <v>0.49857091737737802</v>
      </c>
      <c r="BO130" s="18">
        <v>0.41789864906440999</v>
      </c>
      <c r="BP130" s="18">
        <v>0.35847368287078402</v>
      </c>
      <c r="BQ130" s="18">
        <v>0.56086680672941902</v>
      </c>
      <c r="BR130" s="18"/>
      <c r="BS130" s="18">
        <f t="shared" si="39"/>
        <v>6.3662383513799062E-2</v>
      </c>
      <c r="BT130" s="18">
        <f t="shared" si="39"/>
        <v>6.5901520954850759E-2</v>
      </c>
      <c r="BU130" s="18">
        <f t="shared" si="39"/>
        <v>1.893151180728796E-2</v>
      </c>
      <c r="BV130" s="18">
        <f t="shared" si="39"/>
        <v>9.5965328299833064E-2</v>
      </c>
      <c r="BW130" s="18">
        <f t="shared" si="39"/>
        <v>6.7958780522853229E-2</v>
      </c>
      <c r="BX130" s="18"/>
      <c r="BZ130" s="18"/>
      <c r="CA130" s="18"/>
    </row>
    <row r="131" spans="1:79" s="8" customFormat="1" x14ac:dyDescent="0.25">
      <c r="A131" s="2">
        <v>42.165864795005945</v>
      </c>
      <c r="B131" s="8">
        <v>5.0266092932895447E-2</v>
      </c>
      <c r="C131" s="8">
        <v>0.35891557835317428</v>
      </c>
      <c r="D131" s="8">
        <v>0.36119418916926871</v>
      </c>
      <c r="E131" s="8">
        <v>0.33549287111202059</v>
      </c>
      <c r="F131" s="8">
        <v>0.13773259053323328</v>
      </c>
      <c r="G131" s="8">
        <v>0.38947193794607188</v>
      </c>
      <c r="I131" s="6">
        <f t="shared" si="24"/>
        <v>1</v>
      </c>
      <c r="J131" s="6">
        <f t="shared" si="25"/>
        <v>0</v>
      </c>
      <c r="K131" s="6">
        <f t="shared" si="26"/>
        <v>0</v>
      </c>
      <c r="L131" s="6">
        <f t="shared" si="27"/>
        <v>0</v>
      </c>
      <c r="M131" s="6">
        <f t="shared" si="28"/>
        <v>0</v>
      </c>
      <c r="N131" s="5"/>
      <c r="O131">
        <v>0.3417</v>
      </c>
      <c r="P131">
        <v>0.50929999999999997</v>
      </c>
      <c r="Q131">
        <v>0.45500000000000002</v>
      </c>
      <c r="R131">
        <v>0.40200000000000002</v>
      </c>
      <c r="S131">
        <v>0.5726</v>
      </c>
      <c r="T131" s="9"/>
      <c r="U131" s="24">
        <v>0.1787</v>
      </c>
      <c r="V131" s="24">
        <v>0.18010000000000001</v>
      </c>
      <c r="W131" s="24">
        <v>0.1797</v>
      </c>
      <c r="X131" s="24">
        <v>0.18049999999999999</v>
      </c>
      <c r="Y131" s="24">
        <v>0.18049999999999999</v>
      </c>
      <c r="Z131" s="9"/>
      <c r="AA131" s="8">
        <f t="shared" si="37"/>
        <v>2.9637613803428273E-4</v>
      </c>
      <c r="AB131" s="8">
        <f t="shared" si="37"/>
        <v>2.1935331201828355E-2</v>
      </c>
      <c r="AC131" s="8">
        <f t="shared" si="37"/>
        <v>1.4281953855048128E-2</v>
      </c>
      <c r="AD131" s="8">
        <f t="shared" si="37"/>
        <v>6.9837263706275757E-2</v>
      </c>
      <c r="AE131" s="8">
        <f t="shared" si="37"/>
        <v>3.3535887111627347E-2</v>
      </c>
      <c r="AF131" s="9"/>
      <c r="AG131" s="9"/>
      <c r="AH131" s="8">
        <f t="shared" si="38"/>
        <v>3.2477654681169102E-2</v>
      </c>
      <c r="AI131" s="8">
        <f t="shared" si="38"/>
        <v>3.2795105350874876E-2</v>
      </c>
      <c r="AJ131" s="8">
        <f t="shared" si="38"/>
        <v>2.4271418689326658E-2</v>
      </c>
      <c r="AK131" s="8">
        <f t="shared" si="38"/>
        <v>1.8290513124980872E-3</v>
      </c>
      <c r="AL131" s="8">
        <f t="shared" si="38"/>
        <v>4.3669270848936917E-2</v>
      </c>
      <c r="AO131">
        <v>0.214</v>
      </c>
      <c r="AP131">
        <v>0.30149999999999999</v>
      </c>
      <c r="AQ131">
        <v>0.33610000000000001</v>
      </c>
      <c r="AR131">
        <v>0.34010000000000001</v>
      </c>
      <c r="AS131">
        <v>0.3619</v>
      </c>
      <c r="AT131" s="10"/>
      <c r="AU131" s="11">
        <f t="shared" si="36"/>
        <v>2.1000524849434994E-2</v>
      </c>
      <c r="AV131" s="11">
        <f t="shared" si="36"/>
        <v>3.563396220576439E-3</v>
      </c>
      <c r="AW131" s="11">
        <f t="shared" si="36"/>
        <v>3.6860548661913265E-7</v>
      </c>
      <c r="AX131" s="11">
        <f t="shared" si="36"/>
        <v>4.0952568414290028E-2</v>
      </c>
      <c r="AY131" s="11">
        <f t="shared" si="36"/>
        <v>7.6021176210203838E-4</v>
      </c>
      <c r="AZ131" s="10"/>
      <c r="BB131" s="13">
        <f t="shared" si="29"/>
        <v>42.751970315656528</v>
      </c>
      <c r="BC131" s="13">
        <f t="shared" si="30"/>
        <v>0.58610552065058386</v>
      </c>
      <c r="BD131" s="13">
        <f t="shared" si="31"/>
        <v>0.40452559627679141</v>
      </c>
      <c r="BE131" s="13">
        <f t="shared" si="32"/>
        <v>7.1178507913682243E-2</v>
      </c>
      <c r="BF131" s="13"/>
      <c r="BG131" s="13"/>
      <c r="BH131" s="13">
        <f t="shared" si="33"/>
        <v>0.50929999999999997</v>
      </c>
      <c r="BI131" s="13">
        <f t="shared" si="34"/>
        <v>0.36119418916926871</v>
      </c>
      <c r="BJ131" s="13">
        <f t="shared" si="35"/>
        <v>2.1935331201828355E-2</v>
      </c>
      <c r="BK131" s="13"/>
      <c r="BM131" s="18">
        <v>0.33016690232496598</v>
      </c>
      <c r="BN131" s="18">
        <v>0.50018185622226496</v>
      </c>
      <c r="BO131" s="18">
        <v>0.41914696030051202</v>
      </c>
      <c r="BP131" s="18">
        <v>0.36549946926280102</v>
      </c>
      <c r="BQ131" s="18">
        <v>0.567224722223029</v>
      </c>
      <c r="BR131" s="18"/>
      <c r="BS131" s="18">
        <f t="shared" si="39"/>
        <v>8.2648637337487841E-4</v>
      </c>
      <c r="BT131" s="18">
        <f t="shared" si="39"/>
        <v>1.9317571592834541E-2</v>
      </c>
      <c r="BU131" s="18">
        <f t="shared" si="39"/>
        <v>6.9980066379560788E-3</v>
      </c>
      <c r="BV131" s="18">
        <f t="shared" si="39"/>
        <v>5.1877751046209619E-2</v>
      </c>
      <c r="BW131" s="18">
        <f t="shared" si="39"/>
        <v>3.1596052318210457E-2</v>
      </c>
      <c r="BX131" s="18"/>
      <c r="BZ131" s="18"/>
      <c r="CA131" s="18"/>
    </row>
    <row r="132" spans="1:79" s="8" customFormat="1" x14ac:dyDescent="0.25">
      <c r="A132" s="2">
        <v>29.863564723013159</v>
      </c>
      <c r="B132" s="8">
        <v>8.6775582196361861E-2</v>
      </c>
      <c r="C132" s="8">
        <v>0.36215933138824535</v>
      </c>
      <c r="D132" s="8">
        <v>0.47349726468654102</v>
      </c>
      <c r="E132" s="8">
        <v>0.48432863840619866</v>
      </c>
      <c r="F132" s="8">
        <v>0.4724666671336476</v>
      </c>
      <c r="G132" s="8">
        <v>0.64728337336662944</v>
      </c>
      <c r="I132" s="6">
        <f t="shared" ref="I132:I195" si="40">IF(C132&lt;=0.33,0,1)</f>
        <v>1</v>
      </c>
      <c r="J132" s="6">
        <f t="shared" ref="J132:J195" si="41">IF(D132&lt;=0.51,0,1)</f>
        <v>0</v>
      </c>
      <c r="K132" s="6">
        <f t="shared" ref="K132:K195" si="42">IF(E132&lt;=0.4,0,1)</f>
        <v>1</v>
      </c>
      <c r="L132" s="6">
        <f t="shared" ref="L132:L195" si="43">IF(F132&lt;=0.33,0,1)</f>
        <v>1</v>
      </c>
      <c r="M132" s="6">
        <f t="shared" ref="M132:M195" si="44">IF(G132&lt;=0.55,0,1)</f>
        <v>1</v>
      </c>
      <c r="N132" s="5"/>
      <c r="O132">
        <v>0.3468</v>
      </c>
      <c r="P132">
        <v>0.50760000000000005</v>
      </c>
      <c r="Q132">
        <v>0.45400000000000001</v>
      </c>
      <c r="R132">
        <v>0.39910000000000001</v>
      </c>
      <c r="S132">
        <v>0.5696</v>
      </c>
      <c r="T132" s="9"/>
      <c r="U132" s="24">
        <v>0.17530000000000001</v>
      </c>
      <c r="V132" s="24">
        <v>0.17660000000000001</v>
      </c>
      <c r="W132" s="24">
        <v>0.17630000000000001</v>
      </c>
      <c r="X132" s="24">
        <v>0.1769</v>
      </c>
      <c r="Y132" s="24">
        <v>0.17699999999999999</v>
      </c>
      <c r="Z132" s="9"/>
      <c r="AA132" s="8">
        <f t="shared" si="37"/>
        <v>2.3590906069393902E-4</v>
      </c>
      <c r="AB132" s="8">
        <f t="shared" si="37"/>
        <v>1.1629965558598457E-3</v>
      </c>
      <c r="AC132" s="8">
        <f t="shared" si="37"/>
        <v>9.1982630757394775E-4</v>
      </c>
      <c r="AD132" s="8">
        <f t="shared" si="37"/>
        <v>5.3826678462994453E-3</v>
      </c>
      <c r="AE132" s="8">
        <f t="shared" si="37"/>
        <v>6.0347064976191533E-3</v>
      </c>
      <c r="AF132" s="9"/>
      <c r="AG132" s="9"/>
      <c r="AH132" s="8">
        <f t="shared" si="38"/>
        <v>3.4916409726862094E-2</v>
      </c>
      <c r="AI132" s="8">
        <f t="shared" si="38"/>
        <v>8.814798577834998E-2</v>
      </c>
      <c r="AJ132" s="8">
        <f t="shared" si="38"/>
        <v>9.4881642078376682E-2</v>
      </c>
      <c r="AK132" s="8">
        <f t="shared" si="38"/>
        <v>8.7359654720492438E-2</v>
      </c>
      <c r="AL132" s="8">
        <f t="shared" si="38"/>
        <v>0.2211664512650966</v>
      </c>
      <c r="AO132">
        <v>0.217</v>
      </c>
      <c r="AP132">
        <v>0.30359999999999998</v>
      </c>
      <c r="AQ132">
        <v>0.33810000000000001</v>
      </c>
      <c r="AR132">
        <v>0.33429999999999999</v>
      </c>
      <c r="AS132">
        <v>0.36049999999999999</v>
      </c>
      <c r="AT132" s="10"/>
      <c r="AU132" s="11">
        <f t="shared" si="36"/>
        <v>2.1071231489082434E-2</v>
      </c>
      <c r="AV132" s="11">
        <f t="shared" si="36"/>
        <v>2.8865080547968585E-2</v>
      </c>
      <c r="AW132" s="11">
        <f t="shared" si="36"/>
        <v>2.1382814690130796E-2</v>
      </c>
      <c r="AX132" s="11">
        <f t="shared" si="36"/>
        <v>1.909002790682018E-2</v>
      </c>
      <c r="AY132" s="11">
        <f t="shared" si="36"/>
        <v>8.2244703239543596E-2</v>
      </c>
      <c r="AZ132" s="10"/>
      <c r="BB132" s="13">
        <f t="shared" ref="BB132:BB195" si="45">A132*1.0139</f>
        <v>30.278668272663044</v>
      </c>
      <c r="BC132" s="13">
        <f t="shared" ref="BC132:BC195" si="46">BB132-A132</f>
        <v>0.41510354964988494</v>
      </c>
      <c r="BD132" s="13">
        <f t="shared" ref="BD132:BD195" si="47">(((BC132-(-2.82)) * 1)/(5.6+2.82))+0</f>
        <v>0.3842165735926229</v>
      </c>
      <c r="BE132" s="13">
        <f t="shared" ref="BE132:BE195" si="48">POWER(F132-BD132,2)</f>
        <v>7.7880790099996095E-3</v>
      </c>
      <c r="BF132" s="13"/>
      <c r="BG132" s="13"/>
      <c r="BH132" s="13">
        <f t="shared" ref="BH132:BH195" si="49">IF(B132&gt;0.33,S132,P132)</f>
        <v>0.50760000000000005</v>
      </c>
      <c r="BI132" s="13">
        <f t="shared" ref="BI132:BI195" si="50">IF(B132&gt;0.33,G132,D132)</f>
        <v>0.47349726468654102</v>
      </c>
      <c r="BJ132" s="13">
        <f t="shared" ref="BJ132:BJ195" si="51">POWER(BI132-BH132,2)</f>
        <v>1.1629965558598457E-3</v>
      </c>
      <c r="BK132" s="13"/>
      <c r="BM132" s="18">
        <v>0.33207009200687598</v>
      </c>
      <c r="BN132" s="18">
        <v>0.49938834383578201</v>
      </c>
      <c r="BO132" s="18">
        <v>0.418532070150475</v>
      </c>
      <c r="BP132" s="18">
        <v>0.36203872427887901</v>
      </c>
      <c r="BQ132" s="18">
        <v>0.56409295548191196</v>
      </c>
      <c r="BR132" s="18"/>
      <c r="BS132" s="18">
        <f t="shared" si="39"/>
        <v>9.0536232654934946E-4</v>
      </c>
      <c r="BT132" s="18">
        <f t="shared" si="39"/>
        <v>6.7034797951226162E-4</v>
      </c>
      <c r="BU132" s="18">
        <f t="shared" si="39"/>
        <v>4.3291883942301029E-3</v>
      </c>
      <c r="BV132" s="18">
        <f t="shared" si="39"/>
        <v>1.2194330563136038E-2</v>
      </c>
      <c r="BW132" s="18">
        <f t="shared" si="39"/>
        <v>6.9206456278339224E-3</v>
      </c>
      <c r="BX132" s="18"/>
      <c r="BZ132" s="18"/>
      <c r="CA132" s="18"/>
    </row>
    <row r="133" spans="1:79" s="8" customFormat="1" x14ac:dyDescent="0.25">
      <c r="A133" s="2">
        <v>53.219654868801683</v>
      </c>
      <c r="B133" s="8">
        <v>3.372719397853767E-2</v>
      </c>
      <c r="C133" s="8">
        <v>0.30647033564924225</v>
      </c>
      <c r="D133" s="8">
        <v>0.14083252597514112</v>
      </c>
      <c r="E133" s="8">
        <v>0.16063194364026184</v>
      </c>
      <c r="F133" s="8">
        <v>0.21664566487269316</v>
      </c>
      <c r="G133" s="8">
        <v>0.45562012937122082</v>
      </c>
      <c r="I133" s="6">
        <f t="shared" si="40"/>
        <v>0</v>
      </c>
      <c r="J133" s="6">
        <f t="shared" si="41"/>
        <v>0</v>
      </c>
      <c r="K133" s="6">
        <f t="shared" si="42"/>
        <v>0</v>
      </c>
      <c r="L133" s="6">
        <f t="shared" si="43"/>
        <v>0</v>
      </c>
      <c r="M133" s="6">
        <f t="shared" si="44"/>
        <v>0</v>
      </c>
      <c r="N133" s="5"/>
      <c r="O133">
        <v>0.3377</v>
      </c>
      <c r="P133">
        <v>0.50990000000000002</v>
      </c>
      <c r="Q133">
        <v>0.45540000000000003</v>
      </c>
      <c r="R133">
        <v>0.4032</v>
      </c>
      <c r="S133">
        <v>0.57369999999999999</v>
      </c>
      <c r="T133" s="9"/>
      <c r="U133" s="24">
        <v>0.17979999999999999</v>
      </c>
      <c r="V133" s="24">
        <v>0.18129999999999999</v>
      </c>
      <c r="W133" s="24">
        <v>0.18090000000000001</v>
      </c>
      <c r="X133" s="24">
        <v>0.18160000000000001</v>
      </c>
      <c r="Y133" s="24">
        <v>0.1817</v>
      </c>
      <c r="Z133" s="9"/>
      <c r="AA133" s="8">
        <f t="shared" si="37"/>
        <v>9.7529193546098925E-4</v>
      </c>
      <c r="AB133" s="8">
        <f t="shared" si="37"/>
        <v>0.13621080038308989</v>
      </c>
      <c r="AC133" s="8">
        <f t="shared" si="37"/>
        <v>8.6888207050097782E-2</v>
      </c>
      <c r="AD133" s="8">
        <f t="shared" si="37"/>
        <v>3.4802519954791514E-2</v>
      </c>
      <c r="AE133" s="8">
        <f t="shared" si="37"/>
        <v>1.3942855847709226E-2</v>
      </c>
      <c r="AF133" s="9"/>
      <c r="AG133" s="9"/>
      <c r="AH133" s="8">
        <f t="shared" si="38"/>
        <v>1.6045373933491695E-2</v>
      </c>
      <c r="AI133" s="8">
        <f t="shared" si="38"/>
        <v>1.6376164539526272E-3</v>
      </c>
      <c r="AJ133" s="8">
        <f t="shared" si="38"/>
        <v>4.1079410860152255E-4</v>
      </c>
      <c r="AK133" s="8">
        <f t="shared" si="38"/>
        <v>1.2281986263691183E-3</v>
      </c>
      <c r="AL133" s="8">
        <f t="shared" si="38"/>
        <v>7.5032237274746338E-2</v>
      </c>
      <c r="AO133">
        <v>0.21310000000000001</v>
      </c>
      <c r="AP133">
        <v>0.3009</v>
      </c>
      <c r="AQ133">
        <v>0.3352</v>
      </c>
      <c r="AR133">
        <v>0.3422</v>
      </c>
      <c r="AS133">
        <v>0.36259999999999998</v>
      </c>
      <c r="AT133" s="10"/>
      <c r="AU133" s="11">
        <f t="shared" si="36"/>
        <v>8.7180195792521571E-3</v>
      </c>
      <c r="AV133" s="11">
        <f t="shared" si="36"/>
        <v>2.5621596240698874E-2</v>
      </c>
      <c r="AW133" s="11">
        <f t="shared" si="36"/>
        <v>3.0474006301216716E-2</v>
      </c>
      <c r="AX133" s="11">
        <f t="shared" si="36"/>
        <v>1.5763891069260079E-2</v>
      </c>
      <c r="AY133" s="11">
        <f t="shared" si="36"/>
        <v>8.6527444682386618E-3</v>
      </c>
      <c r="AZ133" s="10"/>
      <c r="BB133" s="13">
        <f t="shared" si="45"/>
        <v>53.95940807147803</v>
      </c>
      <c r="BC133" s="13">
        <f t="shared" si="46"/>
        <v>0.73975320267634714</v>
      </c>
      <c r="BD133" s="13">
        <f t="shared" si="47"/>
        <v>0.42277353951025498</v>
      </c>
      <c r="BE133" s="13">
        <f t="shared" si="48"/>
        <v>4.24887007025984E-2</v>
      </c>
      <c r="BF133" s="13"/>
      <c r="BG133" s="13"/>
      <c r="BH133" s="13">
        <f t="shared" si="49"/>
        <v>0.50990000000000002</v>
      </c>
      <c r="BI133" s="13">
        <f t="shared" si="50"/>
        <v>0.14083252597514112</v>
      </c>
      <c r="BJ133" s="13">
        <f t="shared" si="51"/>
        <v>0.13621080038308989</v>
      </c>
      <c r="BK133" s="13"/>
      <c r="BM133" s="18">
        <v>0.32930134208606998</v>
      </c>
      <c r="BN133" s="18">
        <v>0.500542741307624</v>
      </c>
      <c r="BO133" s="18">
        <v>0.41942660897148698</v>
      </c>
      <c r="BP133" s="18">
        <v>0.36707339711850201</v>
      </c>
      <c r="BQ133" s="18">
        <v>0.56864903257652299</v>
      </c>
      <c r="BR133" s="18"/>
      <c r="BS133" s="18">
        <f t="shared" si="39"/>
        <v>5.212548549184691E-4</v>
      </c>
      <c r="BT133" s="18">
        <f t="shared" si="39"/>
        <v>0.1293914390145412</v>
      </c>
      <c r="BU133" s="18">
        <f t="shared" si="39"/>
        <v>6.6974678803900817E-2</v>
      </c>
      <c r="BV133" s="18">
        <f t="shared" si="39"/>
        <v>2.2628502628616761E-2</v>
      </c>
      <c r="BW133" s="18">
        <f t="shared" si="39"/>
        <v>1.2775532959793568E-2</v>
      </c>
      <c r="BX133" s="18"/>
      <c r="BZ133" s="18"/>
      <c r="CA133" s="18"/>
    </row>
    <row r="134" spans="1:79" s="8" customFormat="1" x14ac:dyDescent="0.25">
      <c r="A134" s="2">
        <v>49.816505264489422</v>
      </c>
      <c r="B134" s="8">
        <v>0.14913601609858471</v>
      </c>
      <c r="C134" s="8">
        <v>0.30173319150827793</v>
      </c>
      <c r="D134" s="8">
        <v>0.15086447627975269</v>
      </c>
      <c r="E134" s="8">
        <v>0.29236926987435097</v>
      </c>
      <c r="F134" s="8">
        <v>0.19776854704300786</v>
      </c>
      <c r="G134" s="8">
        <v>0.42029941190624831</v>
      </c>
      <c r="I134" s="6">
        <f t="shared" si="40"/>
        <v>0</v>
      </c>
      <c r="J134" s="6">
        <f t="shared" si="41"/>
        <v>0</v>
      </c>
      <c r="K134" s="6">
        <f t="shared" si="42"/>
        <v>0</v>
      </c>
      <c r="L134" s="6">
        <f t="shared" si="43"/>
        <v>0</v>
      </c>
      <c r="M134" s="6">
        <f t="shared" si="44"/>
        <v>0</v>
      </c>
      <c r="N134" s="5"/>
      <c r="O134">
        <v>0.35039999999999999</v>
      </c>
      <c r="P134">
        <v>0.50439999999999996</v>
      </c>
      <c r="Q134">
        <v>0.45250000000000001</v>
      </c>
      <c r="R134">
        <v>0.3926</v>
      </c>
      <c r="S134">
        <v>0.56299999999999994</v>
      </c>
      <c r="T134" s="9"/>
      <c r="U134" s="24">
        <v>0.16520000000000001</v>
      </c>
      <c r="V134" s="24">
        <v>0.1661</v>
      </c>
      <c r="W134" s="24">
        <v>0.16589999999999999</v>
      </c>
      <c r="X134" s="24">
        <v>0.1663</v>
      </c>
      <c r="Y134" s="24">
        <v>0.1663</v>
      </c>
      <c r="Z134" s="9"/>
      <c r="AA134" s="8">
        <f t="shared" si="37"/>
        <v>2.3684582487699503E-3</v>
      </c>
      <c r="AB134" s="8">
        <f t="shared" si="37"/>
        <v>0.12498736653214952</v>
      </c>
      <c r="AC134" s="8">
        <f t="shared" si="37"/>
        <v>2.5641850730573446E-2</v>
      </c>
      <c r="AD134" s="8">
        <f t="shared" si="37"/>
        <v>3.7959295061332644E-2</v>
      </c>
      <c r="AE134" s="8">
        <f t="shared" si="37"/>
        <v>2.0363457842302569E-2</v>
      </c>
      <c r="AF134" s="9"/>
      <c r="AG134" s="9"/>
      <c r="AH134" s="8">
        <f t="shared" si="38"/>
        <v>1.8641312383436092E-2</v>
      </c>
      <c r="AI134" s="8">
        <f t="shared" si="38"/>
        <v>2.3212118303021835E-4</v>
      </c>
      <c r="AJ134" s="8">
        <f t="shared" si="38"/>
        <v>1.5994476222551419E-2</v>
      </c>
      <c r="AK134" s="8">
        <f t="shared" si="38"/>
        <v>9.9026945299799871E-4</v>
      </c>
      <c r="AL134" s="8">
        <f t="shared" si="38"/>
        <v>6.4515701248719998E-2</v>
      </c>
      <c r="AO134">
        <v>0.22470000000000001</v>
      </c>
      <c r="AP134">
        <v>0.31069999999999998</v>
      </c>
      <c r="AQ134">
        <v>0.3422</v>
      </c>
      <c r="AR134">
        <v>0.32</v>
      </c>
      <c r="AS134">
        <v>0.35799999999999998</v>
      </c>
      <c r="AT134" s="10"/>
      <c r="AU134" s="11">
        <f t="shared" si="36"/>
        <v>5.9341125939510212E-3</v>
      </c>
      <c r="AV134" s="11">
        <f t="shared" si="36"/>
        <v>2.5547394642925731E-2</v>
      </c>
      <c r="AW134" s="11">
        <f t="shared" si="36"/>
        <v>2.4831016648552665E-3</v>
      </c>
      <c r="AX134" s="11">
        <f t="shared" si="36"/>
        <v>1.4940528091977384E-2</v>
      </c>
      <c r="AY134" s="11">
        <f t="shared" si="36"/>
        <v>3.8812167238643958E-3</v>
      </c>
      <c r="AZ134" s="10"/>
      <c r="BB134" s="13">
        <f t="shared" si="45"/>
        <v>50.508954687665828</v>
      </c>
      <c r="BC134" s="13">
        <f t="shared" si="46"/>
        <v>0.69244942317640579</v>
      </c>
      <c r="BD134" s="13">
        <f t="shared" si="47"/>
        <v>0.41715551344137836</v>
      </c>
      <c r="BE134" s="13">
        <f t="shared" si="48"/>
        <v>4.8130641025479745E-2</v>
      </c>
      <c r="BF134" s="13"/>
      <c r="BG134" s="13"/>
      <c r="BH134" s="13">
        <f t="shared" si="49"/>
        <v>0.50439999999999996</v>
      </c>
      <c r="BI134" s="13">
        <f t="shared" si="50"/>
        <v>0.15086447627975269</v>
      </c>
      <c r="BJ134" s="13">
        <f t="shared" si="51"/>
        <v>0.12498736653214952</v>
      </c>
      <c r="BK134" s="13"/>
      <c r="BM134" s="18">
        <v>0.33531855001188798</v>
      </c>
      <c r="BN134" s="18">
        <v>0.498033937762415</v>
      </c>
      <c r="BO134" s="18">
        <v>0.417482545319042</v>
      </c>
      <c r="BP134" s="18">
        <v>0.35613175407344499</v>
      </c>
      <c r="BQ134" s="18">
        <v>0.55874750156488195</v>
      </c>
      <c r="BR134" s="18"/>
      <c r="BS134" s="18">
        <f t="shared" si="39"/>
        <v>1.127976305816012E-3</v>
      </c>
      <c r="BT134" s="18">
        <f t="shared" si="39"/>
        <v>0.12052663498616176</v>
      </c>
      <c r="BU134" s="18">
        <f t="shared" si="39"/>
        <v>1.5653331692499127E-2</v>
      </c>
      <c r="BV134" s="18">
        <f t="shared" si="39"/>
        <v>2.5078905340965092E-2</v>
      </c>
      <c r="BW134" s="18">
        <f t="shared" si="39"/>
        <v>1.916787353012506E-2</v>
      </c>
      <c r="BX134" s="18"/>
      <c r="BZ134" s="18"/>
      <c r="CA134" s="18"/>
    </row>
    <row r="135" spans="1:79" s="8" customFormat="1" x14ac:dyDescent="0.25">
      <c r="A135" s="2">
        <v>35.642101485665393</v>
      </c>
      <c r="B135" s="8">
        <v>0.14351820278283875</v>
      </c>
      <c r="C135" s="8">
        <v>3.1720898276055183E-2</v>
      </c>
      <c r="D135" s="8">
        <v>0.1545198699099779</v>
      </c>
      <c r="E135" s="8">
        <v>9.5882416304550411E-2</v>
      </c>
      <c r="F135" s="8">
        <v>0.10978084046796172</v>
      </c>
      <c r="G135" s="8">
        <v>0.2632475902405893</v>
      </c>
      <c r="I135" s="6">
        <f t="shared" si="40"/>
        <v>0</v>
      </c>
      <c r="J135" s="6">
        <f t="shared" si="41"/>
        <v>0</v>
      </c>
      <c r="K135" s="6">
        <f t="shared" si="42"/>
        <v>0</v>
      </c>
      <c r="L135" s="6">
        <f t="shared" si="43"/>
        <v>0</v>
      </c>
      <c r="M135" s="6">
        <f t="shared" si="44"/>
        <v>0</v>
      </c>
      <c r="N135" s="5"/>
      <c r="O135">
        <v>0.35020000000000001</v>
      </c>
      <c r="P135">
        <v>0.50470000000000004</v>
      </c>
      <c r="Q135">
        <v>0.45269999999999999</v>
      </c>
      <c r="R135">
        <v>0.39329999999999998</v>
      </c>
      <c r="S135">
        <v>0.56369999999999998</v>
      </c>
      <c r="T135" s="9"/>
      <c r="U135" s="24">
        <v>0.16639999999999999</v>
      </c>
      <c r="V135" s="24">
        <v>0.1673</v>
      </c>
      <c r="W135" s="24">
        <v>0.1671</v>
      </c>
      <c r="X135" s="24">
        <v>0.16750000000000001</v>
      </c>
      <c r="Y135" s="24">
        <v>0.16750000000000001</v>
      </c>
      <c r="Z135" s="9"/>
      <c r="AA135" s="8">
        <f t="shared" si="37"/>
        <v>0.1014289382348908</v>
      </c>
      <c r="AB135" s="8">
        <f t="shared" si="37"/>
        <v>0.12262612350986482</v>
      </c>
      <c r="AC135" s="8">
        <f t="shared" si="37"/>
        <v>0.12731878803425917</v>
      </c>
      <c r="AD135" s="8">
        <f t="shared" si="37"/>
        <v>8.0383113821753366E-2</v>
      </c>
      <c r="AE135" s="8">
        <f t="shared" si="37"/>
        <v>9.0271650530236822E-2</v>
      </c>
      <c r="AF135" s="9"/>
      <c r="AG135" s="9"/>
      <c r="AH135" s="8">
        <f t="shared" si="38"/>
        <v>1.8138460441168677E-2</v>
      </c>
      <c r="AI135" s="8">
        <f t="shared" si="38"/>
        <v>1.6333172511788833E-4</v>
      </c>
      <c r="AJ135" s="8">
        <f t="shared" si="38"/>
        <v>5.0719442274183672E-3</v>
      </c>
      <c r="AK135" s="8">
        <f t="shared" si="38"/>
        <v>3.3315013770848869E-3</v>
      </c>
      <c r="AL135" s="8">
        <f t="shared" si="38"/>
        <v>9.1676010368797901E-3</v>
      </c>
      <c r="AO135">
        <v>0.22389999999999999</v>
      </c>
      <c r="AP135">
        <v>0.30980000000000002</v>
      </c>
      <c r="AQ135">
        <v>0.34179999999999999</v>
      </c>
      <c r="AR135">
        <v>0.32140000000000002</v>
      </c>
      <c r="AS135">
        <v>0.35830000000000001</v>
      </c>
      <c r="AT135" s="10"/>
      <c r="AU135" s="11">
        <f t="shared" si="36"/>
        <v>3.6932807139422326E-2</v>
      </c>
      <c r="AV135" s="11">
        <f t="shared" si="36"/>
        <v>2.4111918800774193E-2</v>
      </c>
      <c r="AW135" s="11">
        <f t="shared" si="36"/>
        <v>6.0475457970608451E-2</v>
      </c>
      <c r="AX135" s="11">
        <f t="shared" si="36"/>
        <v>4.478266868104628E-2</v>
      </c>
      <c r="AY135" s="11">
        <f t="shared" si="36"/>
        <v>9.0349606010709151E-3</v>
      </c>
      <c r="AZ135" s="10"/>
      <c r="BB135" s="13">
        <f t="shared" si="45"/>
        <v>36.137526696316144</v>
      </c>
      <c r="BC135" s="13">
        <f t="shared" si="46"/>
        <v>0.49542521065075107</v>
      </c>
      <c r="BD135" s="13">
        <f t="shared" si="47"/>
        <v>0.39375596326018419</v>
      </c>
      <c r="BE135" s="13">
        <f t="shared" si="48"/>
        <v>8.0641870364857829E-2</v>
      </c>
      <c r="BF135" s="13"/>
      <c r="BG135" s="13"/>
      <c r="BH135" s="13">
        <f t="shared" si="49"/>
        <v>0.50470000000000004</v>
      </c>
      <c r="BI135" s="13">
        <f t="shared" si="50"/>
        <v>0.1545198699099779</v>
      </c>
      <c r="BJ135" s="13">
        <f t="shared" si="51"/>
        <v>0.12262612350986482</v>
      </c>
      <c r="BK135" s="13"/>
      <c r="BM135" s="18">
        <v>0.33502655378671897</v>
      </c>
      <c r="BN135" s="18">
        <v>0.49815568212856098</v>
      </c>
      <c r="BO135" s="18">
        <v>0.41757688462973303</v>
      </c>
      <c r="BP135" s="18">
        <v>0.35666271768741598</v>
      </c>
      <c r="BQ135" s="18">
        <v>0.55922799180461502</v>
      </c>
      <c r="BR135" s="18"/>
      <c r="BS135" s="18">
        <f t="shared" si="39"/>
        <v>9.1994320664753465E-2</v>
      </c>
      <c r="BT135" s="18">
        <f t="shared" si="39"/>
        <v>0.11808557143912529</v>
      </c>
      <c r="BU135" s="18">
        <f t="shared" si="39"/>
        <v>0.10348733095102192</v>
      </c>
      <c r="BV135" s="18">
        <f t="shared" si="39"/>
        <v>6.0950661299401687E-2</v>
      </c>
      <c r="BW135" s="18">
        <f t="shared" si="39"/>
        <v>8.7604398110001924E-2</v>
      </c>
      <c r="BX135" s="18"/>
      <c r="BZ135" s="18"/>
      <c r="CA135" s="18"/>
    </row>
    <row r="136" spans="1:79" s="8" customFormat="1" x14ac:dyDescent="0.25">
      <c r="A136" s="2">
        <v>43.524294385362019</v>
      </c>
      <c r="B136" s="8">
        <v>0.28242546688131259</v>
      </c>
      <c r="C136" s="8">
        <v>0.2103965481659727</v>
      </c>
      <c r="D136" s="8">
        <v>0.36089629145729624</v>
      </c>
      <c r="E136" s="8">
        <v>0.38840509184623573</v>
      </c>
      <c r="F136" s="8">
        <v>0.30312939150882884</v>
      </c>
      <c r="G136" s="8">
        <v>0.53309796432462286</v>
      </c>
      <c r="I136" s="6">
        <f t="shared" si="40"/>
        <v>0</v>
      </c>
      <c r="J136" s="6">
        <f t="shared" si="41"/>
        <v>0</v>
      </c>
      <c r="K136" s="6">
        <f t="shared" si="42"/>
        <v>0</v>
      </c>
      <c r="L136" s="6">
        <f t="shared" si="43"/>
        <v>0</v>
      </c>
      <c r="M136" s="6">
        <f t="shared" si="44"/>
        <v>0</v>
      </c>
      <c r="N136" s="5"/>
      <c r="O136">
        <v>0.35299999999999998</v>
      </c>
      <c r="P136">
        <v>0.49669999999999997</v>
      </c>
      <c r="Q136">
        <v>0.44879999999999998</v>
      </c>
      <c r="R136">
        <v>0.37290000000000001</v>
      </c>
      <c r="S136">
        <v>0.5454</v>
      </c>
      <c r="T136" s="9"/>
      <c r="U136" s="24">
        <v>0.12330000000000001</v>
      </c>
      <c r="V136" s="24">
        <v>0.1216</v>
      </c>
      <c r="W136" s="24">
        <v>0.1221</v>
      </c>
      <c r="X136" s="24">
        <v>0.12130000000000001</v>
      </c>
      <c r="Y136" s="24">
        <v>0.1211</v>
      </c>
      <c r="Z136" s="9"/>
      <c r="AA136" s="8">
        <f t="shared" si="37"/>
        <v>2.0335744474979739E-2</v>
      </c>
      <c r="AB136" s="8">
        <f t="shared" si="37"/>
        <v>1.8442647253951623E-2</v>
      </c>
      <c r="AC136" s="8">
        <f t="shared" si="37"/>
        <v>3.6475449309016192E-3</v>
      </c>
      <c r="AD136" s="8">
        <f t="shared" si="37"/>
        <v>4.8679378092282869E-3</v>
      </c>
      <c r="AE136" s="8">
        <f t="shared" si="37"/>
        <v>1.513400817582517E-4</v>
      </c>
      <c r="AF136" s="9"/>
      <c r="AG136" s="9"/>
      <c r="AH136" s="8">
        <f t="shared" si="38"/>
        <v>7.5858087024276008E-3</v>
      </c>
      <c r="AI136" s="8">
        <f t="shared" si="38"/>
        <v>5.7262715105215273E-2</v>
      </c>
      <c r="AJ136" s="8">
        <f t="shared" si="38"/>
        <v>7.0918401943232054E-2</v>
      </c>
      <c r="AK136" s="8">
        <f t="shared" si="38"/>
        <v>3.3061927616470949E-2</v>
      </c>
      <c r="AL136" s="8">
        <f t="shared" si="38"/>
        <v>0.16974232260763322</v>
      </c>
      <c r="AO136">
        <v>0.245</v>
      </c>
      <c r="AP136">
        <v>0.34179999999999999</v>
      </c>
      <c r="AQ136">
        <v>0.35049999999999998</v>
      </c>
      <c r="AR136">
        <v>0.28760000000000002</v>
      </c>
      <c r="AS136">
        <v>0.35460000000000003</v>
      </c>
      <c r="AT136" s="10"/>
      <c r="AU136" s="11">
        <f t="shared" si="36"/>
        <v>1.1973988788298473E-3</v>
      </c>
      <c r="AV136" s="11">
        <f t="shared" si="36"/>
        <v>3.6466834742200551E-4</v>
      </c>
      <c r="AW136" s="11">
        <f t="shared" si="36"/>
        <v>1.436795987871568E-3</v>
      </c>
      <c r="AX136" s="11">
        <f t="shared" si="36"/>
        <v>2.4116200063448452E-4</v>
      </c>
      <c r="AY136" s="11">
        <f t="shared" si="36"/>
        <v>3.1861523268034327E-2</v>
      </c>
      <c r="AZ136" s="10"/>
      <c r="BB136" s="13">
        <f t="shared" si="45"/>
        <v>44.12928207731855</v>
      </c>
      <c r="BC136" s="13">
        <f t="shared" si="46"/>
        <v>0.60498769195653068</v>
      </c>
      <c r="BD136" s="13">
        <f t="shared" si="47"/>
        <v>0.40676813443664256</v>
      </c>
      <c r="BE136" s="13">
        <f t="shared" si="48"/>
        <v>1.0740989035657459E-2</v>
      </c>
      <c r="BF136" s="13"/>
      <c r="BG136" s="13"/>
      <c r="BH136" s="13">
        <f t="shared" si="49"/>
        <v>0.49669999999999997</v>
      </c>
      <c r="BI136" s="13">
        <f t="shared" si="50"/>
        <v>0.36089629145729624</v>
      </c>
      <c r="BJ136" s="13">
        <f t="shared" si="51"/>
        <v>1.8442647253951623E-2</v>
      </c>
      <c r="BK136" s="13"/>
      <c r="BM136" s="18">
        <v>0.34226910301458802</v>
      </c>
      <c r="BN136" s="18">
        <v>0.49513598704684902</v>
      </c>
      <c r="BO136" s="18">
        <v>0.41523693279849699</v>
      </c>
      <c r="BP136" s="18">
        <v>0.34349292376230001</v>
      </c>
      <c r="BQ136" s="18">
        <v>0.54731011782266603</v>
      </c>
      <c r="BR136" s="18"/>
      <c r="BS136" s="18">
        <f t="shared" si="39"/>
        <v>1.7390370722301055E-2</v>
      </c>
      <c r="BT136" s="18">
        <f t="shared" si="39"/>
        <v>1.8020295871975799E-2</v>
      </c>
      <c r="BU136" s="18">
        <f t="shared" si="39"/>
        <v>7.1994768888744478E-4</v>
      </c>
      <c r="BV136" s="18">
        <f t="shared" si="39"/>
        <v>1.6292147359770073E-3</v>
      </c>
      <c r="BW136" s="18">
        <f t="shared" si="39"/>
        <v>2.0198530705194063E-4</v>
      </c>
      <c r="BX136" s="18"/>
      <c r="BZ136" s="18"/>
      <c r="CA136" s="18"/>
    </row>
    <row r="137" spans="1:79" s="8" customFormat="1" x14ac:dyDescent="0.25">
      <c r="A137" s="2">
        <v>55.91802276797511</v>
      </c>
      <c r="B137" s="8">
        <v>0.13559861078557472</v>
      </c>
      <c r="C137" s="8">
        <v>0.3352881500431365</v>
      </c>
      <c r="D137" s="8">
        <v>0.49375985071211576</v>
      </c>
      <c r="E137" s="8">
        <v>0.59966644769510613</v>
      </c>
      <c r="F137" s="8">
        <v>0.39037216276313885</v>
      </c>
      <c r="G137" s="8">
        <v>0.57582805722681052</v>
      </c>
      <c r="I137" s="6">
        <f t="shared" si="40"/>
        <v>1</v>
      </c>
      <c r="J137" s="6">
        <f t="shared" si="41"/>
        <v>0</v>
      </c>
      <c r="K137" s="6">
        <f t="shared" si="42"/>
        <v>1</v>
      </c>
      <c r="L137" s="6">
        <f t="shared" si="43"/>
        <v>1</v>
      </c>
      <c r="M137" s="6">
        <f t="shared" si="44"/>
        <v>1</v>
      </c>
      <c r="N137" s="5"/>
      <c r="O137">
        <v>0.34989999999999999</v>
      </c>
      <c r="P137">
        <v>0.50509999999999999</v>
      </c>
      <c r="Q137">
        <v>0.45279999999999998</v>
      </c>
      <c r="R137">
        <v>0.39419999999999999</v>
      </c>
      <c r="S137">
        <v>0.56459999999999999</v>
      </c>
      <c r="T137" s="9"/>
      <c r="U137" s="24">
        <v>0.16789999999999999</v>
      </c>
      <c r="V137" s="24">
        <v>0.16889999999999999</v>
      </c>
      <c r="W137" s="24">
        <v>0.16869999999999999</v>
      </c>
      <c r="X137" s="24">
        <v>0.16919999999999999</v>
      </c>
      <c r="Y137" s="24">
        <v>0.16919999999999999</v>
      </c>
      <c r="Z137" s="9"/>
      <c r="AA137" s="8">
        <f t="shared" si="37"/>
        <v>2.1350615916189151E-4</v>
      </c>
      <c r="AB137" s="8">
        <f t="shared" si="37"/>
        <v>1.2859898587150138E-4</v>
      </c>
      <c r="AC137" s="8">
        <f t="shared" si="37"/>
        <v>2.1569753458579352E-2</v>
      </c>
      <c r="AD137" s="8">
        <f t="shared" si="37"/>
        <v>1.4652337911900746E-5</v>
      </c>
      <c r="AE137" s="8">
        <f t="shared" si="37"/>
        <v>1.2606926908853214E-4</v>
      </c>
      <c r="AF137" s="9"/>
      <c r="AG137" s="9"/>
      <c r="AH137" s="8">
        <f t="shared" si="38"/>
        <v>2.801879277486358E-2</v>
      </c>
      <c r="AI137" s="8">
        <f t="shared" si="38"/>
        <v>0.10553392260469814</v>
      </c>
      <c r="AJ137" s="8">
        <f t="shared" si="38"/>
        <v>0.18573207903893868</v>
      </c>
      <c r="AK137" s="8">
        <f t="shared" si="38"/>
        <v>4.891712558132439E-2</v>
      </c>
      <c r="AL137" s="8">
        <f t="shared" si="38"/>
        <v>0.16534637692405027</v>
      </c>
      <c r="AO137">
        <v>0.2228</v>
      </c>
      <c r="AP137">
        <v>0.30869999999999997</v>
      </c>
      <c r="AQ137">
        <v>0.3412</v>
      </c>
      <c r="AR137">
        <v>0.32340000000000002</v>
      </c>
      <c r="AS137">
        <v>0.35859999999999997</v>
      </c>
      <c r="AT137" s="10"/>
      <c r="AU137" s="11">
        <f t="shared" si="36"/>
        <v>1.2653583900127191E-2</v>
      </c>
      <c r="AV137" s="11">
        <f t="shared" si="36"/>
        <v>3.4247148345590582E-2</v>
      </c>
      <c r="AW137" s="11">
        <f t="shared" si="36"/>
        <v>6.6804904584127037E-2</v>
      </c>
      <c r="AX137" s="11">
        <f t="shared" si="36"/>
        <v>4.4852705851723598E-3</v>
      </c>
      <c r="AY137" s="11">
        <f t="shared" si="36"/>
        <v>4.7188028846534474E-2</v>
      </c>
      <c r="AZ137" s="10"/>
      <c r="BB137" s="13">
        <f t="shared" si="45"/>
        <v>56.695283284449964</v>
      </c>
      <c r="BC137" s="13">
        <f t="shared" si="46"/>
        <v>0.77726051647485406</v>
      </c>
      <c r="BD137" s="13">
        <f t="shared" si="47"/>
        <v>0.42722808984261923</v>
      </c>
      <c r="BE137" s="13">
        <f t="shared" si="48"/>
        <v>1.3583593608879751E-3</v>
      </c>
      <c r="BF137" s="13"/>
      <c r="BG137" s="13"/>
      <c r="BH137" s="13">
        <f t="shared" si="49"/>
        <v>0.50509999999999999</v>
      </c>
      <c r="BI137" s="13">
        <f t="shared" si="50"/>
        <v>0.49375985071211576</v>
      </c>
      <c r="BJ137" s="13">
        <f t="shared" si="51"/>
        <v>1.2859898587150138E-4</v>
      </c>
      <c r="BK137" s="13"/>
      <c r="BM137" s="18">
        <v>0.334614630540497</v>
      </c>
      <c r="BN137" s="18">
        <v>0.498327428645087</v>
      </c>
      <c r="BO137" s="18">
        <v>0.41770997044302799</v>
      </c>
      <c r="BP137" s="18">
        <v>0.357411755642841</v>
      </c>
      <c r="BQ137" s="18">
        <v>0.559905826249953</v>
      </c>
      <c r="BR137" s="18"/>
      <c r="BS137" s="18">
        <f t="shared" si="39"/>
        <v>4.5362852043575525E-7</v>
      </c>
      <c r="BT137" s="18">
        <f t="shared" si="39"/>
        <v>2.0862768173765874E-5</v>
      </c>
      <c r="BU137" s="18">
        <f t="shared" si="39"/>
        <v>3.3108159613986027E-2</v>
      </c>
      <c r="BV137" s="18">
        <f t="shared" si="39"/>
        <v>1.0863884375357815E-3</v>
      </c>
      <c r="BW137" s="18">
        <f t="shared" si="39"/>
        <v>2.535174392804012E-4</v>
      </c>
      <c r="BX137" s="18"/>
      <c r="BZ137" s="18"/>
      <c r="CA137" s="18"/>
    </row>
    <row r="138" spans="1:79" s="8" customFormat="1" x14ac:dyDescent="0.25">
      <c r="A138" s="2">
        <v>36.366298490253115</v>
      </c>
      <c r="B138" s="8">
        <v>1.7575621976168999E-3</v>
      </c>
      <c r="C138" s="8">
        <v>0.29443088944880386</v>
      </c>
      <c r="D138" s="8">
        <v>0.56717680748651045</v>
      </c>
      <c r="E138" s="8">
        <v>0.34786459594840974</v>
      </c>
      <c r="F138" s="8">
        <v>0.52273430395996023</v>
      </c>
      <c r="G138" s="8">
        <v>0.78923132325485634</v>
      </c>
      <c r="I138" s="6">
        <f t="shared" si="40"/>
        <v>0</v>
      </c>
      <c r="J138" s="6">
        <f t="shared" si="41"/>
        <v>1</v>
      </c>
      <c r="K138" s="6">
        <f t="shared" si="42"/>
        <v>0</v>
      </c>
      <c r="L138" s="6">
        <f t="shared" si="43"/>
        <v>1</v>
      </c>
      <c r="M138" s="6">
        <f t="shared" si="44"/>
        <v>1</v>
      </c>
      <c r="N138" s="5"/>
      <c r="O138">
        <v>0.33169999999999999</v>
      </c>
      <c r="P138">
        <v>0.51100000000000001</v>
      </c>
      <c r="Q138">
        <v>0.45669999999999999</v>
      </c>
      <c r="R138">
        <v>0.40510000000000002</v>
      </c>
      <c r="S138">
        <v>0.57550000000000001</v>
      </c>
      <c r="T138" s="9"/>
      <c r="U138" s="24">
        <v>0.18129999999999999</v>
      </c>
      <c r="V138" s="24">
        <v>0.18290000000000001</v>
      </c>
      <c r="W138" s="24">
        <v>0.1825</v>
      </c>
      <c r="X138" s="24">
        <v>0.1832</v>
      </c>
      <c r="Y138" s="24">
        <v>0.18329999999999999</v>
      </c>
      <c r="Z138" s="9"/>
      <c r="AA138" s="8">
        <f t="shared" si="37"/>
        <v>1.3889866012772793E-3</v>
      </c>
      <c r="AB138" s="8">
        <f t="shared" si="37"/>
        <v>3.1558336993764554E-3</v>
      </c>
      <c r="AC138" s="8">
        <f t="shared" si="37"/>
        <v>1.1845145175072909E-2</v>
      </c>
      <c r="AD138" s="8">
        <f t="shared" si="37"/>
        <v>1.3837829468144313E-2</v>
      </c>
      <c r="AE138" s="8">
        <f t="shared" si="37"/>
        <v>4.568107854027189E-2</v>
      </c>
      <c r="AF138" s="9"/>
      <c r="AG138" s="9"/>
      <c r="AH138" s="8">
        <f t="shared" si="38"/>
        <v>1.2798598147477483E-2</v>
      </c>
      <c r="AI138" s="8">
        <f t="shared" si="38"/>
        <v>0.14766866477202462</v>
      </c>
      <c r="AJ138" s="8">
        <f t="shared" si="38"/>
        <v>2.7345449593180811E-2</v>
      </c>
      <c r="AK138" s="8">
        <f t="shared" si="38"/>
        <v>0.11528354356557464</v>
      </c>
      <c r="AL138" s="8">
        <f t="shared" si="38"/>
        <v>0.36715276850138118</v>
      </c>
      <c r="AO138">
        <v>0.21179999999999999</v>
      </c>
      <c r="AP138">
        <v>0.30030000000000001</v>
      </c>
      <c r="AQ138">
        <v>0.33389999999999997</v>
      </c>
      <c r="AR138">
        <v>0.34520000000000001</v>
      </c>
      <c r="AS138">
        <v>0.36370000000000002</v>
      </c>
      <c r="AT138" s="10"/>
      <c r="AU138" s="11">
        <f t="shared" si="36"/>
        <v>6.827863891100446E-3</v>
      </c>
      <c r="AV138" s="11">
        <f t="shared" si="36"/>
        <v>7.1223230374191954E-2</v>
      </c>
      <c r="AW138" s="11">
        <f t="shared" si="36"/>
        <v>1.9500994000234238E-4</v>
      </c>
      <c r="AX138" s="11">
        <f t="shared" si="36"/>
        <v>3.1518429082547553E-2</v>
      </c>
      <c r="AY138" s="11">
        <f t="shared" si="36"/>
        <v>0.18107690707102903</v>
      </c>
      <c r="AZ138" s="10"/>
      <c r="BB138" s="13">
        <f t="shared" si="45"/>
        <v>36.871790039267637</v>
      </c>
      <c r="BC138" s="13">
        <f t="shared" si="46"/>
        <v>0.50549154901452198</v>
      </c>
      <c r="BD138" s="13">
        <f t="shared" si="47"/>
        <v>0.39495149038177219</v>
      </c>
      <c r="BE138" s="13">
        <f t="shared" si="48"/>
        <v>1.6328447445957961E-2</v>
      </c>
      <c r="BF138" s="13"/>
      <c r="BG138" s="13"/>
      <c r="BH138" s="13">
        <f t="shared" si="49"/>
        <v>0.51100000000000001</v>
      </c>
      <c r="BI138" s="13">
        <f t="shared" si="50"/>
        <v>0.56717680748651045</v>
      </c>
      <c r="BJ138" s="13">
        <f t="shared" si="51"/>
        <v>3.1558336993764554E-3</v>
      </c>
      <c r="BK138" s="13"/>
      <c r="BM138" s="18">
        <v>0.32763800644626501</v>
      </c>
      <c r="BN138" s="18">
        <v>0.50123624939334499</v>
      </c>
      <c r="BO138" s="18">
        <v>0.41996400611631401</v>
      </c>
      <c r="BP138" s="18">
        <v>0.37009799341951899</v>
      </c>
      <c r="BQ138" s="18">
        <v>0.57138611090643099</v>
      </c>
      <c r="BR138" s="18"/>
      <c r="BS138" s="18">
        <f t="shared" si="39"/>
        <v>1.1027126192830732E-3</v>
      </c>
      <c r="BT138" s="18">
        <f t="shared" si="39"/>
        <v>4.3481572016381281E-3</v>
      </c>
      <c r="BU138" s="18">
        <f t="shared" si="39"/>
        <v>5.1983249465596985E-3</v>
      </c>
      <c r="BV138" s="18">
        <f t="shared" si="39"/>
        <v>2.3297843295398014E-2</v>
      </c>
      <c r="BW138" s="18">
        <f t="shared" si="39"/>
        <v>4.7456536543130534E-2</v>
      </c>
      <c r="BX138" s="18"/>
      <c r="BZ138" s="18"/>
      <c r="CA138" s="18"/>
    </row>
    <row r="139" spans="1:79" s="8" customFormat="1" x14ac:dyDescent="0.25">
      <c r="A139" s="2">
        <v>45.602029994800752</v>
      </c>
      <c r="B139" s="8">
        <v>7.8598995050844792E-2</v>
      </c>
      <c r="C139" s="8">
        <v>0.31686081824765605</v>
      </c>
      <c r="D139" s="8">
        <v>0.24529130692660261</v>
      </c>
      <c r="E139" s="8">
        <v>0.30358210803503288</v>
      </c>
      <c r="F139" s="8">
        <v>0.43665119415108244</v>
      </c>
      <c r="G139" s="8">
        <v>0.57864236028695093</v>
      </c>
      <c r="I139" s="6">
        <f t="shared" si="40"/>
        <v>0</v>
      </c>
      <c r="J139" s="6">
        <f t="shared" si="41"/>
        <v>0</v>
      </c>
      <c r="K139" s="6">
        <f t="shared" si="42"/>
        <v>0</v>
      </c>
      <c r="L139" s="6">
        <f t="shared" si="43"/>
        <v>1</v>
      </c>
      <c r="M139" s="6">
        <f t="shared" si="44"/>
        <v>1</v>
      </c>
      <c r="N139" s="5"/>
      <c r="O139">
        <v>0.34589999999999999</v>
      </c>
      <c r="P139">
        <v>0.50800000000000001</v>
      </c>
      <c r="Q139">
        <v>0.4541</v>
      </c>
      <c r="R139">
        <v>0.39979999999999999</v>
      </c>
      <c r="S139">
        <v>0.57040000000000002</v>
      </c>
      <c r="T139" s="9"/>
      <c r="U139" s="24">
        <v>0.1762</v>
      </c>
      <c r="V139" s="24">
        <v>0.17749999999999999</v>
      </c>
      <c r="W139" s="24">
        <v>0.1772</v>
      </c>
      <c r="X139" s="24">
        <v>0.1779</v>
      </c>
      <c r="Y139" s="24">
        <v>0.1779</v>
      </c>
      <c r="Z139" s="9"/>
      <c r="AA139" s="8">
        <f t="shared" si="37"/>
        <v>8.432740768456649E-4</v>
      </c>
      <c r="AB139" s="8">
        <f t="shared" si="37"/>
        <v>6.901585741633251E-2</v>
      </c>
      <c r="AC139" s="8">
        <f t="shared" si="37"/>
        <v>2.2655635801577513E-2</v>
      </c>
      <c r="AD139" s="8">
        <f t="shared" si="37"/>
        <v>1.3580105103607738E-3</v>
      </c>
      <c r="AE139" s="8">
        <f t="shared" si="37"/>
        <v>6.7936503099905507E-5</v>
      </c>
      <c r="AF139" s="9"/>
      <c r="AG139" s="9"/>
      <c r="AH139" s="8">
        <f t="shared" si="38"/>
        <v>1.978546579010013E-2</v>
      </c>
      <c r="AI139" s="8">
        <f t="shared" si="38"/>
        <v>4.5956612948168411E-3</v>
      </c>
      <c r="AJ139" s="8">
        <f t="shared" si="38"/>
        <v>1.5972437231378724E-2</v>
      </c>
      <c r="AK139" s="8">
        <f t="shared" si="38"/>
        <v>6.6952180474611156E-2</v>
      </c>
      <c r="AL139" s="8">
        <f t="shared" si="38"/>
        <v>0.16059443932835638</v>
      </c>
      <c r="AO139">
        <v>0.2162</v>
      </c>
      <c r="AP139">
        <v>0.3029</v>
      </c>
      <c r="AQ139">
        <v>0.33760000000000001</v>
      </c>
      <c r="AR139">
        <v>0.3357</v>
      </c>
      <c r="AS139">
        <v>0.3609</v>
      </c>
      <c r="AT139" s="10"/>
      <c r="AU139" s="11">
        <f t="shared" si="36"/>
        <v>1.0132600330287645E-2</v>
      </c>
      <c r="AV139" s="11">
        <f t="shared" si="36"/>
        <v>3.3187615176249042E-3</v>
      </c>
      <c r="AW139" s="11">
        <f t="shared" si="36"/>
        <v>1.1572169737401751E-3</v>
      </c>
      <c r="AX139" s="11">
        <f t="shared" si="36"/>
        <v>1.0191143600529542E-2</v>
      </c>
      <c r="AY139" s="11">
        <f t="shared" si="36"/>
        <v>4.7411735463332348E-2</v>
      </c>
      <c r="AZ139" s="10"/>
      <c r="BB139" s="13">
        <f t="shared" si="45"/>
        <v>46.235898211728482</v>
      </c>
      <c r="BC139" s="13">
        <f t="shared" si="46"/>
        <v>0.63386821692773054</v>
      </c>
      <c r="BD139" s="13">
        <f t="shared" si="47"/>
        <v>0.41019812552585871</v>
      </c>
      <c r="BE139" s="13">
        <f t="shared" si="48"/>
        <v>6.9976483969079613E-4</v>
      </c>
      <c r="BF139" s="13"/>
      <c r="BG139" s="13"/>
      <c r="BH139" s="13">
        <f t="shared" si="49"/>
        <v>0.50800000000000001</v>
      </c>
      <c r="BI139" s="13">
        <f t="shared" si="50"/>
        <v>0.24529130692660261</v>
      </c>
      <c r="BJ139" s="13">
        <f t="shared" si="51"/>
        <v>6.901585741633251E-2</v>
      </c>
      <c r="BK139" s="13"/>
      <c r="BM139" s="18">
        <v>0.33164252610573403</v>
      </c>
      <c r="BN139" s="18">
        <v>0.49956661237192301</v>
      </c>
      <c r="BO139" s="18">
        <v>0.41867020985541498</v>
      </c>
      <c r="BP139" s="18">
        <v>0.36281620671362302</v>
      </c>
      <c r="BQ139" s="18">
        <v>0.56479653047580702</v>
      </c>
      <c r="BR139" s="18"/>
      <c r="BS139" s="18">
        <f t="shared" si="39"/>
        <v>2.1849888720156416E-4</v>
      </c>
      <c r="BT139" s="18">
        <f t="shared" si="39"/>
        <v>6.4655930959310992E-2</v>
      </c>
      <c r="BU139" s="18">
        <f t="shared" si="39"/>
        <v>1.3245271180618636E-2</v>
      </c>
      <c r="BV139" s="18">
        <f t="shared" si="39"/>
        <v>5.4516053698897907E-3</v>
      </c>
      <c r="BW139" s="18">
        <f t="shared" si="39"/>
        <v>1.917070031591613E-4</v>
      </c>
      <c r="BX139" s="18"/>
      <c r="BZ139" s="18"/>
      <c r="CA139" s="18"/>
    </row>
    <row r="140" spans="1:79" s="8" customFormat="1" x14ac:dyDescent="0.25">
      <c r="A140" s="2">
        <v>46.797612615415225</v>
      </c>
      <c r="B140" s="8">
        <v>7.5014891887236826E-2</v>
      </c>
      <c r="C140" s="8">
        <v>0.19368242889925572</v>
      </c>
      <c r="D140" s="8">
        <v>0.25173715510408196</v>
      </c>
      <c r="E140" s="8">
        <v>0.31063714009595733</v>
      </c>
      <c r="F140" s="8">
        <v>0.2997484030145578</v>
      </c>
      <c r="G140" s="8">
        <v>0.50797193187306566</v>
      </c>
      <c r="I140" s="6">
        <f t="shared" si="40"/>
        <v>0</v>
      </c>
      <c r="J140" s="6">
        <f t="shared" si="41"/>
        <v>0</v>
      </c>
      <c r="K140" s="6">
        <f t="shared" si="42"/>
        <v>0</v>
      </c>
      <c r="L140" s="6">
        <f t="shared" si="43"/>
        <v>0</v>
      </c>
      <c r="M140" s="6">
        <f t="shared" si="44"/>
        <v>0</v>
      </c>
      <c r="N140" s="5"/>
      <c r="O140">
        <v>0.34549999999999997</v>
      </c>
      <c r="P140">
        <v>0.50819999999999999</v>
      </c>
      <c r="Q140">
        <v>0.45429999999999998</v>
      </c>
      <c r="R140">
        <v>0.40010000000000001</v>
      </c>
      <c r="S140">
        <v>0.57069999999999999</v>
      </c>
      <c r="T140" s="9"/>
      <c r="U140" s="24">
        <v>0.17649999999999999</v>
      </c>
      <c r="V140" s="24">
        <v>0.1779</v>
      </c>
      <c r="W140" s="24">
        <v>0.17760000000000001</v>
      </c>
      <c r="X140" s="24">
        <v>0.1782</v>
      </c>
      <c r="Y140" s="24">
        <v>0.17829999999999999</v>
      </c>
      <c r="Z140" s="9"/>
      <c r="AA140" s="8">
        <f t="shared" si="37"/>
        <v>2.3048574894929539E-2</v>
      </c>
      <c r="AB140" s="8">
        <f t="shared" si="37"/>
        <v>6.577319081210771E-2</v>
      </c>
      <c r="AC140" s="8">
        <f t="shared" si="37"/>
        <v>2.0639017315808587E-2</v>
      </c>
      <c r="AD140" s="8">
        <f t="shared" si="37"/>
        <v>1.0070443017528616E-2</v>
      </c>
      <c r="AE140" s="8">
        <f t="shared" si="37"/>
        <v>3.9348105309373136E-3</v>
      </c>
      <c r="AF140" s="9"/>
      <c r="AG140" s="9"/>
      <c r="AH140" s="8">
        <f t="shared" si="38"/>
        <v>2.952358628779783E-4</v>
      </c>
      <c r="AI140" s="8">
        <f t="shared" si="38"/>
        <v>5.4519254738642558E-3</v>
      </c>
      <c r="AJ140" s="8">
        <f t="shared" si="38"/>
        <v>1.7698880644911374E-2</v>
      </c>
      <c r="AK140" s="8">
        <f t="shared" si="38"/>
        <v>1.4774014275389363E-2</v>
      </c>
      <c r="AL140" s="8">
        <f t="shared" si="38"/>
        <v>0.10868358266491923</v>
      </c>
      <c r="AO140">
        <v>0.21590000000000001</v>
      </c>
      <c r="AP140">
        <v>0.30280000000000001</v>
      </c>
      <c r="AQ140">
        <v>0.33739999999999998</v>
      </c>
      <c r="AR140">
        <v>0.33629999999999999</v>
      </c>
      <c r="AS140">
        <v>0.3609</v>
      </c>
      <c r="AT140" s="10"/>
      <c r="AU140" s="11">
        <f t="shared" si="36"/>
        <v>4.93620465616628E-4</v>
      </c>
      <c r="AV140" s="11">
        <f t="shared" si="36"/>
        <v>2.607414128864585E-3</v>
      </c>
      <c r="AW140" s="11">
        <f t="shared" si="36"/>
        <v>7.1625067024341359E-4</v>
      </c>
      <c r="AX140" s="11">
        <f t="shared" si="36"/>
        <v>1.3360192421861868E-3</v>
      </c>
      <c r="AY140" s="11">
        <f t="shared" si="36"/>
        <v>2.163015314487567E-2</v>
      </c>
      <c r="AZ140" s="10"/>
      <c r="BB140" s="13">
        <f t="shared" si="45"/>
        <v>47.448099430769496</v>
      </c>
      <c r="BC140" s="13">
        <f t="shared" si="46"/>
        <v>0.65048681535427022</v>
      </c>
      <c r="BD140" s="13">
        <f t="shared" si="47"/>
        <v>0.41217183080216985</v>
      </c>
      <c r="BE140" s="13">
        <f t="shared" si="48"/>
        <v>1.2639027115516422E-2</v>
      </c>
      <c r="BF140" s="13"/>
      <c r="BG140" s="13"/>
      <c r="BH140" s="13">
        <f t="shared" si="49"/>
        <v>0.50819999999999999</v>
      </c>
      <c r="BI140" s="13">
        <f t="shared" si="50"/>
        <v>0.25173715510408196</v>
      </c>
      <c r="BJ140" s="13">
        <f t="shared" si="51"/>
        <v>6.577319081210771E-2</v>
      </c>
      <c r="BK140" s="13"/>
      <c r="BM140" s="18">
        <v>0.33145481424669698</v>
      </c>
      <c r="BN140" s="18">
        <v>0.499644876607302</v>
      </c>
      <c r="BO140" s="18">
        <v>0.41873085655514403</v>
      </c>
      <c r="BP140" s="18">
        <v>0.363157540465462</v>
      </c>
      <c r="BQ140" s="18">
        <v>0.56510541705849204</v>
      </c>
      <c r="BR140" s="18"/>
      <c r="BS140" s="18">
        <f t="shared" si="39"/>
        <v>1.8981230164323848E-2</v>
      </c>
      <c r="BT140" s="18">
        <f t="shared" si="39"/>
        <v>6.1458238380918108E-2</v>
      </c>
      <c r="BU140" s="18">
        <f t="shared" si="39"/>
        <v>1.1684251537959049E-2</v>
      </c>
      <c r="BV140" s="18">
        <f t="shared" si="39"/>
        <v>4.0207187122676628E-3</v>
      </c>
      <c r="BW140" s="18">
        <f t="shared" si="39"/>
        <v>3.2642351294333355E-3</v>
      </c>
      <c r="BX140" s="18"/>
      <c r="BZ140" s="18"/>
      <c r="CA140" s="18"/>
    </row>
    <row r="141" spans="1:79" s="8" customFormat="1" x14ac:dyDescent="0.25">
      <c r="A141" s="2">
        <v>42.489411582316173</v>
      </c>
      <c r="B141" s="8">
        <v>0.11288765059431399</v>
      </c>
      <c r="C141" s="8">
        <v>0.43073603102491209</v>
      </c>
      <c r="D141" s="8">
        <v>0.60352863929520018</v>
      </c>
      <c r="E141" s="8">
        <v>0.51213034573422067</v>
      </c>
      <c r="F141" s="8">
        <v>0.43318095707923748</v>
      </c>
      <c r="G141" s="8">
        <v>0.72873192467957137</v>
      </c>
      <c r="I141" s="6">
        <f t="shared" si="40"/>
        <v>1</v>
      </c>
      <c r="J141" s="6">
        <f t="shared" si="41"/>
        <v>1</v>
      </c>
      <c r="K141" s="6">
        <f t="shared" si="42"/>
        <v>1</v>
      </c>
      <c r="L141" s="6">
        <f t="shared" si="43"/>
        <v>1</v>
      </c>
      <c r="M141" s="6">
        <f t="shared" si="44"/>
        <v>1</v>
      </c>
      <c r="N141" s="5"/>
      <c r="O141">
        <v>0.34870000000000001</v>
      </c>
      <c r="P141">
        <v>0.50639999999999996</v>
      </c>
      <c r="Q141">
        <v>0.45340000000000003</v>
      </c>
      <c r="R141">
        <v>0.3967</v>
      </c>
      <c r="S141">
        <v>0.56720000000000004</v>
      </c>
      <c r="T141" s="9"/>
      <c r="U141" s="24">
        <v>0.17180000000000001</v>
      </c>
      <c r="V141" s="24">
        <v>0.17299999999999999</v>
      </c>
      <c r="W141" s="24">
        <v>0.17269999999999999</v>
      </c>
      <c r="X141" s="24">
        <v>0.17330000000000001</v>
      </c>
      <c r="Y141" s="24">
        <v>0.17330000000000001</v>
      </c>
      <c r="Z141" s="9"/>
      <c r="AA141" s="8">
        <f t="shared" si="37"/>
        <v>6.7299103863203372E-3</v>
      </c>
      <c r="AB141" s="8">
        <f t="shared" si="37"/>
        <v>9.4339725713371118E-3</v>
      </c>
      <c r="AC141" s="8">
        <f t="shared" si="37"/>
        <v>3.4492535100610891E-3</v>
      </c>
      <c r="AD141" s="8">
        <f t="shared" si="37"/>
        <v>1.3308602294171677E-3</v>
      </c>
      <c r="AE141" s="8">
        <f t="shared" si="37"/>
        <v>2.6092562690686709E-2</v>
      </c>
      <c r="AF141" s="9"/>
      <c r="AG141" s="9"/>
      <c r="AH141" s="8">
        <f t="shared" si="38"/>
        <v>6.7047868162934232E-2</v>
      </c>
      <c r="AI141" s="8">
        <f t="shared" si="38"/>
        <v>0.18535490925337658</v>
      </c>
      <c r="AJ141" s="8">
        <f t="shared" si="38"/>
        <v>0.1152129596052526</v>
      </c>
      <c r="AK141" s="8">
        <f t="shared" si="38"/>
        <v>6.7538111852420465E-2</v>
      </c>
      <c r="AL141" s="8">
        <f t="shared" si="38"/>
        <v>0.30850462295325304</v>
      </c>
      <c r="AO141">
        <v>0.2198</v>
      </c>
      <c r="AP141">
        <v>0.30599999999999999</v>
      </c>
      <c r="AQ141">
        <v>0.3397</v>
      </c>
      <c r="AR141">
        <v>0.32879999999999998</v>
      </c>
      <c r="AS141">
        <v>0.35949999999999999</v>
      </c>
      <c r="AT141" s="10"/>
      <c r="AU141" s="11">
        <f t="shared" si="36"/>
        <v>4.4494009184542681E-2</v>
      </c>
      <c r="AV141" s="11">
        <f t="shared" si="36"/>
        <v>8.8523291200853338E-2</v>
      </c>
      <c r="AW141" s="11">
        <f t="shared" si="36"/>
        <v>2.9732224130022872E-2</v>
      </c>
      <c r="AX141" s="11">
        <f t="shared" si="36"/>
        <v>1.0895384200777621E-2</v>
      </c>
      <c r="AY141" s="11">
        <f t="shared" si="36"/>
        <v>0.13633221420258068</v>
      </c>
      <c r="AZ141" s="10"/>
      <c r="BB141" s="13">
        <f t="shared" si="45"/>
        <v>43.080014403310365</v>
      </c>
      <c r="BC141" s="13">
        <f t="shared" si="46"/>
        <v>0.59060282099419226</v>
      </c>
      <c r="BD141" s="13">
        <f t="shared" si="47"/>
        <v>0.40505971745774255</v>
      </c>
      <c r="BE141" s="13">
        <f t="shared" si="48"/>
        <v>7.9080411784953643E-4</v>
      </c>
      <c r="BF141" s="13"/>
      <c r="BG141" s="13"/>
      <c r="BH141" s="13">
        <f t="shared" si="49"/>
        <v>0.50639999999999996</v>
      </c>
      <c r="BI141" s="13">
        <f t="shared" si="50"/>
        <v>0.60352863929520018</v>
      </c>
      <c r="BJ141" s="13">
        <f t="shared" si="51"/>
        <v>9.4339725713371118E-3</v>
      </c>
      <c r="BK141" s="13"/>
      <c r="BM141" s="18">
        <v>0.33343100298489903</v>
      </c>
      <c r="BN141" s="18">
        <v>0.49882092812928303</v>
      </c>
      <c r="BO141" s="18">
        <v>0.418092381577435</v>
      </c>
      <c r="BP141" s="18">
        <v>0.35956405457804702</v>
      </c>
      <c r="BQ141" s="18">
        <v>0.56185352775744202</v>
      </c>
      <c r="BR141" s="18"/>
      <c r="BS141" s="18">
        <f t="shared" si="39"/>
        <v>9.4682684818677282E-3</v>
      </c>
      <c r="BT141" s="18">
        <f t="shared" si="39"/>
        <v>1.0963704777605131E-2</v>
      </c>
      <c r="BU141" s="18">
        <f t="shared" si="39"/>
        <v>8.8431387027529066E-3</v>
      </c>
      <c r="BV141" s="18">
        <f t="shared" si="39"/>
        <v>5.4194483338697828E-3</v>
      </c>
      <c r="BW141" s="18">
        <f t="shared" si="39"/>
        <v>2.7848399359299753E-2</v>
      </c>
      <c r="BX141" s="18"/>
      <c r="BZ141" s="18"/>
      <c r="CA141" s="18"/>
    </row>
    <row r="142" spans="1:79" s="8" customFormat="1" x14ac:dyDescent="0.25">
      <c r="A142" s="2">
        <v>40.210248398183538</v>
      </c>
      <c r="B142" s="8">
        <v>0.15752460008511163</v>
      </c>
      <c r="C142" s="8">
        <v>0.35458670894603872</v>
      </c>
      <c r="D142" s="8">
        <v>0.68664694802542003</v>
      </c>
      <c r="E142" s="8">
        <v>0.54617564649248995</v>
      </c>
      <c r="F142" s="8">
        <v>0.56416285068648042</v>
      </c>
      <c r="G142" s="8">
        <v>0.78143504748815673</v>
      </c>
      <c r="I142" s="6">
        <f t="shared" si="40"/>
        <v>1</v>
      </c>
      <c r="J142" s="6">
        <f t="shared" si="41"/>
        <v>1</v>
      </c>
      <c r="K142" s="6">
        <f t="shared" si="42"/>
        <v>1</v>
      </c>
      <c r="L142" s="6">
        <f t="shared" si="43"/>
        <v>1</v>
      </c>
      <c r="M142" s="6">
        <f t="shared" si="44"/>
        <v>1</v>
      </c>
      <c r="N142" s="5"/>
      <c r="O142">
        <v>0.35070000000000001</v>
      </c>
      <c r="P142">
        <v>0.50390000000000001</v>
      </c>
      <c r="Q142">
        <v>0.45229999999999998</v>
      </c>
      <c r="R142">
        <v>0.39150000000000001</v>
      </c>
      <c r="S142">
        <v>0.56189999999999996</v>
      </c>
      <c r="T142" s="9"/>
      <c r="U142" s="24">
        <v>0.1633</v>
      </c>
      <c r="V142" s="24">
        <v>0.1641</v>
      </c>
      <c r="W142" s="24">
        <v>0.16389999999999999</v>
      </c>
      <c r="X142" s="24">
        <v>0.1643</v>
      </c>
      <c r="Y142" s="24">
        <v>0.1643</v>
      </c>
      <c r="Z142" s="9"/>
      <c r="AA142" s="8">
        <f t="shared" si="37"/>
        <v>1.5106506431217326E-5</v>
      </c>
      <c r="AB142" s="8">
        <f t="shared" si="37"/>
        <v>3.3396447012605565E-2</v>
      </c>
      <c r="AC142" s="8">
        <f t="shared" si="37"/>
        <v>8.8126370043829453E-3</v>
      </c>
      <c r="AD142" s="8">
        <f t="shared" si="37"/>
        <v>2.9812460007181827E-2</v>
      </c>
      <c r="AE142" s="8">
        <f t="shared" si="37"/>
        <v>4.8195637075627254E-2</v>
      </c>
      <c r="AF142" s="9"/>
      <c r="AG142" s="9"/>
      <c r="AH142" s="8">
        <f t="shared" si="38"/>
        <v>3.659060501940653E-2</v>
      </c>
      <c r="AI142" s="8">
        <f t="shared" si="38"/>
        <v>0.27305531289068102</v>
      </c>
      <c r="AJ142" s="8">
        <f t="shared" si="38"/>
        <v>0.14613466990125115</v>
      </c>
      <c r="AK142" s="8">
        <f t="shared" si="38"/>
        <v>0.15989029935911853</v>
      </c>
      <c r="AL142" s="8">
        <f t="shared" si="38"/>
        <v>0.38085566683820948</v>
      </c>
      <c r="AO142">
        <v>0.22600000000000001</v>
      </c>
      <c r="AP142">
        <v>0.31190000000000001</v>
      </c>
      <c r="AQ142">
        <v>0.3427</v>
      </c>
      <c r="AR142">
        <v>0.31769999999999998</v>
      </c>
      <c r="AS142">
        <v>0.35780000000000001</v>
      </c>
      <c r="AT142" s="10"/>
      <c r="AU142" s="11">
        <f t="shared" si="36"/>
        <v>1.6534541717573271E-2</v>
      </c>
      <c r="AV142" s="11">
        <f t="shared" si="36"/>
        <v>0.14043527505436684</v>
      </c>
      <c r="AW142" s="11">
        <f t="shared" si="36"/>
        <v>4.1402338715536738E-2</v>
      </c>
      <c r="AX142" s="11">
        <f t="shared" si="36"/>
        <v>6.0743936768506354E-2</v>
      </c>
      <c r="AY142" s="11">
        <f t="shared" si="36"/>
        <v>0.17946665346029281</v>
      </c>
      <c r="AZ142" s="10"/>
      <c r="BB142" s="13">
        <f t="shared" si="45"/>
        <v>40.769170850918293</v>
      </c>
      <c r="BC142" s="13">
        <f t="shared" si="46"/>
        <v>0.55892245273475538</v>
      </c>
      <c r="BD142" s="13">
        <f t="shared" si="47"/>
        <v>0.40129720341267877</v>
      </c>
      <c r="BE142" s="13">
        <f t="shared" si="48"/>
        <v>2.6525219061914376E-2</v>
      </c>
      <c r="BF142" s="13"/>
      <c r="BG142" s="13"/>
      <c r="BH142" s="13">
        <f t="shared" si="49"/>
        <v>0.50390000000000001</v>
      </c>
      <c r="BI142" s="13">
        <f t="shared" si="50"/>
        <v>0.68664694802542003</v>
      </c>
      <c r="BJ142" s="13">
        <f t="shared" si="51"/>
        <v>3.3396447012605565E-2</v>
      </c>
      <c r="BK142" s="13"/>
      <c r="BM142" s="18">
        <v>0.33575654434964303</v>
      </c>
      <c r="BN142" s="18">
        <v>0.49785132121319697</v>
      </c>
      <c r="BO142" s="18">
        <v>0.41734103635300601</v>
      </c>
      <c r="BP142" s="18">
        <v>0.35533530865248703</v>
      </c>
      <c r="BQ142" s="18">
        <v>0.55802676620528302</v>
      </c>
      <c r="BR142" s="18"/>
      <c r="BS142" s="18">
        <f t="shared" si="39"/>
        <v>3.5457509872735375E-4</v>
      </c>
      <c r="BT142" s="18">
        <f t="shared" si="39"/>
        <v>3.56437887034202E-2</v>
      </c>
      <c r="BU142" s="18">
        <f t="shared" si="39"/>
        <v>1.6598356769792818E-2</v>
      </c>
      <c r="BV142" s="18">
        <f t="shared" si="39"/>
        <v>4.3608942311959276E-2</v>
      </c>
      <c r="BW142" s="18">
        <f t="shared" si="39"/>
        <v>4.9911260145767619E-2</v>
      </c>
      <c r="BX142" s="18"/>
      <c r="BZ142" s="18"/>
      <c r="CA142" s="18"/>
    </row>
    <row r="143" spans="1:79" s="8" customFormat="1" x14ac:dyDescent="0.25">
      <c r="A143" s="2">
        <v>55.17937756380924</v>
      </c>
      <c r="B143" s="8">
        <v>0.15058396252407383</v>
      </c>
      <c r="C143" s="8">
        <v>0.32978554194730025</v>
      </c>
      <c r="D143" s="8">
        <v>0.23889168661354221</v>
      </c>
      <c r="E143" s="8">
        <v>0.27169064732861714</v>
      </c>
      <c r="F143" s="8">
        <v>0.33554133955939053</v>
      </c>
      <c r="G143" s="8">
        <v>0.50565816718474577</v>
      </c>
      <c r="I143" s="6">
        <f t="shared" si="40"/>
        <v>0</v>
      </c>
      <c r="J143" s="6">
        <f t="shared" si="41"/>
        <v>0</v>
      </c>
      <c r="K143" s="6">
        <f t="shared" si="42"/>
        <v>0</v>
      </c>
      <c r="L143" s="6">
        <f t="shared" si="43"/>
        <v>1</v>
      </c>
      <c r="M143" s="6">
        <f t="shared" si="44"/>
        <v>0</v>
      </c>
      <c r="N143" s="5"/>
      <c r="O143">
        <v>0.35049999999999998</v>
      </c>
      <c r="P143">
        <v>0.50429999999999997</v>
      </c>
      <c r="Q143">
        <v>0.45240000000000002</v>
      </c>
      <c r="R143">
        <v>0.39250000000000002</v>
      </c>
      <c r="S143">
        <v>0.56279999999999997</v>
      </c>
      <c r="T143" s="9"/>
      <c r="U143" s="24">
        <v>0.16489999999999999</v>
      </c>
      <c r="V143" s="24">
        <v>0.16569999999999999</v>
      </c>
      <c r="W143" s="24">
        <v>0.16550000000000001</v>
      </c>
      <c r="X143" s="24">
        <v>0.16589999999999999</v>
      </c>
      <c r="Y143" s="24">
        <v>0.16600000000000001</v>
      </c>
      <c r="Z143" s="9"/>
      <c r="AA143" s="8">
        <f t="shared" si="37"/>
        <v>4.2908877241705647E-4</v>
      </c>
      <c r="AB143" s="8">
        <f t="shared" si="37"/>
        <v>7.0441572814644179E-2</v>
      </c>
      <c r="AC143" s="8">
        <f t="shared" si="37"/>
        <v>3.2655870142910236E-2</v>
      </c>
      <c r="AD143" s="8">
        <f t="shared" si="37"/>
        <v>3.2442889991886521E-3</v>
      </c>
      <c r="AE143" s="8">
        <f t="shared" si="37"/>
        <v>3.2651890574864617E-3</v>
      </c>
      <c r="AF143" s="9"/>
      <c r="AG143" s="9"/>
      <c r="AH143" s="8">
        <f t="shared" si="38"/>
        <v>2.7187241943254916E-2</v>
      </c>
      <c r="AI143" s="8">
        <f t="shared" si="38"/>
        <v>5.3570229893349754E-3</v>
      </c>
      <c r="AJ143" s="8">
        <f t="shared" si="38"/>
        <v>1.127645358007074E-2</v>
      </c>
      <c r="AK143" s="8">
        <f t="shared" si="38"/>
        <v>2.877818408750444E-2</v>
      </c>
      <c r="AL143" s="8">
        <f t="shared" si="38"/>
        <v>0.11536767053530068</v>
      </c>
      <c r="AO143">
        <v>0.22500000000000001</v>
      </c>
      <c r="AP143">
        <v>0.31090000000000001</v>
      </c>
      <c r="AQ143">
        <v>0.34229999999999999</v>
      </c>
      <c r="AR143">
        <v>0.3196</v>
      </c>
      <c r="AS143">
        <v>0.35799999999999998</v>
      </c>
      <c r="AT143" s="10"/>
      <c r="AU143" s="11">
        <f t="shared" si="36"/>
        <v>1.0980009801189419E-2</v>
      </c>
      <c r="AV143" s="11">
        <f t="shared" si="36"/>
        <v>5.1851971967623173E-3</v>
      </c>
      <c r="AW143" s="11">
        <f t="shared" si="36"/>
        <v>4.9856806846717205E-3</v>
      </c>
      <c r="AX143" s="11">
        <f t="shared" si="36"/>
        <v>2.5412630694778953E-4</v>
      </c>
      <c r="AY143" s="11">
        <f t="shared" si="36"/>
        <v>2.1802934336358337E-2</v>
      </c>
      <c r="AZ143" s="10"/>
      <c r="BB143" s="13">
        <f t="shared" si="45"/>
        <v>55.94637091194619</v>
      </c>
      <c r="BC143" s="13">
        <f t="shared" si="46"/>
        <v>0.76699334813694975</v>
      </c>
      <c r="BD143" s="13">
        <f t="shared" si="47"/>
        <v>0.42600871118016026</v>
      </c>
      <c r="BE143" s="13">
        <f t="shared" si="48"/>
        <v>8.184345327970452E-3</v>
      </c>
      <c r="BF143" s="13"/>
      <c r="BG143" s="13"/>
      <c r="BH143" s="13">
        <f t="shared" si="49"/>
        <v>0.50429999999999997</v>
      </c>
      <c r="BI143" s="13">
        <f t="shared" si="50"/>
        <v>0.23889168661354221</v>
      </c>
      <c r="BJ143" s="13">
        <f t="shared" si="51"/>
        <v>7.0441572814644179E-2</v>
      </c>
      <c r="BK143" s="13"/>
      <c r="BM143" s="18">
        <v>0.33539676328648699</v>
      </c>
      <c r="BN143" s="18">
        <v>0.49800132766434102</v>
      </c>
      <c r="BO143" s="18">
        <v>0.41745727586082199</v>
      </c>
      <c r="BP143" s="18">
        <v>0.35598953167684499</v>
      </c>
      <c r="BQ143" s="18">
        <v>0.55861879882209597</v>
      </c>
      <c r="BR143" s="18"/>
      <c r="BS143" s="18">
        <f t="shared" si="39"/>
        <v>3.1485804917344563E-5</v>
      </c>
      <c r="BT143" s="18">
        <f t="shared" si="39"/>
        <v>6.7137806085473803E-2</v>
      </c>
      <c r="BU143" s="18">
        <f t="shared" si="39"/>
        <v>2.1247909993645796E-2</v>
      </c>
      <c r="BV143" s="18">
        <f t="shared" si="39"/>
        <v>4.1812856087232697E-4</v>
      </c>
      <c r="BW143" s="18">
        <f t="shared" si="39"/>
        <v>2.8048285034271E-3</v>
      </c>
      <c r="BX143" s="18"/>
      <c r="BZ143" s="18"/>
      <c r="CA143" s="18"/>
    </row>
    <row r="144" spans="1:79" s="8" customFormat="1" x14ac:dyDescent="0.25">
      <c r="A144" s="2">
        <v>42.376045243134328</v>
      </c>
      <c r="B144" s="8">
        <v>9.3856625617740247E-2</v>
      </c>
      <c r="C144" s="8">
        <v>3.1031948488154049E-2</v>
      </c>
      <c r="D144" s="8">
        <v>0.18060463921426284</v>
      </c>
      <c r="E144" s="8">
        <v>0.13392711880809971</v>
      </c>
      <c r="F144" s="8">
        <v>1.503437436095789E-2</v>
      </c>
      <c r="G144" s="8">
        <v>0.27176339064262411</v>
      </c>
      <c r="I144" s="6">
        <f t="shared" si="40"/>
        <v>0</v>
      </c>
      <c r="J144" s="6">
        <f t="shared" si="41"/>
        <v>0</v>
      </c>
      <c r="K144" s="6">
        <f t="shared" si="42"/>
        <v>0</v>
      </c>
      <c r="L144" s="6">
        <f t="shared" si="43"/>
        <v>0</v>
      </c>
      <c r="M144" s="6">
        <f t="shared" si="44"/>
        <v>0</v>
      </c>
      <c r="N144" s="5"/>
      <c r="O144">
        <v>0.3473</v>
      </c>
      <c r="P144">
        <v>0.50729999999999997</v>
      </c>
      <c r="Q144">
        <v>0.45379999999999998</v>
      </c>
      <c r="R144">
        <v>0.39850000000000002</v>
      </c>
      <c r="S144">
        <v>0.56899999999999995</v>
      </c>
      <c r="T144" s="9"/>
      <c r="U144" s="24">
        <v>0.1744</v>
      </c>
      <c r="V144" s="24">
        <v>0.1757</v>
      </c>
      <c r="W144" s="24">
        <v>0.1754</v>
      </c>
      <c r="X144" s="24">
        <v>0.17599999999999999</v>
      </c>
      <c r="Y144" s="24">
        <v>0.17610000000000001</v>
      </c>
      <c r="Z144" s="9"/>
      <c r="AA144" s="8">
        <f t="shared" si="37"/>
        <v>0.10002548040709965</v>
      </c>
      <c r="AB144" s="8">
        <f t="shared" si="37"/>
        <v>0.10672985875892295</v>
      </c>
      <c r="AC144" s="8">
        <f t="shared" si="37"/>
        <v>0.10231866012200755</v>
      </c>
      <c r="AD144" s="8">
        <f t="shared" si="37"/>
        <v>0.14704588604674201</v>
      </c>
      <c r="AE144" s="8">
        <f t="shared" si="37"/>
        <v>8.8349601942269249E-2</v>
      </c>
      <c r="AF144" s="9"/>
      <c r="AG144" s="9"/>
      <c r="AH144" s="8">
        <f t="shared" si="38"/>
        <v>2.0554398194303315E-2</v>
      </c>
      <c r="AI144" s="8">
        <f t="shared" si="38"/>
        <v>2.4055485822084865E-5</v>
      </c>
      <c r="AJ144" s="8">
        <f t="shared" si="38"/>
        <v>1.7199998743574769E-3</v>
      </c>
      <c r="AK144" s="8">
        <f t="shared" si="38"/>
        <v>2.5909932637368249E-2</v>
      </c>
      <c r="AL144" s="8">
        <f t="shared" si="38"/>
        <v>9.1514843092433025E-3</v>
      </c>
      <c r="AO144">
        <v>0.2177</v>
      </c>
      <c r="AP144">
        <v>0.30420000000000003</v>
      </c>
      <c r="AQ144">
        <v>0.33850000000000002</v>
      </c>
      <c r="AR144">
        <v>0.33279999999999998</v>
      </c>
      <c r="AS144">
        <v>0.36020000000000002</v>
      </c>
      <c r="AT144" s="10"/>
      <c r="AU144" s="11">
        <f t="shared" si="36"/>
        <v>3.4844961455229174E-2</v>
      </c>
      <c r="AV144" s="11">
        <f t="shared" si="36"/>
        <v>1.527581320775654E-2</v>
      </c>
      <c r="AW144" s="11">
        <f t="shared" si="36"/>
        <v>4.185006371915536E-2</v>
      </c>
      <c r="AX144" s="11">
        <f t="shared" si="36"/>
        <v>0.10097499283777185</v>
      </c>
      <c r="AY144" s="11">
        <f t="shared" si="36"/>
        <v>7.8210338746291068E-3</v>
      </c>
      <c r="AZ144" s="10"/>
      <c r="BB144" s="13">
        <f t="shared" si="45"/>
        <v>42.965072272013899</v>
      </c>
      <c r="BC144" s="13">
        <f t="shared" si="46"/>
        <v>0.58902702887957048</v>
      </c>
      <c r="BD144" s="13">
        <f t="shared" si="47"/>
        <v>0.40487256875054278</v>
      </c>
      <c r="BE144" s="13">
        <f t="shared" si="48"/>
        <v>0.15197381780493177</v>
      </c>
      <c r="BF144" s="13"/>
      <c r="BG144" s="13"/>
      <c r="BH144" s="13">
        <f t="shared" si="49"/>
        <v>0.50729999999999997</v>
      </c>
      <c r="BI144" s="13">
        <f t="shared" si="50"/>
        <v>0.18060463921426284</v>
      </c>
      <c r="BJ144" s="13">
        <f t="shared" si="51"/>
        <v>0.10672985875892295</v>
      </c>
      <c r="BK144" s="13"/>
      <c r="BM144" s="18">
        <v>0.332440301506644</v>
      </c>
      <c r="BN144" s="18">
        <v>0.49923398937156199</v>
      </c>
      <c r="BO144" s="18">
        <v>0.41841246138156402</v>
      </c>
      <c r="BP144" s="18">
        <v>0.36136553826830797</v>
      </c>
      <c r="BQ144" s="18">
        <v>0.56348376249939303</v>
      </c>
      <c r="BR144" s="18"/>
      <c r="BS144" s="18">
        <f t="shared" si="39"/>
        <v>9.0846995269318664E-2</v>
      </c>
      <c r="BT144" s="18">
        <f t="shared" si="39"/>
        <v>0.10152466278166275</v>
      </c>
      <c r="BU144" s="18">
        <f t="shared" si="39"/>
        <v>8.0931910139141347E-2</v>
      </c>
      <c r="BV144" s="18">
        <f t="shared" si="39"/>
        <v>0.11994527509341979</v>
      </c>
      <c r="BW144" s="18">
        <f t="shared" si="39"/>
        <v>8.5100775356251532E-2</v>
      </c>
      <c r="BX144" s="18"/>
      <c r="BZ144" s="18"/>
      <c r="CA144" s="18"/>
    </row>
    <row r="145" spans="1:79" s="8" customFormat="1" x14ac:dyDescent="0.25">
      <c r="A145" s="2">
        <v>50.119321725830659</v>
      </c>
      <c r="B145" s="8">
        <v>0.19703186172114701</v>
      </c>
      <c r="C145" s="8">
        <v>0.15284876159244479</v>
      </c>
      <c r="D145" s="8">
        <v>0.32671310306941698</v>
      </c>
      <c r="E145" s="8">
        <v>0.31175488505032506</v>
      </c>
      <c r="F145" s="8">
        <v>0.27003328945443394</v>
      </c>
      <c r="G145" s="8">
        <v>0.50370780996047226</v>
      </c>
      <c r="I145" s="6">
        <f t="shared" si="40"/>
        <v>0</v>
      </c>
      <c r="J145" s="6">
        <f t="shared" si="41"/>
        <v>0</v>
      </c>
      <c r="K145" s="6">
        <f t="shared" si="42"/>
        <v>0</v>
      </c>
      <c r="L145" s="6">
        <f t="shared" si="43"/>
        <v>0</v>
      </c>
      <c r="M145" s="6">
        <f t="shared" si="44"/>
        <v>0</v>
      </c>
      <c r="N145" s="5"/>
      <c r="O145">
        <v>0.35170000000000001</v>
      </c>
      <c r="P145">
        <v>0.50160000000000005</v>
      </c>
      <c r="Q145">
        <v>0.45129999999999998</v>
      </c>
      <c r="R145">
        <v>0.38600000000000001</v>
      </c>
      <c r="S145">
        <v>0.55669999999999997</v>
      </c>
      <c r="T145" s="9"/>
      <c r="U145" s="24">
        <v>0.15279999999999999</v>
      </c>
      <c r="V145" s="24">
        <v>0.153</v>
      </c>
      <c r="W145" s="24">
        <v>0.153</v>
      </c>
      <c r="X145" s="24">
        <v>0.15310000000000001</v>
      </c>
      <c r="Y145" s="24">
        <v>0.153</v>
      </c>
      <c r="Z145" s="9"/>
      <c r="AA145" s="8">
        <f t="shared" si="37"/>
        <v>3.9541815016218368E-2</v>
      </c>
      <c r="AB145" s="8">
        <f t="shared" si="37"/>
        <v>3.0585426718008384E-2</v>
      </c>
      <c r="AC145" s="8">
        <f t="shared" si="37"/>
        <v>1.9472839106317988E-2</v>
      </c>
      <c r="AD145" s="8">
        <f t="shared" si="37"/>
        <v>1.3448277954759103E-2</v>
      </c>
      <c r="AE145" s="8">
        <f t="shared" si="37"/>
        <v>2.8081722051854197E-3</v>
      </c>
      <c r="AF145" s="9"/>
      <c r="AG145" s="9"/>
      <c r="AH145" s="8">
        <f t="shared" si="38"/>
        <v>2.3776928977523807E-9</v>
      </c>
      <c r="AI145" s="8">
        <f t="shared" si="38"/>
        <v>3.0176242178005887E-2</v>
      </c>
      <c r="AJ145" s="8">
        <f t="shared" si="38"/>
        <v>2.5203113527341923E-2</v>
      </c>
      <c r="AK145" s="8">
        <f t="shared" si="38"/>
        <v>1.367339418263443E-2</v>
      </c>
      <c r="AL145" s="8">
        <f t="shared" si="38"/>
        <v>0.12299596796727071</v>
      </c>
      <c r="AO145">
        <v>0.23230000000000001</v>
      </c>
      <c r="AP145">
        <v>0.31940000000000002</v>
      </c>
      <c r="AQ145">
        <v>0.34549999999999997</v>
      </c>
      <c r="AR145">
        <v>0.30690000000000001</v>
      </c>
      <c r="AS145">
        <v>0.35639999999999999</v>
      </c>
      <c r="AT145" s="10"/>
      <c r="AU145" s="11">
        <f t="shared" si="36"/>
        <v>6.3124992844941774E-3</v>
      </c>
      <c r="AV145" s="11">
        <f t="shared" si="36"/>
        <v>5.3481476503915757E-5</v>
      </c>
      <c r="AW145" s="11">
        <f t="shared" si="36"/>
        <v>1.1387327829667734E-3</v>
      </c>
      <c r="AX145" s="11">
        <f t="shared" si="36"/>
        <v>1.3591543464505518E-3</v>
      </c>
      <c r="AY145" s="11">
        <f t="shared" si="36"/>
        <v>2.1699590875350613E-2</v>
      </c>
      <c r="AZ145" s="10"/>
      <c r="BB145" s="13">
        <f t="shared" si="45"/>
        <v>50.815980297819706</v>
      </c>
      <c r="BC145" s="13">
        <f t="shared" si="46"/>
        <v>0.69665857198904746</v>
      </c>
      <c r="BD145" s="13">
        <f t="shared" si="47"/>
        <v>0.41765541235024317</v>
      </c>
      <c r="BE145" s="13">
        <f t="shared" si="48"/>
        <v>2.1792291168265403E-2</v>
      </c>
      <c r="BF145" s="13"/>
      <c r="BG145" s="13"/>
      <c r="BH145" s="13">
        <f t="shared" si="49"/>
        <v>0.50160000000000005</v>
      </c>
      <c r="BI145" s="13">
        <f t="shared" si="50"/>
        <v>0.32671310306941698</v>
      </c>
      <c r="BJ145" s="13">
        <f t="shared" si="51"/>
        <v>3.0585426718008384E-2</v>
      </c>
      <c r="BK145" s="13"/>
      <c r="BM145" s="18">
        <v>0.33781616058075098</v>
      </c>
      <c r="BN145" s="18">
        <v>0.496992588630565</v>
      </c>
      <c r="BO145" s="18">
        <v>0.41667560728652803</v>
      </c>
      <c r="BP145" s="18">
        <v>0.35159011887536601</v>
      </c>
      <c r="BQ145" s="18">
        <v>0.55463759397859402</v>
      </c>
      <c r="BR145" s="18"/>
      <c r="BS145" s="18">
        <f t="shared" si="39"/>
        <v>3.4212938688499256E-2</v>
      </c>
      <c r="BT145" s="18">
        <f t="shared" si="39"/>
        <v>2.8995103202969219E-2</v>
      </c>
      <c r="BU145" s="18">
        <f t="shared" si="39"/>
        <v>1.1008357954566455E-2</v>
      </c>
      <c r="BV145" s="18">
        <f t="shared" si="39"/>
        <v>6.65151642519501E-3</v>
      </c>
      <c r="BW145" s="18">
        <f t="shared" si="39"/>
        <v>2.5938429001325304E-3</v>
      </c>
      <c r="BX145" s="18"/>
      <c r="BZ145" s="18"/>
      <c r="CA145" s="18"/>
    </row>
    <row r="146" spans="1:79" s="8" customFormat="1" x14ac:dyDescent="0.25">
      <c r="A146" s="2">
        <v>41.589989155107503</v>
      </c>
      <c r="B146" s="8">
        <v>0.21260136996381451</v>
      </c>
      <c r="C146" s="8">
        <v>7.2112089802808754E-2</v>
      </c>
      <c r="D146" s="8">
        <v>0.33877839513495811</v>
      </c>
      <c r="E146" s="8">
        <v>0.26604529583370951</v>
      </c>
      <c r="F146" s="8">
        <v>0.17404046257470954</v>
      </c>
      <c r="G146" s="8">
        <v>0.37293554288516273</v>
      </c>
      <c r="I146" s="6">
        <f t="shared" si="40"/>
        <v>0</v>
      </c>
      <c r="J146" s="6">
        <f t="shared" si="41"/>
        <v>0</v>
      </c>
      <c r="K146" s="6">
        <f t="shared" si="42"/>
        <v>0</v>
      </c>
      <c r="L146" s="6">
        <f t="shared" si="43"/>
        <v>0</v>
      </c>
      <c r="M146" s="6">
        <f t="shared" si="44"/>
        <v>0</v>
      </c>
      <c r="N146" s="5"/>
      <c r="O146">
        <v>0.35199999999999998</v>
      </c>
      <c r="P146">
        <v>0.50060000000000004</v>
      </c>
      <c r="Q146">
        <v>0.45090000000000002</v>
      </c>
      <c r="R146">
        <v>0.38369999999999999</v>
      </c>
      <c r="S146">
        <v>0.55449999999999999</v>
      </c>
      <c r="T146" s="9"/>
      <c r="U146" s="24">
        <v>0.1479</v>
      </c>
      <c r="V146" s="24">
        <v>0.14779999999999999</v>
      </c>
      <c r="W146" s="24">
        <v>0.1479</v>
      </c>
      <c r="X146" s="24">
        <v>0.14779999999999999</v>
      </c>
      <c r="Y146" s="24">
        <v>0.14779999999999999</v>
      </c>
      <c r="Z146" s="9"/>
      <c r="AA146" s="8">
        <f t="shared" si="37"/>
        <v>7.8337242274550981E-2</v>
      </c>
      <c r="AB146" s="8">
        <f t="shared" si="37"/>
        <v>2.6186231801097765E-2</v>
      </c>
      <c r="AC146" s="8">
        <f t="shared" si="37"/>
        <v>3.4171261652406783E-2</v>
      </c>
      <c r="AD146" s="8">
        <f t="shared" si="37"/>
        <v>4.3957121633386768E-2</v>
      </c>
      <c r="AE146" s="8">
        <f t="shared" si="37"/>
        <v>3.2965652087405581E-2</v>
      </c>
      <c r="AF146" s="9"/>
      <c r="AG146" s="9"/>
      <c r="AH146" s="8">
        <f t="shared" si="38"/>
        <v>5.7438073320575257E-3</v>
      </c>
      <c r="AI146" s="8">
        <f t="shared" si="38"/>
        <v>3.6472747408324194E-2</v>
      </c>
      <c r="AJ146" s="8">
        <f t="shared" si="38"/>
        <v>1.3958310927634736E-2</v>
      </c>
      <c r="AK146" s="8">
        <f t="shared" si="38"/>
        <v>6.8856187613473255E-4</v>
      </c>
      <c r="AL146" s="8">
        <f t="shared" si="38"/>
        <v>5.0686012670196949E-2</v>
      </c>
      <c r="AO146">
        <v>0.2349</v>
      </c>
      <c r="AP146">
        <v>0.32290000000000002</v>
      </c>
      <c r="AQ146">
        <v>0.34649999999999997</v>
      </c>
      <c r="AR146">
        <v>0.3029</v>
      </c>
      <c r="AS146">
        <v>0.35599999999999998</v>
      </c>
      <c r="AT146" s="10"/>
      <c r="AU146" s="11">
        <f t="shared" si="36"/>
        <v>2.6499903706368802E-2</v>
      </c>
      <c r="AV146" s="11">
        <f t="shared" si="36"/>
        <v>2.5212343206186072E-4</v>
      </c>
      <c r="AW146" s="11">
        <f t="shared" si="36"/>
        <v>6.472959422485317E-3</v>
      </c>
      <c r="AX146" s="11">
        <f t="shared" si="36"/>
        <v>1.6604780385459834E-2</v>
      </c>
      <c r="AY146" s="11">
        <f t="shared" si="36"/>
        <v>2.8681261281518651E-4</v>
      </c>
      <c r="AZ146" s="10"/>
      <c r="BB146" s="13">
        <f t="shared" si="45"/>
        <v>42.168090004363499</v>
      </c>
      <c r="BC146" s="13">
        <f t="shared" si="46"/>
        <v>0.57810084925599625</v>
      </c>
      <c r="BD146" s="13">
        <f t="shared" si="47"/>
        <v>0.40357492271448886</v>
      </c>
      <c r="BE146" s="13">
        <f t="shared" si="48"/>
        <v>5.2686068391659943E-2</v>
      </c>
      <c r="BF146" s="13"/>
      <c r="BG146" s="13"/>
      <c r="BH146" s="13">
        <f t="shared" si="49"/>
        <v>0.50060000000000004</v>
      </c>
      <c r="BI146" s="13">
        <f t="shared" si="50"/>
        <v>0.33877839513495811</v>
      </c>
      <c r="BJ146" s="13">
        <f t="shared" si="51"/>
        <v>2.6186231801097765E-2</v>
      </c>
      <c r="BK146" s="13"/>
      <c r="BM146" s="18">
        <v>0.33862957863658</v>
      </c>
      <c r="BN146" s="18">
        <v>0.496653443610589</v>
      </c>
      <c r="BO146" s="18">
        <v>0.416412804921033</v>
      </c>
      <c r="BP146" s="18">
        <v>0.35011100595073102</v>
      </c>
      <c r="BQ146" s="18">
        <v>0.55329908545362405</v>
      </c>
      <c r="BR146" s="18"/>
      <c r="BS146" s="18">
        <f t="shared" si="39"/>
        <v>7.1031571854259373E-2</v>
      </c>
      <c r="BT146" s="18">
        <f t="shared" si="39"/>
        <v>2.4924530931182801E-2</v>
      </c>
      <c r="BU146" s="18">
        <f t="shared" si="39"/>
        <v>2.2610387789126312E-2</v>
      </c>
      <c r="BV146" s="18">
        <f t="shared" si="39"/>
        <v>3.1000836244727464E-2</v>
      </c>
      <c r="BW146" s="18">
        <f t="shared" si="39"/>
        <v>3.2531007487845161E-2</v>
      </c>
      <c r="BX146" s="18"/>
      <c r="BZ146" s="18"/>
      <c r="CA146" s="18"/>
    </row>
    <row r="147" spans="1:79" s="8" customFormat="1" x14ac:dyDescent="0.25">
      <c r="A147" s="2">
        <v>44.42037000316823</v>
      </c>
      <c r="B147" s="8">
        <v>0.25653934069539791</v>
      </c>
      <c r="C147" s="8">
        <v>0.34912247344397684</v>
      </c>
      <c r="D147" s="8">
        <v>0.32712662880597737</v>
      </c>
      <c r="E147" s="8">
        <v>0.27208322881976388</v>
      </c>
      <c r="F147" s="8">
        <v>0.23462712789939338</v>
      </c>
      <c r="G147" s="8">
        <v>0.46665234902616248</v>
      </c>
      <c r="I147" s="6">
        <f t="shared" si="40"/>
        <v>1</v>
      </c>
      <c r="J147" s="6">
        <f t="shared" si="41"/>
        <v>0</v>
      </c>
      <c r="K147" s="6">
        <f t="shared" si="42"/>
        <v>0</v>
      </c>
      <c r="L147" s="6">
        <f t="shared" si="43"/>
        <v>0</v>
      </c>
      <c r="M147" s="6">
        <f t="shared" si="44"/>
        <v>0</v>
      </c>
      <c r="N147" s="5"/>
      <c r="O147">
        <v>0.35270000000000001</v>
      </c>
      <c r="P147">
        <v>0.49809999999999999</v>
      </c>
      <c r="Q147">
        <v>0.4496</v>
      </c>
      <c r="R147">
        <v>0.37669999999999998</v>
      </c>
      <c r="S147">
        <v>0.54859999999999998</v>
      </c>
      <c r="T147" s="9"/>
      <c r="U147" s="24">
        <v>0.13270000000000001</v>
      </c>
      <c r="V147" s="24">
        <v>0.13159999999999999</v>
      </c>
      <c r="W147" s="24">
        <v>0.13189999999999999</v>
      </c>
      <c r="X147" s="24">
        <v>0.13139999999999999</v>
      </c>
      <c r="Y147" s="24">
        <v>0.1313</v>
      </c>
      <c r="Z147" s="9"/>
      <c r="AA147" s="8">
        <f t="shared" si="37"/>
        <v>1.2798696259051001E-5</v>
      </c>
      <c r="AB147" s="8">
        <f t="shared" si="37"/>
        <v>2.9231893657449042E-2</v>
      </c>
      <c r="AC147" s="8">
        <f t="shared" si="37"/>
        <v>3.1512204050256308E-2</v>
      </c>
      <c r="AD147" s="8">
        <f t="shared" si="37"/>
        <v>2.018470098691532E-2</v>
      </c>
      <c r="AE147" s="8">
        <f t="shared" si="37"/>
        <v>6.7154175001298893E-3</v>
      </c>
      <c r="AF147" s="9"/>
      <c r="AG147" s="9"/>
      <c r="AH147" s="8">
        <f t="shared" si="38"/>
        <v>4.6838687011608857E-2</v>
      </c>
      <c r="AI147" s="8">
        <f t="shared" si="38"/>
        <v>3.8230662572230463E-2</v>
      </c>
      <c r="AJ147" s="8">
        <f t="shared" si="38"/>
        <v>1.9651337642334281E-2</v>
      </c>
      <c r="AK147" s="8">
        <f t="shared" si="38"/>
        <v>1.0655839934357722E-2</v>
      </c>
      <c r="AL147" s="8">
        <f t="shared" si="38"/>
        <v>0.11246119799736512</v>
      </c>
      <c r="AO147">
        <v>0.24160000000000001</v>
      </c>
      <c r="AP147">
        <v>0.33429999999999999</v>
      </c>
      <c r="AQ147">
        <v>0.34910000000000002</v>
      </c>
      <c r="AR147">
        <v>0.29239999999999999</v>
      </c>
      <c r="AS147">
        <v>0.35499999999999998</v>
      </c>
      <c r="AT147" s="10"/>
      <c r="AU147" s="11">
        <f t="shared" si="36"/>
        <v>1.1561082295510703E-2</v>
      </c>
      <c r="AV147" s="11">
        <f t="shared" si="36"/>
        <v>5.145725428723344E-5</v>
      </c>
      <c r="AW147" s="11">
        <f t="shared" si="36"/>
        <v>5.9315830430288529E-3</v>
      </c>
      <c r="AX147" s="11">
        <f t="shared" si="36"/>
        <v>3.3377047507530495E-3</v>
      </c>
      <c r="AY147" s="11">
        <f t="shared" si="36"/>
        <v>1.246624704306001E-2</v>
      </c>
      <c r="AZ147" s="10"/>
      <c r="BB147" s="13">
        <f t="shared" si="45"/>
        <v>45.037813146212272</v>
      </c>
      <c r="BC147" s="13">
        <f t="shared" si="46"/>
        <v>0.61744314304404213</v>
      </c>
      <c r="BD147" s="13">
        <f t="shared" si="47"/>
        <v>0.40824740416200023</v>
      </c>
      <c r="BE147" s="13">
        <f t="shared" si="48"/>
        <v>3.0144000329503921E-2</v>
      </c>
      <c r="BF147" s="13"/>
      <c r="BG147" s="13"/>
      <c r="BH147" s="13">
        <f t="shared" si="49"/>
        <v>0.49809999999999999</v>
      </c>
      <c r="BI147" s="13">
        <f t="shared" si="50"/>
        <v>0.32712662880597737</v>
      </c>
      <c r="BJ147" s="13">
        <f t="shared" si="51"/>
        <v>2.9231893657449042E-2</v>
      </c>
      <c r="BK147" s="13"/>
      <c r="BM147" s="18">
        <v>0.340918620473178</v>
      </c>
      <c r="BN147" s="18">
        <v>0.49569905474027098</v>
      </c>
      <c r="BO147" s="18">
        <v>0.41567325211044098</v>
      </c>
      <c r="BP147" s="18">
        <v>0.34594863047691798</v>
      </c>
      <c r="BQ147" s="18">
        <v>0.54953238518143099</v>
      </c>
      <c r="BR147" s="18"/>
      <c r="BS147" s="18">
        <f t="shared" si="39"/>
        <v>6.7303203566484974E-5</v>
      </c>
      <c r="BT147" s="18">
        <f t="shared" si="39"/>
        <v>2.8416662785372904E-2</v>
      </c>
      <c r="BU147" s="18">
        <f t="shared" si="39"/>
        <v>2.0618094788617192E-2</v>
      </c>
      <c r="BV147" s="18">
        <f t="shared" si="39"/>
        <v>1.2392476936117816E-2</v>
      </c>
      <c r="BW147" s="18">
        <f t="shared" si="39"/>
        <v>6.8691003930986157E-3</v>
      </c>
      <c r="BX147" s="18"/>
      <c r="BZ147" s="18"/>
      <c r="CA147" s="18"/>
    </row>
    <row r="148" spans="1:79" s="8" customFormat="1" x14ac:dyDescent="0.25">
      <c r="A148" s="2">
        <v>35.708356142234649</v>
      </c>
      <c r="B148" s="8">
        <v>0.3032036410279797</v>
      </c>
      <c r="C148" s="8">
        <v>0.10158942055335574</v>
      </c>
      <c r="D148" s="8">
        <v>0.15751065982111612</v>
      </c>
      <c r="E148" s="8">
        <v>5.0070784588362727E-2</v>
      </c>
      <c r="F148" s="8">
        <v>0.32317441177471062</v>
      </c>
      <c r="G148" s="8">
        <v>8.3077063826054509E-2</v>
      </c>
      <c r="I148" s="6">
        <f t="shared" si="40"/>
        <v>0</v>
      </c>
      <c r="J148" s="6">
        <f t="shared" si="41"/>
        <v>0</v>
      </c>
      <c r="K148" s="6">
        <f t="shared" si="42"/>
        <v>0</v>
      </c>
      <c r="L148" s="6">
        <f t="shared" si="43"/>
        <v>0</v>
      </c>
      <c r="M148" s="6">
        <f t="shared" si="44"/>
        <v>0</v>
      </c>
      <c r="N148" s="5"/>
      <c r="O148">
        <v>0.3533</v>
      </c>
      <c r="P148">
        <v>0.49580000000000002</v>
      </c>
      <c r="Q148">
        <v>0.4481</v>
      </c>
      <c r="R148">
        <v>0.37090000000000001</v>
      </c>
      <c r="S148">
        <v>0.54300000000000004</v>
      </c>
      <c r="T148" s="9"/>
      <c r="U148" s="24">
        <v>0.1159</v>
      </c>
      <c r="V148" s="24">
        <v>0.1138</v>
      </c>
      <c r="W148" s="24">
        <v>0.1144</v>
      </c>
      <c r="X148" s="24">
        <v>0.1134</v>
      </c>
      <c r="Y148" s="24">
        <v>0.1132</v>
      </c>
      <c r="Z148" s="9"/>
      <c r="AA148" s="8">
        <f t="shared" si="37"/>
        <v>6.3358215805365409E-2</v>
      </c>
      <c r="AB148" s="8">
        <f t="shared" si="37"/>
        <v>0.11443967767866463</v>
      </c>
      <c r="AC148" s="8">
        <f t="shared" si="37"/>
        <v>0.15842725632120355</v>
      </c>
      <c r="AD148" s="8">
        <f t="shared" si="37"/>
        <v>2.2777317714498808E-3</v>
      </c>
      <c r="AE148" s="8">
        <f t="shared" si="37"/>
        <v>0.21152910721886317</v>
      </c>
      <c r="AF148" s="9"/>
      <c r="AG148" s="9"/>
      <c r="AH148" s="8">
        <f t="shared" si="38"/>
        <v>2.0479268409871734E-4</v>
      </c>
      <c r="AI148" s="8">
        <f t="shared" si="38"/>
        <v>1.9106217819973349E-3</v>
      </c>
      <c r="AJ148" s="8">
        <f t="shared" si="38"/>
        <v>4.1382479554768307E-3</v>
      </c>
      <c r="AK148" s="8">
        <f t="shared" si="38"/>
        <v>4.4005303835425849E-2</v>
      </c>
      <c r="AL148" s="8">
        <f t="shared" si="38"/>
        <v>9.0739128373959347E-4</v>
      </c>
      <c r="AO148">
        <v>0.2472</v>
      </c>
      <c r="AP148">
        <v>0.34799999999999998</v>
      </c>
      <c r="AQ148">
        <v>0.3513</v>
      </c>
      <c r="AR148">
        <v>0.28460000000000002</v>
      </c>
      <c r="AS148">
        <v>0.35449999999999998</v>
      </c>
      <c r="AT148" s="10"/>
      <c r="AU148" s="11">
        <f t="shared" si="36"/>
        <v>2.1202440846787501E-2</v>
      </c>
      <c r="AV148" s="11">
        <f t="shared" si="36"/>
        <v>3.6286188721786537E-2</v>
      </c>
      <c r="AW148" s="11">
        <f t="shared" si="36"/>
        <v>9.0739040217510572E-2</v>
      </c>
      <c r="AX148" s="11">
        <f t="shared" si="36"/>
        <v>1.4879852437649321E-3</v>
      </c>
      <c r="AY148" s="11">
        <f t="shared" si="36"/>
        <v>7.3670410281285681E-2</v>
      </c>
      <c r="AZ148" s="10"/>
      <c r="BB148" s="13">
        <f t="shared" si="45"/>
        <v>36.204702292611714</v>
      </c>
      <c r="BC148" s="13">
        <f t="shared" si="46"/>
        <v>0.49634615037706453</v>
      </c>
      <c r="BD148" s="13">
        <f t="shared" si="47"/>
        <v>0.39386533852459199</v>
      </c>
      <c r="BE148" s="13">
        <f t="shared" si="48"/>
        <v>4.9972071247570927E-3</v>
      </c>
      <c r="BF148" s="13"/>
      <c r="BG148" s="13"/>
      <c r="BH148" s="13">
        <f t="shared" si="49"/>
        <v>0.49580000000000002</v>
      </c>
      <c r="BI148" s="13">
        <f t="shared" si="50"/>
        <v>0.15751065982111612</v>
      </c>
      <c r="BJ148" s="13">
        <f t="shared" si="51"/>
        <v>0.11443967767866463</v>
      </c>
      <c r="BK148" s="13"/>
      <c r="BM148" s="18">
        <v>0.34335366042236098</v>
      </c>
      <c r="BN148" s="18">
        <v>0.49468379368688098</v>
      </c>
      <c r="BO148" s="18">
        <v>0.41488652964450401</v>
      </c>
      <c r="BP148" s="18">
        <v>0.34152077319612001</v>
      </c>
      <c r="BQ148" s="18">
        <v>0.54552543978937196</v>
      </c>
      <c r="BR148" s="18"/>
      <c r="BS148" s="18">
        <f t="shared" si="39"/>
        <v>5.8449947679437904E-2</v>
      </c>
      <c r="BT148" s="18">
        <f t="shared" si="39"/>
        <v>0.113685722200861</v>
      </c>
      <c r="BU148" s="18">
        <f t="shared" si="39"/>
        <v>0.13309052784086747</v>
      </c>
      <c r="BV148" s="18">
        <f t="shared" si="39"/>
        <v>3.3658897740497859E-4</v>
      </c>
      <c r="BW148" s="18">
        <f t="shared" si="39"/>
        <v>0.21385850043110979</v>
      </c>
      <c r="BX148" s="18"/>
      <c r="BZ148" s="18"/>
      <c r="CA148" s="18"/>
    </row>
    <row r="149" spans="1:79" s="8" customFormat="1" x14ac:dyDescent="0.25">
      <c r="A149" s="2">
        <v>53.526801166659546</v>
      </c>
      <c r="B149" s="8">
        <v>0.15890139791016525</v>
      </c>
      <c r="C149" s="8">
        <v>0.31180234027984288</v>
      </c>
      <c r="D149" s="8">
        <v>0.55853515176893076</v>
      </c>
      <c r="E149" s="8">
        <v>0.56533555227765242</v>
      </c>
      <c r="F149" s="8">
        <v>0.48966558520584902</v>
      </c>
      <c r="G149" s="8">
        <v>0.75779412044244121</v>
      </c>
      <c r="I149" s="6">
        <f t="shared" si="40"/>
        <v>0</v>
      </c>
      <c r="J149" s="6">
        <f t="shared" si="41"/>
        <v>1</v>
      </c>
      <c r="K149" s="6">
        <f t="shared" si="42"/>
        <v>1</v>
      </c>
      <c r="L149" s="6">
        <f t="shared" si="43"/>
        <v>1</v>
      </c>
      <c r="M149" s="6">
        <f t="shared" si="44"/>
        <v>1</v>
      </c>
      <c r="N149" s="5"/>
      <c r="O149">
        <v>0.35070000000000001</v>
      </c>
      <c r="P149">
        <v>0.50380000000000003</v>
      </c>
      <c r="Q149">
        <v>0.45229999999999998</v>
      </c>
      <c r="R149">
        <v>0.39140000000000003</v>
      </c>
      <c r="S149">
        <v>0.56179999999999997</v>
      </c>
      <c r="T149" s="9"/>
      <c r="U149" s="24">
        <v>0.16300000000000001</v>
      </c>
      <c r="V149" s="24">
        <v>0.1638</v>
      </c>
      <c r="W149" s="24">
        <v>0.1636</v>
      </c>
      <c r="X149" s="24">
        <v>0.16400000000000001</v>
      </c>
      <c r="Y149" s="24">
        <v>0.16400000000000001</v>
      </c>
      <c r="Z149" s="9"/>
      <c r="AA149" s="8">
        <f t="shared" si="37"/>
        <v>1.5130279317051344E-3</v>
      </c>
      <c r="AB149" s="8">
        <f t="shared" si="37"/>
        <v>2.9959368391678813E-3</v>
      </c>
      <c r="AC149" s="8">
        <f t="shared" si="37"/>
        <v>1.2777036078713899E-2</v>
      </c>
      <c r="AD149" s="8">
        <f t="shared" si="37"/>
        <v>9.6561252358479677E-3</v>
      </c>
      <c r="AE149" s="8">
        <f t="shared" si="37"/>
        <v>3.8413695248006162E-2</v>
      </c>
      <c r="AF149" s="9"/>
      <c r="AG149" s="9"/>
      <c r="AH149" s="8">
        <f t="shared" si="38"/>
        <v>2.2142136472758148E-2</v>
      </c>
      <c r="AI149" s="8">
        <f t="shared" si="38"/>
        <v>0.1558158400420408</v>
      </c>
      <c r="AJ149" s="8">
        <f t="shared" si="38"/>
        <v>0.16139145396383042</v>
      </c>
      <c r="AK149" s="8">
        <f t="shared" si="38"/>
        <v>0.10605807338746809</v>
      </c>
      <c r="AL149" s="8">
        <f t="shared" si="38"/>
        <v>0.35259145747201232</v>
      </c>
      <c r="AO149">
        <v>0.22620000000000001</v>
      </c>
      <c r="AP149">
        <v>0.31219999999999998</v>
      </c>
      <c r="AQ149">
        <v>0.34289999999999998</v>
      </c>
      <c r="AR149">
        <v>0.31740000000000002</v>
      </c>
      <c r="AS149">
        <v>0.35770000000000002</v>
      </c>
      <c r="AT149" s="10"/>
      <c r="AU149" s="11">
        <f t="shared" si="36"/>
        <v>7.3277606613860093E-3</v>
      </c>
      <c r="AV149" s="11">
        <f t="shared" si="36"/>
        <v>6.0681006997022162E-2</v>
      </c>
      <c r="AW149" s="11">
        <f t="shared" si="36"/>
        <v>4.9477574917064247E-2</v>
      </c>
      <c r="AX149" s="11">
        <f t="shared" si="36"/>
        <v>2.9675431846313622E-2</v>
      </c>
      <c r="AY149" s="11">
        <f t="shared" si="36"/>
        <v>0.16007530521261065</v>
      </c>
      <c r="AZ149" s="10"/>
      <c r="BB149" s="13">
        <f t="shared" si="45"/>
        <v>54.270823702876115</v>
      </c>
      <c r="BC149" s="13">
        <f t="shared" si="46"/>
        <v>0.74402253621656911</v>
      </c>
      <c r="BD149" s="13">
        <f t="shared" si="47"/>
        <v>0.42328058624899867</v>
      </c>
      <c r="BE149" s="13">
        <f t="shared" si="48"/>
        <v>4.4069680865010223E-3</v>
      </c>
      <c r="BF149" s="13"/>
      <c r="BG149" s="13"/>
      <c r="BH149" s="13">
        <f t="shared" si="49"/>
        <v>0.50380000000000003</v>
      </c>
      <c r="BI149" s="13">
        <f t="shared" si="50"/>
        <v>0.55853515176893076</v>
      </c>
      <c r="BJ149" s="13">
        <f t="shared" si="51"/>
        <v>2.9959368391678813E-3</v>
      </c>
      <c r="BK149" s="13"/>
      <c r="BM149" s="18">
        <v>0.33582954340593502</v>
      </c>
      <c r="BN149" s="18">
        <v>0.49782088512166101</v>
      </c>
      <c r="BO149" s="18">
        <v>0.417317451525334</v>
      </c>
      <c r="BP149" s="18">
        <v>0.355202567748995</v>
      </c>
      <c r="BQ149" s="18">
        <v>0.55790664364534903</v>
      </c>
      <c r="BR149" s="18"/>
      <c r="BS149" s="18">
        <f t="shared" si="39"/>
        <v>5.7730649006249165E-4</v>
      </c>
      <c r="BT149" s="18">
        <f t="shared" si="39"/>
        <v>3.6862221745157723E-3</v>
      </c>
      <c r="BU149" s="18">
        <f t="shared" si="39"/>
        <v>2.1909358150323487E-2</v>
      </c>
      <c r="BV149" s="18">
        <f t="shared" si="39"/>
        <v>1.8080303063602227E-2</v>
      </c>
      <c r="BW149" s="18">
        <f t="shared" si="39"/>
        <v>3.9955003380308066E-2</v>
      </c>
      <c r="BX149" s="18"/>
      <c r="BZ149" s="18"/>
      <c r="CA149" s="18"/>
    </row>
    <row r="150" spans="1:79" s="8" customFormat="1" x14ac:dyDescent="0.25">
      <c r="A150" s="2">
        <v>46.329908203468591</v>
      </c>
      <c r="B150" s="8">
        <v>5.6550984590860873E-2</v>
      </c>
      <c r="C150" s="8">
        <v>0.44032689231480793</v>
      </c>
      <c r="D150" s="8">
        <v>0.52567371861649104</v>
      </c>
      <c r="E150" s="8">
        <v>0.54853833241413608</v>
      </c>
      <c r="F150" s="8">
        <v>0.42477900765150534</v>
      </c>
      <c r="G150" s="8">
        <v>0.54439647651506562</v>
      </c>
      <c r="I150" s="6">
        <f t="shared" si="40"/>
        <v>1</v>
      </c>
      <c r="J150" s="6">
        <f t="shared" si="41"/>
        <v>1</v>
      </c>
      <c r="K150" s="6">
        <f t="shared" si="42"/>
        <v>1</v>
      </c>
      <c r="L150" s="6">
        <f t="shared" si="43"/>
        <v>1</v>
      </c>
      <c r="M150" s="6">
        <f t="shared" si="44"/>
        <v>0</v>
      </c>
      <c r="N150" s="5"/>
      <c r="O150">
        <v>0.34289999999999998</v>
      </c>
      <c r="P150">
        <v>0.50900000000000001</v>
      </c>
      <c r="Q150">
        <v>0.45479999999999998</v>
      </c>
      <c r="R150">
        <v>0.40150000000000002</v>
      </c>
      <c r="S150">
        <v>0.57220000000000004</v>
      </c>
      <c r="T150" s="9"/>
      <c r="U150" s="24">
        <v>0.1782</v>
      </c>
      <c r="V150" s="24">
        <v>0.17960000000000001</v>
      </c>
      <c r="W150" s="24">
        <v>0.1792</v>
      </c>
      <c r="X150" s="24">
        <v>0.18</v>
      </c>
      <c r="Y150" s="24">
        <v>0.18</v>
      </c>
      <c r="Z150" s="9"/>
      <c r="AA150" s="8">
        <f t="shared" si="37"/>
        <v>9.491999346121183E-3</v>
      </c>
      <c r="AB150" s="8">
        <f t="shared" si="37"/>
        <v>2.7801289250191949E-4</v>
      </c>
      <c r="AC150" s="8">
        <f t="shared" si="37"/>
        <v>8.7868749637830777E-3</v>
      </c>
      <c r="AD150" s="8">
        <f t="shared" si="37"/>
        <v>5.4191219723884285E-4</v>
      </c>
      <c r="AE150" s="8">
        <f t="shared" si="37"/>
        <v>7.7303591817729997E-4</v>
      </c>
      <c r="AF150" s="9"/>
      <c r="AG150" s="9"/>
      <c r="AH150" s="8">
        <f t="shared" si="38"/>
        <v>6.8710507674618893E-2</v>
      </c>
      <c r="AI150" s="8">
        <f t="shared" si="38"/>
        <v>0.11976701871704623</v>
      </c>
      <c r="AJ150" s="8">
        <f t="shared" si="38"/>
        <v>0.13641080379045487</v>
      </c>
      <c r="AK150" s="8">
        <f t="shared" si="38"/>
        <v>5.9916762586855708E-2</v>
      </c>
      <c r="AL150" s="8">
        <f t="shared" si="38"/>
        <v>0.13278479209659477</v>
      </c>
      <c r="AO150">
        <v>0.2145</v>
      </c>
      <c r="AP150">
        <v>0.30170000000000002</v>
      </c>
      <c r="AQ150">
        <v>0.33639999999999998</v>
      </c>
      <c r="AR150">
        <v>0.3392</v>
      </c>
      <c r="AS150">
        <v>0.36170000000000002</v>
      </c>
      <c r="AT150" s="10"/>
      <c r="AU150" s="11">
        <f t="shared" si="36"/>
        <v>5.0997785292563859E-2</v>
      </c>
      <c r="AV150" s="11">
        <f t="shared" si="36"/>
        <v>5.0164226630899096E-2</v>
      </c>
      <c r="AW150" s="11">
        <f t="shared" si="36"/>
        <v>4.5002672079450509E-2</v>
      </c>
      <c r="AX150" s="11">
        <f t="shared" si="36"/>
        <v>7.3237665506164082E-3</v>
      </c>
      <c r="AY150" s="11">
        <f t="shared" si="36"/>
        <v>3.3378002531019912E-2</v>
      </c>
      <c r="AZ150" s="10"/>
      <c r="BB150" s="13">
        <f t="shared" si="45"/>
        <v>46.973893927496803</v>
      </c>
      <c r="BC150" s="13">
        <f t="shared" si="46"/>
        <v>0.6439857240282123</v>
      </c>
      <c r="BD150" s="13">
        <f t="shared" si="47"/>
        <v>0.41139972969456201</v>
      </c>
      <c r="BE150" s="13">
        <f t="shared" si="48"/>
        <v>1.7900507864914957E-4</v>
      </c>
      <c r="BF150" s="13"/>
      <c r="BG150" s="13"/>
      <c r="BH150" s="13">
        <f t="shared" si="49"/>
        <v>0.50900000000000001</v>
      </c>
      <c r="BI150" s="13">
        <f t="shared" si="50"/>
        <v>0.52567371861649104</v>
      </c>
      <c r="BJ150" s="13">
        <f t="shared" si="51"/>
        <v>2.7801289250191949E-4</v>
      </c>
      <c r="BK150" s="13"/>
      <c r="BM150" s="18">
        <v>0.33049539807828199</v>
      </c>
      <c r="BN150" s="18">
        <v>0.500044893810351</v>
      </c>
      <c r="BO150" s="18">
        <v>0.41904082857598501</v>
      </c>
      <c r="BP150" s="18">
        <v>0.36490213519708298</v>
      </c>
      <c r="BQ150" s="18">
        <v>0.56668417070332899</v>
      </c>
      <c r="BR150" s="18"/>
      <c r="BS150" s="18">
        <f t="shared" si="39"/>
        <v>1.2062957126228031E-2</v>
      </c>
      <c r="BT150" s="18">
        <f t="shared" si="39"/>
        <v>6.5683666094381893E-4</v>
      </c>
      <c r="BU150" s="18">
        <f t="shared" si="39"/>
        <v>1.6769603500311949E-2</v>
      </c>
      <c r="BV150" s="18">
        <f t="shared" si="39"/>
        <v>3.5852398549231631E-3</v>
      </c>
      <c r="BW150" s="18">
        <f t="shared" si="39"/>
        <v>4.9674131222954894E-4</v>
      </c>
      <c r="BX150" s="18"/>
      <c r="BZ150" s="18"/>
      <c r="CA150" s="18"/>
    </row>
    <row r="151" spans="1:79" s="8" customFormat="1" x14ac:dyDescent="0.25">
      <c r="A151" s="2">
        <v>32.764590300681924</v>
      </c>
      <c r="B151" s="8">
        <v>0.1470371879639143</v>
      </c>
      <c r="C151" s="8">
        <v>0.14542369282732387</v>
      </c>
      <c r="D151" s="8">
        <v>0.49424467928089144</v>
      </c>
      <c r="E151" s="8">
        <v>0.31235752941622219</v>
      </c>
      <c r="F151" s="8">
        <v>0.3804622742085193</v>
      </c>
      <c r="G151" s="8">
        <v>0.45301895533696945</v>
      </c>
      <c r="I151" s="6">
        <f t="shared" si="40"/>
        <v>0</v>
      </c>
      <c r="J151" s="6">
        <f t="shared" si="41"/>
        <v>0</v>
      </c>
      <c r="K151" s="6">
        <f t="shared" si="42"/>
        <v>0</v>
      </c>
      <c r="L151" s="6">
        <f t="shared" si="43"/>
        <v>1</v>
      </c>
      <c r="M151" s="6">
        <f t="shared" si="44"/>
        <v>0</v>
      </c>
      <c r="N151" s="5"/>
      <c r="O151">
        <v>0.3503</v>
      </c>
      <c r="P151">
        <v>0.50449999999999995</v>
      </c>
      <c r="Q151">
        <v>0.4526</v>
      </c>
      <c r="R151">
        <v>0.39290000000000003</v>
      </c>
      <c r="S151">
        <v>0.56320000000000003</v>
      </c>
      <c r="T151" s="9"/>
      <c r="U151" s="24">
        <v>0.1656</v>
      </c>
      <c r="V151" s="24">
        <v>0.16650000000000001</v>
      </c>
      <c r="W151" s="24">
        <v>0.1663</v>
      </c>
      <c r="X151" s="24">
        <v>0.1668</v>
      </c>
      <c r="Y151" s="24">
        <v>0.1668</v>
      </c>
      <c r="Z151" s="9"/>
      <c r="AA151" s="8">
        <f t="shared" si="37"/>
        <v>4.1974301240712747E-2</v>
      </c>
      <c r="AB151" s="8">
        <f t="shared" si="37"/>
        <v>1.0517160305177623E-4</v>
      </c>
      <c r="AC151" s="8">
        <f t="shared" si="37"/>
        <v>1.9667950555441786E-2</v>
      </c>
      <c r="AD151" s="8">
        <f t="shared" si="37"/>
        <v>1.5469702286406483E-4</v>
      </c>
      <c r="AE151" s="8">
        <f t="shared" si="37"/>
        <v>1.213986260303674E-2</v>
      </c>
      <c r="AF151" s="9"/>
      <c r="AG151" s="9"/>
      <c r="AH151" s="8">
        <f t="shared" si="38"/>
        <v>4.0708337112618217E-4</v>
      </c>
      <c r="AI151" s="8">
        <f t="shared" si="38"/>
        <v>0.10741657479693441</v>
      </c>
      <c r="AJ151" s="8">
        <f t="shared" si="38"/>
        <v>2.1332801899170608E-2</v>
      </c>
      <c r="AK151" s="8">
        <f t="shared" si="38"/>
        <v>4.565156741995649E-2</v>
      </c>
      <c r="AL151" s="8">
        <f t="shared" si="38"/>
        <v>8.1921290394186108E-2</v>
      </c>
      <c r="AO151">
        <v>0.22439999999999999</v>
      </c>
      <c r="AP151">
        <v>0.31030000000000002</v>
      </c>
      <c r="AQ151">
        <v>0.34200000000000003</v>
      </c>
      <c r="AR151">
        <v>0.32050000000000001</v>
      </c>
      <c r="AS151">
        <v>0.35809999999999997</v>
      </c>
      <c r="AT151" s="10"/>
      <c r="AU151" s="11">
        <f t="shared" si="36"/>
        <v>6.2372570946328931E-3</v>
      </c>
      <c r="AV151" s="11">
        <f t="shared" si="36"/>
        <v>3.3835645035750005E-2</v>
      </c>
      <c r="AW151" s="11">
        <f t="shared" si="36"/>
        <v>8.7867606231013427E-4</v>
      </c>
      <c r="AX151" s="11">
        <f t="shared" si="36"/>
        <v>3.5954743282576584E-3</v>
      </c>
      <c r="AY151" s="11">
        <f t="shared" si="36"/>
        <v>9.0096080822616061E-3</v>
      </c>
      <c r="AZ151" s="10"/>
      <c r="BB151" s="13">
        <f t="shared" si="45"/>
        <v>33.220018105861406</v>
      </c>
      <c r="BC151" s="13">
        <f t="shared" si="46"/>
        <v>0.45542780517948245</v>
      </c>
      <c r="BD151" s="13">
        <f t="shared" si="47"/>
        <v>0.38900567757476034</v>
      </c>
      <c r="BE151" s="13">
        <f t="shared" si="48"/>
        <v>7.2989741078298773E-5</v>
      </c>
      <c r="BF151" s="13"/>
      <c r="BG151" s="13"/>
      <c r="BH151" s="13">
        <f t="shared" si="49"/>
        <v>0.50449999999999995</v>
      </c>
      <c r="BI151" s="13">
        <f t="shared" si="50"/>
        <v>0.49424467928089144</v>
      </c>
      <c r="BJ151" s="13">
        <f t="shared" si="51"/>
        <v>1.0517160305177623E-4</v>
      </c>
      <c r="BK151" s="13"/>
      <c r="BM151" s="18">
        <v>0.33520905142745</v>
      </c>
      <c r="BN151" s="18">
        <v>0.49807959189972001</v>
      </c>
      <c r="BO151" s="18">
        <v>0.41751792256055098</v>
      </c>
      <c r="BP151" s="18">
        <v>0.35633086542868397</v>
      </c>
      <c r="BQ151" s="18">
        <v>0.55892768540478199</v>
      </c>
      <c r="BR151" s="18"/>
      <c r="BS151" s="18">
        <f t="shared" si="39"/>
        <v>3.6018482338978468E-2</v>
      </c>
      <c r="BT151" s="18">
        <f t="shared" si="39"/>
        <v>1.4706554794050582E-5</v>
      </c>
      <c r="BU151" s="18">
        <f t="shared" si="39"/>
        <v>1.1058708286269793E-2</v>
      </c>
      <c r="BV151" s="18">
        <f t="shared" si="39"/>
        <v>5.8232488969951356E-4</v>
      </c>
      <c r="BW151" s="18">
        <f t="shared" si="39"/>
        <v>1.121665910457678E-2</v>
      </c>
      <c r="BX151" s="18"/>
      <c r="BZ151" s="18"/>
      <c r="CA151" s="18"/>
    </row>
    <row r="152" spans="1:79" s="8" customFormat="1" x14ac:dyDescent="0.25">
      <c r="A152" s="2">
        <v>50.475255563327998</v>
      </c>
      <c r="B152" s="8">
        <v>3.4939146577691128E-2</v>
      </c>
      <c r="C152" s="8">
        <v>0.33925798052362466</v>
      </c>
      <c r="D152" s="8">
        <v>0.30237860773878544</v>
      </c>
      <c r="E152" s="8">
        <v>0.25987177634722886</v>
      </c>
      <c r="F152" s="8">
        <v>0.47983616110518384</v>
      </c>
      <c r="G152" s="8">
        <v>0.66146667253357383</v>
      </c>
      <c r="I152" s="6">
        <f t="shared" si="40"/>
        <v>1</v>
      </c>
      <c r="J152" s="6">
        <f t="shared" si="41"/>
        <v>0</v>
      </c>
      <c r="K152" s="6">
        <f t="shared" si="42"/>
        <v>0</v>
      </c>
      <c r="L152" s="6">
        <f t="shared" si="43"/>
        <v>1</v>
      </c>
      <c r="M152" s="6">
        <f t="shared" si="44"/>
        <v>1</v>
      </c>
      <c r="N152" s="5"/>
      <c r="O152">
        <v>0.33800000000000002</v>
      </c>
      <c r="P152">
        <v>0.50990000000000002</v>
      </c>
      <c r="Q152">
        <v>0.45529999999999998</v>
      </c>
      <c r="R152">
        <v>0.40310000000000001</v>
      </c>
      <c r="S152">
        <v>0.57369999999999999</v>
      </c>
      <c r="T152" s="9"/>
      <c r="U152" s="24">
        <v>0.1797</v>
      </c>
      <c r="V152" s="24">
        <v>0.1812</v>
      </c>
      <c r="W152" s="24">
        <v>0.18079999999999999</v>
      </c>
      <c r="X152" s="24">
        <v>0.18149999999999999</v>
      </c>
      <c r="Y152" s="24">
        <v>0.18160000000000001</v>
      </c>
      <c r="Z152" s="9"/>
      <c r="AA152" s="8">
        <f t="shared" si="37"/>
        <v>1.5825149978189123E-6</v>
      </c>
      <c r="AB152" s="8">
        <f t="shared" si="37"/>
        <v>4.306512824603289E-2</v>
      </c>
      <c r="AC152" s="8">
        <f t="shared" si="37"/>
        <v>3.819219060007753E-2</v>
      </c>
      <c r="AD152" s="8">
        <f t="shared" si="37"/>
        <v>5.888438421160728E-3</v>
      </c>
      <c r="AE152" s="8">
        <f t="shared" si="37"/>
        <v>7.7029888076155847E-3</v>
      </c>
      <c r="AF152" s="9"/>
      <c r="AG152" s="9"/>
      <c r="AH152" s="8">
        <f t="shared" si="38"/>
        <v>2.5458749148777386E-2</v>
      </c>
      <c r="AI152" s="8">
        <f t="shared" si="38"/>
        <v>1.4684254973510431E-2</v>
      </c>
      <c r="AJ152" s="8">
        <f t="shared" si="38"/>
        <v>6.2523458147061822E-3</v>
      </c>
      <c r="AK152" s="8">
        <f t="shared" si="38"/>
        <v>8.9004465022978208E-2</v>
      </c>
      <c r="AL152" s="8">
        <f t="shared" si="38"/>
        <v>0.23027202340844419</v>
      </c>
      <c r="AO152">
        <v>0.2132</v>
      </c>
      <c r="AP152">
        <v>0.3009</v>
      </c>
      <c r="AQ152">
        <v>0.33529999999999999</v>
      </c>
      <c r="AR152">
        <v>0.34210000000000002</v>
      </c>
      <c r="AS152">
        <v>0.36249999999999999</v>
      </c>
      <c r="AT152" s="10"/>
      <c r="AU152" s="11">
        <f t="shared" si="36"/>
        <v>1.5890614453694534E-2</v>
      </c>
      <c r="AV152" s="11">
        <f t="shared" si="36"/>
        <v>2.1862808451961991E-6</v>
      </c>
      <c r="AW152" s="11">
        <f t="shared" si="36"/>
        <v>5.689416923412462E-3</v>
      </c>
      <c r="AX152" s="11">
        <f t="shared" si="36"/>
        <v>1.8971250075993155E-2</v>
      </c>
      <c r="AY152" s="11">
        <f t="shared" si="36"/>
        <v>8.938107128579717E-2</v>
      </c>
      <c r="AZ152" s="10"/>
      <c r="BB152" s="13">
        <f t="shared" si="45"/>
        <v>51.176861615658261</v>
      </c>
      <c r="BC152" s="13">
        <f t="shared" si="46"/>
        <v>0.70160605233026274</v>
      </c>
      <c r="BD152" s="13">
        <f t="shared" si="47"/>
        <v>0.41824299908910484</v>
      </c>
      <c r="BE152" s="13">
        <f t="shared" si="48"/>
        <v>3.7937176071389579E-3</v>
      </c>
      <c r="BF152" s="13"/>
      <c r="BG152" s="13"/>
      <c r="BH152" s="13">
        <f t="shared" si="49"/>
        <v>0.50990000000000002</v>
      </c>
      <c r="BI152" s="13">
        <f t="shared" si="50"/>
        <v>0.30237860773878544</v>
      </c>
      <c r="BJ152" s="13">
        <f t="shared" si="51"/>
        <v>4.306512824603289E-2</v>
      </c>
      <c r="BK152" s="13"/>
      <c r="BM152" s="18">
        <v>0.32936391270574999</v>
      </c>
      <c r="BN152" s="18">
        <v>0.50051665322916405</v>
      </c>
      <c r="BO152" s="18">
        <v>0.41940639340491098</v>
      </c>
      <c r="BP152" s="18">
        <v>0.366959619201222</v>
      </c>
      <c r="BQ152" s="18">
        <v>0.56854607038229499</v>
      </c>
      <c r="BR152" s="18"/>
      <c r="BS152" s="18">
        <f t="shared" si="39"/>
        <v>9.7892577984703098E-5</v>
      </c>
      <c r="BT152" s="18">
        <f t="shared" si="39"/>
        <v>3.9258685070747347E-2</v>
      </c>
      <c r="BU152" s="18">
        <f t="shared" si="39"/>
        <v>2.5451294039741282E-2</v>
      </c>
      <c r="BV152" s="18">
        <f t="shared" si="39"/>
        <v>1.2741113712196855E-2</v>
      </c>
      <c r="BW152" s="18">
        <f t="shared" si="39"/>
        <v>8.634238304156246E-3</v>
      </c>
      <c r="BX152" s="18"/>
      <c r="BZ152" s="18"/>
      <c r="CA152" s="18"/>
    </row>
    <row r="153" spans="1:79" s="8" customFormat="1" x14ac:dyDescent="0.25">
      <c r="A153" s="2">
        <v>51.511602269806268</v>
      </c>
      <c r="B153" s="8">
        <v>4.3367982118311742E-2</v>
      </c>
      <c r="C153" s="8">
        <v>0.3820273910922678</v>
      </c>
      <c r="D153" s="8">
        <v>0.52424843438265578</v>
      </c>
      <c r="E153" s="8">
        <v>0.49241236427711499</v>
      </c>
      <c r="F153" s="8">
        <v>0.40841189310751769</v>
      </c>
      <c r="G153" s="8">
        <v>0.5208040683734716</v>
      </c>
      <c r="I153" s="6">
        <f t="shared" si="40"/>
        <v>1</v>
      </c>
      <c r="J153" s="6">
        <f t="shared" si="41"/>
        <v>1</v>
      </c>
      <c r="K153" s="6">
        <f t="shared" si="42"/>
        <v>1</v>
      </c>
      <c r="L153" s="6">
        <f t="shared" si="43"/>
        <v>1</v>
      </c>
      <c r="M153" s="6">
        <f t="shared" si="44"/>
        <v>0</v>
      </c>
      <c r="N153" s="5"/>
      <c r="O153">
        <v>0.3402</v>
      </c>
      <c r="P153">
        <v>0.50949999999999995</v>
      </c>
      <c r="Q153">
        <v>0.4551</v>
      </c>
      <c r="R153">
        <v>0.40250000000000002</v>
      </c>
      <c r="S153">
        <v>0.57320000000000004</v>
      </c>
      <c r="T153" s="9"/>
      <c r="U153" s="24">
        <v>0.1792</v>
      </c>
      <c r="V153" s="24">
        <v>0.18060000000000001</v>
      </c>
      <c r="W153" s="24">
        <v>0.1802</v>
      </c>
      <c r="X153" s="24">
        <v>0.18099999999999999</v>
      </c>
      <c r="Y153" s="24">
        <v>0.18099999999999999</v>
      </c>
      <c r="Z153" s="9"/>
      <c r="AA153" s="8">
        <f t="shared" si="37"/>
        <v>1.7495306455855234E-3</v>
      </c>
      <c r="AB153" s="8">
        <f t="shared" si="37"/>
        <v>2.1751631673950462E-4</v>
      </c>
      <c r="AC153" s="8">
        <f t="shared" si="37"/>
        <v>1.3922125279481265E-3</v>
      </c>
      <c r="AD153" s="8">
        <f t="shared" si="37"/>
        <v>3.4950480114714847E-5</v>
      </c>
      <c r="AE153" s="8">
        <f t="shared" si="37"/>
        <v>2.7453336510118438E-3</v>
      </c>
      <c r="AF153" s="9"/>
      <c r="AG153" s="9"/>
      <c r="AH153" s="8">
        <f t="shared" si="38"/>
        <v>4.1138950577295753E-2</v>
      </c>
      <c r="AI153" s="8">
        <f t="shared" si="38"/>
        <v>0.11809424645365049</v>
      </c>
      <c r="AJ153" s="8">
        <f t="shared" si="38"/>
        <v>9.7476560407505936E-2</v>
      </c>
      <c r="AK153" s="8">
        <f t="shared" si="38"/>
        <v>5.1716169126745051E-2</v>
      </c>
      <c r="AL153" s="8">
        <f t="shared" si="38"/>
        <v>0.11546680488316297</v>
      </c>
      <c r="AO153">
        <v>0.21360000000000001</v>
      </c>
      <c r="AP153">
        <v>0.30120000000000002</v>
      </c>
      <c r="AQ153">
        <v>0.3357</v>
      </c>
      <c r="AR153">
        <v>0.34110000000000001</v>
      </c>
      <c r="AS153">
        <v>0.36209999999999998</v>
      </c>
      <c r="AT153" s="10"/>
      <c r="AU153" s="11">
        <f t="shared" si="36"/>
        <v>2.8367786070147727E-2</v>
      </c>
      <c r="AV153" s="11">
        <f t="shared" si="36"/>
        <v>4.9750604080553894E-2</v>
      </c>
      <c r="AW153" s="11">
        <f t="shared" si="36"/>
        <v>2.4558765117323186E-2</v>
      </c>
      <c r="AX153" s="11">
        <f t="shared" si="36"/>
        <v>4.5308909537178851E-3</v>
      </c>
      <c r="AY153" s="11">
        <f t="shared" si="36"/>
        <v>2.5186981318291553E-2</v>
      </c>
      <c r="AZ153" s="10"/>
      <c r="BB153" s="13">
        <f t="shared" si="45"/>
        <v>52.227613541356575</v>
      </c>
      <c r="BC153" s="13">
        <f t="shared" si="46"/>
        <v>0.71601127155030753</v>
      </c>
      <c r="BD153" s="13">
        <f t="shared" si="47"/>
        <v>0.4199538327256897</v>
      </c>
      <c r="BE153" s="13">
        <f t="shared" si="48"/>
        <v>1.3321637014952875E-4</v>
      </c>
      <c r="BF153" s="13"/>
      <c r="BG153" s="13"/>
      <c r="BH153" s="13">
        <f t="shared" si="49"/>
        <v>0.50949999999999995</v>
      </c>
      <c r="BI153" s="13">
        <f t="shared" si="50"/>
        <v>0.52424843438265578</v>
      </c>
      <c r="BJ153" s="13">
        <f t="shared" si="51"/>
        <v>2.1751631673950462E-4</v>
      </c>
      <c r="BK153" s="13"/>
      <c r="BM153" s="18">
        <v>0.329807121261811</v>
      </c>
      <c r="BN153" s="18">
        <v>0.50033186267340801</v>
      </c>
      <c r="BO153" s="18">
        <v>0.41926319980832699</v>
      </c>
      <c r="BP153" s="18">
        <v>0.36615369228715799</v>
      </c>
      <c r="BQ153" s="18">
        <v>0.56781675483984295</v>
      </c>
      <c r="BR153" s="18"/>
      <c r="BS153" s="18">
        <f t="shared" si="39"/>
        <v>2.7269565811657167E-3</v>
      </c>
      <c r="BT153" s="18">
        <f t="shared" si="39"/>
        <v>5.7200240232359073E-4</v>
      </c>
      <c r="BU153" s="18">
        <f t="shared" si="39"/>
        <v>5.350800262481796E-3</v>
      </c>
      <c r="BV153" s="18">
        <f t="shared" si="39"/>
        <v>1.7857555365738487E-3</v>
      </c>
      <c r="BW153" s="18">
        <f t="shared" si="39"/>
        <v>2.2101926887853366E-3</v>
      </c>
      <c r="BX153" s="18"/>
      <c r="BZ153" s="18"/>
      <c r="CA153" s="18"/>
    </row>
    <row r="154" spans="1:79" s="8" customFormat="1" x14ac:dyDescent="0.25">
      <c r="A154" s="2">
        <v>52.784890333188777</v>
      </c>
      <c r="B154" s="8">
        <v>0.24011736740860237</v>
      </c>
      <c r="C154" s="8">
        <v>8.6967988695457632E-2</v>
      </c>
      <c r="D154" s="8">
        <v>0.12218141897012058</v>
      </c>
      <c r="E154" s="8">
        <v>0.11596084724096761</v>
      </c>
      <c r="F154" s="8">
        <v>9.1032168059325014E-2</v>
      </c>
      <c r="G154" s="8">
        <v>0.2776557352928265</v>
      </c>
      <c r="I154" s="6">
        <f t="shared" si="40"/>
        <v>0</v>
      </c>
      <c r="J154" s="6">
        <f t="shared" si="41"/>
        <v>0</v>
      </c>
      <c r="K154" s="6">
        <f t="shared" si="42"/>
        <v>0</v>
      </c>
      <c r="L154" s="6">
        <f t="shared" si="43"/>
        <v>0</v>
      </c>
      <c r="M154" s="6">
        <f t="shared" si="44"/>
        <v>0</v>
      </c>
      <c r="N154" s="5"/>
      <c r="O154">
        <v>0.35249999999999998</v>
      </c>
      <c r="P154">
        <v>0.499</v>
      </c>
      <c r="Q154">
        <v>0.4501</v>
      </c>
      <c r="R154">
        <v>0.37930000000000003</v>
      </c>
      <c r="S154">
        <v>0.55069999999999997</v>
      </c>
      <c r="T154" s="9"/>
      <c r="U154" s="24">
        <v>0.1386</v>
      </c>
      <c r="V154" s="24">
        <v>0.13789999999999999</v>
      </c>
      <c r="W154" s="24">
        <v>0.1381</v>
      </c>
      <c r="X154" s="24">
        <v>0.13780000000000001</v>
      </c>
      <c r="Y154" s="24">
        <v>0.13769999999999999</v>
      </c>
      <c r="Z154" s="9"/>
      <c r="AA154" s="8">
        <f t="shared" si="37"/>
        <v>7.0507249027435603E-2</v>
      </c>
      <c r="AB154" s="8">
        <f t="shared" si="37"/>
        <v>0.1419922430093718</v>
      </c>
      <c r="AC154" s="8">
        <f t="shared" si="37"/>
        <v>0.11164897340652398</v>
      </c>
      <c r="AD154" s="8">
        <f t="shared" si="37"/>
        <v>8.3098342931777258E-2</v>
      </c>
      <c r="AE154" s="8">
        <f t="shared" si="37"/>
        <v>7.4553170489481013E-2</v>
      </c>
      <c r="AF154" s="9"/>
      <c r="AG154" s="9"/>
      <c r="AH154" s="8">
        <f t="shared" si="38"/>
        <v>2.6658645913523911E-3</v>
      </c>
      <c r="AI154" s="8">
        <f t="shared" si="38"/>
        <v>2.47073789592885E-4</v>
      </c>
      <c r="AJ154" s="8">
        <f t="shared" si="38"/>
        <v>4.9014208488777134E-4</v>
      </c>
      <c r="AK154" s="8">
        <f t="shared" si="38"/>
        <v>2.1872301044312198E-3</v>
      </c>
      <c r="AL154" s="8">
        <f t="shared" si="38"/>
        <v>1.9587607841355725E-2</v>
      </c>
      <c r="AO154">
        <v>0.2392</v>
      </c>
      <c r="AP154">
        <v>0.32979999999999998</v>
      </c>
      <c r="AQ154">
        <v>0.34820000000000001</v>
      </c>
      <c r="AR154">
        <v>0.29599999999999999</v>
      </c>
      <c r="AS154">
        <v>0.3553</v>
      </c>
      <c r="AT154" s="10"/>
      <c r="AU154" s="11">
        <f t="shared" si="36"/>
        <v>2.3174585265826313E-2</v>
      </c>
      <c r="AV154" s="11">
        <f t="shared" si="36"/>
        <v>4.3105475188860598E-2</v>
      </c>
      <c r="AW154" s="11">
        <f t="shared" si="36"/>
        <v>5.3935024074233187E-2</v>
      </c>
      <c r="AX154" s="11">
        <f t="shared" si="36"/>
        <v>4.2011812130460777E-2</v>
      </c>
      <c r="AY154" s="11">
        <f t="shared" si="36"/>
        <v>6.0286318419176289E-3</v>
      </c>
      <c r="AZ154" s="10"/>
      <c r="BB154" s="13">
        <f t="shared" si="45"/>
        <v>53.518600308820105</v>
      </c>
      <c r="BC154" s="13">
        <f t="shared" si="46"/>
        <v>0.73370997563132789</v>
      </c>
      <c r="BD154" s="13">
        <f t="shared" si="47"/>
        <v>0.42205581658329311</v>
      </c>
      <c r="BE154" s="13">
        <f t="shared" si="48"/>
        <v>0.10957665588211957</v>
      </c>
      <c r="BF154" s="13"/>
      <c r="BG154" s="13"/>
      <c r="BH154" s="13">
        <f t="shared" si="49"/>
        <v>0.499</v>
      </c>
      <c r="BI154" s="13">
        <f t="shared" si="50"/>
        <v>0.12218141897012058</v>
      </c>
      <c r="BJ154" s="13">
        <f t="shared" si="51"/>
        <v>0.1419922430093718</v>
      </c>
      <c r="BK154" s="13"/>
      <c r="BM154" s="18">
        <v>0.34006348867089597</v>
      </c>
      <c r="BN154" s="18">
        <v>0.49605559181255399</v>
      </c>
      <c r="BO154" s="18">
        <v>0.41594953152031999</v>
      </c>
      <c r="BP154" s="18">
        <v>0.34750359534640701</v>
      </c>
      <c r="BQ154" s="18">
        <v>0.55093953516922001</v>
      </c>
      <c r="BR154" s="18"/>
      <c r="BS154" s="18">
        <f t="shared" si="39"/>
        <v>6.4057332107817111E-2</v>
      </c>
      <c r="BT154" s="18">
        <f t="shared" si="39"/>
        <v>0.13978189711861377</v>
      </c>
      <c r="BU154" s="18">
        <f t="shared" si="39"/>
        <v>8.9993210695656967E-2</v>
      </c>
      <c r="BV154" s="18">
        <f t="shared" si="39"/>
        <v>6.5777593014672994E-2</v>
      </c>
      <c r="BW154" s="18">
        <f t="shared" si="39"/>
        <v>7.4684035274880697E-2</v>
      </c>
      <c r="BX154" s="18"/>
      <c r="BZ154" s="18"/>
      <c r="CA154" s="18"/>
    </row>
    <row r="155" spans="1:79" s="8" customFormat="1" x14ac:dyDescent="0.25">
      <c r="A155" s="2">
        <v>42.456943981823365</v>
      </c>
      <c r="B155" s="8">
        <v>5.0471150223901827E-2</v>
      </c>
      <c r="C155" s="8">
        <v>0.19319137984638599</v>
      </c>
      <c r="D155" s="8">
        <v>0.45724209342987288</v>
      </c>
      <c r="E155" s="8">
        <v>0.37405682511147148</v>
      </c>
      <c r="F155" s="8">
        <v>0.40057338788741653</v>
      </c>
      <c r="G155" s="8">
        <v>0.6510895111814109</v>
      </c>
      <c r="I155" s="6">
        <f t="shared" si="40"/>
        <v>0</v>
      </c>
      <c r="J155" s="6">
        <f t="shared" si="41"/>
        <v>0</v>
      </c>
      <c r="K155" s="6">
        <f t="shared" si="42"/>
        <v>0</v>
      </c>
      <c r="L155" s="6">
        <f t="shared" si="43"/>
        <v>1</v>
      </c>
      <c r="M155" s="6">
        <f t="shared" si="44"/>
        <v>1</v>
      </c>
      <c r="N155" s="5"/>
      <c r="O155">
        <v>0.3417</v>
      </c>
      <c r="P155">
        <v>0.50919999999999999</v>
      </c>
      <c r="Q155">
        <v>0.45500000000000002</v>
      </c>
      <c r="R155">
        <v>0.40200000000000002</v>
      </c>
      <c r="S155">
        <v>0.5726</v>
      </c>
      <c r="T155" s="9"/>
      <c r="U155" s="24">
        <v>0.1787</v>
      </c>
      <c r="V155" s="24">
        <v>0.18010000000000001</v>
      </c>
      <c r="W155" s="24">
        <v>0.1797</v>
      </c>
      <c r="X155" s="24">
        <v>0.1804</v>
      </c>
      <c r="Y155" s="24">
        <v>0.18049999999999999</v>
      </c>
      <c r="Z155" s="9"/>
      <c r="AA155" s="8">
        <f t="shared" si="37"/>
        <v>2.2054810259930412E-2</v>
      </c>
      <c r="AB155" s="8">
        <f t="shared" si="37"/>
        <v>2.699624055150058E-3</v>
      </c>
      <c r="AC155" s="8">
        <f t="shared" si="37"/>
        <v>6.5517975610349163E-3</v>
      </c>
      <c r="AD155" s="8">
        <f t="shared" si="37"/>
        <v>2.0352221197699338E-6</v>
      </c>
      <c r="AE155" s="8">
        <f t="shared" si="37"/>
        <v>6.1606033654968261E-3</v>
      </c>
      <c r="AF155" s="9"/>
      <c r="AG155" s="9"/>
      <c r="AH155" s="8">
        <f t="shared" si="38"/>
        <v>2.1000008985224197E-4</v>
      </c>
      <c r="AI155" s="8">
        <f t="shared" si="38"/>
        <v>7.6807739950692372E-2</v>
      </c>
      <c r="AJ155" s="8">
        <f t="shared" si="38"/>
        <v>3.7774575467411114E-2</v>
      </c>
      <c r="AK155" s="8">
        <f t="shared" si="38"/>
        <v>4.8476320733822777E-2</v>
      </c>
      <c r="AL155" s="8">
        <f t="shared" si="38"/>
        <v>0.22145448803395926</v>
      </c>
      <c r="AO155">
        <v>0.214</v>
      </c>
      <c r="AP155">
        <v>0.30149999999999999</v>
      </c>
      <c r="AQ155">
        <v>0.33610000000000001</v>
      </c>
      <c r="AR155">
        <v>0.34010000000000001</v>
      </c>
      <c r="AS155">
        <v>0.3619</v>
      </c>
      <c r="AT155" s="10"/>
      <c r="AU155" s="11">
        <f t="shared" si="36"/>
        <v>4.3299867269739115E-4</v>
      </c>
      <c r="AV155" s="11">
        <f t="shared" si="36"/>
        <v>2.4255599665919256E-2</v>
      </c>
      <c r="AW155" s="11">
        <f t="shared" si="36"/>
        <v>1.4407205725428312E-3</v>
      </c>
      <c r="AX155" s="11">
        <f t="shared" si="36"/>
        <v>3.6570306425819351E-3</v>
      </c>
      <c r="AY155" s="11">
        <f t="shared" si="36"/>
        <v>8.3630573377343378E-2</v>
      </c>
      <c r="AZ155" s="10"/>
      <c r="BB155" s="13">
        <f t="shared" si="45"/>
        <v>43.047095503170709</v>
      </c>
      <c r="BC155" s="13">
        <f t="shared" si="46"/>
        <v>0.5901515213473445</v>
      </c>
      <c r="BD155" s="13">
        <f t="shared" si="47"/>
        <v>0.40500611892486277</v>
      </c>
      <c r="BE155" s="13">
        <f t="shared" si="48"/>
        <v>1.9649104450339184E-5</v>
      </c>
      <c r="BF155" s="13"/>
      <c r="BG155" s="13"/>
      <c r="BH155" s="13">
        <f t="shared" si="49"/>
        <v>0.50919999999999999</v>
      </c>
      <c r="BI155" s="13">
        <f t="shared" si="50"/>
        <v>0.45724209342987288</v>
      </c>
      <c r="BJ155" s="13">
        <f t="shared" si="51"/>
        <v>2.699624055150058E-3</v>
      </c>
      <c r="BK155" s="13"/>
      <c r="BM155" s="18">
        <v>0.33017733076157901</v>
      </c>
      <c r="BN155" s="18">
        <v>0.50017750820918805</v>
      </c>
      <c r="BO155" s="18">
        <v>0.41914359103941601</v>
      </c>
      <c r="BP155" s="18">
        <v>0.36548050627658701</v>
      </c>
      <c r="BQ155" s="18">
        <v>0.56720756185732402</v>
      </c>
      <c r="BR155" s="18"/>
      <c r="BS155" s="18">
        <f t="shared" si="39"/>
        <v>1.8765150748139673E-2</v>
      </c>
      <c r="BT155" s="18">
        <f t="shared" si="39"/>
        <v>1.8434498422718359E-3</v>
      </c>
      <c r="BU155" s="18">
        <f t="shared" si="39"/>
        <v>2.0328164618412595E-3</v>
      </c>
      <c r="BV155" s="18">
        <f t="shared" si="39"/>
        <v>1.2315103397516965E-3</v>
      </c>
      <c r="BW155" s="18">
        <f t="shared" si="39"/>
        <v>7.0361814224086791E-3</v>
      </c>
      <c r="BX155" s="18"/>
      <c r="BZ155" s="18"/>
      <c r="CA155" s="18"/>
    </row>
    <row r="156" spans="1:79" s="8" customFormat="1" x14ac:dyDescent="0.25">
      <c r="A156" s="2">
        <v>28.598816736099614</v>
      </c>
      <c r="B156" s="8">
        <v>0.16020589987717065</v>
      </c>
      <c r="C156" s="8">
        <v>0.56427310016707155</v>
      </c>
      <c r="D156" s="8">
        <v>0.54809551043947169</v>
      </c>
      <c r="E156" s="8">
        <v>0.60109736351499965</v>
      </c>
      <c r="F156" s="8">
        <v>0.60644683021702206</v>
      </c>
      <c r="G156" s="8">
        <v>0.66843643863697799</v>
      </c>
      <c r="I156" s="6">
        <f t="shared" si="40"/>
        <v>1</v>
      </c>
      <c r="J156" s="6">
        <f t="shared" si="41"/>
        <v>1</v>
      </c>
      <c r="K156" s="6">
        <f t="shared" si="42"/>
        <v>1</v>
      </c>
      <c r="L156" s="6">
        <f t="shared" si="43"/>
        <v>1</v>
      </c>
      <c r="M156" s="6">
        <f t="shared" si="44"/>
        <v>1</v>
      </c>
      <c r="N156" s="5"/>
      <c r="O156">
        <v>0.3508</v>
      </c>
      <c r="P156">
        <v>0.50370000000000004</v>
      </c>
      <c r="Q156">
        <v>0.45219999999999999</v>
      </c>
      <c r="R156">
        <v>0.39119999999999999</v>
      </c>
      <c r="S156">
        <v>0.56159999999999999</v>
      </c>
      <c r="T156" s="9"/>
      <c r="U156" s="24">
        <v>0.16270000000000001</v>
      </c>
      <c r="V156" s="24">
        <v>0.16339999999999999</v>
      </c>
      <c r="W156" s="24">
        <v>0.1633</v>
      </c>
      <c r="X156" s="24">
        <v>0.1636</v>
      </c>
      <c r="Y156" s="24">
        <v>0.1636</v>
      </c>
      <c r="Z156" s="9"/>
      <c r="AA156" s="8">
        <f t="shared" si="37"/>
        <v>4.557076449494056E-2</v>
      </c>
      <c r="AB156" s="8">
        <f t="shared" si="37"/>
        <v>1.9709613471812367E-3</v>
      </c>
      <c r="AC156" s="8">
        <f t="shared" si="37"/>
        <v>2.2170424861717952E-2</v>
      </c>
      <c r="AD156" s="8">
        <f t="shared" si="37"/>
        <v>4.6331197918475522E-2</v>
      </c>
      <c r="AE156" s="8">
        <f t="shared" si="37"/>
        <v>1.1414024620632766E-2</v>
      </c>
      <c r="AF156" s="9"/>
      <c r="AG156" s="9"/>
      <c r="AH156" s="8">
        <f t="shared" si="38"/>
        <v>0.16126095477779287</v>
      </c>
      <c r="AI156" s="8">
        <f t="shared" si="38"/>
        <v>0.14799063575228569</v>
      </c>
      <c r="AJ156" s="8">
        <f t="shared" si="38"/>
        <v>0.19166653150068474</v>
      </c>
      <c r="AK156" s="8">
        <f t="shared" si="38"/>
        <v>0.19611331503326399</v>
      </c>
      <c r="AL156" s="8">
        <f t="shared" si="38"/>
        <v>0.25485982977566729</v>
      </c>
      <c r="AO156">
        <v>0.22650000000000001</v>
      </c>
      <c r="AP156">
        <v>0.31240000000000001</v>
      </c>
      <c r="AQ156">
        <v>0.34289999999999998</v>
      </c>
      <c r="AR156">
        <v>0.317</v>
      </c>
      <c r="AS156">
        <v>0.35770000000000002</v>
      </c>
      <c r="AT156" s="10"/>
      <c r="AU156" s="11">
        <f t="shared" si="36"/>
        <v>0.11409066719647452</v>
      </c>
      <c r="AV156" s="11">
        <f t="shared" si="36"/>
        <v>5.5552373641323101E-2</v>
      </c>
      <c r="AW156" s="11">
        <f t="shared" si="36"/>
        <v>6.6665878526096886E-2</v>
      </c>
      <c r="AX156" s="11">
        <f t="shared" si="36"/>
        <v>8.3779467522681589E-2</v>
      </c>
      <c r="AY156" s="11">
        <f t="shared" si="36"/>
        <v>9.6557134296792371E-2</v>
      </c>
      <c r="AZ156" s="10"/>
      <c r="BB156" s="13">
        <f t="shared" si="45"/>
        <v>28.9963402887314</v>
      </c>
      <c r="BC156" s="13">
        <f t="shared" si="46"/>
        <v>0.39752355263178529</v>
      </c>
      <c r="BD156" s="13">
        <f t="shared" si="47"/>
        <v>0.38212868796101962</v>
      </c>
      <c r="BE156" s="13">
        <f t="shared" si="48"/>
        <v>5.031862894518415E-2</v>
      </c>
      <c r="BF156" s="13"/>
      <c r="BG156" s="13"/>
      <c r="BH156" s="13">
        <f t="shared" si="49"/>
        <v>0.50370000000000004</v>
      </c>
      <c r="BI156" s="13">
        <f t="shared" si="50"/>
        <v>0.54809551043947169</v>
      </c>
      <c r="BJ156" s="13">
        <f t="shared" si="51"/>
        <v>1.9709613471812367E-3</v>
      </c>
      <c r="BK156" s="13"/>
      <c r="BM156" s="18">
        <v>0.33589732824392099</v>
      </c>
      <c r="BN156" s="18">
        <v>0.497792623036663</v>
      </c>
      <c r="BO156" s="18">
        <v>0.417295551328209</v>
      </c>
      <c r="BP156" s="18">
        <v>0.35507930833860801</v>
      </c>
      <c r="BQ156" s="18">
        <v>0.55779510126826803</v>
      </c>
      <c r="BR156" s="18"/>
      <c r="BS156" s="18">
        <f t="shared" si="39"/>
        <v>5.2155493201494887E-2</v>
      </c>
      <c r="BT156" s="18">
        <f t="shared" si="39"/>
        <v>2.5303804810596496E-3</v>
      </c>
      <c r="BU156" s="18">
        <f t="shared" si="39"/>
        <v>3.3783106163148266E-2</v>
      </c>
      <c r="BV156" s="18">
        <f t="shared" si="39"/>
        <v>6.3185631055294969E-2</v>
      </c>
      <c r="BW156" s="18">
        <f t="shared" si="39"/>
        <v>1.2241505534736694E-2</v>
      </c>
      <c r="BX156" s="18"/>
      <c r="BZ156" s="18"/>
      <c r="CA156" s="18"/>
    </row>
    <row r="157" spans="1:79" s="8" customFormat="1" x14ac:dyDescent="0.25">
      <c r="A157" s="2">
        <v>33.587676663314689</v>
      </c>
      <c r="B157" s="8">
        <v>4.4419084458753678E-2</v>
      </c>
      <c r="C157" s="8">
        <v>0.25265819637047715</v>
      </c>
      <c r="D157" s="8">
        <v>0.55643755540006379</v>
      </c>
      <c r="E157" s="8">
        <v>0.36601303585599132</v>
      </c>
      <c r="F157" s="8">
        <v>0.26877665036055137</v>
      </c>
      <c r="G157" s="8">
        <v>0.50676549545330107</v>
      </c>
      <c r="I157" s="6">
        <f t="shared" si="40"/>
        <v>0</v>
      </c>
      <c r="J157" s="6">
        <f t="shared" si="41"/>
        <v>1</v>
      </c>
      <c r="K157" s="6">
        <f t="shared" si="42"/>
        <v>0</v>
      </c>
      <c r="L157" s="6">
        <f t="shared" si="43"/>
        <v>0</v>
      </c>
      <c r="M157" s="6">
        <f t="shared" si="44"/>
        <v>0</v>
      </c>
      <c r="N157" s="5"/>
      <c r="O157">
        <v>0.34039999999999998</v>
      </c>
      <c r="P157">
        <v>0.50939999999999996</v>
      </c>
      <c r="Q157">
        <v>0.4551</v>
      </c>
      <c r="R157">
        <v>0.40239999999999998</v>
      </c>
      <c r="S157">
        <v>0.57310000000000005</v>
      </c>
      <c r="T157" s="9"/>
      <c r="U157" s="24">
        <v>0.17910000000000001</v>
      </c>
      <c r="V157" s="24">
        <v>0.18060000000000001</v>
      </c>
      <c r="W157" s="24">
        <v>0.1802</v>
      </c>
      <c r="X157" s="24">
        <v>0.18090000000000001</v>
      </c>
      <c r="Y157" s="24">
        <v>0.18099999999999999</v>
      </c>
      <c r="Z157" s="9"/>
      <c r="AA157" s="8">
        <f t="shared" si="37"/>
        <v>7.6986241041617455E-3</v>
      </c>
      <c r="AB157" s="8">
        <f t="shared" si="37"/>
        <v>2.2125316180140733E-3</v>
      </c>
      <c r="AC157" s="8">
        <f t="shared" si="37"/>
        <v>7.9364871803958882E-3</v>
      </c>
      <c r="AD157" s="8">
        <f t="shared" si="37"/>
        <v>1.7855199568866331E-2</v>
      </c>
      <c r="AE157" s="8">
        <f t="shared" si="37"/>
        <v>4.4002664934560277E-3</v>
      </c>
      <c r="AF157" s="9"/>
      <c r="AG157" s="9"/>
      <c r="AH157" s="8">
        <f t="shared" si="38"/>
        <v>5.4108082532776762E-3</v>
      </c>
      <c r="AI157" s="8">
        <f t="shared" si="38"/>
        <v>0.14125386804909604</v>
      </c>
      <c r="AJ157" s="8">
        <f t="shared" si="38"/>
        <v>3.4526484294019916E-2</v>
      </c>
      <c r="AK157" s="8">
        <f t="shared" si="38"/>
        <v>7.7223056785905931E-3</v>
      </c>
      <c r="AL157" s="8">
        <f t="shared" si="38"/>
        <v>0.10612315802793473</v>
      </c>
      <c r="AO157">
        <v>0.2137</v>
      </c>
      <c r="AP157">
        <v>0.30120000000000002</v>
      </c>
      <c r="AQ157">
        <v>0.33579999999999999</v>
      </c>
      <c r="AR157">
        <v>0.34089999999999998</v>
      </c>
      <c r="AS157">
        <v>0.36220000000000002</v>
      </c>
      <c r="AT157" s="10"/>
      <c r="AU157" s="11">
        <f t="shared" si="36"/>
        <v>1.5177410644406589E-3</v>
      </c>
      <c r="AV157" s="11">
        <f t="shared" si="36"/>
        <v>6.514620968660062E-2</v>
      </c>
      <c r="AW157" s="11">
        <f t="shared" si="36"/>
        <v>9.1282753563541792E-4</v>
      </c>
      <c r="AX157" s="11">
        <f t="shared" si="36"/>
        <v>5.2017775632141518E-3</v>
      </c>
      <c r="AY157" s="11">
        <f t="shared" si="36"/>
        <v>2.0899182475658407E-2</v>
      </c>
      <c r="AZ157" s="10"/>
      <c r="BB157" s="13">
        <f t="shared" si="45"/>
        <v>34.054545368934761</v>
      </c>
      <c r="BC157" s="13">
        <f t="shared" si="46"/>
        <v>0.46686870562007243</v>
      </c>
      <c r="BD157" s="13">
        <f t="shared" si="47"/>
        <v>0.39036445434917721</v>
      </c>
      <c r="BE157" s="13">
        <f t="shared" si="48"/>
        <v>1.4783594078776498E-2</v>
      </c>
      <c r="BF157" s="13"/>
      <c r="BG157" s="13"/>
      <c r="BH157" s="13">
        <f t="shared" si="49"/>
        <v>0.50939999999999996</v>
      </c>
      <c r="BI157" s="13">
        <f t="shared" si="50"/>
        <v>0.55643755540006379</v>
      </c>
      <c r="BJ157" s="13">
        <f t="shared" si="51"/>
        <v>2.2125316180140733E-3</v>
      </c>
      <c r="BK157" s="13"/>
      <c r="BM157" s="18">
        <v>0.32985926344487698</v>
      </c>
      <c r="BN157" s="18">
        <v>0.50031012260802499</v>
      </c>
      <c r="BO157" s="18">
        <v>0.419246353502846</v>
      </c>
      <c r="BP157" s="18">
        <v>0.36605887735609199</v>
      </c>
      <c r="BQ157" s="18">
        <v>0.56773095301131904</v>
      </c>
      <c r="BR157" s="18"/>
      <c r="BS157" s="18">
        <f t="shared" si="39"/>
        <v>5.9600047574259818E-3</v>
      </c>
      <c r="BT157" s="18">
        <f t="shared" si="39"/>
        <v>3.1502887118248324E-3</v>
      </c>
      <c r="BU157" s="18">
        <f t="shared" si="39"/>
        <v>2.8337861076909304E-3</v>
      </c>
      <c r="BV157" s="18">
        <f t="shared" si="39"/>
        <v>9.4638316892118931E-3</v>
      </c>
      <c r="BW157" s="18">
        <f t="shared" si="39"/>
        <v>3.7167870152584898E-3</v>
      </c>
      <c r="BX157" s="18"/>
      <c r="BZ157" s="18"/>
      <c r="CA157" s="18"/>
    </row>
    <row r="158" spans="1:79" s="8" customFormat="1" x14ac:dyDescent="0.25">
      <c r="A158" s="2">
        <v>45.479802447323266</v>
      </c>
      <c r="B158" s="8">
        <v>8.4195187875655692E-2</v>
      </c>
      <c r="C158" s="8">
        <v>0.38168193758966884</v>
      </c>
      <c r="D158" s="8">
        <v>0.3305373698906009</v>
      </c>
      <c r="E158" s="8">
        <v>0.4374680460337721</v>
      </c>
      <c r="F158" s="8">
        <v>0.3414499740571596</v>
      </c>
      <c r="G158" s="8">
        <v>0.49561852027943254</v>
      </c>
      <c r="I158" s="6">
        <f t="shared" si="40"/>
        <v>1</v>
      </c>
      <c r="J158" s="6">
        <f t="shared" si="41"/>
        <v>0</v>
      </c>
      <c r="K158" s="6">
        <f t="shared" si="42"/>
        <v>1</v>
      </c>
      <c r="L158" s="6">
        <f t="shared" si="43"/>
        <v>1</v>
      </c>
      <c r="M158" s="6">
        <f t="shared" si="44"/>
        <v>0</v>
      </c>
      <c r="N158" s="5"/>
      <c r="O158">
        <v>0.34649999999999997</v>
      </c>
      <c r="P158">
        <v>0.50780000000000003</v>
      </c>
      <c r="Q158">
        <v>0.4541</v>
      </c>
      <c r="R158">
        <v>0.39929999999999999</v>
      </c>
      <c r="S158">
        <v>0.56999999999999995</v>
      </c>
      <c r="T158" s="9"/>
      <c r="U158" s="24">
        <v>0.17560000000000001</v>
      </c>
      <c r="V158" s="24">
        <v>0.1769</v>
      </c>
      <c r="W158" s="24">
        <v>0.17660000000000001</v>
      </c>
      <c r="X158" s="24">
        <v>0.1772</v>
      </c>
      <c r="Y158" s="24">
        <v>0.17730000000000001</v>
      </c>
      <c r="Z158" s="9"/>
      <c r="AA158" s="8">
        <f t="shared" si="37"/>
        <v>1.237768732563355E-3</v>
      </c>
      <c r="AB158" s="8">
        <f t="shared" si="37"/>
        <v>3.1422040033301658E-2</v>
      </c>
      <c r="AC158" s="8">
        <f t="shared" si="37"/>
        <v>2.7662189273472426E-4</v>
      </c>
      <c r="AD158" s="8">
        <f t="shared" si="37"/>
        <v>3.3466255015873062E-3</v>
      </c>
      <c r="AE158" s="8">
        <f t="shared" si="37"/>
        <v>5.5326045254211814E-3</v>
      </c>
      <c r="AF158" s="9"/>
      <c r="AG158" s="9"/>
      <c r="AH158" s="8">
        <f t="shared" si="38"/>
        <v>4.2469765000712159E-2</v>
      </c>
      <c r="AI158" s="8">
        <f t="shared" si="38"/>
        <v>2.3604441426901317E-2</v>
      </c>
      <c r="AJ158" s="8">
        <f t="shared" si="38"/>
        <v>6.8052137441478242E-2</v>
      </c>
      <c r="AK158" s="8">
        <f t="shared" si="38"/>
        <v>2.6978053977777604E-2</v>
      </c>
      <c r="AL158" s="8">
        <f t="shared" si="38"/>
        <v>0.1013266803528875</v>
      </c>
      <c r="AO158">
        <v>0.21679999999999999</v>
      </c>
      <c r="AP158">
        <v>0.30330000000000001</v>
      </c>
      <c r="AQ158">
        <v>0.33789999999999998</v>
      </c>
      <c r="AR158">
        <v>0.3347</v>
      </c>
      <c r="AS158">
        <v>0.36059999999999998</v>
      </c>
      <c r="AT158" s="10"/>
      <c r="AU158" s="11">
        <f t="shared" si="36"/>
        <v>2.7186053343323451E-2</v>
      </c>
      <c r="AV158" s="11">
        <f t="shared" si="36"/>
        <v>7.4187431855741147E-4</v>
      </c>
      <c r="AW158" s="11">
        <f t="shared" si="36"/>
        <v>9.9137957909833634E-3</v>
      </c>
      <c r="AX158" s="11">
        <f t="shared" si="36"/>
        <v>4.556214977232766E-5</v>
      </c>
      <c r="AY158" s="11">
        <f t="shared" si="36"/>
        <v>1.8230000818447542E-2</v>
      </c>
      <c r="AZ158" s="10"/>
      <c r="BB158" s="13">
        <f t="shared" si="45"/>
        <v>46.111971701341062</v>
      </c>
      <c r="BC158" s="13">
        <f t="shared" si="46"/>
        <v>0.63216925401779633</v>
      </c>
      <c r="BD158" s="13">
        <f t="shared" si="47"/>
        <v>0.40999634845817057</v>
      </c>
      <c r="BE158" s="13">
        <f t="shared" si="48"/>
        <v>4.6986054435235718E-3</v>
      </c>
      <c r="BF158" s="13"/>
      <c r="BG158" s="13"/>
      <c r="BH158" s="13">
        <f t="shared" si="49"/>
        <v>0.50780000000000003</v>
      </c>
      <c r="BI158" s="13">
        <f t="shared" si="50"/>
        <v>0.3305373698906009</v>
      </c>
      <c r="BJ158" s="13">
        <f t="shared" si="51"/>
        <v>3.1422040033301658E-2</v>
      </c>
      <c r="BK158" s="13"/>
      <c r="BM158" s="18">
        <v>0.33193452233090398</v>
      </c>
      <c r="BN158" s="18">
        <v>0.49944486800577798</v>
      </c>
      <c r="BO158" s="18">
        <v>0.418575870544724</v>
      </c>
      <c r="BP158" s="18">
        <v>0.36228524309965099</v>
      </c>
      <c r="BQ158" s="18">
        <v>0.56431604023607396</v>
      </c>
      <c r="BR158" s="18"/>
      <c r="BS158" s="18">
        <f t="shared" si="39"/>
        <v>2.4748053249279908E-3</v>
      </c>
      <c r="BT158" s="18">
        <f t="shared" si="39"/>
        <v>2.8529742919528547E-2</v>
      </c>
      <c r="BU158" s="18">
        <f t="shared" si="39"/>
        <v>3.5691429470898948E-4</v>
      </c>
      <c r="BV158" s="18">
        <f t="shared" si="39"/>
        <v>4.3410843607300003E-4</v>
      </c>
      <c r="BW158" s="18">
        <f t="shared" si="39"/>
        <v>4.719349248193146E-3</v>
      </c>
      <c r="BX158" s="18"/>
      <c r="BZ158" s="18"/>
      <c r="CA158" s="18"/>
    </row>
    <row r="159" spans="1:79" s="8" customFormat="1" x14ac:dyDescent="0.25">
      <c r="A159" s="2">
        <v>43.734574641831074</v>
      </c>
      <c r="B159" s="8">
        <v>2.4541439895450861E-2</v>
      </c>
      <c r="C159" s="8">
        <v>0.45465825405222482</v>
      </c>
      <c r="D159" s="8">
        <v>0.46219656622728783</v>
      </c>
      <c r="E159" s="8">
        <v>0.43325408306539787</v>
      </c>
      <c r="F159" s="8">
        <v>0.39712538489432875</v>
      </c>
      <c r="G159" s="8">
        <v>0.52313136341103295</v>
      </c>
      <c r="I159" s="6">
        <f t="shared" si="40"/>
        <v>1</v>
      </c>
      <c r="J159" s="6">
        <f t="shared" si="41"/>
        <v>0</v>
      </c>
      <c r="K159" s="6">
        <f t="shared" si="42"/>
        <v>1</v>
      </c>
      <c r="L159" s="6">
        <f t="shared" si="43"/>
        <v>1</v>
      </c>
      <c r="M159" s="6">
        <f t="shared" si="44"/>
        <v>0</v>
      </c>
      <c r="N159" s="5"/>
      <c r="O159">
        <v>0.33489999999999998</v>
      </c>
      <c r="P159">
        <v>0.51019999999999999</v>
      </c>
      <c r="Q159">
        <v>0.45569999999999999</v>
      </c>
      <c r="R159">
        <v>0.40379999999999999</v>
      </c>
      <c r="S159">
        <v>0.57430000000000003</v>
      </c>
      <c r="T159" s="9"/>
      <c r="U159" s="24">
        <v>0.18029999999999999</v>
      </c>
      <c r="V159" s="24">
        <v>0.18179999999999999</v>
      </c>
      <c r="W159" s="24">
        <v>0.18140000000000001</v>
      </c>
      <c r="X159" s="24">
        <v>0.1822</v>
      </c>
      <c r="Y159" s="24">
        <v>0.1822</v>
      </c>
      <c r="Z159" s="9"/>
      <c r="AA159" s="8">
        <f t="shared" si="37"/>
        <v>1.4342039413637228E-2</v>
      </c>
      <c r="AB159" s="8">
        <f t="shared" si="37"/>
        <v>2.3043296539711619E-3</v>
      </c>
      <c r="AC159" s="8">
        <f t="shared" si="37"/>
        <v>5.0381918703505863E-4</v>
      </c>
      <c r="AD159" s="8">
        <f t="shared" si="37"/>
        <v>4.4550486808854755E-5</v>
      </c>
      <c r="AE159" s="8">
        <f t="shared" si="37"/>
        <v>2.6182293703737813E-3</v>
      </c>
      <c r="AF159" s="9"/>
      <c r="AG159" s="9"/>
      <c r="AH159" s="8">
        <f t="shared" si="38"/>
        <v>7.527245156658513E-2</v>
      </c>
      <c r="AI159" s="8">
        <f t="shared" si="38"/>
        <v>7.8622234352053802E-2</v>
      </c>
      <c r="AJ159" s="8">
        <f t="shared" si="38"/>
        <v>6.3430479156712322E-2</v>
      </c>
      <c r="AK159" s="8">
        <f t="shared" si="38"/>
        <v>4.6192921071975354E-2</v>
      </c>
      <c r="AL159" s="8">
        <f t="shared" si="38"/>
        <v>0.1162341945573058</v>
      </c>
      <c r="AO159">
        <v>0.21260000000000001</v>
      </c>
      <c r="AP159">
        <v>0.30070000000000002</v>
      </c>
      <c r="AQ159">
        <v>0.33479999999999999</v>
      </c>
      <c r="AR159">
        <v>0.34320000000000001</v>
      </c>
      <c r="AS159">
        <v>0.3629</v>
      </c>
      <c r="AT159" s="10"/>
      <c r="AU159" s="11">
        <f t="shared" si="36"/>
        <v>5.8592198354811408E-2</v>
      </c>
      <c r="AV159" s="11">
        <f t="shared" si="36"/>
        <v>2.6081140903204757E-2</v>
      </c>
      <c r="AW159" s="11">
        <f t="shared" si="36"/>
        <v>9.6932064722482659E-3</v>
      </c>
      <c r="AX159" s="11">
        <f t="shared" si="36"/>
        <v>2.9079471360014984E-3</v>
      </c>
      <c r="AY159" s="11">
        <f t="shared" si="36"/>
        <v>2.5674089820558507E-2</v>
      </c>
      <c r="AZ159" s="10"/>
      <c r="BB159" s="13">
        <f t="shared" si="45"/>
        <v>44.342485229352526</v>
      </c>
      <c r="BC159" s="13">
        <f t="shared" si="46"/>
        <v>0.60791058752145233</v>
      </c>
      <c r="BD159" s="13">
        <f t="shared" si="47"/>
        <v>0.40711527167713207</v>
      </c>
      <c r="BE159" s="13">
        <f t="shared" si="48"/>
        <v>9.9797837933228575E-5</v>
      </c>
      <c r="BF159" s="13"/>
      <c r="BG159" s="13"/>
      <c r="BH159" s="13">
        <f t="shared" si="49"/>
        <v>0.51019999999999999</v>
      </c>
      <c r="BI159" s="13">
        <f t="shared" si="50"/>
        <v>0.46219656622728783</v>
      </c>
      <c r="BJ159" s="13">
        <f t="shared" si="51"/>
        <v>2.3043296539711619E-3</v>
      </c>
      <c r="BK159" s="13"/>
      <c r="BM159" s="18">
        <v>0.32882163400186298</v>
      </c>
      <c r="BN159" s="18">
        <v>0.50074274990914902</v>
      </c>
      <c r="BO159" s="18">
        <v>0.419581594981907</v>
      </c>
      <c r="BP159" s="18">
        <v>0.36794569448431302</v>
      </c>
      <c r="BQ159" s="18">
        <v>0.56943840939894197</v>
      </c>
      <c r="BR159" s="18"/>
      <c r="BS159" s="18">
        <f t="shared" si="39"/>
        <v>1.5834854945699126E-2</v>
      </c>
      <c r="BT159" s="18">
        <f t="shared" si="39"/>
        <v>1.485808276435782E-3</v>
      </c>
      <c r="BU159" s="18">
        <f t="shared" si="39"/>
        <v>1.8693693039319967E-4</v>
      </c>
      <c r="BV159" s="18">
        <f t="shared" si="39"/>
        <v>8.5145433242436361E-4</v>
      </c>
      <c r="BW159" s="18">
        <f t="shared" si="39"/>
        <v>2.144342508126321E-3</v>
      </c>
      <c r="BX159" s="18"/>
      <c r="BZ159" s="18"/>
      <c r="CA159" s="18"/>
    </row>
    <row r="160" spans="1:79" s="8" customFormat="1" x14ac:dyDescent="0.25">
      <c r="A160" s="2">
        <v>45.046786332425249</v>
      </c>
      <c r="B160" s="8">
        <v>3.5338958391164431E-2</v>
      </c>
      <c r="C160" s="8">
        <v>0.4903155674465996</v>
      </c>
      <c r="D160" s="8">
        <v>0.55608161853057492</v>
      </c>
      <c r="E160" s="8">
        <v>0.47958328219476387</v>
      </c>
      <c r="F160" s="8">
        <v>0.37010008111726184</v>
      </c>
      <c r="G160" s="8">
        <v>0.56486999417754802</v>
      </c>
      <c r="I160" s="6">
        <f t="shared" si="40"/>
        <v>1</v>
      </c>
      <c r="J160" s="6">
        <f t="shared" si="41"/>
        <v>1</v>
      </c>
      <c r="K160" s="6">
        <f t="shared" si="42"/>
        <v>1</v>
      </c>
      <c r="L160" s="6">
        <f t="shared" si="43"/>
        <v>1</v>
      </c>
      <c r="M160" s="6">
        <f t="shared" si="44"/>
        <v>1</v>
      </c>
      <c r="N160" s="5"/>
      <c r="O160">
        <v>0.33810000000000001</v>
      </c>
      <c r="P160">
        <v>0.50980000000000003</v>
      </c>
      <c r="Q160">
        <v>0.45529999999999998</v>
      </c>
      <c r="R160">
        <v>0.40310000000000001</v>
      </c>
      <c r="S160">
        <v>0.57369999999999999</v>
      </c>
      <c r="T160" s="9"/>
      <c r="U160" s="24">
        <v>0.1797</v>
      </c>
      <c r="V160" s="24">
        <v>0.1812</v>
      </c>
      <c r="W160" s="24">
        <v>0.18079999999999999</v>
      </c>
      <c r="X160" s="24">
        <v>0.18149999999999999</v>
      </c>
      <c r="Y160" s="24">
        <v>0.18160000000000001</v>
      </c>
      <c r="Z160" s="9"/>
      <c r="AA160" s="8">
        <f t="shared" si="37"/>
        <v>2.3169578973090309E-2</v>
      </c>
      <c r="AB160" s="8">
        <f t="shared" si="37"/>
        <v>2.1419882138096528E-3</v>
      </c>
      <c r="AC160" s="8">
        <f t="shared" si="37"/>
        <v>5.8967779415053693E-4</v>
      </c>
      <c r="AD160" s="8">
        <f t="shared" si="37"/>
        <v>1.0889946462672997E-3</v>
      </c>
      <c r="AE160" s="8">
        <f t="shared" si="37"/>
        <v>7.7969002824535688E-5</v>
      </c>
      <c r="AF160" s="9"/>
      <c r="AG160" s="9"/>
      <c r="AH160" s="8">
        <f t="shared" si="38"/>
        <v>9.6482030740173044E-2</v>
      </c>
      <c r="AI160" s="8">
        <f t="shared" si="38"/>
        <v>0.14053622791210346</v>
      </c>
      <c r="AJ160" s="8">
        <f t="shared" si="38"/>
        <v>8.9271449719075927E-2</v>
      </c>
      <c r="AK160" s="8">
        <f t="shared" si="38"/>
        <v>3.5569990597437748E-2</v>
      </c>
      <c r="AL160" s="8">
        <f t="shared" si="38"/>
        <v>0.14689588843685769</v>
      </c>
      <c r="AO160">
        <v>0.2132</v>
      </c>
      <c r="AP160">
        <v>0.3009</v>
      </c>
      <c r="AQ160">
        <v>0.33529999999999999</v>
      </c>
      <c r="AR160">
        <v>0.34200000000000003</v>
      </c>
      <c r="AS160">
        <v>0.36249999999999999</v>
      </c>
      <c r="AT160" s="10"/>
      <c r="AU160" s="11">
        <f t="shared" si="36"/>
        <v>7.6793037721250887E-2</v>
      </c>
      <c r="AV160" s="11">
        <f t="shared" si="36"/>
        <v>6.5117658435883852E-2</v>
      </c>
      <c r="AW160" s="11">
        <f t="shared" si="36"/>
        <v>2.0817665520893869E-2</v>
      </c>
      <c r="AX160" s="11">
        <f t="shared" si="36"/>
        <v>7.8961455879669371E-4</v>
      </c>
      <c r="AY160" s="11">
        <f t="shared" si="36"/>
        <v>4.0953614543420822E-2</v>
      </c>
      <c r="AZ160" s="10"/>
      <c r="BB160" s="13">
        <f t="shared" si="45"/>
        <v>45.672936662445963</v>
      </c>
      <c r="BC160" s="13">
        <f t="shared" si="46"/>
        <v>0.62615033002071385</v>
      </c>
      <c r="BD160" s="13">
        <f t="shared" si="47"/>
        <v>0.40928151187894463</v>
      </c>
      <c r="BE160" s="13">
        <f t="shared" si="48"/>
        <v>1.5351845165325424E-3</v>
      </c>
      <c r="BF160" s="13"/>
      <c r="BG160" s="13"/>
      <c r="BH160" s="13">
        <f t="shared" si="49"/>
        <v>0.50980000000000003</v>
      </c>
      <c r="BI160" s="13">
        <f t="shared" si="50"/>
        <v>0.55608161853057492</v>
      </c>
      <c r="BJ160" s="13">
        <f t="shared" si="51"/>
        <v>2.1419882138096528E-3</v>
      </c>
      <c r="BK160" s="13"/>
      <c r="BM160" s="18">
        <v>0.329384769578976</v>
      </c>
      <c r="BN160" s="18">
        <v>0.500507957203011</v>
      </c>
      <c r="BO160" s="18">
        <v>0.41939965488271902</v>
      </c>
      <c r="BP160" s="18">
        <v>0.36692169322879598</v>
      </c>
      <c r="BQ160" s="18">
        <v>0.56851174965088502</v>
      </c>
      <c r="BR160" s="18"/>
      <c r="BS160" s="18">
        <f t="shared" si="39"/>
        <v>2.5898721702309925E-2</v>
      </c>
      <c r="BT160" s="18">
        <f t="shared" si="39"/>
        <v>3.0884318333507734E-3</v>
      </c>
      <c r="BU160" s="18">
        <f t="shared" si="39"/>
        <v>3.6220689964351111E-3</v>
      </c>
      <c r="BV160" s="18">
        <f t="shared" si="39"/>
        <v>1.0102149569546475E-5</v>
      </c>
      <c r="BW160" s="18">
        <f t="shared" si="39"/>
        <v>1.3262382927580034E-5</v>
      </c>
      <c r="BX160" s="18"/>
      <c r="BZ160" s="18"/>
      <c r="CA160" s="18"/>
    </row>
    <row r="161" spans="1:79" s="8" customFormat="1" x14ac:dyDescent="0.25">
      <c r="A161" s="2">
        <v>49.705111384371996</v>
      </c>
      <c r="B161" s="8">
        <v>0.12677870144175649</v>
      </c>
      <c r="C161" s="8">
        <v>0.32197428614026846</v>
      </c>
      <c r="D161" s="8">
        <v>0.3186350318529283</v>
      </c>
      <c r="E161" s="8">
        <v>0.40900718291981419</v>
      </c>
      <c r="F161" s="8">
        <v>0.41742880770436686</v>
      </c>
      <c r="G161" s="8">
        <v>0.45919521342636072</v>
      </c>
      <c r="I161" s="6">
        <f t="shared" si="40"/>
        <v>0</v>
      </c>
      <c r="J161" s="6">
        <f t="shared" si="41"/>
        <v>0</v>
      </c>
      <c r="K161" s="6">
        <f t="shared" si="42"/>
        <v>1</v>
      </c>
      <c r="L161" s="6">
        <f t="shared" si="43"/>
        <v>1</v>
      </c>
      <c r="M161" s="6">
        <f t="shared" si="44"/>
        <v>0</v>
      </c>
      <c r="N161" s="5"/>
      <c r="O161">
        <v>0.34949999999999998</v>
      </c>
      <c r="P161">
        <v>0.50560000000000005</v>
      </c>
      <c r="Q161">
        <v>0.4531</v>
      </c>
      <c r="R161">
        <v>0.3952</v>
      </c>
      <c r="S161">
        <v>0.56559999999999999</v>
      </c>
      <c r="T161" s="9"/>
      <c r="U161" s="24">
        <v>0.16950000000000001</v>
      </c>
      <c r="V161" s="24">
        <v>0.1706</v>
      </c>
      <c r="W161" s="24">
        <v>0.17030000000000001</v>
      </c>
      <c r="X161" s="24">
        <v>0.1709</v>
      </c>
      <c r="Y161" s="24">
        <v>0.1709</v>
      </c>
      <c r="Z161" s="9"/>
      <c r="AA161" s="8">
        <f t="shared" si="37"/>
        <v>7.5766492348781564E-4</v>
      </c>
      <c r="AB161" s="8">
        <f t="shared" si="37"/>
        <v>3.4955899314235553E-2</v>
      </c>
      <c r="AC161" s="8">
        <f t="shared" si="37"/>
        <v>1.9441765180667253E-3</v>
      </c>
      <c r="AD161" s="8">
        <f t="shared" si="37"/>
        <v>4.9411989195771949E-4</v>
      </c>
      <c r="AE161" s="8">
        <f t="shared" si="37"/>
        <v>1.1321978605781725E-2</v>
      </c>
      <c r="AF161" s="9"/>
      <c r="AG161" s="9"/>
      <c r="AH161" s="8">
        <f t="shared" si="38"/>
        <v>2.3248407933984458E-2</v>
      </c>
      <c r="AI161" s="8">
        <f t="shared" si="38"/>
        <v>2.1914370655697495E-2</v>
      </c>
      <c r="AJ161" s="8">
        <f t="shared" si="38"/>
        <v>5.6981119177513632E-2</v>
      </c>
      <c r="AK161" s="8">
        <f t="shared" si="38"/>
        <v>6.0776453028136695E-2</v>
      </c>
      <c r="AL161" s="8">
        <f t="shared" si="38"/>
        <v>8.3114130084550875E-2</v>
      </c>
      <c r="AO161">
        <v>0.22159999999999999</v>
      </c>
      <c r="AP161">
        <v>0.3075</v>
      </c>
      <c r="AQ161">
        <v>0.3407</v>
      </c>
      <c r="AR161">
        <v>0.3256</v>
      </c>
      <c r="AS161">
        <v>0.3589</v>
      </c>
      <c r="AT161" s="10"/>
      <c r="AU161" s="11">
        <f t="shared" si="36"/>
        <v>1.0074997318168492E-2</v>
      </c>
      <c r="AV161" s="11">
        <f t="shared" si="36"/>
        <v>1.2398893436572786E-4</v>
      </c>
      <c r="AW161" s="11">
        <f t="shared" si="36"/>
        <v>4.6658712384409556E-3</v>
      </c>
      <c r="AX161" s="11">
        <f t="shared" si="36"/>
        <v>8.4325299244055862E-3</v>
      </c>
      <c r="AY161" s="11">
        <f t="shared" si="36"/>
        <v>1.0059129836239248E-2</v>
      </c>
      <c r="AZ161" s="10"/>
      <c r="BB161" s="13">
        <f t="shared" si="45"/>
        <v>50.396012432614768</v>
      </c>
      <c r="BC161" s="13">
        <f t="shared" si="46"/>
        <v>0.69090104824277176</v>
      </c>
      <c r="BD161" s="13">
        <f t="shared" si="47"/>
        <v>0.41697162093144557</v>
      </c>
      <c r="BE161" s="13">
        <f t="shared" si="48"/>
        <v>2.0901974533417483E-7</v>
      </c>
      <c r="BF161" s="13"/>
      <c r="BG161" s="13"/>
      <c r="BH161" s="13">
        <f t="shared" si="49"/>
        <v>0.50560000000000005</v>
      </c>
      <c r="BI161" s="13">
        <f t="shared" si="50"/>
        <v>0.3186350318529283</v>
      </c>
      <c r="BJ161" s="13">
        <f t="shared" si="51"/>
        <v>3.4955899314235553E-2</v>
      </c>
      <c r="BK161" s="13"/>
      <c r="BM161" s="18">
        <v>0.33415577932951601</v>
      </c>
      <c r="BN161" s="18">
        <v>0.49851874122045797</v>
      </c>
      <c r="BO161" s="18">
        <v>0.41785821793125599</v>
      </c>
      <c r="BP161" s="18">
        <v>0.35824612703622399</v>
      </c>
      <c r="BQ161" s="18">
        <v>0.56066088234096201</v>
      </c>
      <c r="BR161" s="18"/>
      <c r="BS161" s="18">
        <f t="shared" si="39"/>
        <v>1.4838877631968443E-4</v>
      </c>
      <c r="BT161" s="18">
        <f t="shared" si="39"/>
        <v>3.2358148895821885E-2</v>
      </c>
      <c r="BU161" s="18">
        <f t="shared" si="39"/>
        <v>7.8340820773768529E-5</v>
      </c>
      <c r="BV161" s="18">
        <f t="shared" si="39"/>
        <v>3.5025896910673708E-3</v>
      </c>
      <c r="BW161" s="18">
        <f t="shared" si="39"/>
        <v>1.0295281968287487E-2</v>
      </c>
      <c r="BX161" s="18"/>
      <c r="BZ161" s="18"/>
      <c r="CA161" s="18"/>
    </row>
    <row r="162" spans="1:79" s="8" customFormat="1" x14ac:dyDescent="0.25">
      <c r="A162" s="2">
        <v>46.463894331446568</v>
      </c>
      <c r="B162" s="8">
        <v>0.25611024028527302</v>
      </c>
      <c r="C162" s="8">
        <v>0.5502203231190832</v>
      </c>
      <c r="D162" s="8">
        <v>0.88593992432130075</v>
      </c>
      <c r="E162" s="8">
        <v>0.58268197293138346</v>
      </c>
      <c r="F162" s="8">
        <v>0.64367184049961912</v>
      </c>
      <c r="G162" s="8">
        <v>0.8051583666544293</v>
      </c>
      <c r="I162" s="6">
        <f t="shared" si="40"/>
        <v>1</v>
      </c>
      <c r="J162" s="6">
        <f t="shared" si="41"/>
        <v>1</v>
      </c>
      <c r="K162" s="6">
        <f t="shared" si="42"/>
        <v>1</v>
      </c>
      <c r="L162" s="6">
        <f t="shared" si="43"/>
        <v>1</v>
      </c>
      <c r="M162" s="6">
        <f t="shared" si="44"/>
        <v>1</v>
      </c>
      <c r="N162" s="5"/>
      <c r="O162">
        <v>0.35270000000000001</v>
      </c>
      <c r="P162">
        <v>0.49809999999999999</v>
      </c>
      <c r="Q162">
        <v>0.44969999999999999</v>
      </c>
      <c r="R162">
        <v>0.37669999999999998</v>
      </c>
      <c r="S162">
        <v>0.54859999999999998</v>
      </c>
      <c r="T162" s="9"/>
      <c r="U162" s="24">
        <v>0.1328</v>
      </c>
      <c r="V162" s="24">
        <v>0.1318</v>
      </c>
      <c r="W162" s="24">
        <v>0.1321</v>
      </c>
      <c r="X162" s="24">
        <v>0.13159999999999999</v>
      </c>
      <c r="Y162" s="24">
        <v>0.13150000000000001</v>
      </c>
      <c r="Z162" s="9"/>
      <c r="AA162" s="8">
        <f t="shared" si="37"/>
        <v>3.9014278045067026E-2</v>
      </c>
      <c r="AB162" s="8">
        <f t="shared" si="37"/>
        <v>0.1504198068975523</v>
      </c>
      <c r="AC162" s="8">
        <f t="shared" si="37"/>
        <v>1.7684205124723205E-2</v>
      </c>
      <c r="AD162" s="8">
        <f t="shared" si="37"/>
        <v>7.1273963619754077E-2</v>
      </c>
      <c r="AE162" s="8">
        <f t="shared" si="37"/>
        <v>6.5822195500388592E-2</v>
      </c>
      <c r="AF162" s="9"/>
      <c r="AG162" s="9"/>
      <c r="AH162" s="8">
        <f t="shared" si="38"/>
        <v>0.17423972615283981</v>
      </c>
      <c r="AI162" s="8">
        <f t="shared" si="38"/>
        <v>0.56872702545533715</v>
      </c>
      <c r="AJ162" s="8">
        <f t="shared" si="38"/>
        <v>0.20302411433073797</v>
      </c>
      <c r="AK162" s="8">
        <f t="shared" si="38"/>
        <v>0.26221756983266742</v>
      </c>
      <c r="AL162" s="8">
        <f t="shared" si="38"/>
        <v>0.45381559496351359</v>
      </c>
      <c r="AO162">
        <v>0.24160000000000001</v>
      </c>
      <c r="AP162">
        <v>0.33410000000000001</v>
      </c>
      <c r="AQ162">
        <v>0.34920000000000001</v>
      </c>
      <c r="AR162">
        <v>0.29249999999999998</v>
      </c>
      <c r="AS162">
        <v>0.35510000000000003</v>
      </c>
      <c r="AT162" s="10"/>
      <c r="AU162" s="11">
        <f t="shared" si="36"/>
        <v>9.5246503842127295E-2</v>
      </c>
      <c r="AV162" s="11">
        <f t="shared" si="36"/>
        <v>0.304527302074939</v>
      </c>
      <c r="AW162" s="11">
        <f t="shared" si="36"/>
        <v>5.4513831683931278E-2</v>
      </c>
      <c r="AX162" s="11">
        <f t="shared" si="36"/>
        <v>0.12332166155988994</v>
      </c>
      <c r="AY162" s="11">
        <f t="shared" si="36"/>
        <v>0.20255253339565268</v>
      </c>
      <c r="AZ162" s="10"/>
      <c r="BB162" s="13">
        <f t="shared" si="45"/>
        <v>47.109742462653678</v>
      </c>
      <c r="BC162" s="13">
        <f t="shared" si="46"/>
        <v>0.64584813120711004</v>
      </c>
      <c r="BD162" s="13">
        <f t="shared" si="47"/>
        <v>0.41162091819561875</v>
      </c>
      <c r="BE162" s="13">
        <f t="shared" si="48"/>
        <v>5.3847630542137218E-2</v>
      </c>
      <c r="BF162" s="13"/>
      <c r="BG162" s="13"/>
      <c r="BH162" s="13">
        <f t="shared" si="49"/>
        <v>0.49809999999999999</v>
      </c>
      <c r="BI162" s="13">
        <f t="shared" si="50"/>
        <v>0.88593992432130075</v>
      </c>
      <c r="BJ162" s="13">
        <f t="shared" si="51"/>
        <v>0.1504198068975523</v>
      </c>
      <c r="BK162" s="13"/>
      <c r="BM162" s="18">
        <v>0.340897763599952</v>
      </c>
      <c r="BN162" s="18">
        <v>0.49570775076642398</v>
      </c>
      <c r="BO162" s="18">
        <v>0.415679990632633</v>
      </c>
      <c r="BP162" s="18">
        <v>0.34598655644934501</v>
      </c>
      <c r="BQ162" s="18">
        <v>0.54956670591283996</v>
      </c>
      <c r="BR162" s="18"/>
      <c r="BS162" s="18">
        <f t="shared" si="39"/>
        <v>4.3815933923640221E-2</v>
      </c>
      <c r="BT162" s="18">
        <f t="shared" si="39"/>
        <v>0.15228114927736347</v>
      </c>
      <c r="BU162" s="18">
        <f t="shared" si="39"/>
        <v>2.7889662091712161E-2</v>
      </c>
      <c r="BV162" s="18">
        <f t="shared" si="39"/>
        <v>8.8616528340092385E-2</v>
      </c>
      <c r="BW162" s="18">
        <f t="shared" si="39"/>
        <v>6.5327097040643697E-2</v>
      </c>
      <c r="BX162" s="18"/>
      <c r="BZ162" s="18"/>
      <c r="CA162" s="18"/>
    </row>
    <row r="163" spans="1:79" s="8" customFormat="1" x14ac:dyDescent="0.25">
      <c r="A163" s="2">
        <v>44.817477715725978</v>
      </c>
      <c r="B163" s="8">
        <v>8.999495983875401E-2</v>
      </c>
      <c r="C163" s="8">
        <v>0.23455937797015558</v>
      </c>
      <c r="D163" s="8">
        <v>0.34806233266904851</v>
      </c>
      <c r="E163" s="8">
        <v>0.32266603069109745</v>
      </c>
      <c r="F163" s="8">
        <v>0.13491634641499692</v>
      </c>
      <c r="G163" s="8">
        <v>0.30448758538519582</v>
      </c>
      <c r="I163" s="6">
        <f t="shared" si="40"/>
        <v>0</v>
      </c>
      <c r="J163" s="6">
        <f t="shared" si="41"/>
        <v>0</v>
      </c>
      <c r="K163" s="6">
        <f t="shared" si="42"/>
        <v>0</v>
      </c>
      <c r="L163" s="6">
        <f t="shared" si="43"/>
        <v>0</v>
      </c>
      <c r="M163" s="6">
        <f t="shared" si="44"/>
        <v>0</v>
      </c>
      <c r="N163" s="5"/>
      <c r="O163">
        <v>0.34699999999999998</v>
      </c>
      <c r="P163">
        <v>0.50749999999999995</v>
      </c>
      <c r="Q163">
        <v>0.45390000000000003</v>
      </c>
      <c r="R163">
        <v>0.39879999999999999</v>
      </c>
      <c r="S163">
        <v>0.56940000000000002</v>
      </c>
      <c r="T163" s="9"/>
      <c r="U163" s="24">
        <v>0.1749</v>
      </c>
      <c r="V163" s="24">
        <v>0.1762</v>
      </c>
      <c r="W163" s="24">
        <v>0.1759</v>
      </c>
      <c r="X163" s="24">
        <v>0.17649999999999999</v>
      </c>
      <c r="Y163" s="24">
        <v>0.17660000000000001</v>
      </c>
      <c r="Z163" s="9"/>
      <c r="AA163" s="8">
        <f t="shared" si="37"/>
        <v>1.2642893482458329E-2</v>
      </c>
      <c r="AB163" s="8">
        <f t="shared" si="37"/>
        <v>2.5420369763935139E-2</v>
      </c>
      <c r="AC163" s="8">
        <f t="shared" si="37"/>
        <v>1.7222354700569983E-2</v>
      </c>
      <c r="AD163" s="8">
        <f t="shared" si="37"/>
        <v>6.9634582629369918E-2</v>
      </c>
      <c r="AE163" s="8">
        <f t="shared" si="37"/>
        <v>7.0178587417045926E-2</v>
      </c>
      <c r="AF163" s="9"/>
      <c r="AG163" s="9"/>
      <c r="AH163" s="8">
        <f t="shared" si="38"/>
        <v>3.5592413797858849E-3</v>
      </c>
      <c r="AI163" s="8">
        <f t="shared" si="38"/>
        <v>2.9536661390446702E-2</v>
      </c>
      <c r="AJ163" s="8">
        <f t="shared" si="38"/>
        <v>2.1540267764820157E-2</v>
      </c>
      <c r="AK163" s="8">
        <f t="shared" si="38"/>
        <v>1.7292002454775389E-3</v>
      </c>
      <c r="AL163" s="8">
        <f t="shared" si="38"/>
        <v>1.6355234495655752E-2</v>
      </c>
      <c r="AO163">
        <v>0.21729999999999999</v>
      </c>
      <c r="AP163">
        <v>0.3039</v>
      </c>
      <c r="AQ163">
        <v>0.33829999999999999</v>
      </c>
      <c r="AR163">
        <v>0.33360000000000001</v>
      </c>
      <c r="AS163">
        <v>0.3604</v>
      </c>
      <c r="AT163" s="10"/>
      <c r="AU163" s="11">
        <f t="shared" si="36"/>
        <v>2.9788612791669202E-4</v>
      </c>
      <c r="AV163" s="11">
        <f t="shared" si="36"/>
        <v>1.9503116267717093E-3</v>
      </c>
      <c r="AW163" s="11">
        <f t="shared" si="36"/>
        <v>2.4442099635170656E-4</v>
      </c>
      <c r="AX163" s="11">
        <f t="shared" si="36"/>
        <v>3.9475194201885513E-2</v>
      </c>
      <c r="AY163" s="11">
        <f t="shared" si="36"/>
        <v>3.1261981080577673E-3</v>
      </c>
      <c r="AZ163" s="10"/>
      <c r="BB163" s="13">
        <f t="shared" si="45"/>
        <v>45.440440655974569</v>
      </c>
      <c r="BC163" s="13">
        <f t="shared" si="46"/>
        <v>0.62296294024859122</v>
      </c>
      <c r="BD163" s="13">
        <f t="shared" si="47"/>
        <v>0.40890296202477328</v>
      </c>
      <c r="BE163" s="13">
        <f t="shared" si="48"/>
        <v>7.5068665533299328E-2</v>
      </c>
      <c r="BF163" s="13"/>
      <c r="BG163" s="13"/>
      <c r="BH163" s="13">
        <f t="shared" si="49"/>
        <v>0.50749999999999995</v>
      </c>
      <c r="BI163" s="13">
        <f t="shared" si="50"/>
        <v>0.34806233266904851</v>
      </c>
      <c r="BJ163" s="13">
        <f t="shared" si="51"/>
        <v>2.5420369763935139E-2</v>
      </c>
      <c r="BK163" s="13"/>
      <c r="BM163" s="18">
        <v>0.33223694699268702</v>
      </c>
      <c r="BN163" s="18">
        <v>0.49931877562655602</v>
      </c>
      <c r="BO163" s="18">
        <v>0.41847816197293702</v>
      </c>
      <c r="BP163" s="18">
        <v>0.361735316499466</v>
      </c>
      <c r="BQ163" s="18">
        <v>0.56381838963063602</v>
      </c>
      <c r="BR163" s="18"/>
      <c r="BS163" s="18">
        <f t="shared" si="39"/>
        <v>9.5409074901513929E-3</v>
      </c>
      <c r="BT163" s="18">
        <f t="shared" si="39"/>
        <v>2.2878511536157723E-2</v>
      </c>
      <c r="BU163" s="18">
        <f t="shared" si="39"/>
        <v>9.1799645007684619E-3</v>
      </c>
      <c r="BV163" s="18">
        <f t="shared" si="39"/>
        <v>5.144684519017928E-2</v>
      </c>
      <c r="BW163" s="18">
        <f t="shared" si="39"/>
        <v>6.7252466030586822E-2</v>
      </c>
      <c r="BX163" s="18"/>
      <c r="BZ163" s="18"/>
      <c r="CA163" s="18"/>
    </row>
    <row r="164" spans="1:79" s="8" customFormat="1" x14ac:dyDescent="0.25">
      <c r="A164" s="2">
        <v>53.063932321975415</v>
      </c>
      <c r="B164" s="8">
        <v>0.22754608725294811</v>
      </c>
      <c r="C164" s="8">
        <v>0.11453233731855403</v>
      </c>
      <c r="D164" s="8">
        <v>0.37830085929508106</v>
      </c>
      <c r="E164" s="8">
        <v>0.1708070665948363</v>
      </c>
      <c r="F164" s="8">
        <v>0.16548657366521877</v>
      </c>
      <c r="G164" s="8">
        <v>0.35917192132657483</v>
      </c>
      <c r="I164" s="6">
        <f t="shared" si="40"/>
        <v>0</v>
      </c>
      <c r="J164" s="6">
        <f t="shared" si="41"/>
        <v>0</v>
      </c>
      <c r="K164" s="6">
        <f t="shared" si="42"/>
        <v>0</v>
      </c>
      <c r="L164" s="6">
        <f t="shared" si="43"/>
        <v>0</v>
      </c>
      <c r="M164" s="6">
        <f t="shared" si="44"/>
        <v>0</v>
      </c>
      <c r="N164" s="5"/>
      <c r="O164">
        <v>0.3523</v>
      </c>
      <c r="P164">
        <v>0.49980000000000002</v>
      </c>
      <c r="Q164">
        <v>0.45050000000000001</v>
      </c>
      <c r="R164">
        <v>0.38129999999999997</v>
      </c>
      <c r="S164">
        <v>0.5524</v>
      </c>
      <c r="T164" s="9"/>
      <c r="U164" s="24">
        <v>0.14299999999999999</v>
      </c>
      <c r="V164" s="24">
        <v>0.14249999999999999</v>
      </c>
      <c r="W164" s="24">
        <v>0.14269999999999999</v>
      </c>
      <c r="X164" s="24">
        <v>0.14249999999999999</v>
      </c>
      <c r="Y164" s="24">
        <v>0.1424</v>
      </c>
      <c r="Z164" s="9"/>
      <c r="AA164" s="8">
        <f t="shared" si="37"/>
        <v>5.6533461416997874E-2</v>
      </c>
      <c r="AB164" s="8">
        <f t="shared" si="37"/>
        <v>1.4762041192033696E-2</v>
      </c>
      <c r="AC164" s="8">
        <f t="shared" si="37"/>
        <v>7.8228136996785338E-2</v>
      </c>
      <c r="AD164" s="8">
        <f t="shared" si="37"/>
        <v>4.6575434986358036E-2</v>
      </c>
      <c r="AE164" s="8">
        <f t="shared" si="37"/>
        <v>3.7337090387823388E-2</v>
      </c>
      <c r="AF164" s="9"/>
      <c r="AG164" s="9"/>
      <c r="AH164" s="8">
        <f t="shared" si="38"/>
        <v>8.1040781854459102E-4</v>
      </c>
      <c r="AI164" s="8">
        <f t="shared" si="38"/>
        <v>5.5602045244298619E-2</v>
      </c>
      <c r="AJ164" s="8">
        <f t="shared" si="38"/>
        <v>7.9000719256656297E-4</v>
      </c>
      <c r="AK164" s="8">
        <f t="shared" si="38"/>
        <v>5.283825688665295E-4</v>
      </c>
      <c r="AL164" s="8">
        <f t="shared" si="38"/>
        <v>4.6990065875614745E-2</v>
      </c>
      <c r="AO164">
        <v>0.23730000000000001</v>
      </c>
      <c r="AP164">
        <v>0.32650000000000001</v>
      </c>
      <c r="AQ164">
        <v>0.34749999999999998</v>
      </c>
      <c r="AR164">
        <v>0.29899999999999999</v>
      </c>
      <c r="AS164">
        <v>0.35560000000000003</v>
      </c>
      <c r="AT164" s="10"/>
      <c r="AU164" s="11">
        <f t="shared" si="36"/>
        <v>1.5071899000265305E-2</v>
      </c>
      <c r="AV164" s="11">
        <f t="shared" si="36"/>
        <v>2.6833290237087844E-3</v>
      </c>
      <c r="AW164" s="11">
        <f t="shared" si="36"/>
        <v>3.1220392715321607E-2</v>
      </c>
      <c r="AX164" s="11">
        <f t="shared" si="36"/>
        <v>1.7825835011653052E-2</v>
      </c>
      <c r="AY164" s="11">
        <f t="shared" si="36"/>
        <v>1.2758621963239883E-5</v>
      </c>
      <c r="AZ164" s="10"/>
      <c r="BB164" s="13">
        <f t="shared" si="45"/>
        <v>53.801520981250874</v>
      </c>
      <c r="BC164" s="13">
        <f t="shared" si="46"/>
        <v>0.73758865927545969</v>
      </c>
      <c r="BD164" s="13">
        <f t="shared" si="47"/>
        <v>0.42251646784744173</v>
      </c>
      <c r="BE164" s="13">
        <f t="shared" si="48"/>
        <v>6.6064366503324756E-2</v>
      </c>
      <c r="BF164" s="13"/>
      <c r="BG164" s="13"/>
      <c r="BH164" s="13">
        <f t="shared" si="49"/>
        <v>0.49980000000000002</v>
      </c>
      <c r="BI164" s="13">
        <f t="shared" si="50"/>
        <v>0.37830085929508106</v>
      </c>
      <c r="BJ164" s="13">
        <f t="shared" si="51"/>
        <v>1.4762041192033696E-2</v>
      </c>
      <c r="BK164" s="13"/>
      <c r="BM164" s="18">
        <v>0.33940649716426402</v>
      </c>
      <c r="BN164" s="18">
        <v>0.49632951663638097</v>
      </c>
      <c r="BO164" s="18">
        <v>0.416161794969374</v>
      </c>
      <c r="BP164" s="18">
        <v>0.348698263477843</v>
      </c>
      <c r="BQ164" s="18">
        <v>0.55202063820862002</v>
      </c>
      <c r="BR164" s="18"/>
      <c r="BS164" s="18">
        <f t="shared" si="39"/>
        <v>5.0568387766313928E-2</v>
      </c>
      <c r="BT164" s="18">
        <f t="shared" si="39"/>
        <v>1.393076395378999E-2</v>
      </c>
      <c r="BU164" s="18">
        <f t="shared" si="39"/>
        <v>6.0198942735743173E-2</v>
      </c>
      <c r="BV164" s="18">
        <f t="shared" si="39"/>
        <v>3.3566523283997236E-2</v>
      </c>
      <c r="BW164" s="18">
        <f t="shared" si="39"/>
        <v>3.7190627603051224E-2</v>
      </c>
      <c r="BX164" s="18"/>
      <c r="BZ164" s="18"/>
      <c r="CA164" s="18"/>
    </row>
    <row r="165" spans="1:79" s="8" customFormat="1" x14ac:dyDescent="0.25">
      <c r="A165" s="2">
        <v>38.695471722682512</v>
      </c>
      <c r="B165" s="8">
        <v>5.3721059843607213E-2</v>
      </c>
      <c r="C165" s="8">
        <v>0.60732791243012052</v>
      </c>
      <c r="D165" s="8">
        <v>0.58795153159734814</v>
      </c>
      <c r="E165" s="8">
        <v>0.4979925927468184</v>
      </c>
      <c r="F165" s="8">
        <v>0.53757249217587755</v>
      </c>
      <c r="G165" s="8">
        <v>0.7961057922399899</v>
      </c>
      <c r="I165" s="6">
        <f t="shared" si="40"/>
        <v>1</v>
      </c>
      <c r="J165" s="6">
        <f t="shared" si="41"/>
        <v>1</v>
      </c>
      <c r="K165" s="6">
        <f t="shared" si="42"/>
        <v>1</v>
      </c>
      <c r="L165" s="6">
        <f t="shared" si="43"/>
        <v>1</v>
      </c>
      <c r="M165" s="6">
        <f t="shared" si="44"/>
        <v>1</v>
      </c>
      <c r="N165" s="5"/>
      <c r="O165">
        <v>0.34229999999999999</v>
      </c>
      <c r="P165">
        <v>0.5091</v>
      </c>
      <c r="Q165">
        <v>0.45479999999999998</v>
      </c>
      <c r="R165">
        <v>0.4017</v>
      </c>
      <c r="S165">
        <v>0.57240000000000002</v>
      </c>
      <c r="T165" s="9"/>
      <c r="U165" s="24">
        <v>0.1784</v>
      </c>
      <c r="V165" s="24">
        <v>0.1799</v>
      </c>
      <c r="W165" s="24">
        <v>0.17949999999999999</v>
      </c>
      <c r="X165" s="24">
        <v>0.1802</v>
      </c>
      <c r="Y165" s="24">
        <v>0.18029999999999999</v>
      </c>
      <c r="Z165" s="9"/>
      <c r="AA165" s="8">
        <f t="shared" si="37"/>
        <v>7.0239794367067634E-2</v>
      </c>
      <c r="AB165" s="8">
        <f t="shared" si="37"/>
        <v>6.2175640352475931E-3</v>
      </c>
      <c r="AC165" s="8">
        <f t="shared" si="37"/>
        <v>1.8656000681925107E-3</v>
      </c>
      <c r="AD165" s="8">
        <f t="shared" si="37"/>
        <v>1.8461334130083905E-2</v>
      </c>
      <c r="AE165" s="8">
        <f t="shared" si="37"/>
        <v>5.0044281481721513E-2</v>
      </c>
      <c r="AF165" s="9"/>
      <c r="AG165" s="9"/>
      <c r="AH165" s="8">
        <f t="shared" si="38"/>
        <v>0.18397915406166113</v>
      </c>
      <c r="AI165" s="8">
        <f t="shared" si="38"/>
        <v>0.16650605243894159</v>
      </c>
      <c r="AJ165" s="8">
        <f t="shared" si="38"/>
        <v>0.10143753163459072</v>
      </c>
      <c r="AK165" s="8">
        <f t="shared" si="38"/>
        <v>0.12771509816399765</v>
      </c>
      <c r="AL165" s="8">
        <f t="shared" si="38"/>
        <v>0.37921677375632157</v>
      </c>
      <c r="AO165">
        <v>0.21429999999999999</v>
      </c>
      <c r="AP165">
        <v>0.30159999999999998</v>
      </c>
      <c r="AQ165">
        <v>0.3362</v>
      </c>
      <c r="AR165">
        <v>0.33960000000000001</v>
      </c>
      <c r="AS165">
        <v>0.36180000000000001</v>
      </c>
      <c r="AT165" s="10"/>
      <c r="AU165" s="11">
        <f t="shared" si="36"/>
        <v>0.15447093994917849</v>
      </c>
      <c r="AV165" s="11">
        <f t="shared" si="36"/>
        <v>8.1997199648147084E-2</v>
      </c>
      <c r="AW165" s="11">
        <f t="shared" si="36"/>
        <v>2.6176843067737834E-2</v>
      </c>
      <c r="AX165" s="11">
        <f t="shared" si="36"/>
        <v>3.919310765832789E-2</v>
      </c>
      <c r="AY165" s="11">
        <f t="shared" si="36"/>
        <v>0.18862152117320527</v>
      </c>
      <c r="AZ165" s="10"/>
      <c r="BB165" s="13">
        <f t="shared" si="45"/>
        <v>39.2333387796278</v>
      </c>
      <c r="BC165" s="13">
        <f t="shared" si="46"/>
        <v>0.53786705694528791</v>
      </c>
      <c r="BD165" s="13">
        <f t="shared" si="47"/>
        <v>0.39879656258257573</v>
      </c>
      <c r="BE165" s="13">
        <f t="shared" si="48"/>
        <v>1.9258758634485063E-2</v>
      </c>
      <c r="BF165" s="13"/>
      <c r="BG165" s="13"/>
      <c r="BH165" s="13">
        <f t="shared" si="49"/>
        <v>0.5091</v>
      </c>
      <c r="BI165" s="13">
        <f t="shared" si="50"/>
        <v>0.58795153159734814</v>
      </c>
      <c r="BJ165" s="13">
        <f t="shared" si="51"/>
        <v>6.2175640352475931E-3</v>
      </c>
      <c r="BK165" s="13"/>
      <c r="BM165" s="18">
        <v>0.33034418574739099</v>
      </c>
      <c r="BN165" s="18">
        <v>0.50010793999996195</v>
      </c>
      <c r="BO165" s="18">
        <v>0.41908968286187798</v>
      </c>
      <c r="BP165" s="18">
        <v>0.365177098497175</v>
      </c>
      <c r="BQ165" s="18">
        <v>0.56693299600604796</v>
      </c>
      <c r="BR165" s="18"/>
      <c r="BS165" s="18">
        <f t="shared" si="39"/>
        <v>7.6719984847053016E-2</v>
      </c>
      <c r="BT165" s="18">
        <f t="shared" si="39"/>
        <v>7.7164965847283783E-3</v>
      </c>
      <c r="BU165" s="18">
        <f t="shared" si="39"/>
        <v>6.2256691883110287E-3</v>
      </c>
      <c r="BV165" s="18">
        <f t="shared" si="39"/>
        <v>2.9720171761634835E-2</v>
      </c>
      <c r="BW165" s="18">
        <f t="shared" si="39"/>
        <v>5.2520170533683873E-2</v>
      </c>
      <c r="BX165" s="18"/>
      <c r="BZ165" s="18"/>
      <c r="CA165" s="18"/>
    </row>
    <row r="166" spans="1:79" s="8" customFormat="1" x14ac:dyDescent="0.25">
      <c r="A166" s="2">
        <v>40.335674960238805</v>
      </c>
      <c r="B166" s="8">
        <v>0.14381459732193347</v>
      </c>
      <c r="C166" s="8">
        <v>0.57228303862577823</v>
      </c>
      <c r="D166" s="8">
        <v>0.48483961561190703</v>
      </c>
      <c r="E166" s="8">
        <v>0.49853964992598954</v>
      </c>
      <c r="F166" s="8">
        <v>0.35815897093205118</v>
      </c>
      <c r="G166" s="8">
        <v>0.59678661126915733</v>
      </c>
      <c r="I166" s="6">
        <f t="shared" si="40"/>
        <v>1</v>
      </c>
      <c r="J166" s="6">
        <f t="shared" si="41"/>
        <v>0</v>
      </c>
      <c r="K166" s="6">
        <f t="shared" si="42"/>
        <v>1</v>
      </c>
      <c r="L166" s="6">
        <f t="shared" si="43"/>
        <v>1</v>
      </c>
      <c r="M166" s="6">
        <f t="shared" si="44"/>
        <v>1</v>
      </c>
      <c r="N166" s="5"/>
      <c r="O166">
        <v>0.35020000000000001</v>
      </c>
      <c r="P166">
        <v>0.50470000000000004</v>
      </c>
      <c r="Q166">
        <v>0.45269999999999999</v>
      </c>
      <c r="R166">
        <v>0.39329999999999998</v>
      </c>
      <c r="S166">
        <v>0.56359999999999999</v>
      </c>
      <c r="T166" s="9"/>
      <c r="U166" s="24">
        <v>0.1663</v>
      </c>
      <c r="V166" s="24">
        <v>0.16719999999999999</v>
      </c>
      <c r="W166" s="24">
        <v>0.16700000000000001</v>
      </c>
      <c r="X166" s="24">
        <v>0.16750000000000001</v>
      </c>
      <c r="Y166" s="24">
        <v>0.16750000000000001</v>
      </c>
      <c r="Z166" s="9"/>
      <c r="AA166" s="8">
        <f t="shared" si="37"/>
        <v>4.93208760452589E-2</v>
      </c>
      <c r="AB166" s="8">
        <f t="shared" si="37"/>
        <v>3.9443486804280862E-4</v>
      </c>
      <c r="AC166" s="8">
        <f t="shared" si="37"/>
        <v>2.1012735053372732E-3</v>
      </c>
      <c r="AD166" s="8">
        <f t="shared" si="37"/>
        <v>1.2348919239544229E-3</v>
      </c>
      <c r="AE166" s="8">
        <f t="shared" si="37"/>
        <v>1.1013511675301609E-3</v>
      </c>
      <c r="AF166" s="9"/>
      <c r="AG166" s="9"/>
      <c r="AH166" s="8">
        <f t="shared" si="38"/>
        <v>0.16482222765182014</v>
      </c>
      <c r="AI166" s="8">
        <f t="shared" si="38"/>
        <v>0.10089492540608004</v>
      </c>
      <c r="AJ166" s="8">
        <f t="shared" si="38"/>
        <v>0.10991853947304767</v>
      </c>
      <c r="AK166" s="8">
        <f t="shared" si="38"/>
        <v>3.635084319686873E-2</v>
      </c>
      <c r="AL166" s="8">
        <f t="shared" si="38"/>
        <v>0.18428699461495662</v>
      </c>
      <c r="AO166">
        <v>0.224</v>
      </c>
      <c r="AP166">
        <v>0.30980000000000002</v>
      </c>
      <c r="AQ166">
        <v>0.34179999999999999</v>
      </c>
      <c r="AR166">
        <v>0.32129999999999997</v>
      </c>
      <c r="AS166">
        <v>0.35830000000000001</v>
      </c>
      <c r="AT166" s="10"/>
      <c r="AU166" s="11">
        <f t="shared" ref="AU166:AY202" si="52">POWER(AO166-C166,2)</f>
        <v>0.12130107499440534</v>
      </c>
      <c r="AV166" s="11">
        <f t="shared" si="52"/>
        <v>3.0638867033564159E-2</v>
      </c>
      <c r="AW166" s="11">
        <f t="shared" si="52"/>
        <v>2.4567317858921755E-2</v>
      </c>
      <c r="AX166" s="11">
        <f t="shared" si="52"/>
        <v>1.3585837381697957E-3</v>
      </c>
      <c r="AY166" s="11">
        <f t="shared" si="52"/>
        <v>5.6875863754646157E-2</v>
      </c>
      <c r="AZ166" s="10"/>
      <c r="BB166" s="13">
        <f t="shared" si="45"/>
        <v>40.896340842186127</v>
      </c>
      <c r="BC166" s="13">
        <f t="shared" si="46"/>
        <v>0.56066588194732248</v>
      </c>
      <c r="BD166" s="13">
        <f t="shared" si="47"/>
        <v>0.40150426151393376</v>
      </c>
      <c r="BE166" s="13">
        <f t="shared" si="48"/>
        <v>1.8788142156278386E-3</v>
      </c>
      <c r="BF166" s="13"/>
      <c r="BG166" s="13"/>
      <c r="BH166" s="13">
        <f t="shared" si="49"/>
        <v>0.50470000000000004</v>
      </c>
      <c r="BI166" s="13">
        <f t="shared" si="50"/>
        <v>0.48483961561190703</v>
      </c>
      <c r="BJ166" s="13">
        <f t="shared" si="51"/>
        <v>3.9443486804280862E-4</v>
      </c>
      <c r="BK166" s="13"/>
      <c r="BM166" s="18">
        <v>0.33504219644163902</v>
      </c>
      <c r="BN166" s="18">
        <v>0.498149160108946</v>
      </c>
      <c r="BO166" s="18">
        <v>0.41757183073808901</v>
      </c>
      <c r="BP166" s="18">
        <v>0.35663427320809599</v>
      </c>
      <c r="BQ166" s="18">
        <v>0.55920225125605805</v>
      </c>
      <c r="BR166" s="18"/>
      <c r="BS166" s="18">
        <f t="shared" si="39"/>
        <v>5.6283217200239648E-2</v>
      </c>
      <c r="BT166" s="18">
        <f t="shared" si="39"/>
        <v>1.7714397471866038E-4</v>
      </c>
      <c r="BU166" s="18">
        <f t="shared" si="39"/>
        <v>6.5557877440445521E-3</v>
      </c>
      <c r="BV166" s="18">
        <f t="shared" si="39"/>
        <v>2.3247031494341457E-6</v>
      </c>
      <c r="BW166" s="18">
        <f t="shared" si="39"/>
        <v>1.4125841175942563E-3</v>
      </c>
      <c r="BX166" s="18"/>
      <c r="BZ166" s="18"/>
      <c r="CA166" s="18"/>
    </row>
    <row r="167" spans="1:79" s="8" customFormat="1" x14ac:dyDescent="0.25">
      <c r="A167" s="2">
        <v>34.254702419189321</v>
      </c>
      <c r="B167" s="8">
        <v>0.21354272602814606</v>
      </c>
      <c r="C167" s="8">
        <v>0.61586922433033653</v>
      </c>
      <c r="D167" s="8">
        <v>0.82665936403451346</v>
      </c>
      <c r="E167" s="8">
        <v>0.66685937176854171</v>
      </c>
      <c r="F167" s="8">
        <v>0.70522685898225534</v>
      </c>
      <c r="G167" s="8">
        <v>0.92243997865712535</v>
      </c>
      <c r="I167" s="6">
        <f t="shared" si="40"/>
        <v>1</v>
      </c>
      <c r="J167" s="6">
        <f t="shared" si="41"/>
        <v>1</v>
      </c>
      <c r="K167" s="6">
        <f t="shared" si="42"/>
        <v>1</v>
      </c>
      <c r="L167" s="6">
        <f t="shared" si="43"/>
        <v>1</v>
      </c>
      <c r="M167" s="6">
        <f t="shared" si="44"/>
        <v>1</v>
      </c>
      <c r="N167" s="5"/>
      <c r="O167">
        <v>0.35210000000000002</v>
      </c>
      <c r="P167">
        <v>0.50049999999999994</v>
      </c>
      <c r="Q167">
        <v>0.45090000000000002</v>
      </c>
      <c r="R167">
        <v>0.38350000000000001</v>
      </c>
      <c r="S167">
        <v>0.5544</v>
      </c>
      <c r="T167" s="9"/>
      <c r="U167" s="24">
        <v>0.14760000000000001</v>
      </c>
      <c r="V167" s="24">
        <v>0.14749999999999999</v>
      </c>
      <c r="W167" s="24">
        <v>0.14760000000000001</v>
      </c>
      <c r="X167" s="24">
        <v>0.14749999999999999</v>
      </c>
      <c r="Y167" s="24">
        <v>0.14749999999999999</v>
      </c>
      <c r="Z167" s="9"/>
      <c r="AA167" s="8">
        <f t="shared" si="37"/>
        <v>6.9574203703827386E-2</v>
      </c>
      <c r="AB167" s="8">
        <f t="shared" si="37"/>
        <v>0.10637993074739831</v>
      </c>
      <c r="AC167" s="8">
        <f t="shared" si="37"/>
        <v>4.6638450254663198E-2</v>
      </c>
      <c r="AD167" s="8">
        <f t="shared" si="37"/>
        <v>0.10350817179058801</v>
      </c>
      <c r="AE167" s="8">
        <f t="shared" si="37"/>
        <v>0.13545342588993728</v>
      </c>
      <c r="AF167" s="9"/>
      <c r="AG167" s="9"/>
      <c r="AH167" s="8">
        <f t="shared" si="38"/>
        <v>0.21927606645493503</v>
      </c>
      <c r="AI167" s="8">
        <f t="shared" si="38"/>
        <v>0.46125744175576483</v>
      </c>
      <c r="AJ167" s="8">
        <f t="shared" si="38"/>
        <v>0.26963029516946052</v>
      </c>
      <c r="AK167" s="8">
        <f t="shared" si="38"/>
        <v>0.31105924923021255</v>
      </c>
      <c r="AL167" s="8">
        <f t="shared" si="38"/>
        <v>0.60053197052110596</v>
      </c>
      <c r="AO167">
        <v>0.2351</v>
      </c>
      <c r="AP167">
        <v>0.32319999999999999</v>
      </c>
      <c r="AQ167">
        <v>0.34660000000000002</v>
      </c>
      <c r="AR167">
        <v>0.30259999999999998</v>
      </c>
      <c r="AS167">
        <v>0.35599999999999998</v>
      </c>
      <c r="AT167" s="10"/>
      <c r="AU167" s="11">
        <f t="shared" si="52"/>
        <v>0.14498520219712616</v>
      </c>
      <c r="AV167" s="11">
        <f t="shared" si="52"/>
        <v>0.25347133123403681</v>
      </c>
      <c r="AW167" s="11">
        <f t="shared" si="52"/>
        <v>0.10256606520558099</v>
      </c>
      <c r="AX167" s="11">
        <f t="shared" si="52"/>
        <v>0.16210838757391693</v>
      </c>
      <c r="AY167" s="11">
        <f t="shared" si="52"/>
        <v>0.32085424942108465</v>
      </c>
      <c r="AZ167" s="10"/>
      <c r="BB167" s="13">
        <f t="shared" si="45"/>
        <v>34.730842782816055</v>
      </c>
      <c r="BC167" s="13">
        <f t="shared" si="46"/>
        <v>0.47614036362673318</v>
      </c>
      <c r="BD167" s="13">
        <f t="shared" si="47"/>
        <v>0.39146560138084713</v>
      </c>
      <c r="BE167" s="13">
        <f t="shared" si="48"/>
        <v>9.8446126771617251E-2</v>
      </c>
      <c r="BF167" s="13"/>
      <c r="BG167" s="13"/>
      <c r="BH167" s="13">
        <f t="shared" si="49"/>
        <v>0.50049999999999994</v>
      </c>
      <c r="BI167" s="13">
        <f t="shared" si="50"/>
        <v>0.82665936403451346</v>
      </c>
      <c r="BJ167" s="13">
        <f t="shared" si="51"/>
        <v>0.10637993074739831</v>
      </c>
      <c r="BK167" s="13"/>
      <c r="BM167" s="18">
        <v>0.33867650660134002</v>
      </c>
      <c r="BN167" s="18">
        <v>0.49663387755174399</v>
      </c>
      <c r="BO167" s="18">
        <v>0.41639764324610101</v>
      </c>
      <c r="BP167" s="18">
        <v>0.350025672512772</v>
      </c>
      <c r="BQ167" s="18">
        <v>0.55322186380795202</v>
      </c>
      <c r="BR167" s="18"/>
      <c r="BS167" s="18">
        <f t="shared" si="39"/>
        <v>7.6835802761987135E-2</v>
      </c>
      <c r="BT167" s="18">
        <f t="shared" si="39"/>
        <v>0.10891682172818866</v>
      </c>
      <c r="BU167" s="18">
        <f t="shared" si="39"/>
        <v>6.273107745444878E-2</v>
      </c>
      <c r="BV167" s="18">
        <f t="shared" si="39"/>
        <v>0.12616788286932867</v>
      </c>
      <c r="BW167" s="18">
        <f t="shared" si="39"/>
        <v>0.13632201633277735</v>
      </c>
      <c r="BX167" s="18"/>
      <c r="BZ167" s="18"/>
      <c r="CA167" s="18"/>
    </row>
    <row r="168" spans="1:79" s="8" customFormat="1" x14ac:dyDescent="0.25">
      <c r="A168" s="2">
        <v>39.153132395966097</v>
      </c>
      <c r="B168" s="8">
        <v>7.0502426341961704E-3</v>
      </c>
      <c r="C168" s="8">
        <v>0.40157366473859152</v>
      </c>
      <c r="D168" s="8">
        <v>0.50098232807646692</v>
      </c>
      <c r="E168" s="8">
        <v>0.4163503813170788</v>
      </c>
      <c r="F168" s="8">
        <v>0.40851879788499201</v>
      </c>
      <c r="G168" s="8">
        <v>0.62641710283016272</v>
      </c>
      <c r="I168" s="6">
        <f t="shared" si="40"/>
        <v>1</v>
      </c>
      <c r="J168" s="6">
        <f t="shared" si="41"/>
        <v>0</v>
      </c>
      <c r="K168" s="6">
        <f t="shared" si="42"/>
        <v>1</v>
      </c>
      <c r="L168" s="6">
        <f t="shared" si="43"/>
        <v>1</v>
      </c>
      <c r="M168" s="6">
        <f t="shared" si="44"/>
        <v>1</v>
      </c>
      <c r="N168" s="5"/>
      <c r="O168">
        <v>0.33090000000000003</v>
      </c>
      <c r="P168">
        <v>0.51090000000000002</v>
      </c>
      <c r="Q168">
        <v>0.45639999999999997</v>
      </c>
      <c r="R168">
        <v>0.40479999999999999</v>
      </c>
      <c r="S168">
        <v>0.57520000000000004</v>
      </c>
      <c r="T168" s="9"/>
      <c r="U168" s="24">
        <v>0.18110000000000001</v>
      </c>
      <c r="V168" s="24">
        <v>0.1827</v>
      </c>
      <c r="W168" s="24">
        <v>0.1822</v>
      </c>
      <c r="X168" s="24">
        <v>0.183</v>
      </c>
      <c r="Y168" s="24">
        <v>0.18310000000000001</v>
      </c>
      <c r="Z168" s="9"/>
      <c r="AA168" s="8">
        <f t="shared" si="37"/>
        <v>4.9947668875828305E-3</v>
      </c>
      <c r="AB168" s="8">
        <f t="shared" si="37"/>
        <v>9.8360216382836738E-5</v>
      </c>
      <c r="AC168" s="8">
        <f t="shared" si="37"/>
        <v>1.6039719566473887E-3</v>
      </c>
      <c r="AD168" s="8">
        <f t="shared" si="37"/>
        <v>1.3829457709421121E-5</v>
      </c>
      <c r="AE168" s="8">
        <f t="shared" si="37"/>
        <v>2.6231916223154574E-3</v>
      </c>
      <c r="AF168" s="9"/>
      <c r="AG168" s="9"/>
      <c r="AH168" s="8">
        <f t="shared" si="38"/>
        <v>4.8608636843264851E-2</v>
      </c>
      <c r="AI168" s="8">
        <f t="shared" si="38"/>
        <v>0.10130364036577574</v>
      </c>
      <c r="AJ168" s="8">
        <f t="shared" si="38"/>
        <v>5.4826401070933402E-2</v>
      </c>
      <c r="AK168" s="8">
        <f t="shared" si="38"/>
        <v>5.085872819949188E-2</v>
      </c>
      <c r="AL168" s="8">
        <f t="shared" si="38"/>
        <v>0.19653005366172904</v>
      </c>
      <c r="AO168">
        <v>0.21199999999999999</v>
      </c>
      <c r="AP168">
        <v>0.3004</v>
      </c>
      <c r="AQ168">
        <v>0.33410000000000001</v>
      </c>
      <c r="AR168">
        <v>0.3448</v>
      </c>
      <c r="AS168">
        <v>0.36349999999999999</v>
      </c>
      <c r="AT168" s="10"/>
      <c r="AU168" s="11">
        <f t="shared" si="52"/>
        <v>3.5938174362419896E-2</v>
      </c>
      <c r="AV168" s="11">
        <f t="shared" si="52"/>
        <v>4.0233270336575408E-2</v>
      </c>
      <c r="AW168" s="11">
        <f t="shared" si="52"/>
        <v>6.7651252268048643E-3</v>
      </c>
      <c r="AX168" s="11">
        <f t="shared" si="52"/>
        <v>4.0600852039084636E-3</v>
      </c>
      <c r="AY168" s="11">
        <f t="shared" si="52"/>
        <v>6.9125402960606361E-2</v>
      </c>
      <c r="AZ168" s="10"/>
      <c r="BB168" s="13">
        <f t="shared" si="45"/>
        <v>39.697360936270023</v>
      </c>
      <c r="BC168" s="13">
        <f t="shared" si="46"/>
        <v>0.54422854030392642</v>
      </c>
      <c r="BD168" s="13">
        <f t="shared" si="47"/>
        <v>0.39955208317148766</v>
      </c>
      <c r="BE168" s="13">
        <f t="shared" si="48"/>
        <v>8.0401972753375454E-5</v>
      </c>
      <c r="BF168" s="13"/>
      <c r="BG168" s="13"/>
      <c r="BH168" s="13">
        <f t="shared" si="49"/>
        <v>0.51090000000000002</v>
      </c>
      <c r="BI168" s="13">
        <f t="shared" si="50"/>
        <v>0.50098232807646692</v>
      </c>
      <c r="BJ168" s="13">
        <f t="shared" si="51"/>
        <v>9.8360216382836738E-5</v>
      </c>
      <c r="BK168" s="13"/>
      <c r="BM168" s="18">
        <v>0.32791436001651397</v>
      </c>
      <c r="BN168" s="18">
        <v>0.50112102704681405</v>
      </c>
      <c r="BO168" s="18">
        <v>0.419874720697267</v>
      </c>
      <c r="BP168" s="18">
        <v>0.369595474284867</v>
      </c>
      <c r="BQ168" s="18">
        <v>0.57093136121525501</v>
      </c>
      <c r="BR168" s="18"/>
      <c r="BS168" s="18">
        <f t="shared" si="39"/>
        <v>5.4256931721398758E-3</v>
      </c>
      <c r="BT168" s="18">
        <f t="shared" si="39"/>
        <v>1.9237404375353669E-8</v>
      </c>
      <c r="BU168" s="18">
        <f t="shared" si="39"/>
        <v>1.2420968066745357E-5</v>
      </c>
      <c r="BV168" s="18">
        <f t="shared" si="39"/>
        <v>1.5150251200800489E-3</v>
      </c>
      <c r="BW168" s="18">
        <f t="shared" si="39"/>
        <v>3.0786675225563014E-3</v>
      </c>
      <c r="BX168" s="18"/>
      <c r="BZ168" s="18"/>
      <c r="CA168" s="18"/>
    </row>
    <row r="169" spans="1:79" s="8" customFormat="1" x14ac:dyDescent="0.25">
      <c r="A169" s="2">
        <v>40.22274621737742</v>
      </c>
      <c r="B169" s="8">
        <v>0.12765757090825711</v>
      </c>
      <c r="C169" s="8">
        <v>0.1628608202307513</v>
      </c>
      <c r="D169" s="8">
        <v>0.39536165184375649</v>
      </c>
      <c r="E169" s="8">
        <v>0.36936347418158766</v>
      </c>
      <c r="F169" s="8">
        <v>0.31329253425909875</v>
      </c>
      <c r="G169" s="8">
        <v>0.50958896234889117</v>
      </c>
      <c r="I169" s="6">
        <f t="shared" si="40"/>
        <v>0</v>
      </c>
      <c r="J169" s="6">
        <f t="shared" si="41"/>
        <v>0</v>
      </c>
      <c r="K169" s="6">
        <f t="shared" si="42"/>
        <v>0</v>
      </c>
      <c r="L169" s="6">
        <f t="shared" si="43"/>
        <v>0</v>
      </c>
      <c r="M169" s="6">
        <f t="shared" si="44"/>
        <v>0</v>
      </c>
      <c r="N169" s="5"/>
      <c r="O169">
        <v>0.34949999999999998</v>
      </c>
      <c r="P169">
        <v>0.50549999999999995</v>
      </c>
      <c r="Q169">
        <v>0.45300000000000001</v>
      </c>
      <c r="R169">
        <v>0.39510000000000001</v>
      </c>
      <c r="S169">
        <v>0.5655</v>
      </c>
      <c r="T169" s="9"/>
      <c r="U169" s="24">
        <v>0.1694</v>
      </c>
      <c r="V169" s="24">
        <v>0.1704</v>
      </c>
      <c r="W169" s="24">
        <v>0.17019999999999999</v>
      </c>
      <c r="X169" s="24">
        <v>0.17069999999999999</v>
      </c>
      <c r="Y169" s="24">
        <v>0.17069999999999999</v>
      </c>
      <c r="Z169" s="9"/>
      <c r="AA169" s="8">
        <f t="shared" ref="AA169:AE202" si="53">POWER(O169-C169,2)</f>
        <v>3.4834183424937923E-2</v>
      </c>
      <c r="AB169" s="8">
        <f t="shared" si="53"/>
        <v>1.2130455734585897E-2</v>
      </c>
      <c r="AC169" s="8">
        <f t="shared" si="53"/>
        <v>6.9950684509739562E-3</v>
      </c>
      <c r="AD169" s="8">
        <f t="shared" si="53"/>
        <v>6.6924614509487326E-3</v>
      </c>
      <c r="AE169" s="8">
        <f t="shared" si="53"/>
        <v>3.1260441312237091E-3</v>
      </c>
      <c r="AF169" s="9"/>
      <c r="AG169" s="9"/>
      <c r="AH169" s="8">
        <f t="shared" ref="AH169:AL202" si="54">POWER(U169-C169,2)</f>
        <v>4.2760872054551466E-5</v>
      </c>
      <c r="AI169" s="8">
        <f t="shared" si="54"/>
        <v>5.0607744800271512E-2</v>
      </c>
      <c r="AJ169" s="8">
        <f t="shared" si="54"/>
        <v>3.9666089448079936E-2</v>
      </c>
      <c r="AK169" s="8">
        <f t="shared" si="54"/>
        <v>2.0332630826432253E-2</v>
      </c>
      <c r="AL169" s="8">
        <f t="shared" si="54"/>
        <v>0.1148457288019082</v>
      </c>
      <c r="AO169">
        <v>0.22170000000000001</v>
      </c>
      <c r="AP169">
        <v>0.30769999999999997</v>
      </c>
      <c r="AQ169">
        <v>0.3407</v>
      </c>
      <c r="AR169">
        <v>0.32529999999999998</v>
      </c>
      <c r="AS169">
        <v>0.3589</v>
      </c>
      <c r="AT169" s="10"/>
      <c r="AU169" s="11">
        <f t="shared" si="52"/>
        <v>3.4620490759179668E-3</v>
      </c>
      <c r="AV169" s="11">
        <f t="shared" si="52"/>
        <v>7.6845652039759802E-3</v>
      </c>
      <c r="AW169" s="11">
        <f t="shared" si="52"/>
        <v>8.2159475215854219E-4</v>
      </c>
      <c r="AX169" s="11">
        <f t="shared" si="52"/>
        <v>1.4417923351891658E-4</v>
      </c>
      <c r="AY169" s="11">
        <f t="shared" si="52"/>
        <v>2.2707163373785543E-2</v>
      </c>
      <c r="AZ169" s="10"/>
      <c r="BB169" s="13">
        <f t="shared" si="45"/>
        <v>40.781842389798967</v>
      </c>
      <c r="BC169" s="13">
        <f t="shared" si="46"/>
        <v>0.55909617242154752</v>
      </c>
      <c r="BD169" s="13">
        <f t="shared" si="47"/>
        <v>0.40131783520445929</v>
      </c>
      <c r="BE169" s="13">
        <f t="shared" si="48"/>
        <v>7.7484536065212913E-3</v>
      </c>
      <c r="BF169" s="13"/>
      <c r="BG169" s="13"/>
      <c r="BH169" s="13">
        <f t="shared" si="49"/>
        <v>0.50549999999999995</v>
      </c>
      <c r="BI169" s="13">
        <f t="shared" si="50"/>
        <v>0.39536165184375649</v>
      </c>
      <c r="BJ169" s="13">
        <f t="shared" si="51"/>
        <v>1.2130455734585897E-2</v>
      </c>
      <c r="BK169" s="13"/>
      <c r="BM169" s="18">
        <v>0.33420270729427598</v>
      </c>
      <c r="BN169" s="18">
        <v>0.49849917516161302</v>
      </c>
      <c r="BO169" s="18">
        <v>0.41784305625632401</v>
      </c>
      <c r="BP169" s="18">
        <v>0.35816079359826503</v>
      </c>
      <c r="BQ169" s="18">
        <v>0.56058366069528998</v>
      </c>
      <c r="BR169" s="18"/>
      <c r="BS169" s="18">
        <f t="shared" ref="BS169:BW202" si="55">POWER(BM169-C169,2)</f>
        <v>2.9358042262489649E-2</v>
      </c>
      <c r="BT169" s="18">
        <f t="shared" si="55"/>
        <v>1.0637348716141399E-2</v>
      </c>
      <c r="BU169" s="18">
        <f t="shared" si="55"/>
        <v>2.3502698781410979E-3</v>
      </c>
      <c r="BV169" s="18">
        <f t="shared" si="55"/>
        <v>2.0131606961266814E-3</v>
      </c>
      <c r="BW169" s="18">
        <f t="shared" si="55"/>
        <v>2.6004592594402087E-3</v>
      </c>
      <c r="BX169" s="18"/>
      <c r="BZ169" s="18"/>
      <c r="CA169" s="18"/>
    </row>
    <row r="170" spans="1:79" s="8" customFormat="1" x14ac:dyDescent="0.25">
      <c r="A170" s="2">
        <v>31.934260902521448</v>
      </c>
      <c r="B170" s="8">
        <v>3.0297932290160472E-2</v>
      </c>
      <c r="C170" s="8">
        <v>0.37747441158946787</v>
      </c>
      <c r="D170" s="8">
        <v>0.38885867773114413</v>
      </c>
      <c r="E170" s="8">
        <v>0.45803352497641175</v>
      </c>
      <c r="F170" s="8">
        <v>0.42508939586004785</v>
      </c>
      <c r="G170" s="8">
        <v>0.64496723995510752</v>
      </c>
      <c r="I170" s="6">
        <f t="shared" si="40"/>
        <v>1</v>
      </c>
      <c r="J170" s="6">
        <f t="shared" si="41"/>
        <v>0</v>
      </c>
      <c r="K170" s="6">
        <f t="shared" si="42"/>
        <v>1</v>
      </c>
      <c r="L170" s="6">
        <f t="shared" si="43"/>
        <v>1</v>
      </c>
      <c r="M170" s="6">
        <f t="shared" si="44"/>
        <v>1</v>
      </c>
      <c r="N170" s="5"/>
      <c r="O170">
        <v>0.3367</v>
      </c>
      <c r="P170">
        <v>0.51</v>
      </c>
      <c r="Q170">
        <v>0.45550000000000002</v>
      </c>
      <c r="R170">
        <v>0.40339999999999998</v>
      </c>
      <c r="S170">
        <v>0.57399999999999995</v>
      </c>
      <c r="T170" s="9"/>
      <c r="U170" s="24">
        <v>0.18</v>
      </c>
      <c r="V170" s="24">
        <v>0.18149999999999999</v>
      </c>
      <c r="W170" s="24">
        <v>0.18110000000000001</v>
      </c>
      <c r="X170" s="24">
        <v>0.18179999999999999</v>
      </c>
      <c r="Y170" s="24">
        <v>0.18190000000000001</v>
      </c>
      <c r="Z170" s="9"/>
      <c r="AA170" s="8">
        <f t="shared" si="53"/>
        <v>1.662552640467332E-3</v>
      </c>
      <c r="AB170" s="8">
        <f t="shared" si="53"/>
        <v>1.4675219961046797E-2</v>
      </c>
      <c r="AC170" s="8">
        <f t="shared" si="53"/>
        <v>6.4187488061020999E-6</v>
      </c>
      <c r="AD170" s="8">
        <f t="shared" si="53"/>
        <v>4.7042989277386153E-4</v>
      </c>
      <c r="AE170" s="8">
        <f t="shared" si="53"/>
        <v>5.0363491468458157E-3</v>
      </c>
      <c r="AF170" s="9"/>
      <c r="AG170" s="9"/>
      <c r="AH170" s="8">
        <f t="shared" si="54"/>
        <v>3.8996143232606563E-2</v>
      </c>
      <c r="AI170" s="8">
        <f t="shared" si="54"/>
        <v>4.2997621230408491E-2</v>
      </c>
      <c r="AJ170" s="8">
        <f t="shared" si="54"/>
        <v>7.6692177255860888E-2</v>
      </c>
      <c r="AK170" s="8">
        <f t="shared" si="54"/>
        <v>5.9189730137947073E-2</v>
      </c>
      <c r="AL170" s="8">
        <f t="shared" si="54"/>
        <v>0.21443126871964113</v>
      </c>
      <c r="AO170">
        <v>0.21290000000000001</v>
      </c>
      <c r="AP170">
        <v>0.30080000000000001</v>
      </c>
      <c r="AQ170">
        <v>0.33510000000000001</v>
      </c>
      <c r="AR170">
        <v>0.34250000000000003</v>
      </c>
      <c r="AS170">
        <v>0.36259999999999998</v>
      </c>
      <c r="AT170" s="10"/>
      <c r="AU170" s="11">
        <f t="shared" si="52"/>
        <v>2.7084736950019575E-2</v>
      </c>
      <c r="AV170" s="11">
        <f t="shared" si="52"/>
        <v>7.7543307237574969E-3</v>
      </c>
      <c r="AW170" s="11">
        <f t="shared" si="52"/>
        <v>1.5112651563126051E-2</v>
      </c>
      <c r="AX170" s="11">
        <f t="shared" si="52"/>
        <v>6.8210083085276842E-3</v>
      </c>
      <c r="AY170" s="11">
        <f t="shared" si="52"/>
        <v>7.9731258199865276E-2</v>
      </c>
      <c r="AZ170" s="10"/>
      <c r="BB170" s="13">
        <f t="shared" si="45"/>
        <v>32.378147129066498</v>
      </c>
      <c r="BC170" s="13">
        <f t="shared" si="46"/>
        <v>0.44388622654505028</v>
      </c>
      <c r="BD170" s="13">
        <f t="shared" si="47"/>
        <v>0.38763494377019597</v>
      </c>
      <c r="BE170" s="13">
        <f t="shared" si="48"/>
        <v>1.4028359813510094E-3</v>
      </c>
      <c r="BF170" s="13"/>
      <c r="BG170" s="13"/>
      <c r="BH170" s="13">
        <f t="shared" si="49"/>
        <v>0.51</v>
      </c>
      <c r="BI170" s="13">
        <f t="shared" si="50"/>
        <v>0.38885867773114413</v>
      </c>
      <c r="BJ170" s="13">
        <f t="shared" si="51"/>
        <v>1.4675219961046797E-2</v>
      </c>
      <c r="BK170" s="13"/>
      <c r="BM170" s="18">
        <v>0.32912405866364602</v>
      </c>
      <c r="BN170" s="18">
        <v>0.50061665752992701</v>
      </c>
      <c r="BO170" s="18">
        <v>0.41948388641012102</v>
      </c>
      <c r="BP170" s="18">
        <v>0.36739576788412798</v>
      </c>
      <c r="BQ170" s="18">
        <v>0.56894075879350403</v>
      </c>
      <c r="BR170" s="18"/>
      <c r="BS170" s="18">
        <f t="shared" si="55"/>
        <v>2.3377566280515295E-3</v>
      </c>
      <c r="BT170" s="18">
        <f t="shared" si="55"/>
        <v>1.2489846048705162E-2</v>
      </c>
      <c r="BU170" s="18">
        <f t="shared" si="55"/>
        <v>1.4860746335916498E-3</v>
      </c>
      <c r="BV170" s="18">
        <f t="shared" si="55"/>
        <v>3.328554709023844E-3</v>
      </c>
      <c r="BW170" s="18">
        <f t="shared" si="55"/>
        <v>5.7800258378156496E-3</v>
      </c>
      <c r="BX170" s="18"/>
      <c r="BZ170" s="18"/>
      <c r="CA170" s="18"/>
    </row>
    <row r="171" spans="1:79" s="8" customFormat="1" x14ac:dyDescent="0.25">
      <c r="A171" s="2">
        <v>29.035338308733849</v>
      </c>
      <c r="B171" s="8">
        <v>0.18923066230599306</v>
      </c>
      <c r="C171" s="8">
        <v>0.48859351929022765</v>
      </c>
      <c r="D171" s="8">
        <v>0.48607430200032831</v>
      </c>
      <c r="E171" s="8">
        <v>0.49619443512671879</v>
      </c>
      <c r="F171" s="8">
        <v>0.34709683395946617</v>
      </c>
      <c r="G171" s="8">
        <v>0.60770612067471186</v>
      </c>
      <c r="I171" s="6">
        <f t="shared" si="40"/>
        <v>1</v>
      </c>
      <c r="J171" s="6">
        <f t="shared" si="41"/>
        <v>0</v>
      </c>
      <c r="K171" s="6">
        <f t="shared" si="42"/>
        <v>1</v>
      </c>
      <c r="L171" s="6">
        <f t="shared" si="43"/>
        <v>1</v>
      </c>
      <c r="M171" s="6">
        <f t="shared" si="44"/>
        <v>1</v>
      </c>
      <c r="N171" s="5"/>
      <c r="O171">
        <v>0.35160000000000002</v>
      </c>
      <c r="P171">
        <v>0.502</v>
      </c>
      <c r="Q171">
        <v>0.4516</v>
      </c>
      <c r="R171">
        <v>0.38719999999999999</v>
      </c>
      <c r="S171">
        <v>0.55779999999999996</v>
      </c>
      <c r="T171" s="9"/>
      <c r="U171" s="24">
        <v>0.15509999999999999</v>
      </c>
      <c r="V171" s="24">
        <v>0.15540000000000001</v>
      </c>
      <c r="W171" s="24">
        <v>0.15540000000000001</v>
      </c>
      <c r="X171" s="24">
        <v>0.1555</v>
      </c>
      <c r="Y171" s="24">
        <v>0.1555</v>
      </c>
      <c r="Z171" s="9"/>
      <c r="AA171" s="8">
        <f t="shared" si="53"/>
        <v>1.876722432752197E-2</v>
      </c>
      <c r="AB171" s="8">
        <f t="shared" si="53"/>
        <v>2.5362785677674702E-4</v>
      </c>
      <c r="AC171" s="8">
        <f t="shared" si="53"/>
        <v>1.9886636442711307E-3</v>
      </c>
      <c r="AD171" s="8">
        <f t="shared" si="53"/>
        <v>1.6082639264746253E-3</v>
      </c>
      <c r="AE171" s="8">
        <f t="shared" si="53"/>
        <v>2.4906208807989063E-3</v>
      </c>
      <c r="AF171" s="9"/>
      <c r="AG171" s="9"/>
      <c r="AH171" s="8">
        <f t="shared" si="54"/>
        <v>0.11121792740858143</v>
      </c>
      <c r="AI171" s="8">
        <f t="shared" si="54"/>
        <v>0.10934549400340433</v>
      </c>
      <c r="AJ171" s="8">
        <f t="shared" si="54"/>
        <v>0.11614084701333935</v>
      </c>
      <c r="AK171" s="8">
        <f t="shared" si="54"/>
        <v>3.6709346783291248E-2</v>
      </c>
      <c r="AL171" s="8">
        <f t="shared" si="54"/>
        <v>0.2044903755756721</v>
      </c>
      <c r="AO171">
        <v>0.2311</v>
      </c>
      <c r="AP171">
        <v>0.31780000000000003</v>
      </c>
      <c r="AQ171">
        <v>0.34489999999999998</v>
      </c>
      <c r="AR171">
        <v>0.30909999999999999</v>
      </c>
      <c r="AS171">
        <v>0.35659999999999997</v>
      </c>
      <c r="AT171" s="10"/>
      <c r="AU171" s="11">
        <f t="shared" si="52"/>
        <v>6.6302912476466858E-2</v>
      </c>
      <c r="AV171" s="11">
        <f t="shared" si="52"/>
        <v>2.8316240713697687E-2</v>
      </c>
      <c r="AW171" s="11">
        <f t="shared" si="52"/>
        <v>2.2890006100312926E-2</v>
      </c>
      <c r="AX171" s="11">
        <f t="shared" si="52"/>
        <v>1.4437593909432424E-3</v>
      </c>
      <c r="AY171" s="11">
        <f t="shared" si="52"/>
        <v>6.3054283840302969E-2</v>
      </c>
      <c r="AZ171" s="10"/>
      <c r="BB171" s="13">
        <f t="shared" si="45"/>
        <v>29.43892951122525</v>
      </c>
      <c r="BC171" s="13">
        <f t="shared" si="46"/>
        <v>0.4035912024914019</v>
      </c>
      <c r="BD171" s="13">
        <f t="shared" si="47"/>
        <v>0.38284931145978646</v>
      </c>
      <c r="BE171" s="13">
        <f t="shared" si="48"/>
        <v>1.2782396474109085E-3</v>
      </c>
      <c r="BF171" s="13"/>
      <c r="BG171" s="13"/>
      <c r="BH171" s="13">
        <f t="shared" si="49"/>
        <v>0.502</v>
      </c>
      <c r="BI171" s="13">
        <f t="shared" si="50"/>
        <v>0.48607430200032831</v>
      </c>
      <c r="BJ171" s="13">
        <f t="shared" si="51"/>
        <v>2.5362785677674702E-4</v>
      </c>
      <c r="BK171" s="13"/>
      <c r="BM171" s="18">
        <v>0.33740945155283603</v>
      </c>
      <c r="BN171" s="18">
        <v>0.49716216114055301</v>
      </c>
      <c r="BO171" s="18">
        <v>0.41680700846927599</v>
      </c>
      <c r="BP171" s="18">
        <v>0.352329675337684</v>
      </c>
      <c r="BQ171" s="18">
        <v>0.55530684824108001</v>
      </c>
      <c r="BR171" s="18"/>
      <c r="BS171" s="18">
        <f t="shared" si="55"/>
        <v>2.285662233762422E-2</v>
      </c>
      <c r="BT171" s="18">
        <f t="shared" si="55"/>
        <v>1.229406203134644E-4</v>
      </c>
      <c r="BU171" s="18">
        <f t="shared" si="55"/>
        <v>6.3023635112908604E-3</v>
      </c>
      <c r="BV171" s="18">
        <f t="shared" si="55"/>
        <v>2.738262888958872E-5</v>
      </c>
      <c r="BW171" s="18">
        <f t="shared" si="55"/>
        <v>2.7456837515739707E-3</v>
      </c>
      <c r="BX171" s="18"/>
      <c r="BZ171" s="18"/>
      <c r="CA171" s="18"/>
    </row>
    <row r="172" spans="1:79" s="8" customFormat="1" x14ac:dyDescent="0.25">
      <c r="A172" s="2">
        <v>39.134282132548293</v>
      </c>
      <c r="B172" s="8">
        <v>4.0546172594264518E-2</v>
      </c>
      <c r="C172" s="8">
        <v>0.39316028250584645</v>
      </c>
      <c r="D172" s="8">
        <v>0.72700705052623127</v>
      </c>
      <c r="E172" s="8">
        <v>0.55097234365324288</v>
      </c>
      <c r="F172" s="8">
        <v>0.65497805795223507</v>
      </c>
      <c r="G172" s="8">
        <v>0.79482314897596984</v>
      </c>
      <c r="I172" s="6">
        <f t="shared" si="40"/>
        <v>1</v>
      </c>
      <c r="J172" s="6">
        <f t="shared" si="41"/>
        <v>1</v>
      </c>
      <c r="K172" s="6">
        <f t="shared" si="42"/>
        <v>1</v>
      </c>
      <c r="L172" s="6">
        <f t="shared" si="43"/>
        <v>1</v>
      </c>
      <c r="M172" s="6">
        <f t="shared" si="44"/>
        <v>1</v>
      </c>
      <c r="N172" s="5"/>
      <c r="O172">
        <v>0.33939999999999998</v>
      </c>
      <c r="P172">
        <v>0.50960000000000005</v>
      </c>
      <c r="Q172">
        <v>0.45519999999999999</v>
      </c>
      <c r="R172">
        <v>0.4027</v>
      </c>
      <c r="S172">
        <v>0.57330000000000003</v>
      </c>
      <c r="T172" s="9"/>
      <c r="U172" s="24">
        <v>0.1794</v>
      </c>
      <c r="V172" s="24">
        <v>0.18079999999999999</v>
      </c>
      <c r="W172" s="24">
        <v>0.1804</v>
      </c>
      <c r="X172" s="24">
        <v>0.1812</v>
      </c>
      <c r="Y172" s="24">
        <v>0.1812</v>
      </c>
      <c r="Z172" s="9"/>
      <c r="AA172" s="8">
        <f t="shared" si="53"/>
        <v>2.8901679751084219E-3</v>
      </c>
      <c r="AB172" s="8">
        <f t="shared" si="53"/>
        <v>4.726582561851525E-2</v>
      </c>
      <c r="AC172" s="8">
        <f t="shared" si="53"/>
        <v>9.1723418088348538E-3</v>
      </c>
      <c r="AD172" s="8">
        <f t="shared" si="53"/>
        <v>6.364421852415128E-2</v>
      </c>
      <c r="AE172" s="8">
        <f t="shared" si="53"/>
        <v>4.9072505532229714E-2</v>
      </c>
      <c r="AF172" s="9"/>
      <c r="AG172" s="9"/>
      <c r="AH172" s="8">
        <f t="shared" si="54"/>
        <v>4.569345837697928E-2</v>
      </c>
      <c r="AI172" s="8">
        <f t="shared" si="54"/>
        <v>0.298342142044565</v>
      </c>
      <c r="AJ172" s="8">
        <f t="shared" si="54"/>
        <v>0.13732386188065712</v>
      </c>
      <c r="AK172" s="8">
        <f t="shared" si="54"/>
        <v>0.22446564819699139</v>
      </c>
      <c r="AL172" s="8">
        <f t="shared" si="54"/>
        <v>0.37653336895918527</v>
      </c>
      <c r="AO172">
        <v>0.21340000000000001</v>
      </c>
      <c r="AP172">
        <v>0.30099999999999999</v>
      </c>
      <c r="AQ172">
        <v>0.33560000000000001</v>
      </c>
      <c r="AR172">
        <v>0.34139999999999998</v>
      </c>
      <c r="AS172">
        <v>0.36230000000000001</v>
      </c>
      <c r="AT172" s="10"/>
      <c r="AU172" s="11">
        <f t="shared" si="52"/>
        <v>3.2313759166581725E-2</v>
      </c>
      <c r="AV172" s="11">
        <f t="shared" si="52"/>
        <v>0.18148200709805898</v>
      </c>
      <c r="AW172" s="11">
        <f t="shared" si="52"/>
        <v>4.6385246410690542E-2</v>
      </c>
      <c r="AX172" s="11">
        <f t="shared" si="52"/>
        <v>9.8331198429095309E-2</v>
      </c>
      <c r="AY172" s="11">
        <f t="shared" si="52"/>
        <v>0.187076274400089</v>
      </c>
      <c r="AZ172" s="10"/>
      <c r="BB172" s="13">
        <f t="shared" si="45"/>
        <v>39.678248654190718</v>
      </c>
      <c r="BC172" s="13">
        <f t="shared" si="46"/>
        <v>0.54396652164242454</v>
      </c>
      <c r="BD172" s="13">
        <f t="shared" si="47"/>
        <v>0.39952096456560859</v>
      </c>
      <c r="BE172" s="13">
        <f t="shared" si="48"/>
        <v>6.5258326561543595E-2</v>
      </c>
      <c r="BF172" s="13"/>
      <c r="BG172" s="13"/>
      <c r="BH172" s="13">
        <f t="shared" si="49"/>
        <v>0.50960000000000005</v>
      </c>
      <c r="BI172" s="13">
        <f t="shared" si="50"/>
        <v>0.72700705052623127</v>
      </c>
      <c r="BJ172" s="13">
        <f t="shared" si="51"/>
        <v>4.726582561851525E-2</v>
      </c>
      <c r="BK172" s="13"/>
      <c r="BM172" s="18">
        <v>0.32965590893091901</v>
      </c>
      <c r="BN172" s="18">
        <v>0.50039490886301896</v>
      </c>
      <c r="BO172" s="18">
        <v>0.41931205409422001</v>
      </c>
      <c r="BP172" s="18">
        <v>0.36642865558725102</v>
      </c>
      <c r="BQ172" s="18">
        <v>0.56806558014256203</v>
      </c>
      <c r="BR172" s="18"/>
      <c r="BS172" s="18">
        <f t="shared" si="55"/>
        <v>4.0328054631439429E-3</v>
      </c>
      <c r="BT172" s="18">
        <f t="shared" si="55"/>
        <v>5.13530627491878E-2</v>
      </c>
      <c r="BU172" s="18">
        <f t="shared" si="55"/>
        <v>1.7334431846765745E-2</v>
      </c>
      <c r="BV172" s="18">
        <f t="shared" si="55"/>
        <v>8.3260757605189459E-2</v>
      </c>
      <c r="BW172" s="18">
        <f t="shared" si="55"/>
        <v>5.1418995023237678E-2</v>
      </c>
      <c r="BX172" s="18"/>
      <c r="BZ172" s="18"/>
      <c r="CA172" s="18"/>
    </row>
    <row r="173" spans="1:79" s="8" customFormat="1" x14ac:dyDescent="0.25">
      <c r="A173" s="2">
        <v>40.458795520862147</v>
      </c>
      <c r="B173" s="8">
        <v>4.6693764640944012E-2</v>
      </c>
      <c r="C173" s="8">
        <v>0.65694157367231032</v>
      </c>
      <c r="D173" s="8">
        <v>0.54417828855186035</v>
      </c>
      <c r="E173" s="8">
        <v>0.63194899735962484</v>
      </c>
      <c r="F173" s="8">
        <v>0.67626415123441208</v>
      </c>
      <c r="G173" s="8">
        <v>0.7072184902778057</v>
      </c>
      <c r="I173" s="6">
        <f t="shared" si="40"/>
        <v>1</v>
      </c>
      <c r="J173" s="6">
        <f t="shared" si="41"/>
        <v>1</v>
      </c>
      <c r="K173" s="6">
        <f t="shared" si="42"/>
        <v>1</v>
      </c>
      <c r="L173" s="6">
        <f t="shared" si="43"/>
        <v>1</v>
      </c>
      <c r="M173" s="6">
        <f t="shared" si="44"/>
        <v>1</v>
      </c>
      <c r="N173" s="5"/>
      <c r="O173">
        <v>0.34089999999999998</v>
      </c>
      <c r="P173">
        <v>0.50929999999999997</v>
      </c>
      <c r="Q173">
        <v>0.45500000000000002</v>
      </c>
      <c r="R173">
        <v>0.40229999999999999</v>
      </c>
      <c r="S173">
        <v>0.57289999999999996</v>
      </c>
      <c r="T173" s="9"/>
      <c r="U173" s="24">
        <v>0.1789</v>
      </c>
      <c r="V173" s="24">
        <v>0.1804</v>
      </c>
      <c r="W173" s="24">
        <v>0.18</v>
      </c>
      <c r="X173" s="24">
        <v>0.1807</v>
      </c>
      <c r="Y173" s="24">
        <v>0.18079999999999999</v>
      </c>
      <c r="Z173" s="9"/>
      <c r="AA173" s="8">
        <f t="shared" si="53"/>
        <v>9.9882276289270364E-2</v>
      </c>
      <c r="AB173" s="8">
        <f t="shared" si="53"/>
        <v>1.2164950123068341E-3</v>
      </c>
      <c r="AC173" s="8">
        <f t="shared" si="53"/>
        <v>3.1310947666576515E-2</v>
      </c>
      <c r="AD173" s="8">
        <f t="shared" si="53"/>
        <v>7.5056356161591814E-2</v>
      </c>
      <c r="AE173" s="8">
        <f t="shared" si="53"/>
        <v>1.8041456830508992E-2</v>
      </c>
      <c r="AF173" s="9"/>
      <c r="AG173" s="9"/>
      <c r="AH173" s="8">
        <f t="shared" si="54"/>
        <v>0.2285237461590989</v>
      </c>
      <c r="AI173" s="8">
        <f t="shared" si="54"/>
        <v>0.13233464322172056</v>
      </c>
      <c r="AJ173" s="8">
        <f t="shared" si="54"/>
        <v>0.20425789621437018</v>
      </c>
      <c r="AK173" s="8">
        <f t="shared" si="54"/>
        <v>0.24558382798868328</v>
      </c>
      <c r="AL173" s="8">
        <f t="shared" si="54"/>
        <v>0.27711642690636423</v>
      </c>
      <c r="AO173">
        <v>0.21379999999999999</v>
      </c>
      <c r="AP173">
        <v>0.30120000000000002</v>
      </c>
      <c r="AQ173">
        <v>0.33579999999999999</v>
      </c>
      <c r="AR173">
        <v>0.34060000000000001</v>
      </c>
      <c r="AS173">
        <v>0.36199999999999999</v>
      </c>
      <c r="AT173" s="10"/>
      <c r="AU173" s="11">
        <f t="shared" si="52"/>
        <v>0.19637445431677164</v>
      </c>
      <c r="AV173" s="11">
        <f t="shared" si="52"/>
        <v>5.9038448707591097E-2</v>
      </c>
      <c r="AW173" s="11">
        <f t="shared" si="52"/>
        <v>8.7704228637111095E-2</v>
      </c>
      <c r="AX173" s="11">
        <f t="shared" si="52"/>
        <v>0.11267042242391825</v>
      </c>
      <c r="AY173" s="11">
        <f t="shared" si="52"/>
        <v>0.11917580602968744</v>
      </c>
      <c r="AZ173" s="10"/>
      <c r="BB173" s="13">
        <f t="shared" si="45"/>
        <v>41.021172778602129</v>
      </c>
      <c r="BC173" s="13">
        <f t="shared" si="46"/>
        <v>0.56237725773998193</v>
      </c>
      <c r="BD173" s="13">
        <f t="shared" si="47"/>
        <v>0.40170751279572231</v>
      </c>
      <c r="BE173" s="13">
        <f t="shared" si="48"/>
        <v>7.5381347710753416E-2</v>
      </c>
      <c r="BF173" s="13"/>
      <c r="BG173" s="13"/>
      <c r="BH173" s="13">
        <f t="shared" si="49"/>
        <v>0.50929999999999997</v>
      </c>
      <c r="BI173" s="13">
        <f t="shared" si="50"/>
        <v>0.54417828855186035</v>
      </c>
      <c r="BJ173" s="13">
        <f t="shared" si="51"/>
        <v>1.2164950123068341E-3</v>
      </c>
      <c r="BK173" s="13"/>
      <c r="BM173" s="18">
        <v>0.329979190465929</v>
      </c>
      <c r="BN173" s="18">
        <v>0.50026012045764401</v>
      </c>
      <c r="BO173" s="18">
        <v>0.41920760700024101</v>
      </c>
      <c r="BP173" s="18">
        <v>0.36584080301464</v>
      </c>
      <c r="BQ173" s="18">
        <v>0.56753360880571402</v>
      </c>
      <c r="BR173" s="18"/>
      <c r="BS173" s="18">
        <f t="shared" si="55"/>
        <v>0.10690440003199655</v>
      </c>
      <c r="BT173" s="18">
        <f t="shared" si="55"/>
        <v>1.9288054887518417E-3</v>
      </c>
      <c r="BU173" s="18">
        <f t="shared" si="55"/>
        <v>4.5258899172043732E-2</v>
      </c>
      <c r="BV173" s="18">
        <f t="shared" si="55"/>
        <v>9.636265511997387E-2</v>
      </c>
      <c r="BW173" s="18">
        <f t="shared" si="55"/>
        <v>1.9511866111872302E-2</v>
      </c>
      <c r="BX173" s="18"/>
      <c r="BZ173" s="18"/>
      <c r="CA173" s="18"/>
    </row>
    <row r="174" spans="1:79" s="8" customFormat="1" x14ac:dyDescent="0.25">
      <c r="A174" s="2">
        <v>38.775142900696601</v>
      </c>
      <c r="B174" s="8">
        <v>1.1573850347764319E-2</v>
      </c>
      <c r="C174" s="8">
        <v>0.38375135087490642</v>
      </c>
      <c r="D174" s="8">
        <v>0.46801234378509188</v>
      </c>
      <c r="E174" s="8">
        <v>0.2753680387909106</v>
      </c>
      <c r="F174" s="8">
        <v>0.3810449162147076</v>
      </c>
      <c r="G174" s="8">
        <v>0.624594561670618</v>
      </c>
      <c r="I174" s="6">
        <f t="shared" si="40"/>
        <v>1</v>
      </c>
      <c r="J174" s="6">
        <f t="shared" si="41"/>
        <v>0</v>
      </c>
      <c r="K174" s="6">
        <f t="shared" si="42"/>
        <v>0</v>
      </c>
      <c r="L174" s="6">
        <f t="shared" si="43"/>
        <v>1</v>
      </c>
      <c r="M174" s="6">
        <f t="shared" si="44"/>
        <v>1</v>
      </c>
      <c r="N174" s="5"/>
      <c r="O174">
        <v>0.33150000000000002</v>
      </c>
      <c r="P174">
        <v>0.51070000000000004</v>
      </c>
      <c r="Q174">
        <v>0.45610000000000001</v>
      </c>
      <c r="R174">
        <v>0.40460000000000002</v>
      </c>
      <c r="S174">
        <v>0.57499999999999996</v>
      </c>
      <c r="T174" s="9"/>
      <c r="U174" s="24">
        <v>0.18090000000000001</v>
      </c>
      <c r="V174" s="24">
        <v>0.1825</v>
      </c>
      <c r="W174" s="24">
        <v>0.182</v>
      </c>
      <c r="X174" s="24">
        <v>0.18279999999999999</v>
      </c>
      <c r="Y174" s="24">
        <v>0.18290000000000001</v>
      </c>
      <c r="Z174" s="9"/>
      <c r="AA174" s="8">
        <f t="shared" si="53"/>
        <v>2.7302036682525818E-3</v>
      </c>
      <c r="AB174" s="8">
        <f t="shared" si="53"/>
        <v>1.8222359931221877E-3</v>
      </c>
      <c r="AC174" s="8">
        <f t="shared" si="53"/>
        <v>3.2664041802483799E-2</v>
      </c>
      <c r="AD174" s="8">
        <f t="shared" si="53"/>
        <v>5.5484197213214587E-4</v>
      </c>
      <c r="AE174" s="8">
        <f t="shared" si="53"/>
        <v>2.4596205473007365E-3</v>
      </c>
      <c r="AF174" s="9"/>
      <c r="AG174" s="9"/>
      <c r="AH174" s="8">
        <f t="shared" si="54"/>
        <v>4.1148670551774395E-2</v>
      </c>
      <c r="AI174" s="8">
        <f t="shared" si="54"/>
        <v>8.1517298453656489E-2</v>
      </c>
      <c r="AJ174" s="8">
        <f t="shared" si="54"/>
        <v>8.7175906676609863E-3</v>
      </c>
      <c r="AK174" s="8">
        <f t="shared" si="54"/>
        <v>3.9301046804976439E-2</v>
      </c>
      <c r="AL174" s="8">
        <f t="shared" si="54"/>
        <v>0.19509408580939935</v>
      </c>
      <c r="AO174">
        <v>0.2122</v>
      </c>
      <c r="AP174">
        <v>0.30049999999999999</v>
      </c>
      <c r="AQ174">
        <v>0.3342</v>
      </c>
      <c r="AR174">
        <v>0.34439999999999998</v>
      </c>
      <c r="AS174">
        <v>0.3634</v>
      </c>
      <c r="AT174" s="10"/>
      <c r="AU174" s="11">
        <f t="shared" si="52"/>
        <v>2.9429865987005255E-2</v>
      </c>
      <c r="AV174" s="11">
        <f t="shared" si="52"/>
        <v>2.8060385320374814E-2</v>
      </c>
      <c r="AW174" s="11">
        <f t="shared" si="52"/>
        <v>3.4611996597078E-3</v>
      </c>
      <c r="AX174" s="11">
        <f t="shared" si="52"/>
        <v>1.3428498843829409E-3</v>
      </c>
      <c r="AY174" s="11">
        <f t="shared" si="52"/>
        <v>6.8222599046306273E-2</v>
      </c>
      <c r="AZ174" s="10"/>
      <c r="BB174" s="13">
        <f t="shared" si="45"/>
        <v>39.314117387016282</v>
      </c>
      <c r="BC174" s="13">
        <f t="shared" si="46"/>
        <v>0.53897448631968103</v>
      </c>
      <c r="BD174" s="13">
        <f t="shared" si="47"/>
        <v>0.39892808626124476</v>
      </c>
      <c r="BE174" s="13">
        <f t="shared" si="48"/>
        <v>3.1980777091336415E-4</v>
      </c>
      <c r="BF174" s="13"/>
      <c r="BG174" s="13"/>
      <c r="BH174" s="13">
        <f t="shared" si="49"/>
        <v>0.51070000000000004</v>
      </c>
      <c r="BI174" s="13">
        <f t="shared" si="50"/>
        <v>0.46801234378509188</v>
      </c>
      <c r="BJ174" s="13">
        <f t="shared" si="51"/>
        <v>1.8222359931221877E-3</v>
      </c>
      <c r="BK174" s="13"/>
      <c r="BM174" s="18">
        <v>0.32814899984031098</v>
      </c>
      <c r="BN174" s="18">
        <v>0.50102319675259099</v>
      </c>
      <c r="BO174" s="18">
        <v>0.41979891232260502</v>
      </c>
      <c r="BP174" s="18">
        <v>0.369168807095069</v>
      </c>
      <c r="BQ174" s="18">
        <v>0.57054525298689795</v>
      </c>
      <c r="BR174" s="18"/>
      <c r="BS174" s="18">
        <f t="shared" si="55"/>
        <v>3.0916214405743757E-3</v>
      </c>
      <c r="BT174" s="18">
        <f t="shared" si="55"/>
        <v>1.0897164136418451E-3</v>
      </c>
      <c r="BU174" s="18">
        <f t="shared" si="55"/>
        <v>2.086027722912831E-2</v>
      </c>
      <c r="BV174" s="18">
        <f t="shared" si="55"/>
        <v>1.4104196782156313E-4</v>
      </c>
      <c r="BW174" s="18">
        <f t="shared" si="55"/>
        <v>2.9213277691880549E-3</v>
      </c>
      <c r="BX174" s="18"/>
      <c r="BZ174" s="18"/>
      <c r="CA174" s="18"/>
    </row>
    <row r="175" spans="1:79" s="8" customFormat="1" x14ac:dyDescent="0.25">
      <c r="A175" s="2">
        <v>44.93591565807975</v>
      </c>
      <c r="B175" s="8">
        <v>0.17883040480540621</v>
      </c>
      <c r="C175" s="8">
        <v>0.41140217176794924</v>
      </c>
      <c r="D175" s="8">
        <v>0.53523596353025171</v>
      </c>
      <c r="E175" s="8">
        <v>0.53685325362545278</v>
      </c>
      <c r="F175" s="8">
        <v>0.37523055402551714</v>
      </c>
      <c r="G175" s="8">
        <v>0.5354128197699648</v>
      </c>
      <c r="I175" s="6">
        <f t="shared" si="40"/>
        <v>1</v>
      </c>
      <c r="J175" s="6">
        <f t="shared" si="41"/>
        <v>1</v>
      </c>
      <c r="K175" s="6">
        <f t="shared" si="42"/>
        <v>1</v>
      </c>
      <c r="L175" s="6">
        <f t="shared" si="43"/>
        <v>1</v>
      </c>
      <c r="M175" s="6">
        <f t="shared" si="44"/>
        <v>0</v>
      </c>
      <c r="N175" s="5"/>
      <c r="O175">
        <v>0.35139999999999999</v>
      </c>
      <c r="P175">
        <v>0.50260000000000005</v>
      </c>
      <c r="Q175">
        <v>0.45179999999999998</v>
      </c>
      <c r="R175">
        <v>0.38879999999999998</v>
      </c>
      <c r="S175">
        <v>0.55910000000000004</v>
      </c>
      <c r="T175" s="9"/>
      <c r="U175" s="24">
        <v>0.158</v>
      </c>
      <c r="V175" s="24">
        <v>0.1585</v>
      </c>
      <c r="W175" s="24">
        <v>0.15840000000000001</v>
      </c>
      <c r="X175" s="24">
        <v>0.15859999999999999</v>
      </c>
      <c r="Y175" s="24">
        <v>0.15859999999999999</v>
      </c>
      <c r="Z175" s="9"/>
      <c r="AA175" s="8">
        <f t="shared" si="53"/>
        <v>3.6002606168704862E-3</v>
      </c>
      <c r="AB175" s="8">
        <f t="shared" si="53"/>
        <v>1.0651061155479168E-3</v>
      </c>
      <c r="AC175" s="8">
        <f t="shared" si="53"/>
        <v>7.2340559522755992E-3</v>
      </c>
      <c r="AD175" s="8">
        <f t="shared" si="53"/>
        <v>1.8412986405440859E-4</v>
      </c>
      <c r="AE175" s="8">
        <f t="shared" si="53"/>
        <v>5.6108250725017249E-4</v>
      </c>
      <c r="AF175" s="9"/>
      <c r="AG175" s="9"/>
      <c r="AH175" s="8">
        <f t="shared" si="54"/>
        <v>6.4212660656713244E-2</v>
      </c>
      <c r="AI175" s="8">
        <f t="shared" si="54"/>
        <v>0.14192998621706718</v>
      </c>
      <c r="AJ175" s="8">
        <f t="shared" si="54"/>
        <v>0.1432268651796913</v>
      </c>
      <c r="AK175" s="8">
        <f t="shared" si="54"/>
        <v>4.6928796937402505E-2</v>
      </c>
      <c r="AL175" s="8">
        <f t="shared" si="54"/>
        <v>0.14198790114299201</v>
      </c>
      <c r="AO175">
        <v>0.22939999999999999</v>
      </c>
      <c r="AP175">
        <v>0.31569999999999998</v>
      </c>
      <c r="AQ175">
        <v>0.34420000000000001</v>
      </c>
      <c r="AR175">
        <v>0.312</v>
      </c>
      <c r="AS175">
        <v>0.35699999999999998</v>
      </c>
      <c r="AT175" s="10"/>
      <c r="AU175" s="11">
        <f t="shared" si="52"/>
        <v>3.3124790528250105E-2</v>
      </c>
      <c r="AV175" s="11">
        <f t="shared" si="52"/>
        <v>4.8196039283156016E-2</v>
      </c>
      <c r="AW175" s="11">
        <f t="shared" si="52"/>
        <v>3.7115276132473028E-2</v>
      </c>
      <c r="AX175" s="11">
        <f t="shared" si="52"/>
        <v>3.998102962373842E-3</v>
      </c>
      <c r="AY175" s="11">
        <f t="shared" si="52"/>
        <v>3.1831134258269951E-2</v>
      </c>
      <c r="AZ175" s="10"/>
      <c r="BB175" s="13">
        <f t="shared" si="45"/>
        <v>45.560524885727062</v>
      </c>
      <c r="BC175" s="13">
        <f t="shared" si="46"/>
        <v>0.62460922764731208</v>
      </c>
      <c r="BD175" s="13">
        <f t="shared" si="47"/>
        <v>0.40909848309350499</v>
      </c>
      <c r="BE175" s="13">
        <f t="shared" si="48"/>
        <v>1.1470366193542568E-3</v>
      </c>
      <c r="BF175" s="13"/>
      <c r="BG175" s="13"/>
      <c r="BH175" s="13">
        <f t="shared" si="49"/>
        <v>0.50260000000000005</v>
      </c>
      <c r="BI175" s="13">
        <f t="shared" si="50"/>
        <v>0.53523596353025171</v>
      </c>
      <c r="BJ175" s="13">
        <f t="shared" si="51"/>
        <v>1.0651061155479168E-3</v>
      </c>
      <c r="BK175" s="13"/>
      <c r="BM175" s="18">
        <v>0.33686717284894901</v>
      </c>
      <c r="BN175" s="18">
        <v>0.49738825782053703</v>
      </c>
      <c r="BO175" s="18">
        <v>0.41698221004627301</v>
      </c>
      <c r="BP175" s="18">
        <v>0.35331575062077403</v>
      </c>
      <c r="BQ175" s="18">
        <v>0.55619918725772699</v>
      </c>
      <c r="BR175" s="18"/>
      <c r="BS175" s="18">
        <f t="shared" si="55"/>
        <v>5.5554660638553648E-3</v>
      </c>
      <c r="BT175" s="18">
        <f t="shared" si="55"/>
        <v>1.4324488274891696E-3</v>
      </c>
      <c r="BU175" s="18">
        <f t="shared" si="55"/>
        <v>1.4369067088761615E-2</v>
      </c>
      <c r="BV175" s="18">
        <f t="shared" si="55"/>
        <v>4.8025860826854025E-4</v>
      </c>
      <c r="BW175" s="18">
        <f t="shared" si="55"/>
        <v>4.320730733362971E-4</v>
      </c>
      <c r="BX175" s="18"/>
      <c r="BZ175" s="18"/>
      <c r="CA175" s="18"/>
    </row>
    <row r="176" spans="1:79" s="8" customFormat="1" x14ac:dyDescent="0.25">
      <c r="A176" s="2">
        <v>40.886066710475298</v>
      </c>
      <c r="B176" s="8">
        <v>4.7683161827452747E-2</v>
      </c>
      <c r="C176" s="8">
        <v>0.43466479392167934</v>
      </c>
      <c r="D176" s="8">
        <v>0.50825958702884111</v>
      </c>
      <c r="E176" s="8">
        <v>0.49068664809503226</v>
      </c>
      <c r="F176" s="8">
        <v>0.41069432937597239</v>
      </c>
      <c r="G176" s="8">
        <v>0.53326333483084731</v>
      </c>
      <c r="I176" s="6">
        <f t="shared" si="40"/>
        <v>1</v>
      </c>
      <c r="J176" s="6">
        <f t="shared" si="41"/>
        <v>0</v>
      </c>
      <c r="K176" s="6">
        <f t="shared" si="42"/>
        <v>1</v>
      </c>
      <c r="L176" s="6">
        <f t="shared" si="43"/>
        <v>1</v>
      </c>
      <c r="M176" s="6">
        <f t="shared" si="44"/>
        <v>0</v>
      </c>
      <c r="N176" s="5"/>
      <c r="O176">
        <v>0.34110000000000001</v>
      </c>
      <c r="P176">
        <v>0.50929999999999997</v>
      </c>
      <c r="Q176">
        <v>0.45500000000000002</v>
      </c>
      <c r="R176">
        <v>0.4022</v>
      </c>
      <c r="S176">
        <v>0.57279999999999998</v>
      </c>
      <c r="T176" s="9"/>
      <c r="U176" s="24">
        <v>0.1789</v>
      </c>
      <c r="V176" s="24">
        <v>0.18029999999999999</v>
      </c>
      <c r="W176" s="24">
        <v>0.1799</v>
      </c>
      <c r="X176" s="24">
        <v>0.1807</v>
      </c>
      <c r="Y176" s="24">
        <v>0.1807</v>
      </c>
      <c r="Z176" s="9"/>
      <c r="AA176" s="8">
        <f t="shared" si="53"/>
        <v>8.7543706616063192E-3</v>
      </c>
      <c r="AB176" s="8">
        <f t="shared" si="53"/>
        <v>1.0824591505556196E-6</v>
      </c>
      <c r="AC176" s="8">
        <f t="shared" si="53"/>
        <v>1.2735368522586688E-3</v>
      </c>
      <c r="AD176" s="8">
        <f t="shared" si="53"/>
        <v>7.2153631547507445E-5</v>
      </c>
      <c r="AE176" s="8">
        <f t="shared" si="53"/>
        <v>1.5631478926976894E-3</v>
      </c>
      <c r="AF176" s="9"/>
      <c r="AG176" s="9"/>
      <c r="AH176" s="8">
        <f t="shared" si="54"/>
        <v>6.5415629809799092E-2</v>
      </c>
      <c r="AI176" s="8">
        <f t="shared" si="54"/>
        <v>0.107557490724128</v>
      </c>
      <c r="AJ176" s="8">
        <f t="shared" si="54"/>
        <v>9.6588340634145411E-2</v>
      </c>
      <c r="AK176" s="8">
        <f t="shared" si="54"/>
        <v>5.2897391545103277E-2</v>
      </c>
      <c r="AL176" s="8">
        <f t="shared" si="54"/>
        <v>0.12430090506704818</v>
      </c>
      <c r="AO176">
        <v>0.21390000000000001</v>
      </c>
      <c r="AP176">
        <v>0.30130000000000001</v>
      </c>
      <c r="AQ176">
        <v>0.33589999999999998</v>
      </c>
      <c r="AR176">
        <v>0.34039999999999998</v>
      </c>
      <c r="AS176">
        <v>0.36209999999999998</v>
      </c>
      <c r="AT176" s="10"/>
      <c r="AU176" s="11">
        <f t="shared" si="52"/>
        <v>4.8737094235281546E-2</v>
      </c>
      <c r="AV176" s="11">
        <f t="shared" si="52"/>
        <v>4.2832270663148451E-2</v>
      </c>
      <c r="AW176" s="11">
        <f t="shared" si="52"/>
        <v>2.3958906428495363E-2</v>
      </c>
      <c r="AX176" s="11">
        <f t="shared" si="52"/>
        <v>4.9412927424176975E-3</v>
      </c>
      <c r="AY176" s="11">
        <f t="shared" si="52"/>
        <v>2.9296887190416756E-2</v>
      </c>
      <c r="AZ176" s="10"/>
      <c r="BB176" s="13">
        <f t="shared" si="45"/>
        <v>41.454383037750908</v>
      </c>
      <c r="BC176" s="13">
        <f t="shared" si="46"/>
        <v>0.56831632727561043</v>
      </c>
      <c r="BD176" s="13">
        <f t="shared" si="47"/>
        <v>0.40241286547216276</v>
      </c>
      <c r="BE176" s="13">
        <f t="shared" si="48"/>
        <v>6.8582644390101786E-5</v>
      </c>
      <c r="BF176" s="13"/>
      <c r="BG176" s="13"/>
      <c r="BH176" s="13">
        <f t="shared" si="49"/>
        <v>0.50929999999999997</v>
      </c>
      <c r="BI176" s="13">
        <f t="shared" si="50"/>
        <v>0.50825958702884111</v>
      </c>
      <c r="BJ176" s="13">
        <f t="shared" si="51"/>
        <v>1.0824591505556196E-6</v>
      </c>
      <c r="BK176" s="13"/>
      <c r="BM176" s="18">
        <v>0.33003133264899498</v>
      </c>
      <c r="BN176" s="18">
        <v>0.50023838039226098</v>
      </c>
      <c r="BO176" s="18">
        <v>0.41919076069476102</v>
      </c>
      <c r="BP176" s="18">
        <v>0.365745988083573</v>
      </c>
      <c r="BQ176" s="18">
        <v>0.56744780697719099</v>
      </c>
      <c r="BR176" s="18"/>
      <c r="BS176" s="18">
        <f t="shared" si="55"/>
        <v>1.0948161217902338E-2</v>
      </c>
      <c r="BT176" s="18">
        <f t="shared" si="55"/>
        <v>6.4339755906717044E-5</v>
      </c>
      <c r="BU176" s="18">
        <f t="shared" si="55"/>
        <v>5.1116619151522638E-3</v>
      </c>
      <c r="BV176" s="18">
        <f t="shared" si="55"/>
        <v>2.0203533849380158E-3</v>
      </c>
      <c r="BW176" s="18">
        <f t="shared" si="55"/>
        <v>1.1685781359241469E-3</v>
      </c>
      <c r="BX176" s="18"/>
      <c r="BZ176" s="18"/>
      <c r="CA176" s="18"/>
    </row>
    <row r="177" spans="1:79" s="8" customFormat="1" x14ac:dyDescent="0.25">
      <c r="A177" s="2">
        <v>32.628606453107501</v>
      </c>
      <c r="B177" s="8">
        <v>0.36997952578947901</v>
      </c>
      <c r="C177" s="8">
        <v>0.50231716853949693</v>
      </c>
      <c r="D177" s="8">
        <v>0.52359284486276492</v>
      </c>
      <c r="E177" s="8">
        <v>0.5637821477553927</v>
      </c>
      <c r="F177" s="8">
        <v>0.39772055596154748</v>
      </c>
      <c r="G177" s="8">
        <v>0.63132123715609767</v>
      </c>
      <c r="I177" s="6">
        <f t="shared" si="40"/>
        <v>1</v>
      </c>
      <c r="J177" s="6">
        <f t="shared" si="41"/>
        <v>1</v>
      </c>
      <c r="K177" s="6">
        <f t="shared" si="42"/>
        <v>1</v>
      </c>
      <c r="L177" s="6">
        <f t="shared" si="43"/>
        <v>1</v>
      </c>
      <c r="M177" s="6">
        <f t="shared" si="44"/>
        <v>1</v>
      </c>
      <c r="N177" s="5"/>
      <c r="O177">
        <v>0.35389999999999999</v>
      </c>
      <c r="P177">
        <v>0.49359999999999998</v>
      </c>
      <c r="Q177">
        <v>0.44529999999999997</v>
      </c>
      <c r="R177">
        <v>0.37640000000000001</v>
      </c>
      <c r="S177">
        <v>0.53769999999999996</v>
      </c>
      <c r="T177" s="9"/>
      <c r="U177" s="24">
        <v>9.5699999999999993E-2</v>
      </c>
      <c r="V177" s="24">
        <v>9.2399999999999996E-2</v>
      </c>
      <c r="W177" s="24">
        <v>9.3299999999999994E-2</v>
      </c>
      <c r="X177" s="24">
        <v>9.1700000000000004E-2</v>
      </c>
      <c r="Y177" s="24">
        <v>9.1399999999999995E-2</v>
      </c>
      <c r="Z177" s="9"/>
      <c r="AA177" s="8">
        <f t="shared" si="53"/>
        <v>2.2027655917281438E-2</v>
      </c>
      <c r="AB177" s="8">
        <f t="shared" si="53"/>
        <v>8.9957074296188487E-4</v>
      </c>
      <c r="AC177" s="8">
        <f t="shared" si="53"/>
        <v>1.4038019336730715E-2</v>
      </c>
      <c r="AD177" s="8">
        <f t="shared" si="53"/>
        <v>4.5456610650947745E-4</v>
      </c>
      <c r="AE177" s="8">
        <f t="shared" si="53"/>
        <v>8.7649360466382914E-3</v>
      </c>
      <c r="AF177" s="9"/>
      <c r="AG177" s="9"/>
      <c r="AH177" s="8">
        <f t="shared" si="54"/>
        <v>0.16533752175107763</v>
      </c>
      <c r="AI177" s="8">
        <f t="shared" si="54"/>
        <v>0.18592726946084448</v>
      </c>
      <c r="AJ177" s="8">
        <f t="shared" si="54"/>
        <v>0.22135345135652718</v>
      </c>
      <c r="AK177" s="8">
        <f t="shared" si="54"/>
        <v>9.3648580671014614E-2</v>
      </c>
      <c r="AL177" s="8">
        <f t="shared" si="54"/>
        <v>0.29151494233217101</v>
      </c>
      <c r="AO177">
        <v>0.25169999999999998</v>
      </c>
      <c r="AP177">
        <v>0.36840000000000001</v>
      </c>
      <c r="AQ177">
        <v>0.35270000000000001</v>
      </c>
      <c r="AR177">
        <v>0.27939999999999998</v>
      </c>
      <c r="AS177">
        <v>0.35499999999999998</v>
      </c>
      <c r="AT177" s="10"/>
      <c r="AU177" s="11">
        <f t="shared" si="52"/>
        <v>6.2808965166754618E-2</v>
      </c>
      <c r="AV177" s="11">
        <f t="shared" si="52"/>
        <v>2.4084819096598216E-2</v>
      </c>
      <c r="AW177" s="11">
        <f t="shared" si="52"/>
        <v>4.4555673101029432E-2</v>
      </c>
      <c r="AX177" s="11">
        <f t="shared" si="52"/>
        <v>1.3999753963049694E-2</v>
      </c>
      <c r="AY177" s="11">
        <f t="shared" si="52"/>
        <v>7.6353426103476382E-2</v>
      </c>
      <c r="AZ177" s="10"/>
      <c r="BB177" s="13">
        <f t="shared" si="45"/>
        <v>33.082144082805698</v>
      </c>
      <c r="BC177" s="13">
        <f t="shared" si="46"/>
        <v>0.45353762969819655</v>
      </c>
      <c r="BD177" s="13">
        <f t="shared" si="47"/>
        <v>0.38878119117555776</v>
      </c>
      <c r="BE177" s="13">
        <f t="shared" si="48"/>
        <v>7.9912242776993079E-5</v>
      </c>
      <c r="BF177" s="13"/>
      <c r="BG177" s="13"/>
      <c r="BH177" s="13">
        <f t="shared" si="49"/>
        <v>0.53769999999999996</v>
      </c>
      <c r="BI177" s="13">
        <f t="shared" si="50"/>
        <v>0.63132123715609767</v>
      </c>
      <c r="BJ177" s="13">
        <f t="shared" si="51"/>
        <v>8.7649360466382914E-3</v>
      </c>
      <c r="BK177" s="13"/>
      <c r="BM177" s="18">
        <v>0.346836758251171</v>
      </c>
      <c r="BN177" s="18">
        <v>0.49323155731929003</v>
      </c>
      <c r="BO177" s="18">
        <v>0.41376119643840897</v>
      </c>
      <c r="BP177" s="18">
        <v>0.33518713580088699</v>
      </c>
      <c r="BQ177" s="18">
        <v>0.53979387764398501</v>
      </c>
      <c r="BR177" s="18"/>
      <c r="BS177" s="18">
        <f t="shared" si="55"/>
        <v>2.4174157983426169E-2</v>
      </c>
      <c r="BT177" s="18">
        <f t="shared" si="55"/>
        <v>9.2180778129756361E-4</v>
      </c>
      <c r="BU177" s="18">
        <f t="shared" si="55"/>
        <v>2.2506285834052803E-2</v>
      </c>
      <c r="BV177" s="18">
        <f t="shared" si="55"/>
        <v>3.9104286369897002E-3</v>
      </c>
      <c r="BW177" s="18">
        <f t="shared" si="55"/>
        <v>8.3772575392595198E-3</v>
      </c>
      <c r="BX177" s="18"/>
      <c r="BZ177" s="18"/>
      <c r="CA177" s="18"/>
    </row>
    <row r="178" spans="1:79" s="8" customFormat="1" x14ac:dyDescent="0.25">
      <c r="A178" s="2">
        <v>53.03094595243838</v>
      </c>
      <c r="B178" s="8">
        <v>0.43669229155136813</v>
      </c>
      <c r="C178" s="8">
        <v>0.35291225752341276</v>
      </c>
      <c r="D178" s="8">
        <v>0.48300681014424401</v>
      </c>
      <c r="E178" s="8">
        <v>0.40287759863735312</v>
      </c>
      <c r="F178" s="8">
        <v>0.31623041769482313</v>
      </c>
      <c r="G178" s="8">
        <v>0.59544458577960624</v>
      </c>
      <c r="I178" s="6">
        <f t="shared" si="40"/>
        <v>1</v>
      </c>
      <c r="J178" s="6">
        <f t="shared" si="41"/>
        <v>0</v>
      </c>
      <c r="K178" s="6">
        <f t="shared" si="42"/>
        <v>1</v>
      </c>
      <c r="L178" s="6">
        <f t="shared" si="43"/>
        <v>0</v>
      </c>
      <c r="M178" s="6">
        <f t="shared" si="44"/>
        <v>1</v>
      </c>
      <c r="N178" s="5"/>
      <c r="O178">
        <v>0.35299999999999998</v>
      </c>
      <c r="P178">
        <v>0.49299999999999999</v>
      </c>
      <c r="Q178">
        <v>0.44180000000000003</v>
      </c>
      <c r="R178">
        <v>0.3347</v>
      </c>
      <c r="S178">
        <v>0.53569999999999995</v>
      </c>
      <c r="T178" s="9"/>
      <c r="U178" s="24">
        <v>8.2000000000000003E-2</v>
      </c>
      <c r="V178" s="24">
        <v>7.8E-2</v>
      </c>
      <c r="W178" s="24">
        <v>7.9100000000000004E-2</v>
      </c>
      <c r="X178" s="24">
        <v>7.7200000000000005E-2</v>
      </c>
      <c r="Y178" s="24">
        <v>7.6899999999999996E-2</v>
      </c>
      <c r="Z178" s="9"/>
      <c r="AA178" s="8">
        <f t="shared" si="53"/>
        <v>7.6987421976581298E-9</v>
      </c>
      <c r="AB178" s="8">
        <f t="shared" si="53"/>
        <v>9.986384349318421E-5</v>
      </c>
      <c r="AC178" s="8">
        <f t="shared" si="53"/>
        <v>1.5149533278349778E-3</v>
      </c>
      <c r="AD178" s="8">
        <f t="shared" si="53"/>
        <v>3.4112547052770248E-4</v>
      </c>
      <c r="AE178" s="8">
        <f t="shared" si="53"/>
        <v>3.5694155299767333E-3</v>
      </c>
      <c r="AF178" s="9"/>
      <c r="AG178" s="9"/>
      <c r="AH178" s="8">
        <f t="shared" si="54"/>
        <v>7.3393451276431904E-2</v>
      </c>
      <c r="AI178" s="8">
        <f t="shared" si="54"/>
        <v>0.16403051626321571</v>
      </c>
      <c r="AJ178" s="8">
        <f t="shared" si="54"/>
        <v>0.10483193337937093</v>
      </c>
      <c r="AK178" s="8">
        <f t="shared" si="54"/>
        <v>5.7135540583361621E-2</v>
      </c>
      <c r="AL178" s="8">
        <f t="shared" si="54"/>
        <v>0.26888848744134347</v>
      </c>
      <c r="AO178">
        <v>0.25319999999999998</v>
      </c>
      <c r="AP178">
        <v>0.38640000000000002</v>
      </c>
      <c r="AQ178">
        <v>0.35239999999999999</v>
      </c>
      <c r="AR178">
        <v>0.27850000000000003</v>
      </c>
      <c r="AS178">
        <v>0.35680000000000001</v>
      </c>
      <c r="AT178" s="10"/>
      <c r="AU178" s="11">
        <f t="shared" si="52"/>
        <v>9.9425343004153899E-3</v>
      </c>
      <c r="AV178" s="11">
        <f t="shared" si="52"/>
        <v>9.3328757662460033E-3</v>
      </c>
      <c r="AW178" s="11">
        <f t="shared" si="52"/>
        <v>2.5479879641937143E-3</v>
      </c>
      <c r="AX178" s="11">
        <f t="shared" si="52"/>
        <v>1.4235844194258203E-3</v>
      </c>
      <c r="AY178" s="11">
        <f t="shared" si="52"/>
        <v>5.6951238321919839E-2</v>
      </c>
      <c r="AZ178" s="10"/>
      <c r="BB178" s="13">
        <f t="shared" si="45"/>
        <v>53.768076101177272</v>
      </c>
      <c r="BC178" s="13">
        <f t="shared" si="46"/>
        <v>0.73713014873889193</v>
      </c>
      <c r="BD178" s="13">
        <f t="shared" si="47"/>
        <v>0.4224620129143577</v>
      </c>
      <c r="BE178" s="13">
        <f t="shared" si="48"/>
        <v>1.128515182288704E-2</v>
      </c>
      <c r="BF178" s="13"/>
      <c r="BG178" s="13"/>
      <c r="BH178" s="13">
        <f t="shared" si="49"/>
        <v>0.53569999999999995</v>
      </c>
      <c r="BI178" s="13">
        <f t="shared" si="50"/>
        <v>0.59544458577960624</v>
      </c>
      <c r="BJ178" s="13">
        <f t="shared" si="51"/>
        <v>3.5694155299767333E-3</v>
      </c>
      <c r="BK178" s="13"/>
      <c r="BM178" s="18">
        <v>0.35031464186167399</v>
      </c>
      <c r="BN178" s="18">
        <v>0.49178149495823797</v>
      </c>
      <c r="BO178" s="18">
        <v>0.412637547862862</v>
      </c>
      <c r="BP178" s="18">
        <v>0.32886297989876101</v>
      </c>
      <c r="BQ178" s="18">
        <v>0.53407089568145105</v>
      </c>
      <c r="BR178" s="18"/>
      <c r="BS178" s="18">
        <f t="shared" si="55"/>
        <v>6.7476071261105609E-6</v>
      </c>
      <c r="BT178" s="18">
        <f t="shared" si="55"/>
        <v>7.6995093584936218E-5</v>
      </c>
      <c r="BU178" s="18">
        <f t="shared" si="55"/>
        <v>9.5256608884511371E-5</v>
      </c>
      <c r="BV178" s="18">
        <f t="shared" si="55"/>
        <v>1.5958162783635989E-4</v>
      </c>
      <c r="BW178" s="18">
        <f t="shared" si="55"/>
        <v>3.7667298362643918E-3</v>
      </c>
      <c r="BX178" s="18"/>
      <c r="BZ178" s="18"/>
      <c r="CA178" s="18"/>
    </row>
    <row r="179" spans="1:79" s="8" customFormat="1" x14ac:dyDescent="0.25">
      <c r="A179" s="2">
        <v>31.743234616748151</v>
      </c>
      <c r="B179" s="8">
        <v>0.11973721462031865</v>
      </c>
      <c r="C179" s="8">
        <v>0.25126200172565338</v>
      </c>
      <c r="D179" s="8">
        <v>0.49830613383606664</v>
      </c>
      <c r="E179" s="8">
        <v>0.55691520337731748</v>
      </c>
      <c r="F179" s="8">
        <v>0.52757833741697846</v>
      </c>
      <c r="G179" s="8">
        <v>0.71409359539841222</v>
      </c>
      <c r="I179" s="6">
        <f t="shared" si="40"/>
        <v>0</v>
      </c>
      <c r="J179" s="6">
        <f t="shared" si="41"/>
        <v>0</v>
      </c>
      <c r="K179" s="6">
        <f t="shared" si="42"/>
        <v>1</v>
      </c>
      <c r="L179" s="6">
        <f t="shared" si="43"/>
        <v>1</v>
      </c>
      <c r="M179" s="6">
        <f t="shared" si="44"/>
        <v>1</v>
      </c>
      <c r="N179" s="5"/>
      <c r="O179">
        <v>0.34910000000000002</v>
      </c>
      <c r="P179">
        <v>0.50590000000000002</v>
      </c>
      <c r="Q179">
        <v>0.4531</v>
      </c>
      <c r="R179">
        <v>0.39600000000000002</v>
      </c>
      <c r="S179">
        <v>0.56640000000000001</v>
      </c>
      <c r="T179" s="9"/>
      <c r="U179" s="24">
        <v>0.17069999999999999</v>
      </c>
      <c r="V179" s="24">
        <v>0.1719</v>
      </c>
      <c r="W179" s="24">
        <v>0.1716</v>
      </c>
      <c r="X179" s="24">
        <v>0.1721</v>
      </c>
      <c r="Y179" s="24">
        <v>0.17219999999999999</v>
      </c>
      <c r="Z179" s="9"/>
      <c r="AA179" s="8">
        <f t="shared" si="53"/>
        <v>9.5722739063310563E-3</v>
      </c>
      <c r="AB179" s="8">
        <f t="shared" si="53"/>
        <v>5.7666803315732137E-5</v>
      </c>
      <c r="AC179" s="8">
        <f t="shared" si="53"/>
        <v>1.077759645227379E-2</v>
      </c>
      <c r="AD179" s="8">
        <f t="shared" si="53"/>
        <v>1.731285887741623E-2</v>
      </c>
      <c r="AE179" s="8">
        <f t="shared" si="53"/>
        <v>2.1813398121709886E-2</v>
      </c>
      <c r="AF179" s="9"/>
      <c r="AG179" s="9"/>
      <c r="AH179" s="8">
        <f t="shared" si="54"/>
        <v>6.4902361220441802E-3</v>
      </c>
      <c r="AI179" s="8">
        <f t="shared" si="54"/>
        <v>0.10654096420580825</v>
      </c>
      <c r="AJ179" s="8">
        <f t="shared" si="54"/>
        <v>0.14846780595370354</v>
      </c>
      <c r="AK179" s="8">
        <f t="shared" si="54"/>
        <v>0.12636484837273917</v>
      </c>
      <c r="AL179" s="8">
        <f t="shared" si="54"/>
        <v>0.29364866873381806</v>
      </c>
      <c r="AO179">
        <v>0.22070000000000001</v>
      </c>
      <c r="AP179">
        <v>0.30669999999999997</v>
      </c>
      <c r="AQ179">
        <v>0.3402</v>
      </c>
      <c r="AR179">
        <v>0.32729999999999998</v>
      </c>
      <c r="AS179">
        <v>0.35920000000000002</v>
      </c>
      <c r="AT179" s="10"/>
      <c r="AU179" s="11">
        <f t="shared" si="52"/>
        <v>9.340359494788399E-4</v>
      </c>
      <c r="AV179" s="11">
        <f t="shared" si="52"/>
        <v>3.6712910523604696E-2</v>
      </c>
      <c r="AW179" s="11">
        <f t="shared" si="52"/>
        <v>4.6965479374872075E-2</v>
      </c>
      <c r="AX179" s="11">
        <f t="shared" si="52"/>
        <v>4.0111412438509082E-2</v>
      </c>
      <c r="AY179" s="11">
        <f t="shared" si="52"/>
        <v>0.12594946405481189</v>
      </c>
      <c r="AZ179" s="10"/>
      <c r="BB179" s="13">
        <f t="shared" si="45"/>
        <v>32.184465577920953</v>
      </c>
      <c r="BC179" s="13">
        <f t="shared" si="46"/>
        <v>0.44123096117280269</v>
      </c>
      <c r="BD179" s="13">
        <f t="shared" si="47"/>
        <v>0.38731959158821883</v>
      </c>
      <c r="BE179" s="13">
        <f t="shared" si="48"/>
        <v>1.9672515781456599E-2</v>
      </c>
      <c r="BF179" s="13"/>
      <c r="BG179" s="13"/>
      <c r="BH179" s="13">
        <f t="shared" si="49"/>
        <v>0.50590000000000002</v>
      </c>
      <c r="BI179" s="13">
        <f t="shared" si="50"/>
        <v>0.49830613383606664</v>
      </c>
      <c r="BJ179" s="13">
        <f t="shared" si="51"/>
        <v>5.7666803315732137E-5</v>
      </c>
      <c r="BK179" s="13"/>
      <c r="BM179" s="18">
        <v>0.333785569829748</v>
      </c>
      <c r="BN179" s="18">
        <v>0.49867309568467799</v>
      </c>
      <c r="BO179" s="18">
        <v>0.41797782670016798</v>
      </c>
      <c r="BP179" s="18">
        <v>0.35891931304679597</v>
      </c>
      <c r="BQ179" s="18">
        <v>0.56127007532348006</v>
      </c>
      <c r="BR179" s="18"/>
      <c r="BS179" s="18">
        <f t="shared" si="55"/>
        <v>6.8101392926311422E-3</v>
      </c>
      <c r="BT179" s="18">
        <f t="shared" si="55"/>
        <v>1.3466099833625703E-7</v>
      </c>
      <c r="BU179" s="18">
        <f t="shared" si="55"/>
        <v>1.9303594637928127E-2</v>
      </c>
      <c r="BV179" s="18">
        <f t="shared" si="55"/>
        <v>2.8445866501501809E-2</v>
      </c>
      <c r="BW179" s="18">
        <f t="shared" si="55"/>
        <v>2.3355028288093195E-2</v>
      </c>
      <c r="BX179" s="18"/>
      <c r="BZ179" s="18"/>
      <c r="CA179" s="18"/>
    </row>
    <row r="180" spans="1:79" s="8" customFormat="1" x14ac:dyDescent="0.25">
      <c r="A180" s="2">
        <v>51.822352295942302</v>
      </c>
      <c r="B180" s="8">
        <v>7.9815330562893208E-2</v>
      </c>
      <c r="C180" s="8">
        <v>0.49374597103569628</v>
      </c>
      <c r="D180" s="8">
        <v>0.51182762153103056</v>
      </c>
      <c r="E180" s="8">
        <v>0.4435443358604888</v>
      </c>
      <c r="F180" s="8">
        <v>0.33543966235887429</v>
      </c>
      <c r="G180" s="8">
        <v>0.49008615435201536</v>
      </c>
      <c r="I180" s="6">
        <f t="shared" si="40"/>
        <v>1</v>
      </c>
      <c r="J180" s="6">
        <f t="shared" si="41"/>
        <v>1</v>
      </c>
      <c r="K180" s="6">
        <f t="shared" si="42"/>
        <v>1</v>
      </c>
      <c r="L180" s="6">
        <f t="shared" si="43"/>
        <v>1</v>
      </c>
      <c r="M180" s="6">
        <f t="shared" si="44"/>
        <v>0</v>
      </c>
      <c r="N180" s="5"/>
      <c r="O180">
        <v>0.34610000000000002</v>
      </c>
      <c r="P180">
        <v>0.50800000000000001</v>
      </c>
      <c r="Q180">
        <v>0.45419999999999999</v>
      </c>
      <c r="R180">
        <v>0.3997</v>
      </c>
      <c r="S180">
        <v>0.57030000000000003</v>
      </c>
      <c r="T180" s="9"/>
      <c r="U180" s="24">
        <v>0.17599999999999999</v>
      </c>
      <c r="V180" s="24">
        <v>0.1774</v>
      </c>
      <c r="W180" s="24">
        <v>0.17710000000000001</v>
      </c>
      <c r="X180" s="24">
        <v>0.1777</v>
      </c>
      <c r="Y180" s="24">
        <v>0.17780000000000001</v>
      </c>
      <c r="Z180" s="9"/>
      <c r="AA180" s="8">
        <f t="shared" si="53"/>
        <v>2.1799332763073661E-2</v>
      </c>
      <c r="AB180" s="8">
        <f t="shared" si="53"/>
        <v>1.4650686584808699E-5</v>
      </c>
      <c r="AC180" s="8">
        <f t="shared" si="53"/>
        <v>1.1354317825406474E-4</v>
      </c>
      <c r="AD180" s="8">
        <f t="shared" si="53"/>
        <v>4.129390993751478E-3</v>
      </c>
      <c r="AE180" s="8">
        <f t="shared" si="53"/>
        <v>6.4342610336387092E-3</v>
      </c>
      <c r="AF180" s="9"/>
      <c r="AG180" s="9"/>
      <c r="AH180" s="8">
        <f t="shared" si="54"/>
        <v>0.10096250210941755</v>
      </c>
      <c r="AI180" s="8">
        <f t="shared" si="54"/>
        <v>0.11184183404290221</v>
      </c>
      <c r="AJ180" s="8">
        <f t="shared" si="54"/>
        <v>7.0992584112136936E-2</v>
      </c>
      <c r="AK180" s="8">
        <f t="shared" si="54"/>
        <v>2.4881801081091663E-2</v>
      </c>
      <c r="AL180" s="8">
        <f t="shared" si="54"/>
        <v>9.7522642199970755E-2</v>
      </c>
      <c r="AO180">
        <v>0.21629999999999999</v>
      </c>
      <c r="AP180">
        <v>0.30299999999999999</v>
      </c>
      <c r="AQ180">
        <v>0.3377</v>
      </c>
      <c r="AR180">
        <v>0.33550000000000002</v>
      </c>
      <c r="AS180">
        <v>0.36070000000000002</v>
      </c>
      <c r="AT180" s="10"/>
      <c r="AU180" s="11">
        <f t="shared" si="52"/>
        <v>7.6976266843940433E-2</v>
      </c>
      <c r="AV180" s="11">
        <f t="shared" si="52"/>
        <v>4.3608975514307341E-2</v>
      </c>
      <c r="AW180" s="11">
        <f t="shared" si="52"/>
        <v>1.1203023433747955E-2</v>
      </c>
      <c r="AX180" s="11">
        <f t="shared" si="52"/>
        <v>3.6406309366173215E-9</v>
      </c>
      <c r="AY180" s="11">
        <f t="shared" si="52"/>
        <v>1.6740776938003538E-2</v>
      </c>
      <c r="AZ180" s="10"/>
      <c r="BB180" s="13">
        <f t="shared" si="45"/>
        <v>52.542682992855902</v>
      </c>
      <c r="BC180" s="13">
        <f t="shared" si="46"/>
        <v>0.72033069691359941</v>
      </c>
      <c r="BD180" s="13">
        <f t="shared" si="47"/>
        <v>0.42046682861206641</v>
      </c>
      <c r="BE180" s="13">
        <f t="shared" si="48"/>
        <v>7.229619001047973E-3</v>
      </c>
      <c r="BF180" s="13"/>
      <c r="BG180" s="13"/>
      <c r="BH180" s="13">
        <f t="shared" si="49"/>
        <v>0.50800000000000001</v>
      </c>
      <c r="BI180" s="13">
        <f t="shared" si="50"/>
        <v>0.51182762153103056</v>
      </c>
      <c r="BJ180" s="13">
        <f t="shared" si="51"/>
        <v>1.4650686584808699E-5</v>
      </c>
      <c r="BK180" s="13"/>
      <c r="BM180" s="18">
        <v>0.33170509672541398</v>
      </c>
      <c r="BN180" s="18">
        <v>0.49954052429346402</v>
      </c>
      <c r="BO180" s="18">
        <v>0.41864999428883798</v>
      </c>
      <c r="BP180" s="18">
        <v>0.36270242879634301</v>
      </c>
      <c r="BQ180" s="18">
        <v>0.56469356828157802</v>
      </c>
      <c r="BR180" s="18"/>
      <c r="BS180" s="18">
        <f t="shared" si="55"/>
        <v>2.6257244947240705E-2</v>
      </c>
      <c r="BT180" s="18">
        <f t="shared" si="55"/>
        <v>1.5097275852541547E-4</v>
      </c>
      <c r="BU180" s="18">
        <f t="shared" si="55"/>
        <v>6.1972824228602246E-4</v>
      </c>
      <c r="BV180" s="18">
        <f t="shared" si="55"/>
        <v>7.43258433823971E-4</v>
      </c>
      <c r="BW180" s="18">
        <f t="shared" si="55"/>
        <v>5.5662662132571006E-3</v>
      </c>
      <c r="BX180" s="18"/>
      <c r="BZ180" s="18"/>
      <c r="CA180" s="18"/>
    </row>
    <row r="181" spans="1:79" s="8" customFormat="1" x14ac:dyDescent="0.25">
      <c r="A181" s="2">
        <v>47.878085530424926</v>
      </c>
      <c r="B181" s="8">
        <v>1</v>
      </c>
      <c r="C181" s="8">
        <v>0.48132752454997341</v>
      </c>
      <c r="D181" s="8">
        <v>0.39765084953419794</v>
      </c>
      <c r="E181" s="8">
        <v>0.47705399346588589</v>
      </c>
      <c r="F181" s="8">
        <v>0.60976611559581728</v>
      </c>
      <c r="G181" s="8">
        <v>0.73392028906031026</v>
      </c>
      <c r="I181" s="6">
        <f t="shared" si="40"/>
        <v>1</v>
      </c>
      <c r="J181" s="6">
        <f t="shared" si="41"/>
        <v>0</v>
      </c>
      <c r="K181" s="6">
        <f t="shared" si="42"/>
        <v>1</v>
      </c>
      <c r="L181" s="6">
        <f t="shared" si="43"/>
        <v>1</v>
      </c>
      <c r="M181" s="6">
        <f t="shared" si="44"/>
        <v>1</v>
      </c>
      <c r="N181" s="5"/>
      <c r="O181">
        <v>0.41520000000000001</v>
      </c>
      <c r="P181">
        <v>0.55159999999999998</v>
      </c>
      <c r="Q181">
        <v>0.47589999999999999</v>
      </c>
      <c r="R181">
        <v>0.3362</v>
      </c>
      <c r="S181">
        <v>0.376</v>
      </c>
      <c r="T181" s="9"/>
      <c r="U181" s="24">
        <v>6.0000000000000001E-3</v>
      </c>
      <c r="V181" s="24">
        <v>5.3E-3</v>
      </c>
      <c r="W181" s="24">
        <v>5.4000000000000003E-3</v>
      </c>
      <c r="X181" s="24">
        <v>5.0000000000000001E-3</v>
      </c>
      <c r="Y181" s="24">
        <v>4.7999999999999996E-3</v>
      </c>
      <c r="Z181" s="9"/>
      <c r="AA181" s="8">
        <f t="shared" si="53"/>
        <v>4.3728495031073334E-3</v>
      </c>
      <c r="AB181" s="8">
        <f t="shared" si="53"/>
        <v>2.3700340929142156E-2</v>
      </c>
      <c r="AC181" s="8">
        <f t="shared" si="53"/>
        <v>1.3317009193073638E-6</v>
      </c>
      <c r="AD181" s="8">
        <f t="shared" si="53"/>
        <v>7.483841960218407E-2</v>
      </c>
      <c r="AE181" s="8">
        <f t="shared" si="53"/>
        <v>0.12810693332101605</v>
      </c>
      <c r="AF181" s="9"/>
      <c r="AG181" s="9"/>
      <c r="AH181" s="8">
        <f t="shared" si="54"/>
        <v>0.22593625559480557</v>
      </c>
      <c r="AI181" s="8">
        <f t="shared" si="54"/>
        <v>0.15393918913020682</v>
      </c>
      <c r="AJ181" s="8">
        <f t="shared" si="54"/>
        <v>0.22245748955231792</v>
      </c>
      <c r="AK181" s="8">
        <f t="shared" si="54"/>
        <v>0.36574205457285341</v>
      </c>
      <c r="AL181" s="8">
        <f t="shared" si="54"/>
        <v>0.53161639591939036</v>
      </c>
      <c r="AO181">
        <v>0.24</v>
      </c>
      <c r="AP181">
        <v>0.2</v>
      </c>
      <c r="AQ181">
        <v>0.25719999999999998</v>
      </c>
      <c r="AR181">
        <v>0.3</v>
      </c>
      <c r="AS181">
        <v>0.24</v>
      </c>
      <c r="AT181" s="10"/>
      <c r="AU181" s="11">
        <f t="shared" si="52"/>
        <v>5.823897410541802E-2</v>
      </c>
      <c r="AV181" s="11">
        <f t="shared" si="52"/>
        <v>3.9065858321590145E-2</v>
      </c>
      <c r="AW181" s="11">
        <f t="shared" si="52"/>
        <v>4.8335778442897805E-2</v>
      </c>
      <c r="AX181" s="11">
        <f t="shared" si="52"/>
        <v>9.595504637132124E-2</v>
      </c>
      <c r="AY181" s="11">
        <f t="shared" si="52"/>
        <v>0.24395725194542045</v>
      </c>
      <c r="AZ181" s="10"/>
      <c r="BB181" s="13">
        <f t="shared" si="45"/>
        <v>48.543590919297834</v>
      </c>
      <c r="BC181" s="13">
        <f t="shared" si="46"/>
        <v>0.66550538887290855</v>
      </c>
      <c r="BD181" s="13">
        <f t="shared" si="47"/>
        <v>0.41395550936732878</v>
      </c>
      <c r="BE181" s="13">
        <f t="shared" si="48"/>
        <v>3.8341793511568183E-2</v>
      </c>
      <c r="BF181" s="13"/>
      <c r="BG181" s="13"/>
      <c r="BH181" s="13">
        <f t="shared" si="49"/>
        <v>0.376</v>
      </c>
      <c r="BI181" s="13">
        <f t="shared" si="50"/>
        <v>0.73392028906031026</v>
      </c>
      <c r="BJ181" s="13">
        <f t="shared" si="51"/>
        <v>0.12810693332101605</v>
      </c>
      <c r="BK181" s="13"/>
      <c r="BM181" s="18">
        <v>0.37968633358275999</v>
      </c>
      <c r="BN181" s="18">
        <v>0.47953531612794198</v>
      </c>
      <c r="BO181" s="18">
        <v>0.40314802398572003</v>
      </c>
      <c r="BP181" s="18">
        <v>0.27545372922908401</v>
      </c>
      <c r="BQ181" s="18">
        <v>0.48573872567401999</v>
      </c>
      <c r="BR181" s="18"/>
      <c r="BS181" s="18">
        <f t="shared" si="55"/>
        <v>1.0330931701233545E-2</v>
      </c>
      <c r="BT181" s="18">
        <f t="shared" si="55"/>
        <v>6.7050658693419843E-3</v>
      </c>
      <c r="BU181" s="18">
        <f t="shared" si="55"/>
        <v>5.4620923248032086E-3</v>
      </c>
      <c r="BV181" s="18">
        <f t="shared" si="55"/>
        <v>0.11176477167821995</v>
      </c>
      <c r="BW181" s="18">
        <f t="shared" si="55"/>
        <v>6.1594088404863218E-2</v>
      </c>
      <c r="BX181" s="18"/>
      <c r="BZ181" s="18"/>
      <c r="CA181" s="18"/>
    </row>
    <row r="182" spans="1:79" s="8" customFormat="1" x14ac:dyDescent="0.25">
      <c r="A182" s="2">
        <v>33.369174455138904</v>
      </c>
      <c r="B182" s="8">
        <v>0.19970659193117285</v>
      </c>
      <c r="C182" s="8">
        <v>0.42748904418727779</v>
      </c>
      <c r="D182" s="8">
        <v>0.59457743065262236</v>
      </c>
      <c r="E182" s="8">
        <v>0.35079469828088838</v>
      </c>
      <c r="F182" s="8">
        <v>0.16554439896188816</v>
      </c>
      <c r="G182" s="8">
        <v>0.2194699438835887</v>
      </c>
      <c r="I182" s="6">
        <f t="shared" si="40"/>
        <v>1</v>
      </c>
      <c r="J182" s="6">
        <f t="shared" si="41"/>
        <v>1</v>
      </c>
      <c r="K182" s="6">
        <f t="shared" si="42"/>
        <v>0</v>
      </c>
      <c r="L182" s="6">
        <f t="shared" si="43"/>
        <v>0</v>
      </c>
      <c r="M182" s="6">
        <f t="shared" si="44"/>
        <v>0</v>
      </c>
      <c r="N182" s="5"/>
      <c r="O182">
        <v>0.3518</v>
      </c>
      <c r="P182">
        <v>0.50139999999999996</v>
      </c>
      <c r="Q182">
        <v>0.45129999999999998</v>
      </c>
      <c r="R182">
        <v>0.38569999999999999</v>
      </c>
      <c r="S182">
        <v>0.55630000000000002</v>
      </c>
      <c r="T182" s="9"/>
      <c r="U182" s="24">
        <v>0.152</v>
      </c>
      <c r="V182" s="24">
        <v>0.15210000000000001</v>
      </c>
      <c r="W182" s="24">
        <v>0.15210000000000001</v>
      </c>
      <c r="X182" s="24">
        <v>0.1522</v>
      </c>
      <c r="Y182" s="24">
        <v>0.1522</v>
      </c>
      <c r="Z182" s="9"/>
      <c r="AA182" s="8">
        <f t="shared" si="53"/>
        <v>5.7288314099836896E-3</v>
      </c>
      <c r="AB182" s="8">
        <f t="shared" si="53"/>
        <v>8.6820335830242578E-3</v>
      </c>
      <c r="AC182" s="8">
        <f t="shared" si="53"/>
        <v>1.0101315673649656E-2</v>
      </c>
      <c r="AD182" s="8">
        <f t="shared" si="53"/>
        <v>4.8468488668452263E-2</v>
      </c>
      <c r="AE182" s="8">
        <f t="shared" si="53"/>
        <v>0.11345448670338479</v>
      </c>
      <c r="AF182" s="9"/>
      <c r="AG182" s="9"/>
      <c r="AH182" s="8">
        <f t="shared" si="54"/>
        <v>7.5894213467219918E-2</v>
      </c>
      <c r="AI182" s="8">
        <f t="shared" si="54"/>
        <v>0.19578627663694623</v>
      </c>
      <c r="AJ182" s="8">
        <f t="shared" si="54"/>
        <v>3.9479583124933264E-2</v>
      </c>
      <c r="AK182" s="8">
        <f t="shared" si="54"/>
        <v>1.780729836540418E-4</v>
      </c>
      <c r="AL182" s="8">
        <f t="shared" si="54"/>
        <v>4.5252453501011727E-3</v>
      </c>
      <c r="AO182">
        <v>0.23280000000000001</v>
      </c>
      <c r="AP182">
        <v>0.32</v>
      </c>
      <c r="AQ182">
        <v>0.34560000000000002</v>
      </c>
      <c r="AR182">
        <v>0.30620000000000003</v>
      </c>
      <c r="AS182">
        <v>0.35639999999999999</v>
      </c>
      <c r="AT182" s="10"/>
      <c r="AU182" s="11">
        <f t="shared" si="52"/>
        <v>3.7903823926555801E-2</v>
      </c>
      <c r="AV182" s="11">
        <f t="shared" si="52"/>
        <v>7.5392765423795638E-2</v>
      </c>
      <c r="AW182" s="11">
        <f t="shared" si="52"/>
        <v>2.6984890229464541E-5</v>
      </c>
      <c r="AX182" s="11">
        <f t="shared" si="52"/>
        <v>1.9783998103392497E-2</v>
      </c>
      <c r="AY182" s="11">
        <f t="shared" si="52"/>
        <v>1.8749840268043546E-2</v>
      </c>
      <c r="AZ182" s="10"/>
      <c r="BB182" s="13">
        <f t="shared" si="45"/>
        <v>33.833005980065337</v>
      </c>
      <c r="BC182" s="13">
        <f t="shared" si="46"/>
        <v>0.46383152492643376</v>
      </c>
      <c r="BD182" s="13">
        <f t="shared" si="47"/>
        <v>0.39000374405302063</v>
      </c>
      <c r="BE182" s="13">
        <f t="shared" si="48"/>
        <v>5.038199759874009E-2</v>
      </c>
      <c r="BF182" s="13"/>
      <c r="BG182" s="13"/>
      <c r="BH182" s="13">
        <f t="shared" si="49"/>
        <v>0.50139999999999996</v>
      </c>
      <c r="BI182" s="13">
        <f t="shared" si="50"/>
        <v>0.59457743065262236</v>
      </c>
      <c r="BJ182" s="13">
        <f t="shared" si="51"/>
        <v>8.6820335830242578E-3</v>
      </c>
      <c r="BK182" s="13"/>
      <c r="BM182" s="18">
        <v>0.337956944475029</v>
      </c>
      <c r="BN182" s="18">
        <v>0.49693389045403102</v>
      </c>
      <c r="BO182" s="18">
        <v>0.41663012226173102</v>
      </c>
      <c r="BP182" s="18">
        <v>0.351334118561487</v>
      </c>
      <c r="BQ182" s="18">
        <v>0.55440592904158004</v>
      </c>
      <c r="BR182" s="18"/>
      <c r="BS182" s="18">
        <f t="shared" si="55"/>
        <v>8.0159968788840602E-3</v>
      </c>
      <c r="BT182" s="18">
        <f t="shared" si="55"/>
        <v>9.5342609425139221E-3</v>
      </c>
      <c r="BU182" s="18">
        <f t="shared" si="55"/>
        <v>4.3343030507373096E-3</v>
      </c>
      <c r="BV182" s="18">
        <f t="shared" si="55"/>
        <v>3.451781990889756E-2</v>
      </c>
      <c r="BW182" s="18">
        <f t="shared" si="55"/>
        <v>0.11218211415375419</v>
      </c>
      <c r="BX182" s="18"/>
      <c r="BZ182" s="18"/>
      <c r="CA182" s="18"/>
    </row>
    <row r="183" spans="1:79" s="8" customFormat="1" x14ac:dyDescent="0.25">
      <c r="A183" s="2">
        <v>47.327669432603876</v>
      </c>
      <c r="B183" s="8">
        <v>0.2223737723581321</v>
      </c>
      <c r="C183" s="8">
        <v>0.393436730116203</v>
      </c>
      <c r="D183" s="8">
        <v>0.63277818093833449</v>
      </c>
      <c r="E183" s="8">
        <v>0.58999983124645472</v>
      </c>
      <c r="F183" s="8">
        <v>0.57614437034149379</v>
      </c>
      <c r="G183" s="8">
        <v>0.80139649086523046</v>
      </c>
      <c r="I183" s="6">
        <f t="shared" si="40"/>
        <v>1</v>
      </c>
      <c r="J183" s="6">
        <f t="shared" si="41"/>
        <v>1</v>
      </c>
      <c r="K183" s="6">
        <f t="shared" si="42"/>
        <v>1</v>
      </c>
      <c r="L183" s="6">
        <f t="shared" si="43"/>
        <v>1</v>
      </c>
      <c r="M183" s="6">
        <f t="shared" si="44"/>
        <v>1</v>
      </c>
      <c r="N183" s="5"/>
      <c r="O183">
        <v>0.35220000000000001</v>
      </c>
      <c r="P183">
        <v>0.50009999999999999</v>
      </c>
      <c r="Q183">
        <v>0.4506</v>
      </c>
      <c r="R183">
        <v>0.38219999999999998</v>
      </c>
      <c r="S183">
        <v>0.55320000000000003</v>
      </c>
      <c r="T183" s="9"/>
      <c r="U183" s="24">
        <v>0.1447</v>
      </c>
      <c r="V183" s="24">
        <v>0.1444</v>
      </c>
      <c r="W183" s="24">
        <v>0.14449999999999999</v>
      </c>
      <c r="X183" s="24">
        <v>0.1444</v>
      </c>
      <c r="Y183" s="24">
        <v>0.14430000000000001</v>
      </c>
      <c r="Z183" s="9"/>
      <c r="AA183" s="8">
        <f t="shared" si="53"/>
        <v>1.7004679106765628E-3</v>
      </c>
      <c r="AB183" s="8">
        <f t="shared" si="53"/>
        <v>1.7603499697105427E-2</v>
      </c>
      <c r="AC183" s="8">
        <f t="shared" si="53"/>
        <v>1.9432312951540055E-2</v>
      </c>
      <c r="AD183" s="8">
        <f t="shared" si="53"/>
        <v>3.7614418787158502E-2</v>
      </c>
      <c r="AE183" s="8">
        <f t="shared" si="53"/>
        <v>6.1601498077814412E-2</v>
      </c>
      <c r="AF183" s="9"/>
      <c r="AG183" s="9"/>
      <c r="AH183" s="8">
        <f t="shared" si="54"/>
        <v>6.186996090890081E-2</v>
      </c>
      <c r="AI183" s="8">
        <f t="shared" si="54"/>
        <v>0.23851324761663661</v>
      </c>
      <c r="AJ183" s="8">
        <f t="shared" si="54"/>
        <v>0.19847009964061968</v>
      </c>
      <c r="AK183" s="8">
        <f t="shared" si="54"/>
        <v>0.18640320132157298</v>
      </c>
      <c r="AL183" s="8">
        <f t="shared" si="54"/>
        <v>0.43177579830739993</v>
      </c>
      <c r="AO183">
        <v>0.23649999999999999</v>
      </c>
      <c r="AP183">
        <v>0.32529999999999998</v>
      </c>
      <c r="AQ183">
        <v>0.34720000000000001</v>
      </c>
      <c r="AR183">
        <v>0.3004</v>
      </c>
      <c r="AS183">
        <v>0.35560000000000003</v>
      </c>
      <c r="AT183" s="10"/>
      <c r="AU183" s="11">
        <f t="shared" si="52"/>
        <v>2.4629137259565944E-2</v>
      </c>
      <c r="AV183" s="11">
        <f t="shared" si="52"/>
        <v>9.4542831753147177E-2</v>
      </c>
      <c r="AW183" s="11">
        <f t="shared" si="52"/>
        <v>5.8951758053306887E-2</v>
      </c>
      <c r="AX183" s="11">
        <f t="shared" si="52"/>
        <v>7.6034957775026876E-2</v>
      </c>
      <c r="AY183" s="11">
        <f t="shared" si="52"/>
        <v>0.19873451126775349</v>
      </c>
      <c r="AZ183" s="10"/>
      <c r="BB183" s="13">
        <f t="shared" si="45"/>
        <v>47.98552403771707</v>
      </c>
      <c r="BC183" s="13">
        <f t="shared" si="46"/>
        <v>0.65785460511319371</v>
      </c>
      <c r="BD183" s="13">
        <f t="shared" si="47"/>
        <v>0.41304686521534367</v>
      </c>
      <c r="BE183" s="13">
        <f t="shared" si="48"/>
        <v>2.6600796178374565E-2</v>
      </c>
      <c r="BF183" s="13"/>
      <c r="BG183" s="13"/>
      <c r="BH183" s="13">
        <f t="shared" si="49"/>
        <v>0.50009999999999999</v>
      </c>
      <c r="BI183" s="13">
        <f t="shared" si="50"/>
        <v>0.63277818093833449</v>
      </c>
      <c r="BJ183" s="13">
        <f t="shared" si="51"/>
        <v>1.7603499697105427E-2</v>
      </c>
      <c r="BK183" s="13"/>
      <c r="BM183" s="18">
        <v>0.33914057203062697</v>
      </c>
      <c r="BN183" s="18">
        <v>0.496440390969835</v>
      </c>
      <c r="BO183" s="18">
        <v>0.416247711127325</v>
      </c>
      <c r="BP183" s="18">
        <v>0.34918181962628098</v>
      </c>
      <c r="BQ183" s="18">
        <v>0.55245822753409102</v>
      </c>
      <c r="BR183" s="18"/>
      <c r="BS183" s="18">
        <f t="shared" si="55"/>
        <v>2.9480727828538633E-3</v>
      </c>
      <c r="BT183" s="18">
        <f t="shared" si="55"/>
        <v>1.8587992973494682E-2</v>
      </c>
      <c r="BU183" s="18">
        <f t="shared" si="55"/>
        <v>3.018979924589248E-2</v>
      </c>
      <c r="BV183" s="18">
        <f t="shared" si="55"/>
        <v>5.151199942715555E-2</v>
      </c>
      <c r="BW183" s="18">
        <f t="shared" si="55"/>
        <v>6.1970258950323723E-2</v>
      </c>
      <c r="BX183" s="18"/>
      <c r="BZ183" s="18"/>
      <c r="CA183" s="18"/>
    </row>
    <row r="184" spans="1:79" s="8" customFormat="1" x14ac:dyDescent="0.25">
      <c r="A184" s="2">
        <v>44.616448264307188</v>
      </c>
      <c r="B184" s="8">
        <v>4.6786610729338443E-2</v>
      </c>
      <c r="C184" s="8">
        <v>0.39532698748613726</v>
      </c>
      <c r="D184" s="8">
        <v>0.57562597252620706</v>
      </c>
      <c r="E184" s="8">
        <v>0.48835028762678723</v>
      </c>
      <c r="F184" s="8">
        <v>0.54433948265233201</v>
      </c>
      <c r="G184" s="8">
        <v>0.69542276803179248</v>
      </c>
      <c r="I184" s="6">
        <f t="shared" si="40"/>
        <v>1</v>
      </c>
      <c r="J184" s="6">
        <f t="shared" si="41"/>
        <v>1</v>
      </c>
      <c r="K184" s="6">
        <f t="shared" si="42"/>
        <v>1</v>
      </c>
      <c r="L184" s="6">
        <f t="shared" si="43"/>
        <v>1</v>
      </c>
      <c r="M184" s="6">
        <f t="shared" si="44"/>
        <v>1</v>
      </c>
      <c r="N184" s="5"/>
      <c r="O184">
        <v>0.34089999999999998</v>
      </c>
      <c r="P184">
        <v>0.50929999999999997</v>
      </c>
      <c r="Q184">
        <v>0.45500000000000002</v>
      </c>
      <c r="R184">
        <v>0.4022</v>
      </c>
      <c r="S184">
        <v>0.57289999999999996</v>
      </c>
      <c r="T184" s="9"/>
      <c r="U184" s="24">
        <v>0.1789</v>
      </c>
      <c r="V184" s="24">
        <v>0.1804</v>
      </c>
      <c r="W184" s="24">
        <v>0.18</v>
      </c>
      <c r="X184" s="24">
        <v>0.1807</v>
      </c>
      <c r="Y184" s="24">
        <v>0.18079999999999999</v>
      </c>
      <c r="Z184" s="9"/>
      <c r="AA184" s="8">
        <f t="shared" si="53"/>
        <v>2.9622969668161442E-3</v>
      </c>
      <c r="AB184" s="8">
        <f t="shared" si="53"/>
        <v>4.3991346315471773E-3</v>
      </c>
      <c r="AC184" s="8">
        <f t="shared" si="53"/>
        <v>1.1122416847894362E-3</v>
      </c>
      <c r="AD184" s="8">
        <f t="shared" si="53"/>
        <v>2.0203632528672591E-2</v>
      </c>
      <c r="AE184" s="8">
        <f t="shared" si="53"/>
        <v>1.5011828686172438E-2</v>
      </c>
      <c r="AF184" s="9"/>
      <c r="AG184" s="9"/>
      <c r="AH184" s="8">
        <f t="shared" si="54"/>
        <v>4.6840640912324615E-2</v>
      </c>
      <c r="AI184" s="8">
        <f t="shared" si="54"/>
        <v>0.15620356935928617</v>
      </c>
      <c r="AJ184" s="8">
        <f t="shared" si="54"/>
        <v>9.5079899879522423E-2</v>
      </c>
      <c r="AK184" s="8">
        <f t="shared" si="54"/>
        <v>0.13223367334365568</v>
      </c>
      <c r="AL184" s="8">
        <f t="shared" si="54"/>
        <v>0.26483659337670412</v>
      </c>
      <c r="AO184">
        <v>0.21379999999999999</v>
      </c>
      <c r="AP184">
        <v>0.30130000000000001</v>
      </c>
      <c r="AQ184">
        <v>0.33579999999999999</v>
      </c>
      <c r="AR184">
        <v>0.34060000000000001</v>
      </c>
      <c r="AS184">
        <v>0.36199999999999999</v>
      </c>
      <c r="AT184" s="10"/>
      <c r="AU184" s="11">
        <f t="shared" si="52"/>
        <v>3.2952047185792234E-2</v>
      </c>
      <c r="AV184" s="11">
        <f t="shared" si="52"/>
        <v>7.5254739202449308E-2</v>
      </c>
      <c r="AW184" s="11">
        <f t="shared" si="52"/>
        <v>2.3271590255015517E-2</v>
      </c>
      <c r="AX184" s="11">
        <f t="shared" si="52"/>
        <v>4.1509776791439891E-2</v>
      </c>
      <c r="AY184" s="11">
        <f t="shared" si="52"/>
        <v>0.11117074224198251</v>
      </c>
      <c r="AZ184" s="10"/>
      <c r="BB184" s="13">
        <f t="shared" si="45"/>
        <v>45.236616895181058</v>
      </c>
      <c r="BC184" s="13">
        <f t="shared" si="46"/>
        <v>0.62016863087387009</v>
      </c>
      <c r="BD184" s="13">
        <f t="shared" si="47"/>
        <v>0.40857109630330996</v>
      </c>
      <c r="BE184" s="13">
        <f t="shared" si="48"/>
        <v>1.8433054731817316E-2</v>
      </c>
      <c r="BF184" s="13"/>
      <c r="BG184" s="13"/>
      <c r="BH184" s="13">
        <f t="shared" si="49"/>
        <v>0.50929999999999997</v>
      </c>
      <c r="BI184" s="13">
        <f t="shared" si="50"/>
        <v>0.57562597252620706</v>
      </c>
      <c r="BJ184" s="13">
        <f t="shared" si="51"/>
        <v>4.3991346315471773E-3</v>
      </c>
      <c r="BK184" s="13"/>
      <c r="BM184" s="18">
        <v>0.32998440468423501</v>
      </c>
      <c r="BN184" s="18">
        <v>0.50025794645110599</v>
      </c>
      <c r="BO184" s="18">
        <v>0.41920592236969301</v>
      </c>
      <c r="BP184" s="18">
        <v>0.36583132152153303</v>
      </c>
      <c r="BQ184" s="18">
        <v>0.56752502862286203</v>
      </c>
      <c r="BR184" s="18"/>
      <c r="BS184" s="18">
        <f t="shared" si="55"/>
        <v>4.2696531272234514E-3</v>
      </c>
      <c r="BT184" s="18">
        <f t="shared" si="55"/>
        <v>5.6803393544571142E-3</v>
      </c>
      <c r="BU184" s="18">
        <f t="shared" si="55"/>
        <v>4.7809432468064583E-3</v>
      </c>
      <c r="BV184" s="18">
        <f t="shared" si="55"/>
        <v>3.1865163590299291E-2</v>
      </c>
      <c r="BW184" s="18">
        <f t="shared" si="55"/>
        <v>1.6357831745914684E-2</v>
      </c>
      <c r="BX184" s="18"/>
      <c r="BZ184" s="18"/>
      <c r="CA184" s="18"/>
    </row>
    <row r="185" spans="1:79" s="8" customFormat="1" x14ac:dyDescent="0.25">
      <c r="A185" s="2">
        <v>55.614367613103347</v>
      </c>
      <c r="B185" s="8">
        <v>0.71819870213854087</v>
      </c>
      <c r="C185" s="8">
        <v>0.18131797939034996</v>
      </c>
      <c r="D185" s="8">
        <v>0.30952675583665595</v>
      </c>
      <c r="E185" s="8">
        <v>0.16667436608979513</v>
      </c>
      <c r="F185" s="8">
        <v>0.14102112083293586</v>
      </c>
      <c r="G185" s="8">
        <v>0.38206644341241536</v>
      </c>
      <c r="I185" s="6">
        <f t="shared" si="40"/>
        <v>0</v>
      </c>
      <c r="J185" s="6">
        <f t="shared" si="41"/>
        <v>0</v>
      </c>
      <c r="K185" s="6">
        <f t="shared" si="42"/>
        <v>0</v>
      </c>
      <c r="L185" s="6">
        <f t="shared" si="43"/>
        <v>0</v>
      </c>
      <c r="M185" s="6">
        <f t="shared" si="44"/>
        <v>0</v>
      </c>
      <c r="N185" s="5"/>
      <c r="O185">
        <v>0.35909999999999997</v>
      </c>
      <c r="P185">
        <v>0.51070000000000004</v>
      </c>
      <c r="Q185">
        <v>0.47299999999999998</v>
      </c>
      <c r="R185">
        <v>0.33610000000000001</v>
      </c>
      <c r="S185">
        <v>0.53749999999999998</v>
      </c>
      <c r="T185" s="9"/>
      <c r="U185" s="24">
        <v>3.8699999999999998E-2</v>
      </c>
      <c r="V185" s="24">
        <v>3.5799999999999998E-2</v>
      </c>
      <c r="W185" s="24">
        <v>3.6600000000000001E-2</v>
      </c>
      <c r="X185" s="24">
        <v>3.5099999999999999E-2</v>
      </c>
      <c r="Y185" s="24">
        <v>3.49E-2</v>
      </c>
      <c r="Z185" s="9"/>
      <c r="AA185" s="8">
        <f t="shared" si="53"/>
        <v>3.1606446852050024E-2</v>
      </c>
      <c r="AB185" s="8">
        <f t="shared" si="53"/>
        <v>4.0470674167204457E-2</v>
      </c>
      <c r="AC185" s="8">
        <f t="shared" si="53"/>
        <v>9.3835393990488833E-2</v>
      </c>
      <c r="AD185" s="8">
        <f t="shared" si="53"/>
        <v>3.8055769097078015E-2</v>
      </c>
      <c r="AE185" s="8">
        <f t="shared" si="53"/>
        <v>2.4159590513465869E-2</v>
      </c>
      <c r="AF185" s="9"/>
      <c r="AG185" s="9"/>
      <c r="AH185" s="8">
        <f t="shared" si="54"/>
        <v>2.0339888045386292E-2</v>
      </c>
      <c r="AI185" s="8">
        <f t="shared" si="54"/>
        <v>7.4926336860860268E-2</v>
      </c>
      <c r="AJ185" s="8">
        <f t="shared" si="54"/>
        <v>1.6919340713662048E-2</v>
      </c>
      <c r="AK185" s="8">
        <f t="shared" si="54"/>
        <v>1.1219283838505401E-2</v>
      </c>
      <c r="AL185" s="8">
        <f t="shared" si="54"/>
        <v>0.1205245394316258</v>
      </c>
      <c r="AO185">
        <v>0.2505</v>
      </c>
      <c r="AP185">
        <v>0.3463</v>
      </c>
      <c r="AQ185">
        <v>0.31459999999999999</v>
      </c>
      <c r="AR185">
        <v>0.28460000000000002</v>
      </c>
      <c r="AS185">
        <v>0.3322</v>
      </c>
      <c r="AT185" s="10"/>
      <c r="AU185" s="11">
        <f t="shared" si="52"/>
        <v>4.7861519756340421E-3</v>
      </c>
      <c r="AV185" s="11">
        <f t="shared" si="52"/>
        <v>1.3522714862969167E-3</v>
      </c>
      <c r="AW185" s="11">
        <f t="shared" si="52"/>
        <v>2.1881993167735949E-2</v>
      </c>
      <c r="AX185" s="11">
        <f t="shared" si="52"/>
        <v>2.061489454287041E-2</v>
      </c>
      <c r="AY185" s="11">
        <f t="shared" si="52"/>
        <v>2.4866621786036234E-3</v>
      </c>
      <c r="AZ185" s="10"/>
      <c r="BB185" s="13">
        <f t="shared" si="45"/>
        <v>56.387407322925483</v>
      </c>
      <c r="BC185" s="13">
        <f t="shared" si="46"/>
        <v>0.77303970982213599</v>
      </c>
      <c r="BD185" s="13">
        <f t="shared" si="47"/>
        <v>0.42672680639217764</v>
      </c>
      <c r="BE185" s="13">
        <f t="shared" si="48"/>
        <v>8.1627738760876353E-2</v>
      </c>
      <c r="BF185" s="13"/>
      <c r="BG185" s="13"/>
      <c r="BH185" s="13">
        <f t="shared" si="49"/>
        <v>0.53749999999999998</v>
      </c>
      <c r="BI185" s="13">
        <f t="shared" si="50"/>
        <v>0.38206644341241536</v>
      </c>
      <c r="BJ185" s="13">
        <f t="shared" si="51"/>
        <v>2.4159590513465869E-2</v>
      </c>
      <c r="BK185" s="13"/>
      <c r="BM185" s="18">
        <v>0.36499266639475703</v>
      </c>
      <c r="BN185" s="18">
        <v>0.485661666552897</v>
      </c>
      <c r="BO185" s="18">
        <v>0.40789531287011299</v>
      </c>
      <c r="BP185" s="18">
        <v>0.302172576803582</v>
      </c>
      <c r="BQ185" s="18">
        <v>0.50991768095201395</v>
      </c>
      <c r="BR185" s="18"/>
      <c r="BS185" s="18">
        <f t="shared" si="55"/>
        <v>3.3736390646166903E-2</v>
      </c>
      <c r="BT185" s="18">
        <f t="shared" si="55"/>
        <v>3.1023506773018204E-2</v>
      </c>
      <c r="BU185" s="18">
        <f t="shared" si="55"/>
        <v>5.8187545165592942E-2</v>
      </c>
      <c r="BV185" s="18">
        <f t="shared" si="55"/>
        <v>2.5969791761459103E-2</v>
      </c>
      <c r="BW185" s="18">
        <f t="shared" si="55"/>
        <v>1.6345938940406864E-2</v>
      </c>
      <c r="BX185" s="18"/>
      <c r="BZ185" s="18"/>
      <c r="CA185" s="18"/>
    </row>
    <row r="186" spans="1:79" s="8" customFormat="1" x14ac:dyDescent="0.25">
      <c r="A186" s="2">
        <v>45.366436300642476</v>
      </c>
      <c r="B186" s="8">
        <v>0.24534164364152433</v>
      </c>
      <c r="C186" s="8">
        <v>0.42611482228796405</v>
      </c>
      <c r="D186" s="8">
        <v>0.40958679185365116</v>
      </c>
      <c r="E186" s="8">
        <v>0.3880846677882569</v>
      </c>
      <c r="F186" s="8">
        <v>0.16174553537946773</v>
      </c>
      <c r="G186" s="8">
        <v>0.31858268878791063</v>
      </c>
      <c r="I186" s="6">
        <f t="shared" si="40"/>
        <v>1</v>
      </c>
      <c r="J186" s="6">
        <f t="shared" si="41"/>
        <v>0</v>
      </c>
      <c r="K186" s="6">
        <f t="shared" si="42"/>
        <v>0</v>
      </c>
      <c r="L186" s="6">
        <f t="shared" si="43"/>
        <v>0</v>
      </c>
      <c r="M186" s="6">
        <f t="shared" si="44"/>
        <v>0</v>
      </c>
      <c r="N186" s="5"/>
      <c r="O186">
        <v>0.35270000000000001</v>
      </c>
      <c r="P186">
        <v>0.49880000000000002</v>
      </c>
      <c r="Q186">
        <v>0.44990000000000002</v>
      </c>
      <c r="R186">
        <v>0.37840000000000001</v>
      </c>
      <c r="S186">
        <v>0.55000000000000004</v>
      </c>
      <c r="T186" s="9"/>
      <c r="U186" s="24">
        <v>0.13669999999999999</v>
      </c>
      <c r="V186" s="24">
        <v>0.13589999999999999</v>
      </c>
      <c r="W186" s="24">
        <v>0.13619999999999999</v>
      </c>
      <c r="X186" s="24">
        <v>0.1358</v>
      </c>
      <c r="Y186" s="24">
        <v>0.13569999999999999</v>
      </c>
      <c r="Z186" s="9"/>
      <c r="AA186" s="8">
        <f t="shared" si="53"/>
        <v>5.3897361315733408E-3</v>
      </c>
      <c r="AB186" s="8">
        <f t="shared" si="53"/>
        <v>7.958996507763768E-3</v>
      </c>
      <c r="AC186" s="8">
        <f t="shared" si="53"/>
        <v>3.821135296448167E-3</v>
      </c>
      <c r="AD186" s="8">
        <f t="shared" si="53"/>
        <v>4.6939157040009477E-2</v>
      </c>
      <c r="AE186" s="8">
        <f t="shared" si="53"/>
        <v>5.3553971928633044E-2</v>
      </c>
      <c r="AF186" s="9"/>
      <c r="AG186" s="9"/>
      <c r="AH186" s="8">
        <f t="shared" si="54"/>
        <v>8.3760939359973821E-2</v>
      </c>
      <c r="AI186" s="8">
        <f t="shared" si="54"/>
        <v>7.4904460035143797E-2</v>
      </c>
      <c r="AJ186" s="8">
        <f t="shared" si="54"/>
        <v>6.3445885866800555E-2</v>
      </c>
      <c r="AK186" s="8">
        <f t="shared" si="54"/>
        <v>6.7317080612721149E-4</v>
      </c>
      <c r="AL186" s="8">
        <f t="shared" si="54"/>
        <v>3.3446077858295779E-2</v>
      </c>
      <c r="AO186">
        <v>0.24</v>
      </c>
      <c r="AP186">
        <v>0.33119999999999999</v>
      </c>
      <c r="AQ186">
        <v>0.34860000000000002</v>
      </c>
      <c r="AR186">
        <v>0.2949</v>
      </c>
      <c r="AS186">
        <v>0.35520000000000002</v>
      </c>
      <c r="AT186" s="10"/>
      <c r="AU186" s="11">
        <f t="shared" si="52"/>
        <v>3.4638727075280443E-2</v>
      </c>
      <c r="AV186" s="11">
        <f t="shared" si="52"/>
        <v>6.144489137107632E-3</v>
      </c>
      <c r="AW186" s="11">
        <f t="shared" si="52"/>
        <v>1.5590389903490103E-3</v>
      </c>
      <c r="AX186" s="11">
        <f t="shared" si="52"/>
        <v>1.7730111448380579E-2</v>
      </c>
      <c r="AY186" s="11">
        <f t="shared" si="52"/>
        <v>1.3408274804030073E-3</v>
      </c>
      <c r="AZ186" s="10"/>
      <c r="BB186" s="13">
        <f t="shared" si="45"/>
        <v>45.997029765221406</v>
      </c>
      <c r="BC186" s="13">
        <f t="shared" si="46"/>
        <v>0.63059346457892929</v>
      </c>
      <c r="BD186" s="13">
        <f t="shared" si="47"/>
        <v>0.40980920006875643</v>
      </c>
      <c r="BE186" s="13">
        <f t="shared" si="48"/>
        <v>6.1535581739079859E-2</v>
      </c>
      <c r="BF186" s="13"/>
      <c r="BG186" s="13"/>
      <c r="BH186" s="13">
        <f t="shared" si="49"/>
        <v>0.49880000000000002</v>
      </c>
      <c r="BI186" s="13">
        <f t="shared" si="50"/>
        <v>0.40958679185365116</v>
      </c>
      <c r="BJ186" s="13">
        <f t="shared" si="51"/>
        <v>7.958996507763768E-3</v>
      </c>
      <c r="BK186" s="13"/>
      <c r="BM186" s="18">
        <v>0.34033462802283898</v>
      </c>
      <c r="BN186" s="18">
        <v>0.495942543472562</v>
      </c>
      <c r="BO186" s="18">
        <v>0.41586193073182198</v>
      </c>
      <c r="BP186" s="18">
        <v>0.347010557704861</v>
      </c>
      <c r="BQ186" s="18">
        <v>0.55049336566089702</v>
      </c>
      <c r="BR186" s="18"/>
      <c r="BS186" s="18">
        <f t="shared" si="55"/>
        <v>7.3582417281625951E-3</v>
      </c>
      <c r="BT186" s="18">
        <f t="shared" si="55"/>
        <v>7.4573158376670234E-3</v>
      </c>
      <c r="BU186" s="18">
        <f t="shared" si="55"/>
        <v>7.7157633663595398E-4</v>
      </c>
      <c r="BV186" s="18">
        <f t="shared" si="55"/>
        <v>3.4323128497228468E-2</v>
      </c>
      <c r="BW186" s="18">
        <f t="shared" si="55"/>
        <v>5.3782562047686701E-2</v>
      </c>
      <c r="BX186" s="18"/>
      <c r="BZ186" s="18"/>
      <c r="CA186" s="18"/>
    </row>
    <row r="187" spans="1:79" s="8" customFormat="1" x14ac:dyDescent="0.25">
      <c r="A187" s="2">
        <v>41.574649459351299</v>
      </c>
      <c r="B187" s="8">
        <v>2.7587110669758899E-2</v>
      </c>
      <c r="C187" s="8">
        <v>1.2111660450879519E-2</v>
      </c>
      <c r="D187" s="8">
        <v>0.37279094464275886</v>
      </c>
      <c r="E187" s="8">
        <v>0.3014716240107479</v>
      </c>
      <c r="F187" s="8">
        <v>0.20296124017047834</v>
      </c>
      <c r="G187" s="8">
        <v>0.47536002942033762</v>
      </c>
      <c r="I187" s="6">
        <f t="shared" si="40"/>
        <v>0</v>
      </c>
      <c r="J187" s="6">
        <f t="shared" si="41"/>
        <v>0</v>
      </c>
      <c r="K187" s="6">
        <f t="shared" si="42"/>
        <v>0</v>
      </c>
      <c r="L187" s="6">
        <f t="shared" si="43"/>
        <v>0</v>
      </c>
      <c r="M187" s="6">
        <f t="shared" si="44"/>
        <v>0</v>
      </c>
      <c r="N187" s="5"/>
      <c r="O187">
        <v>0.33600000000000002</v>
      </c>
      <c r="P187">
        <v>0.51</v>
      </c>
      <c r="Q187">
        <v>0.4556</v>
      </c>
      <c r="R187">
        <v>0.40360000000000001</v>
      </c>
      <c r="S187">
        <v>0.57410000000000005</v>
      </c>
      <c r="T187" s="9"/>
      <c r="U187" s="24">
        <v>0.18010000000000001</v>
      </c>
      <c r="V187" s="24">
        <v>0.18160000000000001</v>
      </c>
      <c r="W187" s="24">
        <v>0.1812</v>
      </c>
      <c r="X187" s="24">
        <v>0.182</v>
      </c>
      <c r="Y187" s="24">
        <v>0.18210000000000001</v>
      </c>
      <c r="Z187" s="9"/>
      <c r="AA187" s="8">
        <f t="shared" si="53"/>
        <v>0.10490365649588637</v>
      </c>
      <c r="AB187" s="8">
        <f t="shared" si="53"/>
        <v>1.8826324872026467E-2</v>
      </c>
      <c r="AC187" s="8">
        <f t="shared" si="53"/>
        <v>2.3755556285084266E-2</v>
      </c>
      <c r="AD187" s="8">
        <f t="shared" si="53"/>
        <v>4.025591194592848E-2</v>
      </c>
      <c r="AE187" s="8">
        <f t="shared" si="53"/>
        <v>9.7495817900726048E-3</v>
      </c>
      <c r="AF187" s="9"/>
      <c r="AG187" s="9"/>
      <c r="AH187" s="8">
        <f t="shared" si="54"/>
        <v>2.8220082224470599E-2</v>
      </c>
      <c r="AI187" s="8">
        <f t="shared" si="54"/>
        <v>3.6553977313390475E-2</v>
      </c>
      <c r="AJ187" s="8">
        <f t="shared" si="54"/>
        <v>1.4465263542182709E-2</v>
      </c>
      <c r="AK187" s="8">
        <f t="shared" si="54"/>
        <v>4.3937358948447508E-4</v>
      </c>
      <c r="AL187" s="8">
        <f t="shared" si="54"/>
        <v>8.6001444855617254E-2</v>
      </c>
      <c r="AO187">
        <v>0.21279999999999999</v>
      </c>
      <c r="AP187">
        <v>0.30070000000000002</v>
      </c>
      <c r="AQ187">
        <v>0.33489999999999998</v>
      </c>
      <c r="AR187">
        <v>0.34289999999999998</v>
      </c>
      <c r="AS187">
        <v>0.36280000000000001</v>
      </c>
      <c r="AT187" s="10"/>
      <c r="AU187" s="11">
        <f t="shared" si="52"/>
        <v>4.0275809630983067E-2</v>
      </c>
      <c r="AV187" s="11">
        <f t="shared" si="52"/>
        <v>5.1971042994853186E-3</v>
      </c>
      <c r="AW187" s="11">
        <f t="shared" si="52"/>
        <v>1.117456321278805E-3</v>
      </c>
      <c r="AX187" s="11">
        <f t="shared" si="52"/>
        <v>1.9582856502624538E-2</v>
      </c>
      <c r="AY187" s="11">
        <f t="shared" si="52"/>
        <v>1.2669760223107267E-2</v>
      </c>
      <c r="AZ187" s="10"/>
      <c r="BB187" s="13">
        <f t="shared" si="45"/>
        <v>42.152537086836283</v>
      </c>
      <c r="BC187" s="13">
        <f t="shared" si="46"/>
        <v>0.57788762748498357</v>
      </c>
      <c r="BD187" s="13">
        <f t="shared" si="47"/>
        <v>0.40354959946377478</v>
      </c>
      <c r="BE187" s="13">
        <f t="shared" si="48"/>
        <v>4.0235689883976584E-2</v>
      </c>
      <c r="BF187" s="13"/>
      <c r="BG187" s="13"/>
      <c r="BH187" s="13">
        <f t="shared" si="49"/>
        <v>0.51</v>
      </c>
      <c r="BI187" s="13">
        <f t="shared" si="50"/>
        <v>0.37279094464275886</v>
      </c>
      <c r="BJ187" s="13">
        <f t="shared" si="51"/>
        <v>1.8826324872026467E-2</v>
      </c>
      <c r="BK187" s="13"/>
      <c r="BM187" s="18">
        <v>0.32898327476936801</v>
      </c>
      <c r="BN187" s="18">
        <v>0.50067535570646104</v>
      </c>
      <c r="BO187" s="18">
        <v>0.41952937143491797</v>
      </c>
      <c r="BP187" s="18">
        <v>0.36765176819800699</v>
      </c>
      <c r="BQ187" s="18">
        <v>0.56917242373051802</v>
      </c>
      <c r="BR187" s="18"/>
      <c r="BS187" s="18">
        <f t="shared" si="55"/>
        <v>0.10040761996080491</v>
      </c>
      <c r="BT187" s="18">
        <f t="shared" si="55"/>
        <v>1.6354422593109954E-2</v>
      </c>
      <c r="BU187" s="18">
        <f t="shared" si="55"/>
        <v>1.3937631726869137E-2</v>
      </c>
      <c r="BV187" s="18">
        <f t="shared" si="55"/>
        <v>2.7122970021986201E-2</v>
      </c>
      <c r="BW187" s="18">
        <f t="shared" si="55"/>
        <v>8.8007653262087687E-3</v>
      </c>
      <c r="BX187" s="18"/>
      <c r="BZ187" s="18"/>
      <c r="CA187" s="18"/>
    </row>
    <row r="188" spans="1:79" s="8" customFormat="1" x14ac:dyDescent="0.25">
      <c r="A188" s="2">
        <v>45.244174664339035</v>
      </c>
      <c r="B188" s="8">
        <v>0.5541500874082349</v>
      </c>
      <c r="C188" s="8">
        <v>0.31482296053455977</v>
      </c>
      <c r="D188" s="8">
        <v>0.43970436790790801</v>
      </c>
      <c r="E188" s="8">
        <v>0.39558133187705935</v>
      </c>
      <c r="F188" s="8">
        <v>0.25413657035516568</v>
      </c>
      <c r="G188" s="8">
        <v>0.39472965471212074</v>
      </c>
      <c r="I188" s="6">
        <f t="shared" si="40"/>
        <v>0</v>
      </c>
      <c r="J188" s="6">
        <f t="shared" si="41"/>
        <v>0</v>
      </c>
      <c r="K188" s="6">
        <f t="shared" si="42"/>
        <v>0</v>
      </c>
      <c r="L188" s="6">
        <f t="shared" si="43"/>
        <v>0</v>
      </c>
      <c r="M188" s="6">
        <f t="shared" si="44"/>
        <v>0</v>
      </c>
      <c r="N188" s="5"/>
      <c r="O188">
        <v>0.35199999999999998</v>
      </c>
      <c r="P188">
        <v>0.49469999999999997</v>
      </c>
      <c r="Q188">
        <v>0.46729999999999999</v>
      </c>
      <c r="R188">
        <v>0.33589999999999998</v>
      </c>
      <c r="S188">
        <v>0.53749999999999998</v>
      </c>
      <c r="T188" s="9"/>
      <c r="U188" s="24">
        <v>6.6799999999999998E-2</v>
      </c>
      <c r="V188" s="24">
        <v>6.2600000000000003E-2</v>
      </c>
      <c r="W188" s="24">
        <v>6.3799999999999996E-2</v>
      </c>
      <c r="X188" s="24">
        <v>6.1699999999999998E-2</v>
      </c>
      <c r="Y188" s="24">
        <v>6.1400000000000003E-2</v>
      </c>
      <c r="Z188" s="9"/>
      <c r="AA188" s="8">
        <f t="shared" si="53"/>
        <v>1.3821322634148989E-3</v>
      </c>
      <c r="AB188" s="8">
        <f t="shared" si="53"/>
        <v>3.0245195492087352E-3</v>
      </c>
      <c r="AC188" s="8">
        <f t="shared" si="53"/>
        <v>5.1435673573285027E-3</v>
      </c>
      <c r="AD188" s="8">
        <f t="shared" si="53"/>
        <v>6.6852584272857679E-3</v>
      </c>
      <c r="AE188" s="8">
        <f t="shared" si="53"/>
        <v>2.0383371493620264E-2</v>
      </c>
      <c r="AF188" s="9"/>
      <c r="AG188" s="9"/>
      <c r="AH188" s="8">
        <f t="shared" si="54"/>
        <v>6.1515388952327797E-2</v>
      </c>
      <c r="AI188" s="8">
        <f t="shared" si="54"/>
        <v>0.14220770429522284</v>
      </c>
      <c r="AJ188" s="8">
        <f t="shared" si="54"/>
        <v>0.11007885218211542</v>
      </c>
      <c r="AK188" s="8">
        <f t="shared" si="54"/>
        <v>3.7031833610058629E-2</v>
      </c>
      <c r="AL188" s="8">
        <f t="shared" si="54"/>
        <v>0.11110865871050163</v>
      </c>
      <c r="AO188">
        <v>0.25380000000000003</v>
      </c>
      <c r="AP188">
        <v>0.40689999999999998</v>
      </c>
      <c r="AQ188">
        <v>0.34760000000000002</v>
      </c>
      <c r="AR188">
        <v>0.27829999999999999</v>
      </c>
      <c r="AS188">
        <v>0.3609</v>
      </c>
      <c r="AT188" s="10"/>
      <c r="AU188" s="11">
        <f t="shared" si="52"/>
        <v>3.7238017124024362E-3</v>
      </c>
      <c r="AV188" s="11">
        <f t="shared" si="52"/>
        <v>1.0761265538373861E-3</v>
      </c>
      <c r="AW188" s="11">
        <f t="shared" si="52"/>
        <v>2.3022082086965098E-3</v>
      </c>
      <c r="AX188" s="11">
        <f t="shared" si="52"/>
        <v>5.8387133220085756E-4</v>
      </c>
      <c r="AY188" s="11">
        <f t="shared" si="52"/>
        <v>1.1444455379413128E-3</v>
      </c>
      <c r="AZ188" s="10"/>
      <c r="BB188" s="13">
        <f t="shared" si="45"/>
        <v>45.873068692173348</v>
      </c>
      <c r="BC188" s="13">
        <f t="shared" si="46"/>
        <v>0.62889402783431336</v>
      </c>
      <c r="BD188" s="13">
        <f t="shared" si="47"/>
        <v>0.40960736672616549</v>
      </c>
      <c r="BE188" s="13">
        <f t="shared" si="48"/>
        <v>2.4171168524232886E-2</v>
      </c>
      <c r="BF188" s="13"/>
      <c r="BG188" s="13"/>
      <c r="BH188" s="13">
        <f t="shared" si="49"/>
        <v>0.53749999999999998</v>
      </c>
      <c r="BI188" s="13">
        <f t="shared" si="50"/>
        <v>0.39472965471212074</v>
      </c>
      <c r="BJ188" s="13">
        <f t="shared" si="51"/>
        <v>2.0383371493620264E-2</v>
      </c>
      <c r="BK188" s="13"/>
      <c r="BM188" s="18">
        <v>0.35644134837193098</v>
      </c>
      <c r="BN188" s="18">
        <v>0.48922703727572397</v>
      </c>
      <c r="BO188" s="18">
        <v>0.41065810696890798</v>
      </c>
      <c r="BP188" s="18">
        <v>0.31772222549846502</v>
      </c>
      <c r="BQ188" s="18">
        <v>0.52398918082990997</v>
      </c>
      <c r="BR188" s="18"/>
      <c r="BS188" s="18">
        <f t="shared" si="55"/>
        <v>1.7320902061818476E-3</v>
      </c>
      <c r="BT188" s="18">
        <f t="shared" si="55"/>
        <v>2.4524947813140178E-3</v>
      </c>
      <c r="BU188" s="18">
        <f t="shared" si="55"/>
        <v>2.2730914717018717E-4</v>
      </c>
      <c r="BV188" s="18">
        <f t="shared" si="55"/>
        <v>4.0431355400025893E-3</v>
      </c>
      <c r="BW188" s="18">
        <f t="shared" si="55"/>
        <v>1.6708025092195437E-2</v>
      </c>
      <c r="BX188" s="18"/>
      <c r="BZ188" s="18"/>
      <c r="CA188" s="18"/>
    </row>
    <row r="189" spans="1:79" s="8" customFormat="1" x14ac:dyDescent="0.25">
      <c r="A189" s="2">
        <v>53.119264102511757</v>
      </c>
      <c r="B189" s="8">
        <v>0.1192780457507841</v>
      </c>
      <c r="C189" s="8">
        <v>0.39170750661048909</v>
      </c>
      <c r="D189" s="8">
        <v>0.8533850999045125</v>
      </c>
      <c r="E189" s="8">
        <v>0.60915286275155711</v>
      </c>
      <c r="F189" s="8">
        <v>0.59384898489265825</v>
      </c>
      <c r="G189" s="8">
        <v>0.89689180609508323</v>
      </c>
      <c r="I189" s="6">
        <f t="shared" si="40"/>
        <v>1</v>
      </c>
      <c r="J189" s="6">
        <f t="shared" si="41"/>
        <v>1</v>
      </c>
      <c r="K189" s="6">
        <f t="shared" si="42"/>
        <v>1</v>
      </c>
      <c r="L189" s="6">
        <f t="shared" si="43"/>
        <v>1</v>
      </c>
      <c r="M189" s="6">
        <f t="shared" si="44"/>
        <v>1</v>
      </c>
      <c r="N189" s="5"/>
      <c r="O189">
        <v>0.34910000000000002</v>
      </c>
      <c r="P189">
        <v>0.50600000000000001</v>
      </c>
      <c r="Q189">
        <v>0.45319999999999999</v>
      </c>
      <c r="R189">
        <v>0.39600000000000002</v>
      </c>
      <c r="S189">
        <v>0.56640000000000001</v>
      </c>
      <c r="T189" s="9"/>
      <c r="U189" s="24">
        <v>0.17080000000000001</v>
      </c>
      <c r="V189" s="24">
        <v>0.1719</v>
      </c>
      <c r="W189" s="24">
        <v>0.17169999999999999</v>
      </c>
      <c r="X189" s="24">
        <v>0.17219999999999999</v>
      </c>
      <c r="Y189" s="24">
        <v>0.17230000000000001</v>
      </c>
      <c r="Z189" s="9"/>
      <c r="AA189" s="8">
        <f t="shared" si="53"/>
        <v>1.8153996195628694E-3</v>
      </c>
      <c r="AB189" s="8">
        <f t="shared" si="53"/>
        <v>0.12067640763566813</v>
      </c>
      <c r="AC189" s="8">
        <f t="shared" si="53"/>
        <v>2.4321295400406014E-2</v>
      </c>
      <c r="AD189" s="8">
        <f t="shared" si="53"/>
        <v>3.9144220823055305E-2</v>
      </c>
      <c r="AE189" s="8">
        <f t="shared" si="53"/>
        <v>0.10922483389599008</v>
      </c>
      <c r="AF189" s="9"/>
      <c r="AG189" s="9"/>
      <c r="AH189" s="8">
        <f t="shared" si="54"/>
        <v>4.8800126476863277E-2</v>
      </c>
      <c r="AI189" s="8">
        <f t="shared" si="54"/>
        <v>0.46442194139186349</v>
      </c>
      <c r="AJ189" s="8">
        <f t="shared" si="54"/>
        <v>0.19136500712953269</v>
      </c>
      <c r="AK189" s="8">
        <f t="shared" si="54"/>
        <v>0.17778786646100914</v>
      </c>
      <c r="AL189" s="8">
        <f t="shared" si="54"/>
        <v>0.52503328546013472</v>
      </c>
      <c r="AO189">
        <v>0.22059999999999999</v>
      </c>
      <c r="AP189">
        <v>0.30659999999999998</v>
      </c>
      <c r="AQ189">
        <v>0.34010000000000001</v>
      </c>
      <c r="AR189">
        <v>0.32740000000000002</v>
      </c>
      <c r="AS189">
        <v>0.35920000000000002</v>
      </c>
      <c r="AT189" s="10"/>
      <c r="AU189" s="11">
        <f t="shared" si="52"/>
        <v>2.9277778818458569E-2</v>
      </c>
      <c r="AV189" s="11">
        <f t="shared" si="52"/>
        <v>0.29897394547758771</v>
      </c>
      <c r="AW189" s="11">
        <f t="shared" si="52"/>
        <v>7.2389442954808217E-2</v>
      </c>
      <c r="AX189" s="11">
        <f t="shared" si="52"/>
        <v>7.0995061550328017E-2</v>
      </c>
      <c r="AY189" s="11">
        <f t="shared" si="52"/>
        <v>0.2891124783417926</v>
      </c>
      <c r="AZ189" s="10"/>
      <c r="BB189" s="13">
        <f t="shared" si="45"/>
        <v>53.857621873536672</v>
      </c>
      <c r="BC189" s="13">
        <f t="shared" si="46"/>
        <v>0.73835777102491562</v>
      </c>
      <c r="BD189" s="13">
        <f t="shared" si="47"/>
        <v>0.42260781128561942</v>
      </c>
      <c r="BE189" s="13">
        <f t="shared" si="48"/>
        <v>2.9323539538316012E-2</v>
      </c>
      <c r="BF189" s="13"/>
      <c r="BG189" s="13"/>
      <c r="BH189" s="13">
        <f t="shared" si="49"/>
        <v>0.50600000000000001</v>
      </c>
      <c r="BI189" s="13">
        <f t="shared" si="50"/>
        <v>0.8533850999045125</v>
      </c>
      <c r="BJ189" s="13">
        <f t="shared" si="51"/>
        <v>0.12067640763566813</v>
      </c>
      <c r="BK189" s="13"/>
      <c r="BM189" s="18">
        <v>0.33376471295652099</v>
      </c>
      <c r="BN189" s="18">
        <v>0.49868179171083099</v>
      </c>
      <c r="BO189" s="18">
        <v>0.41798456522235999</v>
      </c>
      <c r="BP189" s="18">
        <v>0.358957239019222</v>
      </c>
      <c r="BQ189" s="18">
        <v>0.56130439605489002</v>
      </c>
      <c r="BR189" s="18"/>
      <c r="BS189" s="18">
        <f t="shared" si="55"/>
        <v>3.3573673364263252E-3</v>
      </c>
      <c r="BT189" s="18">
        <f t="shared" si="55"/>
        <v>0.12581443684354182</v>
      </c>
      <c r="BU189" s="18">
        <f t="shared" si="55"/>
        <v>3.6545317980211635E-2</v>
      </c>
      <c r="BV189" s="18">
        <f t="shared" si="55"/>
        <v>5.5174132279470954E-2</v>
      </c>
      <c r="BW189" s="18">
        <f t="shared" si="55"/>
        <v>0.11261890977748477</v>
      </c>
      <c r="BX189" s="18"/>
      <c r="BZ189" s="18"/>
      <c r="CA189" s="18"/>
    </row>
    <row r="190" spans="1:79" s="8" customFormat="1" x14ac:dyDescent="0.25">
      <c r="A190" s="2">
        <v>33.727221930652476</v>
      </c>
      <c r="B190" s="8">
        <v>6.9117934220467345E-2</v>
      </c>
      <c r="C190" s="8">
        <v>0.24043596218552665</v>
      </c>
      <c r="D190" s="8">
        <v>0.5556300936638402</v>
      </c>
      <c r="E190" s="8">
        <v>0.37824126711651668</v>
      </c>
      <c r="F190" s="8">
        <v>0.38294756490096266</v>
      </c>
      <c r="G190" s="8">
        <v>0.64391887559125593</v>
      </c>
      <c r="I190" s="6">
        <f t="shared" si="40"/>
        <v>0</v>
      </c>
      <c r="J190" s="6">
        <f t="shared" si="41"/>
        <v>1</v>
      </c>
      <c r="K190" s="6">
        <f t="shared" si="42"/>
        <v>0</v>
      </c>
      <c r="L190" s="6">
        <f t="shared" si="43"/>
        <v>1</v>
      </c>
      <c r="M190" s="6">
        <f t="shared" si="44"/>
        <v>1</v>
      </c>
      <c r="N190" s="5"/>
      <c r="O190">
        <v>0.3448</v>
      </c>
      <c r="P190">
        <v>0.50839999999999996</v>
      </c>
      <c r="Q190">
        <v>0.45440000000000003</v>
      </c>
      <c r="R190">
        <v>0.40060000000000001</v>
      </c>
      <c r="S190">
        <v>0.57120000000000004</v>
      </c>
      <c r="T190" s="9"/>
      <c r="U190" s="24">
        <v>0.17710000000000001</v>
      </c>
      <c r="V190" s="24">
        <v>0.17849999999999999</v>
      </c>
      <c r="W190" s="24">
        <v>0.17810000000000001</v>
      </c>
      <c r="X190" s="24">
        <v>0.17879999999999999</v>
      </c>
      <c r="Y190" s="24">
        <v>0.1789</v>
      </c>
      <c r="Z190" s="9"/>
      <c r="AA190" s="8">
        <f t="shared" si="53"/>
        <v>1.0891852388940821E-2</v>
      </c>
      <c r="AB190" s="8">
        <f t="shared" si="53"/>
        <v>2.2306817474951213E-3</v>
      </c>
      <c r="AC190" s="8">
        <f t="shared" si="53"/>
        <v>5.8001525944177679E-3</v>
      </c>
      <c r="AD190" s="8">
        <f t="shared" si="53"/>
        <v>3.1160846492572596E-4</v>
      </c>
      <c r="AE190" s="8">
        <f t="shared" si="53"/>
        <v>5.2880348672565518E-3</v>
      </c>
      <c r="AF190" s="9"/>
      <c r="AG190" s="9"/>
      <c r="AH190" s="8">
        <f t="shared" si="54"/>
        <v>4.0114441059664607E-3</v>
      </c>
      <c r="AI190" s="8">
        <f t="shared" si="54"/>
        <v>0.14222710754689688</v>
      </c>
      <c r="AJ190" s="8">
        <f t="shared" si="54"/>
        <v>4.005652680300488E-2</v>
      </c>
      <c r="AK190" s="8">
        <f t="shared" si="54"/>
        <v>4.1676228254992766E-2</v>
      </c>
      <c r="AL190" s="8">
        <f t="shared" si="54"/>
        <v>0.21624255465615597</v>
      </c>
      <c r="AO190">
        <v>0.21540000000000001</v>
      </c>
      <c r="AP190">
        <v>0.3024</v>
      </c>
      <c r="AQ190">
        <v>0.33710000000000001</v>
      </c>
      <c r="AR190">
        <v>0.33729999999999999</v>
      </c>
      <c r="AS190">
        <v>0.36120000000000002</v>
      </c>
      <c r="AT190" s="10"/>
      <c r="AU190" s="11">
        <f t="shared" si="52"/>
        <v>6.2679940255512003E-4</v>
      </c>
      <c r="AV190" s="11">
        <f t="shared" si="52"/>
        <v>6.4125480336997276E-2</v>
      </c>
      <c r="AW190" s="11">
        <f t="shared" si="52"/>
        <v>1.6926038599525755E-3</v>
      </c>
      <c r="AX190" s="11">
        <f t="shared" si="52"/>
        <v>2.0837001813875989E-3</v>
      </c>
      <c r="AY190" s="11">
        <f t="shared" si="52"/>
        <v>7.9929962615584035E-2</v>
      </c>
      <c r="AZ190" s="10"/>
      <c r="BB190" s="13">
        <f t="shared" si="45"/>
        <v>34.196030315488549</v>
      </c>
      <c r="BC190" s="13">
        <f t="shared" si="46"/>
        <v>0.46880838483607334</v>
      </c>
      <c r="BD190" s="13">
        <f t="shared" si="47"/>
        <v>0.39059482005179019</v>
      </c>
      <c r="BE190" s="13">
        <f t="shared" si="48"/>
        <v>5.848051134185829E-5</v>
      </c>
      <c r="BF190" s="13"/>
      <c r="BG190" s="13"/>
      <c r="BH190" s="13">
        <f t="shared" si="49"/>
        <v>0.50839999999999996</v>
      </c>
      <c r="BI190" s="13">
        <f t="shared" si="50"/>
        <v>0.5556300936638402</v>
      </c>
      <c r="BJ190" s="13">
        <f t="shared" si="51"/>
        <v>2.2306817474951213E-3</v>
      </c>
      <c r="BK190" s="13"/>
      <c r="BM190" s="18">
        <v>0.33114717536660698</v>
      </c>
      <c r="BN190" s="18">
        <v>0.49977314299306302</v>
      </c>
      <c r="BO190" s="18">
        <v>0.41883024975747901</v>
      </c>
      <c r="BP190" s="18">
        <v>0.36371694855875297</v>
      </c>
      <c r="BQ190" s="18">
        <v>0.56561164784678197</v>
      </c>
      <c r="BR190" s="18"/>
      <c r="BS190" s="18">
        <f t="shared" si="55"/>
        <v>8.2285241967834013E-3</v>
      </c>
      <c r="BT190" s="18">
        <f t="shared" si="55"/>
        <v>3.1199989382376344E-3</v>
      </c>
      <c r="BU190" s="18">
        <f t="shared" si="55"/>
        <v>1.6474655118283417E-3</v>
      </c>
      <c r="BV190" s="18">
        <f t="shared" si="55"/>
        <v>3.6981660490126213E-4</v>
      </c>
      <c r="BW190" s="18">
        <f t="shared" si="55"/>
        <v>6.1320219170249123E-3</v>
      </c>
      <c r="BX190" s="18"/>
      <c r="BZ190" s="18"/>
      <c r="CA190" s="18"/>
    </row>
    <row r="191" spans="1:79" s="8" customFormat="1" x14ac:dyDescent="0.25">
      <c r="A191" s="2">
        <v>40.787507369760348</v>
      </c>
      <c r="B191" s="8">
        <v>3.787886545007229E-2</v>
      </c>
      <c r="C191" s="8">
        <v>0.43052485186511097</v>
      </c>
      <c r="D191" s="8">
        <v>0.78528229397469351</v>
      </c>
      <c r="E191" s="8">
        <v>0.55800165438683724</v>
      </c>
      <c r="F191" s="8">
        <v>0.6043870588608965</v>
      </c>
      <c r="G191" s="8">
        <v>0.69797383548825342</v>
      </c>
      <c r="I191" s="6">
        <f t="shared" si="40"/>
        <v>1</v>
      </c>
      <c r="J191" s="6">
        <f t="shared" si="41"/>
        <v>1</v>
      </c>
      <c r="K191" s="6">
        <f t="shared" si="42"/>
        <v>1</v>
      </c>
      <c r="L191" s="6">
        <f t="shared" si="43"/>
        <v>1</v>
      </c>
      <c r="M191" s="6">
        <f t="shared" si="44"/>
        <v>1</v>
      </c>
      <c r="N191" s="5"/>
      <c r="O191">
        <v>0.33879999999999999</v>
      </c>
      <c r="P191">
        <v>0.50970000000000004</v>
      </c>
      <c r="Q191">
        <v>0.45519999999999999</v>
      </c>
      <c r="R191">
        <v>0.40300000000000002</v>
      </c>
      <c r="S191">
        <v>0.57350000000000001</v>
      </c>
      <c r="T191" s="9"/>
      <c r="U191" s="24">
        <v>0.17949999999999999</v>
      </c>
      <c r="V191" s="24">
        <v>0.18099999999999999</v>
      </c>
      <c r="W191" s="24">
        <v>0.18060000000000001</v>
      </c>
      <c r="X191" s="24">
        <v>0.18129999999999999</v>
      </c>
      <c r="Y191" s="24">
        <v>0.18140000000000001</v>
      </c>
      <c r="Z191" s="9"/>
      <c r="AA191" s="8">
        <f t="shared" si="53"/>
        <v>8.4134484496765534E-3</v>
      </c>
      <c r="AB191" s="8">
        <f t="shared" si="53"/>
        <v>7.5945600752354375E-2</v>
      </c>
      <c r="AC191" s="8">
        <f t="shared" si="53"/>
        <v>1.0568180144670734E-2</v>
      </c>
      <c r="AD191" s="8">
        <f t="shared" si="53"/>
        <v>4.0556747476642181E-2</v>
      </c>
      <c r="AE191" s="8">
        <f t="shared" si="53"/>
        <v>1.5493735721156775E-2</v>
      </c>
      <c r="AF191" s="9"/>
      <c r="AG191" s="9"/>
      <c r="AH191" s="8">
        <f t="shared" si="54"/>
        <v>6.3013476253900913E-2</v>
      </c>
      <c r="AI191" s="8">
        <f t="shared" si="54"/>
        <v>0.36515709081131786</v>
      </c>
      <c r="AJ191" s="8">
        <f t="shared" si="54"/>
        <v>0.14243200873392176</v>
      </c>
      <c r="AK191" s="8">
        <f t="shared" si="54"/>
        <v>0.17900265937556367</v>
      </c>
      <c r="AL191" s="8">
        <f t="shared" si="54"/>
        <v>0.2668485275110451</v>
      </c>
      <c r="AO191">
        <v>0.21340000000000001</v>
      </c>
      <c r="AP191">
        <v>0.30099999999999999</v>
      </c>
      <c r="AQ191">
        <v>0.33539999999999998</v>
      </c>
      <c r="AR191">
        <v>0.34160000000000001</v>
      </c>
      <c r="AS191">
        <v>0.3624</v>
      </c>
      <c r="AT191" s="10"/>
      <c r="AU191" s="11">
        <f t="shared" si="52"/>
        <v>4.7143201297446383E-2</v>
      </c>
      <c r="AV191" s="11">
        <f t="shared" si="52"/>
        <v>0.23452934025739147</v>
      </c>
      <c r="AW191" s="11">
        <f t="shared" si="52"/>
        <v>4.9551496535756946E-2</v>
      </c>
      <c r="AX191" s="11">
        <f t="shared" si="52"/>
        <v>6.9057038304760274E-2</v>
      </c>
      <c r="AY191" s="11">
        <f t="shared" si="52"/>
        <v>0.11260979906429737</v>
      </c>
      <c r="AZ191" s="10"/>
      <c r="BB191" s="13">
        <f t="shared" si="45"/>
        <v>41.35445372220002</v>
      </c>
      <c r="BC191" s="13">
        <f t="shared" si="46"/>
        <v>0.56694635243967184</v>
      </c>
      <c r="BD191" s="13">
        <f t="shared" si="47"/>
        <v>0.4022501606222888</v>
      </c>
      <c r="BE191" s="13">
        <f t="shared" si="48"/>
        <v>4.0859325629525246E-2</v>
      </c>
      <c r="BF191" s="13"/>
      <c r="BG191" s="13"/>
      <c r="BH191" s="13">
        <f t="shared" si="49"/>
        <v>0.50970000000000004</v>
      </c>
      <c r="BI191" s="13">
        <f t="shared" si="50"/>
        <v>0.78528229397469351</v>
      </c>
      <c r="BJ191" s="13">
        <f t="shared" si="51"/>
        <v>7.5945600752354375E-2</v>
      </c>
      <c r="BK191" s="13"/>
      <c r="BM191" s="18">
        <v>0.329520339254948</v>
      </c>
      <c r="BN191" s="18">
        <v>0.50045143303301498</v>
      </c>
      <c r="BO191" s="18">
        <v>0.41935585448846902</v>
      </c>
      <c r="BP191" s="18">
        <v>0.366675174408023</v>
      </c>
      <c r="BQ191" s="18">
        <v>0.56828866489672303</v>
      </c>
      <c r="BR191" s="18"/>
      <c r="BS191" s="18">
        <f t="shared" si="55"/>
        <v>1.0201911567616569E-2</v>
      </c>
      <c r="BT191" s="18">
        <f t="shared" si="55"/>
        <v>8.1128619344777816E-2</v>
      </c>
      <c r="BU191" s="18">
        <f t="shared" si="55"/>
        <v>1.9222657829458364E-2</v>
      </c>
      <c r="BV191" s="18">
        <f t="shared" si="55"/>
        <v>5.6506940010136279E-2</v>
      </c>
      <c r="BW191" s="18">
        <f t="shared" si="55"/>
        <v>1.6818243471354341E-2</v>
      </c>
      <c r="BX191" s="18"/>
      <c r="BZ191" s="18"/>
      <c r="CA191" s="18"/>
    </row>
    <row r="192" spans="1:79" s="8" customFormat="1" x14ac:dyDescent="0.25">
      <c r="A192" s="2">
        <v>37.088737607765012</v>
      </c>
      <c r="B192" s="8">
        <v>7.1816845964603582E-2</v>
      </c>
      <c r="C192" s="8">
        <v>0.44263552714802257</v>
      </c>
      <c r="D192" s="8">
        <v>0.39336386441178334</v>
      </c>
      <c r="E192" s="8">
        <v>0.48175681666833137</v>
      </c>
      <c r="F192" s="8">
        <v>0.41857886491340346</v>
      </c>
      <c r="G192" s="8">
        <v>0.52282155849656287</v>
      </c>
      <c r="I192" s="6">
        <f t="shared" si="40"/>
        <v>1</v>
      </c>
      <c r="J192" s="6">
        <f t="shared" si="41"/>
        <v>0</v>
      </c>
      <c r="K192" s="6">
        <f t="shared" si="42"/>
        <v>1</v>
      </c>
      <c r="L192" s="6">
        <f t="shared" si="43"/>
        <v>1</v>
      </c>
      <c r="M192" s="6">
        <f t="shared" si="44"/>
        <v>0</v>
      </c>
      <c r="N192" s="5"/>
      <c r="O192">
        <v>0.34520000000000001</v>
      </c>
      <c r="P192">
        <v>0.50819999999999999</v>
      </c>
      <c r="Q192">
        <v>0.45440000000000003</v>
      </c>
      <c r="R192">
        <v>0.40029999999999999</v>
      </c>
      <c r="S192">
        <v>0.57099999999999995</v>
      </c>
      <c r="T192" s="9"/>
      <c r="U192" s="24">
        <v>0.17680000000000001</v>
      </c>
      <c r="V192" s="24">
        <v>0.1782</v>
      </c>
      <c r="W192" s="24">
        <v>0.1779</v>
      </c>
      <c r="X192" s="24">
        <v>0.17860000000000001</v>
      </c>
      <c r="Y192" s="24">
        <v>0.17860000000000001</v>
      </c>
      <c r="Z192" s="9"/>
      <c r="AA192" s="8">
        <f t="shared" si="53"/>
        <v>9.4936819506130418E-3</v>
      </c>
      <c r="AB192" s="8">
        <f t="shared" si="53"/>
        <v>1.3187338036835278E-2</v>
      </c>
      <c r="AC192" s="8">
        <f t="shared" si="53"/>
        <v>7.4839541822469143E-4</v>
      </c>
      <c r="AD192" s="8">
        <f t="shared" si="53"/>
        <v>3.3411690252245241E-4</v>
      </c>
      <c r="AE192" s="8">
        <f t="shared" si="53"/>
        <v>2.3211622257001091E-3</v>
      </c>
      <c r="AF192" s="9"/>
      <c r="AG192" s="9"/>
      <c r="AH192" s="8">
        <f t="shared" si="54"/>
        <v>7.0668527494067032E-2</v>
      </c>
      <c r="AI192" s="8">
        <f t="shared" si="54"/>
        <v>4.6295488548612283E-2</v>
      </c>
      <c r="AJ192" s="8">
        <f t="shared" si="54"/>
        <v>9.2328965035811936E-2</v>
      </c>
      <c r="AK192" s="8">
        <f t="shared" si="54"/>
        <v>5.7589855605125542E-2</v>
      </c>
      <c r="AL192" s="8">
        <f t="shared" si="54"/>
        <v>0.11848848133380266</v>
      </c>
      <c r="AO192">
        <v>0.2157</v>
      </c>
      <c r="AP192">
        <v>0.30259999999999998</v>
      </c>
      <c r="AQ192">
        <v>0.3372</v>
      </c>
      <c r="AR192">
        <v>0.33689999999999998</v>
      </c>
      <c r="AS192">
        <v>0.36120000000000002</v>
      </c>
      <c r="AT192" s="10"/>
      <c r="AU192" s="11">
        <f t="shared" si="52"/>
        <v>5.1499733481950888E-2</v>
      </c>
      <c r="AV192" s="11">
        <f t="shared" si="52"/>
        <v>8.2380790829605938E-3</v>
      </c>
      <c r="AW192" s="11">
        <f t="shared" si="52"/>
        <v>2.0896673245281567E-2</v>
      </c>
      <c r="AX192" s="11">
        <f t="shared" si="52"/>
        <v>6.6714369735420146E-3</v>
      </c>
      <c r="AY192" s="11">
        <f t="shared" si="52"/>
        <v>2.6121528170857885E-2</v>
      </c>
      <c r="AZ192" s="10"/>
      <c r="BB192" s="13">
        <f t="shared" si="45"/>
        <v>37.604271060512943</v>
      </c>
      <c r="BC192" s="13">
        <f t="shared" si="46"/>
        <v>0.51553345274793116</v>
      </c>
      <c r="BD192" s="13">
        <f t="shared" si="47"/>
        <v>0.39614411552825785</v>
      </c>
      <c r="BE192" s="13">
        <f t="shared" si="48"/>
        <v>5.0331797997429147E-4</v>
      </c>
      <c r="BF192" s="13"/>
      <c r="BG192" s="13"/>
      <c r="BH192" s="13">
        <f t="shared" si="49"/>
        <v>0.50819999999999999</v>
      </c>
      <c r="BI192" s="13">
        <f t="shared" si="50"/>
        <v>0.39336386441178334</v>
      </c>
      <c r="BJ192" s="13">
        <f t="shared" si="51"/>
        <v>1.3187338036835278E-2</v>
      </c>
      <c r="BK192" s="13"/>
      <c r="BM192" s="18">
        <v>0.331287959260886</v>
      </c>
      <c r="BN192" s="18">
        <v>0.49971444481652799</v>
      </c>
      <c r="BO192" s="18">
        <v>0.418784764732682</v>
      </c>
      <c r="BP192" s="18">
        <v>0.36346094824487402</v>
      </c>
      <c r="BQ192" s="18">
        <v>0.56537998290976799</v>
      </c>
      <c r="BR192" s="18"/>
      <c r="BS192" s="18">
        <f t="shared" si="55"/>
        <v>1.2398280874380486E-2</v>
      </c>
      <c r="BT192" s="18">
        <f t="shared" si="55"/>
        <v>1.1310445952426057E-2</v>
      </c>
      <c r="BU192" s="18">
        <f t="shared" si="55"/>
        <v>3.9654793249861205E-3</v>
      </c>
      <c r="BV192" s="18">
        <f t="shared" si="55"/>
        <v>3.0379847378789559E-3</v>
      </c>
      <c r="BW192" s="18">
        <f t="shared" si="55"/>
        <v>1.8112194885344937E-3</v>
      </c>
      <c r="BX192" s="18"/>
      <c r="BZ192" s="18"/>
      <c r="CA192" s="18"/>
    </row>
    <row r="193" spans="1:79" s="8" customFormat="1" x14ac:dyDescent="0.25">
      <c r="A193" s="2">
        <v>34.511651788039636</v>
      </c>
      <c r="B193" s="8">
        <v>0.11853342036957845</v>
      </c>
      <c r="C193" s="8">
        <v>0.55293463085321015</v>
      </c>
      <c r="D193" s="8">
        <v>0.79333202548744675</v>
      </c>
      <c r="E193" s="8">
        <v>0.60432367647527563</v>
      </c>
      <c r="F193" s="8">
        <v>0.56385669117836379</v>
      </c>
      <c r="G193" s="8">
        <v>0.67486810566846867</v>
      </c>
      <c r="I193" s="6">
        <f t="shared" si="40"/>
        <v>1</v>
      </c>
      <c r="J193" s="6">
        <f t="shared" si="41"/>
        <v>1</v>
      </c>
      <c r="K193" s="6">
        <f t="shared" si="42"/>
        <v>1</v>
      </c>
      <c r="L193" s="6">
        <f t="shared" si="43"/>
        <v>1</v>
      </c>
      <c r="M193" s="6">
        <f t="shared" si="44"/>
        <v>1</v>
      </c>
      <c r="N193" s="5"/>
      <c r="O193">
        <v>0.34910000000000002</v>
      </c>
      <c r="P193">
        <v>0.50600000000000001</v>
      </c>
      <c r="Q193">
        <v>0.45329999999999998</v>
      </c>
      <c r="R193">
        <v>0.39610000000000001</v>
      </c>
      <c r="S193">
        <v>0.56659999999999999</v>
      </c>
      <c r="T193" s="9"/>
      <c r="U193" s="24">
        <v>0.1709</v>
      </c>
      <c r="V193" s="24">
        <v>0.1721</v>
      </c>
      <c r="W193" s="24">
        <v>0.17180000000000001</v>
      </c>
      <c r="X193" s="24">
        <v>0.1724</v>
      </c>
      <c r="Y193" s="24">
        <v>0.1724</v>
      </c>
      <c r="Z193" s="9"/>
      <c r="AA193" s="8">
        <f t="shared" si="53"/>
        <v>4.154855673506444E-2</v>
      </c>
      <c r="AB193" s="8">
        <f t="shared" si="53"/>
        <v>8.2559692870718737E-2</v>
      </c>
      <c r="AC193" s="8">
        <f t="shared" si="53"/>
        <v>2.2808150856108728E-2</v>
      </c>
      <c r="AD193" s="8">
        <f t="shared" si="53"/>
        <v>2.8142307435112916E-2</v>
      </c>
      <c r="AE193" s="8">
        <f t="shared" si="53"/>
        <v>1.1721982705038698E-2</v>
      </c>
      <c r="AF193" s="9"/>
      <c r="AG193" s="9"/>
      <c r="AH193" s="8">
        <f t="shared" si="54"/>
        <v>0.14595045917114854</v>
      </c>
      <c r="AI193" s="8">
        <f t="shared" si="54"/>
        <v>0.38592922949123565</v>
      </c>
      <c r="AJ193" s="8">
        <f t="shared" si="54"/>
        <v>0.1870767307116889</v>
      </c>
      <c r="AK193" s="8">
        <f t="shared" si="54"/>
        <v>0.15323834106831288</v>
      </c>
      <c r="AL193" s="8">
        <f t="shared" si="54"/>
        <v>0.25247419721405939</v>
      </c>
      <c r="AO193">
        <v>0.22059999999999999</v>
      </c>
      <c r="AP193">
        <v>0.30659999999999998</v>
      </c>
      <c r="AQ193">
        <v>0.34010000000000001</v>
      </c>
      <c r="AR193">
        <v>0.32750000000000001</v>
      </c>
      <c r="AS193">
        <v>0.35930000000000001</v>
      </c>
      <c r="AT193" s="10"/>
      <c r="AU193" s="11">
        <f t="shared" si="52"/>
        <v>0.11044630686433946</v>
      </c>
      <c r="AV193" s="11">
        <f t="shared" si="52"/>
        <v>0.23690806463511252</v>
      </c>
      <c r="AW193" s="11">
        <f t="shared" si="52"/>
        <v>6.9814151210111114E-2</v>
      </c>
      <c r="AX193" s="11">
        <f t="shared" si="52"/>
        <v>5.5864485464784425E-2</v>
      </c>
      <c r="AY193" s="11">
        <f t="shared" si="52"/>
        <v>9.9583229315185803E-2</v>
      </c>
      <c r="AZ193" s="10"/>
      <c r="BB193" s="13">
        <f t="shared" si="45"/>
        <v>34.991363747893388</v>
      </c>
      <c r="BC193" s="13">
        <f t="shared" si="46"/>
        <v>0.47971195985375203</v>
      </c>
      <c r="BD193" s="13">
        <f t="shared" si="47"/>
        <v>0.39188978145531495</v>
      </c>
      <c r="BE193" s="13">
        <f t="shared" si="48"/>
        <v>2.9572618039695232E-2</v>
      </c>
      <c r="BF193" s="13"/>
      <c r="BG193" s="13"/>
      <c r="BH193" s="13">
        <f t="shared" si="49"/>
        <v>0.50600000000000001</v>
      </c>
      <c r="BI193" s="13">
        <f t="shared" si="50"/>
        <v>0.79333202548744675</v>
      </c>
      <c r="BJ193" s="13">
        <f t="shared" si="51"/>
        <v>8.2559692870718737E-2</v>
      </c>
      <c r="BK193" s="13"/>
      <c r="BM193" s="18">
        <v>0.33372299921006798</v>
      </c>
      <c r="BN193" s="18">
        <v>0.49869918376313799</v>
      </c>
      <c r="BO193" s="18">
        <v>0.41799804226674397</v>
      </c>
      <c r="BP193" s="18">
        <v>0.35903309096407499</v>
      </c>
      <c r="BQ193" s="18">
        <v>0.56137303751770895</v>
      </c>
      <c r="BR193" s="18"/>
      <c r="BS193" s="18">
        <f t="shared" si="55"/>
        <v>4.8053739447648645E-2</v>
      </c>
      <c r="BT193" s="18">
        <f t="shared" si="55"/>
        <v>8.6808511422541576E-2</v>
      </c>
      <c r="BU193" s="18">
        <f t="shared" si="55"/>
        <v>3.4717241963211541E-2</v>
      </c>
      <c r="BV193" s="18">
        <f t="shared" si="55"/>
        <v>4.1952707204742812E-2</v>
      </c>
      <c r="BW193" s="18">
        <f t="shared" si="55"/>
        <v>1.2881130494545593E-2</v>
      </c>
      <c r="BX193" s="18"/>
      <c r="BZ193" s="18"/>
      <c r="CA193" s="18"/>
    </row>
    <row r="194" spans="1:79" s="8" customFormat="1" x14ac:dyDescent="0.25">
      <c r="A194" s="2">
        <v>43.471531140565673</v>
      </c>
      <c r="B194" s="8">
        <v>5.7461038525090449E-2</v>
      </c>
      <c r="C194" s="8">
        <v>0.17221692185431117</v>
      </c>
      <c r="D194" s="8">
        <v>0.48550673943867456</v>
      </c>
      <c r="E194" s="8">
        <v>0.33965277422945339</v>
      </c>
      <c r="F194" s="8">
        <v>0.46098115627452141</v>
      </c>
      <c r="G194" s="8">
        <v>0.64003857352543647</v>
      </c>
      <c r="I194" s="6">
        <f t="shared" si="40"/>
        <v>0</v>
      </c>
      <c r="J194" s="6">
        <f t="shared" si="41"/>
        <v>0</v>
      </c>
      <c r="K194" s="6">
        <f t="shared" si="42"/>
        <v>0</v>
      </c>
      <c r="L194" s="6">
        <f t="shared" si="43"/>
        <v>1</v>
      </c>
      <c r="M194" s="6">
        <f t="shared" si="44"/>
        <v>1</v>
      </c>
      <c r="N194" s="5"/>
      <c r="O194">
        <v>0.34300000000000003</v>
      </c>
      <c r="P194">
        <v>0.50890000000000002</v>
      </c>
      <c r="Q194">
        <v>0.45469999999999999</v>
      </c>
      <c r="R194">
        <v>0.40150000000000002</v>
      </c>
      <c r="S194">
        <v>0.57210000000000005</v>
      </c>
      <c r="T194" s="9"/>
      <c r="U194" s="24">
        <v>0.17810000000000001</v>
      </c>
      <c r="V194" s="24">
        <v>0.17960000000000001</v>
      </c>
      <c r="W194" s="24">
        <v>0.1792</v>
      </c>
      <c r="X194" s="24">
        <v>0.1799</v>
      </c>
      <c r="Y194" s="24">
        <v>0.18</v>
      </c>
      <c r="Z194" s="9"/>
      <c r="AA194" s="8">
        <f t="shared" si="53"/>
        <v>2.9166859780916467E-2</v>
      </c>
      <c r="AB194" s="8">
        <f t="shared" si="53"/>
        <v>5.4724463969006503E-4</v>
      </c>
      <c r="AC194" s="8">
        <f t="shared" si="53"/>
        <v>1.3235864157499121E-2</v>
      </c>
      <c r="AD194" s="8">
        <f t="shared" si="53"/>
        <v>3.5380079517540347E-3</v>
      </c>
      <c r="AE194" s="8">
        <f t="shared" si="53"/>
        <v>4.6156497726711305E-3</v>
      </c>
      <c r="AF194" s="9"/>
      <c r="AG194" s="9"/>
      <c r="AH194" s="8">
        <f t="shared" si="54"/>
        <v>3.4610608468281594E-5</v>
      </c>
      <c r="AI194" s="8">
        <f t="shared" si="54"/>
        <v>9.3578933234001113E-2</v>
      </c>
      <c r="AJ194" s="8">
        <f t="shared" si="54"/>
        <v>2.5745092757927943E-2</v>
      </c>
      <c r="AK194" s="8">
        <f t="shared" si="54"/>
        <v>7.9006616412621924E-2</v>
      </c>
      <c r="AL194" s="8">
        <f t="shared" si="54"/>
        <v>0.21163548913131844</v>
      </c>
      <c r="AO194">
        <v>0.2145</v>
      </c>
      <c r="AP194">
        <v>0.30180000000000001</v>
      </c>
      <c r="AQ194">
        <v>0.33639999999999998</v>
      </c>
      <c r="AR194">
        <v>0.33910000000000001</v>
      </c>
      <c r="AS194">
        <v>0.36170000000000002</v>
      </c>
      <c r="AT194" s="10"/>
      <c r="AU194" s="11">
        <f t="shared" si="52"/>
        <v>1.7878586974744278E-3</v>
      </c>
      <c r="AV194" s="11">
        <f t="shared" si="52"/>
        <v>3.3748166115189063E-2</v>
      </c>
      <c r="AW194" s="11">
        <f t="shared" si="52"/>
        <v>1.0580540187796255E-5</v>
      </c>
      <c r="AX194" s="11">
        <f t="shared" si="52"/>
        <v>1.4855016254814305E-2</v>
      </c>
      <c r="AY194" s="11">
        <f t="shared" si="52"/>
        <v>7.7472361512174792E-2</v>
      </c>
      <c r="AZ194" s="10"/>
      <c r="BB194" s="13">
        <f t="shared" si="45"/>
        <v>44.075785423419539</v>
      </c>
      <c r="BC194" s="13">
        <f t="shared" si="46"/>
        <v>0.60425428285386573</v>
      </c>
      <c r="BD194" s="13">
        <f t="shared" si="47"/>
        <v>0.40668103121779875</v>
      </c>
      <c r="BE194" s="13">
        <f t="shared" si="48"/>
        <v>2.9485035811757199E-3</v>
      </c>
      <c r="BF194" s="13"/>
      <c r="BG194" s="13"/>
      <c r="BH194" s="13">
        <f t="shared" si="49"/>
        <v>0.50890000000000002</v>
      </c>
      <c r="BI194" s="13">
        <f t="shared" si="50"/>
        <v>0.48550673943867456</v>
      </c>
      <c r="BJ194" s="13">
        <f t="shared" si="51"/>
        <v>5.4724463969006503E-4</v>
      </c>
      <c r="BK194" s="13"/>
      <c r="BM194" s="18">
        <v>0.33054232604304201</v>
      </c>
      <c r="BN194" s="18">
        <v>0.50002532775150699</v>
      </c>
      <c r="BO194" s="18">
        <v>0.41902566690105197</v>
      </c>
      <c r="BP194" s="18">
        <v>0.36481680175912301</v>
      </c>
      <c r="BQ194" s="18">
        <v>0.56660694905765796</v>
      </c>
      <c r="BR194" s="18"/>
      <c r="BS194" s="18">
        <f t="shared" si="55"/>
        <v>2.506693361152499E-2</v>
      </c>
      <c r="BT194" s="18">
        <f t="shared" si="55"/>
        <v>2.107894065975143E-4</v>
      </c>
      <c r="BU194" s="18">
        <f t="shared" si="55"/>
        <v>6.3000560910571081E-3</v>
      </c>
      <c r="BV194" s="18">
        <f t="shared" si="55"/>
        <v>9.2475830793632245E-3</v>
      </c>
      <c r="BW194" s="18">
        <f t="shared" si="55"/>
        <v>5.3922034719768482E-3</v>
      </c>
      <c r="BX194" s="18"/>
      <c r="BZ194" s="18"/>
      <c r="CA194" s="18"/>
    </row>
    <row r="195" spans="1:79" s="8" customFormat="1" x14ac:dyDescent="0.25">
      <c r="A195" s="2">
        <v>39.813485126750273</v>
      </c>
      <c r="B195" s="8">
        <v>0.27495499738784918</v>
      </c>
      <c r="C195" s="8">
        <v>0.29399491943578426</v>
      </c>
      <c r="D195" s="8">
        <v>0.38724241170109108</v>
      </c>
      <c r="E195" s="8">
        <v>0.47152764893909116</v>
      </c>
      <c r="F195" s="8">
        <v>0.31223025454155318</v>
      </c>
      <c r="G195" s="8">
        <v>0.48672631367030217</v>
      </c>
      <c r="I195" s="6">
        <f t="shared" si="40"/>
        <v>0</v>
      </c>
      <c r="J195" s="6">
        <f t="shared" si="41"/>
        <v>0</v>
      </c>
      <c r="K195" s="6">
        <f t="shared" si="42"/>
        <v>1</v>
      </c>
      <c r="L195" s="6">
        <f t="shared" si="43"/>
        <v>0</v>
      </c>
      <c r="M195" s="6">
        <f t="shared" si="44"/>
        <v>0</v>
      </c>
      <c r="N195" s="5"/>
      <c r="O195">
        <v>0.35299999999999998</v>
      </c>
      <c r="P195">
        <v>0.49719999999999998</v>
      </c>
      <c r="Q195">
        <v>0.4491</v>
      </c>
      <c r="R195">
        <v>0.37390000000000001</v>
      </c>
      <c r="S195">
        <v>0.54630000000000001</v>
      </c>
      <c r="T195" s="9"/>
      <c r="U195" s="24">
        <v>0.126</v>
      </c>
      <c r="V195" s="24">
        <v>0.1245</v>
      </c>
      <c r="W195" s="24">
        <v>0.1249</v>
      </c>
      <c r="X195" s="24">
        <v>0.1242</v>
      </c>
      <c r="Y195" s="24">
        <v>0.124</v>
      </c>
      <c r="Z195" s="9"/>
      <c r="AA195" s="8">
        <f t="shared" si="53"/>
        <v>3.4815995323895874E-3</v>
      </c>
      <c r="AB195" s="8">
        <f t="shared" si="53"/>
        <v>1.2090671224512345E-2</v>
      </c>
      <c r="AC195" s="8">
        <f t="shared" si="53"/>
        <v>5.0299943693511684E-4</v>
      </c>
      <c r="AD195" s="8">
        <f t="shared" si="53"/>
        <v>3.8031575049096238E-3</v>
      </c>
      <c r="AE195" s="8">
        <f t="shared" si="53"/>
        <v>3.5490241029092272E-3</v>
      </c>
      <c r="AF195" s="9"/>
      <c r="AG195" s="9"/>
      <c r="AH195" s="8">
        <f t="shared" si="54"/>
        <v>2.8222292956235646E-2</v>
      </c>
      <c r="AI195" s="8">
        <f t="shared" si="54"/>
        <v>6.9033574906505649E-2</v>
      </c>
      <c r="AJ195" s="8">
        <f t="shared" si="54"/>
        <v>0.12015072700904182</v>
      </c>
      <c r="AK195" s="8">
        <f t="shared" si="54"/>
        <v>3.5355376622961274E-2</v>
      </c>
      <c r="AL195" s="8">
        <f t="shared" si="54"/>
        <v>0.13157037862884643</v>
      </c>
      <c r="AO195">
        <v>0.24410000000000001</v>
      </c>
      <c r="AP195">
        <v>0.33950000000000002</v>
      </c>
      <c r="AQ195">
        <v>0.35010000000000002</v>
      </c>
      <c r="AR195">
        <v>0.28889999999999999</v>
      </c>
      <c r="AS195">
        <v>0.35470000000000002</v>
      </c>
      <c r="AT195" s="10"/>
      <c r="AU195" s="11">
        <f t="shared" si="52"/>
        <v>2.4895029855034009E-3</v>
      </c>
      <c r="AV195" s="11">
        <f t="shared" si="52"/>
        <v>2.2793378750364766E-3</v>
      </c>
      <c r="AW195" s="11">
        <f t="shared" si="52"/>
        <v>1.4744673926875161E-2</v>
      </c>
      <c r="AX195" s="11">
        <f t="shared" si="52"/>
        <v>5.4430077697366309E-4</v>
      </c>
      <c r="AY195" s="11">
        <f t="shared" si="52"/>
        <v>1.7430947501369014E-2</v>
      </c>
      <c r="AZ195" s="10"/>
      <c r="BB195" s="13">
        <f t="shared" si="45"/>
        <v>40.366892570012105</v>
      </c>
      <c r="BC195" s="13">
        <f t="shared" si="46"/>
        <v>0.55340744326183255</v>
      </c>
      <c r="BD195" s="13">
        <f t="shared" si="47"/>
        <v>0.40064221416411311</v>
      </c>
      <c r="BE195" s="13">
        <f t="shared" si="48"/>
        <v>7.8166746043011673E-3</v>
      </c>
      <c r="BF195" s="13"/>
      <c r="BG195" s="13"/>
      <c r="BH195" s="13">
        <f t="shared" si="49"/>
        <v>0.49719999999999998</v>
      </c>
      <c r="BI195" s="13">
        <f t="shared" si="50"/>
        <v>0.38724241170109108</v>
      </c>
      <c r="BJ195" s="13">
        <f t="shared" si="51"/>
        <v>1.2090671224512345E-2</v>
      </c>
      <c r="BK195" s="13"/>
      <c r="BM195" s="18">
        <v>0.34188325085990001</v>
      </c>
      <c r="BN195" s="18">
        <v>0.49529686353068397</v>
      </c>
      <c r="BO195" s="18">
        <v>0.41536159545905199</v>
      </c>
      <c r="BP195" s="18">
        <v>0.34419455425219098</v>
      </c>
      <c r="BQ195" s="18">
        <v>0.54794505135374105</v>
      </c>
      <c r="BR195" s="18"/>
      <c r="BS195" s="18">
        <f t="shared" si="55"/>
        <v>2.2932922865859517E-3</v>
      </c>
      <c r="BT195" s="18">
        <f t="shared" si="55"/>
        <v>1.167576456019381E-2</v>
      </c>
      <c r="BU195" s="18">
        <f t="shared" si="55"/>
        <v>3.1546255635226199E-3</v>
      </c>
      <c r="BV195" s="18">
        <f t="shared" si="55"/>
        <v>1.0217164559914798E-3</v>
      </c>
      <c r="BW195" s="18">
        <f t="shared" si="55"/>
        <v>3.7477338435537E-3</v>
      </c>
      <c r="BX195" s="18"/>
      <c r="BZ195" s="18"/>
      <c r="CA195" s="18"/>
    </row>
    <row r="196" spans="1:79" s="8" customFormat="1" x14ac:dyDescent="0.25">
      <c r="A196" s="2">
        <v>20.857992771558962</v>
      </c>
      <c r="B196" s="8">
        <v>7.0479951333795421E-2</v>
      </c>
      <c r="C196" s="8">
        <v>0.39765290144557719</v>
      </c>
      <c r="D196" s="8">
        <v>0.61362186400102958</v>
      </c>
      <c r="E196" s="8">
        <v>0.49903775871157863</v>
      </c>
      <c r="F196" s="8">
        <v>0.50770212980108198</v>
      </c>
      <c r="G196" s="8">
        <v>0.71332636801744409</v>
      </c>
      <c r="I196" s="6">
        <f t="shared" ref="I196:I202" si="56">IF(C196&lt;=0.33,0,1)</f>
        <v>1</v>
      </c>
      <c r="J196" s="6">
        <f t="shared" ref="J196:J202" si="57">IF(D196&lt;=0.51,0,1)</f>
        <v>1</v>
      </c>
      <c r="K196" s="6">
        <f t="shared" ref="K196:K202" si="58">IF(E196&lt;=0.4,0,1)</f>
        <v>1</v>
      </c>
      <c r="L196" s="6">
        <f t="shared" ref="L196:L202" si="59">IF(F196&lt;=0.33,0,1)</f>
        <v>1</v>
      </c>
      <c r="M196" s="6">
        <f t="shared" ref="M196:M202" si="60">IF(G196&lt;=0.55,0,1)</f>
        <v>1</v>
      </c>
      <c r="N196" s="5"/>
      <c r="O196">
        <v>0.34489999999999998</v>
      </c>
      <c r="P196">
        <v>0.50829999999999997</v>
      </c>
      <c r="Q196">
        <v>0.45440000000000003</v>
      </c>
      <c r="R196">
        <v>0.40039999999999998</v>
      </c>
      <c r="S196">
        <v>0.57110000000000005</v>
      </c>
      <c r="T196" s="9"/>
      <c r="U196" s="24">
        <v>0.17699999999999999</v>
      </c>
      <c r="V196" s="24">
        <v>0.1784</v>
      </c>
      <c r="W196" s="24">
        <v>0.17799999999999999</v>
      </c>
      <c r="X196" s="24">
        <v>0.1787</v>
      </c>
      <c r="Y196" s="24">
        <v>0.17879999999999999</v>
      </c>
      <c r="Z196" s="9"/>
      <c r="AA196" s="8">
        <f t="shared" si="53"/>
        <v>2.7828686109267814E-3</v>
      </c>
      <c r="AB196" s="8">
        <f t="shared" si="53"/>
        <v>1.1092695036651376E-2</v>
      </c>
      <c r="AC196" s="8">
        <f t="shared" si="53"/>
        <v>1.9925295027931112E-3</v>
      </c>
      <c r="AD196" s="8">
        <f t="shared" si="53"/>
        <v>1.1513747059848251E-2</v>
      </c>
      <c r="AE196" s="8">
        <f t="shared" si="53"/>
        <v>2.0228339759433427E-2</v>
      </c>
      <c r="AF196" s="9"/>
      <c r="AG196" s="9"/>
      <c r="AH196" s="8">
        <f t="shared" si="54"/>
        <v>4.8687702916351605E-2</v>
      </c>
      <c r="AI196" s="8">
        <f t="shared" si="54"/>
        <v>0.18941807090453069</v>
      </c>
      <c r="AJ196" s="8">
        <f t="shared" si="54"/>
        <v>0.10306524251855378</v>
      </c>
      <c r="AK196" s="8">
        <f t="shared" si="54"/>
        <v>0.10824240141364802</v>
      </c>
      <c r="AL196" s="8">
        <f t="shared" si="54"/>
        <v>0.28571843810592013</v>
      </c>
      <c r="AO196">
        <v>0.2155</v>
      </c>
      <c r="AP196">
        <v>0.30249999999999999</v>
      </c>
      <c r="AQ196">
        <v>0.3372</v>
      </c>
      <c r="AR196">
        <v>0.33700000000000002</v>
      </c>
      <c r="AS196">
        <v>0.36109999999999998</v>
      </c>
      <c r="AT196" s="10"/>
      <c r="AU196" s="11">
        <f t="shared" si="52"/>
        <v>3.3179679505042158E-2</v>
      </c>
      <c r="AV196" s="11">
        <f t="shared" si="52"/>
        <v>9.6796814259475158E-2</v>
      </c>
      <c r="AW196" s="11">
        <f t="shared" si="52"/>
        <v>2.6191460144787144E-2</v>
      </c>
      <c r="AX196" s="11">
        <f t="shared" si="52"/>
        <v>2.9139217118625434E-2</v>
      </c>
      <c r="AY196" s="11">
        <f t="shared" si="52"/>
        <v>0.12406341432675998</v>
      </c>
      <c r="AZ196" s="10"/>
      <c r="BB196" s="13">
        <f t="shared" ref="BB196:BB202" si="61">A196*1.0139</f>
        <v>21.147918871083633</v>
      </c>
      <c r="BC196" s="13">
        <f t="shared" ref="BC196:BC202" si="62">BB196-A196</f>
        <v>0.28992609952467063</v>
      </c>
      <c r="BD196" s="13">
        <f t="shared" ref="BD196:BD202" si="63">(((BC196-(-2.82)) * 1)/(5.6+2.82))+0</f>
        <v>0.36934989305518651</v>
      </c>
      <c r="BE196" s="13">
        <f t="shared" ref="BE196:BE202" si="64">POWER(F196-BD196,2)</f>
        <v>1.914134141259231E-2</v>
      </c>
      <c r="BF196" s="13"/>
      <c r="BG196" s="13"/>
      <c r="BH196" s="13">
        <f t="shared" ref="BH196:BH202" si="65">IF(B196&gt;0.33,S196,P196)</f>
        <v>0.50829999999999997</v>
      </c>
      <c r="BI196" s="13">
        <f t="shared" ref="BI196:BI202" si="66">IF(B196&gt;0.33,G196,D196)</f>
        <v>0.61362186400102958</v>
      </c>
      <c r="BJ196" s="13">
        <f t="shared" ref="BJ196:BJ202" si="67">POWER(BI196-BH196,2)</f>
        <v>1.1092695036651376E-2</v>
      </c>
      <c r="BK196" s="13"/>
      <c r="BM196" s="18">
        <v>0.33122017442290003</v>
      </c>
      <c r="BN196" s="18">
        <v>0.499742706901526</v>
      </c>
      <c r="BO196" s="18">
        <v>0.41880666492980601</v>
      </c>
      <c r="BP196" s="18">
        <v>0.36358420765526001</v>
      </c>
      <c r="BQ196" s="18">
        <v>0.56549152528684898</v>
      </c>
      <c r="BR196" s="18"/>
      <c r="BS196" s="18">
        <f t="shared" si="55"/>
        <v>4.4133072196695404E-3</v>
      </c>
      <c r="BT196" s="18">
        <f t="shared" si="55"/>
        <v>1.2968462421693416E-2</v>
      </c>
      <c r="BU196" s="18">
        <f t="shared" si="55"/>
        <v>6.4370284094195937E-3</v>
      </c>
      <c r="BV196" s="18">
        <f t="shared" si="55"/>
        <v>2.0769975483629206E-2</v>
      </c>
      <c r="BW196" s="18">
        <f t="shared" si="55"/>
        <v>2.185514072517979E-2</v>
      </c>
      <c r="BX196" s="18"/>
      <c r="BZ196" s="18"/>
      <c r="CA196" s="18"/>
    </row>
    <row r="197" spans="1:79" s="8" customFormat="1" x14ac:dyDescent="0.25">
      <c r="A197" s="2">
        <v>46.330082517469378</v>
      </c>
      <c r="B197" s="8">
        <v>0.15908128810489369</v>
      </c>
      <c r="C197" s="8">
        <v>0.27750309227266962</v>
      </c>
      <c r="D197" s="8">
        <v>0.40716498726783529</v>
      </c>
      <c r="E197" s="8">
        <v>0.28526181747235002</v>
      </c>
      <c r="F197" s="8">
        <v>0.30564643869646579</v>
      </c>
      <c r="G197" s="8">
        <v>0.47336060401594693</v>
      </c>
      <c r="I197" s="6">
        <f t="shared" si="56"/>
        <v>0</v>
      </c>
      <c r="J197" s="6">
        <f t="shared" si="57"/>
        <v>0</v>
      </c>
      <c r="K197" s="6">
        <f t="shared" si="58"/>
        <v>0</v>
      </c>
      <c r="L197" s="6">
        <f t="shared" si="59"/>
        <v>0</v>
      </c>
      <c r="M197" s="6">
        <f t="shared" si="60"/>
        <v>0</v>
      </c>
      <c r="N197" s="5"/>
      <c r="O197">
        <v>0.35070000000000001</v>
      </c>
      <c r="P197">
        <v>0.50380000000000003</v>
      </c>
      <c r="Q197">
        <v>0.45219999999999999</v>
      </c>
      <c r="R197">
        <v>0.39140000000000003</v>
      </c>
      <c r="S197">
        <v>0.56179999999999997</v>
      </c>
      <c r="T197" s="9"/>
      <c r="U197" s="24">
        <v>0.16289999999999999</v>
      </c>
      <c r="V197" s="24">
        <v>0.16370000000000001</v>
      </c>
      <c r="W197" s="24">
        <v>0.16350000000000001</v>
      </c>
      <c r="X197" s="24">
        <v>0.16389999999999999</v>
      </c>
      <c r="Y197" s="24">
        <v>0.16389999999999999</v>
      </c>
      <c r="Z197" s="9"/>
      <c r="AA197" s="8">
        <f t="shared" si="53"/>
        <v>5.35778730084332E-3</v>
      </c>
      <c r="AB197" s="8">
        <f t="shared" si="53"/>
        <v>9.3383256857456406E-3</v>
      </c>
      <c r="AC197" s="8">
        <f t="shared" si="53"/>
        <v>2.7868356785634978E-2</v>
      </c>
      <c r="AD197" s="8">
        <f t="shared" si="53"/>
        <v>7.3536732762390037E-3</v>
      </c>
      <c r="AE197" s="8">
        <f t="shared" si="53"/>
        <v>7.821526762024137E-3</v>
      </c>
      <c r="AF197" s="9"/>
      <c r="AG197" s="9"/>
      <c r="AH197" s="8">
        <f t="shared" si="54"/>
        <v>1.3133868758458029E-2</v>
      </c>
      <c r="AI197" s="8">
        <f t="shared" si="54"/>
        <v>5.9275200025327192E-2</v>
      </c>
      <c r="AJ197" s="8">
        <f t="shared" si="54"/>
        <v>1.4825940194169881E-2</v>
      </c>
      <c r="AK197" s="8">
        <f t="shared" si="54"/>
        <v>2.0092052883130939E-2</v>
      </c>
      <c r="AL197" s="8">
        <f t="shared" si="54"/>
        <v>9.576586543791471E-2</v>
      </c>
      <c r="AO197">
        <v>0.22620000000000001</v>
      </c>
      <c r="AP197">
        <v>0.31219999999999998</v>
      </c>
      <c r="AQ197">
        <v>0.34289999999999998</v>
      </c>
      <c r="AR197">
        <v>0.31730000000000003</v>
      </c>
      <c r="AS197">
        <v>0.35770000000000002</v>
      </c>
      <c r="AT197" s="10"/>
      <c r="AU197" s="11">
        <f t="shared" si="52"/>
        <v>2.6320072767380518E-3</v>
      </c>
      <c r="AV197" s="11">
        <f t="shared" si="52"/>
        <v>9.0183488067801226E-3</v>
      </c>
      <c r="AW197" s="11">
        <f t="shared" si="52"/>
        <v>3.3221600850906934E-3</v>
      </c>
      <c r="AX197" s="11">
        <f t="shared" si="52"/>
        <v>1.3580549105523049E-4</v>
      </c>
      <c r="AY197" s="11">
        <f t="shared" si="52"/>
        <v>1.3377375321333675E-2</v>
      </c>
      <c r="AZ197" s="10"/>
      <c r="BB197" s="13">
        <f t="shared" si="61"/>
        <v>46.974070664462204</v>
      </c>
      <c r="BC197" s="13">
        <f t="shared" si="62"/>
        <v>0.64398814699282525</v>
      </c>
      <c r="BD197" s="13">
        <f t="shared" si="63"/>
        <v>0.4114000174575802</v>
      </c>
      <c r="BE197" s="13">
        <f t="shared" si="64"/>
        <v>1.1183819420783229E-2</v>
      </c>
      <c r="BF197" s="13"/>
      <c r="BG197" s="13"/>
      <c r="BH197" s="13">
        <f t="shared" si="65"/>
        <v>0.50380000000000003</v>
      </c>
      <c r="BI197" s="13">
        <f t="shared" si="66"/>
        <v>0.40716498726783529</v>
      </c>
      <c r="BJ197" s="13">
        <f t="shared" si="67"/>
        <v>9.3383256857456406E-3</v>
      </c>
      <c r="BK197" s="13"/>
      <c r="BM197" s="18">
        <v>0.33583997184254899</v>
      </c>
      <c r="BN197" s="18">
        <v>0.49781653710858398</v>
      </c>
      <c r="BO197" s="18">
        <v>0.417314082264238</v>
      </c>
      <c r="BP197" s="18">
        <v>0.35518360476278099</v>
      </c>
      <c r="BQ197" s="18">
        <v>0.55788948327964405</v>
      </c>
      <c r="BR197" s="18"/>
      <c r="BS197" s="18">
        <f t="shared" si="55"/>
        <v>3.4031915179506093E-3</v>
      </c>
      <c r="BT197" s="18">
        <f t="shared" si="55"/>
        <v>8.2177034885297442E-3</v>
      </c>
      <c r="BU197" s="18">
        <f t="shared" si="55"/>
        <v>1.7437800636666896E-2</v>
      </c>
      <c r="BV197" s="18">
        <f t="shared" si="55"/>
        <v>2.4539308218816899E-3</v>
      </c>
      <c r="BW197" s="18">
        <f t="shared" si="55"/>
        <v>7.1451314295766849E-3</v>
      </c>
      <c r="BX197" s="18"/>
      <c r="BZ197" s="18"/>
      <c r="CA197" s="18"/>
    </row>
    <row r="198" spans="1:79" s="8" customFormat="1" x14ac:dyDescent="0.25">
      <c r="A198" s="2">
        <v>50.028735511135579</v>
      </c>
      <c r="B198" s="8">
        <v>4.3022519317405541E-2</v>
      </c>
      <c r="C198" s="8">
        <v>0.11713259944953244</v>
      </c>
      <c r="D198" s="8">
        <v>0.30683211596486648</v>
      </c>
      <c r="E198" s="8">
        <v>0.17655992296168685</v>
      </c>
      <c r="F198" s="8">
        <v>1.7789122577031521E-2</v>
      </c>
      <c r="G198" s="8">
        <v>0.26279156064993425</v>
      </c>
      <c r="I198" s="6">
        <f t="shared" si="56"/>
        <v>0</v>
      </c>
      <c r="J198" s="6">
        <f t="shared" si="57"/>
        <v>0</v>
      </c>
      <c r="K198" s="6">
        <f t="shared" si="58"/>
        <v>0</v>
      </c>
      <c r="L198" s="6">
        <f t="shared" si="59"/>
        <v>0</v>
      </c>
      <c r="M198" s="6">
        <f t="shared" si="60"/>
        <v>0</v>
      </c>
      <c r="N198" s="5"/>
      <c r="O198">
        <v>0.34010000000000001</v>
      </c>
      <c r="P198">
        <v>0.50949999999999995</v>
      </c>
      <c r="Q198">
        <v>0.4551</v>
      </c>
      <c r="R198">
        <v>0.40250000000000002</v>
      </c>
      <c r="S198">
        <v>0.57320000000000004</v>
      </c>
      <c r="T198" s="9"/>
      <c r="U198" s="24">
        <v>0.1792</v>
      </c>
      <c r="V198" s="24">
        <v>0.1807</v>
      </c>
      <c r="W198" s="24">
        <v>0.18029999999999999</v>
      </c>
      <c r="X198" s="24">
        <v>0.18099999999999999</v>
      </c>
      <c r="Y198" s="24">
        <v>0.18110000000000001</v>
      </c>
      <c r="Z198" s="9"/>
      <c r="AA198" s="8">
        <f t="shared" si="53"/>
        <v>4.9714461708232648E-2</v>
      </c>
      <c r="AB198" s="8">
        <f t="shared" si="53"/>
        <v>4.1074271219278306E-2</v>
      </c>
      <c r="AC198" s="8">
        <f t="shared" si="53"/>
        <v>7.758457451650945E-2</v>
      </c>
      <c r="AD198" s="8">
        <f t="shared" si="53"/>
        <v>0.14800245920755029</v>
      </c>
      <c r="AE198" s="8">
        <f t="shared" si="53"/>
        <v>9.6353399219743466E-2</v>
      </c>
      <c r="AF198" s="9"/>
      <c r="AG198" s="9"/>
      <c r="AH198" s="8">
        <f t="shared" si="54"/>
        <v>3.85236221109218E-3</v>
      </c>
      <c r="AI198" s="8">
        <f t="shared" si="54"/>
        <v>1.5909310677774527E-2</v>
      </c>
      <c r="AJ198" s="8">
        <f t="shared" si="54"/>
        <v>1.398817625251718E-5</v>
      </c>
      <c r="AK198" s="8">
        <f t="shared" si="54"/>
        <v>2.6637790509175238E-2</v>
      </c>
      <c r="AL198" s="8">
        <f t="shared" si="54"/>
        <v>6.6735110814218849E-3</v>
      </c>
      <c r="AO198">
        <v>0.21360000000000001</v>
      </c>
      <c r="AP198">
        <v>0.30120000000000002</v>
      </c>
      <c r="AQ198">
        <v>0.33560000000000001</v>
      </c>
      <c r="AR198">
        <v>0.34110000000000001</v>
      </c>
      <c r="AS198">
        <v>0.36220000000000002</v>
      </c>
      <c r="AT198" s="10"/>
      <c r="AU198" s="11">
        <f t="shared" si="52"/>
        <v>9.3059593689643512E-3</v>
      </c>
      <c r="AV198" s="11">
        <f t="shared" si="52"/>
        <v>3.1720730241703628E-5</v>
      </c>
      <c r="AW198" s="11">
        <f t="shared" si="52"/>
        <v>2.5293746104352584E-2</v>
      </c>
      <c r="AX198" s="11">
        <f t="shared" si="52"/>
        <v>0.10452992346000975</v>
      </c>
      <c r="AY198" s="11">
        <f t="shared" si="52"/>
        <v>9.8820378140157053E-3</v>
      </c>
      <c r="AZ198" s="10"/>
      <c r="BB198" s="13">
        <f t="shared" si="61"/>
        <v>50.724134934740363</v>
      </c>
      <c r="BC198" s="13">
        <f t="shared" si="62"/>
        <v>0.69539942360478335</v>
      </c>
      <c r="BD198" s="13">
        <f t="shared" si="63"/>
        <v>0.41750586978679138</v>
      </c>
      <c r="BE198" s="13">
        <f t="shared" si="64"/>
        <v>0.15977347799995106</v>
      </c>
      <c r="BF198" s="13"/>
      <c r="BG198" s="13"/>
      <c r="BH198" s="13">
        <f t="shared" si="65"/>
        <v>0.50949999999999995</v>
      </c>
      <c r="BI198" s="13">
        <f t="shared" si="66"/>
        <v>0.30683211596486648</v>
      </c>
      <c r="BJ198" s="13">
        <f t="shared" si="67"/>
        <v>4.1074271219278306E-2</v>
      </c>
      <c r="BK198" s="13"/>
      <c r="BM198" s="18">
        <v>0.32978626438858399</v>
      </c>
      <c r="BN198" s="18">
        <v>0.50034055869956096</v>
      </c>
      <c r="BO198" s="18">
        <v>0.41926993833051901</v>
      </c>
      <c r="BP198" s="18">
        <v>0.36619161825958502</v>
      </c>
      <c r="BQ198" s="18">
        <v>0.56785107557125203</v>
      </c>
      <c r="BR198" s="18"/>
      <c r="BS198" s="18">
        <f t="shared" si="55"/>
        <v>4.5221581212010406E-2</v>
      </c>
      <c r="BT198" s="18">
        <f t="shared" si="55"/>
        <v>3.7445517409606534E-2</v>
      </c>
      <c r="BU198" s="18">
        <f t="shared" si="55"/>
        <v>5.8908151560338746E-2</v>
      </c>
      <c r="BV198" s="18">
        <f t="shared" si="55"/>
        <v>0.12138429899783171</v>
      </c>
      <c r="BW198" s="18">
        <f t="shared" si="55"/>
        <v>9.30613076440297E-2</v>
      </c>
      <c r="BX198" s="18"/>
      <c r="BZ198" s="18"/>
      <c r="CA198" s="18"/>
    </row>
    <row r="199" spans="1:79" s="8" customFormat="1" x14ac:dyDescent="0.25">
      <c r="A199" s="2">
        <v>34.916428556017891</v>
      </c>
      <c r="B199" s="8">
        <v>0.13119046681644536</v>
      </c>
      <c r="C199" s="8">
        <v>0.36052282273786385</v>
      </c>
      <c r="D199" s="8">
        <v>0.50403622933586678</v>
      </c>
      <c r="E199" s="8">
        <v>0.53757366941265394</v>
      </c>
      <c r="F199" s="8">
        <v>0.3740507821072146</v>
      </c>
      <c r="G199" s="8">
        <v>0.57080028180037679</v>
      </c>
      <c r="I199" s="6">
        <f t="shared" si="56"/>
        <v>1</v>
      </c>
      <c r="J199" s="6">
        <f t="shared" si="57"/>
        <v>0</v>
      </c>
      <c r="K199" s="6">
        <f t="shared" si="58"/>
        <v>1</v>
      </c>
      <c r="L199" s="6">
        <f t="shared" si="59"/>
        <v>1</v>
      </c>
      <c r="M199" s="6">
        <f t="shared" si="60"/>
        <v>1</v>
      </c>
      <c r="N199" s="5"/>
      <c r="O199">
        <v>0.34970000000000001</v>
      </c>
      <c r="P199">
        <v>0.50529999999999997</v>
      </c>
      <c r="Q199">
        <v>0.45290000000000002</v>
      </c>
      <c r="R199">
        <v>0.3947</v>
      </c>
      <c r="S199">
        <v>0.56510000000000005</v>
      </c>
      <c r="T199" s="9"/>
      <c r="U199" s="24">
        <v>0.16869999999999999</v>
      </c>
      <c r="V199" s="24">
        <v>0.16980000000000001</v>
      </c>
      <c r="W199" s="24">
        <v>0.16950000000000001</v>
      </c>
      <c r="X199" s="24">
        <v>0.17</v>
      </c>
      <c r="Y199" s="24">
        <v>0.1701</v>
      </c>
      <c r="Z199" s="9"/>
      <c r="AA199" s="8">
        <f t="shared" si="53"/>
        <v>1.1713349201522245E-4</v>
      </c>
      <c r="AB199" s="8">
        <f t="shared" si="53"/>
        <v>1.5971162915236449E-6</v>
      </c>
      <c r="AC199" s="8">
        <f t="shared" si="53"/>
        <v>7.1696302918034041E-3</v>
      </c>
      <c r="AD199" s="8">
        <f t="shared" si="53"/>
        <v>4.2639019958372868E-4</v>
      </c>
      <c r="AE199" s="8">
        <f t="shared" si="53"/>
        <v>3.2493212603706276E-5</v>
      </c>
      <c r="AF199" s="9"/>
      <c r="AG199" s="9"/>
      <c r="AH199" s="8">
        <f t="shared" si="54"/>
        <v>3.6795995323121937E-2</v>
      </c>
      <c r="AI199" s="8">
        <f t="shared" si="54"/>
        <v>0.11171385700065813</v>
      </c>
      <c r="AJ199" s="8">
        <f t="shared" si="54"/>
        <v>0.13547822611489568</v>
      </c>
      <c r="AK199" s="8">
        <f t="shared" si="54"/>
        <v>4.1636721678565962E-2</v>
      </c>
      <c r="AL199" s="8">
        <f t="shared" si="54"/>
        <v>0.16056071583490134</v>
      </c>
      <c r="AO199">
        <v>0.22209999999999999</v>
      </c>
      <c r="AP199">
        <v>0.30809999999999998</v>
      </c>
      <c r="AQ199">
        <v>0.34100000000000003</v>
      </c>
      <c r="AR199">
        <v>0.32450000000000001</v>
      </c>
      <c r="AS199">
        <v>0.35870000000000002</v>
      </c>
      <c r="AT199" s="10"/>
      <c r="AU199" s="11">
        <f t="shared" si="52"/>
        <v>1.9160877854718077E-2</v>
      </c>
      <c r="AV199" s="11">
        <f t="shared" si="52"/>
        <v>3.8391005966357389E-2</v>
      </c>
      <c r="AW199" s="11">
        <f t="shared" si="52"/>
        <v>3.864120750635535E-2</v>
      </c>
      <c r="AX199" s="11">
        <f t="shared" si="52"/>
        <v>2.455280007436657E-3</v>
      </c>
      <c r="AY199" s="11">
        <f t="shared" si="52"/>
        <v>4.4986529539799237E-2</v>
      </c>
      <c r="AZ199" s="10"/>
      <c r="BB199" s="13">
        <f t="shared" si="61"/>
        <v>35.401766912946542</v>
      </c>
      <c r="BC199" s="13">
        <f t="shared" si="62"/>
        <v>0.48533835692865068</v>
      </c>
      <c r="BD199" s="13">
        <f t="shared" si="63"/>
        <v>0.39255799963523164</v>
      </c>
      <c r="BE199" s="13">
        <f t="shared" si="64"/>
        <v>3.4251710062934115E-4</v>
      </c>
      <c r="BF199" s="13"/>
      <c r="BG199" s="13"/>
      <c r="BH199" s="13">
        <f t="shared" si="65"/>
        <v>0.50529999999999997</v>
      </c>
      <c r="BI199" s="13">
        <f t="shared" si="66"/>
        <v>0.50403622933586678</v>
      </c>
      <c r="BJ199" s="13">
        <f t="shared" si="67"/>
        <v>1.5971162915236449E-6</v>
      </c>
      <c r="BK199" s="13"/>
      <c r="BM199" s="18">
        <v>0.33438520493500701</v>
      </c>
      <c r="BN199" s="18">
        <v>0.49842308493277299</v>
      </c>
      <c r="BO199" s="18">
        <v>0.41778409418714202</v>
      </c>
      <c r="BP199" s="18">
        <v>0.35782894133953302</v>
      </c>
      <c r="BQ199" s="18">
        <v>0.56028335429545695</v>
      </c>
      <c r="BR199" s="18"/>
      <c r="BS199" s="18">
        <f t="shared" si="55"/>
        <v>6.8317506440821873E-4</v>
      </c>
      <c r="BT199" s="18">
        <f t="shared" si="55"/>
        <v>3.1507390089983199E-5</v>
      </c>
      <c r="BU199" s="18">
        <f t="shared" si="55"/>
        <v>1.4349542332708579E-2</v>
      </c>
      <c r="BV199" s="18">
        <f t="shared" si="55"/>
        <v>2.6314811789201586E-4</v>
      </c>
      <c r="BW199" s="18">
        <f t="shared" si="55"/>
        <v>1.106057641437394E-4</v>
      </c>
      <c r="BX199" s="18"/>
      <c r="BZ199" s="18"/>
      <c r="CA199" s="18"/>
    </row>
    <row r="200" spans="1:79" s="8" customFormat="1" x14ac:dyDescent="0.25">
      <c r="A200" s="2">
        <v>51.575333965343503</v>
      </c>
      <c r="B200" s="8">
        <v>0.21984855818423163</v>
      </c>
      <c r="C200" s="8">
        <v>0.28146230094264463</v>
      </c>
      <c r="D200" s="8">
        <v>0.53906447244128175</v>
      </c>
      <c r="E200" s="8">
        <v>0.42909302737527166</v>
      </c>
      <c r="F200" s="8">
        <v>0.24417951914590058</v>
      </c>
      <c r="G200" s="8">
        <v>0.51703763851917484</v>
      </c>
      <c r="I200" s="6">
        <f t="shared" si="56"/>
        <v>0</v>
      </c>
      <c r="J200" s="6">
        <f t="shared" si="57"/>
        <v>1</v>
      </c>
      <c r="K200" s="6">
        <f t="shared" si="58"/>
        <v>1</v>
      </c>
      <c r="L200" s="6">
        <f t="shared" si="59"/>
        <v>0</v>
      </c>
      <c r="M200" s="6">
        <f t="shared" si="60"/>
        <v>0</v>
      </c>
      <c r="N200" s="5"/>
      <c r="O200">
        <v>0.35220000000000001</v>
      </c>
      <c r="P200">
        <v>0.50019999999999998</v>
      </c>
      <c r="Q200">
        <v>0.45069999999999999</v>
      </c>
      <c r="R200">
        <v>0.3826</v>
      </c>
      <c r="S200">
        <v>0.55349999999999999</v>
      </c>
      <c r="T200" s="9"/>
      <c r="U200" s="24">
        <v>0.14560000000000001</v>
      </c>
      <c r="V200" s="24">
        <v>0.14530000000000001</v>
      </c>
      <c r="W200" s="24">
        <v>0.1454</v>
      </c>
      <c r="X200" s="24">
        <v>0.14530000000000001</v>
      </c>
      <c r="Y200" s="24">
        <v>0.1452</v>
      </c>
      <c r="Z200" s="9"/>
      <c r="AA200" s="8">
        <f t="shared" si="53"/>
        <v>5.0038220679289773E-3</v>
      </c>
      <c r="AB200" s="8">
        <f t="shared" si="53"/>
        <v>1.5104472181391505E-3</v>
      </c>
      <c r="AC200" s="8">
        <f t="shared" si="53"/>
        <v>4.668612660057593E-4</v>
      </c>
      <c r="AD200" s="8">
        <f t="shared" si="53"/>
        <v>1.9160229519880102E-2</v>
      </c>
      <c r="AE200" s="8">
        <f t="shared" si="53"/>
        <v>1.3295038047583621E-3</v>
      </c>
      <c r="AF200" s="9"/>
      <c r="AG200" s="9"/>
      <c r="AH200" s="8">
        <f t="shared" si="54"/>
        <v>1.8458564817429732E-2</v>
      </c>
      <c r="AI200" s="8">
        <f t="shared" si="54"/>
        <v>0.15505045975696094</v>
      </c>
      <c r="AJ200" s="8">
        <f t="shared" si="54"/>
        <v>8.0481733781346654E-2</v>
      </c>
      <c r="AK200" s="8">
        <f t="shared" si="54"/>
        <v>9.7771593065245164E-3</v>
      </c>
      <c r="AL200" s="8">
        <f t="shared" si="54"/>
        <v>0.13826322941951655</v>
      </c>
      <c r="AO200">
        <v>0.2361</v>
      </c>
      <c r="AP200">
        <v>0.32469999999999999</v>
      </c>
      <c r="AQ200">
        <v>0.34699999999999998</v>
      </c>
      <c r="AR200">
        <v>0.30099999999999999</v>
      </c>
      <c r="AS200">
        <v>0.35580000000000001</v>
      </c>
      <c r="AT200" s="10"/>
      <c r="AU200" s="11">
        <f t="shared" si="52"/>
        <v>2.0577383468110572E-3</v>
      </c>
      <c r="AV200" s="11">
        <f t="shared" si="52"/>
        <v>4.5952127045029045E-2</v>
      </c>
      <c r="AW200" s="11">
        <f t="shared" si="52"/>
        <v>6.7392651436371069E-3</v>
      </c>
      <c r="AX200" s="11">
        <f t="shared" si="52"/>
        <v>3.2285670444910774E-3</v>
      </c>
      <c r="AY200" s="11">
        <f t="shared" si="52"/>
        <v>2.599757607524009E-2</v>
      </c>
      <c r="AZ200" s="10"/>
      <c r="BB200" s="13">
        <f t="shared" si="61"/>
        <v>52.292231107461781</v>
      </c>
      <c r="BC200" s="13">
        <f t="shared" si="62"/>
        <v>0.71689714211827749</v>
      </c>
      <c r="BD200" s="13">
        <f t="shared" si="63"/>
        <v>0.42005904300692132</v>
      </c>
      <c r="BE200" s="13">
        <f t="shared" si="64"/>
        <v>3.0933606913579364E-2</v>
      </c>
      <c r="BF200" s="13"/>
      <c r="BG200" s="13"/>
      <c r="BH200" s="13">
        <f t="shared" si="65"/>
        <v>0.50019999999999998</v>
      </c>
      <c r="BI200" s="13">
        <f t="shared" si="66"/>
        <v>0.53906447244128175</v>
      </c>
      <c r="BJ200" s="13">
        <f t="shared" si="67"/>
        <v>1.5104472181391505E-3</v>
      </c>
      <c r="BK200" s="13"/>
      <c r="BM200" s="18">
        <v>0.33900500235465603</v>
      </c>
      <c r="BN200" s="18">
        <v>0.49649691513983102</v>
      </c>
      <c r="BO200" s="18">
        <v>0.41629151152157401</v>
      </c>
      <c r="BP200" s="18">
        <v>0.34942833844705401</v>
      </c>
      <c r="BQ200" s="18">
        <v>0.55268131228825301</v>
      </c>
      <c r="BR200" s="18"/>
      <c r="BS200" s="18">
        <f t="shared" si="55"/>
        <v>3.3111624857918988E-3</v>
      </c>
      <c r="BT200" s="18">
        <f t="shared" si="55"/>
        <v>1.8119969346122914E-3</v>
      </c>
      <c r="BU200" s="18">
        <f t="shared" si="55"/>
        <v>1.6387880815247236E-4</v>
      </c>
      <c r="BV200" s="18">
        <f t="shared" si="55"/>
        <v>1.1077313964286847E-2</v>
      </c>
      <c r="BW200" s="18">
        <f t="shared" si="55"/>
        <v>1.2704714797564718E-3</v>
      </c>
      <c r="BX200" s="18"/>
      <c r="BZ200" s="18"/>
      <c r="CA200" s="18"/>
    </row>
    <row r="201" spans="1:79" s="8" customFormat="1" x14ac:dyDescent="0.25">
      <c r="A201" s="2">
        <v>47.644835478921614</v>
      </c>
      <c r="B201" s="8">
        <v>0.12297673008945886</v>
      </c>
      <c r="C201" s="8">
        <v>0.48099968750458721</v>
      </c>
      <c r="D201" s="8">
        <v>0.53477439779907177</v>
      </c>
      <c r="E201" s="8">
        <v>0.423616593070058</v>
      </c>
      <c r="F201" s="8">
        <v>0.47522148115585089</v>
      </c>
      <c r="G201" s="8">
        <v>0.58973861227612012</v>
      </c>
      <c r="I201" s="6">
        <f t="shared" si="56"/>
        <v>1</v>
      </c>
      <c r="J201" s="6">
        <f t="shared" si="57"/>
        <v>1</v>
      </c>
      <c r="K201" s="6">
        <f t="shared" si="58"/>
        <v>1</v>
      </c>
      <c r="L201" s="6">
        <f t="shared" si="59"/>
        <v>1</v>
      </c>
      <c r="M201" s="6">
        <f t="shared" si="60"/>
        <v>1</v>
      </c>
      <c r="N201" s="5"/>
      <c r="O201">
        <v>0.3493</v>
      </c>
      <c r="P201">
        <v>0.50580000000000003</v>
      </c>
      <c r="Q201">
        <v>0.45319999999999999</v>
      </c>
      <c r="R201">
        <v>0.39560000000000001</v>
      </c>
      <c r="S201">
        <v>0.56610000000000005</v>
      </c>
      <c r="T201" s="9"/>
      <c r="U201" s="24">
        <v>0.17019999999999999</v>
      </c>
      <c r="V201" s="24">
        <v>0.17130000000000001</v>
      </c>
      <c r="W201" s="24">
        <v>0.17100000000000001</v>
      </c>
      <c r="X201" s="24">
        <v>0.1716</v>
      </c>
      <c r="Y201" s="24">
        <v>0.1716</v>
      </c>
      <c r="Z201" s="9"/>
      <c r="AA201" s="8">
        <f t="shared" si="53"/>
        <v>1.7344807688805926E-2</v>
      </c>
      <c r="AB201" s="8">
        <f t="shared" si="53"/>
        <v>8.3951572781885324E-4</v>
      </c>
      <c r="AC201" s="8">
        <f t="shared" si="53"/>
        <v>8.751779655825398E-4</v>
      </c>
      <c r="AD201" s="8">
        <f t="shared" si="53"/>
        <v>6.3395802614515167E-3</v>
      </c>
      <c r="AE201" s="8">
        <f t="shared" si="53"/>
        <v>5.5878399034073464E-4</v>
      </c>
      <c r="AF201" s="9"/>
      <c r="AG201" s="9"/>
      <c r="AH201" s="8">
        <f t="shared" si="54"/>
        <v>9.6596445752949053E-2</v>
      </c>
      <c r="AI201" s="8">
        <f t="shared" si="54"/>
        <v>0.13211363785539787</v>
      </c>
      <c r="AJ201" s="8">
        <f t="shared" si="54"/>
        <v>6.381514309432329E-2</v>
      </c>
      <c r="AK201" s="8">
        <f t="shared" si="54"/>
        <v>9.2186003819272694E-2</v>
      </c>
      <c r="AL201" s="8">
        <f t="shared" si="54"/>
        <v>0.17483989907619954</v>
      </c>
      <c r="AO201">
        <v>0.22109999999999999</v>
      </c>
      <c r="AP201">
        <v>0.30709999999999998</v>
      </c>
      <c r="AQ201">
        <v>0.34039999999999998</v>
      </c>
      <c r="AR201">
        <v>0.32650000000000001</v>
      </c>
      <c r="AS201">
        <v>0.35899999999999999</v>
      </c>
      <c r="AT201" s="10"/>
      <c r="AU201" s="11">
        <f t="shared" si="52"/>
        <v>6.7547847564982111E-2</v>
      </c>
      <c r="AV201" s="11">
        <f t="shared" si="52"/>
        <v>5.1835631413169984E-2</v>
      </c>
      <c r="AW201" s="11">
        <f t="shared" si="52"/>
        <v>6.9250013621876289E-3</v>
      </c>
      <c r="AX201" s="11">
        <f t="shared" si="52"/>
        <v>2.2118078957190108E-2</v>
      </c>
      <c r="AY201" s="11">
        <f t="shared" si="52"/>
        <v>5.32403071951097E-2</v>
      </c>
      <c r="AZ201" s="10"/>
      <c r="BB201" s="13">
        <f t="shared" si="61"/>
        <v>48.307098692078625</v>
      </c>
      <c r="BC201" s="13">
        <f t="shared" si="62"/>
        <v>0.66226321315701142</v>
      </c>
      <c r="BD201" s="13">
        <f t="shared" si="63"/>
        <v>0.41357045286900374</v>
      </c>
      <c r="BE201" s="13">
        <f t="shared" si="64"/>
        <v>3.8008492888256277E-3</v>
      </c>
      <c r="BF201" s="13"/>
      <c r="BG201" s="13"/>
      <c r="BH201" s="13">
        <f t="shared" si="65"/>
        <v>0.50580000000000003</v>
      </c>
      <c r="BI201" s="13">
        <f t="shared" si="66"/>
        <v>0.53477439779907177</v>
      </c>
      <c r="BJ201" s="13">
        <f t="shared" si="67"/>
        <v>8.3951572781885324E-4</v>
      </c>
      <c r="BK201" s="13"/>
      <c r="BM201" s="18">
        <v>0.33395763903386499</v>
      </c>
      <c r="BN201" s="18">
        <v>0.49860135346891399</v>
      </c>
      <c r="BO201" s="18">
        <v>0.417922233892082</v>
      </c>
      <c r="BP201" s="18">
        <v>0.35860642377427698</v>
      </c>
      <c r="BQ201" s="18">
        <v>0.56098692928935201</v>
      </c>
      <c r="BR201" s="18"/>
      <c r="BS201" s="18">
        <f t="shared" si="55"/>
        <v>2.1621364018466222E-2</v>
      </c>
      <c r="BT201" s="18">
        <f t="shared" si="55"/>
        <v>1.3084891361115597E-3</v>
      </c>
      <c r="BU201" s="18">
        <f t="shared" si="55"/>
        <v>3.2425726447799561E-5</v>
      </c>
      <c r="BV201" s="18">
        <f t="shared" si="55"/>
        <v>1.3599071608107775E-2</v>
      </c>
      <c r="BW201" s="18">
        <f t="shared" si="55"/>
        <v>8.2665927457161088E-4</v>
      </c>
      <c r="BX201" s="18"/>
      <c r="BZ201" s="18"/>
      <c r="CA201" s="18"/>
    </row>
    <row r="202" spans="1:79" s="8" customFormat="1" x14ac:dyDescent="0.25">
      <c r="A202" s="2">
        <v>43.353556809585591</v>
      </c>
      <c r="B202" s="8">
        <v>0.13424046056633512</v>
      </c>
      <c r="C202" s="8">
        <v>0.13420190873765761</v>
      </c>
      <c r="D202" s="8">
        <v>0.39005466788625076</v>
      </c>
      <c r="E202" s="8">
        <v>0.24944324740960089</v>
      </c>
      <c r="F202" s="8">
        <v>0.16534016654585904</v>
      </c>
      <c r="G202" s="8">
        <v>0.42141267950940636</v>
      </c>
      <c r="I202" s="6">
        <f t="shared" si="56"/>
        <v>0</v>
      </c>
      <c r="J202" s="6">
        <f t="shared" si="57"/>
        <v>0</v>
      </c>
      <c r="K202" s="6">
        <f t="shared" si="58"/>
        <v>0</v>
      </c>
      <c r="L202" s="6">
        <f t="shared" si="59"/>
        <v>0</v>
      </c>
      <c r="M202" s="6">
        <f t="shared" si="60"/>
        <v>0</v>
      </c>
      <c r="N202" s="5"/>
      <c r="O202">
        <v>0.3498</v>
      </c>
      <c r="P202">
        <v>0.50509999999999999</v>
      </c>
      <c r="Q202">
        <v>0.45290000000000002</v>
      </c>
      <c r="R202">
        <v>0.39439999999999997</v>
      </c>
      <c r="S202">
        <v>0.56469999999999998</v>
      </c>
      <c r="T202" s="9"/>
      <c r="U202" s="24">
        <v>0.16819999999999999</v>
      </c>
      <c r="V202" s="24">
        <v>0.16919999999999999</v>
      </c>
      <c r="W202" s="24">
        <v>0.16900000000000001</v>
      </c>
      <c r="X202" s="24">
        <v>0.16950000000000001</v>
      </c>
      <c r="Y202" s="24">
        <v>0.16950000000000001</v>
      </c>
      <c r="Z202" s="9"/>
      <c r="AA202" s="8">
        <f t="shared" si="53"/>
        <v>4.6482536955965319E-2</v>
      </c>
      <c r="AB202" s="8">
        <f t="shared" si="53"/>
        <v>1.323542844116286E-2</v>
      </c>
      <c r="AC202" s="8">
        <f t="shared" si="53"/>
        <v>4.1394650174630884E-2</v>
      </c>
      <c r="AD202" s="8">
        <f t="shared" si="53"/>
        <v>5.2468407302038785E-2</v>
      </c>
      <c r="AE202" s="8">
        <f t="shared" si="53"/>
        <v>2.053125621337409E-2</v>
      </c>
      <c r="AF202" s="9"/>
      <c r="AG202" s="9"/>
      <c r="AH202" s="8">
        <f t="shared" si="54"/>
        <v>1.1558702094825611E-3</v>
      </c>
      <c r="AI202" s="8">
        <f t="shared" si="54"/>
        <v>4.8776784327146126E-2</v>
      </c>
      <c r="AJ202" s="8">
        <f t="shared" si="54"/>
        <v>6.4711160538022585E-3</v>
      </c>
      <c r="AK202" s="8">
        <f t="shared" si="54"/>
        <v>1.7304214366190447E-5</v>
      </c>
      <c r="AL202" s="8">
        <f t="shared" si="54"/>
        <v>6.3459998097608869E-2</v>
      </c>
      <c r="AO202">
        <v>0.22259999999999999</v>
      </c>
      <c r="AP202">
        <v>0.3085</v>
      </c>
      <c r="AQ202">
        <v>0.3412</v>
      </c>
      <c r="AR202">
        <v>0.32379999999999998</v>
      </c>
      <c r="AS202">
        <v>0.35870000000000002</v>
      </c>
      <c r="AT202" s="10"/>
      <c r="AU202" s="11">
        <f t="shared" si="52"/>
        <v>7.8142225388254122E-3</v>
      </c>
      <c r="AV202" s="11">
        <f t="shared" si="52"/>
        <v>6.6511638540366616E-3</v>
      </c>
      <c r="AW202" s="11">
        <f t="shared" si="52"/>
        <v>8.4193016459357152E-3</v>
      </c>
      <c r="AX202" s="11">
        <f t="shared" si="52"/>
        <v>2.5109518818314084E-2</v>
      </c>
      <c r="AY202" s="11">
        <f t="shared" si="52"/>
        <v>3.9328801712495143E-3</v>
      </c>
      <c r="AZ202" s="10"/>
      <c r="BB202" s="13">
        <f t="shared" si="61"/>
        <v>43.956171249238828</v>
      </c>
      <c r="BC202" s="13">
        <f t="shared" si="62"/>
        <v>0.60261443965323735</v>
      </c>
      <c r="BD202" s="13">
        <f t="shared" si="63"/>
        <v>0.40648627549325855</v>
      </c>
      <c r="BE202" s="13">
        <f t="shared" si="64"/>
        <v>5.8151445860471079E-2</v>
      </c>
      <c r="BF202" s="13"/>
      <c r="BG202" s="13"/>
      <c r="BH202" s="13">
        <f t="shared" si="65"/>
        <v>0.50509999999999999</v>
      </c>
      <c r="BI202" s="13">
        <f t="shared" si="66"/>
        <v>0.39005466788625076</v>
      </c>
      <c r="BJ202" s="13">
        <f t="shared" si="67"/>
        <v>1.323542844116286E-2</v>
      </c>
      <c r="BK202" s="13"/>
      <c r="BM202" s="18">
        <v>0.33454163148420502</v>
      </c>
      <c r="BN202" s="18">
        <v>0.49835786473662302</v>
      </c>
      <c r="BO202" s="18">
        <v>0.417733555270701</v>
      </c>
      <c r="BP202" s="18">
        <v>0.35754449654633302</v>
      </c>
      <c r="BQ202" s="18">
        <v>0.56002594880988599</v>
      </c>
      <c r="BR202" s="18"/>
      <c r="BS202" s="18">
        <f t="shared" si="55"/>
        <v>4.0136004510163484E-2</v>
      </c>
      <c r="BT202" s="18">
        <f t="shared" si="55"/>
        <v>1.1729582448010485E-2</v>
      </c>
      <c r="BU202" s="18">
        <f t="shared" si="55"/>
        <v>2.8321627719983852E-2</v>
      </c>
      <c r="BV202" s="18">
        <f t="shared" si="55"/>
        <v>3.6942504470931108E-2</v>
      </c>
      <c r="BW202" s="18">
        <f t="shared" si="55"/>
        <v>1.9213638426167287E-2</v>
      </c>
      <c r="BX202" s="18"/>
      <c r="BZ202" s="18"/>
      <c r="CA202" s="18"/>
    </row>
  </sheetData>
  <mergeCells count="11">
    <mergeCell ref="BM1:BQ1"/>
    <mergeCell ref="BS1:BX1"/>
    <mergeCell ref="BB1:BF1"/>
    <mergeCell ref="BH1:BK1"/>
    <mergeCell ref="A1:G1"/>
    <mergeCell ref="O1:S1"/>
    <mergeCell ref="U1:Y1"/>
    <mergeCell ref="AO1:AS1"/>
    <mergeCell ref="AU1:AZ1"/>
    <mergeCell ref="AA1:AF1"/>
    <mergeCell ref="AH1:AM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13E7E-FB07-4708-8463-8E6D70EEC5FC}">
  <dimension ref="A1:Y801"/>
  <sheetViews>
    <sheetView topLeftCell="L1" workbookViewId="0">
      <selection activeCell="AB11" sqref="AB11"/>
    </sheetView>
  </sheetViews>
  <sheetFormatPr defaultRowHeight="15" x14ac:dyDescent="0.25"/>
  <cols>
    <col min="2" max="2" width="11.42578125" customWidth="1"/>
    <col min="21" max="25" width="9.140625" style="4"/>
  </cols>
  <sheetData>
    <row r="1" spans="1:25" s="9" customFormat="1" x14ac:dyDescent="0.25">
      <c r="A1" s="9" t="s">
        <v>1</v>
      </c>
      <c r="B1" s="9" t="s">
        <v>0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O1" s="9" t="s">
        <v>7</v>
      </c>
      <c r="P1" s="9" t="s">
        <v>8</v>
      </c>
      <c r="Q1" s="9" t="s">
        <v>9</v>
      </c>
      <c r="R1" s="9" t="s">
        <v>10</v>
      </c>
      <c r="S1" s="9" t="s">
        <v>11</v>
      </c>
      <c r="U1" s="8" t="s">
        <v>7</v>
      </c>
      <c r="V1" s="8" t="s">
        <v>8</v>
      </c>
      <c r="W1" s="8" t="s">
        <v>9</v>
      </c>
      <c r="X1" s="8" t="s">
        <v>10</v>
      </c>
      <c r="Y1" s="8" t="s">
        <v>11</v>
      </c>
    </row>
    <row r="2" spans="1:25" s="9" customFormat="1" x14ac:dyDescent="0.25">
      <c r="A2" s="2">
        <v>41.735109319228471</v>
      </c>
      <c r="B2" s="8">
        <v>0.22633630389612391</v>
      </c>
      <c r="C2" s="8">
        <v>0.3271151115670769</v>
      </c>
      <c r="D2" s="8">
        <v>0.5021575050692042</v>
      </c>
      <c r="E2" s="8">
        <v>0.39502508321550639</v>
      </c>
      <c r="F2" s="8">
        <v>0.36485345654275736</v>
      </c>
      <c r="G2" s="8">
        <v>0.59027611045425488</v>
      </c>
      <c r="I2" s="9" t="str">
        <f>IF(B2&lt;=0.33,IF(C2&lt;=0.33,"LL",IF(C2&lt;=0.66,"LM","LH")),IF(B2&lt;=0.66,IF(C2&lt;=0.33,"ML",IF(C2&lt;=0.66,"MM","MH")),IF(B2&lt;=1,IF(C2&lt;=0.33,"HL",IF(C2&lt;=0.66,"HM","HH")))))</f>
        <v>LL</v>
      </c>
      <c r="J2" s="9" t="str">
        <f>IF(B2&lt;=0.51,IF(D2&lt;=0.51,"LL",IF(D2&lt;=0.76,"LM","LH")),IF(B2&lt;=0.76,IF(D2&lt;=0.51,"ML",IF(D2&lt;=0.76,"MM","MH")),IF(B2&lt;=1,IF(D2&lt;=0.51,"HL",IF(D2&lt;=0.76,"HM","HH")))))</f>
        <v>LL</v>
      </c>
      <c r="K2" s="9" t="str">
        <f>IF(B2&lt;=0.4,IF(E2&lt;=0.4,"LL",IF(E2&lt;=0.7,"LM","LH")),IF(B2&lt;=0.7,IF(E2&lt;=0.4,"ML",IF(E2&lt;=0.7,"MM","MH")),IF(B2&lt;=1,IF(E2&lt;=0.4,"HL",IF(E2&lt;=0.7,"HM","HH")))))</f>
        <v>LL</v>
      </c>
      <c r="L2" s="9" t="str">
        <f>IF(B2&lt;=0.33,IF(F2&lt;=0.33,"LL",IF(F2&lt;=0.66,"LM","LH")),IF(B2&lt;=0.66,IF(F2&lt;=0.33,"ML",IF(F2&lt;=0.66,"MM","MH")),IF(B2&lt;=1,IF(F2&lt;=0.33,"HL",IF(F2&lt;=0.66,"HM","HH")))))</f>
        <v>LM</v>
      </c>
      <c r="M2" s="9" t="str">
        <f>IF(B2&lt;=0.55,IF(G2&lt;=0.55,"LL",IF(G2&lt;=0.76,"LM","LH")),IF(B2&lt;=0.76,IF(G2&lt;=0.55,"ML",IF(G2&lt;=0.76,"MM","MH")),IF(B2&lt;=1,IF(G2&lt;=0.55,"HL",IF(G2&lt;=0.76,"HM","HH")))))</f>
        <v>LM</v>
      </c>
      <c r="O2" s="9">
        <f>COUNTIF(I:I,"LL")</f>
        <v>348</v>
      </c>
      <c r="P2" s="9">
        <f t="shared" ref="P2:S2" si="0">COUNTIF(J:J,"LL")</f>
        <v>439</v>
      </c>
      <c r="Q2" s="9">
        <f t="shared" si="0"/>
        <v>364</v>
      </c>
      <c r="R2" s="9">
        <f t="shared" si="0"/>
        <v>321</v>
      </c>
      <c r="S2" s="9">
        <f t="shared" si="0"/>
        <v>377</v>
      </c>
      <c r="U2" s="8">
        <f>O2/SUM(O2:O4)</f>
        <v>0.48400556328233657</v>
      </c>
      <c r="V2" s="8">
        <f>P2/SUM(P2:P4)</f>
        <v>0.56645161290322577</v>
      </c>
      <c r="W2" s="8">
        <f t="shared" ref="W2:Y2" si="1">Q2/SUM(Q2:Q4)</f>
        <v>0.48598130841121495</v>
      </c>
      <c r="X2" s="8">
        <f t="shared" si="1"/>
        <v>0.44645340751043117</v>
      </c>
      <c r="Y2" s="8">
        <f t="shared" si="1"/>
        <v>0.48519948519948519</v>
      </c>
    </row>
    <row r="3" spans="1:25" s="9" customFormat="1" x14ac:dyDescent="0.25">
      <c r="A3" s="2">
        <v>50.497239714266996</v>
      </c>
      <c r="B3" s="8">
        <v>7.3305522621908745E-2</v>
      </c>
      <c r="C3" s="8">
        <v>0.19231108668711658</v>
      </c>
      <c r="D3" s="8">
        <v>0.29407168891711771</v>
      </c>
      <c r="E3" s="8">
        <v>0.30255816662822693</v>
      </c>
      <c r="F3" s="8">
        <v>0.14537594416506372</v>
      </c>
      <c r="G3" s="8">
        <v>0.37781536909455027</v>
      </c>
      <c r="I3" s="9" t="str">
        <f t="shared" ref="I3:I66" si="2">IF(B3&lt;=0.33,IF(C3&lt;=0.33,"LL",IF(C3&lt;=0.66,"LM","LH")),IF(B3&lt;=0.66,IF(C3&lt;=0.33,"ML",IF(C3&lt;=0.66,"MM","MH")),IF(B3&lt;=1,IF(C3&lt;=0.33,"HL",IF(C3&lt;=0.66,"HM","HH")))))</f>
        <v>LL</v>
      </c>
      <c r="J3" s="9" t="str">
        <f t="shared" ref="J3:J66" si="3">IF(B3&lt;=0.51,IF(D3&lt;=0.51,"LL",IF(D3&lt;=0.76,"LM","LH")),IF(B3&lt;=0.76,IF(D3&lt;=0.51,"ML",IF(D3&lt;=0.76,"MM","MH")),IF(B3&lt;=1,IF(D3&lt;=0.51,"HL",IF(D3&lt;=0.76,"HM","HH")))))</f>
        <v>LL</v>
      </c>
      <c r="K3" s="9" t="str">
        <f t="shared" ref="K3:K66" si="4">IF(B3&lt;=0.4,IF(E3&lt;=0.4,"LL",IF(E3&lt;=0.7,"LM","LH")),IF(B3&lt;=0.7,IF(E3&lt;=0.4,"ML",IF(E3&lt;=0.7,"MM","MH")),IF(B3&lt;=1,IF(E3&lt;=0.4,"HL",IF(E3&lt;=0.7,"HM","HH")))))</f>
        <v>LL</v>
      </c>
      <c r="L3" s="9" t="str">
        <f t="shared" ref="L3:L66" si="5">IF(B3&lt;=0.33,IF(F3&lt;=0.33,"LL",IF(F3&lt;=0.66,"LM","LH")),IF(B3&lt;=0.66,IF(F3&lt;=0.33,"ML",IF(F3&lt;=0.66,"MM","MH")),IF(B3&lt;=1,IF(F3&lt;=0.33,"HL",IF(F3&lt;=0.66,"HM","HH")))))</f>
        <v>LL</v>
      </c>
      <c r="M3" s="9" t="str">
        <f t="shared" ref="M3:M66" si="6">IF(B3&lt;=0.55,IF(G3&lt;=0.55,"LL",IF(G3&lt;=0.76,"LM","LH")),IF(B3&lt;=0.76,IF(G3&lt;=0.55,"ML",IF(G3&lt;=0.76,"MM","MH")),IF(B3&lt;=1,IF(G3&lt;=0.55,"HL",IF(G3&lt;=0.76,"HM","HH")))))</f>
        <v>LL</v>
      </c>
      <c r="O3" s="9">
        <f>COUNTIF(I:I,"LM")</f>
        <v>367</v>
      </c>
      <c r="P3" s="9">
        <f t="shared" ref="P3:S3" si="7">COUNTIF(J:J,"LM")</f>
        <v>296</v>
      </c>
      <c r="Q3" s="9">
        <f t="shared" si="7"/>
        <v>374</v>
      </c>
      <c r="R3" s="9">
        <f t="shared" si="7"/>
        <v>373</v>
      </c>
      <c r="S3" s="9">
        <f t="shared" si="7"/>
        <v>321</v>
      </c>
      <c r="U3" s="8">
        <f>O3/SUM(O2:O4)</f>
        <v>0.51043115438108488</v>
      </c>
      <c r="V3" s="8">
        <f>P3/SUM(P2:P4)</f>
        <v>0.38193548387096776</v>
      </c>
      <c r="W3" s="8">
        <f t="shared" ref="W3:Y3" si="8">Q3/SUM(Q2:Q4)</f>
        <v>0.49933244325767689</v>
      </c>
      <c r="X3" s="8">
        <f t="shared" si="8"/>
        <v>0.5187760778859527</v>
      </c>
      <c r="Y3" s="8">
        <f t="shared" si="8"/>
        <v>0.41312741312741313</v>
      </c>
    </row>
    <row r="4" spans="1:25" s="9" customFormat="1" x14ac:dyDescent="0.25">
      <c r="A4" s="2">
        <v>37.678408250776627</v>
      </c>
      <c r="B4" s="8">
        <v>0.20420693514042154</v>
      </c>
      <c r="C4" s="8">
        <v>0.2924679103608529</v>
      </c>
      <c r="D4" s="8">
        <v>0.40109904953491976</v>
      </c>
      <c r="E4" s="8">
        <v>0.35731984272709488</v>
      </c>
      <c r="F4" s="8">
        <v>0.34635594679378379</v>
      </c>
      <c r="G4" s="8">
        <v>0.52708689863242786</v>
      </c>
      <c r="I4" s="9" t="str">
        <f t="shared" si="2"/>
        <v>LL</v>
      </c>
      <c r="J4" s="9" t="str">
        <f t="shared" si="3"/>
        <v>LL</v>
      </c>
      <c r="K4" s="9" t="str">
        <f t="shared" si="4"/>
        <v>LL</v>
      </c>
      <c r="L4" s="9" t="str">
        <f t="shared" si="5"/>
        <v>LM</v>
      </c>
      <c r="M4" s="9" t="str">
        <f t="shared" si="6"/>
        <v>LL</v>
      </c>
      <c r="O4" s="9">
        <f>COUNTIF(I:I,"LH")</f>
        <v>4</v>
      </c>
      <c r="P4" s="9">
        <f t="shared" ref="P4:S4" si="9">COUNTIF(J:J,"LH")</f>
        <v>40</v>
      </c>
      <c r="Q4" s="9">
        <f t="shared" si="9"/>
        <v>11</v>
      </c>
      <c r="R4" s="9">
        <f t="shared" si="9"/>
        <v>25</v>
      </c>
      <c r="S4" s="9">
        <f t="shared" si="9"/>
        <v>79</v>
      </c>
      <c r="U4" s="8">
        <f>O4/SUM(O2:O4)</f>
        <v>5.5632823365785811E-3</v>
      </c>
      <c r="V4" s="8">
        <f>P4/SUM(P2:P4)</f>
        <v>5.1612903225806452E-2</v>
      </c>
      <c r="W4" s="8">
        <f t="shared" ref="W4:Y4" si="10">Q4/SUM(Q2:Q4)</f>
        <v>1.4686248331108143E-2</v>
      </c>
      <c r="X4" s="8">
        <f t="shared" si="10"/>
        <v>3.4770514603616132E-2</v>
      </c>
      <c r="Y4" s="8">
        <f t="shared" si="10"/>
        <v>0.10167310167310167</v>
      </c>
    </row>
    <row r="5" spans="1:25" s="9" customFormat="1" x14ac:dyDescent="0.25">
      <c r="A5" s="2">
        <v>40.396255467899849</v>
      </c>
      <c r="B5" s="8">
        <v>0.1840548896797542</v>
      </c>
      <c r="C5" s="8">
        <v>0.45093441810597545</v>
      </c>
      <c r="D5" s="8">
        <v>0.72404264228394744</v>
      </c>
      <c r="E5" s="8">
        <v>0.5629182069702986</v>
      </c>
      <c r="F5" s="8">
        <v>0.36720418619768697</v>
      </c>
      <c r="G5" s="8">
        <v>0.62824588980807816</v>
      </c>
      <c r="I5" s="9" t="str">
        <f t="shared" si="2"/>
        <v>LM</v>
      </c>
      <c r="J5" s="9" t="str">
        <f t="shared" si="3"/>
        <v>LM</v>
      </c>
      <c r="K5" s="9" t="str">
        <f t="shared" si="4"/>
        <v>LM</v>
      </c>
      <c r="L5" s="9" t="str">
        <f t="shared" si="5"/>
        <v>LM</v>
      </c>
      <c r="M5" s="9" t="str">
        <f t="shared" si="6"/>
        <v>LM</v>
      </c>
      <c r="U5" s="8"/>
      <c r="V5" s="8"/>
      <c r="W5" s="8"/>
      <c r="X5" s="8"/>
      <c r="Y5" s="8"/>
    </row>
    <row r="6" spans="1:25" s="9" customFormat="1" x14ac:dyDescent="0.25">
      <c r="A6" s="2">
        <v>41.682014115424046</v>
      </c>
      <c r="B6" s="8">
        <v>8.1373830097571903E-2</v>
      </c>
      <c r="C6" s="8">
        <v>0.37213898133244849</v>
      </c>
      <c r="D6" s="8">
        <v>0.55464793555876557</v>
      </c>
      <c r="E6" s="8">
        <v>0.42788595759601245</v>
      </c>
      <c r="F6" s="8">
        <v>0.37804619339414453</v>
      </c>
      <c r="G6" s="8">
        <v>0.51055186838607192</v>
      </c>
      <c r="I6" s="9" t="str">
        <f t="shared" si="2"/>
        <v>LM</v>
      </c>
      <c r="J6" s="9" t="str">
        <f t="shared" si="3"/>
        <v>LM</v>
      </c>
      <c r="K6" s="9" t="str">
        <f t="shared" si="4"/>
        <v>LM</v>
      </c>
      <c r="L6" s="9" t="str">
        <f t="shared" si="5"/>
        <v>LM</v>
      </c>
      <c r="M6" s="9" t="str">
        <f t="shared" si="6"/>
        <v>LL</v>
      </c>
      <c r="O6" s="9">
        <f>COUNTIF(I:I,"ML")</f>
        <v>29</v>
      </c>
      <c r="P6" s="9">
        <f t="shared" ref="P6:S6" si="11">COUNTIF(J:J,"ML")</f>
        <v>7</v>
      </c>
      <c r="Q6" s="9">
        <f t="shared" si="11"/>
        <v>14</v>
      </c>
      <c r="R6" s="9">
        <f t="shared" si="11"/>
        <v>32</v>
      </c>
      <c r="S6" s="9">
        <f t="shared" si="11"/>
        <v>8</v>
      </c>
      <c r="U6" s="8">
        <f>O6/SUM(O6:O8)</f>
        <v>0.42028985507246375</v>
      </c>
      <c r="V6" s="8">
        <f>P6/SUM(P6:P8)</f>
        <v>0.41176470588235292</v>
      </c>
      <c r="W6" s="8">
        <f t="shared" ref="W6:Y6" si="12">Q6/SUM(Q6:Q8)</f>
        <v>0.34146341463414637</v>
      </c>
      <c r="X6" s="8">
        <f t="shared" si="12"/>
        <v>0.46376811594202899</v>
      </c>
      <c r="Y6" s="8">
        <f t="shared" si="12"/>
        <v>0.53333333333333333</v>
      </c>
    </row>
    <row r="7" spans="1:25" s="9" customFormat="1" x14ac:dyDescent="0.25">
      <c r="A7" s="2">
        <v>24.780049603607516</v>
      </c>
      <c r="B7" s="8">
        <v>0.13723580600989488</v>
      </c>
      <c r="C7" s="8">
        <v>0.21731105365984979</v>
      </c>
      <c r="D7" s="8">
        <v>0.4540842825380772</v>
      </c>
      <c r="E7" s="8">
        <v>0.30719822915669026</v>
      </c>
      <c r="F7" s="8">
        <v>0.33810486546430357</v>
      </c>
      <c r="G7" s="8">
        <v>0.49195005998012331</v>
      </c>
      <c r="I7" s="9" t="str">
        <f t="shared" si="2"/>
        <v>LL</v>
      </c>
      <c r="J7" s="9" t="str">
        <f t="shared" si="3"/>
        <v>LL</v>
      </c>
      <c r="K7" s="9" t="str">
        <f t="shared" si="4"/>
        <v>LL</v>
      </c>
      <c r="L7" s="9" t="str">
        <f t="shared" si="5"/>
        <v>LM</v>
      </c>
      <c r="M7" s="9" t="str">
        <f t="shared" si="6"/>
        <v>LL</v>
      </c>
      <c r="O7" s="9">
        <f>COUNTIF(I:I,"MM")</f>
        <v>38</v>
      </c>
      <c r="P7" s="9">
        <f t="shared" ref="P7:S7" si="13">COUNTIF(J:J,"MM")</f>
        <v>8</v>
      </c>
      <c r="Q7" s="9">
        <f t="shared" si="13"/>
        <v>26</v>
      </c>
      <c r="R7" s="9">
        <f t="shared" si="13"/>
        <v>34</v>
      </c>
      <c r="S7" s="9">
        <f t="shared" si="13"/>
        <v>6</v>
      </c>
      <c r="U7" s="8">
        <f>O7/SUM(O6:O8)</f>
        <v>0.55072463768115942</v>
      </c>
      <c r="V7" s="8">
        <f>P7/SUM(P6:P8)</f>
        <v>0.47058823529411764</v>
      </c>
      <c r="W7" s="8">
        <f t="shared" ref="W7:Y7" si="14">Q7/SUM(Q6:Q8)</f>
        <v>0.63414634146341464</v>
      </c>
      <c r="X7" s="8">
        <f t="shared" si="14"/>
        <v>0.49275362318840582</v>
      </c>
      <c r="Y7" s="8">
        <f t="shared" si="14"/>
        <v>0.4</v>
      </c>
    </row>
    <row r="8" spans="1:25" s="9" customFormat="1" x14ac:dyDescent="0.25">
      <c r="A8" s="2">
        <v>30.305312208483407</v>
      </c>
      <c r="B8" s="8">
        <v>6.6105246643949123E-2</v>
      </c>
      <c r="C8" s="8">
        <v>0.50965080145749764</v>
      </c>
      <c r="D8" s="8">
        <v>0.72916398927734305</v>
      </c>
      <c r="E8" s="8">
        <v>0.6547213515250857</v>
      </c>
      <c r="F8" s="8">
        <v>0.67574140413045547</v>
      </c>
      <c r="G8" s="8">
        <v>0.90085671160184599</v>
      </c>
      <c r="I8" s="9" t="str">
        <f t="shared" si="2"/>
        <v>LM</v>
      </c>
      <c r="J8" s="9" t="str">
        <f t="shared" si="3"/>
        <v>LM</v>
      </c>
      <c r="K8" s="9" t="str">
        <f t="shared" si="4"/>
        <v>LM</v>
      </c>
      <c r="L8" s="9" t="str">
        <f t="shared" si="5"/>
        <v>LH</v>
      </c>
      <c r="M8" s="9" t="str">
        <f t="shared" si="6"/>
        <v>LH</v>
      </c>
      <c r="O8" s="9">
        <f>COUNTIF(I:I,"MH")</f>
        <v>2</v>
      </c>
      <c r="P8" s="9">
        <f t="shared" ref="P8:S8" si="15">COUNTIF(J:J,"MH")</f>
        <v>2</v>
      </c>
      <c r="Q8" s="9">
        <f t="shared" si="15"/>
        <v>1</v>
      </c>
      <c r="R8" s="9">
        <f t="shared" si="15"/>
        <v>3</v>
      </c>
      <c r="S8" s="9">
        <f t="shared" si="15"/>
        <v>1</v>
      </c>
      <c r="U8" s="8">
        <f>O8/SUM(O6:O8)</f>
        <v>2.8985507246376812E-2</v>
      </c>
      <c r="V8" s="8">
        <f>P8/SUM(P6:P8)</f>
        <v>0.11764705882352941</v>
      </c>
      <c r="W8" s="8">
        <f t="shared" ref="W8:Y8" si="16">Q8/SUM(Q6:Q8)</f>
        <v>2.4390243902439025E-2</v>
      </c>
      <c r="X8" s="8">
        <f t="shared" si="16"/>
        <v>4.3478260869565216E-2</v>
      </c>
      <c r="Y8" s="8">
        <f t="shared" si="16"/>
        <v>6.6666666666666666E-2</v>
      </c>
    </row>
    <row r="9" spans="1:25" s="9" customFormat="1" x14ac:dyDescent="0.25">
      <c r="A9" s="2">
        <v>40.686733332753214</v>
      </c>
      <c r="B9" s="8">
        <v>0.60531375456575531</v>
      </c>
      <c r="C9" s="8">
        <v>0.17104169402882591</v>
      </c>
      <c r="D9" s="8">
        <v>0.32855745578764028</v>
      </c>
      <c r="E9" s="8">
        <v>0.21004525279906908</v>
      </c>
      <c r="F9" s="8">
        <v>0.1513231979973666</v>
      </c>
      <c r="G9" s="8">
        <v>0.28065333527191816</v>
      </c>
      <c r="I9" s="9" t="str">
        <f t="shared" si="2"/>
        <v>ML</v>
      </c>
      <c r="J9" s="9" t="str">
        <f t="shared" si="3"/>
        <v>ML</v>
      </c>
      <c r="K9" s="9" t="str">
        <f t="shared" si="4"/>
        <v>ML</v>
      </c>
      <c r="L9" s="9" t="str">
        <f t="shared" si="5"/>
        <v>ML</v>
      </c>
      <c r="M9" s="9" t="str">
        <f t="shared" si="6"/>
        <v>ML</v>
      </c>
      <c r="U9" s="8"/>
      <c r="V9" s="8"/>
      <c r="W9" s="8"/>
      <c r="X9" s="8"/>
      <c r="Y9" s="8"/>
    </row>
    <row r="10" spans="1:25" s="9" customFormat="1" x14ac:dyDescent="0.25">
      <c r="A10" s="2">
        <v>39.105674601668824</v>
      </c>
      <c r="B10" s="8">
        <v>0.25055580194367055</v>
      </c>
      <c r="C10" s="8">
        <v>0.21330533136582094</v>
      </c>
      <c r="D10" s="8">
        <v>0.31665606085644843</v>
      </c>
      <c r="E10" s="8">
        <v>0.26528387243080498</v>
      </c>
      <c r="F10" s="8">
        <v>0.25157939333080787</v>
      </c>
      <c r="G10" s="8">
        <v>0.55127186949787044</v>
      </c>
      <c r="I10" s="9" t="str">
        <f t="shared" si="2"/>
        <v>LL</v>
      </c>
      <c r="J10" s="9" t="str">
        <f t="shared" si="3"/>
        <v>LL</v>
      </c>
      <c r="K10" s="9" t="str">
        <f t="shared" si="4"/>
        <v>LL</v>
      </c>
      <c r="L10" s="9" t="str">
        <f t="shared" si="5"/>
        <v>LL</v>
      </c>
      <c r="M10" s="9" t="str">
        <f t="shared" si="6"/>
        <v>LM</v>
      </c>
      <c r="O10" s="9">
        <f>COUNTIF(I:I,"HL")</f>
        <v>3</v>
      </c>
      <c r="P10" s="9">
        <f t="shared" ref="P10:S10" si="17">COUNTIF(J:J,"HL")</f>
        <v>6</v>
      </c>
      <c r="Q10" s="9">
        <f t="shared" si="17"/>
        <v>5</v>
      </c>
      <c r="R10" s="9">
        <f t="shared" si="17"/>
        <v>5</v>
      </c>
      <c r="S10" s="9">
        <f t="shared" si="17"/>
        <v>3</v>
      </c>
      <c r="U10" s="8">
        <f>O10/SUM(O10:O12)</f>
        <v>0.25</v>
      </c>
      <c r="V10" s="8">
        <f>P10/SUM(P10:P12)</f>
        <v>0.75</v>
      </c>
      <c r="W10" s="8">
        <f t="shared" ref="W10:Y10" si="18">Q10/SUM(Q10:Q12)</f>
        <v>0.5</v>
      </c>
      <c r="X10" s="8">
        <f t="shared" si="18"/>
        <v>0.41666666666666669</v>
      </c>
      <c r="Y10" s="8">
        <f t="shared" si="18"/>
        <v>0.375</v>
      </c>
    </row>
    <row r="11" spans="1:25" s="9" customFormat="1" x14ac:dyDescent="0.25">
      <c r="A11" s="2">
        <v>40.161471642373314</v>
      </c>
      <c r="B11" s="8">
        <v>8.8400586130315942E-2</v>
      </c>
      <c r="C11" s="8">
        <v>0.44311316170185944</v>
      </c>
      <c r="D11" s="8">
        <v>0.4651603192541765</v>
      </c>
      <c r="E11" s="8">
        <v>0.5072326341526634</v>
      </c>
      <c r="F11" s="8">
        <v>0.39433215899127921</v>
      </c>
      <c r="G11" s="8">
        <v>0.61439500643886558</v>
      </c>
      <c r="I11" s="9" t="str">
        <f t="shared" si="2"/>
        <v>LM</v>
      </c>
      <c r="J11" s="9" t="str">
        <f t="shared" si="3"/>
        <v>LL</v>
      </c>
      <c r="K11" s="9" t="str">
        <f t="shared" si="4"/>
        <v>LM</v>
      </c>
      <c r="L11" s="9" t="str">
        <f t="shared" si="5"/>
        <v>LM</v>
      </c>
      <c r="M11" s="9" t="str">
        <f t="shared" si="6"/>
        <v>LM</v>
      </c>
      <c r="O11" s="9">
        <f>COUNTIF(I:I,"HM")</f>
        <v>9</v>
      </c>
      <c r="P11" s="9">
        <f t="shared" ref="P11:S11" si="19">COUNTIF(J:J,"HM")</f>
        <v>0</v>
      </c>
      <c r="Q11" s="9">
        <f t="shared" si="19"/>
        <v>5</v>
      </c>
      <c r="R11" s="9">
        <f t="shared" si="19"/>
        <v>7</v>
      </c>
      <c r="S11" s="9">
        <f t="shared" si="19"/>
        <v>5</v>
      </c>
      <c r="U11" s="8">
        <f>O11/SUM(O10:O12)</f>
        <v>0.75</v>
      </c>
      <c r="V11" s="8">
        <f>P11/SUM(P10:P12)</f>
        <v>0</v>
      </c>
      <c r="W11" s="8">
        <f t="shared" ref="W11:Y11" si="20">Q11/SUM(Q10:Q12)</f>
        <v>0.5</v>
      </c>
      <c r="X11" s="8">
        <f t="shared" si="20"/>
        <v>0.58333333333333337</v>
      </c>
      <c r="Y11" s="8">
        <f t="shared" si="20"/>
        <v>0.625</v>
      </c>
    </row>
    <row r="12" spans="1:25" s="9" customFormat="1" x14ac:dyDescent="0.25">
      <c r="A12" s="2">
        <v>60.572198767723073</v>
      </c>
      <c r="B12" s="8">
        <v>0.30587284896021316</v>
      </c>
      <c r="C12" s="8">
        <v>0.33414098884436644</v>
      </c>
      <c r="D12" s="8">
        <v>0.40858603188276316</v>
      </c>
      <c r="E12" s="8">
        <v>0.21725453843977646</v>
      </c>
      <c r="F12" s="8">
        <v>1.855468027780954E-2</v>
      </c>
      <c r="G12" s="8">
        <v>0.19069365086398676</v>
      </c>
      <c r="I12" s="9" t="str">
        <f t="shared" si="2"/>
        <v>LM</v>
      </c>
      <c r="J12" s="9" t="str">
        <f t="shared" si="3"/>
        <v>LL</v>
      </c>
      <c r="K12" s="9" t="str">
        <f t="shared" si="4"/>
        <v>LL</v>
      </c>
      <c r="L12" s="9" t="str">
        <f t="shared" si="5"/>
        <v>LL</v>
      </c>
      <c r="M12" s="9" t="str">
        <f t="shared" si="6"/>
        <v>LL</v>
      </c>
      <c r="O12" s="9">
        <f>COUNTIF(I:I,"HH")</f>
        <v>0</v>
      </c>
      <c r="P12" s="9">
        <f t="shared" ref="P12:S12" si="21">COUNTIF(J:J,"HH")</f>
        <v>2</v>
      </c>
      <c r="Q12" s="9">
        <f t="shared" si="21"/>
        <v>0</v>
      </c>
      <c r="R12" s="9">
        <f t="shared" si="21"/>
        <v>0</v>
      </c>
      <c r="S12" s="9">
        <f t="shared" si="21"/>
        <v>0</v>
      </c>
      <c r="U12" s="8">
        <f>O12/SUM(O10:O12)</f>
        <v>0</v>
      </c>
      <c r="V12" s="8">
        <f>P12/SUM(P10:P12)</f>
        <v>0.25</v>
      </c>
      <c r="W12" s="8">
        <f t="shared" ref="W12:Y12" si="22">Q12/SUM(Q10:Q12)</f>
        <v>0</v>
      </c>
      <c r="X12" s="8">
        <f t="shared" si="22"/>
        <v>0</v>
      </c>
      <c r="Y12" s="8">
        <f t="shared" si="22"/>
        <v>0</v>
      </c>
    </row>
    <row r="13" spans="1:25" s="9" customFormat="1" x14ac:dyDescent="0.25">
      <c r="A13" s="2">
        <v>42.521059141091271</v>
      </c>
      <c r="B13" s="8">
        <v>0.1914806010195311</v>
      </c>
      <c r="C13" s="8">
        <v>0.25438395811906461</v>
      </c>
      <c r="D13" s="8">
        <v>0.43050592680422545</v>
      </c>
      <c r="E13" s="8">
        <v>0.29421289399390183</v>
      </c>
      <c r="F13" s="8">
        <v>0.1033211838141837</v>
      </c>
      <c r="G13" s="8">
        <v>0.31218846850952248</v>
      </c>
      <c r="I13" s="9" t="str">
        <f t="shared" si="2"/>
        <v>LL</v>
      </c>
      <c r="J13" s="9" t="str">
        <f t="shared" si="3"/>
        <v>LL</v>
      </c>
      <c r="K13" s="9" t="str">
        <f t="shared" si="4"/>
        <v>LL</v>
      </c>
      <c r="L13" s="9" t="str">
        <f t="shared" si="5"/>
        <v>LL</v>
      </c>
      <c r="M13" s="9" t="str">
        <f t="shared" si="6"/>
        <v>LL</v>
      </c>
      <c r="U13" s="8"/>
      <c r="V13" s="8"/>
      <c r="W13" s="8"/>
      <c r="X13" s="8"/>
      <c r="Y13" s="8"/>
    </row>
    <row r="14" spans="1:25" s="9" customFormat="1" x14ac:dyDescent="0.25">
      <c r="A14" s="2">
        <v>28.860392566061336</v>
      </c>
      <c r="B14" s="8">
        <v>2.3521401993699301E-2</v>
      </c>
      <c r="C14" s="8">
        <v>0.18978005235091688</v>
      </c>
      <c r="D14" s="8">
        <v>0.28760799834030581</v>
      </c>
      <c r="E14" s="8">
        <v>0.30831512275250766</v>
      </c>
      <c r="F14" s="8">
        <v>0.19518513490773151</v>
      </c>
      <c r="G14" s="8">
        <v>0.3894743012088609</v>
      </c>
      <c r="I14" s="9" t="str">
        <f t="shared" si="2"/>
        <v>LL</v>
      </c>
      <c r="J14" s="9" t="str">
        <f t="shared" si="3"/>
        <v>LL</v>
      </c>
      <c r="K14" s="9" t="str">
        <f t="shared" si="4"/>
        <v>LL</v>
      </c>
      <c r="L14" s="9" t="str">
        <f t="shared" si="5"/>
        <v>LL</v>
      </c>
      <c r="M14" s="9" t="str">
        <f t="shared" si="6"/>
        <v>LL</v>
      </c>
      <c r="O14" s="9">
        <f>SUM(O2:O12)</f>
        <v>800</v>
      </c>
      <c r="P14" s="9">
        <f t="shared" ref="P14:S14" si="23">SUM(P2:P12)</f>
        <v>800</v>
      </c>
      <c r="Q14" s="9">
        <f t="shared" si="23"/>
        <v>800</v>
      </c>
      <c r="R14" s="9">
        <f t="shared" si="23"/>
        <v>800</v>
      </c>
      <c r="S14" s="9">
        <f t="shared" si="23"/>
        <v>800</v>
      </c>
      <c r="U14" s="8"/>
      <c r="V14" s="8"/>
      <c r="W14" s="8"/>
      <c r="X14" s="8"/>
      <c r="Y14" s="8"/>
    </row>
    <row r="15" spans="1:25" s="9" customFormat="1" x14ac:dyDescent="0.25">
      <c r="A15" s="2">
        <v>39.195524467394286</v>
      </c>
      <c r="B15" s="8">
        <v>0.15078607786618956</v>
      </c>
      <c r="C15" s="8">
        <v>0.12472534853441647</v>
      </c>
      <c r="D15" s="8">
        <v>0.42892580100589361</v>
      </c>
      <c r="E15" s="8">
        <v>0.29346225515210944</v>
      </c>
      <c r="F15" s="8">
        <v>0.25392587823338658</v>
      </c>
      <c r="G15" s="8">
        <v>0.48857989656612044</v>
      </c>
      <c r="I15" s="9" t="str">
        <f t="shared" si="2"/>
        <v>LL</v>
      </c>
      <c r="J15" s="9" t="str">
        <f t="shared" si="3"/>
        <v>LL</v>
      </c>
      <c r="K15" s="9" t="str">
        <f t="shared" si="4"/>
        <v>LL</v>
      </c>
      <c r="L15" s="9" t="str">
        <f t="shared" si="5"/>
        <v>LL</v>
      </c>
      <c r="M15" s="9" t="str">
        <f t="shared" si="6"/>
        <v>LL</v>
      </c>
      <c r="U15" s="8"/>
      <c r="V15" s="8"/>
      <c r="W15" s="8"/>
      <c r="X15" s="8"/>
      <c r="Y15" s="8"/>
    </row>
    <row r="16" spans="1:25" s="9" customFormat="1" x14ac:dyDescent="0.25">
      <c r="A16" s="2">
        <v>42.934454845680456</v>
      </c>
      <c r="B16" s="8">
        <v>0.24040646870748622</v>
      </c>
      <c r="C16" s="8">
        <v>0.5240188430065843</v>
      </c>
      <c r="D16" s="8">
        <v>0.68543553674609303</v>
      </c>
      <c r="E16" s="8">
        <v>0.4693280173898165</v>
      </c>
      <c r="F16" s="8">
        <v>0.47635260517585842</v>
      </c>
      <c r="G16" s="8">
        <v>0.65651771468014686</v>
      </c>
      <c r="I16" s="9" t="str">
        <f t="shared" si="2"/>
        <v>LM</v>
      </c>
      <c r="J16" s="9" t="str">
        <f t="shared" si="3"/>
        <v>LM</v>
      </c>
      <c r="K16" s="9" t="str">
        <f t="shared" si="4"/>
        <v>LM</v>
      </c>
      <c r="L16" s="9" t="str">
        <f t="shared" si="5"/>
        <v>LM</v>
      </c>
      <c r="M16" s="9" t="str">
        <f t="shared" si="6"/>
        <v>LM</v>
      </c>
      <c r="U16" s="8"/>
      <c r="V16" s="8"/>
      <c r="W16" s="8"/>
      <c r="X16" s="8"/>
      <c r="Y16" s="8"/>
    </row>
    <row r="17" spans="1:25" s="9" customFormat="1" x14ac:dyDescent="0.25">
      <c r="A17" s="2">
        <v>27.169825933400521</v>
      </c>
      <c r="B17" s="8">
        <v>2.44793914520313E-3</v>
      </c>
      <c r="C17" s="8">
        <v>0.23981069235984809</v>
      </c>
      <c r="D17" s="8">
        <v>0.33011051679696779</v>
      </c>
      <c r="E17" s="8">
        <v>0.35278140316069784</v>
      </c>
      <c r="F17" s="8">
        <v>0.43515053117330926</v>
      </c>
      <c r="G17" s="8">
        <v>0.63345255502820697</v>
      </c>
      <c r="I17" s="9" t="str">
        <f t="shared" si="2"/>
        <v>LL</v>
      </c>
      <c r="J17" s="9" t="str">
        <f t="shared" si="3"/>
        <v>LL</v>
      </c>
      <c r="K17" s="9" t="str">
        <f t="shared" si="4"/>
        <v>LL</v>
      </c>
      <c r="L17" s="9" t="str">
        <f t="shared" si="5"/>
        <v>LM</v>
      </c>
      <c r="M17" s="9" t="str">
        <f t="shared" si="6"/>
        <v>LM</v>
      </c>
      <c r="U17" s="8"/>
      <c r="V17" s="8"/>
      <c r="W17" s="8"/>
      <c r="X17" s="8"/>
      <c r="Y17" s="8"/>
    </row>
    <row r="18" spans="1:25" s="9" customFormat="1" x14ac:dyDescent="0.25">
      <c r="A18" s="2">
        <v>39.689652831810697</v>
      </c>
      <c r="B18" s="8">
        <v>3.5146143795885779E-2</v>
      </c>
      <c r="C18" s="8">
        <v>0.39384175420579287</v>
      </c>
      <c r="D18" s="8">
        <v>0.39649912234546164</v>
      </c>
      <c r="E18" s="8">
        <v>0.37969839874411504</v>
      </c>
      <c r="F18" s="8">
        <v>0.29330267032580004</v>
      </c>
      <c r="G18" s="8">
        <v>0.56512232979827781</v>
      </c>
      <c r="I18" s="9" t="str">
        <f t="shared" si="2"/>
        <v>LM</v>
      </c>
      <c r="J18" s="9" t="str">
        <f t="shared" si="3"/>
        <v>LL</v>
      </c>
      <c r="K18" s="9" t="str">
        <f t="shared" si="4"/>
        <v>LL</v>
      </c>
      <c r="L18" s="9" t="str">
        <f t="shared" si="5"/>
        <v>LL</v>
      </c>
      <c r="M18" s="9" t="str">
        <f t="shared" si="6"/>
        <v>LM</v>
      </c>
      <c r="U18" s="8"/>
      <c r="V18" s="8"/>
      <c r="W18" s="8"/>
      <c r="X18" s="8"/>
      <c r="Y18" s="8"/>
    </row>
    <row r="19" spans="1:25" s="9" customFormat="1" x14ac:dyDescent="0.25">
      <c r="A19" s="2">
        <v>39.206796488496536</v>
      </c>
      <c r="B19" s="8">
        <v>2.7036252585102599E-2</v>
      </c>
      <c r="C19" s="8">
        <v>0.38181205394573875</v>
      </c>
      <c r="D19" s="8">
        <v>0.37289765775751155</v>
      </c>
      <c r="E19" s="8">
        <v>0.36041821673492108</v>
      </c>
      <c r="F19" s="8">
        <v>0.35122324462704574</v>
      </c>
      <c r="G19" s="8">
        <v>0.551643952676099</v>
      </c>
      <c r="I19" s="9" t="str">
        <f t="shared" si="2"/>
        <v>LM</v>
      </c>
      <c r="J19" s="9" t="str">
        <f t="shared" si="3"/>
        <v>LL</v>
      </c>
      <c r="K19" s="9" t="str">
        <f t="shared" si="4"/>
        <v>LL</v>
      </c>
      <c r="L19" s="9" t="str">
        <f t="shared" si="5"/>
        <v>LM</v>
      </c>
      <c r="M19" s="9" t="str">
        <f t="shared" si="6"/>
        <v>LM</v>
      </c>
      <c r="U19" s="8"/>
      <c r="V19" s="8"/>
      <c r="W19" s="8"/>
      <c r="X19" s="8"/>
      <c r="Y19" s="8"/>
    </row>
    <row r="20" spans="1:25" s="9" customFormat="1" x14ac:dyDescent="0.25">
      <c r="A20" s="2">
        <v>32.547258889948253</v>
      </c>
      <c r="B20" s="8">
        <v>6.6291861172966052E-2</v>
      </c>
      <c r="C20" s="8">
        <v>0.27153171606036325</v>
      </c>
      <c r="D20" s="8">
        <v>0.34028988888493367</v>
      </c>
      <c r="E20" s="8">
        <v>0.30875320067333922</v>
      </c>
      <c r="F20" s="8">
        <v>0.20980475279960428</v>
      </c>
      <c r="G20" s="8">
        <v>0.36389613840381652</v>
      </c>
      <c r="I20" s="9" t="str">
        <f t="shared" si="2"/>
        <v>LL</v>
      </c>
      <c r="J20" s="9" t="str">
        <f t="shared" si="3"/>
        <v>LL</v>
      </c>
      <c r="K20" s="9" t="str">
        <f t="shared" si="4"/>
        <v>LL</v>
      </c>
      <c r="L20" s="9" t="str">
        <f t="shared" si="5"/>
        <v>LL</v>
      </c>
      <c r="M20" s="9" t="str">
        <f t="shared" si="6"/>
        <v>LL</v>
      </c>
      <c r="U20" s="8"/>
      <c r="V20" s="8"/>
      <c r="W20" s="8"/>
      <c r="X20" s="8"/>
      <c r="Y20" s="8"/>
    </row>
    <row r="21" spans="1:25" s="9" customFormat="1" x14ac:dyDescent="0.25">
      <c r="A21" s="2">
        <v>41.899494809535028</v>
      </c>
      <c r="B21" s="8">
        <v>0.19523651784670043</v>
      </c>
      <c r="C21" s="8">
        <v>0.30556389222383906</v>
      </c>
      <c r="D21" s="8">
        <v>0.56252073859363338</v>
      </c>
      <c r="E21" s="8">
        <v>0.58541722237497962</v>
      </c>
      <c r="F21" s="8">
        <v>0.56095217052450819</v>
      </c>
      <c r="G21" s="8">
        <v>0.73418914984903672</v>
      </c>
      <c r="I21" s="9" t="str">
        <f t="shared" si="2"/>
        <v>LL</v>
      </c>
      <c r="J21" s="9" t="str">
        <f t="shared" si="3"/>
        <v>LM</v>
      </c>
      <c r="K21" s="9" t="str">
        <f t="shared" si="4"/>
        <v>LM</v>
      </c>
      <c r="L21" s="9" t="str">
        <f t="shared" si="5"/>
        <v>LM</v>
      </c>
      <c r="M21" s="9" t="str">
        <f t="shared" si="6"/>
        <v>LM</v>
      </c>
      <c r="U21" s="8"/>
      <c r="V21" s="8"/>
      <c r="W21" s="8"/>
      <c r="X21" s="8"/>
      <c r="Y21" s="8"/>
    </row>
    <row r="22" spans="1:25" s="9" customFormat="1" x14ac:dyDescent="0.25">
      <c r="A22" s="2">
        <v>41.505735247505271</v>
      </c>
      <c r="B22" s="8">
        <v>0.38049487065261084</v>
      </c>
      <c r="C22" s="8">
        <v>0.4051538450014453</v>
      </c>
      <c r="D22" s="8">
        <v>0.66081428591741209</v>
      </c>
      <c r="E22" s="8">
        <v>0.42716458720569617</v>
      </c>
      <c r="F22" s="8">
        <v>0.34577586593107623</v>
      </c>
      <c r="G22" s="8">
        <v>0.55701512271040254</v>
      </c>
      <c r="I22" s="9" t="str">
        <f t="shared" si="2"/>
        <v>MM</v>
      </c>
      <c r="J22" s="9" t="str">
        <f t="shared" si="3"/>
        <v>LM</v>
      </c>
      <c r="K22" s="9" t="str">
        <f t="shared" si="4"/>
        <v>LM</v>
      </c>
      <c r="L22" s="9" t="str">
        <f t="shared" si="5"/>
        <v>MM</v>
      </c>
      <c r="M22" s="9" t="str">
        <f t="shared" si="6"/>
        <v>LM</v>
      </c>
      <c r="U22" s="8"/>
      <c r="V22" s="8"/>
      <c r="W22" s="8"/>
      <c r="X22" s="8"/>
      <c r="Y22" s="8"/>
    </row>
    <row r="23" spans="1:25" s="9" customFormat="1" x14ac:dyDescent="0.25">
      <c r="A23" s="2">
        <v>44.326797368873621</v>
      </c>
      <c r="B23" s="8">
        <v>0.17753908198939108</v>
      </c>
      <c r="C23" s="8">
        <v>0.42238886143003818</v>
      </c>
      <c r="D23" s="8">
        <v>0.33003257435919126</v>
      </c>
      <c r="E23" s="8">
        <v>0.24514444841999158</v>
      </c>
      <c r="F23" s="8">
        <v>1.408909582929641E-2</v>
      </c>
      <c r="G23" s="8">
        <v>0.16943682113453162</v>
      </c>
      <c r="I23" s="9" t="str">
        <f t="shared" si="2"/>
        <v>LM</v>
      </c>
      <c r="J23" s="9" t="str">
        <f t="shared" si="3"/>
        <v>LL</v>
      </c>
      <c r="K23" s="9" t="str">
        <f t="shared" si="4"/>
        <v>LL</v>
      </c>
      <c r="L23" s="9" t="str">
        <f t="shared" si="5"/>
        <v>LL</v>
      </c>
      <c r="M23" s="9" t="str">
        <f t="shared" si="6"/>
        <v>LL</v>
      </c>
      <c r="U23" s="8"/>
      <c r="V23" s="8"/>
      <c r="W23" s="8"/>
      <c r="X23" s="8"/>
      <c r="Y23" s="8"/>
    </row>
    <row r="24" spans="1:25" s="9" customFormat="1" x14ac:dyDescent="0.25">
      <c r="A24" s="2">
        <v>35.079168443382315</v>
      </c>
      <c r="B24" s="8">
        <v>4.650187937414213E-2</v>
      </c>
      <c r="C24" s="8">
        <v>0.29384088676089348</v>
      </c>
      <c r="D24" s="8">
        <v>0.37693108298164935</v>
      </c>
      <c r="E24" s="8">
        <v>0.44330558687931354</v>
      </c>
      <c r="F24" s="8">
        <v>0.15832643971511962</v>
      </c>
      <c r="G24" s="8">
        <v>0.40236173908964534</v>
      </c>
      <c r="I24" s="9" t="str">
        <f t="shared" si="2"/>
        <v>LL</v>
      </c>
      <c r="J24" s="9" t="str">
        <f t="shared" si="3"/>
        <v>LL</v>
      </c>
      <c r="K24" s="9" t="str">
        <f t="shared" si="4"/>
        <v>LM</v>
      </c>
      <c r="L24" s="9" t="str">
        <f t="shared" si="5"/>
        <v>LL</v>
      </c>
      <c r="M24" s="9" t="str">
        <f t="shared" si="6"/>
        <v>LL</v>
      </c>
      <c r="U24" s="8"/>
      <c r="V24" s="8"/>
      <c r="W24" s="8"/>
      <c r="X24" s="8"/>
      <c r="Y24" s="8"/>
    </row>
    <row r="25" spans="1:25" s="9" customFormat="1" x14ac:dyDescent="0.25">
      <c r="A25" s="2">
        <v>42.077010674506809</v>
      </c>
      <c r="B25" s="8">
        <v>0.20386391532853024</v>
      </c>
      <c r="C25" s="8">
        <v>0.27653902287984589</v>
      </c>
      <c r="D25" s="8">
        <v>0.26986900389244495</v>
      </c>
      <c r="E25" s="8">
        <v>0.24521524327470531</v>
      </c>
      <c r="F25" s="8">
        <v>0.141948973252051</v>
      </c>
      <c r="G25" s="8">
        <v>0.3550409414861676</v>
      </c>
      <c r="I25" s="9" t="str">
        <f t="shared" si="2"/>
        <v>LL</v>
      </c>
      <c r="J25" s="9" t="str">
        <f t="shared" si="3"/>
        <v>LL</v>
      </c>
      <c r="K25" s="9" t="str">
        <f t="shared" si="4"/>
        <v>LL</v>
      </c>
      <c r="L25" s="9" t="str">
        <f t="shared" si="5"/>
        <v>LL</v>
      </c>
      <c r="M25" s="9" t="str">
        <f t="shared" si="6"/>
        <v>LL</v>
      </c>
      <c r="U25" s="8"/>
      <c r="V25" s="8"/>
      <c r="W25" s="8"/>
      <c r="X25" s="8"/>
      <c r="Y25" s="8"/>
    </row>
    <row r="26" spans="1:25" s="9" customFormat="1" x14ac:dyDescent="0.25">
      <c r="A26" s="2">
        <v>34.428873031716797</v>
      </c>
      <c r="B26" s="8">
        <v>0.17273040531138678</v>
      </c>
      <c r="C26" s="8">
        <v>0.25857839802056137</v>
      </c>
      <c r="D26" s="8">
        <v>0.39753800110955995</v>
      </c>
      <c r="E26" s="8">
        <v>0.36065398528873216</v>
      </c>
      <c r="F26" s="8">
        <v>0.16621219950325844</v>
      </c>
      <c r="G26" s="8">
        <v>0.38335818100873675</v>
      </c>
      <c r="I26" s="9" t="str">
        <f t="shared" si="2"/>
        <v>LL</v>
      </c>
      <c r="J26" s="9" t="str">
        <f t="shared" si="3"/>
        <v>LL</v>
      </c>
      <c r="K26" s="9" t="str">
        <f t="shared" si="4"/>
        <v>LL</v>
      </c>
      <c r="L26" s="9" t="str">
        <f t="shared" si="5"/>
        <v>LL</v>
      </c>
      <c r="M26" s="9" t="str">
        <f t="shared" si="6"/>
        <v>LL</v>
      </c>
      <c r="U26" s="8"/>
      <c r="V26" s="8"/>
      <c r="W26" s="8"/>
      <c r="X26" s="8"/>
      <c r="Y26" s="8"/>
    </row>
    <row r="27" spans="1:25" s="9" customFormat="1" x14ac:dyDescent="0.25">
      <c r="A27" s="2">
        <v>53.112885577975085</v>
      </c>
      <c r="B27" s="8">
        <v>0.17507641304036539</v>
      </c>
      <c r="C27" s="8">
        <v>1.6865309995839569E-2</v>
      </c>
      <c r="D27" s="8">
        <v>2.2492195319907541E-2</v>
      </c>
      <c r="E27" s="8">
        <v>0.12676979583707398</v>
      </c>
      <c r="F27" s="8">
        <v>8.7063989084175619E-2</v>
      </c>
      <c r="G27" s="8">
        <v>0.30794798424865061</v>
      </c>
      <c r="I27" s="9" t="str">
        <f t="shared" si="2"/>
        <v>LL</v>
      </c>
      <c r="J27" s="9" t="str">
        <f t="shared" si="3"/>
        <v>LL</v>
      </c>
      <c r="K27" s="9" t="str">
        <f t="shared" si="4"/>
        <v>LL</v>
      </c>
      <c r="L27" s="9" t="str">
        <f t="shared" si="5"/>
        <v>LL</v>
      </c>
      <c r="M27" s="9" t="str">
        <f t="shared" si="6"/>
        <v>LL</v>
      </c>
      <c r="U27" s="8"/>
      <c r="V27" s="8"/>
      <c r="W27" s="8"/>
      <c r="X27" s="8"/>
      <c r="Y27" s="8"/>
    </row>
    <row r="28" spans="1:25" s="9" customFormat="1" x14ac:dyDescent="0.25">
      <c r="A28" s="2">
        <v>37.431013192550175</v>
      </c>
      <c r="B28" s="8">
        <v>0.12172858362878955</v>
      </c>
      <c r="C28" s="8">
        <v>8.7625171693629433E-2</v>
      </c>
      <c r="D28" s="8">
        <v>0.26437691736700353</v>
      </c>
      <c r="E28" s="8">
        <v>0.11506235134890519</v>
      </c>
      <c r="F28" s="8">
        <v>3.3983124927199349E-2</v>
      </c>
      <c r="G28" s="8">
        <v>0.29426652293436484</v>
      </c>
      <c r="I28" s="9" t="str">
        <f t="shared" si="2"/>
        <v>LL</v>
      </c>
      <c r="J28" s="9" t="str">
        <f t="shared" si="3"/>
        <v>LL</v>
      </c>
      <c r="K28" s="9" t="str">
        <f t="shared" si="4"/>
        <v>LL</v>
      </c>
      <c r="L28" s="9" t="str">
        <f t="shared" si="5"/>
        <v>LL</v>
      </c>
      <c r="M28" s="9" t="str">
        <f t="shared" si="6"/>
        <v>LL</v>
      </c>
      <c r="U28" s="8"/>
      <c r="V28" s="8"/>
      <c r="W28" s="8"/>
      <c r="X28" s="8"/>
      <c r="Y28" s="8"/>
    </row>
    <row r="29" spans="1:25" s="9" customFormat="1" x14ac:dyDescent="0.25">
      <c r="A29" s="2">
        <v>40.477821240857367</v>
      </c>
      <c r="B29" s="8">
        <v>2.3852129322761269E-2</v>
      </c>
      <c r="C29" s="8">
        <v>0.19932976477351871</v>
      </c>
      <c r="D29" s="8">
        <v>0.39336276732968456</v>
      </c>
      <c r="E29" s="8">
        <v>0.30686487776516602</v>
      </c>
      <c r="F29" s="8">
        <v>0.13614145478334391</v>
      </c>
      <c r="G29" s="8">
        <v>0.36209122906787683</v>
      </c>
      <c r="I29" s="9" t="str">
        <f t="shared" si="2"/>
        <v>LL</v>
      </c>
      <c r="J29" s="9" t="str">
        <f t="shared" si="3"/>
        <v>LL</v>
      </c>
      <c r="K29" s="9" t="str">
        <f t="shared" si="4"/>
        <v>LL</v>
      </c>
      <c r="L29" s="9" t="str">
        <f t="shared" si="5"/>
        <v>LL</v>
      </c>
      <c r="M29" s="9" t="str">
        <f t="shared" si="6"/>
        <v>LL</v>
      </c>
      <c r="U29" s="8"/>
      <c r="V29" s="8"/>
      <c r="W29" s="8"/>
      <c r="X29" s="8"/>
      <c r="Y29" s="8"/>
    </row>
    <row r="30" spans="1:25" s="9" customFormat="1" x14ac:dyDescent="0.25">
      <c r="A30" s="2">
        <v>56.030867305520054</v>
      </c>
      <c r="B30" s="8">
        <v>0.29362464549094064</v>
      </c>
      <c r="C30" s="8">
        <v>0.33923084252927027</v>
      </c>
      <c r="D30" s="8">
        <v>0.37444508470443494</v>
      </c>
      <c r="E30" s="8">
        <v>0.2139362118042914</v>
      </c>
      <c r="F30" s="8">
        <v>7.0263913900191155E-2</v>
      </c>
      <c r="G30" s="8">
        <v>0.43003271397295262</v>
      </c>
      <c r="I30" s="9" t="str">
        <f t="shared" si="2"/>
        <v>LM</v>
      </c>
      <c r="J30" s="9" t="str">
        <f t="shared" si="3"/>
        <v>LL</v>
      </c>
      <c r="K30" s="9" t="str">
        <f t="shared" si="4"/>
        <v>LL</v>
      </c>
      <c r="L30" s="9" t="str">
        <f t="shared" si="5"/>
        <v>LL</v>
      </c>
      <c r="M30" s="9" t="str">
        <f t="shared" si="6"/>
        <v>LL</v>
      </c>
      <c r="U30" s="8"/>
      <c r="V30" s="8"/>
      <c r="W30" s="8"/>
      <c r="X30" s="8"/>
      <c r="Y30" s="8"/>
    </row>
    <row r="31" spans="1:25" s="9" customFormat="1" x14ac:dyDescent="0.25">
      <c r="A31" s="2">
        <v>34.808976478837231</v>
      </c>
      <c r="B31" s="8">
        <v>0.16718905150799601</v>
      </c>
      <c r="C31" s="8">
        <v>9.4539821596176854E-2</v>
      </c>
      <c r="D31" s="8">
        <v>0.50283300164844291</v>
      </c>
      <c r="E31" s="8">
        <v>0.37232454088608596</v>
      </c>
      <c r="F31" s="8">
        <v>0.31198438438579568</v>
      </c>
      <c r="G31" s="8">
        <v>0.50002408821501065</v>
      </c>
      <c r="I31" s="9" t="str">
        <f t="shared" si="2"/>
        <v>LL</v>
      </c>
      <c r="J31" s="9" t="str">
        <f t="shared" si="3"/>
        <v>LL</v>
      </c>
      <c r="K31" s="9" t="str">
        <f t="shared" si="4"/>
        <v>LL</v>
      </c>
      <c r="L31" s="9" t="str">
        <f t="shared" si="5"/>
        <v>LL</v>
      </c>
      <c r="M31" s="9" t="str">
        <f t="shared" si="6"/>
        <v>LL</v>
      </c>
      <c r="U31" s="8"/>
      <c r="V31" s="8"/>
      <c r="W31" s="8"/>
      <c r="X31" s="8"/>
      <c r="Y31" s="8"/>
    </row>
    <row r="32" spans="1:25" s="9" customFormat="1" x14ac:dyDescent="0.25">
      <c r="A32" s="2">
        <v>43.992314855179409</v>
      </c>
      <c r="B32" s="8">
        <v>0.22962202417251404</v>
      </c>
      <c r="C32" s="8">
        <v>0.43124702702406825</v>
      </c>
      <c r="D32" s="8">
        <v>0.6826948868603141</v>
      </c>
      <c r="E32" s="8">
        <v>0.48277022440602441</v>
      </c>
      <c r="F32" s="8">
        <v>0.49316111767200355</v>
      </c>
      <c r="G32" s="8">
        <v>0.75513111083184703</v>
      </c>
      <c r="I32" s="9" t="str">
        <f t="shared" si="2"/>
        <v>LM</v>
      </c>
      <c r="J32" s="9" t="str">
        <f t="shared" si="3"/>
        <v>LM</v>
      </c>
      <c r="K32" s="9" t="str">
        <f t="shared" si="4"/>
        <v>LM</v>
      </c>
      <c r="L32" s="9" t="str">
        <f t="shared" si="5"/>
        <v>LM</v>
      </c>
      <c r="M32" s="9" t="str">
        <f t="shared" si="6"/>
        <v>LM</v>
      </c>
      <c r="U32" s="8"/>
      <c r="V32" s="8"/>
      <c r="W32" s="8"/>
      <c r="X32" s="8"/>
      <c r="Y32" s="8"/>
    </row>
    <row r="33" spans="1:25" s="9" customFormat="1" x14ac:dyDescent="0.25">
      <c r="A33" s="2">
        <v>43.970205189303194</v>
      </c>
      <c r="B33" s="8">
        <v>7.7589597469174792E-2</v>
      </c>
      <c r="C33" s="8">
        <v>0.23063481612128711</v>
      </c>
      <c r="D33" s="8">
        <v>0.30698121317691884</v>
      </c>
      <c r="E33" s="8">
        <v>0.28886935844519113</v>
      </c>
      <c r="F33" s="8">
        <v>0.22425240672292629</v>
      </c>
      <c r="G33" s="8">
        <v>0.544548660145452</v>
      </c>
      <c r="I33" s="9" t="str">
        <f t="shared" si="2"/>
        <v>LL</v>
      </c>
      <c r="J33" s="9" t="str">
        <f t="shared" si="3"/>
        <v>LL</v>
      </c>
      <c r="K33" s="9" t="str">
        <f t="shared" si="4"/>
        <v>LL</v>
      </c>
      <c r="L33" s="9" t="str">
        <f t="shared" si="5"/>
        <v>LL</v>
      </c>
      <c r="M33" s="9" t="str">
        <f t="shared" si="6"/>
        <v>LL</v>
      </c>
      <c r="U33" s="8"/>
      <c r="V33" s="8"/>
      <c r="W33" s="8"/>
      <c r="X33" s="8"/>
      <c r="Y33" s="8"/>
    </row>
    <row r="34" spans="1:25" s="9" customFormat="1" x14ac:dyDescent="0.25">
      <c r="A34" s="2">
        <v>29.490147696427108</v>
      </c>
      <c r="B34" s="8">
        <v>2.5131984155640379E-2</v>
      </c>
      <c r="C34" s="8">
        <v>0.41056393054418527</v>
      </c>
      <c r="D34" s="8">
        <v>0.80530873334647346</v>
      </c>
      <c r="E34" s="8">
        <v>0.67831452096032385</v>
      </c>
      <c r="F34" s="8">
        <v>0.68509712166162606</v>
      </c>
      <c r="G34" s="8">
        <v>0.93672803847512109</v>
      </c>
      <c r="I34" s="9" t="str">
        <f t="shared" si="2"/>
        <v>LM</v>
      </c>
      <c r="J34" s="9" t="str">
        <f t="shared" si="3"/>
        <v>LH</v>
      </c>
      <c r="K34" s="9" t="str">
        <f t="shared" si="4"/>
        <v>LM</v>
      </c>
      <c r="L34" s="9" t="str">
        <f t="shared" si="5"/>
        <v>LH</v>
      </c>
      <c r="M34" s="9" t="str">
        <f t="shared" si="6"/>
        <v>LH</v>
      </c>
      <c r="U34" s="8"/>
      <c r="V34" s="8"/>
      <c r="W34" s="8"/>
      <c r="X34" s="8"/>
      <c r="Y34" s="8"/>
    </row>
    <row r="35" spans="1:25" s="9" customFormat="1" x14ac:dyDescent="0.25">
      <c r="A35" s="2">
        <v>37.522201199407547</v>
      </c>
      <c r="B35" s="8">
        <v>1.7041849970596139E-2</v>
      </c>
      <c r="C35" s="8">
        <v>0.27048772605584254</v>
      </c>
      <c r="D35" s="8">
        <v>0.46460856064182993</v>
      </c>
      <c r="E35" s="8">
        <v>0.29919995856008269</v>
      </c>
      <c r="F35" s="8">
        <v>0.22005603801386187</v>
      </c>
      <c r="G35" s="8">
        <v>0.50971443248373505</v>
      </c>
      <c r="I35" s="9" t="str">
        <f t="shared" si="2"/>
        <v>LL</v>
      </c>
      <c r="J35" s="9" t="str">
        <f t="shared" si="3"/>
        <v>LL</v>
      </c>
      <c r="K35" s="9" t="str">
        <f t="shared" si="4"/>
        <v>LL</v>
      </c>
      <c r="L35" s="9" t="str">
        <f t="shared" si="5"/>
        <v>LL</v>
      </c>
      <c r="M35" s="9" t="str">
        <f t="shared" si="6"/>
        <v>LL</v>
      </c>
      <c r="U35" s="8"/>
      <c r="V35" s="8"/>
      <c r="W35" s="8"/>
      <c r="X35" s="8"/>
      <c r="Y35" s="8"/>
    </row>
    <row r="36" spans="1:25" s="9" customFormat="1" x14ac:dyDescent="0.25">
      <c r="A36" s="2">
        <v>50.392083156276428</v>
      </c>
      <c r="B36" s="8">
        <v>0.39442933185672369</v>
      </c>
      <c r="C36" s="8">
        <v>0.43755894692242525</v>
      </c>
      <c r="D36" s="8">
        <v>0.32541795272343599</v>
      </c>
      <c r="E36" s="8">
        <v>0.45779609564259144</v>
      </c>
      <c r="F36" s="8">
        <v>0.40286731137462273</v>
      </c>
      <c r="G36" s="8">
        <v>0.50696309412839613</v>
      </c>
      <c r="I36" s="9" t="str">
        <f t="shared" si="2"/>
        <v>MM</v>
      </c>
      <c r="J36" s="9" t="str">
        <f t="shared" si="3"/>
        <v>LL</v>
      </c>
      <c r="K36" s="9" t="str">
        <f t="shared" si="4"/>
        <v>LM</v>
      </c>
      <c r="L36" s="9" t="str">
        <f t="shared" si="5"/>
        <v>MM</v>
      </c>
      <c r="M36" s="9" t="str">
        <f t="shared" si="6"/>
        <v>LL</v>
      </c>
      <c r="U36" s="8"/>
      <c r="V36" s="8"/>
      <c r="W36" s="8"/>
      <c r="X36" s="8"/>
      <c r="Y36" s="8"/>
    </row>
    <row r="37" spans="1:25" s="9" customFormat="1" x14ac:dyDescent="0.25">
      <c r="A37" s="2">
        <v>58.596631210199313</v>
      </c>
      <c r="B37" s="8">
        <v>0.1015744491114445</v>
      </c>
      <c r="C37" s="8">
        <v>0.19039139359721191</v>
      </c>
      <c r="D37" s="8">
        <v>0.42887871369902997</v>
      </c>
      <c r="E37" s="8">
        <v>0.3231330996298491</v>
      </c>
      <c r="F37" s="8">
        <v>0.16914044807105064</v>
      </c>
      <c r="G37" s="8">
        <v>0.46880130937445402</v>
      </c>
      <c r="I37" s="9" t="str">
        <f t="shared" si="2"/>
        <v>LL</v>
      </c>
      <c r="J37" s="9" t="str">
        <f t="shared" si="3"/>
        <v>LL</v>
      </c>
      <c r="K37" s="9" t="str">
        <f t="shared" si="4"/>
        <v>LL</v>
      </c>
      <c r="L37" s="9" t="str">
        <f t="shared" si="5"/>
        <v>LL</v>
      </c>
      <c r="M37" s="9" t="str">
        <f t="shared" si="6"/>
        <v>LL</v>
      </c>
      <c r="U37" s="8"/>
      <c r="V37" s="8"/>
      <c r="W37" s="8"/>
      <c r="X37" s="8"/>
      <c r="Y37" s="8"/>
    </row>
    <row r="38" spans="1:25" s="9" customFormat="1" x14ac:dyDescent="0.25">
      <c r="A38" s="2">
        <v>53.775783055163473</v>
      </c>
      <c r="B38" s="8">
        <v>0.13276459006623761</v>
      </c>
      <c r="C38" s="8">
        <v>0.30383703859823963</v>
      </c>
      <c r="D38" s="8">
        <v>0.4371015014841374</v>
      </c>
      <c r="E38" s="8">
        <v>0.47055666504122212</v>
      </c>
      <c r="F38" s="8">
        <v>0.20454466078103709</v>
      </c>
      <c r="G38" s="8">
        <v>0.46881273275815638</v>
      </c>
      <c r="I38" s="9" t="str">
        <f t="shared" si="2"/>
        <v>LL</v>
      </c>
      <c r="J38" s="9" t="str">
        <f t="shared" si="3"/>
        <v>LL</v>
      </c>
      <c r="K38" s="9" t="str">
        <f t="shared" si="4"/>
        <v>LM</v>
      </c>
      <c r="L38" s="9" t="str">
        <f t="shared" si="5"/>
        <v>LL</v>
      </c>
      <c r="M38" s="9" t="str">
        <f t="shared" si="6"/>
        <v>LL</v>
      </c>
      <c r="U38" s="8"/>
      <c r="V38" s="8"/>
      <c r="W38" s="8"/>
      <c r="X38" s="8"/>
      <c r="Y38" s="8"/>
    </row>
    <row r="39" spans="1:25" s="9" customFormat="1" x14ac:dyDescent="0.25">
      <c r="A39" s="2">
        <v>56.889856573104808</v>
      </c>
      <c r="B39" s="8">
        <v>0.25260443148472961</v>
      </c>
      <c r="C39" s="8">
        <v>0.50137951856958052</v>
      </c>
      <c r="D39" s="8">
        <v>0.47114795807763266</v>
      </c>
      <c r="E39" s="8">
        <v>0.46781971212361551</v>
      </c>
      <c r="F39" s="8">
        <v>0.31172046608985149</v>
      </c>
      <c r="G39" s="8">
        <v>0.52713333744011193</v>
      </c>
      <c r="I39" s="9" t="str">
        <f t="shared" si="2"/>
        <v>LM</v>
      </c>
      <c r="J39" s="9" t="str">
        <f t="shared" si="3"/>
        <v>LL</v>
      </c>
      <c r="K39" s="9" t="str">
        <f t="shared" si="4"/>
        <v>LM</v>
      </c>
      <c r="L39" s="9" t="str">
        <f t="shared" si="5"/>
        <v>LL</v>
      </c>
      <c r="M39" s="9" t="str">
        <f t="shared" si="6"/>
        <v>LL</v>
      </c>
      <c r="U39" s="8"/>
      <c r="V39" s="8"/>
      <c r="W39" s="8"/>
      <c r="X39" s="8"/>
      <c r="Y39" s="8"/>
    </row>
    <row r="40" spans="1:25" s="9" customFormat="1" x14ac:dyDescent="0.25">
      <c r="A40" s="2">
        <v>38.897081287216857</v>
      </c>
      <c r="B40" s="8">
        <v>1.7796164240062778E-2</v>
      </c>
      <c r="C40" s="8">
        <v>0.44612452734961539</v>
      </c>
      <c r="D40" s="8">
        <v>0.70082737122210592</v>
      </c>
      <c r="E40" s="8">
        <v>0.52088907381022986</v>
      </c>
      <c r="F40" s="8">
        <v>0.41911057657678941</v>
      </c>
      <c r="G40" s="8">
        <v>0.64960527641420096</v>
      </c>
      <c r="I40" s="9" t="str">
        <f t="shared" si="2"/>
        <v>LM</v>
      </c>
      <c r="J40" s="9" t="str">
        <f t="shared" si="3"/>
        <v>LM</v>
      </c>
      <c r="K40" s="9" t="str">
        <f t="shared" si="4"/>
        <v>LM</v>
      </c>
      <c r="L40" s="9" t="str">
        <f t="shared" si="5"/>
        <v>LM</v>
      </c>
      <c r="M40" s="9" t="str">
        <f t="shared" si="6"/>
        <v>LM</v>
      </c>
      <c r="U40" s="8"/>
      <c r="V40" s="8"/>
      <c r="W40" s="8"/>
      <c r="X40" s="8"/>
      <c r="Y40" s="8"/>
    </row>
    <row r="41" spans="1:25" s="9" customFormat="1" x14ac:dyDescent="0.25">
      <c r="A41" s="2">
        <v>35.822167574210837</v>
      </c>
      <c r="B41" s="8">
        <v>0.1389524309741777</v>
      </c>
      <c r="C41" s="8">
        <v>0.32847838175201111</v>
      </c>
      <c r="D41" s="8">
        <v>0.71029019994635878</v>
      </c>
      <c r="E41" s="8">
        <v>0.48920618746173772</v>
      </c>
      <c r="F41" s="8">
        <v>0.40674292861784611</v>
      </c>
      <c r="G41" s="8">
        <v>0.74378560617480627</v>
      </c>
      <c r="I41" s="9" t="str">
        <f t="shared" si="2"/>
        <v>LL</v>
      </c>
      <c r="J41" s="9" t="str">
        <f t="shared" si="3"/>
        <v>LM</v>
      </c>
      <c r="K41" s="9" t="str">
        <f t="shared" si="4"/>
        <v>LM</v>
      </c>
      <c r="L41" s="9" t="str">
        <f t="shared" si="5"/>
        <v>LM</v>
      </c>
      <c r="M41" s="9" t="str">
        <f t="shared" si="6"/>
        <v>LM</v>
      </c>
      <c r="U41" s="8"/>
      <c r="V41" s="8"/>
      <c r="W41" s="8"/>
      <c r="X41" s="8"/>
      <c r="Y41" s="8"/>
    </row>
    <row r="42" spans="1:25" s="9" customFormat="1" x14ac:dyDescent="0.25">
      <c r="A42" s="2">
        <v>59.713004778916684</v>
      </c>
      <c r="B42" s="8">
        <v>0.31426170790667396</v>
      </c>
      <c r="C42" s="8">
        <v>0.57519049796328203</v>
      </c>
      <c r="D42" s="8">
        <v>0.74894534058795048</v>
      </c>
      <c r="E42" s="8">
        <v>0.58548808785506101</v>
      </c>
      <c r="F42" s="8">
        <v>0.47660827615226925</v>
      </c>
      <c r="G42" s="8">
        <v>0.68841860815412537</v>
      </c>
      <c r="I42" s="9" t="str">
        <f t="shared" si="2"/>
        <v>LM</v>
      </c>
      <c r="J42" s="9" t="str">
        <f t="shared" si="3"/>
        <v>LM</v>
      </c>
      <c r="K42" s="9" t="str">
        <f t="shared" si="4"/>
        <v>LM</v>
      </c>
      <c r="L42" s="9" t="str">
        <f t="shared" si="5"/>
        <v>LM</v>
      </c>
      <c r="M42" s="9" t="str">
        <f t="shared" si="6"/>
        <v>LM</v>
      </c>
      <c r="U42" s="8"/>
      <c r="V42" s="8"/>
      <c r="W42" s="8"/>
      <c r="X42" s="8"/>
      <c r="Y42" s="8"/>
    </row>
    <row r="43" spans="1:25" s="9" customFormat="1" x14ac:dyDescent="0.25">
      <c r="A43" s="2">
        <v>53.494062159352957</v>
      </c>
      <c r="B43" s="8">
        <v>0.18178529772290589</v>
      </c>
      <c r="C43" s="8">
        <v>0.24075618965466999</v>
      </c>
      <c r="D43" s="8">
        <v>0.27116733192612397</v>
      </c>
      <c r="E43" s="8">
        <v>0.34615389051837081</v>
      </c>
      <c r="F43" s="8">
        <v>0.2188163726839476</v>
      </c>
      <c r="G43" s="8">
        <v>0.37533376871750324</v>
      </c>
      <c r="I43" s="9" t="str">
        <f t="shared" si="2"/>
        <v>LL</v>
      </c>
      <c r="J43" s="9" t="str">
        <f t="shared" si="3"/>
        <v>LL</v>
      </c>
      <c r="K43" s="9" t="str">
        <f t="shared" si="4"/>
        <v>LL</v>
      </c>
      <c r="L43" s="9" t="str">
        <f t="shared" si="5"/>
        <v>LL</v>
      </c>
      <c r="M43" s="9" t="str">
        <f t="shared" si="6"/>
        <v>LL</v>
      </c>
      <c r="U43" s="8"/>
      <c r="V43" s="8"/>
      <c r="W43" s="8"/>
      <c r="X43" s="8"/>
      <c r="Y43" s="8"/>
    </row>
    <row r="44" spans="1:25" s="9" customFormat="1" x14ac:dyDescent="0.25">
      <c r="A44" s="2">
        <v>37.874943076809672</v>
      </c>
      <c r="B44" s="8">
        <v>0.19736351495371499</v>
      </c>
      <c r="C44" s="8">
        <v>0.33539294715683599</v>
      </c>
      <c r="D44" s="8">
        <v>0.43799342310774841</v>
      </c>
      <c r="E44" s="8">
        <v>0.34497097586771014</v>
      </c>
      <c r="F44" s="8">
        <v>0.36885547679947717</v>
      </c>
      <c r="G44" s="8">
        <v>0.56325794794035777</v>
      </c>
      <c r="I44" s="9" t="str">
        <f t="shared" si="2"/>
        <v>LM</v>
      </c>
      <c r="J44" s="9" t="str">
        <f t="shared" si="3"/>
        <v>LL</v>
      </c>
      <c r="K44" s="9" t="str">
        <f t="shared" si="4"/>
        <v>LL</v>
      </c>
      <c r="L44" s="9" t="str">
        <f t="shared" si="5"/>
        <v>LM</v>
      </c>
      <c r="M44" s="9" t="str">
        <f t="shared" si="6"/>
        <v>LM</v>
      </c>
      <c r="U44" s="8"/>
      <c r="V44" s="8"/>
      <c r="W44" s="8"/>
      <c r="X44" s="8"/>
      <c r="Y44" s="8"/>
    </row>
    <row r="45" spans="1:25" s="9" customFormat="1" x14ac:dyDescent="0.25">
      <c r="A45" s="2">
        <v>58.607044502967831</v>
      </c>
      <c r="B45" s="8">
        <v>0.27105500225764156</v>
      </c>
      <c r="C45" s="8">
        <v>0.25698289585659101</v>
      </c>
      <c r="D45" s="8">
        <v>0.37848428212253715</v>
      </c>
      <c r="E45" s="8">
        <v>0.33471105221588593</v>
      </c>
      <c r="F45" s="8">
        <v>0.27574477149336873</v>
      </c>
      <c r="G45" s="8">
        <v>0.4652716076159541</v>
      </c>
      <c r="I45" s="9" t="str">
        <f t="shared" si="2"/>
        <v>LL</v>
      </c>
      <c r="J45" s="9" t="str">
        <f t="shared" si="3"/>
        <v>LL</v>
      </c>
      <c r="K45" s="9" t="str">
        <f t="shared" si="4"/>
        <v>LL</v>
      </c>
      <c r="L45" s="9" t="str">
        <f t="shared" si="5"/>
        <v>LL</v>
      </c>
      <c r="M45" s="9" t="str">
        <f t="shared" si="6"/>
        <v>LL</v>
      </c>
      <c r="U45" s="8"/>
      <c r="V45" s="8"/>
      <c r="W45" s="8"/>
      <c r="X45" s="8"/>
      <c r="Y45" s="8"/>
    </row>
    <row r="46" spans="1:25" s="9" customFormat="1" x14ac:dyDescent="0.25">
      <c r="A46" s="2">
        <v>37.219576844659912</v>
      </c>
      <c r="B46" s="8">
        <v>7.471111867011869E-2</v>
      </c>
      <c r="C46" s="8">
        <v>0.2939829441453139</v>
      </c>
      <c r="D46" s="8">
        <v>0.50039049495217469</v>
      </c>
      <c r="E46" s="8">
        <v>0.43687113092276908</v>
      </c>
      <c r="F46" s="8">
        <v>0.35956179730809734</v>
      </c>
      <c r="G46" s="8">
        <v>0.63063031022343474</v>
      </c>
      <c r="I46" s="9" t="str">
        <f t="shared" si="2"/>
        <v>LL</v>
      </c>
      <c r="J46" s="9" t="str">
        <f t="shared" si="3"/>
        <v>LL</v>
      </c>
      <c r="K46" s="9" t="str">
        <f t="shared" si="4"/>
        <v>LM</v>
      </c>
      <c r="L46" s="9" t="str">
        <f t="shared" si="5"/>
        <v>LM</v>
      </c>
      <c r="M46" s="9" t="str">
        <f t="shared" si="6"/>
        <v>LM</v>
      </c>
      <c r="U46" s="8"/>
      <c r="V46" s="8"/>
      <c r="W46" s="8"/>
      <c r="X46" s="8"/>
      <c r="Y46" s="8"/>
    </row>
    <row r="47" spans="1:25" s="9" customFormat="1" x14ac:dyDescent="0.25">
      <c r="A47" s="2">
        <v>52.677712965425975</v>
      </c>
      <c r="B47" s="8">
        <v>3.5155216058564598E-3</v>
      </c>
      <c r="C47" s="8">
        <v>0.27850439268281463</v>
      </c>
      <c r="D47" s="8">
        <v>0.66266608484706579</v>
      </c>
      <c r="E47" s="8">
        <v>0.43722124233260728</v>
      </c>
      <c r="F47" s="8">
        <v>0.32552789552877659</v>
      </c>
      <c r="G47" s="8">
        <v>0.52555748310966788</v>
      </c>
      <c r="I47" s="9" t="str">
        <f t="shared" si="2"/>
        <v>LL</v>
      </c>
      <c r="J47" s="9" t="str">
        <f t="shared" si="3"/>
        <v>LM</v>
      </c>
      <c r="K47" s="9" t="str">
        <f t="shared" si="4"/>
        <v>LM</v>
      </c>
      <c r="L47" s="9" t="str">
        <f t="shared" si="5"/>
        <v>LL</v>
      </c>
      <c r="M47" s="9" t="str">
        <f t="shared" si="6"/>
        <v>LL</v>
      </c>
      <c r="U47" s="8"/>
      <c r="V47" s="8"/>
      <c r="W47" s="8"/>
      <c r="X47" s="8"/>
      <c r="Y47" s="8"/>
    </row>
    <row r="48" spans="1:25" s="9" customFormat="1" x14ac:dyDescent="0.25">
      <c r="A48" s="2">
        <v>38.001167559504914</v>
      </c>
      <c r="B48" s="8">
        <v>3.1501503573341002E-4</v>
      </c>
      <c r="C48" s="8">
        <v>0.2397126100789157</v>
      </c>
      <c r="D48" s="8">
        <v>0.43241640130354608</v>
      </c>
      <c r="E48" s="8">
        <v>0.36104257288661329</v>
      </c>
      <c r="F48" s="8">
        <v>0.5269650698481092</v>
      </c>
      <c r="G48" s="8">
        <v>0.69815880570466249</v>
      </c>
      <c r="I48" s="9" t="str">
        <f t="shared" si="2"/>
        <v>LL</v>
      </c>
      <c r="J48" s="9" t="str">
        <f t="shared" si="3"/>
        <v>LL</v>
      </c>
      <c r="K48" s="9" t="str">
        <f t="shared" si="4"/>
        <v>LL</v>
      </c>
      <c r="L48" s="9" t="str">
        <f t="shared" si="5"/>
        <v>LM</v>
      </c>
      <c r="M48" s="9" t="str">
        <f t="shared" si="6"/>
        <v>LM</v>
      </c>
      <c r="U48" s="8"/>
      <c r="V48" s="8"/>
      <c r="W48" s="8"/>
      <c r="X48" s="8"/>
      <c r="Y48" s="8"/>
    </row>
    <row r="49" spans="1:25" s="9" customFormat="1" x14ac:dyDescent="0.25">
      <c r="A49" s="2">
        <v>42.042061213904667</v>
      </c>
      <c r="B49" s="8">
        <v>3.3199582984124343E-2</v>
      </c>
      <c r="C49" s="8">
        <v>0.46687194175258817</v>
      </c>
      <c r="D49" s="8">
        <v>0.5813343840868137</v>
      </c>
      <c r="E49" s="8">
        <v>0.50847049067777916</v>
      </c>
      <c r="F49" s="8">
        <v>0.3252862933685815</v>
      </c>
      <c r="G49" s="8">
        <v>0.53157171033154138</v>
      </c>
      <c r="I49" s="9" t="str">
        <f t="shared" si="2"/>
        <v>LM</v>
      </c>
      <c r="J49" s="9" t="str">
        <f t="shared" si="3"/>
        <v>LM</v>
      </c>
      <c r="K49" s="9" t="str">
        <f t="shared" si="4"/>
        <v>LM</v>
      </c>
      <c r="L49" s="9" t="str">
        <f t="shared" si="5"/>
        <v>LL</v>
      </c>
      <c r="M49" s="9" t="str">
        <f t="shared" si="6"/>
        <v>LL</v>
      </c>
      <c r="U49" s="8"/>
      <c r="V49" s="8"/>
      <c r="W49" s="8"/>
      <c r="X49" s="8"/>
      <c r="Y49" s="8"/>
    </row>
    <row r="50" spans="1:25" s="9" customFormat="1" x14ac:dyDescent="0.25">
      <c r="A50" s="2">
        <v>35.164004919031441</v>
      </c>
      <c r="B50" s="8">
        <v>0.24705360398626269</v>
      </c>
      <c r="C50" s="8">
        <v>0.42370046875236711</v>
      </c>
      <c r="D50" s="8">
        <v>0.30308488797929756</v>
      </c>
      <c r="E50" s="8">
        <v>0.35725280505128709</v>
      </c>
      <c r="F50" s="8">
        <v>0.24532542105615249</v>
      </c>
      <c r="G50" s="8">
        <v>0.51098614434409029</v>
      </c>
      <c r="I50" s="9" t="str">
        <f t="shared" si="2"/>
        <v>LM</v>
      </c>
      <c r="J50" s="9" t="str">
        <f t="shared" si="3"/>
        <v>LL</v>
      </c>
      <c r="K50" s="9" t="str">
        <f t="shared" si="4"/>
        <v>LL</v>
      </c>
      <c r="L50" s="9" t="str">
        <f t="shared" si="5"/>
        <v>LL</v>
      </c>
      <c r="M50" s="9" t="str">
        <f t="shared" si="6"/>
        <v>LL</v>
      </c>
      <c r="U50" s="8"/>
      <c r="V50" s="8"/>
      <c r="W50" s="8"/>
      <c r="X50" s="8"/>
      <c r="Y50" s="8"/>
    </row>
    <row r="51" spans="1:25" s="9" customFormat="1" x14ac:dyDescent="0.25">
      <c r="A51" s="2">
        <v>41.536504201356792</v>
      </c>
      <c r="B51" s="8">
        <v>3.2508712614991983E-2</v>
      </c>
      <c r="C51" s="8">
        <v>0.32734106554241954</v>
      </c>
      <c r="D51" s="8">
        <v>0.38177988672758073</v>
      </c>
      <c r="E51" s="8">
        <v>0.49736405812082995</v>
      </c>
      <c r="F51" s="8">
        <v>0.39125851383665528</v>
      </c>
      <c r="G51" s="8">
        <v>0.66122570641971579</v>
      </c>
      <c r="I51" s="9" t="str">
        <f t="shared" si="2"/>
        <v>LL</v>
      </c>
      <c r="J51" s="9" t="str">
        <f t="shared" si="3"/>
        <v>LL</v>
      </c>
      <c r="K51" s="9" t="str">
        <f t="shared" si="4"/>
        <v>LM</v>
      </c>
      <c r="L51" s="9" t="str">
        <f t="shared" si="5"/>
        <v>LM</v>
      </c>
      <c r="M51" s="9" t="str">
        <f t="shared" si="6"/>
        <v>LM</v>
      </c>
      <c r="U51" s="8"/>
      <c r="V51" s="8"/>
      <c r="W51" s="8"/>
      <c r="X51" s="8"/>
      <c r="Y51" s="8"/>
    </row>
    <row r="52" spans="1:25" s="9" customFormat="1" x14ac:dyDescent="0.25">
      <c r="A52" s="2">
        <v>50.503888796598709</v>
      </c>
      <c r="B52" s="8">
        <v>0.22630167939410864</v>
      </c>
      <c r="C52" s="8">
        <v>0.51084628153900435</v>
      </c>
      <c r="D52" s="8">
        <v>0.45907844431442879</v>
      </c>
      <c r="E52" s="8">
        <v>0.41195250370836839</v>
      </c>
      <c r="F52" s="8">
        <v>0.31514425178554106</v>
      </c>
      <c r="G52" s="8">
        <v>0.50938001799534238</v>
      </c>
      <c r="I52" s="9" t="str">
        <f t="shared" si="2"/>
        <v>LM</v>
      </c>
      <c r="J52" s="9" t="str">
        <f t="shared" si="3"/>
        <v>LL</v>
      </c>
      <c r="K52" s="9" t="str">
        <f t="shared" si="4"/>
        <v>LM</v>
      </c>
      <c r="L52" s="9" t="str">
        <f t="shared" si="5"/>
        <v>LL</v>
      </c>
      <c r="M52" s="9" t="str">
        <f t="shared" si="6"/>
        <v>LL</v>
      </c>
      <c r="U52" s="8"/>
      <c r="V52" s="8"/>
      <c r="W52" s="8"/>
      <c r="X52" s="8"/>
      <c r="Y52" s="8"/>
    </row>
    <row r="53" spans="1:25" s="9" customFormat="1" x14ac:dyDescent="0.25">
      <c r="A53" s="2">
        <v>53.951224598030883</v>
      </c>
      <c r="B53" s="8">
        <v>0.19132363665217103</v>
      </c>
      <c r="C53" s="8">
        <v>0.18299068192981818</v>
      </c>
      <c r="D53" s="8">
        <v>0.20370358995926718</v>
      </c>
      <c r="E53" s="8">
        <v>0.10821616347138729</v>
      </c>
      <c r="F53" s="8">
        <v>4.1388347987051433E-2</v>
      </c>
      <c r="G53" s="8">
        <v>0.27813090494959197</v>
      </c>
      <c r="I53" s="9" t="str">
        <f t="shared" si="2"/>
        <v>LL</v>
      </c>
      <c r="J53" s="9" t="str">
        <f t="shared" si="3"/>
        <v>LL</v>
      </c>
      <c r="K53" s="9" t="str">
        <f t="shared" si="4"/>
        <v>LL</v>
      </c>
      <c r="L53" s="9" t="str">
        <f t="shared" si="5"/>
        <v>LL</v>
      </c>
      <c r="M53" s="9" t="str">
        <f t="shared" si="6"/>
        <v>LL</v>
      </c>
      <c r="U53" s="8"/>
      <c r="V53" s="8"/>
      <c r="W53" s="8"/>
      <c r="X53" s="8"/>
      <c r="Y53" s="8"/>
    </row>
    <row r="54" spans="1:25" s="9" customFormat="1" x14ac:dyDescent="0.25">
      <c r="A54" s="2">
        <v>48.685939522128031</v>
      </c>
      <c r="B54" s="8">
        <v>0.1587937167038555</v>
      </c>
      <c r="C54" s="8">
        <v>0.3834429512643886</v>
      </c>
      <c r="D54" s="8">
        <v>0.50671195644708067</v>
      </c>
      <c r="E54" s="8">
        <v>0.46774674080593592</v>
      </c>
      <c r="F54" s="8">
        <v>0.2969729326343179</v>
      </c>
      <c r="G54" s="8">
        <v>0.58107215271758772</v>
      </c>
      <c r="I54" s="9" t="str">
        <f t="shared" si="2"/>
        <v>LM</v>
      </c>
      <c r="J54" s="9" t="str">
        <f t="shared" si="3"/>
        <v>LL</v>
      </c>
      <c r="K54" s="9" t="str">
        <f t="shared" si="4"/>
        <v>LM</v>
      </c>
      <c r="L54" s="9" t="str">
        <f t="shared" si="5"/>
        <v>LL</v>
      </c>
      <c r="M54" s="9" t="str">
        <f t="shared" si="6"/>
        <v>LM</v>
      </c>
      <c r="U54" s="8"/>
      <c r="V54" s="8"/>
      <c r="W54" s="8"/>
      <c r="X54" s="8"/>
      <c r="Y54" s="8"/>
    </row>
    <row r="55" spans="1:25" s="9" customFormat="1" x14ac:dyDescent="0.25">
      <c r="A55" s="2">
        <v>46.618755017201472</v>
      </c>
      <c r="B55" s="8">
        <v>0.48450280060895839</v>
      </c>
      <c r="C55" s="8">
        <v>0.49324206093588036</v>
      </c>
      <c r="D55" s="8">
        <v>0.53078435430000637</v>
      </c>
      <c r="E55" s="8">
        <v>0.5749790755260884</v>
      </c>
      <c r="F55" s="8">
        <v>0.36780783417662682</v>
      </c>
      <c r="G55" s="8">
        <v>0.56913907882751857</v>
      </c>
      <c r="I55" s="9" t="str">
        <f t="shared" si="2"/>
        <v>MM</v>
      </c>
      <c r="J55" s="9" t="str">
        <f t="shared" si="3"/>
        <v>LM</v>
      </c>
      <c r="K55" s="9" t="str">
        <f t="shared" si="4"/>
        <v>MM</v>
      </c>
      <c r="L55" s="9" t="str">
        <f t="shared" si="5"/>
        <v>MM</v>
      </c>
      <c r="M55" s="9" t="str">
        <f t="shared" si="6"/>
        <v>LM</v>
      </c>
      <c r="U55" s="8"/>
      <c r="V55" s="8"/>
      <c r="W55" s="8"/>
      <c r="X55" s="8"/>
      <c r="Y55" s="8"/>
    </row>
    <row r="56" spans="1:25" s="9" customFormat="1" x14ac:dyDescent="0.25">
      <c r="A56" s="2">
        <v>45.126976968439592</v>
      </c>
      <c r="B56" s="8">
        <v>3.0825143129292999E-2</v>
      </c>
      <c r="C56" s="8">
        <v>0.30847049322827147</v>
      </c>
      <c r="D56" s="8">
        <v>0.42923354494987509</v>
      </c>
      <c r="E56" s="8">
        <v>0.31221988495214531</v>
      </c>
      <c r="F56" s="8">
        <v>0.23927459300607073</v>
      </c>
      <c r="G56" s="8">
        <v>0.44987679262093372</v>
      </c>
      <c r="I56" s="9" t="str">
        <f t="shared" si="2"/>
        <v>LL</v>
      </c>
      <c r="J56" s="9" t="str">
        <f t="shared" si="3"/>
        <v>LL</v>
      </c>
      <c r="K56" s="9" t="str">
        <f t="shared" si="4"/>
        <v>LL</v>
      </c>
      <c r="L56" s="9" t="str">
        <f t="shared" si="5"/>
        <v>LL</v>
      </c>
      <c r="M56" s="9" t="str">
        <f t="shared" si="6"/>
        <v>LL</v>
      </c>
      <c r="U56" s="8"/>
      <c r="V56" s="8"/>
      <c r="W56" s="8"/>
      <c r="X56" s="8"/>
      <c r="Y56" s="8"/>
    </row>
    <row r="57" spans="1:25" s="9" customFormat="1" x14ac:dyDescent="0.25">
      <c r="A57" s="2">
        <v>45.633832246014791</v>
      </c>
      <c r="B57" s="8">
        <v>8.0922570633126356E-2</v>
      </c>
      <c r="C57" s="8">
        <v>0.28182767995307312</v>
      </c>
      <c r="D57" s="8">
        <v>0.69738016030934125</v>
      </c>
      <c r="E57" s="8">
        <v>0.5068558206173901</v>
      </c>
      <c r="F57" s="8">
        <v>0.41903190925716965</v>
      </c>
      <c r="G57" s="8">
        <v>0.62711127395778599</v>
      </c>
      <c r="I57" s="9" t="str">
        <f t="shared" si="2"/>
        <v>LL</v>
      </c>
      <c r="J57" s="9" t="str">
        <f t="shared" si="3"/>
        <v>LM</v>
      </c>
      <c r="K57" s="9" t="str">
        <f t="shared" si="4"/>
        <v>LM</v>
      </c>
      <c r="L57" s="9" t="str">
        <f t="shared" si="5"/>
        <v>LM</v>
      </c>
      <c r="M57" s="9" t="str">
        <f t="shared" si="6"/>
        <v>LM</v>
      </c>
      <c r="U57" s="8"/>
      <c r="V57" s="8"/>
      <c r="W57" s="8"/>
      <c r="X57" s="8"/>
      <c r="Y57" s="8"/>
    </row>
    <row r="58" spans="1:25" s="9" customFormat="1" x14ac:dyDescent="0.25">
      <c r="A58" s="2">
        <v>44.994795058101126</v>
      </c>
      <c r="B58" s="8">
        <v>0.11811184505397844</v>
      </c>
      <c r="C58" s="8">
        <v>0.40016953996794907</v>
      </c>
      <c r="D58" s="8">
        <v>0.5762078796331993</v>
      </c>
      <c r="E58" s="8">
        <v>0.57010048076055786</v>
      </c>
      <c r="F58" s="8">
        <v>0.36725917358717225</v>
      </c>
      <c r="G58" s="8">
        <v>0.55980164651373976</v>
      </c>
      <c r="I58" s="9" t="str">
        <f t="shared" si="2"/>
        <v>LM</v>
      </c>
      <c r="J58" s="9" t="str">
        <f t="shared" si="3"/>
        <v>LM</v>
      </c>
      <c r="K58" s="9" t="str">
        <f t="shared" si="4"/>
        <v>LM</v>
      </c>
      <c r="L58" s="9" t="str">
        <f t="shared" si="5"/>
        <v>LM</v>
      </c>
      <c r="M58" s="9" t="str">
        <f t="shared" si="6"/>
        <v>LM</v>
      </c>
      <c r="U58" s="8"/>
      <c r="V58" s="8"/>
      <c r="W58" s="8"/>
      <c r="X58" s="8"/>
      <c r="Y58" s="8"/>
    </row>
    <row r="59" spans="1:25" s="9" customFormat="1" x14ac:dyDescent="0.25">
      <c r="A59" s="2">
        <v>46.991289905490213</v>
      </c>
      <c r="B59" s="8">
        <v>3.71976537937194E-3</v>
      </c>
      <c r="C59" s="8">
        <v>0.40375447179874535</v>
      </c>
      <c r="D59" s="8">
        <v>0.59243178610859282</v>
      </c>
      <c r="E59" s="8">
        <v>0.35700392325500263</v>
      </c>
      <c r="F59" s="8">
        <v>0.37738375380873385</v>
      </c>
      <c r="G59" s="8">
        <v>0.50132990521116649</v>
      </c>
      <c r="I59" s="9" t="str">
        <f t="shared" si="2"/>
        <v>LM</v>
      </c>
      <c r="J59" s="9" t="str">
        <f t="shared" si="3"/>
        <v>LM</v>
      </c>
      <c r="K59" s="9" t="str">
        <f t="shared" si="4"/>
        <v>LL</v>
      </c>
      <c r="L59" s="9" t="str">
        <f t="shared" si="5"/>
        <v>LM</v>
      </c>
      <c r="M59" s="9" t="str">
        <f t="shared" si="6"/>
        <v>LL</v>
      </c>
      <c r="U59" s="8"/>
      <c r="V59" s="8"/>
      <c r="W59" s="8"/>
      <c r="X59" s="8"/>
      <c r="Y59" s="8"/>
    </row>
    <row r="60" spans="1:25" s="9" customFormat="1" x14ac:dyDescent="0.25">
      <c r="A60" s="2">
        <v>43.601295738942767</v>
      </c>
      <c r="B60" s="8">
        <v>1.431257635025803E-2</v>
      </c>
      <c r="C60" s="8">
        <v>0.10472053505584542</v>
      </c>
      <c r="D60" s="8">
        <v>0.38587478080177251</v>
      </c>
      <c r="E60" s="8">
        <v>0.37476112680760598</v>
      </c>
      <c r="F60" s="8">
        <v>0.33078437253592186</v>
      </c>
      <c r="G60" s="8">
        <v>0.50189572550128558</v>
      </c>
      <c r="I60" s="9" t="str">
        <f t="shared" si="2"/>
        <v>LL</v>
      </c>
      <c r="J60" s="9" t="str">
        <f t="shared" si="3"/>
        <v>LL</v>
      </c>
      <c r="K60" s="9" t="str">
        <f t="shared" si="4"/>
        <v>LL</v>
      </c>
      <c r="L60" s="9" t="str">
        <f t="shared" si="5"/>
        <v>LM</v>
      </c>
      <c r="M60" s="9" t="str">
        <f t="shared" si="6"/>
        <v>LL</v>
      </c>
      <c r="U60" s="8"/>
      <c r="V60" s="8"/>
      <c r="W60" s="8"/>
      <c r="X60" s="8"/>
      <c r="Y60" s="8"/>
    </row>
    <row r="61" spans="1:25" s="9" customFormat="1" x14ac:dyDescent="0.25">
      <c r="A61" s="2">
        <v>46.296459019768122</v>
      </c>
      <c r="B61" s="8">
        <v>2.8652206545808131E-2</v>
      </c>
      <c r="C61" s="8">
        <v>9.0513590076793882E-2</v>
      </c>
      <c r="D61" s="8">
        <v>0.43769455039805139</v>
      </c>
      <c r="E61" s="8">
        <v>0.28620887454518479</v>
      </c>
      <c r="F61" s="8">
        <v>0.28174881785949907</v>
      </c>
      <c r="G61" s="8">
        <v>0.46545378834121198</v>
      </c>
      <c r="I61" s="9" t="str">
        <f t="shared" si="2"/>
        <v>LL</v>
      </c>
      <c r="J61" s="9" t="str">
        <f t="shared" si="3"/>
        <v>LL</v>
      </c>
      <c r="K61" s="9" t="str">
        <f t="shared" si="4"/>
        <v>LL</v>
      </c>
      <c r="L61" s="9" t="str">
        <f t="shared" si="5"/>
        <v>LL</v>
      </c>
      <c r="M61" s="9" t="str">
        <f t="shared" si="6"/>
        <v>LL</v>
      </c>
      <c r="U61" s="8"/>
      <c r="V61" s="8"/>
      <c r="W61" s="8"/>
      <c r="X61" s="8"/>
      <c r="Y61" s="8"/>
    </row>
    <row r="62" spans="1:25" s="9" customFormat="1" x14ac:dyDescent="0.25">
      <c r="A62" s="2">
        <v>31.851292995686581</v>
      </c>
      <c r="B62" s="8">
        <v>1.841272371827565E-2</v>
      </c>
      <c r="C62" s="8">
        <v>0.31616796345120363</v>
      </c>
      <c r="D62" s="8">
        <v>0.59111221231863709</v>
      </c>
      <c r="E62" s="8">
        <v>0.59696450663770828</v>
      </c>
      <c r="F62" s="8">
        <v>0.4610602027369558</v>
      </c>
      <c r="G62" s="8">
        <v>0.55310974851403472</v>
      </c>
      <c r="I62" s="9" t="str">
        <f t="shared" si="2"/>
        <v>LL</v>
      </c>
      <c r="J62" s="9" t="str">
        <f t="shared" si="3"/>
        <v>LM</v>
      </c>
      <c r="K62" s="9" t="str">
        <f t="shared" si="4"/>
        <v>LM</v>
      </c>
      <c r="L62" s="9" t="str">
        <f t="shared" si="5"/>
        <v>LM</v>
      </c>
      <c r="M62" s="9" t="str">
        <f t="shared" si="6"/>
        <v>LM</v>
      </c>
      <c r="U62" s="8"/>
      <c r="V62" s="8"/>
      <c r="W62" s="8"/>
      <c r="X62" s="8"/>
      <c r="Y62" s="8"/>
    </row>
    <row r="63" spans="1:25" s="9" customFormat="1" x14ac:dyDescent="0.25">
      <c r="A63" s="2">
        <v>51.197296805233073</v>
      </c>
      <c r="B63" s="8">
        <v>0.84436911916380086</v>
      </c>
      <c r="C63" s="8">
        <v>0.31465549272056093</v>
      </c>
      <c r="D63" s="8">
        <v>0.49710441787243698</v>
      </c>
      <c r="E63" s="8">
        <v>0.3748750731635439</v>
      </c>
      <c r="F63" s="8">
        <v>0.30855459145148634</v>
      </c>
      <c r="G63" s="8">
        <v>0.62475599876678911</v>
      </c>
      <c r="I63" s="9" t="str">
        <f t="shared" si="2"/>
        <v>HL</v>
      </c>
      <c r="J63" s="9" t="str">
        <f t="shared" si="3"/>
        <v>HL</v>
      </c>
      <c r="K63" s="9" t="str">
        <f t="shared" si="4"/>
        <v>HL</v>
      </c>
      <c r="L63" s="9" t="str">
        <f t="shared" si="5"/>
        <v>HL</v>
      </c>
      <c r="M63" s="9" t="str">
        <f t="shared" si="6"/>
        <v>HM</v>
      </c>
      <c r="U63" s="8"/>
      <c r="V63" s="8"/>
      <c r="W63" s="8"/>
      <c r="X63" s="8"/>
      <c r="Y63" s="8"/>
    </row>
    <row r="64" spans="1:25" s="9" customFormat="1" x14ac:dyDescent="0.25">
      <c r="A64" s="2">
        <v>38.670295084142758</v>
      </c>
      <c r="B64" s="8">
        <v>0.14063170374439488</v>
      </c>
      <c r="C64" s="8">
        <v>0.19168217775273902</v>
      </c>
      <c r="D64" s="8">
        <v>0.61080468089775464</v>
      </c>
      <c r="E64" s="8">
        <v>0.49471612127171927</v>
      </c>
      <c r="F64" s="8">
        <v>0.51016421931561595</v>
      </c>
      <c r="G64" s="8">
        <v>0.56979067623668145</v>
      </c>
      <c r="I64" s="9" t="str">
        <f t="shared" si="2"/>
        <v>LL</v>
      </c>
      <c r="J64" s="9" t="str">
        <f t="shared" si="3"/>
        <v>LM</v>
      </c>
      <c r="K64" s="9" t="str">
        <f t="shared" si="4"/>
        <v>LM</v>
      </c>
      <c r="L64" s="9" t="str">
        <f t="shared" si="5"/>
        <v>LM</v>
      </c>
      <c r="M64" s="9" t="str">
        <f t="shared" si="6"/>
        <v>LM</v>
      </c>
      <c r="U64" s="8"/>
      <c r="V64" s="8"/>
      <c r="W64" s="8"/>
      <c r="X64" s="8"/>
      <c r="Y64" s="8"/>
    </row>
    <row r="65" spans="1:25" s="9" customFormat="1" x14ac:dyDescent="0.25">
      <c r="A65" s="2">
        <v>20.921486706812431</v>
      </c>
      <c r="B65" s="8">
        <v>0.11200344918660053</v>
      </c>
      <c r="C65" s="8">
        <v>0.56873107520750832</v>
      </c>
      <c r="D65" s="8">
        <v>0.683238354709783</v>
      </c>
      <c r="E65" s="8">
        <v>0.64887699906844509</v>
      </c>
      <c r="F65" s="8">
        <v>0.64291359032170714</v>
      </c>
      <c r="G65" s="8">
        <v>0.83748814467259891</v>
      </c>
      <c r="I65" s="9" t="str">
        <f t="shared" si="2"/>
        <v>LM</v>
      </c>
      <c r="J65" s="9" t="str">
        <f t="shared" si="3"/>
        <v>LM</v>
      </c>
      <c r="K65" s="9" t="str">
        <f t="shared" si="4"/>
        <v>LM</v>
      </c>
      <c r="L65" s="9" t="str">
        <f t="shared" si="5"/>
        <v>LM</v>
      </c>
      <c r="M65" s="9" t="str">
        <f t="shared" si="6"/>
        <v>LH</v>
      </c>
      <c r="U65" s="8"/>
      <c r="V65" s="8"/>
      <c r="W65" s="8"/>
      <c r="X65" s="8"/>
      <c r="Y65" s="8"/>
    </row>
    <row r="66" spans="1:25" s="9" customFormat="1" x14ac:dyDescent="0.25">
      <c r="A66" s="2">
        <v>51.882584595215242</v>
      </c>
      <c r="B66" s="8">
        <v>0.50937330035632167</v>
      </c>
      <c r="C66" s="8">
        <v>0.49218622902916676</v>
      </c>
      <c r="D66" s="8">
        <v>0.60165164123342496</v>
      </c>
      <c r="E66" s="8">
        <v>0.55833350716511276</v>
      </c>
      <c r="F66" s="8">
        <v>0.48714250332039416</v>
      </c>
      <c r="G66" s="8">
        <v>0.6449540447111759</v>
      </c>
      <c r="I66" s="9" t="str">
        <f t="shared" si="2"/>
        <v>MM</v>
      </c>
      <c r="J66" s="9" t="str">
        <f t="shared" si="3"/>
        <v>LM</v>
      </c>
      <c r="K66" s="9" t="str">
        <f t="shared" si="4"/>
        <v>MM</v>
      </c>
      <c r="L66" s="9" t="str">
        <f t="shared" si="5"/>
        <v>MM</v>
      </c>
      <c r="M66" s="9" t="str">
        <f t="shared" si="6"/>
        <v>LM</v>
      </c>
      <c r="U66" s="8"/>
      <c r="V66" s="8"/>
      <c r="W66" s="8"/>
      <c r="X66" s="8"/>
      <c r="Y66" s="8"/>
    </row>
    <row r="67" spans="1:25" s="9" customFormat="1" x14ac:dyDescent="0.25">
      <c r="A67" s="2">
        <v>48.339789948358558</v>
      </c>
      <c r="B67" s="8">
        <v>0.46744869365307246</v>
      </c>
      <c r="C67" s="8">
        <v>0.24477440809253864</v>
      </c>
      <c r="D67" s="8">
        <v>0.54873796615877979</v>
      </c>
      <c r="E67" s="8">
        <v>0.40968331634214217</v>
      </c>
      <c r="F67" s="8">
        <v>0.38315378908605441</v>
      </c>
      <c r="G67" s="8">
        <v>0.6126920237198813</v>
      </c>
      <c r="I67" s="9" t="str">
        <f t="shared" ref="I67:I130" si="24">IF(B67&lt;=0.33,IF(C67&lt;=0.33,"LL",IF(C67&lt;=0.66,"LM","LH")),IF(B67&lt;=0.66,IF(C67&lt;=0.33,"ML",IF(C67&lt;=0.66,"MM","MH")),IF(B67&lt;=1,IF(C67&lt;=0.33,"HL",IF(C67&lt;=0.66,"HM","HH")))))</f>
        <v>ML</v>
      </c>
      <c r="J67" s="9" t="str">
        <f t="shared" ref="J67:J130" si="25">IF(B67&lt;=0.51,IF(D67&lt;=0.51,"LL",IF(D67&lt;=0.76,"LM","LH")),IF(B67&lt;=0.76,IF(D67&lt;=0.51,"ML",IF(D67&lt;=0.76,"MM","MH")),IF(B67&lt;=1,IF(D67&lt;=0.51,"HL",IF(D67&lt;=0.76,"HM","HH")))))</f>
        <v>LM</v>
      </c>
      <c r="K67" s="9" t="str">
        <f t="shared" ref="K67:K130" si="26">IF(B67&lt;=0.4,IF(E67&lt;=0.4,"LL",IF(E67&lt;=0.7,"LM","LH")),IF(B67&lt;=0.7,IF(E67&lt;=0.4,"ML",IF(E67&lt;=0.7,"MM","MH")),IF(B67&lt;=1,IF(E67&lt;=0.4,"HL",IF(E67&lt;=0.7,"HM","HH")))))</f>
        <v>MM</v>
      </c>
      <c r="L67" s="9" t="str">
        <f t="shared" ref="L67:L130" si="27">IF(B67&lt;=0.33,IF(F67&lt;=0.33,"LL",IF(F67&lt;=0.66,"LM","LH")),IF(B67&lt;=0.66,IF(F67&lt;=0.33,"ML",IF(F67&lt;=0.66,"MM","MH")),IF(B67&lt;=1,IF(F67&lt;=0.33,"HL",IF(F67&lt;=0.66,"HM","HH")))))</f>
        <v>MM</v>
      </c>
      <c r="M67" s="9" t="str">
        <f t="shared" ref="M67:M130" si="28">IF(B67&lt;=0.55,IF(G67&lt;=0.55,"LL",IF(G67&lt;=0.76,"LM","LH")),IF(B67&lt;=0.76,IF(G67&lt;=0.55,"ML",IF(G67&lt;=0.76,"MM","MH")),IF(B67&lt;=1,IF(G67&lt;=0.55,"HL",IF(G67&lt;=0.76,"HM","HH")))))</f>
        <v>LM</v>
      </c>
      <c r="U67" s="8"/>
      <c r="V67" s="8"/>
      <c r="W67" s="8"/>
      <c r="X67" s="8"/>
      <c r="Y67" s="8"/>
    </row>
    <row r="68" spans="1:25" s="9" customFormat="1" x14ac:dyDescent="0.25">
      <c r="A68" s="2">
        <v>47.822402040044942</v>
      </c>
      <c r="B68" s="8">
        <v>0.27545936147474137</v>
      </c>
      <c r="C68" s="8">
        <v>0.15162434751448692</v>
      </c>
      <c r="D68" s="8">
        <v>0.23653502733527709</v>
      </c>
      <c r="E68" s="8">
        <v>0.21349760851541219</v>
      </c>
      <c r="F68" s="8">
        <v>0.15570512378540866</v>
      </c>
      <c r="G68" s="8">
        <v>0.37920674428836071</v>
      </c>
      <c r="I68" s="9" t="str">
        <f t="shared" si="24"/>
        <v>LL</v>
      </c>
      <c r="J68" s="9" t="str">
        <f t="shared" si="25"/>
        <v>LL</v>
      </c>
      <c r="K68" s="9" t="str">
        <f t="shared" si="26"/>
        <v>LL</v>
      </c>
      <c r="L68" s="9" t="str">
        <f t="shared" si="27"/>
        <v>LL</v>
      </c>
      <c r="M68" s="9" t="str">
        <f t="shared" si="28"/>
        <v>LL</v>
      </c>
      <c r="U68" s="8"/>
      <c r="V68" s="8"/>
      <c r="W68" s="8"/>
      <c r="X68" s="8"/>
      <c r="Y68" s="8"/>
    </row>
    <row r="69" spans="1:25" s="9" customFormat="1" x14ac:dyDescent="0.25">
      <c r="A69" s="2">
        <v>42.59761701415345</v>
      </c>
      <c r="B69" s="8">
        <v>1.417001988287462E-2</v>
      </c>
      <c r="C69" s="8">
        <v>0.16691334328340704</v>
      </c>
      <c r="D69" s="8">
        <v>0.23283525423292473</v>
      </c>
      <c r="E69" s="8">
        <v>0.15874202729214854</v>
      </c>
      <c r="F69" s="8">
        <v>0.20713600128839033</v>
      </c>
      <c r="G69" s="8">
        <v>0.36148074087687654</v>
      </c>
      <c r="I69" s="9" t="str">
        <f t="shared" si="24"/>
        <v>LL</v>
      </c>
      <c r="J69" s="9" t="str">
        <f t="shared" si="25"/>
        <v>LL</v>
      </c>
      <c r="K69" s="9" t="str">
        <f t="shared" si="26"/>
        <v>LL</v>
      </c>
      <c r="L69" s="9" t="str">
        <f t="shared" si="27"/>
        <v>LL</v>
      </c>
      <c r="M69" s="9" t="str">
        <f t="shared" si="28"/>
        <v>LL</v>
      </c>
      <c r="U69" s="8"/>
      <c r="V69" s="8"/>
      <c r="W69" s="8"/>
      <c r="X69" s="8"/>
      <c r="Y69" s="8"/>
    </row>
    <row r="70" spans="1:25" s="9" customFormat="1" x14ac:dyDescent="0.25">
      <c r="A70" s="2">
        <v>41.748057747801191</v>
      </c>
      <c r="B70" s="8">
        <v>0.1899734194064113</v>
      </c>
      <c r="C70" s="8">
        <v>0.37698557664395987</v>
      </c>
      <c r="D70" s="8">
        <v>0.55028842758449215</v>
      </c>
      <c r="E70" s="8">
        <v>0.37783600801222789</v>
      </c>
      <c r="F70" s="8">
        <v>0.24415653992996139</v>
      </c>
      <c r="G70" s="8">
        <v>0.43181531453470035</v>
      </c>
      <c r="I70" s="9" t="str">
        <f t="shared" si="24"/>
        <v>LM</v>
      </c>
      <c r="J70" s="9" t="str">
        <f t="shared" si="25"/>
        <v>LM</v>
      </c>
      <c r="K70" s="9" t="str">
        <f t="shared" si="26"/>
        <v>LL</v>
      </c>
      <c r="L70" s="9" t="str">
        <f t="shared" si="27"/>
        <v>LL</v>
      </c>
      <c r="M70" s="9" t="str">
        <f t="shared" si="28"/>
        <v>LL</v>
      </c>
      <c r="U70" s="8"/>
      <c r="V70" s="8"/>
      <c r="W70" s="8"/>
      <c r="X70" s="8"/>
      <c r="Y70" s="8"/>
    </row>
    <row r="71" spans="1:25" s="9" customFormat="1" x14ac:dyDescent="0.25">
      <c r="A71" s="2">
        <v>30.107711321360522</v>
      </c>
      <c r="B71" s="8">
        <v>1.755840708569293E-2</v>
      </c>
      <c r="C71" s="8">
        <v>0.3947900121037296</v>
      </c>
      <c r="D71" s="8">
        <v>0.43586176891558287</v>
      </c>
      <c r="E71" s="8">
        <v>0.42488806405084795</v>
      </c>
      <c r="F71" s="8">
        <v>0.27801236797286411</v>
      </c>
      <c r="G71" s="8">
        <v>0.39738646180736498</v>
      </c>
      <c r="I71" s="9" t="str">
        <f t="shared" si="24"/>
        <v>LM</v>
      </c>
      <c r="J71" s="9" t="str">
        <f t="shared" si="25"/>
        <v>LL</v>
      </c>
      <c r="K71" s="9" t="str">
        <f t="shared" si="26"/>
        <v>LM</v>
      </c>
      <c r="L71" s="9" t="str">
        <f t="shared" si="27"/>
        <v>LL</v>
      </c>
      <c r="M71" s="9" t="str">
        <f t="shared" si="28"/>
        <v>LL</v>
      </c>
      <c r="U71" s="8"/>
      <c r="V71" s="8"/>
      <c r="W71" s="8"/>
      <c r="X71" s="8"/>
      <c r="Y71" s="8"/>
    </row>
    <row r="72" spans="1:25" s="9" customFormat="1" x14ac:dyDescent="0.25">
      <c r="A72" s="2">
        <v>30.967969626902924</v>
      </c>
      <c r="B72" s="8">
        <v>2.2120669456437151E-2</v>
      </c>
      <c r="C72" s="8">
        <v>0.22107893711844775</v>
      </c>
      <c r="D72" s="8">
        <v>0.44782567136078733</v>
      </c>
      <c r="E72" s="8">
        <v>0.29135350979312891</v>
      </c>
      <c r="F72" s="8">
        <v>0.48266897438275314</v>
      </c>
      <c r="G72" s="8">
        <v>0.71990644322940889</v>
      </c>
      <c r="I72" s="9" t="str">
        <f t="shared" si="24"/>
        <v>LL</v>
      </c>
      <c r="J72" s="9" t="str">
        <f t="shared" si="25"/>
        <v>LL</v>
      </c>
      <c r="K72" s="9" t="str">
        <f t="shared" si="26"/>
        <v>LL</v>
      </c>
      <c r="L72" s="9" t="str">
        <f t="shared" si="27"/>
        <v>LM</v>
      </c>
      <c r="M72" s="9" t="str">
        <f t="shared" si="28"/>
        <v>LM</v>
      </c>
      <c r="U72" s="8"/>
      <c r="V72" s="8"/>
      <c r="W72" s="8"/>
      <c r="X72" s="8"/>
      <c r="Y72" s="8"/>
    </row>
    <row r="73" spans="1:25" s="9" customFormat="1" x14ac:dyDescent="0.25">
      <c r="A73" s="2">
        <v>60.591902790174963</v>
      </c>
      <c r="B73" s="8">
        <v>0.20252086174726391</v>
      </c>
      <c r="C73" s="8">
        <v>0.14265506197104799</v>
      </c>
      <c r="D73" s="8">
        <v>0.11286168646766725</v>
      </c>
      <c r="E73" s="8">
        <v>0.15546622419379652</v>
      </c>
      <c r="F73" s="8">
        <v>0.10331366395836428</v>
      </c>
      <c r="G73" s="8">
        <v>0.43316055255956259</v>
      </c>
      <c r="I73" s="9" t="str">
        <f t="shared" si="24"/>
        <v>LL</v>
      </c>
      <c r="J73" s="9" t="str">
        <f t="shared" si="25"/>
        <v>LL</v>
      </c>
      <c r="K73" s="9" t="str">
        <f t="shared" si="26"/>
        <v>LL</v>
      </c>
      <c r="L73" s="9" t="str">
        <f t="shared" si="27"/>
        <v>LL</v>
      </c>
      <c r="M73" s="9" t="str">
        <f t="shared" si="28"/>
        <v>LL</v>
      </c>
      <c r="U73" s="8"/>
      <c r="V73" s="8"/>
      <c r="W73" s="8"/>
      <c r="X73" s="8"/>
      <c r="Y73" s="8"/>
    </row>
    <row r="74" spans="1:25" s="9" customFormat="1" x14ac:dyDescent="0.25">
      <c r="A74" s="2">
        <v>53.411270444323691</v>
      </c>
      <c r="B74" s="8">
        <v>0.39503678895951155</v>
      </c>
      <c r="C74" s="8">
        <v>0.25216359922587128</v>
      </c>
      <c r="D74" s="8">
        <v>0.4167671730911095</v>
      </c>
      <c r="E74" s="8">
        <v>0.24808836876288085</v>
      </c>
      <c r="F74" s="8">
        <v>0.13382638147668949</v>
      </c>
      <c r="G74" s="8">
        <v>0.40434601906142842</v>
      </c>
      <c r="I74" s="9" t="str">
        <f t="shared" si="24"/>
        <v>ML</v>
      </c>
      <c r="J74" s="9" t="str">
        <f t="shared" si="25"/>
        <v>LL</v>
      </c>
      <c r="K74" s="9" t="str">
        <f t="shared" si="26"/>
        <v>LL</v>
      </c>
      <c r="L74" s="9" t="str">
        <f t="shared" si="27"/>
        <v>ML</v>
      </c>
      <c r="M74" s="9" t="str">
        <f t="shared" si="28"/>
        <v>LL</v>
      </c>
      <c r="U74" s="8"/>
      <c r="V74" s="8"/>
      <c r="W74" s="8"/>
      <c r="X74" s="8"/>
      <c r="Y74" s="8"/>
    </row>
    <row r="75" spans="1:25" s="9" customFormat="1" x14ac:dyDescent="0.25">
      <c r="A75" s="2">
        <v>18.367927197322253</v>
      </c>
      <c r="B75" s="8">
        <v>0.11452855348476795</v>
      </c>
      <c r="C75" s="8">
        <v>0.30075860467878385</v>
      </c>
      <c r="D75" s="8">
        <v>0.41632569322969792</v>
      </c>
      <c r="E75" s="8">
        <v>0.4423284353286438</v>
      </c>
      <c r="F75" s="8">
        <v>0.51207917531202374</v>
      </c>
      <c r="G75" s="8">
        <v>0.7524605350925162</v>
      </c>
      <c r="I75" s="9" t="str">
        <f t="shared" si="24"/>
        <v>LL</v>
      </c>
      <c r="J75" s="9" t="str">
        <f t="shared" si="25"/>
        <v>LL</v>
      </c>
      <c r="K75" s="9" t="str">
        <f t="shared" si="26"/>
        <v>LM</v>
      </c>
      <c r="L75" s="9" t="str">
        <f t="shared" si="27"/>
        <v>LM</v>
      </c>
      <c r="M75" s="9" t="str">
        <f t="shared" si="28"/>
        <v>LM</v>
      </c>
      <c r="U75" s="8"/>
      <c r="V75" s="8"/>
      <c r="W75" s="8"/>
      <c r="X75" s="8"/>
      <c r="Y75" s="8"/>
    </row>
    <row r="76" spans="1:25" s="9" customFormat="1" x14ac:dyDescent="0.25">
      <c r="A76" s="2">
        <v>23.390591738831006</v>
      </c>
      <c r="B76" s="8">
        <v>1.9111080675494559E-2</v>
      </c>
      <c r="C76" s="8">
        <v>0.34901567203797934</v>
      </c>
      <c r="D76" s="8">
        <v>0.48493726184475322</v>
      </c>
      <c r="E76" s="8">
        <v>0.43153951826580722</v>
      </c>
      <c r="F76" s="8">
        <v>0.37660146905641201</v>
      </c>
      <c r="G76" s="8">
        <v>0.47434206866003092</v>
      </c>
      <c r="I76" s="9" t="str">
        <f t="shared" si="24"/>
        <v>LM</v>
      </c>
      <c r="J76" s="9" t="str">
        <f t="shared" si="25"/>
        <v>LL</v>
      </c>
      <c r="K76" s="9" t="str">
        <f t="shared" si="26"/>
        <v>LM</v>
      </c>
      <c r="L76" s="9" t="str">
        <f t="shared" si="27"/>
        <v>LM</v>
      </c>
      <c r="M76" s="9" t="str">
        <f t="shared" si="28"/>
        <v>LL</v>
      </c>
      <c r="U76" s="8"/>
      <c r="V76" s="8"/>
      <c r="W76" s="8"/>
      <c r="X76" s="8"/>
      <c r="Y76" s="8"/>
    </row>
    <row r="77" spans="1:25" s="9" customFormat="1" x14ac:dyDescent="0.25">
      <c r="A77" s="2">
        <v>39.564266145120421</v>
      </c>
      <c r="B77" s="8">
        <v>1.309755384140244E-2</v>
      </c>
      <c r="C77" s="8">
        <v>0.18859053859375324</v>
      </c>
      <c r="D77" s="8">
        <v>0.23459823238176564</v>
      </c>
      <c r="E77" s="8">
        <v>0.2239130524481705</v>
      </c>
      <c r="F77" s="8">
        <v>4.1744945823106887E-2</v>
      </c>
      <c r="G77" s="8">
        <v>0.3882125983207998</v>
      </c>
      <c r="I77" s="9" t="str">
        <f t="shared" si="24"/>
        <v>LL</v>
      </c>
      <c r="J77" s="9" t="str">
        <f t="shared" si="25"/>
        <v>LL</v>
      </c>
      <c r="K77" s="9" t="str">
        <f t="shared" si="26"/>
        <v>LL</v>
      </c>
      <c r="L77" s="9" t="str">
        <f t="shared" si="27"/>
        <v>LL</v>
      </c>
      <c r="M77" s="9" t="str">
        <f t="shared" si="28"/>
        <v>LL</v>
      </c>
      <c r="U77" s="8"/>
      <c r="V77" s="8"/>
      <c r="W77" s="8"/>
      <c r="X77" s="8"/>
      <c r="Y77" s="8"/>
    </row>
    <row r="78" spans="1:25" s="9" customFormat="1" x14ac:dyDescent="0.25">
      <c r="A78" s="2">
        <v>46.509206686289211</v>
      </c>
      <c r="B78" s="8">
        <v>0.14986002273894283</v>
      </c>
      <c r="C78" s="8">
        <v>1.5602396746561E-2</v>
      </c>
      <c r="D78" s="8">
        <v>0.39386462112807852</v>
      </c>
      <c r="E78" s="8">
        <v>0.35889355698859354</v>
      </c>
      <c r="F78" s="8">
        <v>0.31236349542128738</v>
      </c>
      <c r="G78" s="8">
        <v>0.57498253062304738</v>
      </c>
      <c r="I78" s="9" t="str">
        <f t="shared" si="24"/>
        <v>LL</v>
      </c>
      <c r="J78" s="9" t="str">
        <f t="shared" si="25"/>
        <v>LL</v>
      </c>
      <c r="K78" s="9" t="str">
        <f t="shared" si="26"/>
        <v>LL</v>
      </c>
      <c r="L78" s="9" t="str">
        <f t="shared" si="27"/>
        <v>LL</v>
      </c>
      <c r="M78" s="9" t="str">
        <f t="shared" si="28"/>
        <v>LM</v>
      </c>
      <c r="U78" s="8"/>
      <c r="V78" s="8"/>
      <c r="W78" s="8"/>
      <c r="X78" s="8"/>
      <c r="Y78" s="8"/>
    </row>
    <row r="79" spans="1:25" s="9" customFormat="1" x14ac:dyDescent="0.25">
      <c r="A79" s="2">
        <v>40.960171378544864</v>
      </c>
      <c r="B79" s="8">
        <v>7.287032521038056E-2</v>
      </c>
      <c r="C79" s="8">
        <v>0.46455399534874275</v>
      </c>
      <c r="D79" s="8">
        <v>0.37343125900912544</v>
      </c>
      <c r="E79" s="8">
        <v>0.42099533948802587</v>
      </c>
      <c r="F79" s="8">
        <v>0.23902182134906214</v>
      </c>
      <c r="G79" s="8">
        <v>0.4313494596776547</v>
      </c>
      <c r="I79" s="9" t="str">
        <f t="shared" si="24"/>
        <v>LM</v>
      </c>
      <c r="J79" s="9" t="str">
        <f t="shared" si="25"/>
        <v>LL</v>
      </c>
      <c r="K79" s="9" t="str">
        <f t="shared" si="26"/>
        <v>LM</v>
      </c>
      <c r="L79" s="9" t="str">
        <f t="shared" si="27"/>
        <v>LL</v>
      </c>
      <c r="M79" s="9" t="str">
        <f t="shared" si="28"/>
        <v>LL</v>
      </c>
      <c r="U79" s="8"/>
      <c r="V79" s="8"/>
      <c r="W79" s="8"/>
      <c r="X79" s="8"/>
      <c r="Y79" s="8"/>
    </row>
    <row r="80" spans="1:25" s="9" customFormat="1" x14ac:dyDescent="0.25">
      <c r="A80" s="2">
        <v>42.297794539669972</v>
      </c>
      <c r="B80" s="8">
        <v>5.825320684438106E-2</v>
      </c>
      <c r="C80" s="8">
        <v>0.53311140895641818</v>
      </c>
      <c r="D80" s="8">
        <v>0.52199565041660878</v>
      </c>
      <c r="E80" s="8">
        <v>0.40738222475210151</v>
      </c>
      <c r="F80" s="8">
        <v>0.37403619354055961</v>
      </c>
      <c r="G80" s="8">
        <v>0.53991082964278525</v>
      </c>
      <c r="I80" s="9" t="str">
        <f t="shared" si="24"/>
        <v>LM</v>
      </c>
      <c r="J80" s="9" t="str">
        <f t="shared" si="25"/>
        <v>LM</v>
      </c>
      <c r="K80" s="9" t="str">
        <f t="shared" si="26"/>
        <v>LM</v>
      </c>
      <c r="L80" s="9" t="str">
        <f t="shared" si="27"/>
        <v>LM</v>
      </c>
      <c r="M80" s="9" t="str">
        <f t="shared" si="28"/>
        <v>LL</v>
      </c>
      <c r="U80" s="8"/>
      <c r="V80" s="8"/>
      <c r="W80" s="8"/>
      <c r="X80" s="8"/>
      <c r="Y80" s="8"/>
    </row>
    <row r="81" spans="1:25" s="9" customFormat="1" x14ac:dyDescent="0.25">
      <c r="A81" s="2">
        <v>39.295243075493175</v>
      </c>
      <c r="B81" s="8">
        <v>6.9203815192908261E-2</v>
      </c>
      <c r="C81" s="8">
        <v>0.28575963324034581</v>
      </c>
      <c r="D81" s="8">
        <v>0.45871317705561648</v>
      </c>
      <c r="E81" s="8">
        <v>0.23132423357342646</v>
      </c>
      <c r="F81" s="8">
        <v>0.30535965517332481</v>
      </c>
      <c r="G81" s="8">
        <v>0.47202166878392626</v>
      </c>
      <c r="I81" s="9" t="str">
        <f t="shared" si="24"/>
        <v>LL</v>
      </c>
      <c r="J81" s="9" t="str">
        <f t="shared" si="25"/>
        <v>LL</v>
      </c>
      <c r="K81" s="9" t="str">
        <f t="shared" si="26"/>
        <v>LL</v>
      </c>
      <c r="L81" s="9" t="str">
        <f t="shared" si="27"/>
        <v>LL</v>
      </c>
      <c r="M81" s="9" t="str">
        <f t="shared" si="28"/>
        <v>LL</v>
      </c>
      <c r="U81" s="8"/>
      <c r="V81" s="8"/>
      <c r="W81" s="8"/>
      <c r="X81" s="8"/>
      <c r="Y81" s="8"/>
    </row>
    <row r="82" spans="1:25" s="9" customFormat="1" x14ac:dyDescent="0.25">
      <c r="A82" s="2">
        <v>38.209481753645058</v>
      </c>
      <c r="B82" s="8">
        <v>2.4992215462365679E-2</v>
      </c>
      <c r="C82" s="8">
        <v>0.22078653059555958</v>
      </c>
      <c r="D82" s="8">
        <v>0.40530958969401021</v>
      </c>
      <c r="E82" s="8">
        <v>0.28285318114546687</v>
      </c>
      <c r="F82" s="8">
        <v>0.25228541967853002</v>
      </c>
      <c r="G82" s="8">
        <v>0.40406713677699535</v>
      </c>
      <c r="I82" s="9" t="str">
        <f t="shared" si="24"/>
        <v>LL</v>
      </c>
      <c r="J82" s="9" t="str">
        <f t="shared" si="25"/>
        <v>LL</v>
      </c>
      <c r="K82" s="9" t="str">
        <f t="shared" si="26"/>
        <v>LL</v>
      </c>
      <c r="L82" s="9" t="str">
        <f t="shared" si="27"/>
        <v>LL</v>
      </c>
      <c r="M82" s="9" t="str">
        <f t="shared" si="28"/>
        <v>LL</v>
      </c>
      <c r="U82" s="8"/>
      <c r="V82" s="8"/>
      <c r="W82" s="8"/>
      <c r="X82" s="8"/>
      <c r="Y82" s="8"/>
    </row>
    <row r="83" spans="1:25" s="9" customFormat="1" x14ac:dyDescent="0.25">
      <c r="A83" s="2">
        <v>28.248261397393453</v>
      </c>
      <c r="B83" s="8">
        <v>6.1017794792786871E-2</v>
      </c>
      <c r="C83" s="8">
        <v>0.36467149333106036</v>
      </c>
      <c r="D83" s="8">
        <v>0.42334319717047897</v>
      </c>
      <c r="E83" s="8">
        <v>0.37433492468730517</v>
      </c>
      <c r="F83" s="8">
        <v>0.45207400689348315</v>
      </c>
      <c r="G83" s="8">
        <v>0.65717765176454201</v>
      </c>
      <c r="I83" s="9" t="str">
        <f t="shared" si="24"/>
        <v>LM</v>
      </c>
      <c r="J83" s="9" t="str">
        <f t="shared" si="25"/>
        <v>LL</v>
      </c>
      <c r="K83" s="9" t="str">
        <f t="shared" si="26"/>
        <v>LL</v>
      </c>
      <c r="L83" s="9" t="str">
        <f t="shared" si="27"/>
        <v>LM</v>
      </c>
      <c r="M83" s="9" t="str">
        <f t="shared" si="28"/>
        <v>LM</v>
      </c>
      <c r="U83" s="8"/>
      <c r="V83" s="8"/>
      <c r="W83" s="8"/>
      <c r="X83" s="8"/>
      <c r="Y83" s="8"/>
    </row>
    <row r="84" spans="1:25" s="9" customFormat="1" x14ac:dyDescent="0.25">
      <c r="A84" s="2">
        <v>42.499110564097691</v>
      </c>
      <c r="B84" s="8">
        <v>7.700917505738622E-2</v>
      </c>
      <c r="C84" s="8">
        <v>0.46791293071520984</v>
      </c>
      <c r="D84" s="8">
        <v>0.64666535241115397</v>
      </c>
      <c r="E84" s="8">
        <v>0.48987243488709203</v>
      </c>
      <c r="F84" s="8">
        <v>0.44464041265080329</v>
      </c>
      <c r="G84" s="8">
        <v>0.61850551049213942</v>
      </c>
      <c r="I84" s="9" t="str">
        <f t="shared" si="24"/>
        <v>LM</v>
      </c>
      <c r="J84" s="9" t="str">
        <f t="shared" si="25"/>
        <v>LM</v>
      </c>
      <c r="K84" s="9" t="str">
        <f t="shared" si="26"/>
        <v>LM</v>
      </c>
      <c r="L84" s="9" t="str">
        <f t="shared" si="27"/>
        <v>LM</v>
      </c>
      <c r="M84" s="9" t="str">
        <f t="shared" si="28"/>
        <v>LM</v>
      </c>
      <c r="U84" s="8"/>
      <c r="V84" s="8"/>
      <c r="W84" s="8"/>
      <c r="X84" s="8"/>
      <c r="Y84" s="8"/>
    </row>
    <row r="85" spans="1:25" s="9" customFormat="1" x14ac:dyDescent="0.25">
      <c r="A85" s="2">
        <v>32.219969018538855</v>
      </c>
      <c r="B85" s="8">
        <v>7.9095980856797587E-2</v>
      </c>
      <c r="C85" s="8">
        <v>0.37969326686656341</v>
      </c>
      <c r="D85" s="8">
        <v>0.58994572361736308</v>
      </c>
      <c r="E85" s="8">
        <v>0.47195253343495991</v>
      </c>
      <c r="F85" s="8">
        <v>0.38355259947824527</v>
      </c>
      <c r="G85" s="8">
        <v>0.49039594542595877</v>
      </c>
      <c r="I85" s="9" t="str">
        <f t="shared" si="24"/>
        <v>LM</v>
      </c>
      <c r="J85" s="9" t="str">
        <f t="shared" si="25"/>
        <v>LM</v>
      </c>
      <c r="K85" s="9" t="str">
        <f t="shared" si="26"/>
        <v>LM</v>
      </c>
      <c r="L85" s="9" t="str">
        <f t="shared" si="27"/>
        <v>LM</v>
      </c>
      <c r="M85" s="9" t="str">
        <f t="shared" si="28"/>
        <v>LL</v>
      </c>
      <c r="U85" s="8"/>
      <c r="V85" s="8"/>
      <c r="W85" s="8"/>
      <c r="X85" s="8"/>
      <c r="Y85" s="8"/>
    </row>
    <row r="86" spans="1:25" s="9" customFormat="1" x14ac:dyDescent="0.25">
      <c r="A86" s="2">
        <v>37.56045661122053</v>
      </c>
      <c r="B86" s="8">
        <v>0.20073353267503641</v>
      </c>
      <c r="C86" s="8">
        <v>0.46783016387232712</v>
      </c>
      <c r="D86" s="8">
        <v>0.72091159474411926</v>
      </c>
      <c r="E86" s="8">
        <v>0.65583767010387839</v>
      </c>
      <c r="F86" s="8">
        <v>0.53132645657392974</v>
      </c>
      <c r="G86" s="8">
        <v>0.69851473109577911</v>
      </c>
      <c r="I86" s="9" t="str">
        <f t="shared" si="24"/>
        <v>LM</v>
      </c>
      <c r="J86" s="9" t="str">
        <f t="shared" si="25"/>
        <v>LM</v>
      </c>
      <c r="K86" s="9" t="str">
        <f t="shared" si="26"/>
        <v>LM</v>
      </c>
      <c r="L86" s="9" t="str">
        <f t="shared" si="27"/>
        <v>LM</v>
      </c>
      <c r="M86" s="9" t="str">
        <f t="shared" si="28"/>
        <v>LM</v>
      </c>
      <c r="U86" s="8"/>
      <c r="V86" s="8"/>
      <c r="W86" s="8"/>
      <c r="X86" s="8"/>
      <c r="Y86" s="8"/>
    </row>
    <row r="87" spans="1:25" s="9" customFormat="1" x14ac:dyDescent="0.25">
      <c r="A87" s="2">
        <v>37.02943430127327</v>
      </c>
      <c r="B87" s="8">
        <v>0.28069352994939323</v>
      </c>
      <c r="C87" s="8">
        <v>0.29760107387261686</v>
      </c>
      <c r="D87" s="8">
        <v>0.4630032952461165</v>
      </c>
      <c r="E87" s="8">
        <v>0.47531216924542208</v>
      </c>
      <c r="F87" s="8">
        <v>0.30315013465340407</v>
      </c>
      <c r="G87" s="8">
        <v>0.49709582895048393</v>
      </c>
      <c r="I87" s="9" t="str">
        <f t="shared" si="24"/>
        <v>LL</v>
      </c>
      <c r="J87" s="9" t="str">
        <f t="shared" si="25"/>
        <v>LL</v>
      </c>
      <c r="K87" s="9" t="str">
        <f t="shared" si="26"/>
        <v>LM</v>
      </c>
      <c r="L87" s="9" t="str">
        <f t="shared" si="27"/>
        <v>LL</v>
      </c>
      <c r="M87" s="9" t="str">
        <f t="shared" si="28"/>
        <v>LL</v>
      </c>
      <c r="U87" s="8"/>
      <c r="V87" s="8"/>
      <c r="W87" s="8"/>
      <c r="X87" s="8"/>
      <c r="Y87" s="8"/>
    </row>
    <row r="88" spans="1:25" s="9" customFormat="1" x14ac:dyDescent="0.25">
      <c r="A88" s="2">
        <v>42.623922381310905</v>
      </c>
      <c r="B88" s="8">
        <v>0.28947346027638549</v>
      </c>
      <c r="C88" s="8">
        <v>0.38249230163969244</v>
      </c>
      <c r="D88" s="8">
        <v>0.53169256530330056</v>
      </c>
      <c r="E88" s="8">
        <v>0.4145634315148326</v>
      </c>
      <c r="F88" s="8">
        <v>0.50792959628788781</v>
      </c>
      <c r="G88" s="8">
        <v>0.65515048397760989</v>
      </c>
      <c r="I88" s="9" t="str">
        <f t="shared" si="24"/>
        <v>LM</v>
      </c>
      <c r="J88" s="9" t="str">
        <f t="shared" si="25"/>
        <v>LM</v>
      </c>
      <c r="K88" s="9" t="str">
        <f t="shared" si="26"/>
        <v>LM</v>
      </c>
      <c r="L88" s="9" t="str">
        <f t="shared" si="27"/>
        <v>LM</v>
      </c>
      <c r="M88" s="9" t="str">
        <f t="shared" si="28"/>
        <v>LM</v>
      </c>
      <c r="U88" s="8"/>
      <c r="V88" s="8"/>
      <c r="W88" s="8"/>
      <c r="X88" s="8"/>
      <c r="Y88" s="8"/>
    </row>
    <row r="89" spans="1:25" s="9" customFormat="1" x14ac:dyDescent="0.25">
      <c r="A89" s="2">
        <v>32.842038396556767</v>
      </c>
      <c r="B89" s="8">
        <v>0.1739082164493515</v>
      </c>
      <c r="C89" s="8">
        <v>0.39427543338908211</v>
      </c>
      <c r="D89" s="8">
        <v>0.81680815000765861</v>
      </c>
      <c r="E89" s="8">
        <v>0.57035890147093626</v>
      </c>
      <c r="F89" s="8">
        <v>0.55277638701629117</v>
      </c>
      <c r="G89" s="8">
        <v>0.77143775405540782</v>
      </c>
      <c r="I89" s="9" t="str">
        <f t="shared" si="24"/>
        <v>LM</v>
      </c>
      <c r="J89" s="9" t="str">
        <f t="shared" si="25"/>
        <v>LH</v>
      </c>
      <c r="K89" s="9" t="str">
        <f t="shared" si="26"/>
        <v>LM</v>
      </c>
      <c r="L89" s="9" t="str">
        <f t="shared" si="27"/>
        <v>LM</v>
      </c>
      <c r="M89" s="9" t="str">
        <f t="shared" si="28"/>
        <v>LH</v>
      </c>
      <c r="U89" s="8"/>
      <c r="V89" s="8"/>
      <c r="W89" s="8"/>
      <c r="X89" s="8"/>
      <c r="Y89" s="8"/>
    </row>
    <row r="90" spans="1:25" s="9" customFormat="1" x14ac:dyDescent="0.25">
      <c r="A90" s="2">
        <v>43.11056373082689</v>
      </c>
      <c r="B90" s="8">
        <v>3.560871182391518E-2</v>
      </c>
      <c r="C90" s="8">
        <v>0.17422025163719634</v>
      </c>
      <c r="D90" s="8">
        <v>0.50799880365410666</v>
      </c>
      <c r="E90" s="8">
        <v>0.3527134546704887</v>
      </c>
      <c r="F90" s="8">
        <v>0.36553839151181289</v>
      </c>
      <c r="G90" s="8">
        <v>0.64913110256030992</v>
      </c>
      <c r="I90" s="9" t="str">
        <f t="shared" si="24"/>
        <v>LL</v>
      </c>
      <c r="J90" s="9" t="str">
        <f t="shared" si="25"/>
        <v>LL</v>
      </c>
      <c r="K90" s="9" t="str">
        <f t="shared" si="26"/>
        <v>LL</v>
      </c>
      <c r="L90" s="9" t="str">
        <f t="shared" si="27"/>
        <v>LM</v>
      </c>
      <c r="M90" s="9" t="str">
        <f t="shared" si="28"/>
        <v>LM</v>
      </c>
      <c r="U90" s="8"/>
      <c r="V90" s="8"/>
      <c r="W90" s="8"/>
      <c r="X90" s="8"/>
      <c r="Y90" s="8"/>
    </row>
    <row r="91" spans="1:25" s="9" customFormat="1" x14ac:dyDescent="0.25">
      <c r="A91" s="2">
        <v>29.0227397607078</v>
      </c>
      <c r="B91" s="8">
        <v>4.0115474238029501E-3</v>
      </c>
      <c r="C91" s="8">
        <v>0.30101093299005605</v>
      </c>
      <c r="D91" s="8">
        <v>0.45160410797876965</v>
      </c>
      <c r="E91" s="8">
        <v>0.39744420531962193</v>
      </c>
      <c r="F91" s="8">
        <v>0.28745335021722801</v>
      </c>
      <c r="G91" s="8">
        <v>0.59266210887376414</v>
      </c>
      <c r="I91" s="9" t="str">
        <f t="shared" si="24"/>
        <v>LL</v>
      </c>
      <c r="J91" s="9" t="str">
        <f t="shared" si="25"/>
        <v>LL</v>
      </c>
      <c r="K91" s="9" t="str">
        <f t="shared" si="26"/>
        <v>LL</v>
      </c>
      <c r="L91" s="9" t="str">
        <f t="shared" si="27"/>
        <v>LL</v>
      </c>
      <c r="M91" s="9" t="str">
        <f t="shared" si="28"/>
        <v>LM</v>
      </c>
      <c r="U91" s="8"/>
      <c r="V91" s="8"/>
      <c r="W91" s="8"/>
      <c r="X91" s="8"/>
      <c r="Y91" s="8"/>
    </row>
    <row r="92" spans="1:25" s="9" customFormat="1" x14ac:dyDescent="0.25">
      <c r="A92" s="2">
        <v>40.204192294914066</v>
      </c>
      <c r="B92" s="8">
        <v>0.17163687215887513</v>
      </c>
      <c r="C92" s="8">
        <v>0.40293621799650625</v>
      </c>
      <c r="D92" s="8">
        <v>0.55593745691636065</v>
      </c>
      <c r="E92" s="8">
        <v>0.4249966458777345</v>
      </c>
      <c r="F92" s="8">
        <v>0.29780943996842763</v>
      </c>
      <c r="G92" s="8">
        <v>0.52463133837369791</v>
      </c>
      <c r="I92" s="9" t="str">
        <f t="shared" si="24"/>
        <v>LM</v>
      </c>
      <c r="J92" s="9" t="str">
        <f t="shared" si="25"/>
        <v>LM</v>
      </c>
      <c r="K92" s="9" t="str">
        <f t="shared" si="26"/>
        <v>LM</v>
      </c>
      <c r="L92" s="9" t="str">
        <f t="shared" si="27"/>
        <v>LL</v>
      </c>
      <c r="M92" s="9" t="str">
        <f t="shared" si="28"/>
        <v>LL</v>
      </c>
      <c r="U92" s="8"/>
      <c r="V92" s="8"/>
      <c r="W92" s="8"/>
      <c r="X92" s="8"/>
      <c r="Y92" s="8"/>
    </row>
    <row r="93" spans="1:25" s="9" customFormat="1" x14ac:dyDescent="0.25">
      <c r="A93" s="2">
        <v>27.731500102056334</v>
      </c>
      <c r="B93" s="8">
        <v>3.0879953435038281E-2</v>
      </c>
      <c r="C93" s="8">
        <v>0.41225736207004376</v>
      </c>
      <c r="D93" s="8">
        <v>0.54952526407731295</v>
      </c>
      <c r="E93" s="8">
        <v>0.68149947958901191</v>
      </c>
      <c r="F93" s="8">
        <v>0.62464750981039363</v>
      </c>
      <c r="G93" s="8">
        <v>0.8366229594150183</v>
      </c>
      <c r="I93" s="9" t="str">
        <f t="shared" si="24"/>
        <v>LM</v>
      </c>
      <c r="J93" s="9" t="str">
        <f t="shared" si="25"/>
        <v>LM</v>
      </c>
      <c r="K93" s="9" t="str">
        <f t="shared" si="26"/>
        <v>LM</v>
      </c>
      <c r="L93" s="9" t="str">
        <f t="shared" si="27"/>
        <v>LM</v>
      </c>
      <c r="M93" s="9" t="str">
        <f t="shared" si="28"/>
        <v>LH</v>
      </c>
      <c r="U93" s="8"/>
      <c r="V93" s="8"/>
      <c r="W93" s="8"/>
      <c r="X93" s="8"/>
      <c r="Y93" s="8"/>
    </row>
    <row r="94" spans="1:25" s="9" customFormat="1" x14ac:dyDescent="0.25">
      <c r="A94" s="2">
        <v>42.310740839782447</v>
      </c>
      <c r="B94" s="8">
        <v>0.44131010432269657</v>
      </c>
      <c r="C94" s="8">
        <v>0.18093462416702374</v>
      </c>
      <c r="D94" s="8">
        <v>0.4838623616397183</v>
      </c>
      <c r="E94" s="8">
        <v>0.38362080380252594</v>
      </c>
      <c r="F94" s="8">
        <v>0.39222012513932519</v>
      </c>
      <c r="G94" s="8">
        <v>0.59525819511302125</v>
      </c>
      <c r="I94" s="9" t="str">
        <f t="shared" si="24"/>
        <v>ML</v>
      </c>
      <c r="J94" s="9" t="str">
        <f t="shared" si="25"/>
        <v>LL</v>
      </c>
      <c r="K94" s="9" t="str">
        <f t="shared" si="26"/>
        <v>ML</v>
      </c>
      <c r="L94" s="9" t="str">
        <f t="shared" si="27"/>
        <v>MM</v>
      </c>
      <c r="M94" s="9" t="str">
        <f t="shared" si="28"/>
        <v>LM</v>
      </c>
      <c r="U94" s="8"/>
      <c r="V94" s="8"/>
      <c r="W94" s="8"/>
      <c r="X94" s="8"/>
      <c r="Y94" s="8"/>
    </row>
    <row r="95" spans="1:25" s="9" customFormat="1" x14ac:dyDescent="0.25">
      <c r="A95" s="2">
        <v>47.468312035559279</v>
      </c>
      <c r="B95" s="8">
        <v>0.42125638539491039</v>
      </c>
      <c r="C95" s="8">
        <v>0.46285032216892674</v>
      </c>
      <c r="D95" s="8">
        <v>0.55836358032495725</v>
      </c>
      <c r="E95" s="8">
        <v>0.55349875074369925</v>
      </c>
      <c r="F95" s="8">
        <v>0.44770572890274896</v>
      </c>
      <c r="G95" s="8">
        <v>0.75774789742725368</v>
      </c>
      <c r="I95" s="9" t="str">
        <f t="shared" si="24"/>
        <v>MM</v>
      </c>
      <c r="J95" s="9" t="str">
        <f t="shared" si="25"/>
        <v>LM</v>
      </c>
      <c r="K95" s="9" t="str">
        <f t="shared" si="26"/>
        <v>MM</v>
      </c>
      <c r="L95" s="9" t="str">
        <f t="shared" si="27"/>
        <v>MM</v>
      </c>
      <c r="M95" s="9" t="str">
        <f t="shared" si="28"/>
        <v>LM</v>
      </c>
      <c r="U95" s="8"/>
      <c r="V95" s="8"/>
      <c r="W95" s="8"/>
      <c r="X95" s="8"/>
      <c r="Y95" s="8"/>
    </row>
    <row r="96" spans="1:25" s="9" customFormat="1" x14ac:dyDescent="0.25">
      <c r="A96" s="2">
        <v>56.777933548240071</v>
      </c>
      <c r="B96" s="8">
        <v>0.25096250641914142</v>
      </c>
      <c r="C96" s="8">
        <v>0.33419503744390261</v>
      </c>
      <c r="D96" s="8">
        <v>0.40482672970729122</v>
      </c>
      <c r="E96" s="8">
        <v>0.37236088998863481</v>
      </c>
      <c r="F96" s="8">
        <v>0.31713504617992788</v>
      </c>
      <c r="G96" s="8">
        <v>0.61053299400588523</v>
      </c>
      <c r="I96" s="9" t="str">
        <f t="shared" si="24"/>
        <v>LM</v>
      </c>
      <c r="J96" s="9" t="str">
        <f t="shared" si="25"/>
        <v>LL</v>
      </c>
      <c r="K96" s="9" t="str">
        <f t="shared" si="26"/>
        <v>LL</v>
      </c>
      <c r="L96" s="9" t="str">
        <f t="shared" si="27"/>
        <v>LL</v>
      </c>
      <c r="M96" s="9" t="str">
        <f t="shared" si="28"/>
        <v>LM</v>
      </c>
      <c r="U96" s="8"/>
      <c r="V96" s="8"/>
      <c r="W96" s="8"/>
      <c r="X96" s="8"/>
      <c r="Y96" s="8"/>
    </row>
    <row r="97" spans="1:25" s="9" customFormat="1" x14ac:dyDescent="0.25">
      <c r="A97" s="2">
        <v>58.110114100530502</v>
      </c>
      <c r="B97" s="8">
        <v>0.17130802483145335</v>
      </c>
      <c r="C97" s="8">
        <v>0.38693790718518212</v>
      </c>
      <c r="D97" s="8">
        <v>0.31896944175503356</v>
      </c>
      <c r="E97" s="8">
        <v>0.29899520297521753</v>
      </c>
      <c r="F97" s="8">
        <v>4.7830405869057957E-2</v>
      </c>
      <c r="G97" s="8">
        <v>0.27267091876593197</v>
      </c>
      <c r="I97" s="9" t="str">
        <f t="shared" si="24"/>
        <v>LM</v>
      </c>
      <c r="J97" s="9" t="str">
        <f t="shared" si="25"/>
        <v>LL</v>
      </c>
      <c r="K97" s="9" t="str">
        <f t="shared" si="26"/>
        <v>LL</v>
      </c>
      <c r="L97" s="9" t="str">
        <f t="shared" si="27"/>
        <v>LL</v>
      </c>
      <c r="M97" s="9" t="str">
        <f t="shared" si="28"/>
        <v>LL</v>
      </c>
      <c r="U97" s="8"/>
      <c r="V97" s="8"/>
      <c r="W97" s="8"/>
      <c r="X97" s="8"/>
      <c r="Y97" s="8"/>
    </row>
    <row r="98" spans="1:25" s="9" customFormat="1" x14ac:dyDescent="0.25">
      <c r="A98" s="2">
        <v>35.57582177374389</v>
      </c>
      <c r="B98" s="8">
        <v>3.4585743812413812E-2</v>
      </c>
      <c r="C98" s="8">
        <v>0.61359410671180215</v>
      </c>
      <c r="D98" s="8">
        <v>0.76301309181947641</v>
      </c>
      <c r="E98" s="8">
        <v>0.71750978987847214</v>
      </c>
      <c r="F98" s="8">
        <v>0.64119364113367816</v>
      </c>
      <c r="G98" s="8">
        <v>0.73127465578709994</v>
      </c>
      <c r="I98" s="9" t="str">
        <f t="shared" si="24"/>
        <v>LM</v>
      </c>
      <c r="J98" s="9" t="str">
        <f t="shared" si="25"/>
        <v>LH</v>
      </c>
      <c r="K98" s="9" t="str">
        <f t="shared" si="26"/>
        <v>LH</v>
      </c>
      <c r="L98" s="9" t="str">
        <f t="shared" si="27"/>
        <v>LM</v>
      </c>
      <c r="M98" s="9" t="str">
        <f t="shared" si="28"/>
        <v>LM</v>
      </c>
      <c r="U98" s="8"/>
      <c r="V98" s="8"/>
      <c r="W98" s="8"/>
      <c r="X98" s="8"/>
      <c r="Y98" s="8"/>
    </row>
    <row r="99" spans="1:25" s="9" customFormat="1" x14ac:dyDescent="0.25">
      <c r="A99" s="2">
        <v>52.33519174070571</v>
      </c>
      <c r="B99" s="8">
        <v>6.2911945764633853E-2</v>
      </c>
      <c r="C99" s="8">
        <v>0.17108926598382798</v>
      </c>
      <c r="D99" s="8">
        <v>0.3413088171675539</v>
      </c>
      <c r="E99" s="8">
        <v>0.35526040300169986</v>
      </c>
      <c r="F99" s="8">
        <v>0.1727682850280105</v>
      </c>
      <c r="G99" s="8">
        <v>0.49774414314378151</v>
      </c>
      <c r="I99" s="9" t="str">
        <f t="shared" si="24"/>
        <v>LL</v>
      </c>
      <c r="J99" s="9" t="str">
        <f t="shared" si="25"/>
        <v>LL</v>
      </c>
      <c r="K99" s="9" t="str">
        <f t="shared" si="26"/>
        <v>LL</v>
      </c>
      <c r="L99" s="9" t="str">
        <f t="shared" si="27"/>
        <v>LL</v>
      </c>
      <c r="M99" s="9" t="str">
        <f t="shared" si="28"/>
        <v>LL</v>
      </c>
      <c r="U99" s="8"/>
      <c r="V99" s="8"/>
      <c r="W99" s="8"/>
      <c r="X99" s="8"/>
      <c r="Y99" s="8"/>
    </row>
    <row r="100" spans="1:25" s="9" customFormat="1" x14ac:dyDescent="0.25">
      <c r="A100" s="2">
        <v>23.845033554407365</v>
      </c>
      <c r="B100" s="8">
        <v>6.6297090376243678E-2</v>
      </c>
      <c r="C100" s="8">
        <v>0.50381899980824663</v>
      </c>
      <c r="D100" s="8">
        <v>0.63898700778730144</v>
      </c>
      <c r="E100" s="8">
        <v>0.43509714224393037</v>
      </c>
      <c r="F100" s="8">
        <v>0.49785825673267436</v>
      </c>
      <c r="G100" s="8">
        <v>0.54413877022964219</v>
      </c>
      <c r="I100" s="9" t="str">
        <f t="shared" si="24"/>
        <v>LM</v>
      </c>
      <c r="J100" s="9" t="str">
        <f t="shared" si="25"/>
        <v>LM</v>
      </c>
      <c r="K100" s="9" t="str">
        <f t="shared" si="26"/>
        <v>LM</v>
      </c>
      <c r="L100" s="9" t="str">
        <f t="shared" si="27"/>
        <v>LM</v>
      </c>
      <c r="M100" s="9" t="str">
        <f t="shared" si="28"/>
        <v>LL</v>
      </c>
      <c r="U100" s="8"/>
      <c r="V100" s="8"/>
      <c r="W100" s="8"/>
      <c r="X100" s="8"/>
      <c r="Y100" s="8"/>
    </row>
    <row r="101" spans="1:25" s="9" customFormat="1" x14ac:dyDescent="0.25">
      <c r="A101" s="2">
        <v>50.371777838305171</v>
      </c>
      <c r="B101" s="8">
        <v>0.12705022818286069</v>
      </c>
      <c r="C101" s="8">
        <v>0.14407520748536196</v>
      </c>
      <c r="D101" s="8">
        <v>0.46003675722445109</v>
      </c>
      <c r="E101" s="8">
        <v>0.34765783708744458</v>
      </c>
      <c r="F101" s="8">
        <v>9.3463695260103841E-2</v>
      </c>
      <c r="G101" s="8">
        <v>0.47485193768197986</v>
      </c>
      <c r="I101" s="9" t="str">
        <f t="shared" si="24"/>
        <v>LL</v>
      </c>
      <c r="J101" s="9" t="str">
        <f t="shared" si="25"/>
        <v>LL</v>
      </c>
      <c r="K101" s="9" t="str">
        <f t="shared" si="26"/>
        <v>LL</v>
      </c>
      <c r="L101" s="9" t="str">
        <f t="shared" si="27"/>
        <v>LL</v>
      </c>
      <c r="M101" s="9" t="str">
        <f t="shared" si="28"/>
        <v>LL</v>
      </c>
      <c r="U101" s="8"/>
      <c r="V101" s="8"/>
      <c r="W101" s="8"/>
      <c r="X101" s="8"/>
      <c r="Y101" s="8"/>
    </row>
    <row r="102" spans="1:25" s="9" customFormat="1" x14ac:dyDescent="0.25">
      <c r="A102" s="2">
        <v>39.889537751117786</v>
      </c>
      <c r="B102" s="8">
        <v>1.8838350850420061E-2</v>
      </c>
      <c r="C102" s="8">
        <v>0.41421906982824408</v>
      </c>
      <c r="D102" s="8">
        <v>0.53933777070844169</v>
      </c>
      <c r="E102" s="8">
        <v>0.34623416634523752</v>
      </c>
      <c r="F102" s="8">
        <v>0.36212934671991281</v>
      </c>
      <c r="G102" s="8">
        <v>0.59363581883016769</v>
      </c>
      <c r="I102" s="9" t="str">
        <f t="shared" si="24"/>
        <v>LM</v>
      </c>
      <c r="J102" s="9" t="str">
        <f t="shared" si="25"/>
        <v>LM</v>
      </c>
      <c r="K102" s="9" t="str">
        <f t="shared" si="26"/>
        <v>LL</v>
      </c>
      <c r="L102" s="9" t="str">
        <f t="shared" si="27"/>
        <v>LM</v>
      </c>
      <c r="M102" s="9" t="str">
        <f t="shared" si="28"/>
        <v>LM</v>
      </c>
      <c r="U102" s="8"/>
      <c r="V102" s="8"/>
      <c r="W102" s="8"/>
      <c r="X102" s="8"/>
      <c r="Y102" s="8"/>
    </row>
    <row r="103" spans="1:25" s="9" customFormat="1" x14ac:dyDescent="0.25">
      <c r="A103" s="2">
        <v>45.612824943201318</v>
      </c>
      <c r="B103" s="8">
        <v>7.259343305039398E-2</v>
      </c>
      <c r="C103" s="8">
        <v>0.35121807803000199</v>
      </c>
      <c r="D103" s="8">
        <v>0.52494224940941048</v>
      </c>
      <c r="E103" s="8">
        <v>0.37629512171521307</v>
      </c>
      <c r="F103" s="8">
        <v>0.48176182584349037</v>
      </c>
      <c r="G103" s="8">
        <v>0.6518183954279031</v>
      </c>
      <c r="I103" s="9" t="str">
        <f t="shared" si="24"/>
        <v>LM</v>
      </c>
      <c r="J103" s="9" t="str">
        <f t="shared" si="25"/>
        <v>LM</v>
      </c>
      <c r="K103" s="9" t="str">
        <f t="shared" si="26"/>
        <v>LL</v>
      </c>
      <c r="L103" s="9" t="str">
        <f t="shared" si="27"/>
        <v>LM</v>
      </c>
      <c r="M103" s="9" t="str">
        <f t="shared" si="28"/>
        <v>LM</v>
      </c>
      <c r="U103" s="8"/>
      <c r="V103" s="8"/>
      <c r="W103" s="8"/>
      <c r="X103" s="8"/>
      <c r="Y103" s="8"/>
    </row>
    <row r="104" spans="1:25" s="9" customFormat="1" x14ac:dyDescent="0.25">
      <c r="A104" s="2">
        <v>44.817571164089877</v>
      </c>
      <c r="B104" s="8">
        <v>0.31648618802709999</v>
      </c>
      <c r="C104" s="8">
        <v>0.19893848654565088</v>
      </c>
      <c r="D104" s="8">
        <v>0.70739908745012747</v>
      </c>
      <c r="E104" s="8">
        <v>0.45176667115591995</v>
      </c>
      <c r="F104" s="8">
        <v>0.32896745489350171</v>
      </c>
      <c r="G104" s="8">
        <v>0.50774000582912504</v>
      </c>
      <c r="I104" s="9" t="str">
        <f t="shared" si="24"/>
        <v>LL</v>
      </c>
      <c r="J104" s="9" t="str">
        <f t="shared" si="25"/>
        <v>LM</v>
      </c>
      <c r="K104" s="9" t="str">
        <f t="shared" si="26"/>
        <v>LM</v>
      </c>
      <c r="L104" s="9" t="str">
        <f t="shared" si="27"/>
        <v>LL</v>
      </c>
      <c r="M104" s="9" t="str">
        <f t="shared" si="28"/>
        <v>LL</v>
      </c>
      <c r="U104" s="8"/>
      <c r="V104" s="8"/>
      <c r="W104" s="8"/>
      <c r="X104" s="8"/>
      <c r="Y104" s="8"/>
    </row>
    <row r="105" spans="1:25" s="9" customFormat="1" x14ac:dyDescent="0.25">
      <c r="A105" s="2">
        <v>36.341614451278609</v>
      </c>
      <c r="B105" s="8">
        <v>1.1275723513626341E-2</v>
      </c>
      <c r="C105" s="8">
        <v>0.47778238933995648</v>
      </c>
      <c r="D105" s="8">
        <v>0.43163781608527635</v>
      </c>
      <c r="E105" s="8">
        <v>0.34556022784036688</v>
      </c>
      <c r="F105" s="8">
        <v>0.25747454182242796</v>
      </c>
      <c r="G105" s="8">
        <v>0.44029292260470065</v>
      </c>
      <c r="I105" s="9" t="str">
        <f t="shared" si="24"/>
        <v>LM</v>
      </c>
      <c r="J105" s="9" t="str">
        <f t="shared" si="25"/>
        <v>LL</v>
      </c>
      <c r="K105" s="9" t="str">
        <f t="shared" si="26"/>
        <v>LL</v>
      </c>
      <c r="L105" s="9" t="str">
        <f t="shared" si="27"/>
        <v>LL</v>
      </c>
      <c r="M105" s="9" t="str">
        <f t="shared" si="28"/>
        <v>LL</v>
      </c>
      <c r="U105" s="8"/>
      <c r="V105" s="8"/>
      <c r="W105" s="8"/>
      <c r="X105" s="8"/>
      <c r="Y105" s="8"/>
    </row>
    <row r="106" spans="1:25" s="9" customFormat="1" x14ac:dyDescent="0.25">
      <c r="A106" s="2">
        <v>47.274090640811721</v>
      </c>
      <c r="B106" s="8">
        <v>1.8887921560566921E-2</v>
      </c>
      <c r="C106" s="8">
        <v>5.2850402163950087E-2</v>
      </c>
      <c r="D106" s="8">
        <v>0.3388664165968911</v>
      </c>
      <c r="E106" s="8">
        <v>0.16687221509235128</v>
      </c>
      <c r="F106" s="8">
        <v>7.1145118540938024E-2</v>
      </c>
      <c r="G106" s="8">
        <v>0.461118701132602</v>
      </c>
      <c r="I106" s="9" t="str">
        <f t="shared" si="24"/>
        <v>LL</v>
      </c>
      <c r="J106" s="9" t="str">
        <f t="shared" si="25"/>
        <v>LL</v>
      </c>
      <c r="K106" s="9" t="str">
        <f t="shared" si="26"/>
        <v>LL</v>
      </c>
      <c r="L106" s="9" t="str">
        <f t="shared" si="27"/>
        <v>LL</v>
      </c>
      <c r="M106" s="9" t="str">
        <f t="shared" si="28"/>
        <v>LL</v>
      </c>
      <c r="U106" s="8"/>
      <c r="V106" s="8"/>
      <c r="W106" s="8"/>
      <c r="X106" s="8"/>
      <c r="Y106" s="8"/>
    </row>
    <row r="107" spans="1:25" s="9" customFormat="1" x14ac:dyDescent="0.25">
      <c r="A107" s="2">
        <v>50.716564251701577</v>
      </c>
      <c r="B107" s="8">
        <v>0.36843830181856124</v>
      </c>
      <c r="C107" s="8">
        <v>0.494107415787431</v>
      </c>
      <c r="D107" s="8">
        <v>0.69231873111847297</v>
      </c>
      <c r="E107" s="8">
        <v>0.53679516227387614</v>
      </c>
      <c r="F107" s="8">
        <v>0.63455603998410659</v>
      </c>
      <c r="G107" s="8">
        <v>0.88126377539705203</v>
      </c>
      <c r="I107" s="9" t="str">
        <f t="shared" si="24"/>
        <v>MM</v>
      </c>
      <c r="J107" s="9" t="str">
        <f t="shared" si="25"/>
        <v>LM</v>
      </c>
      <c r="K107" s="9" t="str">
        <f t="shared" si="26"/>
        <v>LM</v>
      </c>
      <c r="L107" s="9" t="str">
        <f t="shared" si="27"/>
        <v>MM</v>
      </c>
      <c r="M107" s="9" t="str">
        <f t="shared" si="28"/>
        <v>LH</v>
      </c>
      <c r="U107" s="8"/>
      <c r="V107" s="8"/>
      <c r="W107" s="8"/>
      <c r="X107" s="8"/>
      <c r="Y107" s="8"/>
    </row>
    <row r="108" spans="1:25" s="9" customFormat="1" x14ac:dyDescent="0.25">
      <c r="A108" s="2">
        <v>37.447995895794186</v>
      </c>
      <c r="B108" s="8">
        <v>0.23793881268688655</v>
      </c>
      <c r="C108" s="8">
        <v>0.51732080812254422</v>
      </c>
      <c r="D108" s="8">
        <v>0.55665713071348288</v>
      </c>
      <c r="E108" s="8">
        <v>0.46246598790576987</v>
      </c>
      <c r="F108" s="8">
        <v>0.38626523035000421</v>
      </c>
      <c r="G108" s="8">
        <v>0.56924345498008255</v>
      </c>
      <c r="I108" s="9" t="str">
        <f t="shared" si="24"/>
        <v>LM</v>
      </c>
      <c r="J108" s="9" t="str">
        <f t="shared" si="25"/>
        <v>LM</v>
      </c>
      <c r="K108" s="9" t="str">
        <f t="shared" si="26"/>
        <v>LM</v>
      </c>
      <c r="L108" s="9" t="str">
        <f t="shared" si="27"/>
        <v>LM</v>
      </c>
      <c r="M108" s="9" t="str">
        <f t="shared" si="28"/>
        <v>LM</v>
      </c>
      <c r="U108" s="8"/>
      <c r="V108" s="8"/>
      <c r="W108" s="8"/>
      <c r="X108" s="8"/>
      <c r="Y108" s="8"/>
    </row>
    <row r="109" spans="1:25" s="9" customFormat="1" x14ac:dyDescent="0.25">
      <c r="A109" s="2">
        <v>46.629122294020625</v>
      </c>
      <c r="B109" s="8">
        <v>0.37121965480875391</v>
      </c>
      <c r="C109" s="8">
        <v>0.32694417745507198</v>
      </c>
      <c r="D109" s="8">
        <v>0.50327449687722181</v>
      </c>
      <c r="E109" s="8">
        <v>0.33758717135668853</v>
      </c>
      <c r="F109" s="8">
        <v>0.41678545463890304</v>
      </c>
      <c r="G109" s="8">
        <v>0.66058127987614323</v>
      </c>
      <c r="I109" s="9" t="str">
        <f t="shared" si="24"/>
        <v>ML</v>
      </c>
      <c r="J109" s="9" t="str">
        <f t="shared" si="25"/>
        <v>LL</v>
      </c>
      <c r="K109" s="9" t="str">
        <f t="shared" si="26"/>
        <v>LL</v>
      </c>
      <c r="L109" s="9" t="str">
        <f t="shared" si="27"/>
        <v>MM</v>
      </c>
      <c r="M109" s="9" t="str">
        <f t="shared" si="28"/>
        <v>LM</v>
      </c>
      <c r="U109" s="8"/>
      <c r="V109" s="8"/>
      <c r="W109" s="8"/>
      <c r="X109" s="8"/>
      <c r="Y109" s="8"/>
    </row>
    <row r="110" spans="1:25" s="9" customFormat="1" x14ac:dyDescent="0.25">
      <c r="A110" s="2">
        <v>37.121352911864967</v>
      </c>
      <c r="B110" s="8">
        <v>1.662403170512057E-2</v>
      </c>
      <c r="C110" s="8">
        <v>0.25540516981862277</v>
      </c>
      <c r="D110" s="8">
        <v>0.48964303909409451</v>
      </c>
      <c r="E110" s="8">
        <v>0.28274819562810449</v>
      </c>
      <c r="F110" s="8">
        <v>0.2713437059830871</v>
      </c>
      <c r="G110" s="8">
        <v>0.36934064915960874</v>
      </c>
      <c r="I110" s="9" t="str">
        <f t="shared" si="24"/>
        <v>LL</v>
      </c>
      <c r="J110" s="9" t="str">
        <f t="shared" si="25"/>
        <v>LL</v>
      </c>
      <c r="K110" s="9" t="str">
        <f t="shared" si="26"/>
        <v>LL</v>
      </c>
      <c r="L110" s="9" t="str">
        <f t="shared" si="27"/>
        <v>LL</v>
      </c>
      <c r="M110" s="9" t="str">
        <f t="shared" si="28"/>
        <v>LL</v>
      </c>
      <c r="U110" s="8"/>
      <c r="V110" s="8"/>
      <c r="W110" s="8"/>
      <c r="X110" s="8"/>
      <c r="Y110" s="8"/>
    </row>
    <row r="111" spans="1:25" s="9" customFormat="1" x14ac:dyDescent="0.25">
      <c r="A111" s="2">
        <v>35.830743380054855</v>
      </c>
      <c r="B111" s="8">
        <v>9.2207823465733599E-2</v>
      </c>
      <c r="C111" s="8">
        <v>0.20495366644305951</v>
      </c>
      <c r="D111" s="8">
        <v>0.66448600603332142</v>
      </c>
      <c r="E111" s="8">
        <v>0.4636358278586229</v>
      </c>
      <c r="F111" s="8">
        <v>0.46340805184356443</v>
      </c>
      <c r="G111" s="8">
        <v>0.70561516246442979</v>
      </c>
      <c r="I111" s="9" t="str">
        <f t="shared" si="24"/>
        <v>LL</v>
      </c>
      <c r="J111" s="9" t="str">
        <f t="shared" si="25"/>
        <v>LM</v>
      </c>
      <c r="K111" s="9" t="str">
        <f t="shared" si="26"/>
        <v>LM</v>
      </c>
      <c r="L111" s="9" t="str">
        <f t="shared" si="27"/>
        <v>LM</v>
      </c>
      <c r="M111" s="9" t="str">
        <f t="shared" si="28"/>
        <v>LM</v>
      </c>
      <c r="U111" s="8"/>
      <c r="V111" s="8"/>
      <c r="W111" s="8"/>
      <c r="X111" s="8"/>
      <c r="Y111" s="8"/>
    </row>
    <row r="112" spans="1:25" s="9" customFormat="1" x14ac:dyDescent="0.25">
      <c r="A112" s="2">
        <v>58.036217899430532</v>
      </c>
      <c r="B112" s="8">
        <v>0.18928851718397383</v>
      </c>
      <c r="C112" s="8">
        <v>0.23001322321491841</v>
      </c>
      <c r="D112" s="8">
        <v>0.4479087355421531</v>
      </c>
      <c r="E112" s="8">
        <v>0.3002648940427699</v>
      </c>
      <c r="F112" s="8">
        <v>0.21446128918679624</v>
      </c>
      <c r="G112" s="8">
        <v>0.43241401569515336</v>
      </c>
      <c r="I112" s="9" t="str">
        <f t="shared" si="24"/>
        <v>LL</v>
      </c>
      <c r="J112" s="9" t="str">
        <f t="shared" si="25"/>
        <v>LL</v>
      </c>
      <c r="K112" s="9" t="str">
        <f t="shared" si="26"/>
        <v>LL</v>
      </c>
      <c r="L112" s="9" t="str">
        <f t="shared" si="27"/>
        <v>LL</v>
      </c>
      <c r="M112" s="9" t="str">
        <f t="shared" si="28"/>
        <v>LL</v>
      </c>
      <c r="U112" s="8"/>
      <c r="V112" s="8"/>
      <c r="W112" s="8"/>
      <c r="X112" s="8"/>
      <c r="Y112" s="8"/>
    </row>
    <row r="113" spans="1:25" s="9" customFormat="1" x14ac:dyDescent="0.25">
      <c r="A113" s="2">
        <v>36.101608036697222</v>
      </c>
      <c r="B113" s="8">
        <v>0.21949254521049935</v>
      </c>
      <c r="C113" s="8">
        <v>0.26315724033624599</v>
      </c>
      <c r="D113" s="8">
        <v>0.274197320182474</v>
      </c>
      <c r="E113" s="8">
        <v>0.31136890762792729</v>
      </c>
      <c r="F113" s="8">
        <v>0.2233947186265379</v>
      </c>
      <c r="G113" s="8">
        <v>0.33991700937740055</v>
      </c>
      <c r="I113" s="9" t="str">
        <f t="shared" si="24"/>
        <v>LL</v>
      </c>
      <c r="J113" s="9" t="str">
        <f t="shared" si="25"/>
        <v>LL</v>
      </c>
      <c r="K113" s="9" t="str">
        <f t="shared" si="26"/>
        <v>LL</v>
      </c>
      <c r="L113" s="9" t="str">
        <f t="shared" si="27"/>
        <v>LL</v>
      </c>
      <c r="M113" s="9" t="str">
        <f t="shared" si="28"/>
        <v>LL</v>
      </c>
      <c r="U113" s="8"/>
      <c r="V113" s="8"/>
      <c r="W113" s="8"/>
      <c r="X113" s="8"/>
      <c r="Y113" s="8"/>
    </row>
    <row r="114" spans="1:25" s="9" customFormat="1" x14ac:dyDescent="0.25">
      <c r="A114" s="2">
        <v>39.168644585887044</v>
      </c>
      <c r="B114" s="8">
        <v>3.1226469942776381E-2</v>
      </c>
      <c r="C114" s="8">
        <v>0.44311668259386483</v>
      </c>
      <c r="D114" s="8">
        <v>0.62567941182059728</v>
      </c>
      <c r="E114" s="8">
        <v>0.58494301080927624</v>
      </c>
      <c r="F114" s="8">
        <v>0.50276794351080989</v>
      </c>
      <c r="G114" s="8">
        <v>0.6276104141417117</v>
      </c>
      <c r="I114" s="9" t="str">
        <f t="shared" si="24"/>
        <v>LM</v>
      </c>
      <c r="J114" s="9" t="str">
        <f t="shared" si="25"/>
        <v>LM</v>
      </c>
      <c r="K114" s="9" t="str">
        <f t="shared" si="26"/>
        <v>LM</v>
      </c>
      <c r="L114" s="9" t="str">
        <f t="shared" si="27"/>
        <v>LM</v>
      </c>
      <c r="M114" s="9" t="str">
        <f t="shared" si="28"/>
        <v>LM</v>
      </c>
      <c r="U114" s="8"/>
      <c r="V114" s="8"/>
      <c r="W114" s="8"/>
      <c r="X114" s="8"/>
      <c r="Y114" s="8"/>
    </row>
    <row r="115" spans="1:25" s="9" customFormat="1" x14ac:dyDescent="0.25">
      <c r="A115" s="2">
        <v>44.238151891265886</v>
      </c>
      <c r="B115" s="8">
        <v>0.18590647360105134</v>
      </c>
      <c r="C115" s="8">
        <v>0.331157789748381</v>
      </c>
      <c r="D115" s="8">
        <v>0.40953786453616642</v>
      </c>
      <c r="E115" s="8">
        <v>0.42907134977586142</v>
      </c>
      <c r="F115" s="8">
        <v>0.32866388408949476</v>
      </c>
      <c r="G115" s="8">
        <v>0.62612699707018815</v>
      </c>
      <c r="I115" s="9" t="str">
        <f t="shared" si="24"/>
        <v>LM</v>
      </c>
      <c r="J115" s="9" t="str">
        <f t="shared" si="25"/>
        <v>LL</v>
      </c>
      <c r="K115" s="9" t="str">
        <f t="shared" si="26"/>
        <v>LM</v>
      </c>
      <c r="L115" s="9" t="str">
        <f t="shared" si="27"/>
        <v>LL</v>
      </c>
      <c r="M115" s="9" t="str">
        <f t="shared" si="28"/>
        <v>LM</v>
      </c>
      <c r="U115" s="8"/>
      <c r="V115" s="8"/>
      <c r="W115" s="8"/>
      <c r="X115" s="8"/>
      <c r="Y115" s="8"/>
    </row>
    <row r="116" spans="1:25" s="9" customFormat="1" x14ac:dyDescent="0.25">
      <c r="A116" s="2">
        <v>45.04244009441328</v>
      </c>
      <c r="B116" s="8">
        <v>0.10965418773662416</v>
      </c>
      <c r="C116" s="8">
        <v>0.31448146682407391</v>
      </c>
      <c r="D116" s="8">
        <v>0.50527140003088777</v>
      </c>
      <c r="E116" s="8">
        <v>0.31267480196472708</v>
      </c>
      <c r="F116" s="8">
        <v>0.25110799732279682</v>
      </c>
      <c r="G116" s="8">
        <v>0.37434828989561797</v>
      </c>
      <c r="I116" s="9" t="str">
        <f t="shared" si="24"/>
        <v>LL</v>
      </c>
      <c r="J116" s="9" t="str">
        <f t="shared" si="25"/>
        <v>LL</v>
      </c>
      <c r="K116" s="9" t="str">
        <f t="shared" si="26"/>
        <v>LL</v>
      </c>
      <c r="L116" s="9" t="str">
        <f t="shared" si="27"/>
        <v>LL</v>
      </c>
      <c r="M116" s="9" t="str">
        <f t="shared" si="28"/>
        <v>LL</v>
      </c>
      <c r="U116" s="8"/>
      <c r="V116" s="8"/>
      <c r="W116" s="8"/>
      <c r="X116" s="8"/>
      <c r="Y116" s="8"/>
    </row>
    <row r="117" spans="1:25" s="9" customFormat="1" x14ac:dyDescent="0.25">
      <c r="A117" s="2">
        <v>48.106444111083775</v>
      </c>
      <c r="B117" s="8">
        <v>7.1032811600394832E-2</v>
      </c>
      <c r="C117" s="8">
        <v>0.37647889921064531</v>
      </c>
      <c r="D117" s="8">
        <v>0.48377089173179916</v>
      </c>
      <c r="E117" s="8">
        <v>0.49705736472008649</v>
      </c>
      <c r="F117" s="8">
        <v>0.41766652468710741</v>
      </c>
      <c r="G117" s="8">
        <v>0.6404739900821298</v>
      </c>
      <c r="I117" s="9" t="str">
        <f t="shared" si="24"/>
        <v>LM</v>
      </c>
      <c r="J117" s="9" t="str">
        <f t="shared" si="25"/>
        <v>LL</v>
      </c>
      <c r="K117" s="9" t="str">
        <f t="shared" si="26"/>
        <v>LM</v>
      </c>
      <c r="L117" s="9" t="str">
        <f t="shared" si="27"/>
        <v>LM</v>
      </c>
      <c r="M117" s="9" t="str">
        <f t="shared" si="28"/>
        <v>LM</v>
      </c>
      <c r="U117" s="8"/>
      <c r="V117" s="8"/>
      <c r="W117" s="8"/>
      <c r="X117" s="8"/>
      <c r="Y117" s="8"/>
    </row>
    <row r="118" spans="1:25" s="9" customFormat="1" x14ac:dyDescent="0.25">
      <c r="A118" s="2">
        <v>39.938825089572241</v>
      </c>
      <c r="B118" s="8">
        <v>1.6948194161280301E-2</v>
      </c>
      <c r="C118" s="8">
        <v>0.26198011328133775</v>
      </c>
      <c r="D118" s="8">
        <v>0.22740925223626834</v>
      </c>
      <c r="E118" s="8">
        <v>0.1947773819313815</v>
      </c>
      <c r="F118" s="8">
        <v>0.10132773575656823</v>
      </c>
      <c r="G118" s="8">
        <v>0.33581178346883889</v>
      </c>
      <c r="I118" s="9" t="str">
        <f t="shared" si="24"/>
        <v>LL</v>
      </c>
      <c r="J118" s="9" t="str">
        <f t="shared" si="25"/>
        <v>LL</v>
      </c>
      <c r="K118" s="9" t="str">
        <f t="shared" si="26"/>
        <v>LL</v>
      </c>
      <c r="L118" s="9" t="str">
        <f t="shared" si="27"/>
        <v>LL</v>
      </c>
      <c r="M118" s="9" t="str">
        <f t="shared" si="28"/>
        <v>LL</v>
      </c>
      <c r="U118" s="8"/>
      <c r="V118" s="8"/>
      <c r="W118" s="8"/>
      <c r="X118" s="8"/>
      <c r="Y118" s="8"/>
    </row>
    <row r="119" spans="1:25" s="9" customFormat="1" x14ac:dyDescent="0.25">
      <c r="A119" s="2">
        <v>37.485191646130637</v>
      </c>
      <c r="B119" s="8">
        <v>6.4398563326378777E-2</v>
      </c>
      <c r="C119" s="8">
        <v>0.29225124621986653</v>
      </c>
      <c r="D119" s="8">
        <v>0.3847326347565207</v>
      </c>
      <c r="E119" s="8">
        <v>0.34237941230214114</v>
      </c>
      <c r="F119" s="8">
        <v>0.29317279469283208</v>
      </c>
      <c r="G119" s="8">
        <v>0.39135004238686288</v>
      </c>
      <c r="I119" s="9" t="str">
        <f t="shared" si="24"/>
        <v>LL</v>
      </c>
      <c r="J119" s="9" t="str">
        <f t="shared" si="25"/>
        <v>LL</v>
      </c>
      <c r="K119" s="9" t="str">
        <f t="shared" si="26"/>
        <v>LL</v>
      </c>
      <c r="L119" s="9" t="str">
        <f t="shared" si="27"/>
        <v>LL</v>
      </c>
      <c r="M119" s="9" t="str">
        <f t="shared" si="28"/>
        <v>LL</v>
      </c>
      <c r="U119" s="8"/>
      <c r="V119" s="8"/>
      <c r="W119" s="8"/>
      <c r="X119" s="8"/>
      <c r="Y119" s="8"/>
    </row>
    <row r="120" spans="1:25" s="9" customFormat="1" x14ac:dyDescent="0.25">
      <c r="A120" s="2">
        <v>42.952215111977821</v>
      </c>
      <c r="B120" s="8">
        <v>2.7174772786639999E-2</v>
      </c>
      <c r="C120" s="8">
        <v>0.4874368818095412</v>
      </c>
      <c r="D120" s="8">
        <v>0.552874342080933</v>
      </c>
      <c r="E120" s="8">
        <v>0.47349254109035388</v>
      </c>
      <c r="F120" s="8">
        <v>0.53787186730684178</v>
      </c>
      <c r="G120" s="8">
        <v>0.76796574974695009</v>
      </c>
      <c r="I120" s="9" t="str">
        <f t="shared" si="24"/>
        <v>LM</v>
      </c>
      <c r="J120" s="9" t="str">
        <f t="shared" si="25"/>
        <v>LM</v>
      </c>
      <c r="K120" s="9" t="str">
        <f t="shared" si="26"/>
        <v>LM</v>
      </c>
      <c r="L120" s="9" t="str">
        <f t="shared" si="27"/>
        <v>LM</v>
      </c>
      <c r="M120" s="9" t="str">
        <f t="shared" si="28"/>
        <v>LH</v>
      </c>
      <c r="U120" s="8"/>
      <c r="V120" s="8"/>
      <c r="W120" s="8"/>
      <c r="X120" s="8"/>
      <c r="Y120" s="8"/>
    </row>
    <row r="121" spans="1:25" s="9" customFormat="1" x14ac:dyDescent="0.25">
      <c r="A121" s="2">
        <v>47.080030607574685</v>
      </c>
      <c r="B121" s="8">
        <v>0.45539983833761161</v>
      </c>
      <c r="C121" s="8">
        <v>0.21065740286166287</v>
      </c>
      <c r="D121" s="8">
        <v>0.1580480901410557</v>
      </c>
      <c r="E121" s="8">
        <v>0.22831748357629655</v>
      </c>
      <c r="F121" s="8">
        <v>0.15222337792179458</v>
      </c>
      <c r="G121" s="8">
        <v>0.26167418355847766</v>
      </c>
      <c r="I121" s="9" t="str">
        <f t="shared" si="24"/>
        <v>ML</v>
      </c>
      <c r="J121" s="9" t="str">
        <f t="shared" si="25"/>
        <v>LL</v>
      </c>
      <c r="K121" s="9" t="str">
        <f t="shared" si="26"/>
        <v>ML</v>
      </c>
      <c r="L121" s="9" t="str">
        <f t="shared" si="27"/>
        <v>ML</v>
      </c>
      <c r="M121" s="9" t="str">
        <f t="shared" si="28"/>
        <v>LL</v>
      </c>
      <c r="U121" s="8"/>
      <c r="V121" s="8"/>
      <c r="W121" s="8"/>
      <c r="X121" s="8"/>
      <c r="Y121" s="8"/>
    </row>
    <row r="122" spans="1:25" s="9" customFormat="1" x14ac:dyDescent="0.25">
      <c r="A122" s="2">
        <v>30.760322410637517</v>
      </c>
      <c r="B122" s="8">
        <v>3.2092834442356083E-2</v>
      </c>
      <c r="C122" s="8">
        <v>0.36214751148480595</v>
      </c>
      <c r="D122" s="8">
        <v>0.65447526954485513</v>
      </c>
      <c r="E122" s="8">
        <v>0.48775875221948212</v>
      </c>
      <c r="F122" s="8">
        <v>0.46338310114963521</v>
      </c>
      <c r="G122" s="8">
        <v>0.67860995413197811</v>
      </c>
      <c r="I122" s="9" t="str">
        <f t="shared" si="24"/>
        <v>LM</v>
      </c>
      <c r="J122" s="9" t="str">
        <f t="shared" si="25"/>
        <v>LM</v>
      </c>
      <c r="K122" s="9" t="str">
        <f t="shared" si="26"/>
        <v>LM</v>
      </c>
      <c r="L122" s="9" t="str">
        <f t="shared" si="27"/>
        <v>LM</v>
      </c>
      <c r="M122" s="9" t="str">
        <f t="shared" si="28"/>
        <v>LM</v>
      </c>
      <c r="U122" s="8"/>
      <c r="V122" s="8"/>
      <c r="W122" s="8"/>
      <c r="X122" s="8"/>
      <c r="Y122" s="8"/>
    </row>
    <row r="123" spans="1:25" s="9" customFormat="1" x14ac:dyDescent="0.25">
      <c r="A123" s="2">
        <v>44.529241260860665</v>
      </c>
      <c r="B123" s="8">
        <v>4.5726139725493692E-2</v>
      </c>
      <c r="C123" s="8">
        <v>0.22413113717136293</v>
      </c>
      <c r="D123" s="8">
        <v>0.18103163346243795</v>
      </c>
      <c r="E123" s="8">
        <v>0.28987439296833045</v>
      </c>
      <c r="F123" s="8">
        <v>0.22422197476819489</v>
      </c>
      <c r="G123" s="8">
        <v>0.37151768479474601</v>
      </c>
      <c r="I123" s="9" t="str">
        <f t="shared" si="24"/>
        <v>LL</v>
      </c>
      <c r="J123" s="9" t="str">
        <f t="shared" si="25"/>
        <v>LL</v>
      </c>
      <c r="K123" s="9" t="str">
        <f t="shared" si="26"/>
        <v>LL</v>
      </c>
      <c r="L123" s="9" t="str">
        <f t="shared" si="27"/>
        <v>LL</v>
      </c>
      <c r="M123" s="9" t="str">
        <f t="shared" si="28"/>
        <v>LL</v>
      </c>
      <c r="U123" s="8"/>
      <c r="V123" s="8"/>
      <c r="W123" s="8"/>
      <c r="X123" s="8"/>
      <c r="Y123" s="8"/>
    </row>
    <row r="124" spans="1:25" s="9" customFormat="1" x14ac:dyDescent="0.25">
      <c r="A124" s="2">
        <v>36.485141888103989</v>
      </c>
      <c r="B124" s="8">
        <v>0.29963864299407089</v>
      </c>
      <c r="C124" s="8">
        <v>0.61232938249680824</v>
      </c>
      <c r="D124" s="8">
        <v>0.73359740612209667</v>
      </c>
      <c r="E124" s="8">
        <v>0.63902490091744291</v>
      </c>
      <c r="F124" s="8">
        <v>0.55559482225175882</v>
      </c>
      <c r="G124" s="8">
        <v>0.70636044433216139</v>
      </c>
      <c r="I124" s="9" t="str">
        <f t="shared" si="24"/>
        <v>LM</v>
      </c>
      <c r="J124" s="9" t="str">
        <f t="shared" si="25"/>
        <v>LM</v>
      </c>
      <c r="K124" s="9" t="str">
        <f t="shared" si="26"/>
        <v>LM</v>
      </c>
      <c r="L124" s="9" t="str">
        <f t="shared" si="27"/>
        <v>LM</v>
      </c>
      <c r="M124" s="9" t="str">
        <f t="shared" si="28"/>
        <v>LM</v>
      </c>
      <c r="U124" s="8"/>
      <c r="V124" s="8"/>
      <c r="W124" s="8"/>
      <c r="X124" s="8"/>
      <c r="Y124" s="8"/>
    </row>
    <row r="125" spans="1:25" s="9" customFormat="1" x14ac:dyDescent="0.25">
      <c r="A125" s="2">
        <v>42.954609931103136</v>
      </c>
      <c r="B125" s="8">
        <v>4.9516932474318757E-2</v>
      </c>
      <c r="C125" s="8">
        <v>0.20384569657841398</v>
      </c>
      <c r="D125" s="8">
        <v>0.46538651750928395</v>
      </c>
      <c r="E125" s="8">
        <v>0.39106382281044116</v>
      </c>
      <c r="F125" s="8">
        <v>0.25726010371754193</v>
      </c>
      <c r="G125" s="8">
        <v>0.45132348413787687</v>
      </c>
      <c r="I125" s="9" t="str">
        <f t="shared" si="24"/>
        <v>LL</v>
      </c>
      <c r="J125" s="9" t="str">
        <f t="shared" si="25"/>
        <v>LL</v>
      </c>
      <c r="K125" s="9" t="str">
        <f t="shared" si="26"/>
        <v>LL</v>
      </c>
      <c r="L125" s="9" t="str">
        <f t="shared" si="27"/>
        <v>LL</v>
      </c>
      <c r="M125" s="9" t="str">
        <f t="shared" si="28"/>
        <v>LL</v>
      </c>
      <c r="U125" s="8"/>
      <c r="V125" s="8"/>
      <c r="W125" s="8"/>
      <c r="X125" s="8"/>
      <c r="Y125" s="8"/>
    </row>
    <row r="126" spans="1:25" s="9" customFormat="1" x14ac:dyDescent="0.25">
      <c r="A126" s="2">
        <v>58.265286297832219</v>
      </c>
      <c r="B126" s="8">
        <v>9.5866555370461418E-2</v>
      </c>
      <c r="C126" s="8">
        <v>0.24956394444505259</v>
      </c>
      <c r="D126" s="8">
        <v>0.40208113261049017</v>
      </c>
      <c r="E126" s="8">
        <v>0.31806037088215355</v>
      </c>
      <c r="F126" s="8">
        <v>0.25126544515637411</v>
      </c>
      <c r="G126" s="8">
        <v>0.52714524121083306</v>
      </c>
      <c r="I126" s="9" t="str">
        <f t="shared" si="24"/>
        <v>LL</v>
      </c>
      <c r="J126" s="9" t="str">
        <f t="shared" si="25"/>
        <v>LL</v>
      </c>
      <c r="K126" s="9" t="str">
        <f t="shared" si="26"/>
        <v>LL</v>
      </c>
      <c r="L126" s="9" t="str">
        <f t="shared" si="27"/>
        <v>LL</v>
      </c>
      <c r="M126" s="9" t="str">
        <f t="shared" si="28"/>
        <v>LL</v>
      </c>
      <c r="U126" s="8"/>
      <c r="V126" s="8"/>
      <c r="W126" s="8"/>
      <c r="X126" s="8"/>
      <c r="Y126" s="8"/>
    </row>
    <row r="127" spans="1:25" s="9" customFormat="1" x14ac:dyDescent="0.25">
      <c r="A127" s="2">
        <v>38.10449283640677</v>
      </c>
      <c r="B127" s="8">
        <v>0.16304796219840056</v>
      </c>
      <c r="C127" s="8">
        <v>0.34155295520330342</v>
      </c>
      <c r="D127" s="8">
        <v>0.49307753373234847</v>
      </c>
      <c r="E127" s="8">
        <v>0.3357511741707444</v>
      </c>
      <c r="F127" s="8">
        <v>0.24654285023095429</v>
      </c>
      <c r="G127" s="8">
        <v>0.46497287737149384</v>
      </c>
      <c r="I127" s="9" t="str">
        <f t="shared" si="24"/>
        <v>LM</v>
      </c>
      <c r="J127" s="9" t="str">
        <f t="shared" si="25"/>
        <v>LL</v>
      </c>
      <c r="K127" s="9" t="str">
        <f t="shared" si="26"/>
        <v>LL</v>
      </c>
      <c r="L127" s="9" t="str">
        <f t="shared" si="27"/>
        <v>LL</v>
      </c>
      <c r="M127" s="9" t="str">
        <f t="shared" si="28"/>
        <v>LL</v>
      </c>
      <c r="U127" s="8"/>
      <c r="V127" s="8"/>
      <c r="W127" s="8"/>
      <c r="X127" s="8"/>
      <c r="Y127" s="8"/>
    </row>
    <row r="128" spans="1:25" s="9" customFormat="1" x14ac:dyDescent="0.25">
      <c r="A128" s="2">
        <v>31.604967111385221</v>
      </c>
      <c r="B128" s="8">
        <v>2.2327973612765881E-2</v>
      </c>
      <c r="C128" s="8">
        <v>0.61061399194628452</v>
      </c>
      <c r="D128" s="8">
        <v>0.87619644762979054</v>
      </c>
      <c r="E128" s="8">
        <v>0.82558730137782255</v>
      </c>
      <c r="F128" s="8">
        <v>0.63064065030541516</v>
      </c>
      <c r="G128" s="8">
        <v>0.86893292914316878</v>
      </c>
      <c r="I128" s="9" t="str">
        <f t="shared" si="24"/>
        <v>LM</v>
      </c>
      <c r="J128" s="9" t="str">
        <f t="shared" si="25"/>
        <v>LH</v>
      </c>
      <c r="K128" s="9" t="str">
        <f t="shared" si="26"/>
        <v>LH</v>
      </c>
      <c r="L128" s="9" t="str">
        <f t="shared" si="27"/>
        <v>LM</v>
      </c>
      <c r="M128" s="9" t="str">
        <f t="shared" si="28"/>
        <v>LH</v>
      </c>
      <c r="U128" s="8"/>
      <c r="V128" s="8"/>
      <c r="W128" s="8"/>
      <c r="X128" s="8"/>
      <c r="Y128" s="8"/>
    </row>
    <row r="129" spans="1:25" s="9" customFormat="1" x14ac:dyDescent="0.25">
      <c r="A129" s="2">
        <v>44.880323274468317</v>
      </c>
      <c r="B129" s="8">
        <v>0.17579514304149074</v>
      </c>
      <c r="C129" s="8">
        <v>0.3103313852466878</v>
      </c>
      <c r="D129" s="8">
        <v>0.28083422797161156</v>
      </c>
      <c r="E129" s="8">
        <v>0.22795498649058379</v>
      </c>
      <c r="F129" s="8">
        <v>0.12062487243886097</v>
      </c>
      <c r="G129" s="8">
        <v>0.35612449844816457</v>
      </c>
      <c r="I129" s="9" t="str">
        <f t="shared" si="24"/>
        <v>LL</v>
      </c>
      <c r="J129" s="9" t="str">
        <f t="shared" si="25"/>
        <v>LL</v>
      </c>
      <c r="K129" s="9" t="str">
        <f t="shared" si="26"/>
        <v>LL</v>
      </c>
      <c r="L129" s="9" t="str">
        <f t="shared" si="27"/>
        <v>LL</v>
      </c>
      <c r="M129" s="9" t="str">
        <f t="shared" si="28"/>
        <v>LL</v>
      </c>
      <c r="U129" s="8"/>
      <c r="V129" s="8"/>
      <c r="W129" s="8"/>
      <c r="X129" s="8"/>
      <c r="Y129" s="8"/>
    </row>
    <row r="130" spans="1:25" s="9" customFormat="1" x14ac:dyDescent="0.25">
      <c r="A130" s="2">
        <v>42.020107586343677</v>
      </c>
      <c r="B130" s="8">
        <v>3.8811536109506807E-2</v>
      </c>
      <c r="C130" s="8">
        <v>0.27506596737062516</v>
      </c>
      <c r="D130" s="8">
        <v>0.44107642557638832</v>
      </c>
      <c r="E130" s="8">
        <v>0.28651651102029074</v>
      </c>
      <c r="F130" s="8">
        <v>0.23177713775879288</v>
      </c>
      <c r="G130" s="8">
        <v>0.52693358946286417</v>
      </c>
      <c r="I130" s="9" t="str">
        <f t="shared" si="24"/>
        <v>LL</v>
      </c>
      <c r="J130" s="9" t="str">
        <f t="shared" si="25"/>
        <v>LL</v>
      </c>
      <c r="K130" s="9" t="str">
        <f t="shared" si="26"/>
        <v>LL</v>
      </c>
      <c r="L130" s="9" t="str">
        <f t="shared" si="27"/>
        <v>LL</v>
      </c>
      <c r="M130" s="9" t="str">
        <f t="shared" si="28"/>
        <v>LL</v>
      </c>
      <c r="U130" s="8"/>
      <c r="V130" s="8"/>
      <c r="W130" s="8"/>
      <c r="X130" s="8"/>
      <c r="Y130" s="8"/>
    </row>
    <row r="131" spans="1:25" s="9" customFormat="1" x14ac:dyDescent="0.25">
      <c r="A131" s="2">
        <v>32.361295108667044</v>
      </c>
      <c r="B131" s="8">
        <v>4.1514865197977119E-2</v>
      </c>
      <c r="C131" s="8">
        <v>0.41086957142759117</v>
      </c>
      <c r="D131" s="8">
        <v>0.52671248433668005</v>
      </c>
      <c r="E131" s="8">
        <v>0.45728705345881815</v>
      </c>
      <c r="F131" s="8">
        <v>0.45929204686149089</v>
      </c>
      <c r="G131" s="8">
        <v>0.52814168161338482</v>
      </c>
      <c r="I131" s="9" t="str">
        <f t="shared" ref="I131:I194" si="29">IF(B131&lt;=0.33,IF(C131&lt;=0.33,"LL",IF(C131&lt;=0.66,"LM","LH")),IF(B131&lt;=0.66,IF(C131&lt;=0.33,"ML",IF(C131&lt;=0.66,"MM","MH")),IF(B131&lt;=1,IF(C131&lt;=0.33,"HL",IF(C131&lt;=0.66,"HM","HH")))))</f>
        <v>LM</v>
      </c>
      <c r="J131" s="9" t="str">
        <f t="shared" ref="J131:J194" si="30">IF(B131&lt;=0.51,IF(D131&lt;=0.51,"LL",IF(D131&lt;=0.76,"LM","LH")),IF(B131&lt;=0.76,IF(D131&lt;=0.51,"ML",IF(D131&lt;=0.76,"MM","MH")),IF(B131&lt;=1,IF(D131&lt;=0.51,"HL",IF(D131&lt;=0.76,"HM","HH")))))</f>
        <v>LM</v>
      </c>
      <c r="K131" s="9" t="str">
        <f t="shared" ref="K131:K194" si="31">IF(B131&lt;=0.4,IF(E131&lt;=0.4,"LL",IF(E131&lt;=0.7,"LM","LH")),IF(B131&lt;=0.7,IF(E131&lt;=0.4,"ML",IF(E131&lt;=0.7,"MM","MH")),IF(B131&lt;=1,IF(E131&lt;=0.4,"HL",IF(E131&lt;=0.7,"HM","HH")))))</f>
        <v>LM</v>
      </c>
      <c r="L131" s="9" t="str">
        <f t="shared" ref="L131:L194" si="32">IF(B131&lt;=0.33,IF(F131&lt;=0.33,"LL",IF(F131&lt;=0.66,"LM","LH")),IF(B131&lt;=0.66,IF(F131&lt;=0.33,"ML",IF(F131&lt;=0.66,"MM","MH")),IF(B131&lt;=1,IF(F131&lt;=0.33,"HL",IF(F131&lt;=0.66,"HM","HH")))))</f>
        <v>LM</v>
      </c>
      <c r="M131" s="9" t="str">
        <f t="shared" ref="M131:M194" si="33">IF(B131&lt;=0.55,IF(G131&lt;=0.55,"LL",IF(G131&lt;=0.76,"LM","LH")),IF(B131&lt;=0.76,IF(G131&lt;=0.55,"ML",IF(G131&lt;=0.76,"MM","MH")),IF(B131&lt;=1,IF(G131&lt;=0.55,"HL",IF(G131&lt;=0.76,"HM","HH")))))</f>
        <v>LL</v>
      </c>
      <c r="U131" s="8"/>
      <c r="V131" s="8"/>
      <c r="W131" s="8"/>
      <c r="X131" s="8"/>
      <c r="Y131" s="8"/>
    </row>
    <row r="132" spans="1:25" s="9" customFormat="1" x14ac:dyDescent="0.25">
      <c r="A132" s="2">
        <v>43.222034406546669</v>
      </c>
      <c r="B132" s="8">
        <v>0.22306567742044142</v>
      </c>
      <c r="C132" s="8">
        <v>0.3874014458081505</v>
      </c>
      <c r="D132" s="8">
        <v>0.31661736976016136</v>
      </c>
      <c r="E132" s="8">
        <v>0.3369515419813911</v>
      </c>
      <c r="F132" s="8">
        <v>0.23730402753316651</v>
      </c>
      <c r="G132" s="8">
        <v>0.42239802219215661</v>
      </c>
      <c r="I132" s="9" t="str">
        <f t="shared" si="29"/>
        <v>LM</v>
      </c>
      <c r="J132" s="9" t="str">
        <f t="shared" si="30"/>
        <v>LL</v>
      </c>
      <c r="K132" s="9" t="str">
        <f t="shared" si="31"/>
        <v>LL</v>
      </c>
      <c r="L132" s="9" t="str">
        <f t="shared" si="32"/>
        <v>LL</v>
      </c>
      <c r="M132" s="9" t="str">
        <f t="shared" si="33"/>
        <v>LL</v>
      </c>
      <c r="U132" s="8"/>
      <c r="V132" s="8"/>
      <c r="W132" s="8"/>
      <c r="X132" s="8"/>
      <c r="Y132" s="8"/>
    </row>
    <row r="133" spans="1:25" s="9" customFormat="1" x14ac:dyDescent="0.25">
      <c r="A133" s="2">
        <v>27.73098082147153</v>
      </c>
      <c r="B133" s="8">
        <v>9.7119247711255144E-2</v>
      </c>
      <c r="C133" s="8">
        <v>0.5203262794486101</v>
      </c>
      <c r="D133" s="8">
        <v>0.69913245896876253</v>
      </c>
      <c r="E133" s="8">
        <v>0.58325591280704969</v>
      </c>
      <c r="F133" s="8">
        <v>0.62498931653121326</v>
      </c>
      <c r="G133" s="8">
        <v>0.8497053882276242</v>
      </c>
      <c r="I133" s="9" t="str">
        <f t="shared" si="29"/>
        <v>LM</v>
      </c>
      <c r="J133" s="9" t="str">
        <f t="shared" si="30"/>
        <v>LM</v>
      </c>
      <c r="K133" s="9" t="str">
        <f t="shared" si="31"/>
        <v>LM</v>
      </c>
      <c r="L133" s="9" t="str">
        <f t="shared" si="32"/>
        <v>LM</v>
      </c>
      <c r="M133" s="9" t="str">
        <f t="shared" si="33"/>
        <v>LH</v>
      </c>
      <c r="U133" s="8"/>
      <c r="V133" s="8"/>
      <c r="W133" s="8"/>
      <c r="X133" s="8"/>
      <c r="Y133" s="8"/>
    </row>
    <row r="134" spans="1:25" s="9" customFormat="1" x14ac:dyDescent="0.25">
      <c r="A134" s="2">
        <v>38.546401757095317</v>
      </c>
      <c r="B134" s="8">
        <v>0.86966658735593849</v>
      </c>
      <c r="C134" s="8">
        <v>0.35307356988420729</v>
      </c>
      <c r="D134" s="8">
        <v>0.43385506574119326</v>
      </c>
      <c r="E134" s="8">
        <v>0.39192848981542083</v>
      </c>
      <c r="F134" s="8">
        <v>0.1763575498813503</v>
      </c>
      <c r="G134" s="8">
        <v>0.33329743299990228</v>
      </c>
      <c r="I134" s="9" t="str">
        <f t="shared" si="29"/>
        <v>HM</v>
      </c>
      <c r="J134" s="9" t="str">
        <f t="shared" si="30"/>
        <v>HL</v>
      </c>
      <c r="K134" s="9" t="str">
        <f t="shared" si="31"/>
        <v>HL</v>
      </c>
      <c r="L134" s="9" t="str">
        <f t="shared" si="32"/>
        <v>HL</v>
      </c>
      <c r="M134" s="9" t="str">
        <f t="shared" si="33"/>
        <v>HL</v>
      </c>
      <c r="U134" s="8"/>
      <c r="V134" s="8"/>
      <c r="W134" s="8"/>
      <c r="X134" s="8"/>
      <c r="Y134" s="8"/>
    </row>
    <row r="135" spans="1:25" s="9" customFormat="1" x14ac:dyDescent="0.25">
      <c r="A135" s="2">
        <v>30.519822150349889</v>
      </c>
      <c r="B135" s="8">
        <v>0.36466832510899722</v>
      </c>
      <c r="C135" s="8">
        <v>0.53790605526369184</v>
      </c>
      <c r="D135" s="8">
        <v>0.72863626552846339</v>
      </c>
      <c r="E135" s="8">
        <v>0.63024983873689588</v>
      </c>
      <c r="F135" s="8">
        <v>0.51427576318523582</v>
      </c>
      <c r="G135" s="8">
        <v>0.59918747534427574</v>
      </c>
      <c r="I135" s="9" t="str">
        <f t="shared" si="29"/>
        <v>MM</v>
      </c>
      <c r="J135" s="9" t="str">
        <f t="shared" si="30"/>
        <v>LM</v>
      </c>
      <c r="K135" s="9" t="str">
        <f t="shared" si="31"/>
        <v>LM</v>
      </c>
      <c r="L135" s="9" t="str">
        <f t="shared" si="32"/>
        <v>MM</v>
      </c>
      <c r="M135" s="9" t="str">
        <f t="shared" si="33"/>
        <v>LM</v>
      </c>
      <c r="U135" s="8"/>
      <c r="V135" s="8"/>
      <c r="W135" s="8"/>
      <c r="X135" s="8"/>
      <c r="Y135" s="8"/>
    </row>
    <row r="136" spans="1:25" s="9" customFormat="1" x14ac:dyDescent="0.25">
      <c r="A136" s="2">
        <v>46.530280763751769</v>
      </c>
      <c r="B136" s="8">
        <v>0.30696702421986238</v>
      </c>
      <c r="C136" s="8">
        <v>0.30745983216694817</v>
      </c>
      <c r="D136" s="8">
        <v>0.34715770398367929</v>
      </c>
      <c r="E136" s="8">
        <v>0.34873709951180498</v>
      </c>
      <c r="F136" s="8">
        <v>0.32483874728562201</v>
      </c>
      <c r="G136" s="8">
        <v>0.53947280852201851</v>
      </c>
      <c r="I136" s="9" t="str">
        <f t="shared" si="29"/>
        <v>LL</v>
      </c>
      <c r="J136" s="9" t="str">
        <f t="shared" si="30"/>
        <v>LL</v>
      </c>
      <c r="K136" s="9" t="str">
        <f t="shared" si="31"/>
        <v>LL</v>
      </c>
      <c r="L136" s="9" t="str">
        <f t="shared" si="32"/>
        <v>LL</v>
      </c>
      <c r="M136" s="9" t="str">
        <f t="shared" si="33"/>
        <v>LL</v>
      </c>
      <c r="U136" s="8"/>
      <c r="V136" s="8"/>
      <c r="W136" s="8"/>
      <c r="X136" s="8"/>
      <c r="Y136" s="8"/>
    </row>
    <row r="137" spans="1:25" s="9" customFormat="1" x14ac:dyDescent="0.25">
      <c r="A137" s="2">
        <v>49.923350724565424</v>
      </c>
      <c r="B137" s="8">
        <v>2.4915925180996092E-2</v>
      </c>
      <c r="C137" s="8">
        <v>0.35946006186329776</v>
      </c>
      <c r="D137" s="8">
        <v>0.53156785569142673</v>
      </c>
      <c r="E137" s="8">
        <v>0.39279037273595729</v>
      </c>
      <c r="F137" s="8">
        <v>0.31996011319277923</v>
      </c>
      <c r="G137" s="8">
        <v>0.52292197954476372</v>
      </c>
      <c r="I137" s="9" t="str">
        <f t="shared" si="29"/>
        <v>LM</v>
      </c>
      <c r="J137" s="9" t="str">
        <f t="shared" si="30"/>
        <v>LM</v>
      </c>
      <c r="K137" s="9" t="str">
        <f t="shared" si="31"/>
        <v>LL</v>
      </c>
      <c r="L137" s="9" t="str">
        <f t="shared" si="32"/>
        <v>LL</v>
      </c>
      <c r="M137" s="9" t="str">
        <f t="shared" si="33"/>
        <v>LL</v>
      </c>
      <c r="U137" s="8"/>
      <c r="V137" s="8"/>
      <c r="W137" s="8"/>
      <c r="X137" s="8"/>
      <c r="Y137" s="8"/>
    </row>
    <row r="138" spans="1:25" s="9" customFormat="1" x14ac:dyDescent="0.25">
      <c r="A138" s="2">
        <v>49.50804857595201</v>
      </c>
      <c r="B138" s="8">
        <v>7.7174002549489931E-2</v>
      </c>
      <c r="C138" s="8">
        <v>0.31397380054049689</v>
      </c>
      <c r="D138" s="8">
        <v>0.35001233824039635</v>
      </c>
      <c r="E138" s="8">
        <v>0.32767637598068655</v>
      </c>
      <c r="F138" s="8">
        <v>0.21743723102413356</v>
      </c>
      <c r="G138" s="8">
        <v>0.4365181304907802</v>
      </c>
      <c r="I138" s="9" t="str">
        <f t="shared" si="29"/>
        <v>LL</v>
      </c>
      <c r="J138" s="9" t="str">
        <f t="shared" si="30"/>
        <v>LL</v>
      </c>
      <c r="K138" s="9" t="str">
        <f t="shared" si="31"/>
        <v>LL</v>
      </c>
      <c r="L138" s="9" t="str">
        <f t="shared" si="32"/>
        <v>LL</v>
      </c>
      <c r="M138" s="9" t="str">
        <f t="shared" si="33"/>
        <v>LL</v>
      </c>
      <c r="U138" s="8"/>
      <c r="V138" s="8"/>
      <c r="W138" s="8"/>
      <c r="X138" s="8"/>
      <c r="Y138" s="8"/>
    </row>
    <row r="139" spans="1:25" s="9" customFormat="1" x14ac:dyDescent="0.25">
      <c r="A139" s="2">
        <v>40.564688565169391</v>
      </c>
      <c r="B139" s="8">
        <v>9.2257653003146173E-2</v>
      </c>
      <c r="C139" s="8">
        <v>0.48882214607708446</v>
      </c>
      <c r="D139" s="8">
        <v>0.61360667828567772</v>
      </c>
      <c r="E139" s="8">
        <v>0.49209413095643839</v>
      </c>
      <c r="F139" s="8">
        <v>0.39378186811071109</v>
      </c>
      <c r="G139" s="8">
        <v>0.62277989378060084</v>
      </c>
      <c r="I139" s="9" t="str">
        <f t="shared" si="29"/>
        <v>LM</v>
      </c>
      <c r="J139" s="9" t="str">
        <f t="shared" si="30"/>
        <v>LM</v>
      </c>
      <c r="K139" s="9" t="str">
        <f t="shared" si="31"/>
        <v>LM</v>
      </c>
      <c r="L139" s="9" t="str">
        <f t="shared" si="32"/>
        <v>LM</v>
      </c>
      <c r="M139" s="9" t="str">
        <f t="shared" si="33"/>
        <v>LM</v>
      </c>
      <c r="U139" s="8"/>
      <c r="V139" s="8"/>
      <c r="W139" s="8"/>
      <c r="X139" s="8"/>
      <c r="Y139" s="8"/>
    </row>
    <row r="140" spans="1:25" s="9" customFormat="1" x14ac:dyDescent="0.25">
      <c r="A140" s="2">
        <v>51.149247359167553</v>
      </c>
      <c r="B140" s="8">
        <v>0.96997885656727745</v>
      </c>
      <c r="C140" s="8">
        <v>0.3156751733628963</v>
      </c>
      <c r="D140" s="8">
        <v>0.43283988884162006</v>
      </c>
      <c r="E140" s="8">
        <v>0.37726052997753906</v>
      </c>
      <c r="F140" s="8">
        <v>0.16567755575234361</v>
      </c>
      <c r="G140" s="8">
        <v>0.36961984605042797</v>
      </c>
      <c r="I140" s="9" t="str">
        <f t="shared" si="29"/>
        <v>HL</v>
      </c>
      <c r="J140" s="9" t="str">
        <f t="shared" si="30"/>
        <v>HL</v>
      </c>
      <c r="K140" s="9" t="str">
        <f t="shared" si="31"/>
        <v>HL</v>
      </c>
      <c r="L140" s="9" t="str">
        <f t="shared" si="32"/>
        <v>HL</v>
      </c>
      <c r="M140" s="9" t="str">
        <f t="shared" si="33"/>
        <v>HL</v>
      </c>
      <c r="U140" s="8"/>
      <c r="V140" s="8"/>
      <c r="W140" s="8"/>
      <c r="X140" s="8"/>
      <c r="Y140" s="8"/>
    </row>
    <row r="141" spans="1:25" s="9" customFormat="1" x14ac:dyDescent="0.25">
      <c r="A141" s="2">
        <v>29.503939629221716</v>
      </c>
      <c r="B141" s="8">
        <v>0.10577414180768177</v>
      </c>
      <c r="C141" s="8">
        <v>0.26401526798371061</v>
      </c>
      <c r="D141" s="8">
        <v>0.48178031180277986</v>
      </c>
      <c r="E141" s="8">
        <v>0.45963013806554065</v>
      </c>
      <c r="F141" s="8">
        <v>0.39766324573391376</v>
      </c>
      <c r="G141" s="8">
        <v>0.52518208403745115</v>
      </c>
      <c r="I141" s="9" t="str">
        <f t="shared" si="29"/>
        <v>LL</v>
      </c>
      <c r="J141" s="9" t="str">
        <f t="shared" si="30"/>
        <v>LL</v>
      </c>
      <c r="K141" s="9" t="str">
        <f t="shared" si="31"/>
        <v>LM</v>
      </c>
      <c r="L141" s="9" t="str">
        <f t="shared" si="32"/>
        <v>LM</v>
      </c>
      <c r="M141" s="9" t="str">
        <f t="shared" si="33"/>
        <v>LL</v>
      </c>
      <c r="U141" s="8"/>
      <c r="V141" s="8"/>
      <c r="W141" s="8"/>
      <c r="X141" s="8"/>
      <c r="Y141" s="8"/>
    </row>
    <row r="142" spans="1:25" s="9" customFormat="1" x14ac:dyDescent="0.25">
      <c r="A142" s="2">
        <v>47.548302265282956</v>
      </c>
      <c r="B142" s="8">
        <v>0.1397800323842055</v>
      </c>
      <c r="C142" s="8">
        <v>0.33518536026768381</v>
      </c>
      <c r="D142" s="8">
        <v>0.64133339774032394</v>
      </c>
      <c r="E142" s="8">
        <v>0.4310264519686593</v>
      </c>
      <c r="F142" s="8">
        <v>0.33483659405797506</v>
      </c>
      <c r="G142" s="8">
        <v>0.5920071955585805</v>
      </c>
      <c r="I142" s="9" t="str">
        <f t="shared" si="29"/>
        <v>LM</v>
      </c>
      <c r="J142" s="9" t="str">
        <f t="shared" si="30"/>
        <v>LM</v>
      </c>
      <c r="K142" s="9" t="str">
        <f t="shared" si="31"/>
        <v>LM</v>
      </c>
      <c r="L142" s="9" t="str">
        <f t="shared" si="32"/>
        <v>LM</v>
      </c>
      <c r="M142" s="9" t="str">
        <f t="shared" si="33"/>
        <v>LM</v>
      </c>
      <c r="U142" s="8"/>
      <c r="V142" s="8"/>
      <c r="W142" s="8"/>
      <c r="X142" s="8"/>
      <c r="Y142" s="8"/>
    </row>
    <row r="143" spans="1:25" s="9" customFormat="1" x14ac:dyDescent="0.25">
      <c r="A143" s="2">
        <v>49.125663952234198</v>
      </c>
      <c r="B143" s="8">
        <v>0.10957044777429378</v>
      </c>
      <c r="C143" s="8">
        <v>0.17156319960792549</v>
      </c>
      <c r="D143" s="8">
        <v>0.28234570441035733</v>
      </c>
      <c r="E143" s="8">
        <v>0.21696091922856472</v>
      </c>
      <c r="F143" s="8">
        <v>4.163100701290301E-2</v>
      </c>
      <c r="G143" s="8">
        <v>0.21901139827143434</v>
      </c>
      <c r="I143" s="9" t="str">
        <f t="shared" si="29"/>
        <v>LL</v>
      </c>
      <c r="J143" s="9" t="str">
        <f t="shared" si="30"/>
        <v>LL</v>
      </c>
      <c r="K143" s="9" t="str">
        <f t="shared" si="31"/>
        <v>LL</v>
      </c>
      <c r="L143" s="9" t="str">
        <f t="shared" si="32"/>
        <v>LL</v>
      </c>
      <c r="M143" s="9" t="str">
        <f t="shared" si="33"/>
        <v>LL</v>
      </c>
      <c r="U143" s="8"/>
      <c r="V143" s="8"/>
      <c r="W143" s="8"/>
      <c r="X143" s="8"/>
      <c r="Y143" s="8"/>
    </row>
    <row r="144" spans="1:25" s="9" customFormat="1" x14ac:dyDescent="0.25">
      <c r="A144" s="2">
        <v>34.132863988597585</v>
      </c>
      <c r="B144" s="8">
        <v>4.8520783795178768E-2</v>
      </c>
      <c r="C144" s="8">
        <v>0.24205398461116237</v>
      </c>
      <c r="D144" s="8">
        <v>0.68073084733351352</v>
      </c>
      <c r="E144" s="8">
        <v>0.41756599063338923</v>
      </c>
      <c r="F144" s="8">
        <v>0.50625340502018346</v>
      </c>
      <c r="G144" s="8">
        <v>0.67432844304036355</v>
      </c>
      <c r="I144" s="9" t="str">
        <f t="shared" si="29"/>
        <v>LL</v>
      </c>
      <c r="J144" s="9" t="str">
        <f t="shared" si="30"/>
        <v>LM</v>
      </c>
      <c r="K144" s="9" t="str">
        <f t="shared" si="31"/>
        <v>LM</v>
      </c>
      <c r="L144" s="9" t="str">
        <f t="shared" si="32"/>
        <v>LM</v>
      </c>
      <c r="M144" s="9" t="str">
        <f t="shared" si="33"/>
        <v>LM</v>
      </c>
      <c r="U144" s="8"/>
      <c r="V144" s="8"/>
      <c r="W144" s="8"/>
      <c r="X144" s="8"/>
      <c r="Y144" s="8"/>
    </row>
    <row r="145" spans="1:25" s="9" customFormat="1" x14ac:dyDescent="0.25">
      <c r="A145" s="2">
        <v>34.684062574492224</v>
      </c>
      <c r="B145" s="8">
        <v>0.10443143303246408</v>
      </c>
      <c r="C145" s="8">
        <v>0.28205834962272924</v>
      </c>
      <c r="D145" s="8">
        <v>0.51089487320013582</v>
      </c>
      <c r="E145" s="8">
        <v>0.38352980209750959</v>
      </c>
      <c r="F145" s="8">
        <v>0.30618174065023374</v>
      </c>
      <c r="G145" s="8">
        <v>0.49721464728925552</v>
      </c>
      <c r="I145" s="9" t="str">
        <f t="shared" si="29"/>
        <v>LL</v>
      </c>
      <c r="J145" s="9" t="str">
        <f t="shared" si="30"/>
        <v>LM</v>
      </c>
      <c r="K145" s="9" t="str">
        <f t="shared" si="31"/>
        <v>LL</v>
      </c>
      <c r="L145" s="9" t="str">
        <f t="shared" si="32"/>
        <v>LL</v>
      </c>
      <c r="M145" s="9" t="str">
        <f t="shared" si="33"/>
        <v>LL</v>
      </c>
      <c r="U145" s="8"/>
      <c r="V145" s="8"/>
      <c r="W145" s="8"/>
      <c r="X145" s="8"/>
      <c r="Y145" s="8"/>
    </row>
    <row r="146" spans="1:25" s="9" customFormat="1" x14ac:dyDescent="0.25">
      <c r="A146" s="2">
        <v>45.742723301927263</v>
      </c>
      <c r="B146" s="8">
        <v>4.6612183335955161E-2</v>
      </c>
      <c r="C146" s="8">
        <v>0.35716273411079275</v>
      </c>
      <c r="D146" s="8">
        <v>0.44187769633488472</v>
      </c>
      <c r="E146" s="8">
        <v>0.42327288214416203</v>
      </c>
      <c r="F146" s="8">
        <v>0.38560550140683736</v>
      </c>
      <c r="G146" s="8">
        <v>0.58222022321651012</v>
      </c>
      <c r="I146" s="9" t="str">
        <f t="shared" si="29"/>
        <v>LM</v>
      </c>
      <c r="J146" s="9" t="str">
        <f t="shared" si="30"/>
        <v>LL</v>
      </c>
      <c r="K146" s="9" t="str">
        <f t="shared" si="31"/>
        <v>LM</v>
      </c>
      <c r="L146" s="9" t="str">
        <f t="shared" si="32"/>
        <v>LM</v>
      </c>
      <c r="M146" s="9" t="str">
        <f t="shared" si="33"/>
        <v>LM</v>
      </c>
      <c r="U146" s="8"/>
      <c r="V146" s="8"/>
      <c r="W146" s="8"/>
      <c r="X146" s="8"/>
      <c r="Y146" s="8"/>
    </row>
    <row r="147" spans="1:25" s="9" customFormat="1" x14ac:dyDescent="0.25">
      <c r="A147" s="2">
        <v>48.94319017884402</v>
      </c>
      <c r="B147" s="8">
        <v>0.31896338298765559</v>
      </c>
      <c r="C147" s="8">
        <v>0.44864483837262531</v>
      </c>
      <c r="D147" s="8">
        <v>0.63073763582874265</v>
      </c>
      <c r="E147" s="8">
        <v>0.4714168387825215</v>
      </c>
      <c r="F147" s="8">
        <v>0.18974041290692639</v>
      </c>
      <c r="G147" s="8">
        <v>0.52686118354434297</v>
      </c>
      <c r="I147" s="9" t="str">
        <f t="shared" si="29"/>
        <v>LM</v>
      </c>
      <c r="J147" s="9" t="str">
        <f t="shared" si="30"/>
        <v>LM</v>
      </c>
      <c r="K147" s="9" t="str">
        <f t="shared" si="31"/>
        <v>LM</v>
      </c>
      <c r="L147" s="9" t="str">
        <f t="shared" si="32"/>
        <v>LL</v>
      </c>
      <c r="M147" s="9" t="str">
        <f t="shared" si="33"/>
        <v>LL</v>
      </c>
      <c r="U147" s="8"/>
      <c r="V147" s="8"/>
      <c r="W147" s="8"/>
      <c r="X147" s="8"/>
      <c r="Y147" s="8"/>
    </row>
    <row r="148" spans="1:25" s="9" customFormat="1" x14ac:dyDescent="0.25">
      <c r="A148" s="2">
        <v>39.416049699719487</v>
      </c>
      <c r="B148" s="8">
        <v>0.11621332662123098</v>
      </c>
      <c r="C148" s="8">
        <v>0.48814447413349871</v>
      </c>
      <c r="D148" s="8">
        <v>0.70061858832520529</v>
      </c>
      <c r="E148" s="8">
        <v>0.56146915655862339</v>
      </c>
      <c r="F148" s="8">
        <v>0.58062061689446787</v>
      </c>
      <c r="G148" s="8">
        <v>0.83324579811057253</v>
      </c>
      <c r="I148" s="9" t="str">
        <f t="shared" si="29"/>
        <v>LM</v>
      </c>
      <c r="J148" s="9" t="str">
        <f t="shared" si="30"/>
        <v>LM</v>
      </c>
      <c r="K148" s="9" t="str">
        <f t="shared" si="31"/>
        <v>LM</v>
      </c>
      <c r="L148" s="9" t="str">
        <f t="shared" si="32"/>
        <v>LM</v>
      </c>
      <c r="M148" s="9" t="str">
        <f t="shared" si="33"/>
        <v>LH</v>
      </c>
      <c r="U148" s="8"/>
      <c r="V148" s="8"/>
      <c r="W148" s="8"/>
      <c r="X148" s="8"/>
      <c r="Y148" s="8"/>
    </row>
    <row r="149" spans="1:25" s="9" customFormat="1" x14ac:dyDescent="0.25">
      <c r="A149" s="2">
        <v>52.177941288610207</v>
      </c>
      <c r="B149" s="8">
        <v>0.29756897200868965</v>
      </c>
      <c r="C149" s="8">
        <v>0.32701220459647168</v>
      </c>
      <c r="D149" s="8">
        <v>0.51481322418007092</v>
      </c>
      <c r="E149" s="8">
        <v>0.35049130102664972</v>
      </c>
      <c r="F149" s="8">
        <v>0.26565272897986636</v>
      </c>
      <c r="G149" s="8">
        <v>0.50312061360462934</v>
      </c>
      <c r="I149" s="9" t="str">
        <f t="shared" si="29"/>
        <v>LL</v>
      </c>
      <c r="J149" s="9" t="str">
        <f t="shared" si="30"/>
        <v>LM</v>
      </c>
      <c r="K149" s="9" t="str">
        <f t="shared" si="31"/>
        <v>LL</v>
      </c>
      <c r="L149" s="9" t="str">
        <f t="shared" si="32"/>
        <v>LL</v>
      </c>
      <c r="M149" s="9" t="str">
        <f t="shared" si="33"/>
        <v>LL</v>
      </c>
      <c r="U149" s="8"/>
      <c r="V149" s="8"/>
      <c r="W149" s="8"/>
      <c r="X149" s="8"/>
      <c r="Y149" s="8"/>
    </row>
    <row r="150" spans="1:25" s="9" customFormat="1" x14ac:dyDescent="0.25">
      <c r="A150" s="2">
        <v>44.240375458114123</v>
      </c>
      <c r="B150" s="8">
        <v>0.29234010487643258</v>
      </c>
      <c r="C150" s="8">
        <v>0.40619717081559298</v>
      </c>
      <c r="D150" s="8">
        <v>0.69812962555006075</v>
      </c>
      <c r="E150" s="8">
        <v>0.44893442534495348</v>
      </c>
      <c r="F150" s="8">
        <v>0.4195452046137208</v>
      </c>
      <c r="G150" s="8">
        <v>0.64520741249420732</v>
      </c>
      <c r="I150" s="9" t="str">
        <f t="shared" si="29"/>
        <v>LM</v>
      </c>
      <c r="J150" s="9" t="str">
        <f t="shared" si="30"/>
        <v>LM</v>
      </c>
      <c r="K150" s="9" t="str">
        <f t="shared" si="31"/>
        <v>LM</v>
      </c>
      <c r="L150" s="9" t="str">
        <f t="shared" si="32"/>
        <v>LM</v>
      </c>
      <c r="M150" s="9" t="str">
        <f t="shared" si="33"/>
        <v>LM</v>
      </c>
      <c r="U150" s="8"/>
      <c r="V150" s="8"/>
      <c r="W150" s="8"/>
      <c r="X150" s="8"/>
      <c r="Y150" s="8"/>
    </row>
    <row r="151" spans="1:25" s="9" customFormat="1" x14ac:dyDescent="0.25">
      <c r="A151" s="2">
        <v>43.260243468968376</v>
      </c>
      <c r="B151" s="8">
        <v>1.982910582615947E-2</v>
      </c>
      <c r="C151" s="8">
        <v>0.15309204288269052</v>
      </c>
      <c r="D151" s="8">
        <v>0.29706878589072561</v>
      </c>
      <c r="E151" s="8">
        <v>0.2385717630223306</v>
      </c>
      <c r="F151" s="8">
        <v>0.27713467421387317</v>
      </c>
      <c r="G151" s="8">
        <v>0.4180372224336163</v>
      </c>
      <c r="I151" s="9" t="str">
        <f t="shared" si="29"/>
        <v>LL</v>
      </c>
      <c r="J151" s="9" t="str">
        <f t="shared" si="30"/>
        <v>LL</v>
      </c>
      <c r="K151" s="9" t="str">
        <f t="shared" si="31"/>
        <v>LL</v>
      </c>
      <c r="L151" s="9" t="str">
        <f t="shared" si="32"/>
        <v>LL</v>
      </c>
      <c r="M151" s="9" t="str">
        <f t="shared" si="33"/>
        <v>LL</v>
      </c>
      <c r="U151" s="8"/>
      <c r="V151" s="8"/>
      <c r="W151" s="8"/>
      <c r="X151" s="8"/>
      <c r="Y151" s="8"/>
    </row>
    <row r="152" spans="1:25" s="9" customFormat="1" x14ac:dyDescent="0.25">
      <c r="A152" s="2">
        <v>29.362820199375033</v>
      </c>
      <c r="B152" s="8">
        <v>0.13552733759693658</v>
      </c>
      <c r="C152" s="8">
        <v>0.39498647301828771</v>
      </c>
      <c r="D152" s="8">
        <v>0.54111109283522896</v>
      </c>
      <c r="E152" s="8">
        <v>0.44054111977847027</v>
      </c>
      <c r="F152" s="8">
        <v>0.50302219837006446</v>
      </c>
      <c r="G152" s="8">
        <v>0.7604929966782239</v>
      </c>
      <c r="I152" s="9" t="str">
        <f t="shared" si="29"/>
        <v>LM</v>
      </c>
      <c r="J152" s="9" t="str">
        <f t="shared" si="30"/>
        <v>LM</v>
      </c>
      <c r="K152" s="9" t="str">
        <f t="shared" si="31"/>
        <v>LM</v>
      </c>
      <c r="L152" s="9" t="str">
        <f t="shared" si="32"/>
        <v>LM</v>
      </c>
      <c r="M152" s="9" t="str">
        <f t="shared" si="33"/>
        <v>LH</v>
      </c>
      <c r="U152" s="8"/>
      <c r="V152" s="8"/>
      <c r="W152" s="8"/>
      <c r="X152" s="8"/>
      <c r="Y152" s="8"/>
    </row>
    <row r="153" spans="1:25" s="9" customFormat="1" x14ac:dyDescent="0.25">
      <c r="A153" s="2">
        <v>34.610854859868084</v>
      </c>
      <c r="B153" s="8">
        <v>0.13681373068104422</v>
      </c>
      <c r="C153" s="8">
        <v>0.45136846035164535</v>
      </c>
      <c r="D153" s="8">
        <v>0.62532322738856905</v>
      </c>
      <c r="E153" s="8">
        <v>0.53538991463561458</v>
      </c>
      <c r="F153" s="8">
        <v>0.29681016482392997</v>
      </c>
      <c r="G153" s="8">
        <v>0.55310869526031736</v>
      </c>
      <c r="I153" s="9" t="str">
        <f t="shared" si="29"/>
        <v>LM</v>
      </c>
      <c r="J153" s="9" t="str">
        <f t="shared" si="30"/>
        <v>LM</v>
      </c>
      <c r="K153" s="9" t="str">
        <f t="shared" si="31"/>
        <v>LM</v>
      </c>
      <c r="L153" s="9" t="str">
        <f t="shared" si="32"/>
        <v>LL</v>
      </c>
      <c r="M153" s="9" t="str">
        <f t="shared" si="33"/>
        <v>LM</v>
      </c>
      <c r="U153" s="8"/>
      <c r="V153" s="8"/>
      <c r="W153" s="8"/>
      <c r="X153" s="8"/>
      <c r="Y153" s="8"/>
    </row>
    <row r="154" spans="1:25" s="9" customFormat="1" x14ac:dyDescent="0.25">
      <c r="A154" s="2">
        <v>28.732964601630549</v>
      </c>
      <c r="B154" s="8">
        <v>0.15766459049988499</v>
      </c>
      <c r="C154" s="8">
        <v>0.27767150242040134</v>
      </c>
      <c r="D154" s="8">
        <v>0.66242989642625083</v>
      </c>
      <c r="E154" s="8">
        <v>0.43144786093911969</v>
      </c>
      <c r="F154" s="8">
        <v>0.6190058735777173</v>
      </c>
      <c r="G154" s="8">
        <v>0.6911907203277543</v>
      </c>
      <c r="I154" s="9" t="str">
        <f t="shared" si="29"/>
        <v>LL</v>
      </c>
      <c r="J154" s="9" t="str">
        <f t="shared" si="30"/>
        <v>LM</v>
      </c>
      <c r="K154" s="9" t="str">
        <f t="shared" si="31"/>
        <v>LM</v>
      </c>
      <c r="L154" s="9" t="str">
        <f t="shared" si="32"/>
        <v>LM</v>
      </c>
      <c r="M154" s="9" t="str">
        <f t="shared" si="33"/>
        <v>LM</v>
      </c>
      <c r="U154" s="8"/>
      <c r="V154" s="8"/>
      <c r="W154" s="8"/>
      <c r="X154" s="8"/>
      <c r="Y154" s="8"/>
    </row>
    <row r="155" spans="1:25" s="9" customFormat="1" x14ac:dyDescent="0.25">
      <c r="A155" s="2">
        <v>29.244388783778856</v>
      </c>
      <c r="B155" s="8">
        <v>0.10316312798104224</v>
      </c>
      <c r="C155" s="8">
        <v>0.54011835377532458</v>
      </c>
      <c r="D155" s="8">
        <v>0.69183293667530543</v>
      </c>
      <c r="E155" s="8">
        <v>0.62394741499358652</v>
      </c>
      <c r="F155" s="8">
        <v>0.5545187565068439</v>
      </c>
      <c r="G155" s="8">
        <v>0.64890888243950384</v>
      </c>
      <c r="I155" s="9" t="str">
        <f t="shared" si="29"/>
        <v>LM</v>
      </c>
      <c r="J155" s="9" t="str">
        <f t="shared" si="30"/>
        <v>LM</v>
      </c>
      <c r="K155" s="9" t="str">
        <f t="shared" si="31"/>
        <v>LM</v>
      </c>
      <c r="L155" s="9" t="str">
        <f t="shared" si="32"/>
        <v>LM</v>
      </c>
      <c r="M155" s="9" t="str">
        <f t="shared" si="33"/>
        <v>LM</v>
      </c>
      <c r="U155" s="8"/>
      <c r="V155" s="8"/>
      <c r="W155" s="8"/>
      <c r="X155" s="8"/>
      <c r="Y155" s="8"/>
    </row>
    <row r="156" spans="1:25" s="9" customFormat="1" x14ac:dyDescent="0.25">
      <c r="A156" s="2">
        <v>34.590142359383201</v>
      </c>
      <c r="B156" s="8">
        <v>0.12643070015605143</v>
      </c>
      <c r="C156" s="8">
        <v>0.2829011128119947</v>
      </c>
      <c r="D156" s="8">
        <v>0.37193786576409626</v>
      </c>
      <c r="E156" s="8">
        <v>0.27344876320644074</v>
      </c>
      <c r="F156" s="8">
        <v>0.3045571103846984</v>
      </c>
      <c r="G156" s="8">
        <v>0.37789153829794503</v>
      </c>
      <c r="I156" s="9" t="str">
        <f t="shared" si="29"/>
        <v>LL</v>
      </c>
      <c r="J156" s="9" t="str">
        <f t="shared" si="30"/>
        <v>LL</v>
      </c>
      <c r="K156" s="9" t="str">
        <f t="shared" si="31"/>
        <v>LL</v>
      </c>
      <c r="L156" s="9" t="str">
        <f t="shared" si="32"/>
        <v>LL</v>
      </c>
      <c r="M156" s="9" t="str">
        <f t="shared" si="33"/>
        <v>LL</v>
      </c>
      <c r="U156" s="8"/>
      <c r="V156" s="8"/>
      <c r="W156" s="8"/>
      <c r="X156" s="8"/>
      <c r="Y156" s="8"/>
    </row>
    <row r="157" spans="1:25" s="9" customFormat="1" x14ac:dyDescent="0.25">
      <c r="A157" s="2">
        <v>27.85766121031244</v>
      </c>
      <c r="B157" s="8">
        <v>0.17379701256585522</v>
      </c>
      <c r="C157" s="8">
        <v>0.49350104897862818</v>
      </c>
      <c r="D157" s="8">
        <v>0.67415740103381694</v>
      </c>
      <c r="E157" s="8">
        <v>0.62481217705051062</v>
      </c>
      <c r="F157" s="8">
        <v>0.45405523470780551</v>
      </c>
      <c r="G157" s="8">
        <v>0.532316484728243</v>
      </c>
      <c r="I157" s="9" t="str">
        <f t="shared" si="29"/>
        <v>LM</v>
      </c>
      <c r="J157" s="9" t="str">
        <f t="shared" si="30"/>
        <v>LM</v>
      </c>
      <c r="K157" s="9" t="str">
        <f t="shared" si="31"/>
        <v>LM</v>
      </c>
      <c r="L157" s="9" t="str">
        <f t="shared" si="32"/>
        <v>LM</v>
      </c>
      <c r="M157" s="9" t="str">
        <f t="shared" si="33"/>
        <v>LL</v>
      </c>
      <c r="U157" s="8"/>
      <c r="V157" s="8"/>
      <c r="W157" s="8"/>
      <c r="X157" s="8"/>
      <c r="Y157" s="8"/>
    </row>
    <row r="158" spans="1:25" s="9" customFormat="1" x14ac:dyDescent="0.25">
      <c r="A158" s="2">
        <v>30.69873335281045</v>
      </c>
      <c r="B158" s="8">
        <v>1.25397257763857E-2</v>
      </c>
      <c r="C158" s="8">
        <v>0.50134900015308281</v>
      </c>
      <c r="D158" s="8">
        <v>0.66090608635599613</v>
      </c>
      <c r="E158" s="8">
        <v>0.37906271704734673</v>
      </c>
      <c r="F158" s="8">
        <v>0.37755002453114805</v>
      </c>
      <c r="G158" s="8">
        <v>0.46504112976357892</v>
      </c>
      <c r="I158" s="9" t="str">
        <f t="shared" si="29"/>
        <v>LM</v>
      </c>
      <c r="J158" s="9" t="str">
        <f t="shared" si="30"/>
        <v>LM</v>
      </c>
      <c r="K158" s="9" t="str">
        <f t="shared" si="31"/>
        <v>LL</v>
      </c>
      <c r="L158" s="9" t="str">
        <f t="shared" si="32"/>
        <v>LM</v>
      </c>
      <c r="M158" s="9" t="str">
        <f t="shared" si="33"/>
        <v>LL</v>
      </c>
      <c r="U158" s="8"/>
      <c r="V158" s="8"/>
      <c r="W158" s="8"/>
      <c r="X158" s="8"/>
      <c r="Y158" s="8"/>
    </row>
    <row r="159" spans="1:25" s="9" customFormat="1" x14ac:dyDescent="0.25">
      <c r="A159" s="2">
        <v>39.377821917251808</v>
      </c>
      <c r="B159" s="8">
        <v>0.10806789567990263</v>
      </c>
      <c r="C159" s="8">
        <v>0.26400065179498594</v>
      </c>
      <c r="D159" s="8">
        <v>0.51256296802148182</v>
      </c>
      <c r="E159" s="8">
        <v>0.46776789578033801</v>
      </c>
      <c r="F159" s="8">
        <v>0.34138000480501796</v>
      </c>
      <c r="G159" s="8">
        <v>0.59165792743236267</v>
      </c>
      <c r="I159" s="9" t="str">
        <f t="shared" si="29"/>
        <v>LL</v>
      </c>
      <c r="J159" s="9" t="str">
        <f t="shared" si="30"/>
        <v>LM</v>
      </c>
      <c r="K159" s="9" t="str">
        <f t="shared" si="31"/>
        <v>LM</v>
      </c>
      <c r="L159" s="9" t="str">
        <f t="shared" si="32"/>
        <v>LM</v>
      </c>
      <c r="M159" s="9" t="str">
        <f t="shared" si="33"/>
        <v>LM</v>
      </c>
      <c r="U159" s="8"/>
      <c r="V159" s="8"/>
      <c r="W159" s="8"/>
      <c r="X159" s="8"/>
      <c r="Y159" s="8"/>
    </row>
    <row r="160" spans="1:25" s="9" customFormat="1" x14ac:dyDescent="0.25">
      <c r="A160" s="2">
        <v>25.903514614297041</v>
      </c>
      <c r="B160" s="8">
        <v>8.8466309086579417E-2</v>
      </c>
      <c r="C160" s="8">
        <v>0.18909321031384008</v>
      </c>
      <c r="D160" s="8">
        <v>0.40806907029554285</v>
      </c>
      <c r="E160" s="8">
        <v>0.28182902975497881</v>
      </c>
      <c r="F160" s="8">
        <v>0.22170472758930024</v>
      </c>
      <c r="G160" s="8">
        <v>0.51476552701967604</v>
      </c>
      <c r="I160" s="9" t="str">
        <f t="shared" si="29"/>
        <v>LL</v>
      </c>
      <c r="J160" s="9" t="str">
        <f t="shared" si="30"/>
        <v>LL</v>
      </c>
      <c r="K160" s="9" t="str">
        <f t="shared" si="31"/>
        <v>LL</v>
      </c>
      <c r="L160" s="9" t="str">
        <f t="shared" si="32"/>
        <v>LL</v>
      </c>
      <c r="M160" s="9" t="str">
        <f t="shared" si="33"/>
        <v>LL</v>
      </c>
      <c r="U160" s="8"/>
      <c r="V160" s="8"/>
      <c r="W160" s="8"/>
      <c r="X160" s="8"/>
      <c r="Y160" s="8"/>
    </row>
    <row r="161" spans="1:25" s="9" customFormat="1" x14ac:dyDescent="0.25">
      <c r="A161" s="2">
        <v>32.156559453742268</v>
      </c>
      <c r="B161" s="8">
        <v>0.13593523734254995</v>
      </c>
      <c r="C161" s="8">
        <v>0.29403405963027696</v>
      </c>
      <c r="D161" s="8">
        <v>0.5988658560616632</v>
      </c>
      <c r="E161" s="8">
        <v>0.413929842230289</v>
      </c>
      <c r="F161" s="8">
        <v>0.2541711793494294</v>
      </c>
      <c r="G161" s="8">
        <v>0.44660935808428293</v>
      </c>
      <c r="I161" s="9" t="str">
        <f t="shared" si="29"/>
        <v>LL</v>
      </c>
      <c r="J161" s="9" t="str">
        <f t="shared" si="30"/>
        <v>LM</v>
      </c>
      <c r="K161" s="9" t="str">
        <f t="shared" si="31"/>
        <v>LM</v>
      </c>
      <c r="L161" s="9" t="str">
        <f t="shared" si="32"/>
        <v>LL</v>
      </c>
      <c r="M161" s="9" t="str">
        <f t="shared" si="33"/>
        <v>LL</v>
      </c>
      <c r="U161" s="8"/>
      <c r="V161" s="8"/>
      <c r="W161" s="8"/>
      <c r="X161" s="8"/>
      <c r="Y161" s="8"/>
    </row>
    <row r="162" spans="1:25" s="9" customFormat="1" x14ac:dyDescent="0.25">
      <c r="A162" s="2">
        <v>54.280743025803233</v>
      </c>
      <c r="B162" s="8">
        <v>0.10972606153476078</v>
      </c>
      <c r="C162" s="8">
        <v>0.44937523819585456</v>
      </c>
      <c r="D162" s="8">
        <v>0.53300810338956173</v>
      </c>
      <c r="E162" s="8">
        <v>0.22814082529564578</v>
      </c>
      <c r="F162" s="8">
        <v>0.1812873752344871</v>
      </c>
      <c r="G162" s="8">
        <v>0.38303884886004924</v>
      </c>
      <c r="I162" s="9" t="str">
        <f t="shared" si="29"/>
        <v>LM</v>
      </c>
      <c r="J162" s="9" t="str">
        <f t="shared" si="30"/>
        <v>LM</v>
      </c>
      <c r="K162" s="9" t="str">
        <f t="shared" si="31"/>
        <v>LL</v>
      </c>
      <c r="L162" s="9" t="str">
        <f t="shared" si="32"/>
        <v>LL</v>
      </c>
      <c r="M162" s="9" t="str">
        <f t="shared" si="33"/>
        <v>LL</v>
      </c>
      <c r="U162" s="8"/>
      <c r="V162" s="8"/>
      <c r="W162" s="8"/>
      <c r="X162" s="8"/>
      <c r="Y162" s="8"/>
    </row>
    <row r="163" spans="1:25" s="9" customFormat="1" x14ac:dyDescent="0.25">
      <c r="A163" s="2">
        <v>45.933337470847569</v>
      </c>
      <c r="B163" s="8">
        <v>9.0365854489886432E-2</v>
      </c>
      <c r="C163" s="8">
        <v>0.17644628642341845</v>
      </c>
      <c r="D163" s="8">
        <v>0.19753868549073211</v>
      </c>
      <c r="E163" s="8">
        <v>0.28954995754663782</v>
      </c>
      <c r="F163" s="8">
        <v>6.5929998872382822E-2</v>
      </c>
      <c r="G163" s="8">
        <v>0.27377877570851222</v>
      </c>
      <c r="I163" s="9" t="str">
        <f t="shared" si="29"/>
        <v>LL</v>
      </c>
      <c r="J163" s="9" t="str">
        <f t="shared" si="30"/>
        <v>LL</v>
      </c>
      <c r="K163" s="9" t="str">
        <f t="shared" si="31"/>
        <v>LL</v>
      </c>
      <c r="L163" s="9" t="str">
        <f t="shared" si="32"/>
        <v>LL</v>
      </c>
      <c r="M163" s="9" t="str">
        <f t="shared" si="33"/>
        <v>LL</v>
      </c>
      <c r="U163" s="8"/>
      <c r="V163" s="8"/>
      <c r="W163" s="8"/>
      <c r="X163" s="8"/>
      <c r="Y163" s="8"/>
    </row>
    <row r="164" spans="1:25" s="9" customFormat="1" x14ac:dyDescent="0.25">
      <c r="A164" s="2">
        <v>43.833346449590216</v>
      </c>
      <c r="B164" s="8">
        <v>0.38254500610737724</v>
      </c>
      <c r="C164" s="8">
        <v>0.32560147418774449</v>
      </c>
      <c r="D164" s="8">
        <v>0.43569075477595209</v>
      </c>
      <c r="E164" s="8">
        <v>0.36171658705503551</v>
      </c>
      <c r="F164" s="8">
        <v>0.28216224271012058</v>
      </c>
      <c r="G164" s="8">
        <v>0.39844163730766213</v>
      </c>
      <c r="I164" s="9" t="str">
        <f t="shared" si="29"/>
        <v>ML</v>
      </c>
      <c r="J164" s="9" t="str">
        <f t="shared" si="30"/>
        <v>LL</v>
      </c>
      <c r="K164" s="9" t="str">
        <f t="shared" si="31"/>
        <v>LL</v>
      </c>
      <c r="L164" s="9" t="str">
        <f t="shared" si="32"/>
        <v>ML</v>
      </c>
      <c r="M164" s="9" t="str">
        <f t="shared" si="33"/>
        <v>LL</v>
      </c>
      <c r="U164" s="8"/>
      <c r="V164" s="8"/>
      <c r="W164" s="8"/>
      <c r="X164" s="8"/>
      <c r="Y164" s="8"/>
    </row>
    <row r="165" spans="1:25" s="9" customFormat="1" x14ac:dyDescent="0.25">
      <c r="A165" s="2">
        <v>42.951517754749503</v>
      </c>
      <c r="B165" s="8">
        <v>5.5926669338159402E-2</v>
      </c>
      <c r="C165" s="8">
        <v>0.49649508897677586</v>
      </c>
      <c r="D165" s="8">
        <v>0.60274626070831805</v>
      </c>
      <c r="E165" s="8">
        <v>0.53897194821257277</v>
      </c>
      <c r="F165" s="8">
        <v>0.46560782998729389</v>
      </c>
      <c r="G165" s="8">
        <v>0.77545651383840197</v>
      </c>
      <c r="I165" s="9" t="str">
        <f t="shared" si="29"/>
        <v>LM</v>
      </c>
      <c r="J165" s="9" t="str">
        <f t="shared" si="30"/>
        <v>LM</v>
      </c>
      <c r="K165" s="9" t="str">
        <f t="shared" si="31"/>
        <v>LM</v>
      </c>
      <c r="L165" s="9" t="str">
        <f t="shared" si="32"/>
        <v>LM</v>
      </c>
      <c r="M165" s="9" t="str">
        <f t="shared" si="33"/>
        <v>LH</v>
      </c>
      <c r="U165" s="8"/>
      <c r="V165" s="8"/>
      <c r="W165" s="8"/>
      <c r="X165" s="8"/>
      <c r="Y165" s="8"/>
    </row>
    <row r="166" spans="1:25" s="9" customFormat="1" x14ac:dyDescent="0.25">
      <c r="A166" s="2">
        <v>48.432281747645341</v>
      </c>
      <c r="B166" s="8">
        <v>0.11101272183391171</v>
      </c>
      <c r="C166" s="8">
        <v>0.25085684238240941</v>
      </c>
      <c r="D166" s="8">
        <v>0.48265285651337653</v>
      </c>
      <c r="E166" s="8">
        <v>0.43377456522237751</v>
      </c>
      <c r="F166" s="8">
        <v>0.32899395084111638</v>
      </c>
      <c r="G166" s="8">
        <v>0.5611983933498863</v>
      </c>
      <c r="I166" s="9" t="str">
        <f t="shared" si="29"/>
        <v>LL</v>
      </c>
      <c r="J166" s="9" t="str">
        <f t="shared" si="30"/>
        <v>LL</v>
      </c>
      <c r="K166" s="9" t="str">
        <f t="shared" si="31"/>
        <v>LM</v>
      </c>
      <c r="L166" s="9" t="str">
        <f t="shared" si="32"/>
        <v>LL</v>
      </c>
      <c r="M166" s="9" t="str">
        <f t="shared" si="33"/>
        <v>LM</v>
      </c>
      <c r="U166" s="8"/>
      <c r="V166" s="8"/>
      <c r="W166" s="8"/>
      <c r="X166" s="8"/>
      <c r="Y166" s="8"/>
    </row>
    <row r="167" spans="1:25" s="9" customFormat="1" x14ac:dyDescent="0.25">
      <c r="A167" s="2">
        <v>39.081156565119109</v>
      </c>
      <c r="B167" s="8">
        <v>2.9796560201033391E-2</v>
      </c>
      <c r="C167" s="8">
        <v>0.31650300621949706</v>
      </c>
      <c r="D167" s="8">
        <v>0.4977363452918766</v>
      </c>
      <c r="E167" s="8">
        <v>0.39824292626213598</v>
      </c>
      <c r="F167" s="8">
        <v>0.46400589173644546</v>
      </c>
      <c r="G167" s="8">
        <v>0.67342899735957695</v>
      </c>
      <c r="I167" s="9" t="str">
        <f t="shared" si="29"/>
        <v>LL</v>
      </c>
      <c r="J167" s="9" t="str">
        <f t="shared" si="30"/>
        <v>LL</v>
      </c>
      <c r="K167" s="9" t="str">
        <f t="shared" si="31"/>
        <v>LL</v>
      </c>
      <c r="L167" s="9" t="str">
        <f t="shared" si="32"/>
        <v>LM</v>
      </c>
      <c r="M167" s="9" t="str">
        <f t="shared" si="33"/>
        <v>LM</v>
      </c>
      <c r="U167" s="8"/>
      <c r="V167" s="8"/>
      <c r="W167" s="8"/>
      <c r="X167" s="8"/>
      <c r="Y167" s="8"/>
    </row>
    <row r="168" spans="1:25" s="9" customFormat="1" x14ac:dyDescent="0.25">
      <c r="A168" s="2">
        <v>54.847484288566761</v>
      </c>
      <c r="B168" s="8">
        <v>4.3376752240492013E-2</v>
      </c>
      <c r="C168" s="8">
        <v>4.8838794270530783E-2</v>
      </c>
      <c r="D168" s="8">
        <v>7.4362238973059658E-2</v>
      </c>
      <c r="E168" s="8">
        <v>1.8322280407679969E-2</v>
      </c>
      <c r="F168" s="8">
        <v>9.2445618185375333E-2</v>
      </c>
      <c r="G168" s="8">
        <v>0.20133930296933045</v>
      </c>
      <c r="I168" s="9" t="str">
        <f t="shared" si="29"/>
        <v>LL</v>
      </c>
      <c r="J168" s="9" t="str">
        <f t="shared" si="30"/>
        <v>LL</v>
      </c>
      <c r="K168" s="9" t="str">
        <f t="shared" si="31"/>
        <v>LL</v>
      </c>
      <c r="L168" s="9" t="str">
        <f t="shared" si="32"/>
        <v>LL</v>
      </c>
      <c r="M168" s="9" t="str">
        <f t="shared" si="33"/>
        <v>LL</v>
      </c>
      <c r="U168" s="8"/>
      <c r="V168" s="8"/>
      <c r="W168" s="8"/>
      <c r="X168" s="8"/>
      <c r="Y168" s="8"/>
    </row>
    <row r="169" spans="1:25" s="9" customFormat="1" x14ac:dyDescent="0.25">
      <c r="A169" s="2">
        <v>33.464361507825004</v>
      </c>
      <c r="B169" s="8">
        <v>0.21119203659141725</v>
      </c>
      <c r="C169" s="8">
        <v>0.38162807072231386</v>
      </c>
      <c r="D169" s="8">
        <v>0.59212904439350877</v>
      </c>
      <c r="E169" s="8">
        <v>0.53753884270532204</v>
      </c>
      <c r="F169" s="8">
        <v>0.40425212503224245</v>
      </c>
      <c r="G169" s="8">
        <v>0.70631007015729519</v>
      </c>
      <c r="I169" s="9" t="str">
        <f t="shared" si="29"/>
        <v>LM</v>
      </c>
      <c r="J169" s="9" t="str">
        <f t="shared" si="30"/>
        <v>LM</v>
      </c>
      <c r="K169" s="9" t="str">
        <f t="shared" si="31"/>
        <v>LM</v>
      </c>
      <c r="L169" s="9" t="str">
        <f t="shared" si="32"/>
        <v>LM</v>
      </c>
      <c r="M169" s="9" t="str">
        <f t="shared" si="33"/>
        <v>LM</v>
      </c>
      <c r="U169" s="8"/>
      <c r="V169" s="8"/>
      <c r="W169" s="8"/>
      <c r="X169" s="8"/>
      <c r="Y169" s="8"/>
    </row>
    <row r="170" spans="1:25" s="9" customFormat="1" x14ac:dyDescent="0.25">
      <c r="A170" s="2">
        <v>34.996941496103972</v>
      </c>
      <c r="B170" s="8">
        <v>6.7415931261235559E-2</v>
      </c>
      <c r="C170" s="8">
        <v>0.25603225421056935</v>
      </c>
      <c r="D170" s="8">
        <v>0.24593099597353557</v>
      </c>
      <c r="E170" s="8">
        <v>0.18949761347386576</v>
      </c>
      <c r="F170" s="8">
        <v>0.14695748122011337</v>
      </c>
      <c r="G170" s="8">
        <v>0.28522751381206662</v>
      </c>
      <c r="I170" s="9" t="str">
        <f t="shared" si="29"/>
        <v>LL</v>
      </c>
      <c r="J170" s="9" t="str">
        <f t="shared" si="30"/>
        <v>LL</v>
      </c>
      <c r="K170" s="9" t="str">
        <f t="shared" si="31"/>
        <v>LL</v>
      </c>
      <c r="L170" s="9" t="str">
        <f t="shared" si="32"/>
        <v>LL</v>
      </c>
      <c r="M170" s="9" t="str">
        <f t="shared" si="33"/>
        <v>LL</v>
      </c>
      <c r="U170" s="8"/>
      <c r="V170" s="8"/>
      <c r="W170" s="8"/>
      <c r="X170" s="8"/>
      <c r="Y170" s="8"/>
    </row>
    <row r="171" spans="1:25" s="9" customFormat="1" x14ac:dyDescent="0.25">
      <c r="A171" s="2">
        <v>47.857794769180884</v>
      </c>
      <c r="B171" s="8">
        <v>0.11676432179599967</v>
      </c>
      <c r="C171" s="8">
        <v>0.19750800252540718</v>
      </c>
      <c r="D171" s="8">
        <v>0.48942459090968538</v>
      </c>
      <c r="E171" s="8">
        <v>0.26419536619107298</v>
      </c>
      <c r="F171" s="8">
        <v>0.14961233840672117</v>
      </c>
      <c r="G171" s="8">
        <v>0.38948538281879175</v>
      </c>
      <c r="I171" s="9" t="str">
        <f t="shared" si="29"/>
        <v>LL</v>
      </c>
      <c r="J171" s="9" t="str">
        <f t="shared" si="30"/>
        <v>LL</v>
      </c>
      <c r="K171" s="9" t="str">
        <f t="shared" si="31"/>
        <v>LL</v>
      </c>
      <c r="L171" s="9" t="str">
        <f t="shared" si="32"/>
        <v>LL</v>
      </c>
      <c r="M171" s="9" t="str">
        <f t="shared" si="33"/>
        <v>LL</v>
      </c>
      <c r="U171" s="8"/>
      <c r="V171" s="8"/>
      <c r="W171" s="8"/>
      <c r="X171" s="8"/>
      <c r="Y171" s="8"/>
    </row>
    <row r="172" spans="1:25" s="9" customFormat="1" x14ac:dyDescent="0.25">
      <c r="A172" s="2">
        <v>35.39206372330672</v>
      </c>
      <c r="B172" s="8">
        <v>5.0988325226749343E-2</v>
      </c>
      <c r="C172" s="8">
        <v>0.43600580773741038</v>
      </c>
      <c r="D172" s="8">
        <v>0.59781448898389644</v>
      </c>
      <c r="E172" s="8">
        <v>0.56444428851944817</v>
      </c>
      <c r="F172" s="8">
        <v>0.60011820434297247</v>
      </c>
      <c r="G172" s="8">
        <v>0.83837468005227334</v>
      </c>
      <c r="I172" s="9" t="str">
        <f t="shared" si="29"/>
        <v>LM</v>
      </c>
      <c r="J172" s="9" t="str">
        <f t="shared" si="30"/>
        <v>LM</v>
      </c>
      <c r="K172" s="9" t="str">
        <f t="shared" si="31"/>
        <v>LM</v>
      </c>
      <c r="L172" s="9" t="str">
        <f t="shared" si="32"/>
        <v>LM</v>
      </c>
      <c r="M172" s="9" t="str">
        <f t="shared" si="33"/>
        <v>LH</v>
      </c>
      <c r="U172" s="8"/>
      <c r="V172" s="8"/>
      <c r="W172" s="8"/>
      <c r="X172" s="8"/>
      <c r="Y172" s="8"/>
    </row>
    <row r="173" spans="1:25" s="9" customFormat="1" x14ac:dyDescent="0.25">
      <c r="A173" s="2">
        <v>39.85933662118741</v>
      </c>
      <c r="B173" s="8">
        <v>9.4340544560357079E-2</v>
      </c>
      <c r="C173" s="8">
        <v>0.39505387575277467</v>
      </c>
      <c r="D173" s="8">
        <v>0.55461711138862402</v>
      </c>
      <c r="E173" s="8">
        <v>0.45247940257734282</v>
      </c>
      <c r="F173" s="8">
        <v>0.36910034025454624</v>
      </c>
      <c r="G173" s="8">
        <v>0.51580779466055993</v>
      </c>
      <c r="I173" s="9" t="str">
        <f t="shared" si="29"/>
        <v>LM</v>
      </c>
      <c r="J173" s="9" t="str">
        <f t="shared" si="30"/>
        <v>LM</v>
      </c>
      <c r="K173" s="9" t="str">
        <f t="shared" si="31"/>
        <v>LM</v>
      </c>
      <c r="L173" s="9" t="str">
        <f t="shared" si="32"/>
        <v>LM</v>
      </c>
      <c r="M173" s="9" t="str">
        <f t="shared" si="33"/>
        <v>LL</v>
      </c>
      <c r="U173" s="8"/>
      <c r="V173" s="8"/>
      <c r="W173" s="8"/>
      <c r="X173" s="8"/>
      <c r="Y173" s="8"/>
    </row>
    <row r="174" spans="1:25" s="9" customFormat="1" x14ac:dyDescent="0.25">
      <c r="A174" s="2">
        <v>50.087125824343708</v>
      </c>
      <c r="B174" s="8">
        <v>8.0108034565755146E-2</v>
      </c>
      <c r="C174" s="8">
        <v>0.36285240657690498</v>
      </c>
      <c r="D174" s="8">
        <v>0.64156079150532785</v>
      </c>
      <c r="E174" s="8">
        <v>0.58078835582870203</v>
      </c>
      <c r="F174" s="8">
        <v>0.50974292214130246</v>
      </c>
      <c r="G174" s="8">
        <v>0.73944869745613628</v>
      </c>
      <c r="I174" s="9" t="str">
        <f t="shared" si="29"/>
        <v>LM</v>
      </c>
      <c r="J174" s="9" t="str">
        <f t="shared" si="30"/>
        <v>LM</v>
      </c>
      <c r="K174" s="9" t="str">
        <f t="shared" si="31"/>
        <v>LM</v>
      </c>
      <c r="L174" s="9" t="str">
        <f t="shared" si="32"/>
        <v>LM</v>
      </c>
      <c r="M174" s="9" t="str">
        <f t="shared" si="33"/>
        <v>LM</v>
      </c>
      <c r="U174" s="8"/>
      <c r="V174" s="8"/>
      <c r="W174" s="8"/>
      <c r="X174" s="8"/>
      <c r="Y174" s="8"/>
    </row>
    <row r="175" spans="1:25" s="9" customFormat="1" x14ac:dyDescent="0.25">
      <c r="A175" s="2">
        <v>56.705106316429273</v>
      </c>
      <c r="B175" s="8">
        <v>3.2451829322326299E-2</v>
      </c>
      <c r="C175" s="8">
        <v>2.20689927538541E-2</v>
      </c>
      <c r="D175" s="8">
        <v>0.25830069069750172</v>
      </c>
      <c r="E175" s="8">
        <v>0.20562956107241867</v>
      </c>
      <c r="F175" s="8">
        <v>2.8443016106467212E-2</v>
      </c>
      <c r="G175" s="8">
        <v>0.30575287274780827</v>
      </c>
      <c r="I175" s="9" t="str">
        <f t="shared" si="29"/>
        <v>LL</v>
      </c>
      <c r="J175" s="9" t="str">
        <f t="shared" si="30"/>
        <v>LL</v>
      </c>
      <c r="K175" s="9" t="str">
        <f t="shared" si="31"/>
        <v>LL</v>
      </c>
      <c r="L175" s="9" t="str">
        <f t="shared" si="32"/>
        <v>LL</v>
      </c>
      <c r="M175" s="9" t="str">
        <f t="shared" si="33"/>
        <v>LL</v>
      </c>
      <c r="U175" s="8"/>
      <c r="V175" s="8"/>
      <c r="W175" s="8"/>
      <c r="X175" s="8"/>
      <c r="Y175" s="8"/>
    </row>
    <row r="176" spans="1:25" s="9" customFormat="1" x14ac:dyDescent="0.25">
      <c r="A176" s="2">
        <v>37.905216819287972</v>
      </c>
      <c r="B176" s="8">
        <v>0.21154212614779405</v>
      </c>
      <c r="C176" s="8">
        <v>0.38506122369774176</v>
      </c>
      <c r="D176" s="8">
        <v>0.43639775846729212</v>
      </c>
      <c r="E176" s="8">
        <v>0.46076915397413748</v>
      </c>
      <c r="F176" s="8">
        <v>0.40219127225373658</v>
      </c>
      <c r="G176" s="8">
        <v>0.60934460700377924</v>
      </c>
      <c r="I176" s="9" t="str">
        <f t="shared" si="29"/>
        <v>LM</v>
      </c>
      <c r="J176" s="9" t="str">
        <f t="shared" si="30"/>
        <v>LL</v>
      </c>
      <c r="K176" s="9" t="str">
        <f t="shared" si="31"/>
        <v>LM</v>
      </c>
      <c r="L176" s="9" t="str">
        <f t="shared" si="32"/>
        <v>LM</v>
      </c>
      <c r="M176" s="9" t="str">
        <f t="shared" si="33"/>
        <v>LM</v>
      </c>
      <c r="U176" s="8"/>
      <c r="V176" s="8"/>
      <c r="W176" s="8"/>
      <c r="X176" s="8"/>
      <c r="Y176" s="8"/>
    </row>
    <row r="177" spans="1:25" s="9" customFormat="1" x14ac:dyDescent="0.25">
      <c r="A177" s="2">
        <v>44.806769733293059</v>
      </c>
      <c r="B177" s="8">
        <v>5.456074828751422E-2</v>
      </c>
      <c r="C177" s="8">
        <v>0.3844771756407927</v>
      </c>
      <c r="D177" s="8">
        <v>0.47240667666260083</v>
      </c>
      <c r="E177" s="8">
        <v>0.50533863609404583</v>
      </c>
      <c r="F177" s="8">
        <v>0.3602084143570955</v>
      </c>
      <c r="G177" s="8">
        <v>0.55022132472741747</v>
      </c>
      <c r="I177" s="9" t="str">
        <f t="shared" si="29"/>
        <v>LM</v>
      </c>
      <c r="J177" s="9" t="str">
        <f t="shared" si="30"/>
        <v>LL</v>
      </c>
      <c r="K177" s="9" t="str">
        <f t="shared" si="31"/>
        <v>LM</v>
      </c>
      <c r="L177" s="9" t="str">
        <f t="shared" si="32"/>
        <v>LM</v>
      </c>
      <c r="M177" s="9" t="str">
        <f t="shared" si="33"/>
        <v>LM</v>
      </c>
      <c r="U177" s="8"/>
      <c r="V177" s="8"/>
      <c r="W177" s="8"/>
      <c r="X177" s="8"/>
      <c r="Y177" s="8"/>
    </row>
    <row r="178" spans="1:25" s="9" customFormat="1" x14ac:dyDescent="0.25">
      <c r="A178" s="2">
        <v>27.403928249795932</v>
      </c>
      <c r="B178" s="8">
        <v>0.10111865835807099</v>
      </c>
      <c r="C178" s="8">
        <v>0.20230537967425358</v>
      </c>
      <c r="D178" s="8">
        <v>0.3492581523987085</v>
      </c>
      <c r="E178" s="8">
        <v>0.27051933766872771</v>
      </c>
      <c r="F178" s="8">
        <v>0.25610558922221249</v>
      </c>
      <c r="G178" s="8">
        <v>0.51849204375603863</v>
      </c>
      <c r="I178" s="9" t="str">
        <f t="shared" si="29"/>
        <v>LL</v>
      </c>
      <c r="J178" s="9" t="str">
        <f t="shared" si="30"/>
        <v>LL</v>
      </c>
      <c r="K178" s="9" t="str">
        <f t="shared" si="31"/>
        <v>LL</v>
      </c>
      <c r="L178" s="9" t="str">
        <f t="shared" si="32"/>
        <v>LL</v>
      </c>
      <c r="M178" s="9" t="str">
        <f t="shared" si="33"/>
        <v>LL</v>
      </c>
      <c r="U178" s="8"/>
      <c r="V178" s="8"/>
      <c r="W178" s="8"/>
      <c r="X178" s="8"/>
      <c r="Y178" s="8"/>
    </row>
    <row r="179" spans="1:25" s="9" customFormat="1" x14ac:dyDescent="0.25">
      <c r="A179" s="2">
        <v>44.426112310181239</v>
      </c>
      <c r="B179" s="8">
        <v>6.0059830138184833E-2</v>
      </c>
      <c r="C179" s="8">
        <v>0.49227223259730279</v>
      </c>
      <c r="D179" s="8">
        <v>0.5047153949384916</v>
      </c>
      <c r="E179" s="8">
        <v>0.50698423473809717</v>
      </c>
      <c r="F179" s="8">
        <v>0.4421018602046925</v>
      </c>
      <c r="G179" s="8">
        <v>0.58374495308868068</v>
      </c>
      <c r="I179" s="9" t="str">
        <f t="shared" si="29"/>
        <v>LM</v>
      </c>
      <c r="J179" s="9" t="str">
        <f t="shared" si="30"/>
        <v>LL</v>
      </c>
      <c r="K179" s="9" t="str">
        <f t="shared" si="31"/>
        <v>LM</v>
      </c>
      <c r="L179" s="9" t="str">
        <f t="shared" si="32"/>
        <v>LM</v>
      </c>
      <c r="M179" s="9" t="str">
        <f t="shared" si="33"/>
        <v>LM</v>
      </c>
      <c r="U179" s="8"/>
      <c r="V179" s="8"/>
      <c r="W179" s="8"/>
      <c r="X179" s="8"/>
      <c r="Y179" s="8"/>
    </row>
    <row r="180" spans="1:25" s="9" customFormat="1" x14ac:dyDescent="0.25">
      <c r="A180" s="2">
        <v>32.21485744175245</v>
      </c>
      <c r="B180" s="8">
        <v>5.7001067934033742E-2</v>
      </c>
      <c r="C180" s="8">
        <v>0.49043948715362828</v>
      </c>
      <c r="D180" s="8">
        <v>0.74964615645524535</v>
      </c>
      <c r="E180" s="8">
        <v>0.77475747411442808</v>
      </c>
      <c r="F180" s="8">
        <v>0.81127697986813274</v>
      </c>
      <c r="G180" s="8">
        <v>1</v>
      </c>
      <c r="I180" s="9" t="str">
        <f t="shared" si="29"/>
        <v>LM</v>
      </c>
      <c r="J180" s="9" t="str">
        <f t="shared" si="30"/>
        <v>LM</v>
      </c>
      <c r="K180" s="9" t="str">
        <f t="shared" si="31"/>
        <v>LH</v>
      </c>
      <c r="L180" s="9" t="str">
        <f t="shared" si="32"/>
        <v>LH</v>
      </c>
      <c r="M180" s="9" t="str">
        <f t="shared" si="33"/>
        <v>LH</v>
      </c>
      <c r="U180" s="8"/>
      <c r="V180" s="8"/>
      <c r="W180" s="8"/>
      <c r="X180" s="8"/>
      <c r="Y180" s="8"/>
    </row>
    <row r="181" spans="1:25" s="9" customFormat="1" x14ac:dyDescent="0.25">
      <c r="A181" s="2">
        <v>47.774415507577842</v>
      </c>
      <c r="B181" s="8">
        <v>1.8433033208534368E-2</v>
      </c>
      <c r="C181" s="8">
        <v>0.45375971462893161</v>
      </c>
      <c r="D181" s="8">
        <v>0.48394734411514778</v>
      </c>
      <c r="E181" s="8">
        <v>0.42480707751138858</v>
      </c>
      <c r="F181" s="8">
        <v>0.32357200645675083</v>
      </c>
      <c r="G181" s="8">
        <v>0.5718255311538244</v>
      </c>
      <c r="I181" s="9" t="str">
        <f t="shared" si="29"/>
        <v>LM</v>
      </c>
      <c r="J181" s="9" t="str">
        <f t="shared" si="30"/>
        <v>LL</v>
      </c>
      <c r="K181" s="9" t="str">
        <f t="shared" si="31"/>
        <v>LM</v>
      </c>
      <c r="L181" s="9" t="str">
        <f t="shared" si="32"/>
        <v>LL</v>
      </c>
      <c r="M181" s="9" t="str">
        <f t="shared" si="33"/>
        <v>LM</v>
      </c>
      <c r="U181" s="8"/>
      <c r="V181" s="8"/>
      <c r="W181" s="8"/>
      <c r="X181" s="8"/>
      <c r="Y181" s="8"/>
    </row>
    <row r="182" spans="1:25" s="9" customFormat="1" x14ac:dyDescent="0.25">
      <c r="A182" s="2">
        <v>55.087681585549262</v>
      </c>
      <c r="B182" s="8">
        <v>0.63168141302464365</v>
      </c>
      <c r="C182" s="8">
        <v>0.45538654480277563</v>
      </c>
      <c r="D182" s="8">
        <v>0.3895717075418958</v>
      </c>
      <c r="E182" s="8">
        <v>0.45039034573908288</v>
      </c>
      <c r="F182" s="8">
        <v>0.2500078362736628</v>
      </c>
      <c r="G182" s="8">
        <v>0.45045671418518252</v>
      </c>
      <c r="I182" s="9" t="str">
        <f t="shared" si="29"/>
        <v>MM</v>
      </c>
      <c r="J182" s="9" t="str">
        <f t="shared" si="30"/>
        <v>ML</v>
      </c>
      <c r="K182" s="9" t="str">
        <f t="shared" si="31"/>
        <v>MM</v>
      </c>
      <c r="L182" s="9" t="str">
        <f t="shared" si="32"/>
        <v>ML</v>
      </c>
      <c r="M182" s="9" t="str">
        <f t="shared" si="33"/>
        <v>ML</v>
      </c>
      <c r="U182" s="8"/>
      <c r="V182" s="8"/>
      <c r="W182" s="8"/>
      <c r="X182" s="8"/>
      <c r="Y182" s="8"/>
    </row>
    <row r="183" spans="1:25" s="9" customFormat="1" x14ac:dyDescent="0.25">
      <c r="A183" s="2">
        <v>39.009526189760827</v>
      </c>
      <c r="B183" s="8">
        <v>9.6336971240183839E-2</v>
      </c>
      <c r="C183" s="8">
        <v>0.43454012464067887</v>
      </c>
      <c r="D183" s="8">
        <v>0.45180404823079778</v>
      </c>
      <c r="E183" s="8">
        <v>0.47551326499862767</v>
      </c>
      <c r="F183" s="8">
        <v>0.35521816027346403</v>
      </c>
      <c r="G183" s="8">
        <v>0.48416041074359295</v>
      </c>
      <c r="I183" s="9" t="str">
        <f t="shared" si="29"/>
        <v>LM</v>
      </c>
      <c r="J183" s="9" t="str">
        <f t="shared" si="30"/>
        <v>LL</v>
      </c>
      <c r="K183" s="9" t="str">
        <f t="shared" si="31"/>
        <v>LM</v>
      </c>
      <c r="L183" s="9" t="str">
        <f t="shared" si="32"/>
        <v>LM</v>
      </c>
      <c r="M183" s="9" t="str">
        <f t="shared" si="33"/>
        <v>LL</v>
      </c>
      <c r="U183" s="8"/>
      <c r="V183" s="8"/>
      <c r="W183" s="8"/>
      <c r="X183" s="8"/>
      <c r="Y183" s="8"/>
    </row>
    <row r="184" spans="1:25" s="9" customFormat="1" x14ac:dyDescent="0.25">
      <c r="A184" s="2">
        <v>48.147962769346186</v>
      </c>
      <c r="B184" s="8">
        <v>6.837711172615539E-2</v>
      </c>
      <c r="C184" s="8">
        <v>0.32386033644524431</v>
      </c>
      <c r="D184" s="8">
        <v>0.4278863478134135</v>
      </c>
      <c r="E184" s="8">
        <v>0.17675450622821803</v>
      </c>
      <c r="F184" s="8">
        <v>9.4502106464521618E-2</v>
      </c>
      <c r="G184" s="8">
        <v>0.32135336565524542</v>
      </c>
      <c r="I184" s="9" t="str">
        <f t="shared" si="29"/>
        <v>LL</v>
      </c>
      <c r="J184" s="9" t="str">
        <f t="shared" si="30"/>
        <v>LL</v>
      </c>
      <c r="K184" s="9" t="str">
        <f t="shared" si="31"/>
        <v>LL</v>
      </c>
      <c r="L184" s="9" t="str">
        <f t="shared" si="32"/>
        <v>LL</v>
      </c>
      <c r="M184" s="9" t="str">
        <f t="shared" si="33"/>
        <v>LL</v>
      </c>
      <c r="U184" s="8"/>
      <c r="V184" s="8"/>
      <c r="W184" s="8"/>
      <c r="X184" s="8"/>
      <c r="Y184" s="8"/>
    </row>
    <row r="185" spans="1:25" s="9" customFormat="1" x14ac:dyDescent="0.25">
      <c r="A185" s="2">
        <v>38.752797855188085</v>
      </c>
      <c r="B185" s="8">
        <v>7.1274639387311906E-2</v>
      </c>
      <c r="C185" s="8">
        <v>0.27027272441385519</v>
      </c>
      <c r="D185" s="8">
        <v>0.61849390190356657</v>
      </c>
      <c r="E185" s="8">
        <v>0.44554998863121908</v>
      </c>
      <c r="F185" s="8">
        <v>0.51384348893985166</v>
      </c>
      <c r="G185" s="8">
        <v>0.78341293483643915</v>
      </c>
      <c r="I185" s="9" t="str">
        <f t="shared" si="29"/>
        <v>LL</v>
      </c>
      <c r="J185" s="9" t="str">
        <f t="shared" si="30"/>
        <v>LM</v>
      </c>
      <c r="K185" s="9" t="str">
        <f t="shared" si="31"/>
        <v>LM</v>
      </c>
      <c r="L185" s="9" t="str">
        <f t="shared" si="32"/>
        <v>LM</v>
      </c>
      <c r="M185" s="9" t="str">
        <f t="shared" si="33"/>
        <v>LH</v>
      </c>
      <c r="U185" s="8"/>
      <c r="V185" s="8"/>
      <c r="W185" s="8"/>
      <c r="X185" s="8"/>
      <c r="Y185" s="8"/>
    </row>
    <row r="186" spans="1:25" s="9" customFormat="1" x14ac:dyDescent="0.25">
      <c r="A186" s="2">
        <v>45.802330338953333</v>
      </c>
      <c r="B186" s="8">
        <v>8.0582271173281567E-2</v>
      </c>
      <c r="C186" s="8">
        <v>0.47827823149692011</v>
      </c>
      <c r="D186" s="8">
        <v>0.65616880362922259</v>
      </c>
      <c r="E186" s="8">
        <v>0.50484522235241625</v>
      </c>
      <c r="F186" s="8">
        <v>0.46794651268216486</v>
      </c>
      <c r="G186" s="8">
        <v>0.62968460174449237</v>
      </c>
      <c r="I186" s="9" t="str">
        <f t="shared" si="29"/>
        <v>LM</v>
      </c>
      <c r="J186" s="9" t="str">
        <f t="shared" si="30"/>
        <v>LM</v>
      </c>
      <c r="K186" s="9" t="str">
        <f t="shared" si="31"/>
        <v>LM</v>
      </c>
      <c r="L186" s="9" t="str">
        <f t="shared" si="32"/>
        <v>LM</v>
      </c>
      <c r="M186" s="9" t="str">
        <f t="shared" si="33"/>
        <v>LM</v>
      </c>
      <c r="U186" s="8"/>
      <c r="V186" s="8"/>
      <c r="W186" s="8"/>
      <c r="X186" s="8"/>
      <c r="Y186" s="8"/>
    </row>
    <row r="187" spans="1:25" s="9" customFormat="1" x14ac:dyDescent="0.25">
      <c r="A187" s="2">
        <v>47.530645029733449</v>
      </c>
      <c r="B187" s="8">
        <v>0.10972871249908162</v>
      </c>
      <c r="C187" s="8">
        <v>0.4776005166876004</v>
      </c>
      <c r="D187" s="8">
        <v>0.56830576044583592</v>
      </c>
      <c r="E187" s="8">
        <v>0.41981776109067603</v>
      </c>
      <c r="F187" s="8">
        <v>0.22011378531953418</v>
      </c>
      <c r="G187" s="8">
        <v>0.51286171396117253</v>
      </c>
      <c r="I187" s="9" t="str">
        <f t="shared" si="29"/>
        <v>LM</v>
      </c>
      <c r="J187" s="9" t="str">
        <f t="shared" si="30"/>
        <v>LM</v>
      </c>
      <c r="K187" s="9" t="str">
        <f t="shared" si="31"/>
        <v>LM</v>
      </c>
      <c r="L187" s="9" t="str">
        <f t="shared" si="32"/>
        <v>LL</v>
      </c>
      <c r="M187" s="9" t="str">
        <f t="shared" si="33"/>
        <v>LL</v>
      </c>
      <c r="U187" s="8"/>
      <c r="V187" s="8"/>
      <c r="W187" s="8"/>
      <c r="X187" s="8"/>
      <c r="Y187" s="8"/>
    </row>
    <row r="188" spans="1:25" s="9" customFormat="1" x14ac:dyDescent="0.25">
      <c r="A188" s="2">
        <v>49.238736399076849</v>
      </c>
      <c r="B188" s="8">
        <v>7.1506205502681344E-2</v>
      </c>
      <c r="C188" s="8">
        <v>0.26193462245405402</v>
      </c>
      <c r="D188" s="8">
        <v>0.48531231656831975</v>
      </c>
      <c r="E188" s="8">
        <v>0.26196802589379475</v>
      </c>
      <c r="F188" s="8">
        <v>0.35274869697170808</v>
      </c>
      <c r="G188" s="8">
        <v>0.49240287871467187</v>
      </c>
      <c r="I188" s="9" t="str">
        <f t="shared" si="29"/>
        <v>LL</v>
      </c>
      <c r="J188" s="9" t="str">
        <f t="shared" si="30"/>
        <v>LL</v>
      </c>
      <c r="K188" s="9" t="str">
        <f t="shared" si="31"/>
        <v>LL</v>
      </c>
      <c r="L188" s="9" t="str">
        <f t="shared" si="32"/>
        <v>LM</v>
      </c>
      <c r="M188" s="9" t="str">
        <f t="shared" si="33"/>
        <v>LL</v>
      </c>
      <c r="U188" s="8"/>
      <c r="V188" s="8"/>
      <c r="W188" s="8"/>
      <c r="X188" s="8"/>
      <c r="Y188" s="8"/>
    </row>
    <row r="189" spans="1:25" s="9" customFormat="1" x14ac:dyDescent="0.25">
      <c r="A189" s="2">
        <v>45.331197021047537</v>
      </c>
      <c r="B189" s="8">
        <v>4.9778127559192017E-2</v>
      </c>
      <c r="C189" s="8">
        <v>0.16838282917790984</v>
      </c>
      <c r="D189" s="8">
        <v>0.56051986017887412</v>
      </c>
      <c r="E189" s="8">
        <v>0.30244914673875167</v>
      </c>
      <c r="F189" s="8">
        <v>0.38583253605311096</v>
      </c>
      <c r="G189" s="8">
        <v>0.57647349697927297</v>
      </c>
      <c r="I189" s="9" t="str">
        <f t="shared" si="29"/>
        <v>LL</v>
      </c>
      <c r="J189" s="9" t="str">
        <f t="shared" si="30"/>
        <v>LM</v>
      </c>
      <c r="K189" s="9" t="str">
        <f t="shared" si="31"/>
        <v>LL</v>
      </c>
      <c r="L189" s="9" t="str">
        <f t="shared" si="32"/>
        <v>LM</v>
      </c>
      <c r="M189" s="9" t="str">
        <f t="shared" si="33"/>
        <v>LM</v>
      </c>
      <c r="U189" s="8"/>
      <c r="V189" s="8"/>
      <c r="W189" s="8"/>
      <c r="X189" s="8"/>
      <c r="Y189" s="8"/>
    </row>
    <row r="190" spans="1:25" s="9" customFormat="1" x14ac:dyDescent="0.25">
      <c r="A190" s="2">
        <v>59.215789663589575</v>
      </c>
      <c r="B190" s="8">
        <v>4.1882110694103997E-2</v>
      </c>
      <c r="C190" s="8">
        <v>0.29175616194680493</v>
      </c>
      <c r="D190" s="8">
        <v>0.40038849257040732</v>
      </c>
      <c r="E190" s="8">
        <v>0.34330811205490203</v>
      </c>
      <c r="F190" s="8">
        <v>0.16685904048538375</v>
      </c>
      <c r="G190" s="8">
        <v>0.37948779803586424</v>
      </c>
      <c r="I190" s="9" t="str">
        <f t="shared" si="29"/>
        <v>LL</v>
      </c>
      <c r="J190" s="9" t="str">
        <f t="shared" si="30"/>
        <v>LL</v>
      </c>
      <c r="K190" s="9" t="str">
        <f t="shared" si="31"/>
        <v>LL</v>
      </c>
      <c r="L190" s="9" t="str">
        <f t="shared" si="32"/>
        <v>LL</v>
      </c>
      <c r="M190" s="9" t="str">
        <f t="shared" si="33"/>
        <v>LL</v>
      </c>
      <c r="U190" s="8"/>
      <c r="V190" s="8"/>
      <c r="W190" s="8"/>
      <c r="X190" s="8"/>
      <c r="Y190" s="8"/>
    </row>
    <row r="191" spans="1:25" s="9" customFormat="1" x14ac:dyDescent="0.25">
      <c r="A191" s="2">
        <v>34.560395114644784</v>
      </c>
      <c r="B191" s="8">
        <v>3.16146892333884E-2</v>
      </c>
      <c r="C191" s="8">
        <v>0.32595719609362972</v>
      </c>
      <c r="D191" s="8">
        <v>0.35494961621425486</v>
      </c>
      <c r="E191" s="8">
        <v>0.26590099751358953</v>
      </c>
      <c r="F191" s="8">
        <v>0.32563446794230855</v>
      </c>
      <c r="G191" s="8">
        <v>0.44879530316051125</v>
      </c>
      <c r="I191" s="9" t="str">
        <f t="shared" si="29"/>
        <v>LL</v>
      </c>
      <c r="J191" s="9" t="str">
        <f t="shared" si="30"/>
        <v>LL</v>
      </c>
      <c r="K191" s="9" t="str">
        <f t="shared" si="31"/>
        <v>LL</v>
      </c>
      <c r="L191" s="9" t="str">
        <f t="shared" si="32"/>
        <v>LL</v>
      </c>
      <c r="M191" s="9" t="str">
        <f t="shared" si="33"/>
        <v>LL</v>
      </c>
      <c r="U191" s="8"/>
      <c r="V191" s="8"/>
      <c r="W191" s="8"/>
      <c r="X191" s="8"/>
      <c r="Y191" s="8"/>
    </row>
    <row r="192" spans="1:25" s="9" customFormat="1" x14ac:dyDescent="0.25">
      <c r="A192" s="2">
        <v>42.123762734267864</v>
      </c>
      <c r="B192" s="8">
        <v>0.26588406837548417</v>
      </c>
      <c r="C192" s="8">
        <v>0.22975300263746284</v>
      </c>
      <c r="D192" s="8">
        <v>0.36136223133327827</v>
      </c>
      <c r="E192" s="8">
        <v>0.32492700196889468</v>
      </c>
      <c r="F192" s="8">
        <v>0.28417709546995673</v>
      </c>
      <c r="G192" s="8">
        <v>0.46695531413191194</v>
      </c>
      <c r="I192" s="9" t="str">
        <f t="shared" si="29"/>
        <v>LL</v>
      </c>
      <c r="J192" s="9" t="str">
        <f t="shared" si="30"/>
        <v>LL</v>
      </c>
      <c r="K192" s="9" t="str">
        <f t="shared" si="31"/>
        <v>LL</v>
      </c>
      <c r="L192" s="9" t="str">
        <f t="shared" si="32"/>
        <v>LL</v>
      </c>
      <c r="M192" s="9" t="str">
        <f t="shared" si="33"/>
        <v>LL</v>
      </c>
      <c r="U192" s="8"/>
      <c r="V192" s="8"/>
      <c r="W192" s="8"/>
      <c r="X192" s="8"/>
      <c r="Y192" s="8"/>
    </row>
    <row r="193" spans="1:25" s="9" customFormat="1" x14ac:dyDescent="0.25">
      <c r="A193" s="2">
        <v>50.095259078001952</v>
      </c>
      <c r="B193" s="8">
        <v>0.14301408935587487</v>
      </c>
      <c r="C193" s="8">
        <v>0.19960114962722972</v>
      </c>
      <c r="D193" s="8">
        <v>0.55486637205954947</v>
      </c>
      <c r="E193" s="8">
        <v>0.38901325027494843</v>
      </c>
      <c r="F193" s="8">
        <v>0.50247982315004325</v>
      </c>
      <c r="G193" s="8">
        <v>0.70373819457247022</v>
      </c>
      <c r="I193" s="9" t="str">
        <f t="shared" si="29"/>
        <v>LL</v>
      </c>
      <c r="J193" s="9" t="str">
        <f t="shared" si="30"/>
        <v>LM</v>
      </c>
      <c r="K193" s="9" t="str">
        <f t="shared" si="31"/>
        <v>LL</v>
      </c>
      <c r="L193" s="9" t="str">
        <f t="shared" si="32"/>
        <v>LM</v>
      </c>
      <c r="M193" s="9" t="str">
        <f t="shared" si="33"/>
        <v>LM</v>
      </c>
      <c r="U193" s="8"/>
      <c r="V193" s="8"/>
      <c r="W193" s="8"/>
      <c r="X193" s="8"/>
      <c r="Y193" s="8"/>
    </row>
    <row r="194" spans="1:25" s="9" customFormat="1" x14ac:dyDescent="0.25">
      <c r="A194" s="2">
        <v>31.818598586916046</v>
      </c>
      <c r="B194" s="8">
        <v>5.016276328435481E-2</v>
      </c>
      <c r="C194" s="8">
        <v>0.6963310195135235</v>
      </c>
      <c r="D194" s="8">
        <v>0.85572811872267507</v>
      </c>
      <c r="E194" s="8">
        <v>0.69486641314907449</v>
      </c>
      <c r="F194" s="8">
        <v>0.7751942803727363</v>
      </c>
      <c r="G194" s="8">
        <v>0.95428703898157075</v>
      </c>
      <c r="I194" s="9" t="str">
        <f t="shared" si="29"/>
        <v>LH</v>
      </c>
      <c r="J194" s="9" t="str">
        <f t="shared" si="30"/>
        <v>LH</v>
      </c>
      <c r="K194" s="9" t="str">
        <f t="shared" si="31"/>
        <v>LM</v>
      </c>
      <c r="L194" s="9" t="str">
        <f t="shared" si="32"/>
        <v>LH</v>
      </c>
      <c r="M194" s="9" t="str">
        <f t="shared" si="33"/>
        <v>LH</v>
      </c>
      <c r="U194" s="8"/>
      <c r="V194" s="8"/>
      <c r="W194" s="8"/>
      <c r="X194" s="8"/>
      <c r="Y194" s="8"/>
    </row>
    <row r="195" spans="1:25" s="9" customFormat="1" x14ac:dyDescent="0.25">
      <c r="A195" s="2">
        <v>47.030576000368995</v>
      </c>
      <c r="B195" s="8">
        <v>0.42782763621526604</v>
      </c>
      <c r="C195" s="8">
        <v>0.31392098081838282</v>
      </c>
      <c r="D195" s="8">
        <v>0.60030302991900142</v>
      </c>
      <c r="E195" s="8">
        <v>0.39139649002253774</v>
      </c>
      <c r="F195" s="8">
        <v>0.32202988831902779</v>
      </c>
      <c r="G195" s="8">
        <v>0.42129865874786321</v>
      </c>
      <c r="I195" s="9" t="str">
        <f t="shared" ref="I195:I258" si="34">IF(B195&lt;=0.33,IF(C195&lt;=0.33,"LL",IF(C195&lt;=0.66,"LM","LH")),IF(B195&lt;=0.66,IF(C195&lt;=0.33,"ML",IF(C195&lt;=0.66,"MM","MH")),IF(B195&lt;=1,IF(C195&lt;=0.33,"HL",IF(C195&lt;=0.66,"HM","HH")))))</f>
        <v>ML</v>
      </c>
      <c r="J195" s="9" t="str">
        <f t="shared" ref="J195:J258" si="35">IF(B195&lt;=0.51,IF(D195&lt;=0.51,"LL",IF(D195&lt;=0.76,"LM","LH")),IF(B195&lt;=0.76,IF(D195&lt;=0.51,"ML",IF(D195&lt;=0.76,"MM","MH")),IF(B195&lt;=1,IF(D195&lt;=0.51,"HL",IF(D195&lt;=0.76,"HM","HH")))))</f>
        <v>LM</v>
      </c>
      <c r="K195" s="9" t="str">
        <f t="shared" ref="K195:K258" si="36">IF(B195&lt;=0.4,IF(E195&lt;=0.4,"LL",IF(E195&lt;=0.7,"LM","LH")),IF(B195&lt;=0.7,IF(E195&lt;=0.4,"ML",IF(E195&lt;=0.7,"MM","MH")),IF(B195&lt;=1,IF(E195&lt;=0.4,"HL",IF(E195&lt;=0.7,"HM","HH")))))</f>
        <v>ML</v>
      </c>
      <c r="L195" s="9" t="str">
        <f t="shared" ref="L195:L258" si="37">IF(B195&lt;=0.33,IF(F195&lt;=0.33,"LL",IF(F195&lt;=0.66,"LM","LH")),IF(B195&lt;=0.66,IF(F195&lt;=0.33,"ML",IF(F195&lt;=0.66,"MM","MH")),IF(B195&lt;=1,IF(F195&lt;=0.33,"HL",IF(F195&lt;=0.66,"HM","HH")))))</f>
        <v>ML</v>
      </c>
      <c r="M195" s="9" t="str">
        <f t="shared" ref="M195:M258" si="38">IF(B195&lt;=0.55,IF(G195&lt;=0.55,"LL",IF(G195&lt;=0.76,"LM","LH")),IF(B195&lt;=0.76,IF(G195&lt;=0.55,"ML",IF(G195&lt;=0.76,"MM","MH")),IF(B195&lt;=1,IF(G195&lt;=0.55,"HL",IF(G195&lt;=0.76,"HM","HH")))))</f>
        <v>LL</v>
      </c>
      <c r="U195" s="8"/>
      <c r="V195" s="8"/>
      <c r="W195" s="8"/>
      <c r="X195" s="8"/>
      <c r="Y195" s="8"/>
    </row>
    <row r="196" spans="1:25" s="9" customFormat="1" x14ac:dyDescent="0.25">
      <c r="A196" s="2">
        <v>41.055703915634048</v>
      </c>
      <c r="B196" s="8">
        <v>3.2198457825810871E-2</v>
      </c>
      <c r="C196" s="8">
        <v>0.27331435141758048</v>
      </c>
      <c r="D196" s="8">
        <v>0.48927309954430342</v>
      </c>
      <c r="E196" s="8">
        <v>0.31510832740739531</v>
      </c>
      <c r="F196" s="8">
        <v>0.16417016795837139</v>
      </c>
      <c r="G196" s="8">
        <v>0.43769005462759913</v>
      </c>
      <c r="I196" s="9" t="str">
        <f t="shared" si="34"/>
        <v>LL</v>
      </c>
      <c r="J196" s="9" t="str">
        <f t="shared" si="35"/>
        <v>LL</v>
      </c>
      <c r="K196" s="9" t="str">
        <f t="shared" si="36"/>
        <v>LL</v>
      </c>
      <c r="L196" s="9" t="str">
        <f t="shared" si="37"/>
        <v>LL</v>
      </c>
      <c r="M196" s="9" t="str">
        <f t="shared" si="38"/>
        <v>LL</v>
      </c>
      <c r="U196" s="8"/>
      <c r="V196" s="8"/>
      <c r="W196" s="8"/>
      <c r="X196" s="8"/>
      <c r="Y196" s="8"/>
    </row>
    <row r="197" spans="1:25" s="9" customFormat="1" x14ac:dyDescent="0.25">
      <c r="A197" s="2">
        <v>38.892259822186745</v>
      </c>
      <c r="B197" s="8">
        <v>5.5486245621831562E-2</v>
      </c>
      <c r="C197" s="8">
        <v>0.46573967802400373</v>
      </c>
      <c r="D197" s="8">
        <v>0.73055613618465798</v>
      </c>
      <c r="E197" s="8">
        <v>0.58859045927770226</v>
      </c>
      <c r="F197" s="8">
        <v>0.55596435892420226</v>
      </c>
      <c r="G197" s="8">
        <v>0.72911419354411355</v>
      </c>
      <c r="I197" s="9" t="str">
        <f t="shared" si="34"/>
        <v>LM</v>
      </c>
      <c r="J197" s="9" t="str">
        <f t="shared" si="35"/>
        <v>LM</v>
      </c>
      <c r="K197" s="9" t="str">
        <f t="shared" si="36"/>
        <v>LM</v>
      </c>
      <c r="L197" s="9" t="str">
        <f t="shared" si="37"/>
        <v>LM</v>
      </c>
      <c r="M197" s="9" t="str">
        <f t="shared" si="38"/>
        <v>LM</v>
      </c>
      <c r="U197" s="8"/>
      <c r="V197" s="8"/>
      <c r="W197" s="8"/>
      <c r="X197" s="8"/>
      <c r="Y197" s="8"/>
    </row>
    <row r="198" spans="1:25" s="9" customFormat="1" x14ac:dyDescent="0.25">
      <c r="A198" s="2">
        <v>34.470499597569422</v>
      </c>
      <c r="B198" s="8">
        <v>0.1459294208541129</v>
      </c>
      <c r="C198" s="8">
        <v>0.44466399417975688</v>
      </c>
      <c r="D198" s="8">
        <v>0.6831115955860505</v>
      </c>
      <c r="E198" s="8">
        <v>0.53544626784927052</v>
      </c>
      <c r="F198" s="8">
        <v>0.52901779365947066</v>
      </c>
      <c r="G198" s="8">
        <v>0.75391826025214237</v>
      </c>
      <c r="I198" s="9" t="str">
        <f t="shared" si="34"/>
        <v>LM</v>
      </c>
      <c r="J198" s="9" t="str">
        <f t="shared" si="35"/>
        <v>LM</v>
      </c>
      <c r="K198" s="9" t="str">
        <f t="shared" si="36"/>
        <v>LM</v>
      </c>
      <c r="L198" s="9" t="str">
        <f t="shared" si="37"/>
        <v>LM</v>
      </c>
      <c r="M198" s="9" t="str">
        <f t="shared" si="38"/>
        <v>LM</v>
      </c>
      <c r="U198" s="8"/>
      <c r="V198" s="8"/>
      <c r="W198" s="8"/>
      <c r="X198" s="8"/>
      <c r="Y198" s="8"/>
    </row>
    <row r="199" spans="1:25" s="9" customFormat="1" x14ac:dyDescent="0.25">
      <c r="A199" s="2">
        <v>42.909104411300994</v>
      </c>
      <c r="B199" s="8">
        <v>0.14395468615540047</v>
      </c>
      <c r="C199" s="8">
        <v>0.26696019207763183</v>
      </c>
      <c r="D199" s="8">
        <v>0.4875231027903143</v>
      </c>
      <c r="E199" s="8">
        <v>0.51587666174846081</v>
      </c>
      <c r="F199" s="8">
        <v>0.35443538800681357</v>
      </c>
      <c r="G199" s="8">
        <v>0.56154405981022126</v>
      </c>
      <c r="I199" s="9" t="str">
        <f t="shared" si="34"/>
        <v>LL</v>
      </c>
      <c r="J199" s="9" t="str">
        <f t="shared" si="35"/>
        <v>LL</v>
      </c>
      <c r="K199" s="9" t="str">
        <f t="shared" si="36"/>
        <v>LM</v>
      </c>
      <c r="L199" s="9" t="str">
        <f t="shared" si="37"/>
        <v>LM</v>
      </c>
      <c r="M199" s="9" t="str">
        <f t="shared" si="38"/>
        <v>LM</v>
      </c>
      <c r="U199" s="8"/>
      <c r="V199" s="8"/>
      <c r="W199" s="8"/>
      <c r="X199" s="8"/>
      <c r="Y199" s="8"/>
    </row>
    <row r="200" spans="1:25" s="9" customFormat="1" x14ac:dyDescent="0.25">
      <c r="A200" s="2">
        <v>44.386225863502482</v>
      </c>
      <c r="B200" s="8">
        <v>0.11063548297002571</v>
      </c>
      <c r="C200" s="8">
        <v>0.27604783696012469</v>
      </c>
      <c r="D200" s="8">
        <v>0.52964539012593281</v>
      </c>
      <c r="E200" s="8">
        <v>0.37114298403821128</v>
      </c>
      <c r="F200" s="8">
        <v>0.38246916099308925</v>
      </c>
      <c r="G200" s="8">
        <v>0.68231702639001557</v>
      </c>
      <c r="I200" s="9" t="str">
        <f t="shared" si="34"/>
        <v>LL</v>
      </c>
      <c r="J200" s="9" t="str">
        <f t="shared" si="35"/>
        <v>LM</v>
      </c>
      <c r="K200" s="9" t="str">
        <f t="shared" si="36"/>
        <v>LL</v>
      </c>
      <c r="L200" s="9" t="str">
        <f t="shared" si="37"/>
        <v>LM</v>
      </c>
      <c r="M200" s="9" t="str">
        <f t="shared" si="38"/>
        <v>LM</v>
      </c>
      <c r="U200" s="8"/>
      <c r="V200" s="8"/>
      <c r="W200" s="8"/>
      <c r="X200" s="8"/>
      <c r="Y200" s="8"/>
    </row>
    <row r="201" spans="1:25" s="9" customFormat="1" x14ac:dyDescent="0.25">
      <c r="A201" s="2">
        <v>45.651396860044137</v>
      </c>
      <c r="B201" s="8">
        <v>0.16700681645090334</v>
      </c>
      <c r="C201" s="8">
        <v>0.44487723816960689</v>
      </c>
      <c r="D201" s="8">
        <v>0.55902777445976837</v>
      </c>
      <c r="E201" s="8">
        <v>0.59399194839666669</v>
      </c>
      <c r="F201" s="8">
        <v>0.53682610884479642</v>
      </c>
      <c r="G201" s="8">
        <v>0.60480195290972627</v>
      </c>
      <c r="I201" s="9" t="str">
        <f t="shared" si="34"/>
        <v>LM</v>
      </c>
      <c r="J201" s="9" t="str">
        <f t="shared" si="35"/>
        <v>LM</v>
      </c>
      <c r="K201" s="9" t="str">
        <f t="shared" si="36"/>
        <v>LM</v>
      </c>
      <c r="L201" s="9" t="str">
        <f t="shared" si="37"/>
        <v>LM</v>
      </c>
      <c r="M201" s="9" t="str">
        <f t="shared" si="38"/>
        <v>LM</v>
      </c>
      <c r="U201" s="8"/>
      <c r="V201" s="8"/>
      <c r="W201" s="8"/>
      <c r="X201" s="8"/>
      <c r="Y201" s="8"/>
    </row>
    <row r="202" spans="1:25" s="9" customFormat="1" x14ac:dyDescent="0.25">
      <c r="A202" s="2">
        <v>44.070691079664122</v>
      </c>
      <c r="B202" s="8">
        <v>0.12945713938676684</v>
      </c>
      <c r="C202" s="8">
        <v>0.24787836422341797</v>
      </c>
      <c r="D202" s="8">
        <v>0.34004930817030082</v>
      </c>
      <c r="E202" s="8">
        <v>0.39149368240531784</v>
      </c>
      <c r="F202" s="8">
        <v>0.22240099845316402</v>
      </c>
      <c r="G202" s="8">
        <v>0.47333067373515791</v>
      </c>
      <c r="I202" s="9" t="str">
        <f t="shared" si="34"/>
        <v>LL</v>
      </c>
      <c r="J202" s="9" t="str">
        <f t="shared" si="35"/>
        <v>LL</v>
      </c>
      <c r="K202" s="9" t="str">
        <f t="shared" si="36"/>
        <v>LL</v>
      </c>
      <c r="L202" s="9" t="str">
        <f t="shared" si="37"/>
        <v>LL</v>
      </c>
      <c r="M202" s="9" t="str">
        <f t="shared" si="38"/>
        <v>LL</v>
      </c>
      <c r="U202" s="8"/>
      <c r="V202" s="8"/>
      <c r="W202" s="8"/>
      <c r="X202" s="8"/>
      <c r="Y202" s="8"/>
    </row>
    <row r="203" spans="1:25" s="9" customFormat="1" x14ac:dyDescent="0.25">
      <c r="A203" s="2">
        <v>32.242581362125868</v>
      </c>
      <c r="B203" s="8">
        <v>9.7752007391400914E-2</v>
      </c>
      <c r="C203" s="8">
        <v>0.36579538998836736</v>
      </c>
      <c r="D203" s="8">
        <v>0.46053428797062251</v>
      </c>
      <c r="E203" s="8">
        <v>0.48511465769340922</v>
      </c>
      <c r="F203" s="8">
        <v>0.44682400587017529</v>
      </c>
      <c r="G203" s="8">
        <v>0.63025415512262328</v>
      </c>
      <c r="I203" s="9" t="str">
        <f t="shared" si="34"/>
        <v>LM</v>
      </c>
      <c r="J203" s="9" t="str">
        <f t="shared" si="35"/>
        <v>LL</v>
      </c>
      <c r="K203" s="9" t="str">
        <f t="shared" si="36"/>
        <v>LM</v>
      </c>
      <c r="L203" s="9" t="str">
        <f t="shared" si="37"/>
        <v>LM</v>
      </c>
      <c r="M203" s="9" t="str">
        <f t="shared" si="38"/>
        <v>LM</v>
      </c>
      <c r="U203" s="8"/>
      <c r="V203" s="8"/>
      <c r="W203" s="8"/>
      <c r="X203" s="8"/>
      <c r="Y203" s="8"/>
    </row>
    <row r="204" spans="1:25" s="9" customFormat="1" x14ac:dyDescent="0.25">
      <c r="A204" s="2">
        <v>38.483828273376922</v>
      </c>
      <c r="B204" s="8">
        <v>0.28789085816139132</v>
      </c>
      <c r="C204" s="8">
        <v>0.42374252826555575</v>
      </c>
      <c r="D204" s="8">
        <v>0.60111544757965163</v>
      </c>
      <c r="E204" s="8">
        <v>0.4025820848165822</v>
      </c>
      <c r="F204" s="8">
        <v>0.39088879507891644</v>
      </c>
      <c r="G204" s="8">
        <v>0.61484488470368381</v>
      </c>
      <c r="I204" s="9" t="str">
        <f t="shared" si="34"/>
        <v>LM</v>
      </c>
      <c r="J204" s="9" t="str">
        <f t="shared" si="35"/>
        <v>LM</v>
      </c>
      <c r="K204" s="9" t="str">
        <f t="shared" si="36"/>
        <v>LM</v>
      </c>
      <c r="L204" s="9" t="str">
        <f t="shared" si="37"/>
        <v>LM</v>
      </c>
      <c r="M204" s="9" t="str">
        <f t="shared" si="38"/>
        <v>LM</v>
      </c>
      <c r="U204" s="8"/>
      <c r="V204" s="8"/>
      <c r="W204" s="8"/>
      <c r="X204" s="8"/>
      <c r="Y204" s="8"/>
    </row>
    <row r="205" spans="1:25" s="9" customFormat="1" x14ac:dyDescent="0.25">
      <c r="A205" s="2">
        <v>30.91492208634644</v>
      </c>
      <c r="B205" s="8">
        <v>1.8241725835771092E-2</v>
      </c>
      <c r="C205" s="8">
        <v>0.55652717127350193</v>
      </c>
      <c r="D205" s="8">
        <v>0.6418768140019695</v>
      </c>
      <c r="E205" s="8">
        <v>0.62802799192788505</v>
      </c>
      <c r="F205" s="8">
        <v>0.55670372993954009</v>
      </c>
      <c r="G205" s="8">
        <v>0.77817230466490606</v>
      </c>
      <c r="I205" s="9" t="str">
        <f t="shared" si="34"/>
        <v>LM</v>
      </c>
      <c r="J205" s="9" t="str">
        <f t="shared" si="35"/>
        <v>LM</v>
      </c>
      <c r="K205" s="9" t="str">
        <f t="shared" si="36"/>
        <v>LM</v>
      </c>
      <c r="L205" s="9" t="str">
        <f t="shared" si="37"/>
        <v>LM</v>
      </c>
      <c r="M205" s="9" t="str">
        <f t="shared" si="38"/>
        <v>LH</v>
      </c>
      <c r="U205" s="8"/>
      <c r="V205" s="8"/>
      <c r="W205" s="8"/>
      <c r="X205" s="8"/>
      <c r="Y205" s="8"/>
    </row>
    <row r="206" spans="1:25" s="9" customFormat="1" x14ac:dyDescent="0.25">
      <c r="A206" s="2">
        <v>37.98808712449059</v>
      </c>
      <c r="B206" s="8">
        <v>0.19613617380659806</v>
      </c>
      <c r="C206" s="8">
        <v>0.28358655661580412</v>
      </c>
      <c r="D206" s="8">
        <v>0.74470444644799982</v>
      </c>
      <c r="E206" s="8">
        <v>0.417309072102034</v>
      </c>
      <c r="F206" s="8">
        <v>0.37909236763413323</v>
      </c>
      <c r="G206" s="8">
        <v>0.58517630998902237</v>
      </c>
      <c r="I206" s="9" t="str">
        <f t="shared" si="34"/>
        <v>LL</v>
      </c>
      <c r="J206" s="9" t="str">
        <f t="shared" si="35"/>
        <v>LM</v>
      </c>
      <c r="K206" s="9" t="str">
        <f t="shared" si="36"/>
        <v>LM</v>
      </c>
      <c r="L206" s="9" t="str">
        <f t="shared" si="37"/>
        <v>LM</v>
      </c>
      <c r="M206" s="9" t="str">
        <f t="shared" si="38"/>
        <v>LM</v>
      </c>
      <c r="U206" s="8"/>
      <c r="V206" s="8"/>
      <c r="W206" s="8"/>
      <c r="X206" s="8"/>
      <c r="Y206" s="8"/>
    </row>
    <row r="207" spans="1:25" s="9" customFormat="1" x14ac:dyDescent="0.25">
      <c r="A207" s="2">
        <v>41.539704125164917</v>
      </c>
      <c r="B207" s="8">
        <v>0.11874880760085227</v>
      </c>
      <c r="C207" s="8">
        <v>0.28046805190075108</v>
      </c>
      <c r="D207" s="8">
        <v>0.3708565057591936</v>
      </c>
      <c r="E207" s="8">
        <v>0.50060727261473748</v>
      </c>
      <c r="F207" s="8">
        <v>0.4195017258191352</v>
      </c>
      <c r="G207" s="8">
        <v>0.62604943353865905</v>
      </c>
      <c r="I207" s="9" t="str">
        <f t="shared" si="34"/>
        <v>LL</v>
      </c>
      <c r="J207" s="9" t="str">
        <f t="shared" si="35"/>
        <v>LL</v>
      </c>
      <c r="K207" s="9" t="str">
        <f t="shared" si="36"/>
        <v>LM</v>
      </c>
      <c r="L207" s="9" t="str">
        <f t="shared" si="37"/>
        <v>LM</v>
      </c>
      <c r="M207" s="9" t="str">
        <f t="shared" si="38"/>
        <v>LM</v>
      </c>
      <c r="U207" s="8"/>
      <c r="V207" s="8"/>
      <c r="W207" s="8"/>
      <c r="X207" s="8"/>
      <c r="Y207" s="8"/>
    </row>
    <row r="208" spans="1:25" s="9" customFormat="1" x14ac:dyDescent="0.25">
      <c r="A208" s="2">
        <v>32.375189680974842</v>
      </c>
      <c r="B208" s="8">
        <v>2.7757961061884131E-2</v>
      </c>
      <c r="C208" s="8">
        <v>0.37974789341746429</v>
      </c>
      <c r="D208" s="8">
        <v>0.70300706259154</v>
      </c>
      <c r="E208" s="8">
        <v>0.5034422833944352</v>
      </c>
      <c r="F208" s="8">
        <v>0.37681692682084861</v>
      </c>
      <c r="G208" s="8">
        <v>0.6473523371524611</v>
      </c>
      <c r="I208" s="9" t="str">
        <f t="shared" si="34"/>
        <v>LM</v>
      </c>
      <c r="J208" s="9" t="str">
        <f t="shared" si="35"/>
        <v>LM</v>
      </c>
      <c r="K208" s="9" t="str">
        <f t="shared" si="36"/>
        <v>LM</v>
      </c>
      <c r="L208" s="9" t="str">
        <f t="shared" si="37"/>
        <v>LM</v>
      </c>
      <c r="M208" s="9" t="str">
        <f t="shared" si="38"/>
        <v>LM</v>
      </c>
      <c r="U208" s="8"/>
      <c r="V208" s="8"/>
      <c r="W208" s="8"/>
      <c r="X208" s="8"/>
      <c r="Y208" s="8"/>
    </row>
    <row r="209" spans="1:25" s="9" customFormat="1" x14ac:dyDescent="0.25">
      <c r="A209" s="2">
        <v>46.684363971319122</v>
      </c>
      <c r="B209" s="8">
        <v>9.4563926376799001E-2</v>
      </c>
      <c r="C209" s="8">
        <v>0.46072363826949597</v>
      </c>
      <c r="D209" s="8">
        <v>0.64093050864853818</v>
      </c>
      <c r="E209" s="8">
        <v>0.44996915732082898</v>
      </c>
      <c r="F209" s="8">
        <v>0.30229143464702563</v>
      </c>
      <c r="G209" s="8">
        <v>0.58728125521325247</v>
      </c>
      <c r="I209" s="9" t="str">
        <f t="shared" si="34"/>
        <v>LM</v>
      </c>
      <c r="J209" s="9" t="str">
        <f t="shared" si="35"/>
        <v>LM</v>
      </c>
      <c r="K209" s="9" t="str">
        <f t="shared" si="36"/>
        <v>LM</v>
      </c>
      <c r="L209" s="9" t="str">
        <f t="shared" si="37"/>
        <v>LL</v>
      </c>
      <c r="M209" s="9" t="str">
        <f t="shared" si="38"/>
        <v>LM</v>
      </c>
      <c r="U209" s="8"/>
      <c r="V209" s="8"/>
      <c r="W209" s="8"/>
      <c r="X209" s="8"/>
      <c r="Y209" s="8"/>
    </row>
    <row r="210" spans="1:25" s="9" customFormat="1" x14ac:dyDescent="0.25">
      <c r="A210" s="2">
        <v>42.993414789277743</v>
      </c>
      <c r="B210" s="8">
        <v>0.10703927254856764</v>
      </c>
      <c r="C210" s="8">
        <v>0.36971368436012231</v>
      </c>
      <c r="D210" s="8">
        <v>0.55874432285391551</v>
      </c>
      <c r="E210" s="8">
        <v>0.40739575529684241</v>
      </c>
      <c r="F210" s="8">
        <v>0.36866149791409669</v>
      </c>
      <c r="G210" s="8">
        <v>0.50784653337088514</v>
      </c>
      <c r="I210" s="9" t="str">
        <f t="shared" si="34"/>
        <v>LM</v>
      </c>
      <c r="J210" s="9" t="str">
        <f t="shared" si="35"/>
        <v>LM</v>
      </c>
      <c r="K210" s="9" t="str">
        <f t="shared" si="36"/>
        <v>LM</v>
      </c>
      <c r="L210" s="9" t="str">
        <f t="shared" si="37"/>
        <v>LM</v>
      </c>
      <c r="M210" s="9" t="str">
        <f t="shared" si="38"/>
        <v>LL</v>
      </c>
      <c r="U210" s="8"/>
      <c r="V210" s="8"/>
      <c r="W210" s="8"/>
      <c r="X210" s="8"/>
      <c r="Y210" s="8"/>
    </row>
    <row r="211" spans="1:25" s="9" customFormat="1" x14ac:dyDescent="0.25">
      <c r="A211" s="2">
        <v>30.985889872568588</v>
      </c>
      <c r="B211" s="8">
        <v>0.168445966083209</v>
      </c>
      <c r="C211" s="8">
        <v>0.2477420951489811</v>
      </c>
      <c r="D211" s="8">
        <v>0.54188958891263383</v>
      </c>
      <c r="E211" s="8">
        <v>0.45892148739883604</v>
      </c>
      <c r="F211" s="8">
        <v>0.4244370182828876</v>
      </c>
      <c r="G211" s="8">
        <v>0.6567772636200141</v>
      </c>
      <c r="I211" s="9" t="str">
        <f t="shared" si="34"/>
        <v>LL</v>
      </c>
      <c r="J211" s="9" t="str">
        <f t="shared" si="35"/>
        <v>LM</v>
      </c>
      <c r="K211" s="9" t="str">
        <f t="shared" si="36"/>
        <v>LM</v>
      </c>
      <c r="L211" s="9" t="str">
        <f t="shared" si="37"/>
        <v>LM</v>
      </c>
      <c r="M211" s="9" t="str">
        <f t="shared" si="38"/>
        <v>LM</v>
      </c>
      <c r="U211" s="8"/>
      <c r="V211" s="8"/>
      <c r="W211" s="8"/>
      <c r="X211" s="8"/>
      <c r="Y211" s="8"/>
    </row>
    <row r="212" spans="1:25" s="9" customFormat="1" x14ac:dyDescent="0.25">
      <c r="A212" s="2">
        <v>31.431021811586287</v>
      </c>
      <c r="B212" s="8">
        <v>0.21881704581267819</v>
      </c>
      <c r="C212" s="8">
        <v>0.52655320828292684</v>
      </c>
      <c r="D212" s="8">
        <v>0.62125917630883665</v>
      </c>
      <c r="E212" s="8">
        <v>0.46994864679713094</v>
      </c>
      <c r="F212" s="8">
        <v>0.43291775107475511</v>
      </c>
      <c r="G212" s="8">
        <v>0.57619920634372057</v>
      </c>
      <c r="I212" s="9" t="str">
        <f t="shared" si="34"/>
        <v>LM</v>
      </c>
      <c r="J212" s="9" t="str">
        <f t="shared" si="35"/>
        <v>LM</v>
      </c>
      <c r="K212" s="9" t="str">
        <f t="shared" si="36"/>
        <v>LM</v>
      </c>
      <c r="L212" s="9" t="str">
        <f t="shared" si="37"/>
        <v>LM</v>
      </c>
      <c r="M212" s="9" t="str">
        <f t="shared" si="38"/>
        <v>LM</v>
      </c>
      <c r="U212" s="8"/>
      <c r="V212" s="8"/>
      <c r="W212" s="8"/>
      <c r="X212" s="8"/>
      <c r="Y212" s="8"/>
    </row>
    <row r="213" spans="1:25" s="9" customFormat="1" x14ac:dyDescent="0.25">
      <c r="A213" s="2">
        <v>40.773166636449325</v>
      </c>
      <c r="B213" s="8">
        <v>0.69329964419249135</v>
      </c>
      <c r="C213" s="8">
        <v>0.42802740650142618</v>
      </c>
      <c r="D213" s="8">
        <v>0.58532202654692034</v>
      </c>
      <c r="E213" s="8">
        <v>0.53464765676393888</v>
      </c>
      <c r="F213" s="8">
        <v>0.57188387110033323</v>
      </c>
      <c r="G213" s="8">
        <v>0.72901620858124694</v>
      </c>
      <c r="I213" s="9" t="str">
        <f t="shared" si="34"/>
        <v>HM</v>
      </c>
      <c r="J213" s="9" t="str">
        <f t="shared" si="35"/>
        <v>MM</v>
      </c>
      <c r="K213" s="9" t="str">
        <f t="shared" si="36"/>
        <v>MM</v>
      </c>
      <c r="L213" s="9" t="str">
        <f t="shared" si="37"/>
        <v>HM</v>
      </c>
      <c r="M213" s="9" t="str">
        <f t="shared" si="38"/>
        <v>MM</v>
      </c>
      <c r="U213" s="8"/>
      <c r="V213" s="8"/>
      <c r="W213" s="8"/>
      <c r="X213" s="8"/>
      <c r="Y213" s="8"/>
    </row>
    <row r="214" spans="1:25" s="9" customFormat="1" x14ac:dyDescent="0.25">
      <c r="A214" s="2">
        <v>28.806190872935645</v>
      </c>
      <c r="B214" s="8">
        <v>0.10839936430075016</v>
      </c>
      <c r="C214" s="8">
        <v>0.34284421965913114</v>
      </c>
      <c r="D214" s="8">
        <v>0.46680846547798799</v>
      </c>
      <c r="E214" s="8">
        <v>0.43299188820004247</v>
      </c>
      <c r="F214" s="8">
        <v>0.3540717362143343</v>
      </c>
      <c r="G214" s="8">
        <v>0.47063840128144613</v>
      </c>
      <c r="I214" s="9" t="str">
        <f t="shared" si="34"/>
        <v>LM</v>
      </c>
      <c r="J214" s="9" t="str">
        <f t="shared" si="35"/>
        <v>LL</v>
      </c>
      <c r="K214" s="9" t="str">
        <f t="shared" si="36"/>
        <v>LM</v>
      </c>
      <c r="L214" s="9" t="str">
        <f t="shared" si="37"/>
        <v>LM</v>
      </c>
      <c r="M214" s="9" t="str">
        <f t="shared" si="38"/>
        <v>LL</v>
      </c>
      <c r="U214" s="8"/>
      <c r="V214" s="8"/>
      <c r="W214" s="8"/>
      <c r="X214" s="8"/>
      <c r="Y214" s="8"/>
    </row>
    <row r="215" spans="1:25" s="9" customFormat="1" x14ac:dyDescent="0.25">
      <c r="A215" s="2">
        <v>36.262954147693264</v>
      </c>
      <c r="B215" s="8">
        <v>6.483989676300761E-2</v>
      </c>
      <c r="C215" s="8">
        <v>0.40183908753249076</v>
      </c>
      <c r="D215" s="8">
        <v>0.55743877405915621</v>
      </c>
      <c r="E215" s="8">
        <v>0.34874382009399457</v>
      </c>
      <c r="F215" s="8">
        <v>0.42541027811845633</v>
      </c>
      <c r="G215" s="8">
        <v>0.54133053601512371</v>
      </c>
      <c r="I215" s="9" t="str">
        <f t="shared" si="34"/>
        <v>LM</v>
      </c>
      <c r="J215" s="9" t="str">
        <f t="shared" si="35"/>
        <v>LM</v>
      </c>
      <c r="K215" s="9" t="str">
        <f t="shared" si="36"/>
        <v>LL</v>
      </c>
      <c r="L215" s="9" t="str">
        <f t="shared" si="37"/>
        <v>LM</v>
      </c>
      <c r="M215" s="9" t="str">
        <f t="shared" si="38"/>
        <v>LL</v>
      </c>
      <c r="U215" s="8"/>
      <c r="V215" s="8"/>
      <c r="W215" s="8"/>
      <c r="X215" s="8"/>
      <c r="Y215" s="8"/>
    </row>
    <row r="216" spans="1:25" s="9" customFormat="1" x14ac:dyDescent="0.25">
      <c r="A216" s="2">
        <v>40.404110739176481</v>
      </c>
      <c r="B216" s="8">
        <v>0.12922435114133471</v>
      </c>
      <c r="C216" s="8">
        <v>0.40720753084000738</v>
      </c>
      <c r="D216" s="8">
        <v>0.39192700799915431</v>
      </c>
      <c r="E216" s="8">
        <v>0.46497291978626237</v>
      </c>
      <c r="F216" s="8">
        <v>0.42924968092202054</v>
      </c>
      <c r="G216" s="8">
        <v>0.60979811884019175</v>
      </c>
      <c r="I216" s="9" t="str">
        <f t="shared" si="34"/>
        <v>LM</v>
      </c>
      <c r="J216" s="9" t="str">
        <f t="shared" si="35"/>
        <v>LL</v>
      </c>
      <c r="K216" s="9" t="str">
        <f t="shared" si="36"/>
        <v>LM</v>
      </c>
      <c r="L216" s="9" t="str">
        <f t="shared" si="37"/>
        <v>LM</v>
      </c>
      <c r="M216" s="9" t="str">
        <f t="shared" si="38"/>
        <v>LM</v>
      </c>
      <c r="U216" s="8"/>
      <c r="V216" s="8"/>
      <c r="W216" s="8"/>
      <c r="X216" s="8"/>
      <c r="Y216" s="8"/>
    </row>
    <row r="217" spans="1:25" s="9" customFormat="1" x14ac:dyDescent="0.25">
      <c r="A217" s="2">
        <v>43.23796217950094</v>
      </c>
      <c r="B217" s="8">
        <v>0.26991272242741343</v>
      </c>
      <c r="C217" s="8">
        <v>0.31897793912540495</v>
      </c>
      <c r="D217" s="8">
        <v>0.57559977923064654</v>
      </c>
      <c r="E217" s="8">
        <v>0.4672446494367018</v>
      </c>
      <c r="F217" s="8">
        <v>0.3979168395670038</v>
      </c>
      <c r="G217" s="8">
        <v>0.56678598865658136</v>
      </c>
      <c r="I217" s="9" t="str">
        <f t="shared" si="34"/>
        <v>LL</v>
      </c>
      <c r="J217" s="9" t="str">
        <f t="shared" si="35"/>
        <v>LM</v>
      </c>
      <c r="K217" s="9" t="str">
        <f t="shared" si="36"/>
        <v>LM</v>
      </c>
      <c r="L217" s="9" t="str">
        <f t="shared" si="37"/>
        <v>LM</v>
      </c>
      <c r="M217" s="9" t="str">
        <f t="shared" si="38"/>
        <v>LM</v>
      </c>
      <c r="U217" s="8"/>
      <c r="V217" s="8"/>
      <c r="W217" s="8"/>
      <c r="X217" s="8"/>
      <c r="Y217" s="8"/>
    </row>
    <row r="218" spans="1:25" s="9" customFormat="1" x14ac:dyDescent="0.25">
      <c r="A218" s="2">
        <v>50.738325056510739</v>
      </c>
      <c r="B218" s="8">
        <v>7.79257970412484E-3</v>
      </c>
      <c r="C218" s="8">
        <v>0.28973080485084918</v>
      </c>
      <c r="D218" s="8">
        <v>0.41092105067138729</v>
      </c>
      <c r="E218" s="8">
        <v>0.34020400411290619</v>
      </c>
      <c r="F218" s="8">
        <v>0.23729550639417382</v>
      </c>
      <c r="G218" s="8">
        <v>0.43482199432532531</v>
      </c>
      <c r="I218" s="9" t="str">
        <f t="shared" si="34"/>
        <v>LL</v>
      </c>
      <c r="J218" s="9" t="str">
        <f t="shared" si="35"/>
        <v>LL</v>
      </c>
      <c r="K218" s="9" t="str">
        <f t="shared" si="36"/>
        <v>LL</v>
      </c>
      <c r="L218" s="9" t="str">
        <f t="shared" si="37"/>
        <v>LL</v>
      </c>
      <c r="M218" s="9" t="str">
        <f t="shared" si="38"/>
        <v>LL</v>
      </c>
      <c r="U218" s="8"/>
      <c r="V218" s="8"/>
      <c r="W218" s="8"/>
      <c r="X218" s="8"/>
      <c r="Y218" s="8"/>
    </row>
    <row r="219" spans="1:25" s="9" customFormat="1" x14ac:dyDescent="0.25">
      <c r="A219" s="2">
        <v>42.785710816312523</v>
      </c>
      <c r="B219" s="8">
        <v>6.1626889625218652E-2</v>
      </c>
      <c r="C219" s="8">
        <v>0.46348865343966361</v>
      </c>
      <c r="D219" s="8">
        <v>0.5057033438583467</v>
      </c>
      <c r="E219" s="8">
        <v>0.44371026093028909</v>
      </c>
      <c r="F219" s="8">
        <v>0.47590820713116488</v>
      </c>
      <c r="G219" s="8">
        <v>0.61820912156956231</v>
      </c>
      <c r="I219" s="9" t="str">
        <f t="shared" si="34"/>
        <v>LM</v>
      </c>
      <c r="J219" s="9" t="str">
        <f t="shared" si="35"/>
        <v>LL</v>
      </c>
      <c r="K219" s="9" t="str">
        <f t="shared" si="36"/>
        <v>LM</v>
      </c>
      <c r="L219" s="9" t="str">
        <f t="shared" si="37"/>
        <v>LM</v>
      </c>
      <c r="M219" s="9" t="str">
        <f t="shared" si="38"/>
        <v>LM</v>
      </c>
      <c r="U219" s="8"/>
      <c r="V219" s="8"/>
      <c r="W219" s="8"/>
      <c r="X219" s="8"/>
      <c r="Y219" s="8"/>
    </row>
    <row r="220" spans="1:25" s="9" customFormat="1" x14ac:dyDescent="0.25">
      <c r="A220" s="2">
        <v>39.318633639718385</v>
      </c>
      <c r="B220" s="8">
        <v>0.58112848758312141</v>
      </c>
      <c r="C220" s="8">
        <v>0.38344737862929329</v>
      </c>
      <c r="D220" s="8">
        <v>0.60042837381667569</v>
      </c>
      <c r="E220" s="8">
        <v>0.53421863406991044</v>
      </c>
      <c r="F220" s="8">
        <v>0.54223240072165524</v>
      </c>
      <c r="G220" s="8">
        <v>0.72910386039293584</v>
      </c>
      <c r="I220" s="9" t="str">
        <f t="shared" si="34"/>
        <v>MM</v>
      </c>
      <c r="J220" s="9" t="str">
        <f t="shared" si="35"/>
        <v>MM</v>
      </c>
      <c r="K220" s="9" t="str">
        <f t="shared" si="36"/>
        <v>MM</v>
      </c>
      <c r="L220" s="9" t="str">
        <f t="shared" si="37"/>
        <v>MM</v>
      </c>
      <c r="M220" s="9" t="str">
        <f t="shared" si="38"/>
        <v>MM</v>
      </c>
      <c r="U220" s="8"/>
      <c r="V220" s="8"/>
      <c r="W220" s="8"/>
      <c r="X220" s="8"/>
      <c r="Y220" s="8"/>
    </row>
    <row r="221" spans="1:25" s="9" customFormat="1" x14ac:dyDescent="0.25">
      <c r="A221" s="2">
        <v>31.888428701541066</v>
      </c>
      <c r="B221" s="8">
        <v>0.10607506484495961</v>
      </c>
      <c r="C221" s="8">
        <v>0.43082759292745426</v>
      </c>
      <c r="D221" s="8">
        <v>0.68908321855202792</v>
      </c>
      <c r="E221" s="8">
        <v>0.59164741098160523</v>
      </c>
      <c r="F221" s="8">
        <v>0.55256737326102834</v>
      </c>
      <c r="G221" s="8">
        <v>0.66660647330972</v>
      </c>
      <c r="I221" s="9" t="str">
        <f t="shared" si="34"/>
        <v>LM</v>
      </c>
      <c r="J221" s="9" t="str">
        <f t="shared" si="35"/>
        <v>LM</v>
      </c>
      <c r="K221" s="9" t="str">
        <f t="shared" si="36"/>
        <v>LM</v>
      </c>
      <c r="L221" s="9" t="str">
        <f t="shared" si="37"/>
        <v>LM</v>
      </c>
      <c r="M221" s="9" t="str">
        <f t="shared" si="38"/>
        <v>LM</v>
      </c>
      <c r="U221" s="8"/>
      <c r="V221" s="8"/>
      <c r="W221" s="8"/>
      <c r="X221" s="8"/>
      <c r="Y221" s="8"/>
    </row>
    <row r="222" spans="1:25" s="9" customFormat="1" x14ac:dyDescent="0.25">
      <c r="A222" s="2">
        <v>41.745749828006993</v>
      </c>
      <c r="B222" s="8">
        <v>0.34571494184312945</v>
      </c>
      <c r="C222" s="8">
        <v>0.32970304525296845</v>
      </c>
      <c r="D222" s="8">
        <v>0.53853442168986865</v>
      </c>
      <c r="E222" s="8">
        <v>0.41375700041088698</v>
      </c>
      <c r="F222" s="8">
        <v>0.38363535483549754</v>
      </c>
      <c r="G222" s="8">
        <v>0.59934187189836785</v>
      </c>
      <c r="I222" s="9" t="str">
        <f t="shared" si="34"/>
        <v>ML</v>
      </c>
      <c r="J222" s="9" t="str">
        <f t="shared" si="35"/>
        <v>LM</v>
      </c>
      <c r="K222" s="9" t="str">
        <f t="shared" si="36"/>
        <v>LM</v>
      </c>
      <c r="L222" s="9" t="str">
        <f t="shared" si="37"/>
        <v>MM</v>
      </c>
      <c r="M222" s="9" t="str">
        <f t="shared" si="38"/>
        <v>LM</v>
      </c>
      <c r="U222" s="8"/>
      <c r="V222" s="8"/>
      <c r="W222" s="8"/>
      <c r="X222" s="8"/>
      <c r="Y222" s="8"/>
    </row>
    <row r="223" spans="1:25" s="9" customFormat="1" x14ac:dyDescent="0.25">
      <c r="A223" s="2">
        <v>32.205946987236288</v>
      </c>
      <c r="B223" s="8">
        <v>5.5336779262597537E-2</v>
      </c>
      <c r="C223" s="8">
        <v>0.24046420601854601</v>
      </c>
      <c r="D223" s="8">
        <v>0.4886028804968604</v>
      </c>
      <c r="E223" s="8">
        <v>0.37832911563157012</v>
      </c>
      <c r="F223" s="8">
        <v>0.31936630730231819</v>
      </c>
      <c r="G223" s="8">
        <v>0.50294978213282437</v>
      </c>
      <c r="I223" s="9" t="str">
        <f t="shared" si="34"/>
        <v>LL</v>
      </c>
      <c r="J223" s="9" t="str">
        <f t="shared" si="35"/>
        <v>LL</v>
      </c>
      <c r="K223" s="9" t="str">
        <f t="shared" si="36"/>
        <v>LL</v>
      </c>
      <c r="L223" s="9" t="str">
        <f t="shared" si="37"/>
        <v>LL</v>
      </c>
      <c r="M223" s="9" t="str">
        <f t="shared" si="38"/>
        <v>LL</v>
      </c>
      <c r="U223" s="8"/>
      <c r="V223" s="8"/>
      <c r="W223" s="8"/>
      <c r="X223" s="8"/>
      <c r="Y223" s="8"/>
    </row>
    <row r="224" spans="1:25" s="9" customFormat="1" x14ac:dyDescent="0.25">
      <c r="A224" s="2">
        <v>37.047229579578293</v>
      </c>
      <c r="B224" s="8">
        <v>7.2812624605743101E-2</v>
      </c>
      <c r="C224" s="8">
        <v>0.46305173062224025</v>
      </c>
      <c r="D224" s="8">
        <v>0.63349075304384084</v>
      </c>
      <c r="E224" s="8">
        <v>0.65939087140295549</v>
      </c>
      <c r="F224" s="8">
        <v>0.57797837748489467</v>
      </c>
      <c r="G224" s="8">
        <v>0.72600507246104473</v>
      </c>
      <c r="I224" s="9" t="str">
        <f t="shared" si="34"/>
        <v>LM</v>
      </c>
      <c r="J224" s="9" t="str">
        <f t="shared" si="35"/>
        <v>LM</v>
      </c>
      <c r="K224" s="9" t="str">
        <f t="shared" si="36"/>
        <v>LM</v>
      </c>
      <c r="L224" s="9" t="str">
        <f t="shared" si="37"/>
        <v>LM</v>
      </c>
      <c r="M224" s="9" t="str">
        <f t="shared" si="38"/>
        <v>LM</v>
      </c>
      <c r="U224" s="8"/>
      <c r="V224" s="8"/>
      <c r="W224" s="8"/>
      <c r="X224" s="8"/>
      <c r="Y224" s="8"/>
    </row>
    <row r="225" spans="1:25" s="9" customFormat="1" x14ac:dyDescent="0.25">
      <c r="A225" s="2">
        <v>36.437001223346016</v>
      </c>
      <c r="B225" s="8">
        <v>0.39582286324750299</v>
      </c>
      <c r="C225" s="8">
        <v>0.55633788034116949</v>
      </c>
      <c r="D225" s="8">
        <v>0.53659715043582956</v>
      </c>
      <c r="E225" s="8">
        <v>0.44547886056555569</v>
      </c>
      <c r="F225" s="8">
        <v>0.41023344786817412</v>
      </c>
      <c r="G225" s="8">
        <v>0.5904104186552247</v>
      </c>
      <c r="I225" s="9" t="str">
        <f t="shared" si="34"/>
        <v>MM</v>
      </c>
      <c r="J225" s="9" t="str">
        <f t="shared" si="35"/>
        <v>LM</v>
      </c>
      <c r="K225" s="9" t="str">
        <f t="shared" si="36"/>
        <v>LM</v>
      </c>
      <c r="L225" s="9" t="str">
        <f t="shared" si="37"/>
        <v>MM</v>
      </c>
      <c r="M225" s="9" t="str">
        <f t="shared" si="38"/>
        <v>LM</v>
      </c>
      <c r="U225" s="8"/>
      <c r="V225" s="8"/>
      <c r="W225" s="8"/>
      <c r="X225" s="8"/>
      <c r="Y225" s="8"/>
    </row>
    <row r="226" spans="1:25" s="9" customFormat="1" x14ac:dyDescent="0.25">
      <c r="A226" s="2">
        <v>43.185593334014428</v>
      </c>
      <c r="B226" s="8">
        <v>0.12729455419384028</v>
      </c>
      <c r="C226" s="8">
        <v>0.16358611971417067</v>
      </c>
      <c r="D226" s="8">
        <v>0.21598881220304739</v>
      </c>
      <c r="E226" s="8">
        <v>0.18119048010205108</v>
      </c>
      <c r="F226" s="8">
        <v>0.15536069735827659</v>
      </c>
      <c r="G226" s="8">
        <v>0.50123234712223574</v>
      </c>
      <c r="I226" s="9" t="str">
        <f t="shared" si="34"/>
        <v>LL</v>
      </c>
      <c r="J226" s="9" t="str">
        <f t="shared" si="35"/>
        <v>LL</v>
      </c>
      <c r="K226" s="9" t="str">
        <f t="shared" si="36"/>
        <v>LL</v>
      </c>
      <c r="L226" s="9" t="str">
        <f t="shared" si="37"/>
        <v>LL</v>
      </c>
      <c r="M226" s="9" t="str">
        <f t="shared" si="38"/>
        <v>LL</v>
      </c>
      <c r="U226" s="8"/>
      <c r="V226" s="8"/>
      <c r="W226" s="8"/>
      <c r="X226" s="8"/>
      <c r="Y226" s="8"/>
    </row>
    <row r="227" spans="1:25" s="9" customFormat="1" x14ac:dyDescent="0.25">
      <c r="A227" s="2">
        <v>53.312744926964037</v>
      </c>
      <c r="B227" s="8">
        <v>8.1576145092143997E-4</v>
      </c>
      <c r="C227" s="8">
        <v>0.35460105916599022</v>
      </c>
      <c r="D227" s="8">
        <v>0.43396010554214848</v>
      </c>
      <c r="E227" s="8">
        <v>0.29057623945569183</v>
      </c>
      <c r="F227" s="8">
        <v>0.17934892511409928</v>
      </c>
      <c r="G227" s="8">
        <v>0.35925885565184407</v>
      </c>
      <c r="I227" s="9" t="str">
        <f t="shared" si="34"/>
        <v>LM</v>
      </c>
      <c r="J227" s="9" t="str">
        <f t="shared" si="35"/>
        <v>LL</v>
      </c>
      <c r="K227" s="9" t="str">
        <f t="shared" si="36"/>
        <v>LL</v>
      </c>
      <c r="L227" s="9" t="str">
        <f t="shared" si="37"/>
        <v>LL</v>
      </c>
      <c r="M227" s="9" t="str">
        <f t="shared" si="38"/>
        <v>LL</v>
      </c>
      <c r="U227" s="8"/>
      <c r="V227" s="8"/>
      <c r="W227" s="8"/>
      <c r="X227" s="8"/>
      <c r="Y227" s="8"/>
    </row>
    <row r="228" spans="1:25" s="9" customFormat="1" x14ac:dyDescent="0.25">
      <c r="A228" s="2">
        <v>41.125740034549658</v>
      </c>
      <c r="B228" s="8">
        <v>0.11384248212973724</v>
      </c>
      <c r="C228" s="8">
        <v>0.62778585796673148</v>
      </c>
      <c r="D228" s="8">
        <v>0.89771306537308837</v>
      </c>
      <c r="E228" s="8">
        <v>0.66470180753403807</v>
      </c>
      <c r="F228" s="8">
        <v>0.82481744001671342</v>
      </c>
      <c r="G228" s="8">
        <v>0.96904080231452361</v>
      </c>
      <c r="I228" s="9" t="str">
        <f t="shared" si="34"/>
        <v>LM</v>
      </c>
      <c r="J228" s="9" t="str">
        <f t="shared" si="35"/>
        <v>LH</v>
      </c>
      <c r="K228" s="9" t="str">
        <f t="shared" si="36"/>
        <v>LM</v>
      </c>
      <c r="L228" s="9" t="str">
        <f t="shared" si="37"/>
        <v>LH</v>
      </c>
      <c r="M228" s="9" t="str">
        <f t="shared" si="38"/>
        <v>LH</v>
      </c>
      <c r="U228" s="8"/>
      <c r="V228" s="8"/>
      <c r="W228" s="8"/>
      <c r="X228" s="8"/>
      <c r="Y228" s="8"/>
    </row>
    <row r="229" spans="1:25" s="9" customFormat="1" x14ac:dyDescent="0.25">
      <c r="A229" s="2">
        <v>41.539084763392019</v>
      </c>
      <c r="B229" s="8">
        <v>0.13429560616880229</v>
      </c>
      <c r="C229" s="8">
        <v>0.51175560400962361</v>
      </c>
      <c r="D229" s="8">
        <v>0.68239235491443651</v>
      </c>
      <c r="E229" s="8">
        <v>0.51314936381645282</v>
      </c>
      <c r="F229" s="8">
        <v>0.46066510617607731</v>
      </c>
      <c r="G229" s="8">
        <v>0.66902626584787295</v>
      </c>
      <c r="I229" s="9" t="str">
        <f t="shared" si="34"/>
        <v>LM</v>
      </c>
      <c r="J229" s="9" t="str">
        <f t="shared" si="35"/>
        <v>LM</v>
      </c>
      <c r="K229" s="9" t="str">
        <f t="shared" si="36"/>
        <v>LM</v>
      </c>
      <c r="L229" s="9" t="str">
        <f t="shared" si="37"/>
        <v>LM</v>
      </c>
      <c r="M229" s="9" t="str">
        <f t="shared" si="38"/>
        <v>LM</v>
      </c>
      <c r="U229" s="8"/>
      <c r="V229" s="8"/>
      <c r="W229" s="8"/>
      <c r="X229" s="8"/>
      <c r="Y229" s="8"/>
    </row>
    <row r="230" spans="1:25" s="9" customFormat="1" x14ac:dyDescent="0.25">
      <c r="A230" s="2">
        <v>51.043051527164145</v>
      </c>
      <c r="B230" s="8">
        <v>4.7177723793931731E-2</v>
      </c>
      <c r="C230" s="8">
        <v>0.29357472291342923</v>
      </c>
      <c r="D230" s="8">
        <v>0.27252726883496081</v>
      </c>
      <c r="E230" s="8">
        <v>0.23221680827124874</v>
      </c>
      <c r="F230" s="8">
        <v>0.24549458629406529</v>
      </c>
      <c r="G230" s="8">
        <v>0.49833236714877621</v>
      </c>
      <c r="I230" s="9" t="str">
        <f t="shared" si="34"/>
        <v>LL</v>
      </c>
      <c r="J230" s="9" t="str">
        <f t="shared" si="35"/>
        <v>LL</v>
      </c>
      <c r="K230" s="9" t="str">
        <f t="shared" si="36"/>
        <v>LL</v>
      </c>
      <c r="L230" s="9" t="str">
        <f t="shared" si="37"/>
        <v>LL</v>
      </c>
      <c r="M230" s="9" t="str">
        <f t="shared" si="38"/>
        <v>LL</v>
      </c>
      <c r="U230" s="8"/>
      <c r="V230" s="8"/>
      <c r="W230" s="8"/>
      <c r="X230" s="8"/>
      <c r="Y230" s="8"/>
    </row>
    <row r="231" spans="1:25" s="9" customFormat="1" x14ac:dyDescent="0.25">
      <c r="A231" s="2">
        <v>45.362863365609599</v>
      </c>
      <c r="B231" s="8">
        <v>5.2074128905986561E-2</v>
      </c>
      <c r="C231" s="8">
        <v>0.5141021013681879</v>
      </c>
      <c r="D231" s="8">
        <v>0.63117815411513623</v>
      </c>
      <c r="E231" s="8">
        <v>0.50674415359003522</v>
      </c>
      <c r="F231" s="8">
        <v>0.42794929646641233</v>
      </c>
      <c r="G231" s="8">
        <v>0.67209628982592351</v>
      </c>
      <c r="I231" s="9" t="str">
        <f t="shared" si="34"/>
        <v>LM</v>
      </c>
      <c r="J231" s="9" t="str">
        <f t="shared" si="35"/>
        <v>LM</v>
      </c>
      <c r="K231" s="9" t="str">
        <f t="shared" si="36"/>
        <v>LM</v>
      </c>
      <c r="L231" s="9" t="str">
        <f t="shared" si="37"/>
        <v>LM</v>
      </c>
      <c r="M231" s="9" t="str">
        <f t="shared" si="38"/>
        <v>LM</v>
      </c>
      <c r="U231" s="8"/>
      <c r="V231" s="8"/>
      <c r="W231" s="8"/>
      <c r="X231" s="8"/>
      <c r="Y231" s="8"/>
    </row>
    <row r="232" spans="1:25" s="9" customFormat="1" x14ac:dyDescent="0.25">
      <c r="A232" s="2">
        <v>41.646835938557444</v>
      </c>
      <c r="B232" s="8">
        <v>5.9498265003437502E-2</v>
      </c>
      <c r="C232" s="8">
        <v>0.33462943036159282</v>
      </c>
      <c r="D232" s="8">
        <v>0.32868791622641647</v>
      </c>
      <c r="E232" s="8">
        <v>0.42287441919507701</v>
      </c>
      <c r="F232" s="8">
        <v>0.40229673797970672</v>
      </c>
      <c r="G232" s="8">
        <v>0.62277745081291769</v>
      </c>
      <c r="I232" s="9" t="str">
        <f t="shared" si="34"/>
        <v>LM</v>
      </c>
      <c r="J232" s="9" t="str">
        <f t="shared" si="35"/>
        <v>LL</v>
      </c>
      <c r="K232" s="9" t="str">
        <f t="shared" si="36"/>
        <v>LM</v>
      </c>
      <c r="L232" s="9" t="str">
        <f t="shared" si="37"/>
        <v>LM</v>
      </c>
      <c r="M232" s="9" t="str">
        <f t="shared" si="38"/>
        <v>LM</v>
      </c>
      <c r="U232" s="8"/>
      <c r="V232" s="8"/>
      <c r="W232" s="8"/>
      <c r="X232" s="8"/>
      <c r="Y232" s="8"/>
    </row>
    <row r="233" spans="1:25" s="9" customFormat="1" x14ac:dyDescent="0.25">
      <c r="A233" s="2">
        <v>27.808275910640457</v>
      </c>
      <c r="B233" s="8">
        <v>0.69266699823284517</v>
      </c>
      <c r="C233" s="8">
        <v>0.48221363424271879</v>
      </c>
      <c r="D233" s="8">
        <v>0.78625873010858394</v>
      </c>
      <c r="E233" s="8">
        <v>0.53527815929976796</v>
      </c>
      <c r="F233" s="8">
        <v>0.59110538053468398</v>
      </c>
      <c r="G233" s="8">
        <v>0.84459214369746094</v>
      </c>
      <c r="I233" s="9" t="str">
        <f t="shared" si="34"/>
        <v>HM</v>
      </c>
      <c r="J233" s="9" t="str">
        <f t="shared" si="35"/>
        <v>MH</v>
      </c>
      <c r="K233" s="9" t="str">
        <f t="shared" si="36"/>
        <v>MM</v>
      </c>
      <c r="L233" s="9" t="str">
        <f t="shared" si="37"/>
        <v>HM</v>
      </c>
      <c r="M233" s="9" t="str">
        <f t="shared" si="38"/>
        <v>MH</v>
      </c>
      <c r="U233" s="8"/>
      <c r="V233" s="8"/>
      <c r="W233" s="8"/>
      <c r="X233" s="8"/>
      <c r="Y233" s="8"/>
    </row>
    <row r="234" spans="1:25" s="9" customFormat="1" x14ac:dyDescent="0.25">
      <c r="A234" s="2">
        <v>45.407988592849179</v>
      </c>
      <c r="B234" s="8">
        <v>7.9970575368388808E-2</v>
      </c>
      <c r="C234" s="8">
        <v>0.64795621163505857</v>
      </c>
      <c r="D234" s="8">
        <v>0.81567691954226751</v>
      </c>
      <c r="E234" s="8">
        <v>0.71630466823218619</v>
      </c>
      <c r="F234" s="8">
        <v>0.75460333586273287</v>
      </c>
      <c r="G234" s="8">
        <v>0.82903023910595053</v>
      </c>
      <c r="I234" s="9" t="str">
        <f t="shared" si="34"/>
        <v>LM</v>
      </c>
      <c r="J234" s="9" t="str">
        <f t="shared" si="35"/>
        <v>LH</v>
      </c>
      <c r="K234" s="9" t="str">
        <f t="shared" si="36"/>
        <v>LH</v>
      </c>
      <c r="L234" s="9" t="str">
        <f t="shared" si="37"/>
        <v>LH</v>
      </c>
      <c r="M234" s="9" t="str">
        <f t="shared" si="38"/>
        <v>LH</v>
      </c>
      <c r="U234" s="8"/>
      <c r="V234" s="8"/>
      <c r="W234" s="8"/>
      <c r="X234" s="8"/>
      <c r="Y234" s="8"/>
    </row>
    <row r="235" spans="1:25" s="9" customFormat="1" x14ac:dyDescent="0.25">
      <c r="A235" s="2">
        <v>49.775731668315096</v>
      </c>
      <c r="B235" s="8">
        <v>0.60726781217111547</v>
      </c>
      <c r="C235" s="8">
        <v>0.27580448292868426</v>
      </c>
      <c r="D235" s="8">
        <v>0.40807650558290021</v>
      </c>
      <c r="E235" s="8">
        <v>0.39638528853060717</v>
      </c>
      <c r="F235" s="8">
        <v>0.30563933857005332</v>
      </c>
      <c r="G235" s="8">
        <v>0.53547464577175818</v>
      </c>
      <c r="I235" s="9" t="str">
        <f t="shared" si="34"/>
        <v>ML</v>
      </c>
      <c r="J235" s="9" t="str">
        <f t="shared" si="35"/>
        <v>ML</v>
      </c>
      <c r="K235" s="9" t="str">
        <f t="shared" si="36"/>
        <v>ML</v>
      </c>
      <c r="L235" s="9" t="str">
        <f t="shared" si="37"/>
        <v>ML</v>
      </c>
      <c r="M235" s="9" t="str">
        <f t="shared" si="38"/>
        <v>ML</v>
      </c>
      <c r="U235" s="8"/>
      <c r="V235" s="8"/>
      <c r="W235" s="8"/>
      <c r="X235" s="8"/>
      <c r="Y235" s="8"/>
    </row>
    <row r="236" spans="1:25" s="9" customFormat="1" x14ac:dyDescent="0.25">
      <c r="A236" s="2">
        <v>51.699733550516939</v>
      </c>
      <c r="B236" s="8">
        <v>0.26371472256250977</v>
      </c>
      <c r="C236" s="8">
        <v>0.36958843102090871</v>
      </c>
      <c r="D236" s="8">
        <v>0.44852523956771606</v>
      </c>
      <c r="E236" s="8">
        <v>0.37347549687968845</v>
      </c>
      <c r="F236" s="8">
        <v>0.35923911103600165</v>
      </c>
      <c r="G236" s="8">
        <v>0.65580462666785155</v>
      </c>
      <c r="I236" s="9" t="str">
        <f t="shared" si="34"/>
        <v>LM</v>
      </c>
      <c r="J236" s="9" t="str">
        <f t="shared" si="35"/>
        <v>LL</v>
      </c>
      <c r="K236" s="9" t="str">
        <f t="shared" si="36"/>
        <v>LL</v>
      </c>
      <c r="L236" s="9" t="str">
        <f t="shared" si="37"/>
        <v>LM</v>
      </c>
      <c r="M236" s="9" t="str">
        <f t="shared" si="38"/>
        <v>LM</v>
      </c>
      <c r="U236" s="8"/>
      <c r="V236" s="8"/>
      <c r="W236" s="8"/>
      <c r="X236" s="8"/>
      <c r="Y236" s="8"/>
    </row>
    <row r="237" spans="1:25" s="9" customFormat="1" x14ac:dyDescent="0.25">
      <c r="A237" s="2">
        <v>43.992383646278874</v>
      </c>
      <c r="B237" s="8">
        <v>5.7209064678659001E-3</v>
      </c>
      <c r="C237" s="8">
        <v>7.4361853562769399E-3</v>
      </c>
      <c r="D237" s="8">
        <v>0.11420418873574489</v>
      </c>
      <c r="E237" s="8">
        <v>0.13425364116554883</v>
      </c>
      <c r="F237" s="8">
        <v>0.12166628133178106</v>
      </c>
      <c r="G237" s="8">
        <v>0.37515029898664382</v>
      </c>
      <c r="I237" s="9" t="str">
        <f t="shared" si="34"/>
        <v>LL</v>
      </c>
      <c r="J237" s="9" t="str">
        <f t="shared" si="35"/>
        <v>LL</v>
      </c>
      <c r="K237" s="9" t="str">
        <f t="shared" si="36"/>
        <v>LL</v>
      </c>
      <c r="L237" s="9" t="str">
        <f t="shared" si="37"/>
        <v>LL</v>
      </c>
      <c r="M237" s="9" t="str">
        <f t="shared" si="38"/>
        <v>LL</v>
      </c>
      <c r="U237" s="8"/>
      <c r="V237" s="8"/>
      <c r="W237" s="8"/>
      <c r="X237" s="8"/>
      <c r="Y237" s="8"/>
    </row>
    <row r="238" spans="1:25" s="9" customFormat="1" x14ac:dyDescent="0.25">
      <c r="A238" s="2">
        <v>42.893065318738664</v>
      </c>
      <c r="B238" s="8">
        <v>7.5420356007110514E-2</v>
      </c>
      <c r="C238" s="8">
        <v>0.43176466755650578</v>
      </c>
      <c r="D238" s="8">
        <v>0.58497089204335773</v>
      </c>
      <c r="E238" s="8">
        <v>0.42860495787184999</v>
      </c>
      <c r="F238" s="8">
        <v>0.30642269559363039</v>
      </c>
      <c r="G238" s="8">
        <v>0.57242648789035944</v>
      </c>
      <c r="I238" s="9" t="str">
        <f t="shared" si="34"/>
        <v>LM</v>
      </c>
      <c r="J238" s="9" t="str">
        <f t="shared" si="35"/>
        <v>LM</v>
      </c>
      <c r="K238" s="9" t="str">
        <f t="shared" si="36"/>
        <v>LM</v>
      </c>
      <c r="L238" s="9" t="str">
        <f t="shared" si="37"/>
        <v>LL</v>
      </c>
      <c r="M238" s="9" t="str">
        <f t="shared" si="38"/>
        <v>LM</v>
      </c>
      <c r="U238" s="8"/>
      <c r="V238" s="8"/>
      <c r="W238" s="8"/>
      <c r="X238" s="8"/>
      <c r="Y238" s="8"/>
    </row>
    <row r="239" spans="1:25" s="9" customFormat="1" x14ac:dyDescent="0.25">
      <c r="A239" s="2">
        <v>39.301358079145302</v>
      </c>
      <c r="B239" s="8">
        <v>0.15123146330849155</v>
      </c>
      <c r="C239" s="8">
        <v>0.23254398405133281</v>
      </c>
      <c r="D239" s="8">
        <v>0.41694645266315833</v>
      </c>
      <c r="E239" s="8">
        <v>0.33094303716751267</v>
      </c>
      <c r="F239" s="8">
        <v>0.29597265914388349</v>
      </c>
      <c r="G239" s="8">
        <v>0.53473934416634883</v>
      </c>
      <c r="I239" s="9" t="str">
        <f t="shared" si="34"/>
        <v>LL</v>
      </c>
      <c r="J239" s="9" t="str">
        <f t="shared" si="35"/>
        <v>LL</v>
      </c>
      <c r="K239" s="9" t="str">
        <f t="shared" si="36"/>
        <v>LL</v>
      </c>
      <c r="L239" s="9" t="str">
        <f t="shared" si="37"/>
        <v>LL</v>
      </c>
      <c r="M239" s="9" t="str">
        <f t="shared" si="38"/>
        <v>LL</v>
      </c>
      <c r="U239" s="8"/>
      <c r="V239" s="8"/>
      <c r="W239" s="8"/>
      <c r="X239" s="8"/>
      <c r="Y239" s="8"/>
    </row>
    <row r="240" spans="1:25" s="9" customFormat="1" x14ac:dyDescent="0.25">
      <c r="A240" s="2">
        <v>27.34848797697671</v>
      </c>
      <c r="B240" s="8">
        <v>1.8292366075428518E-2</v>
      </c>
      <c r="C240" s="8">
        <v>0.25749931233897733</v>
      </c>
      <c r="D240" s="8">
        <v>0.3606892352629924</v>
      </c>
      <c r="E240" s="8">
        <v>0.46725315063508666</v>
      </c>
      <c r="F240" s="8">
        <v>0.46022425431547187</v>
      </c>
      <c r="G240" s="8">
        <v>0.58426281804902536</v>
      </c>
      <c r="I240" s="9" t="str">
        <f t="shared" si="34"/>
        <v>LL</v>
      </c>
      <c r="J240" s="9" t="str">
        <f t="shared" si="35"/>
        <v>LL</v>
      </c>
      <c r="K240" s="9" t="str">
        <f t="shared" si="36"/>
        <v>LM</v>
      </c>
      <c r="L240" s="9" t="str">
        <f t="shared" si="37"/>
        <v>LM</v>
      </c>
      <c r="M240" s="9" t="str">
        <f t="shared" si="38"/>
        <v>LM</v>
      </c>
      <c r="U240" s="8"/>
      <c r="V240" s="8"/>
      <c r="W240" s="8"/>
      <c r="X240" s="8"/>
      <c r="Y240" s="8"/>
    </row>
    <row r="241" spans="1:25" s="9" customFormat="1" x14ac:dyDescent="0.25">
      <c r="A241" s="2">
        <v>49.607258921189349</v>
      </c>
      <c r="B241" s="8">
        <v>0.41872458610453028</v>
      </c>
      <c r="C241" s="8">
        <v>0.13235834667284818</v>
      </c>
      <c r="D241" s="8">
        <v>0.29012747705882647</v>
      </c>
      <c r="E241" s="8">
        <v>0.16942285141661304</v>
      </c>
      <c r="F241" s="8">
        <v>0.11684105097836428</v>
      </c>
      <c r="G241" s="8">
        <v>0.38046916566250466</v>
      </c>
      <c r="I241" s="9" t="str">
        <f t="shared" si="34"/>
        <v>ML</v>
      </c>
      <c r="J241" s="9" t="str">
        <f t="shared" si="35"/>
        <v>LL</v>
      </c>
      <c r="K241" s="9" t="str">
        <f t="shared" si="36"/>
        <v>ML</v>
      </c>
      <c r="L241" s="9" t="str">
        <f t="shared" si="37"/>
        <v>ML</v>
      </c>
      <c r="M241" s="9" t="str">
        <f t="shared" si="38"/>
        <v>LL</v>
      </c>
      <c r="U241" s="8"/>
      <c r="V241" s="8"/>
      <c r="W241" s="8"/>
      <c r="X241" s="8"/>
      <c r="Y241" s="8"/>
    </row>
    <row r="242" spans="1:25" s="9" customFormat="1" x14ac:dyDescent="0.25">
      <c r="A242" s="2">
        <v>47.508066838838729</v>
      </c>
      <c r="B242" s="8">
        <v>2.2177913096565138E-2</v>
      </c>
      <c r="C242" s="8">
        <v>0.28223419644421177</v>
      </c>
      <c r="D242" s="8">
        <v>0.44899992317297205</v>
      </c>
      <c r="E242" s="8">
        <v>0.23219909474700126</v>
      </c>
      <c r="F242" s="8">
        <v>0.18162467180040159</v>
      </c>
      <c r="G242" s="8">
        <v>0.42058785364860629</v>
      </c>
      <c r="I242" s="9" t="str">
        <f t="shared" si="34"/>
        <v>LL</v>
      </c>
      <c r="J242" s="9" t="str">
        <f t="shared" si="35"/>
        <v>LL</v>
      </c>
      <c r="K242" s="9" t="str">
        <f t="shared" si="36"/>
        <v>LL</v>
      </c>
      <c r="L242" s="9" t="str">
        <f t="shared" si="37"/>
        <v>LL</v>
      </c>
      <c r="M242" s="9" t="str">
        <f t="shared" si="38"/>
        <v>LL</v>
      </c>
      <c r="U242" s="8"/>
      <c r="V242" s="8"/>
      <c r="W242" s="8"/>
      <c r="X242" s="8"/>
      <c r="Y242" s="8"/>
    </row>
    <row r="243" spans="1:25" s="9" customFormat="1" x14ac:dyDescent="0.25">
      <c r="A243" s="2">
        <v>40.721854375708133</v>
      </c>
      <c r="B243" s="8">
        <v>0.16085964463785316</v>
      </c>
      <c r="C243" s="8">
        <v>0.29771733714159787</v>
      </c>
      <c r="D243" s="8">
        <v>0.51935635349156895</v>
      </c>
      <c r="E243" s="8">
        <v>0.41187369096658433</v>
      </c>
      <c r="F243" s="8">
        <v>0.23004170188986633</v>
      </c>
      <c r="G243" s="8">
        <v>0.6015233426083012</v>
      </c>
      <c r="I243" s="9" t="str">
        <f t="shared" si="34"/>
        <v>LL</v>
      </c>
      <c r="J243" s="9" t="str">
        <f t="shared" si="35"/>
        <v>LM</v>
      </c>
      <c r="K243" s="9" t="str">
        <f t="shared" si="36"/>
        <v>LM</v>
      </c>
      <c r="L243" s="9" t="str">
        <f t="shared" si="37"/>
        <v>LL</v>
      </c>
      <c r="M243" s="9" t="str">
        <f t="shared" si="38"/>
        <v>LM</v>
      </c>
      <c r="U243" s="8"/>
      <c r="V243" s="8"/>
      <c r="W243" s="8"/>
      <c r="X243" s="8"/>
      <c r="Y243" s="8"/>
    </row>
    <row r="244" spans="1:25" s="9" customFormat="1" x14ac:dyDescent="0.25">
      <c r="A244" s="2">
        <v>31.46512954895503</v>
      </c>
      <c r="B244" s="8">
        <v>0.15826298827396512</v>
      </c>
      <c r="C244" s="8">
        <v>0.53338951090370113</v>
      </c>
      <c r="D244" s="8">
        <v>0.52900465518623219</v>
      </c>
      <c r="E244" s="8">
        <v>0.53939067462601353</v>
      </c>
      <c r="F244" s="8">
        <v>0.29106209943966754</v>
      </c>
      <c r="G244" s="8">
        <v>0.62407128994684391</v>
      </c>
      <c r="I244" s="9" t="str">
        <f t="shared" si="34"/>
        <v>LM</v>
      </c>
      <c r="J244" s="9" t="str">
        <f t="shared" si="35"/>
        <v>LM</v>
      </c>
      <c r="K244" s="9" t="str">
        <f t="shared" si="36"/>
        <v>LM</v>
      </c>
      <c r="L244" s="9" t="str">
        <f t="shared" si="37"/>
        <v>LL</v>
      </c>
      <c r="M244" s="9" t="str">
        <f t="shared" si="38"/>
        <v>LM</v>
      </c>
      <c r="U244" s="8"/>
      <c r="V244" s="8"/>
      <c r="W244" s="8"/>
      <c r="X244" s="8"/>
      <c r="Y244" s="8"/>
    </row>
    <row r="245" spans="1:25" s="9" customFormat="1" x14ac:dyDescent="0.25">
      <c r="A245" s="2">
        <v>38.620273787567605</v>
      </c>
      <c r="B245" s="8">
        <v>1.4600771030230339E-2</v>
      </c>
      <c r="C245" s="8">
        <v>0.15335870671291407</v>
      </c>
      <c r="D245" s="8">
        <v>0.33483596513152919</v>
      </c>
      <c r="E245" s="8">
        <v>0.30925204065411827</v>
      </c>
      <c r="F245" s="8">
        <v>0.2633107815537552</v>
      </c>
      <c r="G245" s="8">
        <v>0.35441050875010732</v>
      </c>
      <c r="I245" s="9" t="str">
        <f t="shared" si="34"/>
        <v>LL</v>
      </c>
      <c r="J245" s="9" t="str">
        <f t="shared" si="35"/>
        <v>LL</v>
      </c>
      <c r="K245" s="9" t="str">
        <f t="shared" si="36"/>
        <v>LL</v>
      </c>
      <c r="L245" s="9" t="str">
        <f t="shared" si="37"/>
        <v>LL</v>
      </c>
      <c r="M245" s="9" t="str">
        <f t="shared" si="38"/>
        <v>LL</v>
      </c>
      <c r="U245" s="8"/>
      <c r="V245" s="8"/>
      <c r="W245" s="8"/>
      <c r="X245" s="8"/>
      <c r="Y245" s="8"/>
    </row>
    <row r="246" spans="1:25" s="9" customFormat="1" x14ac:dyDescent="0.25">
      <c r="A246" s="2">
        <v>45.635297894207554</v>
      </c>
      <c r="B246" s="8">
        <v>7.61174726083609E-3</v>
      </c>
      <c r="C246" s="8">
        <v>0.16099692264579815</v>
      </c>
      <c r="D246" s="8">
        <v>0.31469907253153395</v>
      </c>
      <c r="E246" s="8">
        <v>0.33530766675034557</v>
      </c>
      <c r="F246" s="8">
        <v>0.16632205690177387</v>
      </c>
      <c r="G246" s="8">
        <v>0.30432383773350524</v>
      </c>
      <c r="I246" s="9" t="str">
        <f t="shared" si="34"/>
        <v>LL</v>
      </c>
      <c r="J246" s="9" t="str">
        <f t="shared" si="35"/>
        <v>LL</v>
      </c>
      <c r="K246" s="9" t="str">
        <f t="shared" si="36"/>
        <v>LL</v>
      </c>
      <c r="L246" s="9" t="str">
        <f t="shared" si="37"/>
        <v>LL</v>
      </c>
      <c r="M246" s="9" t="str">
        <f t="shared" si="38"/>
        <v>LL</v>
      </c>
      <c r="U246" s="8"/>
      <c r="V246" s="8"/>
      <c r="W246" s="8"/>
      <c r="X246" s="8"/>
      <c r="Y246" s="8"/>
    </row>
    <row r="247" spans="1:25" s="9" customFormat="1" x14ac:dyDescent="0.25">
      <c r="A247" s="2">
        <v>38.330359067454125</v>
      </c>
      <c r="B247" s="8">
        <v>0.13496143495445043</v>
      </c>
      <c r="C247" s="8">
        <v>0.4631746350005333</v>
      </c>
      <c r="D247" s="8">
        <v>0.75857655591550888</v>
      </c>
      <c r="E247" s="8">
        <v>0.64743980574527049</v>
      </c>
      <c r="F247" s="8">
        <v>0.57746713044697695</v>
      </c>
      <c r="G247" s="8">
        <v>0.81148985090400194</v>
      </c>
      <c r="I247" s="9" t="str">
        <f t="shared" si="34"/>
        <v>LM</v>
      </c>
      <c r="J247" s="9" t="str">
        <f t="shared" si="35"/>
        <v>LM</v>
      </c>
      <c r="K247" s="9" t="str">
        <f t="shared" si="36"/>
        <v>LM</v>
      </c>
      <c r="L247" s="9" t="str">
        <f t="shared" si="37"/>
        <v>LM</v>
      </c>
      <c r="M247" s="9" t="str">
        <f t="shared" si="38"/>
        <v>LH</v>
      </c>
      <c r="U247" s="8"/>
      <c r="V247" s="8"/>
      <c r="W247" s="8"/>
      <c r="X247" s="8"/>
      <c r="Y247" s="8"/>
    </row>
    <row r="248" spans="1:25" s="9" customFormat="1" x14ac:dyDescent="0.25">
      <c r="A248" s="2">
        <v>44.123318964759974</v>
      </c>
      <c r="B248" s="8">
        <v>0.29537282701106132</v>
      </c>
      <c r="C248" s="8">
        <v>0.3349058909691992</v>
      </c>
      <c r="D248" s="8">
        <v>0.60417847312941964</v>
      </c>
      <c r="E248" s="8">
        <v>0.46031307882509809</v>
      </c>
      <c r="F248" s="8">
        <v>0.4261590934690907</v>
      </c>
      <c r="G248" s="8">
        <v>0.59925560253354904</v>
      </c>
      <c r="I248" s="9" t="str">
        <f t="shared" si="34"/>
        <v>LM</v>
      </c>
      <c r="J248" s="9" t="str">
        <f t="shared" si="35"/>
        <v>LM</v>
      </c>
      <c r="K248" s="9" t="str">
        <f t="shared" si="36"/>
        <v>LM</v>
      </c>
      <c r="L248" s="9" t="str">
        <f t="shared" si="37"/>
        <v>LM</v>
      </c>
      <c r="M248" s="9" t="str">
        <f t="shared" si="38"/>
        <v>LM</v>
      </c>
      <c r="U248" s="8"/>
      <c r="V248" s="8"/>
      <c r="W248" s="8"/>
      <c r="X248" s="8"/>
      <c r="Y248" s="8"/>
    </row>
    <row r="249" spans="1:25" s="9" customFormat="1" x14ac:dyDescent="0.25">
      <c r="A249" s="2">
        <v>41.77546910388179</v>
      </c>
      <c r="B249" s="8">
        <v>1.967862761085706E-2</v>
      </c>
      <c r="C249" s="8">
        <v>0.14797497647852967</v>
      </c>
      <c r="D249" s="8">
        <v>0.36020714444609325</v>
      </c>
      <c r="E249" s="8">
        <v>0.29189945166520737</v>
      </c>
      <c r="F249" s="8">
        <v>0.42028626058625157</v>
      </c>
      <c r="G249" s="8">
        <v>0.57551695808263892</v>
      </c>
      <c r="I249" s="9" t="str">
        <f t="shared" si="34"/>
        <v>LL</v>
      </c>
      <c r="J249" s="9" t="str">
        <f t="shared" si="35"/>
        <v>LL</v>
      </c>
      <c r="K249" s="9" t="str">
        <f t="shared" si="36"/>
        <v>LL</v>
      </c>
      <c r="L249" s="9" t="str">
        <f t="shared" si="37"/>
        <v>LM</v>
      </c>
      <c r="M249" s="9" t="str">
        <f t="shared" si="38"/>
        <v>LM</v>
      </c>
      <c r="U249" s="8"/>
      <c r="V249" s="8"/>
      <c r="W249" s="8"/>
      <c r="X249" s="8"/>
      <c r="Y249" s="8"/>
    </row>
    <row r="250" spans="1:25" s="9" customFormat="1" x14ac:dyDescent="0.25">
      <c r="A250" s="2">
        <v>46.076652163528529</v>
      </c>
      <c r="B250" s="8">
        <v>1.265784394472797E-2</v>
      </c>
      <c r="C250" s="8">
        <v>0.37873535568676764</v>
      </c>
      <c r="D250" s="8">
        <v>0.68395021760007113</v>
      </c>
      <c r="E250" s="8">
        <v>0.4712669614518919</v>
      </c>
      <c r="F250" s="8">
        <v>0.48365272868787823</v>
      </c>
      <c r="G250" s="8">
        <v>0.75824909717845601</v>
      </c>
      <c r="I250" s="9" t="str">
        <f t="shared" si="34"/>
        <v>LM</v>
      </c>
      <c r="J250" s="9" t="str">
        <f t="shared" si="35"/>
        <v>LM</v>
      </c>
      <c r="K250" s="9" t="str">
        <f t="shared" si="36"/>
        <v>LM</v>
      </c>
      <c r="L250" s="9" t="str">
        <f t="shared" si="37"/>
        <v>LM</v>
      </c>
      <c r="M250" s="9" t="str">
        <f t="shared" si="38"/>
        <v>LM</v>
      </c>
      <c r="U250" s="8"/>
      <c r="V250" s="8"/>
      <c r="W250" s="8"/>
      <c r="X250" s="8"/>
      <c r="Y250" s="8"/>
    </row>
    <row r="251" spans="1:25" s="9" customFormat="1" x14ac:dyDescent="0.25">
      <c r="A251" s="2">
        <v>37.938270507992975</v>
      </c>
      <c r="B251" s="8">
        <v>0.26740298936363766</v>
      </c>
      <c r="C251" s="8">
        <v>0.51648898626089346</v>
      </c>
      <c r="D251" s="8">
        <v>0.51523110803585226</v>
      </c>
      <c r="E251" s="8">
        <v>0.48863690023897455</v>
      </c>
      <c r="F251" s="8">
        <v>0.46832925804245068</v>
      </c>
      <c r="G251" s="8">
        <v>0.65643231834202298</v>
      </c>
      <c r="I251" s="9" t="str">
        <f t="shared" si="34"/>
        <v>LM</v>
      </c>
      <c r="J251" s="9" t="str">
        <f t="shared" si="35"/>
        <v>LM</v>
      </c>
      <c r="K251" s="9" t="str">
        <f t="shared" si="36"/>
        <v>LM</v>
      </c>
      <c r="L251" s="9" t="str">
        <f t="shared" si="37"/>
        <v>LM</v>
      </c>
      <c r="M251" s="9" t="str">
        <f t="shared" si="38"/>
        <v>LM</v>
      </c>
      <c r="U251" s="8"/>
      <c r="V251" s="8"/>
      <c r="W251" s="8"/>
      <c r="X251" s="8"/>
      <c r="Y251" s="8"/>
    </row>
    <row r="252" spans="1:25" s="9" customFormat="1" x14ac:dyDescent="0.25">
      <c r="A252" s="2">
        <v>51.345059952715872</v>
      </c>
      <c r="B252" s="8">
        <v>0.17250595131320492</v>
      </c>
      <c r="C252" s="8">
        <v>0.16150192285667356</v>
      </c>
      <c r="D252" s="8">
        <v>0.35182191004604091</v>
      </c>
      <c r="E252" s="8">
        <v>0.23538401181807247</v>
      </c>
      <c r="F252" s="8">
        <v>0.13158884185805778</v>
      </c>
      <c r="G252" s="8">
        <v>0.49172105564741908</v>
      </c>
      <c r="I252" s="9" t="str">
        <f t="shared" si="34"/>
        <v>LL</v>
      </c>
      <c r="J252" s="9" t="str">
        <f t="shared" si="35"/>
        <v>LL</v>
      </c>
      <c r="K252" s="9" t="str">
        <f t="shared" si="36"/>
        <v>LL</v>
      </c>
      <c r="L252" s="9" t="str">
        <f t="shared" si="37"/>
        <v>LL</v>
      </c>
      <c r="M252" s="9" t="str">
        <f t="shared" si="38"/>
        <v>LL</v>
      </c>
      <c r="U252" s="8"/>
      <c r="V252" s="8"/>
      <c r="W252" s="8"/>
      <c r="X252" s="8"/>
      <c r="Y252" s="8"/>
    </row>
    <row r="253" spans="1:25" s="9" customFormat="1" x14ac:dyDescent="0.25">
      <c r="A253" s="2">
        <v>37.011746710789808</v>
      </c>
      <c r="B253" s="8">
        <v>2.1269131114030549E-2</v>
      </c>
      <c r="C253" s="8">
        <v>0.56440558848472222</v>
      </c>
      <c r="D253" s="8">
        <v>0.74754325102897212</v>
      </c>
      <c r="E253" s="8">
        <v>0.49850027740667346</v>
      </c>
      <c r="F253" s="8">
        <v>0.55395560811491462</v>
      </c>
      <c r="G253" s="8">
        <v>0.68341376137732768</v>
      </c>
      <c r="I253" s="9" t="str">
        <f t="shared" si="34"/>
        <v>LM</v>
      </c>
      <c r="J253" s="9" t="str">
        <f t="shared" si="35"/>
        <v>LM</v>
      </c>
      <c r="K253" s="9" t="str">
        <f t="shared" si="36"/>
        <v>LM</v>
      </c>
      <c r="L253" s="9" t="str">
        <f t="shared" si="37"/>
        <v>LM</v>
      </c>
      <c r="M253" s="9" t="str">
        <f t="shared" si="38"/>
        <v>LM</v>
      </c>
      <c r="U253" s="8"/>
      <c r="V253" s="8"/>
      <c r="W253" s="8"/>
      <c r="X253" s="8"/>
      <c r="Y253" s="8"/>
    </row>
    <row r="254" spans="1:25" s="9" customFormat="1" x14ac:dyDescent="0.25">
      <c r="A254" s="2">
        <v>43.087418743063601</v>
      </c>
      <c r="B254" s="8">
        <v>0.30833382636028073</v>
      </c>
      <c r="C254" s="8">
        <v>0.10970997019114689</v>
      </c>
      <c r="D254" s="8">
        <v>0.13394177653142447</v>
      </c>
      <c r="E254" s="8">
        <v>0.19128018005297234</v>
      </c>
      <c r="F254" s="8">
        <v>0.13871083772863391</v>
      </c>
      <c r="G254" s="8">
        <v>0.3845152422171973</v>
      </c>
      <c r="I254" s="9" t="str">
        <f t="shared" si="34"/>
        <v>LL</v>
      </c>
      <c r="J254" s="9" t="str">
        <f t="shared" si="35"/>
        <v>LL</v>
      </c>
      <c r="K254" s="9" t="str">
        <f t="shared" si="36"/>
        <v>LL</v>
      </c>
      <c r="L254" s="9" t="str">
        <f t="shared" si="37"/>
        <v>LL</v>
      </c>
      <c r="M254" s="9" t="str">
        <f t="shared" si="38"/>
        <v>LL</v>
      </c>
      <c r="U254" s="8"/>
      <c r="V254" s="8"/>
      <c r="W254" s="8"/>
      <c r="X254" s="8"/>
      <c r="Y254" s="8"/>
    </row>
    <row r="255" spans="1:25" s="9" customFormat="1" x14ac:dyDescent="0.25">
      <c r="A255" s="2">
        <v>40.942749753757141</v>
      </c>
      <c r="B255" s="8">
        <v>0.14352703836838138</v>
      </c>
      <c r="C255" s="8">
        <v>0.45894445379818971</v>
      </c>
      <c r="D255" s="8">
        <v>0.61326137929934255</v>
      </c>
      <c r="E255" s="8">
        <v>0.44152789678260962</v>
      </c>
      <c r="F255" s="8">
        <v>0.40328402840845801</v>
      </c>
      <c r="G255" s="8">
        <v>0.55289082880161777</v>
      </c>
      <c r="I255" s="9" t="str">
        <f t="shared" si="34"/>
        <v>LM</v>
      </c>
      <c r="J255" s="9" t="str">
        <f t="shared" si="35"/>
        <v>LM</v>
      </c>
      <c r="K255" s="9" t="str">
        <f t="shared" si="36"/>
        <v>LM</v>
      </c>
      <c r="L255" s="9" t="str">
        <f t="shared" si="37"/>
        <v>LM</v>
      </c>
      <c r="M255" s="9" t="str">
        <f t="shared" si="38"/>
        <v>LM</v>
      </c>
      <c r="U255" s="8"/>
      <c r="V255" s="8"/>
      <c r="W255" s="8"/>
      <c r="X255" s="8"/>
      <c r="Y255" s="8"/>
    </row>
    <row r="256" spans="1:25" s="9" customFormat="1" x14ac:dyDescent="0.25">
      <c r="A256" s="2">
        <v>49.165318347034933</v>
      </c>
      <c r="B256" s="8">
        <v>0.46726117037706666</v>
      </c>
      <c r="C256" s="8">
        <v>0.4141264463143331</v>
      </c>
      <c r="D256" s="8">
        <v>0.6336215678736774</v>
      </c>
      <c r="E256" s="8">
        <v>0.60122218693556717</v>
      </c>
      <c r="F256" s="8">
        <v>0.42183907977951857</v>
      </c>
      <c r="G256" s="8">
        <v>0.57596539455095064</v>
      </c>
      <c r="I256" s="9" t="str">
        <f t="shared" si="34"/>
        <v>MM</v>
      </c>
      <c r="J256" s="9" t="str">
        <f t="shared" si="35"/>
        <v>LM</v>
      </c>
      <c r="K256" s="9" t="str">
        <f t="shared" si="36"/>
        <v>MM</v>
      </c>
      <c r="L256" s="9" t="str">
        <f t="shared" si="37"/>
        <v>MM</v>
      </c>
      <c r="M256" s="9" t="str">
        <f t="shared" si="38"/>
        <v>LM</v>
      </c>
      <c r="U256" s="8"/>
      <c r="V256" s="8"/>
      <c r="W256" s="8"/>
      <c r="X256" s="8"/>
      <c r="Y256" s="8"/>
    </row>
    <row r="257" spans="1:25" s="9" customFormat="1" x14ac:dyDescent="0.25">
      <c r="A257" s="2">
        <v>37.930087383726246</v>
      </c>
      <c r="B257" s="8">
        <v>6.3956076113541802E-2</v>
      </c>
      <c r="C257" s="8">
        <v>0.21657835626710392</v>
      </c>
      <c r="D257" s="8">
        <v>0.22871073227574251</v>
      </c>
      <c r="E257" s="8">
        <v>0.32321132947048903</v>
      </c>
      <c r="F257" s="8">
        <v>0.32905515773555516</v>
      </c>
      <c r="G257" s="8">
        <v>0.59633333129295363</v>
      </c>
      <c r="I257" s="9" t="str">
        <f t="shared" si="34"/>
        <v>LL</v>
      </c>
      <c r="J257" s="9" t="str">
        <f t="shared" si="35"/>
        <v>LL</v>
      </c>
      <c r="K257" s="9" t="str">
        <f t="shared" si="36"/>
        <v>LL</v>
      </c>
      <c r="L257" s="9" t="str">
        <f t="shared" si="37"/>
        <v>LL</v>
      </c>
      <c r="M257" s="9" t="str">
        <f t="shared" si="38"/>
        <v>LM</v>
      </c>
      <c r="U257" s="8"/>
      <c r="V257" s="8"/>
      <c r="W257" s="8"/>
      <c r="X257" s="8"/>
      <c r="Y257" s="8"/>
    </row>
    <row r="258" spans="1:25" s="9" customFormat="1" x14ac:dyDescent="0.25">
      <c r="A258" s="2">
        <v>42.926609459351106</v>
      </c>
      <c r="B258" s="8">
        <v>0.1222742344539057</v>
      </c>
      <c r="C258" s="8">
        <v>0.24085800605652391</v>
      </c>
      <c r="D258" s="8">
        <v>0.44159249724314059</v>
      </c>
      <c r="E258" s="8">
        <v>0.36408916447363826</v>
      </c>
      <c r="F258" s="8">
        <v>0.32597892406648105</v>
      </c>
      <c r="G258" s="8">
        <v>0.56093633209083094</v>
      </c>
      <c r="I258" s="9" t="str">
        <f t="shared" si="34"/>
        <v>LL</v>
      </c>
      <c r="J258" s="9" t="str">
        <f t="shared" si="35"/>
        <v>LL</v>
      </c>
      <c r="K258" s="9" t="str">
        <f t="shared" si="36"/>
        <v>LL</v>
      </c>
      <c r="L258" s="9" t="str">
        <f t="shared" si="37"/>
        <v>LL</v>
      </c>
      <c r="M258" s="9" t="str">
        <f t="shared" si="38"/>
        <v>LM</v>
      </c>
      <c r="U258" s="8"/>
      <c r="V258" s="8"/>
      <c r="W258" s="8"/>
      <c r="X258" s="8"/>
      <c r="Y258" s="8"/>
    </row>
    <row r="259" spans="1:25" s="9" customFormat="1" x14ac:dyDescent="0.25">
      <c r="A259" s="2">
        <v>41.660659146948305</v>
      </c>
      <c r="B259" s="8">
        <v>0.32029251420928517</v>
      </c>
      <c r="C259" s="8">
        <v>0.37476955540504719</v>
      </c>
      <c r="D259" s="8">
        <v>0.7138769125222163</v>
      </c>
      <c r="E259" s="8">
        <v>0.57660903397609609</v>
      </c>
      <c r="F259" s="8">
        <v>0.52830227427235221</v>
      </c>
      <c r="G259" s="8">
        <v>0.74666368293595009</v>
      </c>
      <c r="I259" s="9" t="str">
        <f t="shared" ref="I259:I322" si="39">IF(B259&lt;=0.33,IF(C259&lt;=0.33,"LL",IF(C259&lt;=0.66,"LM","LH")),IF(B259&lt;=0.66,IF(C259&lt;=0.33,"ML",IF(C259&lt;=0.66,"MM","MH")),IF(B259&lt;=1,IF(C259&lt;=0.33,"HL",IF(C259&lt;=0.66,"HM","HH")))))</f>
        <v>LM</v>
      </c>
      <c r="J259" s="9" t="str">
        <f t="shared" ref="J259:J322" si="40">IF(B259&lt;=0.51,IF(D259&lt;=0.51,"LL",IF(D259&lt;=0.76,"LM","LH")),IF(B259&lt;=0.76,IF(D259&lt;=0.51,"ML",IF(D259&lt;=0.76,"MM","MH")),IF(B259&lt;=1,IF(D259&lt;=0.51,"HL",IF(D259&lt;=0.76,"HM","HH")))))</f>
        <v>LM</v>
      </c>
      <c r="K259" s="9" t="str">
        <f t="shared" ref="K259:K322" si="41">IF(B259&lt;=0.4,IF(E259&lt;=0.4,"LL",IF(E259&lt;=0.7,"LM","LH")),IF(B259&lt;=0.7,IF(E259&lt;=0.4,"ML",IF(E259&lt;=0.7,"MM","MH")),IF(B259&lt;=1,IF(E259&lt;=0.4,"HL",IF(E259&lt;=0.7,"HM","HH")))))</f>
        <v>LM</v>
      </c>
      <c r="L259" s="9" t="str">
        <f t="shared" ref="L259:L322" si="42">IF(B259&lt;=0.33,IF(F259&lt;=0.33,"LL",IF(F259&lt;=0.66,"LM","LH")),IF(B259&lt;=0.66,IF(F259&lt;=0.33,"ML",IF(F259&lt;=0.66,"MM","MH")),IF(B259&lt;=1,IF(F259&lt;=0.33,"HL",IF(F259&lt;=0.66,"HM","HH")))))</f>
        <v>LM</v>
      </c>
      <c r="M259" s="9" t="str">
        <f t="shared" ref="M259:M322" si="43">IF(B259&lt;=0.55,IF(G259&lt;=0.55,"LL",IF(G259&lt;=0.76,"LM","LH")),IF(B259&lt;=0.76,IF(G259&lt;=0.55,"ML",IF(G259&lt;=0.76,"MM","MH")),IF(B259&lt;=1,IF(G259&lt;=0.55,"HL",IF(G259&lt;=0.76,"HM","HH")))))</f>
        <v>LM</v>
      </c>
      <c r="U259" s="8"/>
      <c r="V259" s="8"/>
      <c r="W259" s="8"/>
      <c r="X259" s="8"/>
      <c r="Y259" s="8"/>
    </row>
    <row r="260" spans="1:25" s="9" customFormat="1" x14ac:dyDescent="0.25">
      <c r="A260" s="2">
        <v>30.049297622583431</v>
      </c>
      <c r="B260" s="8">
        <v>2.3363329248028988E-2</v>
      </c>
      <c r="C260" s="8">
        <v>0.18990165489017327</v>
      </c>
      <c r="D260" s="8">
        <v>0.41547488846191977</v>
      </c>
      <c r="E260" s="8">
        <v>0.32175047480186603</v>
      </c>
      <c r="F260" s="8">
        <v>0.14086303022971389</v>
      </c>
      <c r="G260" s="8">
        <v>0.41422211882389015</v>
      </c>
      <c r="I260" s="9" t="str">
        <f t="shared" si="39"/>
        <v>LL</v>
      </c>
      <c r="J260" s="9" t="str">
        <f t="shared" si="40"/>
        <v>LL</v>
      </c>
      <c r="K260" s="9" t="str">
        <f t="shared" si="41"/>
        <v>LL</v>
      </c>
      <c r="L260" s="9" t="str">
        <f t="shared" si="42"/>
        <v>LL</v>
      </c>
      <c r="M260" s="9" t="str">
        <f t="shared" si="43"/>
        <v>LL</v>
      </c>
      <c r="U260" s="8"/>
      <c r="V260" s="8"/>
      <c r="W260" s="8"/>
      <c r="X260" s="8"/>
      <c r="Y260" s="8"/>
    </row>
    <row r="261" spans="1:25" s="9" customFormat="1" x14ac:dyDescent="0.25">
      <c r="A261" s="2">
        <v>53.452582721858121</v>
      </c>
      <c r="B261" s="8">
        <v>0.19813748192623973</v>
      </c>
      <c r="C261" s="8">
        <v>0.28207796891768028</v>
      </c>
      <c r="D261" s="8">
        <v>0.37378262920969108</v>
      </c>
      <c r="E261" s="8">
        <v>0.38149952635481904</v>
      </c>
      <c r="F261" s="8">
        <v>0.24428639020129878</v>
      </c>
      <c r="G261" s="8">
        <v>0.50502642634320138</v>
      </c>
      <c r="I261" s="9" t="str">
        <f t="shared" si="39"/>
        <v>LL</v>
      </c>
      <c r="J261" s="9" t="str">
        <f t="shared" si="40"/>
        <v>LL</v>
      </c>
      <c r="K261" s="9" t="str">
        <f t="shared" si="41"/>
        <v>LL</v>
      </c>
      <c r="L261" s="9" t="str">
        <f t="shared" si="42"/>
        <v>LL</v>
      </c>
      <c r="M261" s="9" t="str">
        <f t="shared" si="43"/>
        <v>LL</v>
      </c>
      <c r="U261" s="8"/>
      <c r="V261" s="8"/>
      <c r="W261" s="8"/>
      <c r="X261" s="8"/>
      <c r="Y261" s="8"/>
    </row>
    <row r="262" spans="1:25" s="9" customFormat="1" x14ac:dyDescent="0.25">
      <c r="A262" s="2">
        <v>46.142974619517155</v>
      </c>
      <c r="B262" s="8">
        <v>3.1979798766278698E-3</v>
      </c>
      <c r="C262" s="8">
        <v>0.56354209326688154</v>
      </c>
      <c r="D262" s="8">
        <v>0.53254531987854425</v>
      </c>
      <c r="E262" s="8">
        <v>0.42217437419313025</v>
      </c>
      <c r="F262" s="8">
        <v>0.36016895558623707</v>
      </c>
      <c r="G262" s="8">
        <v>0.47332516854421264</v>
      </c>
      <c r="I262" s="9" t="str">
        <f t="shared" si="39"/>
        <v>LM</v>
      </c>
      <c r="J262" s="9" t="str">
        <f t="shared" si="40"/>
        <v>LM</v>
      </c>
      <c r="K262" s="9" t="str">
        <f t="shared" si="41"/>
        <v>LM</v>
      </c>
      <c r="L262" s="9" t="str">
        <f t="shared" si="42"/>
        <v>LM</v>
      </c>
      <c r="M262" s="9" t="str">
        <f t="shared" si="43"/>
        <v>LL</v>
      </c>
      <c r="U262" s="8"/>
      <c r="V262" s="8"/>
      <c r="W262" s="8"/>
      <c r="X262" s="8"/>
      <c r="Y262" s="8"/>
    </row>
    <row r="263" spans="1:25" s="9" customFormat="1" x14ac:dyDescent="0.25">
      <c r="A263" s="2">
        <v>52.81590496499097</v>
      </c>
      <c r="B263" s="8">
        <v>0.34269978353603991</v>
      </c>
      <c r="C263" s="8">
        <v>0.17463521485220063</v>
      </c>
      <c r="D263" s="8">
        <v>0.41710725760864681</v>
      </c>
      <c r="E263" s="8">
        <v>0.29742581063168222</v>
      </c>
      <c r="F263" s="8">
        <v>0.18643941564215752</v>
      </c>
      <c r="G263" s="8">
        <v>0.57637658017948212</v>
      </c>
      <c r="I263" s="9" t="str">
        <f t="shared" si="39"/>
        <v>ML</v>
      </c>
      <c r="J263" s="9" t="str">
        <f t="shared" si="40"/>
        <v>LL</v>
      </c>
      <c r="K263" s="9" t="str">
        <f t="shared" si="41"/>
        <v>LL</v>
      </c>
      <c r="L263" s="9" t="str">
        <f t="shared" si="42"/>
        <v>ML</v>
      </c>
      <c r="M263" s="9" t="str">
        <f t="shared" si="43"/>
        <v>LM</v>
      </c>
      <c r="U263" s="8"/>
      <c r="V263" s="8"/>
      <c r="W263" s="8"/>
      <c r="X263" s="8"/>
      <c r="Y263" s="8"/>
    </row>
    <row r="264" spans="1:25" s="9" customFormat="1" x14ac:dyDescent="0.25">
      <c r="A264" s="2">
        <v>49.794416485758767</v>
      </c>
      <c r="B264" s="8">
        <v>6.5001098840350616E-2</v>
      </c>
      <c r="C264" s="8">
        <v>0.49992555787401538</v>
      </c>
      <c r="D264" s="8">
        <v>0.59854643495700599</v>
      </c>
      <c r="E264" s="8">
        <v>0.47202219153313124</v>
      </c>
      <c r="F264" s="8">
        <v>0.51176192761586781</v>
      </c>
      <c r="G264" s="8">
        <v>0.60439109597719598</v>
      </c>
      <c r="I264" s="9" t="str">
        <f t="shared" si="39"/>
        <v>LM</v>
      </c>
      <c r="J264" s="9" t="str">
        <f t="shared" si="40"/>
        <v>LM</v>
      </c>
      <c r="K264" s="9" t="str">
        <f t="shared" si="41"/>
        <v>LM</v>
      </c>
      <c r="L264" s="9" t="str">
        <f t="shared" si="42"/>
        <v>LM</v>
      </c>
      <c r="M264" s="9" t="str">
        <f t="shared" si="43"/>
        <v>LM</v>
      </c>
      <c r="U264" s="8"/>
      <c r="V264" s="8"/>
      <c r="W264" s="8"/>
      <c r="X264" s="8"/>
      <c r="Y264" s="8"/>
    </row>
    <row r="265" spans="1:25" s="9" customFormat="1" x14ac:dyDescent="0.25">
      <c r="A265" s="2">
        <v>36.670040788981964</v>
      </c>
      <c r="B265" s="8">
        <v>0.31637360431959127</v>
      </c>
      <c r="C265" s="8">
        <v>0.22880962906978417</v>
      </c>
      <c r="D265" s="8">
        <v>0.17291250227838084</v>
      </c>
      <c r="E265" s="8">
        <v>0.33687392343057165</v>
      </c>
      <c r="F265" s="8">
        <v>0.27250703862844983</v>
      </c>
      <c r="G265" s="8">
        <v>0.53603112040438139</v>
      </c>
      <c r="I265" s="9" t="str">
        <f t="shared" si="39"/>
        <v>LL</v>
      </c>
      <c r="J265" s="9" t="str">
        <f t="shared" si="40"/>
        <v>LL</v>
      </c>
      <c r="K265" s="9" t="str">
        <f t="shared" si="41"/>
        <v>LL</v>
      </c>
      <c r="L265" s="9" t="str">
        <f t="shared" si="42"/>
        <v>LL</v>
      </c>
      <c r="M265" s="9" t="str">
        <f t="shared" si="43"/>
        <v>LL</v>
      </c>
      <c r="U265" s="8"/>
      <c r="V265" s="8"/>
      <c r="W265" s="8"/>
      <c r="X265" s="8"/>
      <c r="Y265" s="8"/>
    </row>
    <row r="266" spans="1:25" s="9" customFormat="1" x14ac:dyDescent="0.25">
      <c r="A266" s="2">
        <v>46.083360365823253</v>
      </c>
      <c r="B266" s="8">
        <v>0.2211321765133758</v>
      </c>
      <c r="C266" s="8">
        <v>0.18646532692055512</v>
      </c>
      <c r="D266" s="8">
        <v>0.20767632685851634</v>
      </c>
      <c r="E266" s="8">
        <v>0.25161109612193255</v>
      </c>
      <c r="F266" s="8">
        <v>0.1972176004808556</v>
      </c>
      <c r="G266" s="8">
        <v>0.42602714875867209</v>
      </c>
      <c r="I266" s="9" t="str">
        <f t="shared" si="39"/>
        <v>LL</v>
      </c>
      <c r="J266" s="9" t="str">
        <f t="shared" si="40"/>
        <v>LL</v>
      </c>
      <c r="K266" s="9" t="str">
        <f t="shared" si="41"/>
        <v>LL</v>
      </c>
      <c r="L266" s="9" t="str">
        <f t="shared" si="42"/>
        <v>LL</v>
      </c>
      <c r="M266" s="9" t="str">
        <f t="shared" si="43"/>
        <v>LL</v>
      </c>
      <c r="U266" s="8"/>
      <c r="V266" s="8"/>
      <c r="W266" s="8"/>
      <c r="X266" s="8"/>
      <c r="Y266" s="8"/>
    </row>
    <row r="267" spans="1:25" s="9" customFormat="1" x14ac:dyDescent="0.25">
      <c r="A267" s="2">
        <v>43.435743662066372</v>
      </c>
      <c r="B267" s="8">
        <v>0.1370379208548288</v>
      </c>
      <c r="C267" s="8">
        <v>0.34815194386002379</v>
      </c>
      <c r="D267" s="8">
        <v>0.51711568670757169</v>
      </c>
      <c r="E267" s="8">
        <v>0.44808774532271611</v>
      </c>
      <c r="F267" s="8">
        <v>0.47339781156516797</v>
      </c>
      <c r="G267" s="8">
        <v>0.61608518691580361</v>
      </c>
      <c r="I267" s="9" t="str">
        <f t="shared" si="39"/>
        <v>LM</v>
      </c>
      <c r="J267" s="9" t="str">
        <f t="shared" si="40"/>
        <v>LM</v>
      </c>
      <c r="K267" s="9" t="str">
        <f t="shared" si="41"/>
        <v>LM</v>
      </c>
      <c r="L267" s="9" t="str">
        <f t="shared" si="42"/>
        <v>LM</v>
      </c>
      <c r="M267" s="9" t="str">
        <f t="shared" si="43"/>
        <v>LM</v>
      </c>
      <c r="U267" s="8"/>
      <c r="V267" s="8"/>
      <c r="W267" s="8"/>
      <c r="X267" s="8"/>
      <c r="Y267" s="8"/>
    </row>
    <row r="268" spans="1:25" s="9" customFormat="1" x14ac:dyDescent="0.25">
      <c r="A268" s="2">
        <v>42.236713144044714</v>
      </c>
      <c r="B268" s="8">
        <v>0.51159456252247204</v>
      </c>
      <c r="C268" s="8">
        <v>0.5212425656455083</v>
      </c>
      <c r="D268" s="8">
        <v>0.79800817885672493</v>
      </c>
      <c r="E268" s="8">
        <v>0.52544520225927371</v>
      </c>
      <c r="F268" s="8">
        <v>0.51983893841781481</v>
      </c>
      <c r="G268" s="8">
        <v>0.72611486614834864</v>
      </c>
      <c r="I268" s="9" t="str">
        <f t="shared" si="39"/>
        <v>MM</v>
      </c>
      <c r="J268" s="9" t="str">
        <f t="shared" si="40"/>
        <v>MH</v>
      </c>
      <c r="K268" s="9" t="str">
        <f t="shared" si="41"/>
        <v>MM</v>
      </c>
      <c r="L268" s="9" t="str">
        <f t="shared" si="42"/>
        <v>MM</v>
      </c>
      <c r="M268" s="9" t="str">
        <f t="shared" si="43"/>
        <v>LM</v>
      </c>
      <c r="U268" s="8"/>
      <c r="V268" s="8"/>
      <c r="W268" s="8"/>
      <c r="X268" s="8"/>
      <c r="Y268" s="8"/>
    </row>
    <row r="269" spans="1:25" s="9" customFormat="1" x14ac:dyDescent="0.25">
      <c r="A269" s="2">
        <v>43.69731294169722</v>
      </c>
      <c r="B269" s="8">
        <v>6.5759488260343363E-2</v>
      </c>
      <c r="C269" s="8">
        <v>0.24047278094319879</v>
      </c>
      <c r="D269" s="8">
        <v>0.44294785984740137</v>
      </c>
      <c r="E269" s="8">
        <v>0.35281561601419509</v>
      </c>
      <c r="F269" s="8">
        <v>0.414022301905559</v>
      </c>
      <c r="G269" s="8">
        <v>0.59815909137055778</v>
      </c>
      <c r="I269" s="9" t="str">
        <f t="shared" si="39"/>
        <v>LL</v>
      </c>
      <c r="J269" s="9" t="str">
        <f t="shared" si="40"/>
        <v>LL</v>
      </c>
      <c r="K269" s="9" t="str">
        <f t="shared" si="41"/>
        <v>LL</v>
      </c>
      <c r="L269" s="9" t="str">
        <f t="shared" si="42"/>
        <v>LM</v>
      </c>
      <c r="M269" s="9" t="str">
        <f t="shared" si="43"/>
        <v>LM</v>
      </c>
      <c r="U269" s="8"/>
      <c r="V269" s="8"/>
      <c r="W269" s="8"/>
      <c r="X269" s="8"/>
      <c r="Y269" s="8"/>
    </row>
    <row r="270" spans="1:25" s="9" customFormat="1" x14ac:dyDescent="0.25">
      <c r="A270" s="2">
        <v>44.809019931026526</v>
      </c>
      <c r="B270" s="8">
        <v>0.22756073599647486</v>
      </c>
      <c r="C270" s="8">
        <v>0.33862460034038744</v>
      </c>
      <c r="D270" s="8">
        <v>0.52136236038108419</v>
      </c>
      <c r="E270" s="8">
        <v>0.42497112392050473</v>
      </c>
      <c r="F270" s="8">
        <v>0.4016559482598</v>
      </c>
      <c r="G270" s="8">
        <v>0.62040215074061966</v>
      </c>
      <c r="I270" s="9" t="str">
        <f t="shared" si="39"/>
        <v>LM</v>
      </c>
      <c r="J270" s="9" t="str">
        <f t="shared" si="40"/>
        <v>LM</v>
      </c>
      <c r="K270" s="9" t="str">
        <f t="shared" si="41"/>
        <v>LM</v>
      </c>
      <c r="L270" s="9" t="str">
        <f t="shared" si="42"/>
        <v>LM</v>
      </c>
      <c r="M270" s="9" t="str">
        <f t="shared" si="43"/>
        <v>LM</v>
      </c>
      <c r="U270" s="8"/>
      <c r="V270" s="8"/>
      <c r="W270" s="8"/>
      <c r="X270" s="8"/>
      <c r="Y270" s="8"/>
    </row>
    <row r="271" spans="1:25" s="9" customFormat="1" x14ac:dyDescent="0.25">
      <c r="A271" s="2">
        <v>45.405738687776484</v>
      </c>
      <c r="B271" s="8">
        <v>0.64902679491813331</v>
      </c>
      <c r="C271" s="8">
        <v>0.30952227690170625</v>
      </c>
      <c r="D271" s="8">
        <v>0.56461600283685098</v>
      </c>
      <c r="E271" s="8">
        <v>0.56748416654824485</v>
      </c>
      <c r="F271" s="8">
        <v>0.49450652163857622</v>
      </c>
      <c r="G271" s="8">
        <v>0.72123992526512659</v>
      </c>
      <c r="I271" s="9" t="str">
        <f t="shared" si="39"/>
        <v>ML</v>
      </c>
      <c r="J271" s="9" t="str">
        <f t="shared" si="40"/>
        <v>MM</v>
      </c>
      <c r="K271" s="9" t="str">
        <f t="shared" si="41"/>
        <v>MM</v>
      </c>
      <c r="L271" s="9" t="str">
        <f t="shared" si="42"/>
        <v>MM</v>
      </c>
      <c r="M271" s="9" t="str">
        <f t="shared" si="43"/>
        <v>MM</v>
      </c>
      <c r="U271" s="8"/>
      <c r="V271" s="8"/>
      <c r="W271" s="8"/>
      <c r="X271" s="8"/>
      <c r="Y271" s="8"/>
    </row>
    <row r="272" spans="1:25" s="9" customFormat="1" x14ac:dyDescent="0.25">
      <c r="A272" s="2">
        <v>42.712375550797468</v>
      </c>
      <c r="B272" s="8">
        <v>0.15308197798965958</v>
      </c>
      <c r="C272" s="8">
        <v>0.44152281653878389</v>
      </c>
      <c r="D272" s="8">
        <v>0.68455738339931083</v>
      </c>
      <c r="E272" s="8">
        <v>0.5653241284214281</v>
      </c>
      <c r="F272" s="8">
        <v>0.39387240891092712</v>
      </c>
      <c r="G272" s="8">
        <v>0.63316696443220799</v>
      </c>
      <c r="I272" s="9" t="str">
        <f t="shared" si="39"/>
        <v>LM</v>
      </c>
      <c r="J272" s="9" t="str">
        <f t="shared" si="40"/>
        <v>LM</v>
      </c>
      <c r="K272" s="9" t="str">
        <f t="shared" si="41"/>
        <v>LM</v>
      </c>
      <c r="L272" s="9" t="str">
        <f t="shared" si="42"/>
        <v>LM</v>
      </c>
      <c r="M272" s="9" t="str">
        <f t="shared" si="43"/>
        <v>LM</v>
      </c>
      <c r="U272" s="8"/>
      <c r="V272" s="8"/>
      <c r="W272" s="8"/>
      <c r="X272" s="8"/>
      <c r="Y272" s="8"/>
    </row>
    <row r="273" spans="1:25" s="9" customFormat="1" x14ac:dyDescent="0.25">
      <c r="A273" s="2">
        <v>23.256281515571274</v>
      </c>
      <c r="B273" s="8">
        <v>0.27116378370225169</v>
      </c>
      <c r="C273" s="8">
        <v>0.78043066852655341</v>
      </c>
      <c r="D273" s="8">
        <v>0.8762889900807509</v>
      </c>
      <c r="E273" s="8">
        <v>0.68316841592617783</v>
      </c>
      <c r="F273" s="8">
        <v>0.74189182744710491</v>
      </c>
      <c r="G273" s="8">
        <v>0.87240628352416105</v>
      </c>
      <c r="I273" s="9" t="str">
        <f t="shared" si="39"/>
        <v>LH</v>
      </c>
      <c r="J273" s="9" t="str">
        <f t="shared" si="40"/>
        <v>LH</v>
      </c>
      <c r="K273" s="9" t="str">
        <f t="shared" si="41"/>
        <v>LM</v>
      </c>
      <c r="L273" s="9" t="str">
        <f t="shared" si="42"/>
        <v>LH</v>
      </c>
      <c r="M273" s="9" t="str">
        <f t="shared" si="43"/>
        <v>LH</v>
      </c>
      <c r="U273" s="8"/>
      <c r="V273" s="8"/>
      <c r="W273" s="8"/>
      <c r="X273" s="8"/>
      <c r="Y273" s="8"/>
    </row>
    <row r="274" spans="1:25" s="9" customFormat="1" x14ac:dyDescent="0.25">
      <c r="A274" s="2">
        <v>36.316447083978126</v>
      </c>
      <c r="B274" s="8">
        <v>0.30021705513191266</v>
      </c>
      <c r="C274" s="8">
        <v>0.28171124125722302</v>
      </c>
      <c r="D274" s="8">
        <v>0.29816178005228167</v>
      </c>
      <c r="E274" s="8">
        <v>0.35824246255310244</v>
      </c>
      <c r="F274" s="8">
        <v>0.18512618929101957</v>
      </c>
      <c r="G274" s="8">
        <v>0.35349973048207817</v>
      </c>
      <c r="I274" s="9" t="str">
        <f t="shared" si="39"/>
        <v>LL</v>
      </c>
      <c r="J274" s="9" t="str">
        <f t="shared" si="40"/>
        <v>LL</v>
      </c>
      <c r="K274" s="9" t="str">
        <f t="shared" si="41"/>
        <v>LL</v>
      </c>
      <c r="L274" s="9" t="str">
        <f t="shared" si="42"/>
        <v>LL</v>
      </c>
      <c r="M274" s="9" t="str">
        <f t="shared" si="43"/>
        <v>LL</v>
      </c>
      <c r="U274" s="8"/>
      <c r="V274" s="8"/>
      <c r="W274" s="8"/>
      <c r="X274" s="8"/>
      <c r="Y274" s="8"/>
    </row>
    <row r="275" spans="1:25" s="9" customFormat="1" x14ac:dyDescent="0.25">
      <c r="A275" s="2">
        <v>31.440843293499903</v>
      </c>
      <c r="B275" s="8">
        <v>0.16123877466737124</v>
      </c>
      <c r="C275" s="8">
        <v>0.43982317872674154</v>
      </c>
      <c r="D275" s="8">
        <v>0.65733643058136348</v>
      </c>
      <c r="E275" s="8">
        <v>0.49749323625262787</v>
      </c>
      <c r="F275" s="8">
        <v>0.52763421397672017</v>
      </c>
      <c r="G275" s="8">
        <v>0.7678030892875698</v>
      </c>
      <c r="I275" s="9" t="str">
        <f t="shared" si="39"/>
        <v>LM</v>
      </c>
      <c r="J275" s="9" t="str">
        <f t="shared" si="40"/>
        <v>LM</v>
      </c>
      <c r="K275" s="9" t="str">
        <f t="shared" si="41"/>
        <v>LM</v>
      </c>
      <c r="L275" s="9" t="str">
        <f t="shared" si="42"/>
        <v>LM</v>
      </c>
      <c r="M275" s="9" t="str">
        <f t="shared" si="43"/>
        <v>LH</v>
      </c>
      <c r="U275" s="8"/>
      <c r="V275" s="8"/>
      <c r="W275" s="8"/>
      <c r="X275" s="8"/>
      <c r="Y275" s="8"/>
    </row>
    <row r="276" spans="1:25" s="9" customFormat="1" x14ac:dyDescent="0.25">
      <c r="A276" s="2">
        <v>47.734341996095672</v>
      </c>
      <c r="B276" s="8">
        <v>0.21964088256784284</v>
      </c>
      <c r="C276" s="8">
        <v>0.28444198724957809</v>
      </c>
      <c r="D276" s="8">
        <v>0.47502930692104384</v>
      </c>
      <c r="E276" s="8">
        <v>0.32850093000325831</v>
      </c>
      <c r="F276" s="8">
        <v>0.25186463513098079</v>
      </c>
      <c r="G276" s="8">
        <v>0.526041934341138</v>
      </c>
      <c r="I276" s="9" t="str">
        <f t="shared" si="39"/>
        <v>LL</v>
      </c>
      <c r="J276" s="9" t="str">
        <f t="shared" si="40"/>
        <v>LL</v>
      </c>
      <c r="K276" s="9" t="str">
        <f t="shared" si="41"/>
        <v>LL</v>
      </c>
      <c r="L276" s="9" t="str">
        <f t="shared" si="42"/>
        <v>LL</v>
      </c>
      <c r="M276" s="9" t="str">
        <f t="shared" si="43"/>
        <v>LL</v>
      </c>
      <c r="U276" s="8"/>
      <c r="V276" s="8"/>
      <c r="W276" s="8"/>
      <c r="X276" s="8"/>
      <c r="Y276" s="8"/>
    </row>
    <row r="277" spans="1:25" s="9" customFormat="1" x14ac:dyDescent="0.25">
      <c r="A277" s="2">
        <v>47.976201305282288</v>
      </c>
      <c r="B277" s="8">
        <v>0.41874283980916449</v>
      </c>
      <c r="C277" s="8">
        <v>0.24227765140498264</v>
      </c>
      <c r="D277" s="8">
        <v>0.55494936846471465</v>
      </c>
      <c r="E277" s="8">
        <v>0.36880929733130169</v>
      </c>
      <c r="F277" s="8">
        <v>0.32376671534323226</v>
      </c>
      <c r="G277" s="8">
        <v>0.54323368592038335</v>
      </c>
      <c r="I277" s="9" t="str">
        <f t="shared" si="39"/>
        <v>ML</v>
      </c>
      <c r="J277" s="9" t="str">
        <f t="shared" si="40"/>
        <v>LM</v>
      </c>
      <c r="K277" s="9" t="str">
        <f t="shared" si="41"/>
        <v>ML</v>
      </c>
      <c r="L277" s="9" t="str">
        <f t="shared" si="42"/>
        <v>ML</v>
      </c>
      <c r="M277" s="9" t="str">
        <f t="shared" si="43"/>
        <v>LL</v>
      </c>
      <c r="U277" s="8"/>
      <c r="V277" s="8"/>
      <c r="W277" s="8"/>
      <c r="X277" s="8"/>
      <c r="Y277" s="8"/>
    </row>
    <row r="278" spans="1:25" s="9" customFormat="1" x14ac:dyDescent="0.25">
      <c r="A278" s="2">
        <v>25.986898321031457</v>
      </c>
      <c r="B278" s="8">
        <v>0.17345669526463192</v>
      </c>
      <c r="C278" s="8">
        <v>0.5433150673597571</v>
      </c>
      <c r="D278" s="8">
        <v>0.66220339216965607</v>
      </c>
      <c r="E278" s="8">
        <v>0.48123368643723341</v>
      </c>
      <c r="F278" s="8">
        <v>0.70258576160173702</v>
      </c>
      <c r="G278" s="8">
        <v>0.72013929605417804</v>
      </c>
      <c r="I278" s="9" t="str">
        <f t="shared" si="39"/>
        <v>LM</v>
      </c>
      <c r="J278" s="9" t="str">
        <f t="shared" si="40"/>
        <v>LM</v>
      </c>
      <c r="K278" s="9" t="str">
        <f t="shared" si="41"/>
        <v>LM</v>
      </c>
      <c r="L278" s="9" t="str">
        <f t="shared" si="42"/>
        <v>LH</v>
      </c>
      <c r="M278" s="9" t="str">
        <f t="shared" si="43"/>
        <v>LM</v>
      </c>
      <c r="U278" s="8"/>
      <c r="V278" s="8"/>
      <c r="W278" s="8"/>
      <c r="X278" s="8"/>
      <c r="Y278" s="8"/>
    </row>
    <row r="279" spans="1:25" s="9" customFormat="1" x14ac:dyDescent="0.25">
      <c r="A279" s="2">
        <v>37.074312342668087</v>
      </c>
      <c r="B279" s="8">
        <v>2.2703446564491959E-2</v>
      </c>
      <c r="C279" s="8">
        <v>0.49961928887264129</v>
      </c>
      <c r="D279" s="8">
        <v>0.75861763738615506</v>
      </c>
      <c r="E279" s="8">
        <v>0.51370824463826636</v>
      </c>
      <c r="F279" s="8">
        <v>0.52513799722845489</v>
      </c>
      <c r="G279" s="8">
        <v>0.70870018740765128</v>
      </c>
      <c r="I279" s="9" t="str">
        <f t="shared" si="39"/>
        <v>LM</v>
      </c>
      <c r="J279" s="9" t="str">
        <f t="shared" si="40"/>
        <v>LM</v>
      </c>
      <c r="K279" s="9" t="str">
        <f t="shared" si="41"/>
        <v>LM</v>
      </c>
      <c r="L279" s="9" t="str">
        <f t="shared" si="42"/>
        <v>LM</v>
      </c>
      <c r="M279" s="9" t="str">
        <f t="shared" si="43"/>
        <v>LM</v>
      </c>
      <c r="U279" s="8"/>
      <c r="V279" s="8"/>
      <c r="W279" s="8"/>
      <c r="X279" s="8"/>
      <c r="Y279" s="8"/>
    </row>
    <row r="280" spans="1:25" s="9" customFormat="1" x14ac:dyDescent="0.25">
      <c r="A280" s="2">
        <v>38.300946334954325</v>
      </c>
      <c r="B280" s="8">
        <v>0.19389492074015954</v>
      </c>
      <c r="C280" s="8">
        <v>0.25734025060230242</v>
      </c>
      <c r="D280" s="8">
        <v>0.48759820145054161</v>
      </c>
      <c r="E280" s="8">
        <v>0.28042431897382269</v>
      </c>
      <c r="F280" s="8">
        <v>0.27332482553859377</v>
      </c>
      <c r="G280" s="8">
        <v>0.49061006837123278</v>
      </c>
      <c r="I280" s="9" t="str">
        <f t="shared" si="39"/>
        <v>LL</v>
      </c>
      <c r="J280" s="9" t="str">
        <f t="shared" si="40"/>
        <v>LL</v>
      </c>
      <c r="K280" s="9" t="str">
        <f t="shared" si="41"/>
        <v>LL</v>
      </c>
      <c r="L280" s="9" t="str">
        <f t="shared" si="42"/>
        <v>LL</v>
      </c>
      <c r="M280" s="9" t="str">
        <f t="shared" si="43"/>
        <v>LL</v>
      </c>
      <c r="U280" s="8"/>
      <c r="V280" s="8"/>
      <c r="W280" s="8"/>
      <c r="X280" s="8"/>
      <c r="Y280" s="8"/>
    </row>
    <row r="281" spans="1:25" s="9" customFormat="1" x14ac:dyDescent="0.25">
      <c r="A281" s="2">
        <v>40.958868861156674</v>
      </c>
      <c r="B281" s="8">
        <v>0.20648284870168609</v>
      </c>
      <c r="C281" s="8">
        <v>0.34053302725432094</v>
      </c>
      <c r="D281" s="8">
        <v>0.53841636907506618</v>
      </c>
      <c r="E281" s="8">
        <v>0.44931126721401499</v>
      </c>
      <c r="F281" s="8">
        <v>0.35510995298447179</v>
      </c>
      <c r="G281" s="8">
        <v>0.45359101495262083</v>
      </c>
      <c r="I281" s="9" t="str">
        <f t="shared" si="39"/>
        <v>LM</v>
      </c>
      <c r="J281" s="9" t="str">
        <f t="shared" si="40"/>
        <v>LM</v>
      </c>
      <c r="K281" s="9" t="str">
        <f t="shared" si="41"/>
        <v>LM</v>
      </c>
      <c r="L281" s="9" t="str">
        <f t="shared" si="42"/>
        <v>LM</v>
      </c>
      <c r="M281" s="9" t="str">
        <f t="shared" si="43"/>
        <v>LL</v>
      </c>
      <c r="U281" s="8"/>
      <c r="V281" s="8"/>
      <c r="W281" s="8"/>
      <c r="X281" s="8"/>
      <c r="Y281" s="8"/>
    </row>
    <row r="282" spans="1:25" s="9" customFormat="1" x14ac:dyDescent="0.25">
      <c r="A282" s="2">
        <v>46.631659600358013</v>
      </c>
      <c r="B282" s="8">
        <v>0.18730527230045238</v>
      </c>
      <c r="C282" s="8">
        <v>0.24737571752241969</v>
      </c>
      <c r="D282" s="8">
        <v>0.33988733665055476</v>
      </c>
      <c r="E282" s="8">
        <v>0.30132454093885774</v>
      </c>
      <c r="F282" s="8">
        <v>0.39480626738035651</v>
      </c>
      <c r="G282" s="8">
        <v>0.49355040339953832</v>
      </c>
      <c r="I282" s="9" t="str">
        <f t="shared" si="39"/>
        <v>LL</v>
      </c>
      <c r="J282" s="9" t="str">
        <f t="shared" si="40"/>
        <v>LL</v>
      </c>
      <c r="K282" s="9" t="str">
        <f t="shared" si="41"/>
        <v>LL</v>
      </c>
      <c r="L282" s="9" t="str">
        <f t="shared" si="42"/>
        <v>LM</v>
      </c>
      <c r="M282" s="9" t="str">
        <f t="shared" si="43"/>
        <v>LL</v>
      </c>
      <c r="U282" s="8"/>
      <c r="V282" s="8"/>
      <c r="W282" s="8"/>
      <c r="X282" s="8"/>
      <c r="Y282" s="8"/>
    </row>
    <row r="283" spans="1:25" s="9" customFormat="1" x14ac:dyDescent="0.25">
      <c r="A283" s="2">
        <v>50.142657965540614</v>
      </c>
      <c r="B283" s="8">
        <v>5.6907712903736161E-2</v>
      </c>
      <c r="C283" s="8">
        <v>0.19143321775653438</v>
      </c>
      <c r="D283" s="8">
        <v>0.34016404062120792</v>
      </c>
      <c r="E283" s="8">
        <v>0.29214960417515312</v>
      </c>
      <c r="F283" s="8">
        <v>0.22772372951247902</v>
      </c>
      <c r="G283" s="8">
        <v>0.52984626435604576</v>
      </c>
      <c r="I283" s="9" t="str">
        <f t="shared" si="39"/>
        <v>LL</v>
      </c>
      <c r="J283" s="9" t="str">
        <f t="shared" si="40"/>
        <v>LL</v>
      </c>
      <c r="K283" s="9" t="str">
        <f t="shared" si="41"/>
        <v>LL</v>
      </c>
      <c r="L283" s="9" t="str">
        <f t="shared" si="42"/>
        <v>LL</v>
      </c>
      <c r="M283" s="9" t="str">
        <f t="shared" si="43"/>
        <v>LL</v>
      </c>
      <c r="U283" s="8"/>
      <c r="V283" s="8"/>
      <c r="W283" s="8"/>
      <c r="X283" s="8"/>
      <c r="Y283" s="8"/>
    </row>
    <row r="284" spans="1:25" s="9" customFormat="1" x14ac:dyDescent="0.25">
      <c r="A284" s="2">
        <v>36.913939655735703</v>
      </c>
      <c r="B284" s="8">
        <v>5.6840584764797199E-3</v>
      </c>
      <c r="C284" s="8">
        <v>0.10143855205757671</v>
      </c>
      <c r="D284" s="8">
        <v>0.25785311803807653</v>
      </c>
      <c r="E284" s="8">
        <v>0.27779096548010729</v>
      </c>
      <c r="F284" s="8">
        <v>0.43599104734983957</v>
      </c>
      <c r="G284" s="8">
        <v>0.61753577277291727</v>
      </c>
      <c r="I284" s="9" t="str">
        <f t="shared" si="39"/>
        <v>LL</v>
      </c>
      <c r="J284" s="9" t="str">
        <f t="shared" si="40"/>
        <v>LL</v>
      </c>
      <c r="K284" s="9" t="str">
        <f t="shared" si="41"/>
        <v>LL</v>
      </c>
      <c r="L284" s="9" t="str">
        <f t="shared" si="42"/>
        <v>LM</v>
      </c>
      <c r="M284" s="9" t="str">
        <f t="shared" si="43"/>
        <v>LM</v>
      </c>
      <c r="U284" s="8"/>
      <c r="V284" s="8"/>
      <c r="W284" s="8"/>
      <c r="X284" s="8"/>
      <c r="Y284" s="8"/>
    </row>
    <row r="285" spans="1:25" s="9" customFormat="1" x14ac:dyDescent="0.25">
      <c r="A285" s="2">
        <v>34.091010661120485</v>
      </c>
      <c r="B285" s="8">
        <v>4.7819596327923181E-2</v>
      </c>
      <c r="C285" s="8">
        <v>0.34003327257100385</v>
      </c>
      <c r="D285" s="8">
        <v>0.42792203472090656</v>
      </c>
      <c r="E285" s="8">
        <v>0.20260011168468831</v>
      </c>
      <c r="F285" s="8">
        <v>0.21654063432522574</v>
      </c>
      <c r="G285" s="8">
        <v>0.42311498812332721</v>
      </c>
      <c r="I285" s="9" t="str">
        <f t="shared" si="39"/>
        <v>LM</v>
      </c>
      <c r="J285" s="9" t="str">
        <f t="shared" si="40"/>
        <v>LL</v>
      </c>
      <c r="K285" s="9" t="str">
        <f t="shared" si="41"/>
        <v>LL</v>
      </c>
      <c r="L285" s="9" t="str">
        <f t="shared" si="42"/>
        <v>LL</v>
      </c>
      <c r="M285" s="9" t="str">
        <f t="shared" si="43"/>
        <v>LL</v>
      </c>
      <c r="U285" s="8"/>
      <c r="V285" s="8"/>
      <c r="W285" s="8"/>
      <c r="X285" s="8"/>
      <c r="Y285" s="8"/>
    </row>
    <row r="286" spans="1:25" s="9" customFormat="1" x14ac:dyDescent="0.25">
      <c r="A286" s="2">
        <v>43.635500479228646</v>
      </c>
      <c r="B286" s="8">
        <v>3.7601275615531803E-2</v>
      </c>
      <c r="C286" s="8">
        <v>0.21774123709506427</v>
      </c>
      <c r="D286" s="8">
        <v>0.4689553314590324</v>
      </c>
      <c r="E286" s="8">
        <v>0.21218515304062613</v>
      </c>
      <c r="F286" s="8">
        <v>0.29424504114826744</v>
      </c>
      <c r="G286" s="8">
        <v>0.44111882102699329</v>
      </c>
      <c r="I286" s="9" t="str">
        <f t="shared" si="39"/>
        <v>LL</v>
      </c>
      <c r="J286" s="9" t="str">
        <f t="shared" si="40"/>
        <v>LL</v>
      </c>
      <c r="K286" s="9" t="str">
        <f t="shared" si="41"/>
        <v>LL</v>
      </c>
      <c r="L286" s="9" t="str">
        <f t="shared" si="42"/>
        <v>LL</v>
      </c>
      <c r="M286" s="9" t="str">
        <f t="shared" si="43"/>
        <v>LL</v>
      </c>
      <c r="U286" s="8"/>
      <c r="V286" s="8"/>
      <c r="W286" s="8"/>
      <c r="X286" s="8"/>
      <c r="Y286" s="8"/>
    </row>
    <row r="287" spans="1:25" s="9" customFormat="1" x14ac:dyDescent="0.25">
      <c r="A287" s="2">
        <v>39.6167677154586</v>
      </c>
      <c r="B287" s="8">
        <v>3.9089715284627603E-2</v>
      </c>
      <c r="C287" s="8">
        <v>0.48770065623290304</v>
      </c>
      <c r="D287" s="8">
        <v>0.69831642584735054</v>
      </c>
      <c r="E287" s="8">
        <v>0.57538758566020254</v>
      </c>
      <c r="F287" s="8">
        <v>0.4339352680030884</v>
      </c>
      <c r="G287" s="8">
        <v>0.67562416806081305</v>
      </c>
      <c r="I287" s="9" t="str">
        <f t="shared" si="39"/>
        <v>LM</v>
      </c>
      <c r="J287" s="9" t="str">
        <f t="shared" si="40"/>
        <v>LM</v>
      </c>
      <c r="K287" s="9" t="str">
        <f t="shared" si="41"/>
        <v>LM</v>
      </c>
      <c r="L287" s="9" t="str">
        <f t="shared" si="42"/>
        <v>LM</v>
      </c>
      <c r="M287" s="9" t="str">
        <f t="shared" si="43"/>
        <v>LM</v>
      </c>
      <c r="U287" s="8"/>
      <c r="V287" s="8"/>
      <c r="W287" s="8"/>
      <c r="X287" s="8"/>
      <c r="Y287" s="8"/>
    </row>
    <row r="288" spans="1:25" s="9" customFormat="1" x14ac:dyDescent="0.25">
      <c r="A288" s="2">
        <v>57.352459281226373</v>
      </c>
      <c r="B288" s="8">
        <v>9.1241412590393395E-2</v>
      </c>
      <c r="C288" s="8">
        <v>0.46570977357494936</v>
      </c>
      <c r="D288" s="8">
        <v>0.47548025833694674</v>
      </c>
      <c r="E288" s="8">
        <v>0.37703811498474404</v>
      </c>
      <c r="F288" s="8">
        <v>0.20852385237287199</v>
      </c>
      <c r="G288" s="8">
        <v>0.42411661676301432</v>
      </c>
      <c r="I288" s="9" t="str">
        <f t="shared" si="39"/>
        <v>LM</v>
      </c>
      <c r="J288" s="9" t="str">
        <f t="shared" si="40"/>
        <v>LL</v>
      </c>
      <c r="K288" s="9" t="str">
        <f t="shared" si="41"/>
        <v>LL</v>
      </c>
      <c r="L288" s="9" t="str">
        <f t="shared" si="42"/>
        <v>LL</v>
      </c>
      <c r="M288" s="9" t="str">
        <f t="shared" si="43"/>
        <v>LL</v>
      </c>
      <c r="U288" s="8"/>
      <c r="V288" s="8"/>
      <c r="W288" s="8"/>
      <c r="X288" s="8"/>
      <c r="Y288" s="8"/>
    </row>
    <row r="289" spans="1:25" s="9" customFormat="1" x14ac:dyDescent="0.25">
      <c r="A289" s="2">
        <v>45.923438973280788</v>
      </c>
      <c r="B289" s="8">
        <v>0.40986600062442441</v>
      </c>
      <c r="C289" s="8">
        <v>0.45428945660761838</v>
      </c>
      <c r="D289" s="8">
        <v>0.55851543920405022</v>
      </c>
      <c r="E289" s="8">
        <v>0.56384815719128523</v>
      </c>
      <c r="F289" s="8">
        <v>0.67815974920364142</v>
      </c>
      <c r="G289" s="8">
        <v>0.8220776014063691</v>
      </c>
      <c r="I289" s="9" t="str">
        <f t="shared" si="39"/>
        <v>MM</v>
      </c>
      <c r="J289" s="9" t="str">
        <f t="shared" si="40"/>
        <v>LM</v>
      </c>
      <c r="K289" s="9" t="str">
        <f t="shared" si="41"/>
        <v>MM</v>
      </c>
      <c r="L289" s="9" t="str">
        <f t="shared" si="42"/>
        <v>MH</v>
      </c>
      <c r="M289" s="9" t="str">
        <f t="shared" si="43"/>
        <v>LH</v>
      </c>
      <c r="U289" s="8"/>
      <c r="V289" s="8"/>
      <c r="W289" s="8"/>
      <c r="X289" s="8"/>
      <c r="Y289" s="8"/>
    </row>
    <row r="290" spans="1:25" s="9" customFormat="1" x14ac:dyDescent="0.25">
      <c r="A290" s="2">
        <v>40.016265640348706</v>
      </c>
      <c r="B290" s="8">
        <v>5.1107394599683137E-2</v>
      </c>
      <c r="C290" s="8">
        <v>0.12816997118173082</v>
      </c>
      <c r="D290" s="8">
        <v>0.40780600687898821</v>
      </c>
      <c r="E290" s="8">
        <v>0.27968638007673285</v>
      </c>
      <c r="F290" s="8">
        <v>7.7361900186680599E-2</v>
      </c>
      <c r="G290" s="8">
        <v>0.31570147195823484</v>
      </c>
      <c r="I290" s="9" t="str">
        <f t="shared" si="39"/>
        <v>LL</v>
      </c>
      <c r="J290" s="9" t="str">
        <f t="shared" si="40"/>
        <v>LL</v>
      </c>
      <c r="K290" s="9" t="str">
        <f t="shared" si="41"/>
        <v>LL</v>
      </c>
      <c r="L290" s="9" t="str">
        <f t="shared" si="42"/>
        <v>LL</v>
      </c>
      <c r="M290" s="9" t="str">
        <f t="shared" si="43"/>
        <v>LL</v>
      </c>
      <c r="U290" s="8"/>
      <c r="V290" s="8"/>
      <c r="W290" s="8"/>
      <c r="X290" s="8"/>
      <c r="Y290" s="8"/>
    </row>
    <row r="291" spans="1:25" s="9" customFormat="1" x14ac:dyDescent="0.25">
      <c r="A291" s="2">
        <v>47.409228536762861</v>
      </c>
      <c r="B291" s="8">
        <v>0.1879273893974539</v>
      </c>
      <c r="C291" s="8">
        <v>0.28038519690693253</v>
      </c>
      <c r="D291" s="8">
        <v>0.51626138043894487</v>
      </c>
      <c r="E291" s="8">
        <v>0.47787443126867329</v>
      </c>
      <c r="F291" s="8">
        <v>0.30483175567565324</v>
      </c>
      <c r="G291" s="8">
        <v>0.54798383512203941</v>
      </c>
      <c r="I291" s="9" t="str">
        <f t="shared" si="39"/>
        <v>LL</v>
      </c>
      <c r="J291" s="9" t="str">
        <f t="shared" si="40"/>
        <v>LM</v>
      </c>
      <c r="K291" s="9" t="str">
        <f t="shared" si="41"/>
        <v>LM</v>
      </c>
      <c r="L291" s="9" t="str">
        <f t="shared" si="42"/>
        <v>LL</v>
      </c>
      <c r="M291" s="9" t="str">
        <f t="shared" si="43"/>
        <v>LL</v>
      </c>
      <c r="U291" s="8"/>
      <c r="V291" s="8"/>
      <c r="W291" s="8"/>
      <c r="X291" s="8"/>
      <c r="Y291" s="8"/>
    </row>
    <row r="292" spans="1:25" s="9" customFormat="1" x14ac:dyDescent="0.25">
      <c r="A292" s="2">
        <v>48.522226787223303</v>
      </c>
      <c r="B292" s="8">
        <v>3.0891874923835529E-2</v>
      </c>
      <c r="C292" s="8">
        <v>0.10365727210910433</v>
      </c>
      <c r="D292" s="8">
        <v>0.31218273095184107</v>
      </c>
      <c r="E292" s="8">
        <v>0.31482013995304242</v>
      </c>
      <c r="F292" s="8">
        <v>0.17631259896320775</v>
      </c>
      <c r="G292" s="8">
        <v>0.49083241452971754</v>
      </c>
      <c r="I292" s="9" t="str">
        <f t="shared" si="39"/>
        <v>LL</v>
      </c>
      <c r="J292" s="9" t="str">
        <f t="shared" si="40"/>
        <v>LL</v>
      </c>
      <c r="K292" s="9" t="str">
        <f t="shared" si="41"/>
        <v>LL</v>
      </c>
      <c r="L292" s="9" t="str">
        <f t="shared" si="42"/>
        <v>LL</v>
      </c>
      <c r="M292" s="9" t="str">
        <f t="shared" si="43"/>
        <v>LL</v>
      </c>
      <c r="U292" s="8"/>
      <c r="V292" s="8"/>
      <c r="W292" s="8"/>
      <c r="X292" s="8"/>
      <c r="Y292" s="8"/>
    </row>
    <row r="293" spans="1:25" s="9" customFormat="1" x14ac:dyDescent="0.25">
      <c r="A293" s="2">
        <v>36.927979325445129</v>
      </c>
      <c r="B293" s="8">
        <v>1.9673611162282119E-2</v>
      </c>
      <c r="C293" s="8">
        <v>0.41152823069805028</v>
      </c>
      <c r="D293" s="8">
        <v>0.51617445826431807</v>
      </c>
      <c r="E293" s="8">
        <v>0.46197089103061872</v>
      </c>
      <c r="F293" s="8">
        <v>0.50534502363348111</v>
      </c>
      <c r="G293" s="8">
        <v>0.63401136367955946</v>
      </c>
      <c r="I293" s="9" t="str">
        <f t="shared" si="39"/>
        <v>LM</v>
      </c>
      <c r="J293" s="9" t="str">
        <f t="shared" si="40"/>
        <v>LM</v>
      </c>
      <c r="K293" s="9" t="str">
        <f t="shared" si="41"/>
        <v>LM</v>
      </c>
      <c r="L293" s="9" t="str">
        <f t="shared" si="42"/>
        <v>LM</v>
      </c>
      <c r="M293" s="9" t="str">
        <f t="shared" si="43"/>
        <v>LM</v>
      </c>
      <c r="U293" s="8"/>
      <c r="V293" s="8"/>
      <c r="W293" s="8"/>
      <c r="X293" s="8"/>
      <c r="Y293" s="8"/>
    </row>
    <row r="294" spans="1:25" s="9" customFormat="1" x14ac:dyDescent="0.25">
      <c r="A294" s="2">
        <v>37.797645713206364</v>
      </c>
      <c r="B294" s="8">
        <v>6.94417518729427E-2</v>
      </c>
      <c r="C294" s="8">
        <v>0.32793441339008339</v>
      </c>
      <c r="D294" s="8">
        <v>0.41535490584197438</v>
      </c>
      <c r="E294" s="8">
        <v>0.48787580478792381</v>
      </c>
      <c r="F294" s="8">
        <v>0.36767857770437484</v>
      </c>
      <c r="G294" s="8">
        <v>0.52205966922604763</v>
      </c>
      <c r="I294" s="9" t="str">
        <f t="shared" si="39"/>
        <v>LL</v>
      </c>
      <c r="J294" s="9" t="str">
        <f t="shared" si="40"/>
        <v>LL</v>
      </c>
      <c r="K294" s="9" t="str">
        <f t="shared" si="41"/>
        <v>LM</v>
      </c>
      <c r="L294" s="9" t="str">
        <f t="shared" si="42"/>
        <v>LM</v>
      </c>
      <c r="M294" s="9" t="str">
        <f t="shared" si="43"/>
        <v>LL</v>
      </c>
      <c r="U294" s="8"/>
      <c r="V294" s="8"/>
      <c r="W294" s="8"/>
      <c r="X294" s="8"/>
      <c r="Y294" s="8"/>
    </row>
    <row r="295" spans="1:25" s="9" customFormat="1" x14ac:dyDescent="0.25">
      <c r="A295" s="2">
        <v>39.385620185480583</v>
      </c>
      <c r="B295" s="8">
        <v>2.470995052084763E-2</v>
      </c>
      <c r="C295" s="8">
        <v>0.33110344016155441</v>
      </c>
      <c r="D295" s="8">
        <v>0.65826421329004359</v>
      </c>
      <c r="E295" s="8">
        <v>0.55518767638605193</v>
      </c>
      <c r="F295" s="8">
        <v>0.44560444453770498</v>
      </c>
      <c r="G295" s="8">
        <v>0.76247056058578333</v>
      </c>
      <c r="I295" s="9" t="str">
        <f t="shared" si="39"/>
        <v>LM</v>
      </c>
      <c r="J295" s="9" t="str">
        <f t="shared" si="40"/>
        <v>LM</v>
      </c>
      <c r="K295" s="9" t="str">
        <f t="shared" si="41"/>
        <v>LM</v>
      </c>
      <c r="L295" s="9" t="str">
        <f t="shared" si="42"/>
        <v>LM</v>
      </c>
      <c r="M295" s="9" t="str">
        <f t="shared" si="43"/>
        <v>LH</v>
      </c>
      <c r="U295" s="8"/>
      <c r="V295" s="8"/>
      <c r="W295" s="8"/>
      <c r="X295" s="8"/>
      <c r="Y295" s="8"/>
    </row>
    <row r="296" spans="1:25" s="9" customFormat="1" x14ac:dyDescent="0.25">
      <c r="A296" s="2">
        <v>53.286192239382657</v>
      </c>
      <c r="B296" s="8">
        <v>0.13305333560099844</v>
      </c>
      <c r="C296" s="8">
        <v>0.24975742563418085</v>
      </c>
      <c r="D296" s="8">
        <v>0.31223973200939359</v>
      </c>
      <c r="E296" s="8">
        <v>0.25189646874093752</v>
      </c>
      <c r="F296" s="8">
        <v>0.13227159587293763</v>
      </c>
      <c r="G296" s="8">
        <v>0.42147814162854513</v>
      </c>
      <c r="I296" s="9" t="str">
        <f t="shared" si="39"/>
        <v>LL</v>
      </c>
      <c r="J296" s="9" t="str">
        <f t="shared" si="40"/>
        <v>LL</v>
      </c>
      <c r="K296" s="9" t="str">
        <f t="shared" si="41"/>
        <v>LL</v>
      </c>
      <c r="L296" s="9" t="str">
        <f t="shared" si="42"/>
        <v>LL</v>
      </c>
      <c r="M296" s="9" t="str">
        <f t="shared" si="43"/>
        <v>LL</v>
      </c>
      <c r="U296" s="8"/>
      <c r="V296" s="8"/>
      <c r="W296" s="8"/>
      <c r="X296" s="8"/>
      <c r="Y296" s="8"/>
    </row>
    <row r="297" spans="1:25" s="9" customFormat="1" x14ac:dyDescent="0.25">
      <c r="A297" s="2">
        <v>47.98093664710332</v>
      </c>
      <c r="B297" s="8">
        <v>8.4533601271330083E-2</v>
      </c>
      <c r="C297" s="8">
        <v>0.23645788861906228</v>
      </c>
      <c r="D297" s="8">
        <v>0.49339922760876875</v>
      </c>
      <c r="E297" s="8">
        <v>0.34397679069364961</v>
      </c>
      <c r="F297" s="8">
        <v>0.23241502293099411</v>
      </c>
      <c r="G297" s="8">
        <v>0.4178918656376529</v>
      </c>
      <c r="I297" s="9" t="str">
        <f t="shared" si="39"/>
        <v>LL</v>
      </c>
      <c r="J297" s="9" t="str">
        <f t="shared" si="40"/>
        <v>LL</v>
      </c>
      <c r="K297" s="9" t="str">
        <f t="shared" si="41"/>
        <v>LL</v>
      </c>
      <c r="L297" s="9" t="str">
        <f t="shared" si="42"/>
        <v>LL</v>
      </c>
      <c r="M297" s="9" t="str">
        <f t="shared" si="43"/>
        <v>LL</v>
      </c>
      <c r="U297" s="8"/>
      <c r="V297" s="8"/>
      <c r="W297" s="8"/>
      <c r="X297" s="8"/>
      <c r="Y297" s="8"/>
    </row>
    <row r="298" spans="1:25" s="9" customFormat="1" x14ac:dyDescent="0.25">
      <c r="A298" s="2">
        <v>40.202715301271063</v>
      </c>
      <c r="B298" s="8">
        <v>9.1369634151747342E-2</v>
      </c>
      <c r="C298" s="8">
        <v>0.22359792290902605</v>
      </c>
      <c r="D298" s="8">
        <v>0.31819916389095526</v>
      </c>
      <c r="E298" s="8">
        <v>0.25573458686249034</v>
      </c>
      <c r="F298" s="8">
        <v>0.28331675444947235</v>
      </c>
      <c r="G298" s="8">
        <v>0.4920062424385635</v>
      </c>
      <c r="I298" s="9" t="str">
        <f t="shared" si="39"/>
        <v>LL</v>
      </c>
      <c r="J298" s="9" t="str">
        <f t="shared" si="40"/>
        <v>LL</v>
      </c>
      <c r="K298" s="9" t="str">
        <f t="shared" si="41"/>
        <v>LL</v>
      </c>
      <c r="L298" s="9" t="str">
        <f t="shared" si="42"/>
        <v>LL</v>
      </c>
      <c r="M298" s="9" t="str">
        <f t="shared" si="43"/>
        <v>LL</v>
      </c>
      <c r="U298" s="8"/>
      <c r="V298" s="8"/>
      <c r="W298" s="8"/>
      <c r="X298" s="8"/>
      <c r="Y298" s="8"/>
    </row>
    <row r="299" spans="1:25" s="9" customFormat="1" x14ac:dyDescent="0.25">
      <c r="A299" s="2">
        <v>44.264577515276457</v>
      </c>
      <c r="B299" s="8">
        <v>0.2284310761097843</v>
      </c>
      <c r="C299" s="8">
        <v>0.24502671561027073</v>
      </c>
      <c r="D299" s="8">
        <v>0.36463811593011747</v>
      </c>
      <c r="E299" s="8">
        <v>0.35261221465324621</v>
      </c>
      <c r="F299" s="8">
        <v>0.17085549624545021</v>
      </c>
      <c r="G299" s="8">
        <v>0.34275321058615177</v>
      </c>
      <c r="I299" s="9" t="str">
        <f t="shared" si="39"/>
        <v>LL</v>
      </c>
      <c r="J299" s="9" t="str">
        <f t="shared" si="40"/>
        <v>LL</v>
      </c>
      <c r="K299" s="9" t="str">
        <f t="shared" si="41"/>
        <v>LL</v>
      </c>
      <c r="L299" s="9" t="str">
        <f t="shared" si="42"/>
        <v>LL</v>
      </c>
      <c r="M299" s="9" t="str">
        <f t="shared" si="43"/>
        <v>LL</v>
      </c>
      <c r="U299" s="8"/>
      <c r="V299" s="8"/>
      <c r="W299" s="8"/>
      <c r="X299" s="8"/>
      <c r="Y299" s="8"/>
    </row>
    <row r="300" spans="1:25" s="9" customFormat="1" x14ac:dyDescent="0.25">
      <c r="A300" s="2">
        <v>43.111732931325321</v>
      </c>
      <c r="B300" s="8">
        <v>0.12117229628127243</v>
      </c>
      <c r="C300" s="8">
        <v>0.19271229281730221</v>
      </c>
      <c r="D300" s="8">
        <v>0.5871726135290285</v>
      </c>
      <c r="E300" s="8">
        <v>0.41755245881267433</v>
      </c>
      <c r="F300" s="8">
        <v>0.20135629368427571</v>
      </c>
      <c r="G300" s="8">
        <v>0.3712809675334911</v>
      </c>
      <c r="I300" s="9" t="str">
        <f t="shared" si="39"/>
        <v>LL</v>
      </c>
      <c r="J300" s="9" t="str">
        <f t="shared" si="40"/>
        <v>LM</v>
      </c>
      <c r="K300" s="9" t="str">
        <f t="shared" si="41"/>
        <v>LM</v>
      </c>
      <c r="L300" s="9" t="str">
        <f t="shared" si="42"/>
        <v>LL</v>
      </c>
      <c r="M300" s="9" t="str">
        <f t="shared" si="43"/>
        <v>LL</v>
      </c>
      <c r="U300" s="8"/>
      <c r="V300" s="8"/>
      <c r="W300" s="8"/>
      <c r="X300" s="8"/>
      <c r="Y300" s="8"/>
    </row>
    <row r="301" spans="1:25" s="9" customFormat="1" x14ac:dyDescent="0.25">
      <c r="A301" s="2">
        <v>40.231896978653012</v>
      </c>
      <c r="B301" s="8">
        <v>0.17325060041467144</v>
      </c>
      <c r="C301" s="8">
        <v>0.32898363257554447</v>
      </c>
      <c r="D301" s="8">
        <v>0.65447969553909791</v>
      </c>
      <c r="E301" s="8">
        <v>0.495158315726765</v>
      </c>
      <c r="F301" s="8">
        <v>0.41742017649458008</v>
      </c>
      <c r="G301" s="8">
        <v>0.62262208341292447</v>
      </c>
      <c r="I301" s="9" t="str">
        <f t="shared" si="39"/>
        <v>LL</v>
      </c>
      <c r="J301" s="9" t="str">
        <f t="shared" si="40"/>
        <v>LM</v>
      </c>
      <c r="K301" s="9" t="str">
        <f t="shared" si="41"/>
        <v>LM</v>
      </c>
      <c r="L301" s="9" t="str">
        <f t="shared" si="42"/>
        <v>LM</v>
      </c>
      <c r="M301" s="9" t="str">
        <f t="shared" si="43"/>
        <v>LM</v>
      </c>
      <c r="U301" s="8"/>
      <c r="V301" s="8"/>
      <c r="W301" s="8"/>
      <c r="X301" s="8"/>
      <c r="Y301" s="8"/>
    </row>
    <row r="302" spans="1:25" s="9" customFormat="1" x14ac:dyDescent="0.25">
      <c r="A302" s="2">
        <v>47.571474152773987</v>
      </c>
      <c r="B302" s="8">
        <v>0.26732426010845811</v>
      </c>
      <c r="C302" s="8">
        <v>0.19979306431575361</v>
      </c>
      <c r="D302" s="8">
        <v>0.44564830108098424</v>
      </c>
      <c r="E302" s="8">
        <v>0.34740262281744716</v>
      </c>
      <c r="F302" s="8">
        <v>0.23703346370208694</v>
      </c>
      <c r="G302" s="8">
        <v>0.46850847017159408</v>
      </c>
      <c r="I302" s="9" t="str">
        <f t="shared" si="39"/>
        <v>LL</v>
      </c>
      <c r="J302" s="9" t="str">
        <f t="shared" si="40"/>
        <v>LL</v>
      </c>
      <c r="K302" s="9" t="str">
        <f t="shared" si="41"/>
        <v>LL</v>
      </c>
      <c r="L302" s="9" t="str">
        <f t="shared" si="42"/>
        <v>LL</v>
      </c>
      <c r="M302" s="9" t="str">
        <f t="shared" si="43"/>
        <v>LL</v>
      </c>
      <c r="U302" s="8"/>
      <c r="V302" s="8"/>
      <c r="W302" s="8"/>
      <c r="X302" s="8"/>
      <c r="Y302" s="8"/>
    </row>
    <row r="303" spans="1:25" s="9" customFormat="1" x14ac:dyDescent="0.25">
      <c r="A303" s="2">
        <v>45.293045761138096</v>
      </c>
      <c r="B303" s="8">
        <v>9.7638588735349474E-2</v>
      </c>
      <c r="C303" s="8">
        <v>0.24401624402991401</v>
      </c>
      <c r="D303" s="8">
        <v>0.37408373782298465</v>
      </c>
      <c r="E303" s="8">
        <v>0.34698462874407676</v>
      </c>
      <c r="F303" s="8">
        <v>0.26050419925935309</v>
      </c>
      <c r="G303" s="8">
        <v>0.5936632750863361</v>
      </c>
      <c r="I303" s="9" t="str">
        <f t="shared" si="39"/>
        <v>LL</v>
      </c>
      <c r="J303" s="9" t="str">
        <f t="shared" si="40"/>
        <v>LL</v>
      </c>
      <c r="K303" s="9" t="str">
        <f t="shared" si="41"/>
        <v>LL</v>
      </c>
      <c r="L303" s="9" t="str">
        <f t="shared" si="42"/>
        <v>LL</v>
      </c>
      <c r="M303" s="9" t="str">
        <f t="shared" si="43"/>
        <v>LM</v>
      </c>
      <c r="U303" s="8"/>
      <c r="V303" s="8"/>
      <c r="W303" s="8"/>
      <c r="X303" s="8"/>
      <c r="Y303" s="8"/>
    </row>
    <row r="304" spans="1:25" s="9" customFormat="1" x14ac:dyDescent="0.25">
      <c r="A304" s="2">
        <v>42.292448417627369</v>
      </c>
      <c r="B304" s="8">
        <v>0.27869052964908736</v>
      </c>
      <c r="C304" s="8">
        <v>0.33531223557394951</v>
      </c>
      <c r="D304" s="8">
        <v>0.26724669503360177</v>
      </c>
      <c r="E304" s="8">
        <v>0.30530397667935583</v>
      </c>
      <c r="F304" s="8">
        <v>0.17482522764535474</v>
      </c>
      <c r="G304" s="8">
        <v>0.35194603456515117</v>
      </c>
      <c r="I304" s="9" t="str">
        <f t="shared" si="39"/>
        <v>LM</v>
      </c>
      <c r="J304" s="9" t="str">
        <f t="shared" si="40"/>
        <v>LL</v>
      </c>
      <c r="K304" s="9" t="str">
        <f t="shared" si="41"/>
        <v>LL</v>
      </c>
      <c r="L304" s="9" t="str">
        <f t="shared" si="42"/>
        <v>LL</v>
      </c>
      <c r="M304" s="9" t="str">
        <f t="shared" si="43"/>
        <v>LL</v>
      </c>
      <c r="U304" s="8"/>
      <c r="V304" s="8"/>
      <c r="W304" s="8"/>
      <c r="X304" s="8"/>
      <c r="Y304" s="8"/>
    </row>
    <row r="305" spans="1:25" s="9" customFormat="1" x14ac:dyDescent="0.25">
      <c r="A305" s="2">
        <v>47.861504046012051</v>
      </c>
      <c r="B305" s="8">
        <v>0.20336219061557628</v>
      </c>
      <c r="C305" s="8">
        <v>0.30985983351374641</v>
      </c>
      <c r="D305" s="8">
        <v>0.58657754521331906</v>
      </c>
      <c r="E305" s="8">
        <v>0.40656393055964335</v>
      </c>
      <c r="F305" s="8">
        <v>0.26713870418797575</v>
      </c>
      <c r="G305" s="8">
        <v>0.47411841761235068</v>
      </c>
      <c r="I305" s="9" t="str">
        <f t="shared" si="39"/>
        <v>LL</v>
      </c>
      <c r="J305" s="9" t="str">
        <f t="shared" si="40"/>
        <v>LM</v>
      </c>
      <c r="K305" s="9" t="str">
        <f t="shared" si="41"/>
        <v>LM</v>
      </c>
      <c r="L305" s="9" t="str">
        <f t="shared" si="42"/>
        <v>LL</v>
      </c>
      <c r="M305" s="9" t="str">
        <f t="shared" si="43"/>
        <v>LL</v>
      </c>
      <c r="U305" s="8"/>
      <c r="V305" s="8"/>
      <c r="W305" s="8"/>
      <c r="X305" s="8"/>
      <c r="Y305" s="8"/>
    </row>
    <row r="306" spans="1:25" s="9" customFormat="1" x14ac:dyDescent="0.25">
      <c r="A306" s="2">
        <v>55.339975249296891</v>
      </c>
      <c r="B306" s="8">
        <v>8.8715678459837369E-2</v>
      </c>
      <c r="C306" s="8">
        <v>0.23126395161558594</v>
      </c>
      <c r="D306" s="8">
        <v>0.62722939644106401</v>
      </c>
      <c r="E306" s="8">
        <v>0.43953366988172993</v>
      </c>
      <c r="F306" s="8">
        <v>0.48559874384872492</v>
      </c>
      <c r="G306" s="8">
        <v>0.65077062603162461</v>
      </c>
      <c r="I306" s="9" t="str">
        <f t="shared" si="39"/>
        <v>LL</v>
      </c>
      <c r="J306" s="9" t="str">
        <f t="shared" si="40"/>
        <v>LM</v>
      </c>
      <c r="K306" s="9" t="str">
        <f t="shared" si="41"/>
        <v>LM</v>
      </c>
      <c r="L306" s="9" t="str">
        <f t="shared" si="42"/>
        <v>LM</v>
      </c>
      <c r="M306" s="9" t="str">
        <f t="shared" si="43"/>
        <v>LM</v>
      </c>
      <c r="U306" s="8"/>
      <c r="V306" s="8"/>
      <c r="W306" s="8"/>
      <c r="X306" s="8"/>
      <c r="Y306" s="8"/>
    </row>
    <row r="307" spans="1:25" s="9" customFormat="1" x14ac:dyDescent="0.25">
      <c r="A307" s="2">
        <v>41.903542640786881</v>
      </c>
      <c r="B307" s="8">
        <v>0.10542253297304674</v>
      </c>
      <c r="C307" s="8">
        <v>0.1758300203652797</v>
      </c>
      <c r="D307" s="8">
        <v>0.38240824654452521</v>
      </c>
      <c r="E307" s="8">
        <v>0.2792538953508179</v>
      </c>
      <c r="F307" s="8">
        <v>0.33503453073020817</v>
      </c>
      <c r="G307" s="8">
        <v>0.59901884415162154</v>
      </c>
      <c r="I307" s="9" t="str">
        <f t="shared" si="39"/>
        <v>LL</v>
      </c>
      <c r="J307" s="9" t="str">
        <f t="shared" si="40"/>
        <v>LL</v>
      </c>
      <c r="K307" s="9" t="str">
        <f t="shared" si="41"/>
        <v>LL</v>
      </c>
      <c r="L307" s="9" t="str">
        <f t="shared" si="42"/>
        <v>LM</v>
      </c>
      <c r="M307" s="9" t="str">
        <f t="shared" si="43"/>
        <v>LM</v>
      </c>
      <c r="U307" s="8"/>
      <c r="V307" s="8"/>
      <c r="W307" s="8"/>
      <c r="X307" s="8"/>
      <c r="Y307" s="8"/>
    </row>
    <row r="308" spans="1:25" s="9" customFormat="1" x14ac:dyDescent="0.25">
      <c r="A308" s="2">
        <v>56.053542279392879</v>
      </c>
      <c r="B308" s="8">
        <v>0.64375652578159492</v>
      </c>
      <c r="C308" s="8">
        <v>0.28733276151588344</v>
      </c>
      <c r="D308" s="8">
        <v>0.31898727867714538</v>
      </c>
      <c r="E308" s="8">
        <v>0.34837535017011079</v>
      </c>
      <c r="F308" s="8">
        <v>1.9139489767659279E-2</v>
      </c>
      <c r="G308" s="8">
        <v>0.20178162266862104</v>
      </c>
      <c r="I308" s="9" t="str">
        <f t="shared" si="39"/>
        <v>ML</v>
      </c>
      <c r="J308" s="9" t="str">
        <f t="shared" si="40"/>
        <v>ML</v>
      </c>
      <c r="K308" s="9" t="str">
        <f t="shared" si="41"/>
        <v>ML</v>
      </c>
      <c r="L308" s="9" t="str">
        <f t="shared" si="42"/>
        <v>ML</v>
      </c>
      <c r="M308" s="9" t="str">
        <f t="shared" si="43"/>
        <v>ML</v>
      </c>
      <c r="U308" s="8"/>
      <c r="V308" s="8"/>
      <c r="W308" s="8"/>
      <c r="X308" s="8"/>
      <c r="Y308" s="8"/>
    </row>
    <row r="309" spans="1:25" s="9" customFormat="1" x14ac:dyDescent="0.25">
      <c r="A309" s="2">
        <v>40.27260448058577</v>
      </c>
      <c r="B309" s="8">
        <v>4.4413654404691638E-2</v>
      </c>
      <c r="C309" s="8">
        <v>0.23073096991915421</v>
      </c>
      <c r="D309" s="8">
        <v>0.63461098147848549</v>
      </c>
      <c r="E309" s="8">
        <v>0.35072244082511095</v>
      </c>
      <c r="F309" s="8">
        <v>0.48392138919755318</v>
      </c>
      <c r="G309" s="8">
        <v>0.73358006983004898</v>
      </c>
      <c r="I309" s="9" t="str">
        <f t="shared" si="39"/>
        <v>LL</v>
      </c>
      <c r="J309" s="9" t="str">
        <f t="shared" si="40"/>
        <v>LM</v>
      </c>
      <c r="K309" s="9" t="str">
        <f t="shared" si="41"/>
        <v>LL</v>
      </c>
      <c r="L309" s="9" t="str">
        <f t="shared" si="42"/>
        <v>LM</v>
      </c>
      <c r="M309" s="9" t="str">
        <f t="shared" si="43"/>
        <v>LM</v>
      </c>
      <c r="U309" s="8"/>
      <c r="V309" s="8"/>
      <c r="W309" s="8"/>
      <c r="X309" s="8"/>
      <c r="Y309" s="8"/>
    </row>
    <row r="310" spans="1:25" s="9" customFormat="1" x14ac:dyDescent="0.25">
      <c r="A310" s="2">
        <v>42.132554810947092</v>
      </c>
      <c r="B310" s="8">
        <v>1.3837752533607389E-2</v>
      </c>
      <c r="C310" s="8">
        <v>0.21664684853002258</v>
      </c>
      <c r="D310" s="8">
        <v>0.35070520978449299</v>
      </c>
      <c r="E310" s="8">
        <v>0.35039325111215835</v>
      </c>
      <c r="F310" s="8">
        <v>0.36472770036156416</v>
      </c>
      <c r="G310" s="8">
        <v>0.44403105391808251</v>
      </c>
      <c r="I310" s="9" t="str">
        <f t="shared" si="39"/>
        <v>LL</v>
      </c>
      <c r="J310" s="9" t="str">
        <f t="shared" si="40"/>
        <v>LL</v>
      </c>
      <c r="K310" s="9" t="str">
        <f t="shared" si="41"/>
        <v>LL</v>
      </c>
      <c r="L310" s="9" t="str">
        <f t="shared" si="42"/>
        <v>LM</v>
      </c>
      <c r="M310" s="9" t="str">
        <f t="shared" si="43"/>
        <v>LL</v>
      </c>
      <c r="U310" s="8"/>
      <c r="V310" s="8"/>
      <c r="W310" s="8"/>
      <c r="X310" s="8"/>
      <c r="Y310" s="8"/>
    </row>
    <row r="311" spans="1:25" s="9" customFormat="1" x14ac:dyDescent="0.25">
      <c r="A311" s="2">
        <v>47.26634087711988</v>
      </c>
      <c r="B311" s="8">
        <v>0.27124528135950587</v>
      </c>
      <c r="C311" s="8">
        <v>0.41129648567254495</v>
      </c>
      <c r="D311" s="8">
        <v>0.46695724275008227</v>
      </c>
      <c r="E311" s="8">
        <v>0.36165513180029879</v>
      </c>
      <c r="F311" s="8">
        <v>0.2997790528714363</v>
      </c>
      <c r="G311" s="8">
        <v>0.51780786026098657</v>
      </c>
      <c r="I311" s="9" t="str">
        <f t="shared" si="39"/>
        <v>LM</v>
      </c>
      <c r="J311" s="9" t="str">
        <f t="shared" si="40"/>
        <v>LL</v>
      </c>
      <c r="K311" s="9" t="str">
        <f t="shared" si="41"/>
        <v>LL</v>
      </c>
      <c r="L311" s="9" t="str">
        <f t="shared" si="42"/>
        <v>LL</v>
      </c>
      <c r="M311" s="9" t="str">
        <f t="shared" si="43"/>
        <v>LL</v>
      </c>
      <c r="U311" s="8"/>
      <c r="V311" s="8"/>
      <c r="W311" s="8"/>
      <c r="X311" s="8"/>
      <c r="Y311" s="8"/>
    </row>
    <row r="312" spans="1:25" s="9" customFormat="1" x14ac:dyDescent="0.25">
      <c r="A312" s="2">
        <v>45.080682669229653</v>
      </c>
      <c r="B312" s="8">
        <v>0.35757153202795072</v>
      </c>
      <c r="C312" s="8">
        <v>0.45578962892290159</v>
      </c>
      <c r="D312" s="8">
        <v>0.34723515377633457</v>
      </c>
      <c r="E312" s="8">
        <v>0.41281623932009615</v>
      </c>
      <c r="F312" s="8">
        <v>0.21222767674526657</v>
      </c>
      <c r="G312" s="8">
        <v>0.43086487766140985</v>
      </c>
      <c r="I312" s="9" t="str">
        <f t="shared" si="39"/>
        <v>MM</v>
      </c>
      <c r="J312" s="9" t="str">
        <f t="shared" si="40"/>
        <v>LL</v>
      </c>
      <c r="K312" s="9" t="str">
        <f t="shared" si="41"/>
        <v>LM</v>
      </c>
      <c r="L312" s="9" t="str">
        <f t="shared" si="42"/>
        <v>ML</v>
      </c>
      <c r="M312" s="9" t="str">
        <f t="shared" si="43"/>
        <v>LL</v>
      </c>
      <c r="U312" s="8"/>
      <c r="V312" s="8"/>
      <c r="W312" s="8"/>
      <c r="X312" s="8"/>
      <c r="Y312" s="8"/>
    </row>
    <row r="313" spans="1:25" s="9" customFormat="1" x14ac:dyDescent="0.25">
      <c r="A313" s="2">
        <v>34.219822709544324</v>
      </c>
      <c r="B313" s="8">
        <v>0.31522545165860416</v>
      </c>
      <c r="C313" s="8">
        <v>0.46244013752702962</v>
      </c>
      <c r="D313" s="8">
        <v>0.37033541804733328</v>
      </c>
      <c r="E313" s="8">
        <v>0.44698674332890725</v>
      </c>
      <c r="F313" s="8">
        <v>0.19982746528665279</v>
      </c>
      <c r="G313" s="8">
        <v>0.36892092692819717</v>
      </c>
      <c r="I313" s="9" t="str">
        <f t="shared" si="39"/>
        <v>LM</v>
      </c>
      <c r="J313" s="9" t="str">
        <f t="shared" si="40"/>
        <v>LL</v>
      </c>
      <c r="K313" s="9" t="str">
        <f t="shared" si="41"/>
        <v>LM</v>
      </c>
      <c r="L313" s="9" t="str">
        <f t="shared" si="42"/>
        <v>LL</v>
      </c>
      <c r="M313" s="9" t="str">
        <f t="shared" si="43"/>
        <v>LL</v>
      </c>
      <c r="U313" s="8"/>
      <c r="V313" s="8"/>
      <c r="W313" s="8"/>
      <c r="X313" s="8"/>
      <c r="Y313" s="8"/>
    </row>
    <row r="314" spans="1:25" s="9" customFormat="1" x14ac:dyDescent="0.25">
      <c r="A314" s="2">
        <v>50.465552633284005</v>
      </c>
      <c r="B314" s="8">
        <v>0.16711807394894518</v>
      </c>
      <c r="C314" s="8">
        <v>0.39634858341166485</v>
      </c>
      <c r="D314" s="8">
        <v>0.54743890818134733</v>
      </c>
      <c r="E314" s="8">
        <v>0.53360171787143285</v>
      </c>
      <c r="F314" s="8">
        <v>0.31925581903292072</v>
      </c>
      <c r="G314" s="8">
        <v>0.497444863518402</v>
      </c>
      <c r="I314" s="9" t="str">
        <f t="shared" si="39"/>
        <v>LM</v>
      </c>
      <c r="J314" s="9" t="str">
        <f t="shared" si="40"/>
        <v>LM</v>
      </c>
      <c r="K314" s="9" t="str">
        <f t="shared" si="41"/>
        <v>LM</v>
      </c>
      <c r="L314" s="9" t="str">
        <f t="shared" si="42"/>
        <v>LL</v>
      </c>
      <c r="M314" s="9" t="str">
        <f t="shared" si="43"/>
        <v>LL</v>
      </c>
      <c r="U314" s="8"/>
      <c r="V314" s="8"/>
      <c r="W314" s="8"/>
      <c r="X314" s="8"/>
      <c r="Y314" s="8"/>
    </row>
    <row r="315" spans="1:25" s="9" customFormat="1" x14ac:dyDescent="0.25">
      <c r="A315" s="2">
        <v>32.157022779378224</v>
      </c>
      <c r="B315" s="8">
        <v>0.12633512290756413</v>
      </c>
      <c r="C315" s="8">
        <v>0.30090387900969179</v>
      </c>
      <c r="D315" s="8">
        <v>0.30283547507381248</v>
      </c>
      <c r="E315" s="8">
        <v>0.37328343002950498</v>
      </c>
      <c r="F315" s="8">
        <v>0.32520123719058308</v>
      </c>
      <c r="G315" s="8">
        <v>0.51809609771509546</v>
      </c>
      <c r="I315" s="9" t="str">
        <f t="shared" si="39"/>
        <v>LL</v>
      </c>
      <c r="J315" s="9" t="str">
        <f t="shared" si="40"/>
        <v>LL</v>
      </c>
      <c r="K315" s="9" t="str">
        <f t="shared" si="41"/>
        <v>LL</v>
      </c>
      <c r="L315" s="9" t="str">
        <f t="shared" si="42"/>
        <v>LL</v>
      </c>
      <c r="M315" s="9" t="str">
        <f t="shared" si="43"/>
        <v>LL</v>
      </c>
      <c r="U315" s="8"/>
      <c r="V315" s="8"/>
      <c r="W315" s="8"/>
      <c r="X315" s="8"/>
      <c r="Y315" s="8"/>
    </row>
    <row r="316" spans="1:25" s="9" customFormat="1" x14ac:dyDescent="0.25">
      <c r="A316" s="2">
        <v>56.36213049993119</v>
      </c>
      <c r="B316" s="8">
        <v>0.44475088082095376</v>
      </c>
      <c r="C316" s="8">
        <v>0.37956060978471601</v>
      </c>
      <c r="D316" s="8">
        <v>0.47709134874083881</v>
      </c>
      <c r="E316" s="8">
        <v>0.41462334089747876</v>
      </c>
      <c r="F316" s="8">
        <v>0.40655682636332691</v>
      </c>
      <c r="G316" s="8">
        <v>0.66464862168041239</v>
      </c>
      <c r="I316" s="9" t="str">
        <f t="shared" si="39"/>
        <v>MM</v>
      </c>
      <c r="J316" s="9" t="str">
        <f t="shared" si="40"/>
        <v>LL</v>
      </c>
      <c r="K316" s="9" t="str">
        <f t="shared" si="41"/>
        <v>MM</v>
      </c>
      <c r="L316" s="9" t="str">
        <f t="shared" si="42"/>
        <v>MM</v>
      </c>
      <c r="M316" s="9" t="str">
        <f t="shared" si="43"/>
        <v>LM</v>
      </c>
      <c r="U316" s="8"/>
      <c r="V316" s="8"/>
      <c r="W316" s="8"/>
      <c r="X316" s="8"/>
      <c r="Y316" s="8"/>
    </row>
    <row r="317" spans="1:25" s="9" customFormat="1" x14ac:dyDescent="0.25">
      <c r="A317" s="2">
        <v>25.6442990878171</v>
      </c>
      <c r="B317" s="8">
        <v>0.11526657532057882</v>
      </c>
      <c r="C317" s="8">
        <v>0.48644515451994308</v>
      </c>
      <c r="D317" s="8">
        <v>0.76956633376782402</v>
      </c>
      <c r="E317" s="8">
        <v>0.66748666106717169</v>
      </c>
      <c r="F317" s="8">
        <v>0.64760151850496639</v>
      </c>
      <c r="G317" s="8">
        <v>0.86736995314188836</v>
      </c>
      <c r="I317" s="9" t="str">
        <f t="shared" si="39"/>
        <v>LM</v>
      </c>
      <c r="J317" s="9" t="str">
        <f t="shared" si="40"/>
        <v>LH</v>
      </c>
      <c r="K317" s="9" t="str">
        <f t="shared" si="41"/>
        <v>LM</v>
      </c>
      <c r="L317" s="9" t="str">
        <f t="shared" si="42"/>
        <v>LM</v>
      </c>
      <c r="M317" s="9" t="str">
        <f t="shared" si="43"/>
        <v>LH</v>
      </c>
      <c r="U317" s="8"/>
      <c r="V317" s="8"/>
      <c r="W317" s="8"/>
      <c r="X317" s="8"/>
      <c r="Y317" s="8"/>
    </row>
    <row r="318" spans="1:25" s="9" customFormat="1" x14ac:dyDescent="0.25">
      <c r="A318" s="2">
        <v>50.583590115717499</v>
      </c>
      <c r="B318" s="8">
        <v>0.11208142124136755</v>
      </c>
      <c r="C318" s="8">
        <v>0.28620847881029127</v>
      </c>
      <c r="D318" s="8">
        <v>0.36773128334451766</v>
      </c>
      <c r="E318" s="8">
        <v>0.29853073191936241</v>
      </c>
      <c r="F318" s="8">
        <v>0.21243338137004014</v>
      </c>
      <c r="G318" s="8">
        <v>0.47613068188308816</v>
      </c>
      <c r="I318" s="9" t="str">
        <f t="shared" si="39"/>
        <v>LL</v>
      </c>
      <c r="J318" s="9" t="str">
        <f t="shared" si="40"/>
        <v>LL</v>
      </c>
      <c r="K318" s="9" t="str">
        <f t="shared" si="41"/>
        <v>LL</v>
      </c>
      <c r="L318" s="9" t="str">
        <f t="shared" si="42"/>
        <v>LL</v>
      </c>
      <c r="M318" s="9" t="str">
        <f t="shared" si="43"/>
        <v>LL</v>
      </c>
      <c r="U318" s="8"/>
      <c r="V318" s="8"/>
      <c r="W318" s="8"/>
      <c r="X318" s="8"/>
      <c r="Y318" s="8"/>
    </row>
    <row r="319" spans="1:25" s="9" customFormat="1" x14ac:dyDescent="0.25">
      <c r="A319" s="2">
        <v>56.089622908575862</v>
      </c>
      <c r="B319" s="8">
        <v>0.23031255816649157</v>
      </c>
      <c r="C319" s="8">
        <v>0.16418753117852292</v>
      </c>
      <c r="D319" s="8">
        <v>0.37778100878426035</v>
      </c>
      <c r="E319" s="8">
        <v>0.31097147844190537</v>
      </c>
      <c r="F319" s="8">
        <v>0.1555655238901151</v>
      </c>
      <c r="G319" s="8">
        <v>0.36702284686214115</v>
      </c>
      <c r="I319" s="9" t="str">
        <f t="shared" si="39"/>
        <v>LL</v>
      </c>
      <c r="J319" s="9" t="str">
        <f t="shared" si="40"/>
        <v>LL</v>
      </c>
      <c r="K319" s="9" t="str">
        <f t="shared" si="41"/>
        <v>LL</v>
      </c>
      <c r="L319" s="9" t="str">
        <f t="shared" si="42"/>
        <v>LL</v>
      </c>
      <c r="M319" s="9" t="str">
        <f t="shared" si="43"/>
        <v>LL</v>
      </c>
      <c r="U319" s="8"/>
      <c r="V319" s="8"/>
      <c r="W319" s="8"/>
      <c r="X319" s="8"/>
      <c r="Y319" s="8"/>
    </row>
    <row r="320" spans="1:25" s="9" customFormat="1" x14ac:dyDescent="0.25">
      <c r="A320" s="2">
        <v>59.471392348677234</v>
      </c>
      <c r="B320" s="8">
        <v>0.57857884900759482</v>
      </c>
      <c r="C320" s="8">
        <v>0.358675852189134</v>
      </c>
      <c r="D320" s="8">
        <v>0.45876208386406042</v>
      </c>
      <c r="E320" s="8">
        <v>0.37146267212996914</v>
      </c>
      <c r="F320" s="8">
        <v>0.23900387007171503</v>
      </c>
      <c r="G320" s="8">
        <v>0.42086927054284157</v>
      </c>
      <c r="I320" s="9" t="str">
        <f t="shared" si="39"/>
        <v>MM</v>
      </c>
      <c r="J320" s="9" t="str">
        <f t="shared" si="40"/>
        <v>ML</v>
      </c>
      <c r="K320" s="9" t="str">
        <f t="shared" si="41"/>
        <v>ML</v>
      </c>
      <c r="L320" s="9" t="str">
        <f t="shared" si="42"/>
        <v>ML</v>
      </c>
      <c r="M320" s="9" t="str">
        <f t="shared" si="43"/>
        <v>ML</v>
      </c>
      <c r="U320" s="8"/>
      <c r="V320" s="8"/>
      <c r="W320" s="8"/>
      <c r="X320" s="8"/>
      <c r="Y320" s="8"/>
    </row>
    <row r="321" spans="1:25" s="9" customFormat="1" x14ac:dyDescent="0.25">
      <c r="A321" s="2">
        <v>50.531499120645762</v>
      </c>
      <c r="B321" s="8">
        <v>0.22172235791732839</v>
      </c>
      <c r="C321" s="8">
        <v>0.33296706796619702</v>
      </c>
      <c r="D321" s="8">
        <v>0.46822409137105514</v>
      </c>
      <c r="E321" s="8">
        <v>0.27344164442004115</v>
      </c>
      <c r="F321" s="8">
        <v>0.10363091870973418</v>
      </c>
      <c r="G321" s="8">
        <v>0.3430310120408383</v>
      </c>
      <c r="I321" s="9" t="str">
        <f t="shared" si="39"/>
        <v>LM</v>
      </c>
      <c r="J321" s="9" t="str">
        <f t="shared" si="40"/>
        <v>LL</v>
      </c>
      <c r="K321" s="9" t="str">
        <f t="shared" si="41"/>
        <v>LL</v>
      </c>
      <c r="L321" s="9" t="str">
        <f t="shared" si="42"/>
        <v>LL</v>
      </c>
      <c r="M321" s="9" t="str">
        <f t="shared" si="43"/>
        <v>LL</v>
      </c>
      <c r="U321" s="8"/>
      <c r="V321" s="8"/>
      <c r="W321" s="8"/>
      <c r="X321" s="8"/>
      <c r="Y321" s="8"/>
    </row>
    <row r="322" spans="1:25" s="9" customFormat="1" x14ac:dyDescent="0.25">
      <c r="A322" s="2">
        <v>28.364621972346708</v>
      </c>
      <c r="B322" s="8">
        <v>3.46887508058901E-3</v>
      </c>
      <c r="C322" s="8">
        <v>0.61404889365523774</v>
      </c>
      <c r="D322" s="8">
        <v>0.67130393195578608</v>
      </c>
      <c r="E322" s="8">
        <v>0.62681447726515249</v>
      </c>
      <c r="F322" s="8">
        <v>0.67754970887974153</v>
      </c>
      <c r="G322" s="8">
        <v>0.91772544648714582</v>
      </c>
      <c r="I322" s="9" t="str">
        <f t="shared" si="39"/>
        <v>LM</v>
      </c>
      <c r="J322" s="9" t="str">
        <f t="shared" si="40"/>
        <v>LM</v>
      </c>
      <c r="K322" s="9" t="str">
        <f t="shared" si="41"/>
        <v>LM</v>
      </c>
      <c r="L322" s="9" t="str">
        <f t="shared" si="42"/>
        <v>LH</v>
      </c>
      <c r="M322" s="9" t="str">
        <f t="shared" si="43"/>
        <v>LH</v>
      </c>
      <c r="U322" s="8"/>
      <c r="V322" s="8"/>
      <c r="W322" s="8"/>
      <c r="X322" s="8"/>
      <c r="Y322" s="8"/>
    </row>
    <row r="323" spans="1:25" s="9" customFormat="1" x14ac:dyDescent="0.25">
      <c r="A323" s="2">
        <v>48.511327332781086</v>
      </c>
      <c r="B323" s="8">
        <v>7.1921151031164893E-2</v>
      </c>
      <c r="C323" s="8">
        <v>0.29389474108781294</v>
      </c>
      <c r="D323" s="8">
        <v>0.48645924237552546</v>
      </c>
      <c r="E323" s="8">
        <v>0.28557927414614726</v>
      </c>
      <c r="F323" s="8">
        <v>0.23548323242169777</v>
      </c>
      <c r="G323" s="8">
        <v>0.35936454730934619</v>
      </c>
      <c r="I323" s="9" t="str">
        <f t="shared" ref="I323:I386" si="44">IF(B323&lt;=0.33,IF(C323&lt;=0.33,"LL",IF(C323&lt;=0.66,"LM","LH")),IF(B323&lt;=0.66,IF(C323&lt;=0.33,"ML",IF(C323&lt;=0.66,"MM","MH")),IF(B323&lt;=1,IF(C323&lt;=0.33,"HL",IF(C323&lt;=0.66,"HM","HH")))))</f>
        <v>LL</v>
      </c>
      <c r="J323" s="9" t="str">
        <f t="shared" ref="J323:J386" si="45">IF(B323&lt;=0.51,IF(D323&lt;=0.51,"LL",IF(D323&lt;=0.76,"LM","LH")),IF(B323&lt;=0.76,IF(D323&lt;=0.51,"ML",IF(D323&lt;=0.76,"MM","MH")),IF(B323&lt;=1,IF(D323&lt;=0.51,"HL",IF(D323&lt;=0.76,"HM","HH")))))</f>
        <v>LL</v>
      </c>
      <c r="K323" s="9" t="str">
        <f t="shared" ref="K323:K386" si="46">IF(B323&lt;=0.4,IF(E323&lt;=0.4,"LL",IF(E323&lt;=0.7,"LM","LH")),IF(B323&lt;=0.7,IF(E323&lt;=0.4,"ML",IF(E323&lt;=0.7,"MM","MH")),IF(B323&lt;=1,IF(E323&lt;=0.4,"HL",IF(E323&lt;=0.7,"HM","HH")))))</f>
        <v>LL</v>
      </c>
      <c r="L323" s="9" t="str">
        <f t="shared" ref="L323:L386" si="47">IF(B323&lt;=0.33,IF(F323&lt;=0.33,"LL",IF(F323&lt;=0.66,"LM","LH")),IF(B323&lt;=0.66,IF(F323&lt;=0.33,"ML",IF(F323&lt;=0.66,"MM","MH")),IF(B323&lt;=1,IF(F323&lt;=0.33,"HL",IF(F323&lt;=0.66,"HM","HH")))))</f>
        <v>LL</v>
      </c>
      <c r="M323" s="9" t="str">
        <f t="shared" ref="M323:M386" si="48">IF(B323&lt;=0.55,IF(G323&lt;=0.55,"LL",IF(G323&lt;=0.76,"LM","LH")),IF(B323&lt;=0.76,IF(G323&lt;=0.55,"ML",IF(G323&lt;=0.76,"MM","MH")),IF(B323&lt;=1,IF(G323&lt;=0.55,"HL",IF(G323&lt;=0.76,"HM","HH")))))</f>
        <v>LL</v>
      </c>
      <c r="U323" s="8"/>
      <c r="V323" s="8"/>
      <c r="W323" s="8"/>
      <c r="X323" s="8"/>
      <c r="Y323" s="8"/>
    </row>
    <row r="324" spans="1:25" s="9" customFormat="1" x14ac:dyDescent="0.25">
      <c r="A324" s="2">
        <v>38.783530742148848</v>
      </c>
      <c r="B324" s="8">
        <v>0.19726093691582497</v>
      </c>
      <c r="C324" s="8">
        <v>0.25699557078582214</v>
      </c>
      <c r="D324" s="8">
        <v>0.21460116883009561</v>
      </c>
      <c r="E324" s="8">
        <v>0.37503570004357273</v>
      </c>
      <c r="F324" s="8">
        <v>5.6067857047568059E-2</v>
      </c>
      <c r="G324" s="8">
        <v>0.30076300242110704</v>
      </c>
      <c r="I324" s="9" t="str">
        <f t="shared" si="44"/>
        <v>LL</v>
      </c>
      <c r="J324" s="9" t="str">
        <f t="shared" si="45"/>
        <v>LL</v>
      </c>
      <c r="K324" s="9" t="str">
        <f t="shared" si="46"/>
        <v>LL</v>
      </c>
      <c r="L324" s="9" t="str">
        <f t="shared" si="47"/>
        <v>LL</v>
      </c>
      <c r="M324" s="9" t="str">
        <f t="shared" si="48"/>
        <v>LL</v>
      </c>
      <c r="U324" s="8"/>
      <c r="V324" s="8"/>
      <c r="W324" s="8"/>
      <c r="X324" s="8"/>
      <c r="Y324" s="8"/>
    </row>
    <row r="325" spans="1:25" s="9" customFormat="1" x14ac:dyDescent="0.25">
      <c r="A325" s="2">
        <v>32.519579835755721</v>
      </c>
      <c r="B325" s="8">
        <v>0.82267948421186876</v>
      </c>
      <c r="C325" s="8">
        <v>0.38659016729273499</v>
      </c>
      <c r="D325" s="8">
        <v>0.43672948328623168</v>
      </c>
      <c r="E325" s="8">
        <v>0.2617843208047661</v>
      </c>
      <c r="F325" s="8">
        <v>0.19696398932307102</v>
      </c>
      <c r="G325" s="8">
        <v>0.23469025404199201</v>
      </c>
      <c r="I325" s="9" t="str">
        <f t="shared" si="44"/>
        <v>HM</v>
      </c>
      <c r="J325" s="9" t="str">
        <f t="shared" si="45"/>
        <v>HL</v>
      </c>
      <c r="K325" s="9" t="str">
        <f t="shared" si="46"/>
        <v>HL</v>
      </c>
      <c r="L325" s="9" t="str">
        <f t="shared" si="47"/>
        <v>HL</v>
      </c>
      <c r="M325" s="9" t="str">
        <f t="shared" si="48"/>
        <v>HL</v>
      </c>
      <c r="U325" s="8"/>
      <c r="V325" s="8"/>
      <c r="W325" s="8"/>
      <c r="X325" s="8"/>
      <c r="Y325" s="8"/>
    </row>
    <row r="326" spans="1:25" s="9" customFormat="1" x14ac:dyDescent="0.25">
      <c r="A326" s="2">
        <v>38.46153032975058</v>
      </c>
      <c r="B326" s="8">
        <v>8.8106207720763774E-2</v>
      </c>
      <c r="C326" s="8">
        <v>0.29601749963053359</v>
      </c>
      <c r="D326" s="8">
        <v>0.47031942522548659</v>
      </c>
      <c r="E326" s="8">
        <v>0.40228055073179148</v>
      </c>
      <c r="F326" s="8">
        <v>0.29934619593267053</v>
      </c>
      <c r="G326" s="8">
        <v>0.54288227192482552</v>
      </c>
      <c r="I326" s="9" t="str">
        <f t="shared" si="44"/>
        <v>LL</v>
      </c>
      <c r="J326" s="9" t="str">
        <f t="shared" si="45"/>
        <v>LL</v>
      </c>
      <c r="K326" s="9" t="str">
        <f t="shared" si="46"/>
        <v>LM</v>
      </c>
      <c r="L326" s="9" t="str">
        <f t="shared" si="47"/>
        <v>LL</v>
      </c>
      <c r="M326" s="9" t="str">
        <f t="shared" si="48"/>
        <v>LL</v>
      </c>
      <c r="U326" s="8"/>
      <c r="V326" s="8"/>
      <c r="W326" s="8"/>
      <c r="X326" s="8"/>
      <c r="Y326" s="8"/>
    </row>
    <row r="327" spans="1:25" s="9" customFormat="1" x14ac:dyDescent="0.25">
      <c r="A327" s="2">
        <v>30.73332439608285</v>
      </c>
      <c r="B327" s="8">
        <v>5.6535521826038696E-3</v>
      </c>
      <c r="C327" s="8">
        <v>0.38842107266535664</v>
      </c>
      <c r="D327" s="8">
        <v>0.69460926187375427</v>
      </c>
      <c r="E327" s="8">
        <v>0.5147686512235885</v>
      </c>
      <c r="F327" s="8">
        <v>0.60930356273937702</v>
      </c>
      <c r="G327" s="8">
        <v>0.83878747188032332</v>
      </c>
      <c r="I327" s="9" t="str">
        <f t="shared" si="44"/>
        <v>LM</v>
      </c>
      <c r="J327" s="9" t="str">
        <f t="shared" si="45"/>
        <v>LM</v>
      </c>
      <c r="K327" s="9" t="str">
        <f t="shared" si="46"/>
        <v>LM</v>
      </c>
      <c r="L327" s="9" t="str">
        <f t="shared" si="47"/>
        <v>LM</v>
      </c>
      <c r="M327" s="9" t="str">
        <f t="shared" si="48"/>
        <v>LH</v>
      </c>
      <c r="U327" s="8"/>
      <c r="V327" s="8"/>
      <c r="W327" s="8"/>
      <c r="X327" s="8"/>
      <c r="Y327" s="8"/>
    </row>
    <row r="328" spans="1:25" s="9" customFormat="1" x14ac:dyDescent="0.25">
      <c r="A328" s="2">
        <v>44.363965664281885</v>
      </c>
      <c r="B328" s="8">
        <v>6.6488438196965101E-3</v>
      </c>
      <c r="C328" s="8">
        <v>0.36056180603457055</v>
      </c>
      <c r="D328" s="8">
        <v>0.5577451411987534</v>
      </c>
      <c r="E328" s="8">
        <v>0.45801229859909875</v>
      </c>
      <c r="F328" s="8">
        <v>0.33732222646504462</v>
      </c>
      <c r="G328" s="8">
        <v>0.57024523553955808</v>
      </c>
      <c r="I328" s="9" t="str">
        <f t="shared" si="44"/>
        <v>LM</v>
      </c>
      <c r="J328" s="9" t="str">
        <f t="shared" si="45"/>
        <v>LM</v>
      </c>
      <c r="K328" s="9" t="str">
        <f t="shared" si="46"/>
        <v>LM</v>
      </c>
      <c r="L328" s="9" t="str">
        <f t="shared" si="47"/>
        <v>LM</v>
      </c>
      <c r="M328" s="9" t="str">
        <f t="shared" si="48"/>
        <v>LM</v>
      </c>
      <c r="U328" s="8"/>
      <c r="V328" s="8"/>
      <c r="W328" s="8"/>
      <c r="X328" s="8"/>
      <c r="Y328" s="8"/>
    </row>
    <row r="329" spans="1:25" s="9" customFormat="1" x14ac:dyDescent="0.25">
      <c r="A329" s="2">
        <v>53.473062153839535</v>
      </c>
      <c r="B329" s="8">
        <v>0.39183529575984766</v>
      </c>
      <c r="C329" s="8">
        <v>0.31132728427454903</v>
      </c>
      <c r="D329" s="8">
        <v>0.36380194099965923</v>
      </c>
      <c r="E329" s="8">
        <v>0.33049787848455159</v>
      </c>
      <c r="F329" s="8">
        <v>0.26889624939007362</v>
      </c>
      <c r="G329" s="8">
        <v>0.45166526251953548</v>
      </c>
      <c r="I329" s="9" t="str">
        <f t="shared" si="44"/>
        <v>ML</v>
      </c>
      <c r="J329" s="9" t="str">
        <f t="shared" si="45"/>
        <v>LL</v>
      </c>
      <c r="K329" s="9" t="str">
        <f t="shared" si="46"/>
        <v>LL</v>
      </c>
      <c r="L329" s="9" t="str">
        <f t="shared" si="47"/>
        <v>ML</v>
      </c>
      <c r="M329" s="9" t="str">
        <f t="shared" si="48"/>
        <v>LL</v>
      </c>
      <c r="U329" s="8"/>
      <c r="V329" s="8"/>
      <c r="W329" s="8"/>
      <c r="X329" s="8"/>
      <c r="Y329" s="8"/>
    </row>
    <row r="330" spans="1:25" s="9" customFormat="1" x14ac:dyDescent="0.25">
      <c r="A330" s="2">
        <v>44.538542138854588</v>
      </c>
      <c r="B330" s="8">
        <v>0.1292243470844785</v>
      </c>
      <c r="C330" s="8">
        <v>0.47289560421872379</v>
      </c>
      <c r="D330" s="8">
        <v>0.5675066843243739</v>
      </c>
      <c r="E330" s="8">
        <v>0.52744450046220026</v>
      </c>
      <c r="F330" s="8">
        <v>0.47852145437920424</v>
      </c>
      <c r="G330" s="8">
        <v>0.55505743891668979</v>
      </c>
      <c r="I330" s="9" t="str">
        <f t="shared" si="44"/>
        <v>LM</v>
      </c>
      <c r="J330" s="9" t="str">
        <f t="shared" si="45"/>
        <v>LM</v>
      </c>
      <c r="K330" s="9" t="str">
        <f t="shared" si="46"/>
        <v>LM</v>
      </c>
      <c r="L330" s="9" t="str">
        <f t="shared" si="47"/>
        <v>LM</v>
      </c>
      <c r="M330" s="9" t="str">
        <f t="shared" si="48"/>
        <v>LM</v>
      </c>
      <c r="U330" s="8"/>
      <c r="V330" s="8"/>
      <c r="W330" s="8"/>
      <c r="X330" s="8"/>
      <c r="Y330" s="8"/>
    </row>
    <row r="331" spans="1:25" s="9" customFormat="1" x14ac:dyDescent="0.25">
      <c r="A331" s="2">
        <v>36.036448555756209</v>
      </c>
      <c r="B331" s="8">
        <v>0.11227349199637592</v>
      </c>
      <c r="C331" s="8">
        <v>0.23454465754924564</v>
      </c>
      <c r="D331" s="8">
        <v>0.45448094918228993</v>
      </c>
      <c r="E331" s="8">
        <v>0.4769960470385769</v>
      </c>
      <c r="F331" s="8">
        <v>0.42873090506130024</v>
      </c>
      <c r="G331" s="8">
        <v>0.71618931229046379</v>
      </c>
      <c r="I331" s="9" t="str">
        <f t="shared" si="44"/>
        <v>LL</v>
      </c>
      <c r="J331" s="9" t="str">
        <f t="shared" si="45"/>
        <v>LL</v>
      </c>
      <c r="K331" s="9" t="str">
        <f t="shared" si="46"/>
        <v>LM</v>
      </c>
      <c r="L331" s="9" t="str">
        <f t="shared" si="47"/>
        <v>LM</v>
      </c>
      <c r="M331" s="9" t="str">
        <f t="shared" si="48"/>
        <v>LM</v>
      </c>
      <c r="U331" s="8"/>
      <c r="V331" s="8"/>
      <c r="W331" s="8"/>
      <c r="X331" s="8"/>
      <c r="Y331" s="8"/>
    </row>
    <row r="332" spans="1:25" s="9" customFormat="1" x14ac:dyDescent="0.25">
      <c r="A332" s="2">
        <v>42.034098935370203</v>
      </c>
      <c r="B332" s="8">
        <v>5.2059463461950672E-2</v>
      </c>
      <c r="C332" s="8">
        <v>4.435487149603623E-2</v>
      </c>
      <c r="D332" s="8">
        <v>0.11304792635129796</v>
      </c>
      <c r="E332" s="8">
        <v>0.11305086814359128</v>
      </c>
      <c r="F332" s="8">
        <v>3.3615106571551652E-2</v>
      </c>
      <c r="G332" s="8">
        <v>0.22207703556911362</v>
      </c>
      <c r="I332" s="9" t="str">
        <f t="shared" si="44"/>
        <v>LL</v>
      </c>
      <c r="J332" s="9" t="str">
        <f t="shared" si="45"/>
        <v>LL</v>
      </c>
      <c r="K332" s="9" t="str">
        <f t="shared" si="46"/>
        <v>LL</v>
      </c>
      <c r="L332" s="9" t="str">
        <f t="shared" si="47"/>
        <v>LL</v>
      </c>
      <c r="M332" s="9" t="str">
        <f t="shared" si="48"/>
        <v>LL</v>
      </c>
      <c r="U332" s="8"/>
      <c r="V332" s="8"/>
      <c r="W332" s="8"/>
      <c r="X332" s="8"/>
      <c r="Y332" s="8"/>
    </row>
    <row r="333" spans="1:25" s="9" customFormat="1" x14ac:dyDescent="0.25">
      <c r="A333" s="2">
        <v>44.628151970045934</v>
      </c>
      <c r="B333" s="8">
        <v>2.9605766209625139E-2</v>
      </c>
      <c r="C333" s="8">
        <v>0.45659873810903506</v>
      </c>
      <c r="D333" s="8">
        <v>0.63310469747360287</v>
      </c>
      <c r="E333" s="8">
        <v>0.39002864254356584</v>
      </c>
      <c r="F333" s="8">
        <v>0.38638263532084383</v>
      </c>
      <c r="G333" s="8">
        <v>0.5683631476406501</v>
      </c>
      <c r="I333" s="9" t="str">
        <f t="shared" si="44"/>
        <v>LM</v>
      </c>
      <c r="J333" s="9" t="str">
        <f t="shared" si="45"/>
        <v>LM</v>
      </c>
      <c r="K333" s="9" t="str">
        <f t="shared" si="46"/>
        <v>LL</v>
      </c>
      <c r="L333" s="9" t="str">
        <f t="shared" si="47"/>
        <v>LM</v>
      </c>
      <c r="M333" s="9" t="str">
        <f t="shared" si="48"/>
        <v>LM</v>
      </c>
      <c r="U333" s="8"/>
      <c r="V333" s="8"/>
      <c r="W333" s="8"/>
      <c r="X333" s="8"/>
      <c r="Y333" s="8"/>
    </row>
    <row r="334" spans="1:25" s="9" customFormat="1" x14ac:dyDescent="0.25">
      <c r="A334" s="2">
        <v>48.833156041304875</v>
      </c>
      <c r="B334" s="8">
        <v>0.3885353997596066</v>
      </c>
      <c r="C334" s="8">
        <v>0.33368653593861208</v>
      </c>
      <c r="D334" s="8">
        <v>0.6595770682775115</v>
      </c>
      <c r="E334" s="8">
        <v>0.42271949938553244</v>
      </c>
      <c r="F334" s="8">
        <v>0.42310704686394346</v>
      </c>
      <c r="G334" s="8">
        <v>0.70928830678540278</v>
      </c>
      <c r="I334" s="9" t="str">
        <f t="shared" si="44"/>
        <v>MM</v>
      </c>
      <c r="J334" s="9" t="str">
        <f t="shared" si="45"/>
        <v>LM</v>
      </c>
      <c r="K334" s="9" t="str">
        <f t="shared" si="46"/>
        <v>LM</v>
      </c>
      <c r="L334" s="9" t="str">
        <f t="shared" si="47"/>
        <v>MM</v>
      </c>
      <c r="M334" s="9" t="str">
        <f t="shared" si="48"/>
        <v>LM</v>
      </c>
      <c r="U334" s="8"/>
      <c r="V334" s="8"/>
      <c r="W334" s="8"/>
      <c r="X334" s="8"/>
      <c r="Y334" s="8"/>
    </row>
    <row r="335" spans="1:25" s="9" customFormat="1" x14ac:dyDescent="0.25">
      <c r="A335" s="2">
        <v>36.504501632725919</v>
      </c>
      <c r="B335" s="8">
        <v>0.35568385077156039</v>
      </c>
      <c r="C335" s="8">
        <v>0.34669691179222301</v>
      </c>
      <c r="D335" s="8">
        <v>0.4648524984745106</v>
      </c>
      <c r="E335" s="8">
        <v>0.25859843285992568</v>
      </c>
      <c r="F335" s="8">
        <v>0.21310769367931778</v>
      </c>
      <c r="G335" s="8">
        <v>0.40362247740752921</v>
      </c>
      <c r="I335" s="9" t="str">
        <f t="shared" si="44"/>
        <v>MM</v>
      </c>
      <c r="J335" s="9" t="str">
        <f t="shared" si="45"/>
        <v>LL</v>
      </c>
      <c r="K335" s="9" t="str">
        <f t="shared" si="46"/>
        <v>LL</v>
      </c>
      <c r="L335" s="9" t="str">
        <f t="shared" si="47"/>
        <v>ML</v>
      </c>
      <c r="M335" s="9" t="str">
        <f t="shared" si="48"/>
        <v>LL</v>
      </c>
      <c r="U335" s="8"/>
      <c r="V335" s="8"/>
      <c r="W335" s="8"/>
      <c r="X335" s="8"/>
      <c r="Y335" s="8"/>
    </row>
    <row r="336" spans="1:25" s="9" customFormat="1" x14ac:dyDescent="0.25">
      <c r="A336" s="2">
        <v>56.12019144830677</v>
      </c>
      <c r="B336" s="8">
        <v>8.9617216020929008E-2</v>
      </c>
      <c r="C336" s="8">
        <v>0.18191077012320386</v>
      </c>
      <c r="D336" s="8">
        <v>0.35380401873542416</v>
      </c>
      <c r="E336" s="8">
        <v>0.19621058758835253</v>
      </c>
      <c r="F336" s="8">
        <v>0.17161864762323695</v>
      </c>
      <c r="G336" s="8">
        <v>0.34671532002148503</v>
      </c>
      <c r="I336" s="9" t="str">
        <f t="shared" si="44"/>
        <v>LL</v>
      </c>
      <c r="J336" s="9" t="str">
        <f t="shared" si="45"/>
        <v>LL</v>
      </c>
      <c r="K336" s="9" t="str">
        <f t="shared" si="46"/>
        <v>LL</v>
      </c>
      <c r="L336" s="9" t="str">
        <f t="shared" si="47"/>
        <v>LL</v>
      </c>
      <c r="M336" s="9" t="str">
        <f t="shared" si="48"/>
        <v>LL</v>
      </c>
      <c r="U336" s="8"/>
      <c r="V336" s="8"/>
      <c r="W336" s="8"/>
      <c r="X336" s="8"/>
      <c r="Y336" s="8"/>
    </row>
    <row r="337" spans="1:25" s="9" customFormat="1" x14ac:dyDescent="0.25">
      <c r="A337" s="2">
        <v>44.69855524271231</v>
      </c>
      <c r="B337" s="8">
        <v>2.707648292007582E-2</v>
      </c>
      <c r="C337" s="8">
        <v>0.14876591140744705</v>
      </c>
      <c r="D337" s="8">
        <v>0.18576883701488273</v>
      </c>
      <c r="E337" s="8">
        <v>0.21346719435753705</v>
      </c>
      <c r="F337" s="8">
        <v>0.20490828237246847</v>
      </c>
      <c r="G337" s="8">
        <v>0.52625045884183419</v>
      </c>
      <c r="I337" s="9" t="str">
        <f t="shared" si="44"/>
        <v>LL</v>
      </c>
      <c r="J337" s="9" t="str">
        <f t="shared" si="45"/>
        <v>LL</v>
      </c>
      <c r="K337" s="9" t="str">
        <f t="shared" si="46"/>
        <v>LL</v>
      </c>
      <c r="L337" s="9" t="str">
        <f t="shared" si="47"/>
        <v>LL</v>
      </c>
      <c r="M337" s="9" t="str">
        <f t="shared" si="48"/>
        <v>LL</v>
      </c>
      <c r="U337" s="8"/>
      <c r="V337" s="8"/>
      <c r="W337" s="8"/>
      <c r="X337" s="8"/>
      <c r="Y337" s="8"/>
    </row>
    <row r="338" spans="1:25" s="9" customFormat="1" x14ac:dyDescent="0.25">
      <c r="A338" s="2">
        <v>39.363596525176916</v>
      </c>
      <c r="B338" s="8">
        <v>1.7840610821455999E-4</v>
      </c>
      <c r="C338" s="8">
        <v>0.19704809275653368</v>
      </c>
      <c r="D338" s="8">
        <v>0.47987677978343185</v>
      </c>
      <c r="E338" s="8">
        <v>0.54164964546131034</v>
      </c>
      <c r="F338" s="8">
        <v>0.48252913543905085</v>
      </c>
      <c r="G338" s="8">
        <v>0.68897865047832563</v>
      </c>
      <c r="I338" s="9" t="str">
        <f t="shared" si="44"/>
        <v>LL</v>
      </c>
      <c r="J338" s="9" t="str">
        <f t="shared" si="45"/>
        <v>LL</v>
      </c>
      <c r="K338" s="9" t="str">
        <f t="shared" si="46"/>
        <v>LM</v>
      </c>
      <c r="L338" s="9" t="str">
        <f t="shared" si="47"/>
        <v>LM</v>
      </c>
      <c r="M338" s="9" t="str">
        <f t="shared" si="48"/>
        <v>LM</v>
      </c>
      <c r="U338" s="8"/>
      <c r="V338" s="8"/>
      <c r="W338" s="8"/>
      <c r="X338" s="8"/>
      <c r="Y338" s="8"/>
    </row>
    <row r="339" spans="1:25" s="9" customFormat="1" x14ac:dyDescent="0.25">
      <c r="A339" s="2">
        <v>47.439195625480941</v>
      </c>
      <c r="B339" s="8">
        <v>2.5968342477481251E-2</v>
      </c>
      <c r="C339" s="8">
        <v>0.31458283127356967</v>
      </c>
      <c r="D339" s="8">
        <v>0.39681188505749998</v>
      </c>
      <c r="E339" s="8">
        <v>0.33436661593623362</v>
      </c>
      <c r="F339" s="8">
        <v>0.38313331322611749</v>
      </c>
      <c r="G339" s="8">
        <v>0.5906922636189369</v>
      </c>
      <c r="I339" s="9" t="str">
        <f t="shared" si="44"/>
        <v>LL</v>
      </c>
      <c r="J339" s="9" t="str">
        <f t="shared" si="45"/>
        <v>LL</v>
      </c>
      <c r="K339" s="9" t="str">
        <f t="shared" si="46"/>
        <v>LL</v>
      </c>
      <c r="L339" s="9" t="str">
        <f t="shared" si="47"/>
        <v>LM</v>
      </c>
      <c r="M339" s="9" t="str">
        <f t="shared" si="48"/>
        <v>LM</v>
      </c>
      <c r="U339" s="8"/>
      <c r="V339" s="8"/>
      <c r="W339" s="8"/>
      <c r="X339" s="8"/>
      <c r="Y339" s="8"/>
    </row>
    <row r="340" spans="1:25" s="9" customFormat="1" x14ac:dyDescent="0.25">
      <c r="A340" s="2">
        <v>42.184081633871401</v>
      </c>
      <c r="B340" s="8">
        <v>7.4496918957190184E-2</v>
      </c>
      <c r="C340" s="8">
        <v>0.25162649362092271</v>
      </c>
      <c r="D340" s="8">
        <v>0.48683733506399268</v>
      </c>
      <c r="E340" s="8">
        <v>0.33064479787173018</v>
      </c>
      <c r="F340" s="8">
        <v>0.36330903128128467</v>
      </c>
      <c r="G340" s="8">
        <v>0.58291217968898246</v>
      </c>
      <c r="I340" s="9" t="str">
        <f t="shared" si="44"/>
        <v>LL</v>
      </c>
      <c r="J340" s="9" t="str">
        <f t="shared" si="45"/>
        <v>LL</v>
      </c>
      <c r="K340" s="9" t="str">
        <f t="shared" si="46"/>
        <v>LL</v>
      </c>
      <c r="L340" s="9" t="str">
        <f t="shared" si="47"/>
        <v>LM</v>
      </c>
      <c r="M340" s="9" t="str">
        <f t="shared" si="48"/>
        <v>LM</v>
      </c>
      <c r="U340" s="8"/>
      <c r="V340" s="8"/>
      <c r="W340" s="8"/>
      <c r="X340" s="8"/>
      <c r="Y340" s="8"/>
    </row>
    <row r="341" spans="1:25" s="9" customFormat="1" x14ac:dyDescent="0.25">
      <c r="A341" s="2">
        <v>41.468110742418077</v>
      </c>
      <c r="B341" s="8">
        <v>9.0118934706459278E-2</v>
      </c>
      <c r="C341" s="8">
        <v>0.30848409339859861</v>
      </c>
      <c r="D341" s="8">
        <v>0.57590683955110578</v>
      </c>
      <c r="E341" s="8">
        <v>0.42007537282451213</v>
      </c>
      <c r="F341" s="8">
        <v>0.29745268044758183</v>
      </c>
      <c r="G341" s="8">
        <v>0.60209422230758491</v>
      </c>
      <c r="I341" s="9" t="str">
        <f t="shared" si="44"/>
        <v>LL</v>
      </c>
      <c r="J341" s="9" t="str">
        <f t="shared" si="45"/>
        <v>LM</v>
      </c>
      <c r="K341" s="9" t="str">
        <f t="shared" si="46"/>
        <v>LM</v>
      </c>
      <c r="L341" s="9" t="str">
        <f t="shared" si="47"/>
        <v>LL</v>
      </c>
      <c r="M341" s="9" t="str">
        <f t="shared" si="48"/>
        <v>LM</v>
      </c>
      <c r="U341" s="8"/>
      <c r="V341" s="8"/>
      <c r="W341" s="8"/>
      <c r="X341" s="8"/>
      <c r="Y341" s="8"/>
    </row>
    <row r="342" spans="1:25" s="9" customFormat="1" x14ac:dyDescent="0.25">
      <c r="A342" s="2">
        <v>42.290805582004772</v>
      </c>
      <c r="B342" s="8">
        <v>6.5509543090752936E-2</v>
      </c>
      <c r="C342" s="8">
        <v>0.39176044867210363</v>
      </c>
      <c r="D342" s="8">
        <v>0.52425297025450157</v>
      </c>
      <c r="E342" s="8">
        <v>0.4131967882595925</v>
      </c>
      <c r="F342" s="8">
        <v>0.32288398377319205</v>
      </c>
      <c r="G342" s="8">
        <v>0.46172620730086278</v>
      </c>
      <c r="I342" s="9" t="str">
        <f t="shared" si="44"/>
        <v>LM</v>
      </c>
      <c r="J342" s="9" t="str">
        <f t="shared" si="45"/>
        <v>LM</v>
      </c>
      <c r="K342" s="9" t="str">
        <f t="shared" si="46"/>
        <v>LM</v>
      </c>
      <c r="L342" s="9" t="str">
        <f t="shared" si="47"/>
        <v>LL</v>
      </c>
      <c r="M342" s="9" t="str">
        <f t="shared" si="48"/>
        <v>LL</v>
      </c>
      <c r="U342" s="8"/>
      <c r="V342" s="8"/>
      <c r="W342" s="8"/>
      <c r="X342" s="8"/>
      <c r="Y342" s="8"/>
    </row>
    <row r="343" spans="1:25" s="9" customFormat="1" x14ac:dyDescent="0.25">
      <c r="A343" s="2">
        <v>38.336950394541432</v>
      </c>
      <c r="B343" s="8">
        <v>0.11772193289247802</v>
      </c>
      <c r="C343" s="8">
        <v>0.34663777639822341</v>
      </c>
      <c r="D343" s="8">
        <v>0.48566856798599939</v>
      </c>
      <c r="E343" s="8">
        <v>0.37561217060718172</v>
      </c>
      <c r="F343" s="8">
        <v>0.24775580811683279</v>
      </c>
      <c r="G343" s="8">
        <v>0.37737729047798846</v>
      </c>
      <c r="I343" s="9" t="str">
        <f t="shared" si="44"/>
        <v>LM</v>
      </c>
      <c r="J343" s="9" t="str">
        <f t="shared" si="45"/>
        <v>LL</v>
      </c>
      <c r="K343" s="9" t="str">
        <f t="shared" si="46"/>
        <v>LL</v>
      </c>
      <c r="L343" s="9" t="str">
        <f t="shared" si="47"/>
        <v>LL</v>
      </c>
      <c r="M343" s="9" t="str">
        <f t="shared" si="48"/>
        <v>LL</v>
      </c>
      <c r="U343" s="8"/>
      <c r="V343" s="8"/>
      <c r="W343" s="8"/>
      <c r="X343" s="8"/>
      <c r="Y343" s="8"/>
    </row>
    <row r="344" spans="1:25" s="9" customFormat="1" x14ac:dyDescent="0.25">
      <c r="A344" s="2">
        <v>29.595405639791117</v>
      </c>
      <c r="B344" s="8">
        <v>0.18500133595850343</v>
      </c>
      <c r="C344" s="8">
        <v>0.48436975599575172</v>
      </c>
      <c r="D344" s="8">
        <v>0.83383091051825331</v>
      </c>
      <c r="E344" s="8">
        <v>0.59466819005442084</v>
      </c>
      <c r="F344" s="8">
        <v>0.60964262672727321</v>
      </c>
      <c r="G344" s="8">
        <v>0.79368657274983401</v>
      </c>
      <c r="I344" s="9" t="str">
        <f t="shared" si="44"/>
        <v>LM</v>
      </c>
      <c r="J344" s="9" t="str">
        <f t="shared" si="45"/>
        <v>LH</v>
      </c>
      <c r="K344" s="9" t="str">
        <f t="shared" si="46"/>
        <v>LM</v>
      </c>
      <c r="L344" s="9" t="str">
        <f t="shared" si="47"/>
        <v>LM</v>
      </c>
      <c r="M344" s="9" t="str">
        <f t="shared" si="48"/>
        <v>LH</v>
      </c>
      <c r="U344" s="8"/>
      <c r="V344" s="8"/>
      <c r="W344" s="8"/>
      <c r="X344" s="8"/>
      <c r="Y344" s="8"/>
    </row>
    <row r="345" spans="1:25" s="9" customFormat="1" x14ac:dyDescent="0.25">
      <c r="A345" s="2">
        <v>44.317893369963834</v>
      </c>
      <c r="B345" s="8">
        <v>3.2974008965185299E-2</v>
      </c>
      <c r="C345" s="8">
        <v>0.49626555755468482</v>
      </c>
      <c r="D345" s="8">
        <v>0.51694295139948399</v>
      </c>
      <c r="E345" s="8">
        <v>0.46158428191412204</v>
      </c>
      <c r="F345" s="8">
        <v>0.38347924524924715</v>
      </c>
      <c r="G345" s="8">
        <v>0.57883318763528013</v>
      </c>
      <c r="I345" s="9" t="str">
        <f t="shared" si="44"/>
        <v>LM</v>
      </c>
      <c r="J345" s="9" t="str">
        <f t="shared" si="45"/>
        <v>LM</v>
      </c>
      <c r="K345" s="9" t="str">
        <f t="shared" si="46"/>
        <v>LM</v>
      </c>
      <c r="L345" s="9" t="str">
        <f t="shared" si="47"/>
        <v>LM</v>
      </c>
      <c r="M345" s="9" t="str">
        <f t="shared" si="48"/>
        <v>LM</v>
      </c>
      <c r="U345" s="8"/>
      <c r="V345" s="8"/>
      <c r="W345" s="8"/>
      <c r="X345" s="8"/>
      <c r="Y345" s="8"/>
    </row>
    <row r="346" spans="1:25" s="9" customFormat="1" x14ac:dyDescent="0.25">
      <c r="A346" s="2">
        <v>34.595525667780485</v>
      </c>
      <c r="B346" s="8">
        <v>2.811206843861527E-2</v>
      </c>
      <c r="C346" s="8">
        <v>0.33287253039180809</v>
      </c>
      <c r="D346" s="8">
        <v>0.47137294417426273</v>
      </c>
      <c r="E346" s="8">
        <v>0.5057514354454995</v>
      </c>
      <c r="F346" s="8">
        <v>0.57062774751041268</v>
      </c>
      <c r="G346" s="8">
        <v>0.85896194652313018</v>
      </c>
      <c r="I346" s="9" t="str">
        <f t="shared" si="44"/>
        <v>LM</v>
      </c>
      <c r="J346" s="9" t="str">
        <f t="shared" si="45"/>
        <v>LL</v>
      </c>
      <c r="K346" s="9" t="str">
        <f t="shared" si="46"/>
        <v>LM</v>
      </c>
      <c r="L346" s="9" t="str">
        <f t="shared" si="47"/>
        <v>LM</v>
      </c>
      <c r="M346" s="9" t="str">
        <f t="shared" si="48"/>
        <v>LH</v>
      </c>
      <c r="U346" s="8"/>
      <c r="V346" s="8"/>
      <c r="W346" s="8"/>
      <c r="X346" s="8"/>
      <c r="Y346" s="8"/>
    </row>
    <row r="347" spans="1:25" s="9" customFormat="1" x14ac:dyDescent="0.25">
      <c r="A347" s="2">
        <v>56.103386148701091</v>
      </c>
      <c r="B347" s="8">
        <v>0.11136485538764668</v>
      </c>
      <c r="C347" s="8">
        <v>0.23698021566296143</v>
      </c>
      <c r="D347" s="8">
        <v>0.49718341748359501</v>
      </c>
      <c r="E347" s="8">
        <v>0.40155922956322265</v>
      </c>
      <c r="F347" s="8">
        <v>0.30570535649473374</v>
      </c>
      <c r="G347" s="8">
        <v>0.6104477219983977</v>
      </c>
      <c r="I347" s="9" t="str">
        <f t="shared" si="44"/>
        <v>LL</v>
      </c>
      <c r="J347" s="9" t="str">
        <f t="shared" si="45"/>
        <v>LL</v>
      </c>
      <c r="K347" s="9" t="str">
        <f t="shared" si="46"/>
        <v>LM</v>
      </c>
      <c r="L347" s="9" t="str">
        <f t="shared" si="47"/>
        <v>LL</v>
      </c>
      <c r="M347" s="9" t="str">
        <f t="shared" si="48"/>
        <v>LM</v>
      </c>
      <c r="U347" s="8"/>
      <c r="V347" s="8"/>
      <c r="W347" s="8"/>
      <c r="X347" s="8"/>
      <c r="Y347" s="8"/>
    </row>
    <row r="348" spans="1:25" s="9" customFormat="1" x14ac:dyDescent="0.25">
      <c r="A348" s="2">
        <v>46.806027148802656</v>
      </c>
      <c r="B348" s="8">
        <v>0.30500812747422407</v>
      </c>
      <c r="C348" s="8">
        <v>0.2962204413930567</v>
      </c>
      <c r="D348" s="8">
        <v>0.4439707890929408</v>
      </c>
      <c r="E348" s="8">
        <v>0.34653776494653205</v>
      </c>
      <c r="F348" s="8">
        <v>0.3931503971101124</v>
      </c>
      <c r="G348" s="8">
        <v>0.56643472918871773</v>
      </c>
      <c r="I348" s="9" t="str">
        <f t="shared" si="44"/>
        <v>LL</v>
      </c>
      <c r="J348" s="9" t="str">
        <f t="shared" si="45"/>
        <v>LL</v>
      </c>
      <c r="K348" s="9" t="str">
        <f t="shared" si="46"/>
        <v>LL</v>
      </c>
      <c r="L348" s="9" t="str">
        <f t="shared" si="47"/>
        <v>LM</v>
      </c>
      <c r="M348" s="9" t="str">
        <f t="shared" si="48"/>
        <v>LM</v>
      </c>
      <c r="U348" s="8"/>
      <c r="V348" s="8"/>
      <c r="W348" s="8"/>
      <c r="X348" s="8"/>
      <c r="Y348" s="8"/>
    </row>
    <row r="349" spans="1:25" s="9" customFormat="1" x14ac:dyDescent="0.25">
      <c r="A349" s="2">
        <v>41.239461634348721</v>
      </c>
      <c r="B349" s="8">
        <v>0.12931069879684892</v>
      </c>
      <c r="C349" s="8">
        <v>0.6005334172594361</v>
      </c>
      <c r="D349" s="8">
        <v>0.58639721567293235</v>
      </c>
      <c r="E349" s="8">
        <v>0.5792960509770958</v>
      </c>
      <c r="F349" s="8">
        <v>0.46378562932114054</v>
      </c>
      <c r="G349" s="8">
        <v>0.6969060437390282</v>
      </c>
      <c r="I349" s="9" t="str">
        <f t="shared" si="44"/>
        <v>LM</v>
      </c>
      <c r="J349" s="9" t="str">
        <f t="shared" si="45"/>
        <v>LM</v>
      </c>
      <c r="K349" s="9" t="str">
        <f t="shared" si="46"/>
        <v>LM</v>
      </c>
      <c r="L349" s="9" t="str">
        <f t="shared" si="47"/>
        <v>LM</v>
      </c>
      <c r="M349" s="9" t="str">
        <f t="shared" si="48"/>
        <v>LM</v>
      </c>
      <c r="U349" s="8"/>
      <c r="V349" s="8"/>
      <c r="W349" s="8"/>
      <c r="X349" s="8"/>
      <c r="Y349" s="8"/>
    </row>
    <row r="350" spans="1:25" s="9" customFormat="1" x14ac:dyDescent="0.25">
      <c r="A350" s="2">
        <v>45.282715282305482</v>
      </c>
      <c r="B350" s="8">
        <v>2.1403926827082431E-2</v>
      </c>
      <c r="C350" s="8">
        <v>0.4557093392524727</v>
      </c>
      <c r="D350" s="8">
        <v>0.75507740407025148</v>
      </c>
      <c r="E350" s="8">
        <v>0.55493459050218386</v>
      </c>
      <c r="F350" s="8">
        <v>0.62950143714896301</v>
      </c>
      <c r="G350" s="8">
        <v>0.8259265974037906</v>
      </c>
      <c r="I350" s="9" t="str">
        <f t="shared" si="44"/>
        <v>LM</v>
      </c>
      <c r="J350" s="9" t="str">
        <f t="shared" si="45"/>
        <v>LM</v>
      </c>
      <c r="K350" s="9" t="str">
        <f t="shared" si="46"/>
        <v>LM</v>
      </c>
      <c r="L350" s="9" t="str">
        <f t="shared" si="47"/>
        <v>LM</v>
      </c>
      <c r="M350" s="9" t="str">
        <f t="shared" si="48"/>
        <v>LH</v>
      </c>
      <c r="U350" s="8"/>
      <c r="V350" s="8"/>
      <c r="W350" s="8"/>
      <c r="X350" s="8"/>
      <c r="Y350" s="8"/>
    </row>
    <row r="351" spans="1:25" s="9" customFormat="1" x14ac:dyDescent="0.25">
      <c r="A351" s="2">
        <v>32.485754848082529</v>
      </c>
      <c r="B351" s="8">
        <v>0.16585752013812985</v>
      </c>
      <c r="C351" s="8">
        <v>0.24547324729278944</v>
      </c>
      <c r="D351" s="8">
        <v>0.60378437969792143</v>
      </c>
      <c r="E351" s="8">
        <v>0.4090652062724538</v>
      </c>
      <c r="F351" s="8">
        <v>0.45321712728420255</v>
      </c>
      <c r="G351" s="8">
        <v>0.56005707543488159</v>
      </c>
      <c r="I351" s="9" t="str">
        <f t="shared" si="44"/>
        <v>LL</v>
      </c>
      <c r="J351" s="9" t="str">
        <f t="shared" si="45"/>
        <v>LM</v>
      </c>
      <c r="K351" s="9" t="str">
        <f t="shared" si="46"/>
        <v>LM</v>
      </c>
      <c r="L351" s="9" t="str">
        <f t="shared" si="47"/>
        <v>LM</v>
      </c>
      <c r="M351" s="9" t="str">
        <f t="shared" si="48"/>
        <v>LM</v>
      </c>
      <c r="U351" s="8"/>
      <c r="V351" s="8"/>
      <c r="W351" s="8"/>
      <c r="X351" s="8"/>
      <c r="Y351" s="8"/>
    </row>
    <row r="352" spans="1:25" s="9" customFormat="1" x14ac:dyDescent="0.25">
      <c r="A352" s="2">
        <v>50.41046905891055</v>
      </c>
      <c r="B352" s="8">
        <v>0.16472675212734553</v>
      </c>
      <c r="C352" s="8">
        <v>0.30130210760074572</v>
      </c>
      <c r="D352" s="8">
        <v>0.43873707464173956</v>
      </c>
      <c r="E352" s="8">
        <v>0.37064211250243911</v>
      </c>
      <c r="F352" s="8">
        <v>0.24106108261954998</v>
      </c>
      <c r="G352" s="8">
        <v>0.56074181493326747</v>
      </c>
      <c r="I352" s="9" t="str">
        <f t="shared" si="44"/>
        <v>LL</v>
      </c>
      <c r="J352" s="9" t="str">
        <f t="shared" si="45"/>
        <v>LL</v>
      </c>
      <c r="K352" s="9" t="str">
        <f t="shared" si="46"/>
        <v>LL</v>
      </c>
      <c r="L352" s="9" t="str">
        <f t="shared" si="47"/>
        <v>LL</v>
      </c>
      <c r="M352" s="9" t="str">
        <f t="shared" si="48"/>
        <v>LM</v>
      </c>
      <c r="U352" s="8"/>
      <c r="V352" s="8"/>
      <c r="W352" s="8"/>
      <c r="X352" s="8"/>
      <c r="Y352" s="8"/>
    </row>
    <row r="353" spans="1:25" s="9" customFormat="1" x14ac:dyDescent="0.25">
      <c r="A353" s="2">
        <v>43.162643472451244</v>
      </c>
      <c r="B353" s="8">
        <v>0.13952171796736829</v>
      </c>
      <c r="C353" s="8">
        <v>0.18046827776263058</v>
      </c>
      <c r="D353" s="8">
        <v>0.31323007518439328</v>
      </c>
      <c r="E353" s="8">
        <v>0.28750647607601371</v>
      </c>
      <c r="F353" s="8">
        <v>0.22283263483817847</v>
      </c>
      <c r="G353" s="8">
        <v>0.51489020748405046</v>
      </c>
      <c r="I353" s="9" t="str">
        <f t="shared" si="44"/>
        <v>LL</v>
      </c>
      <c r="J353" s="9" t="str">
        <f t="shared" si="45"/>
        <v>LL</v>
      </c>
      <c r="K353" s="9" t="str">
        <f t="shared" si="46"/>
        <v>LL</v>
      </c>
      <c r="L353" s="9" t="str">
        <f t="shared" si="47"/>
        <v>LL</v>
      </c>
      <c r="M353" s="9" t="str">
        <f t="shared" si="48"/>
        <v>LL</v>
      </c>
      <c r="U353" s="8"/>
      <c r="V353" s="8"/>
      <c r="W353" s="8"/>
      <c r="X353" s="8"/>
      <c r="Y353" s="8"/>
    </row>
    <row r="354" spans="1:25" s="9" customFormat="1" x14ac:dyDescent="0.25">
      <c r="A354" s="2">
        <v>23.017058374505073</v>
      </c>
      <c r="B354" s="8">
        <v>0.15469883002180829</v>
      </c>
      <c r="C354" s="8">
        <v>0.49523817708275714</v>
      </c>
      <c r="D354" s="8">
        <v>0.57113334621675749</v>
      </c>
      <c r="E354" s="8">
        <v>0.44739002178702325</v>
      </c>
      <c r="F354" s="8">
        <v>0.57916286074781509</v>
      </c>
      <c r="G354" s="8">
        <v>0.78816750517160428</v>
      </c>
      <c r="I354" s="9" t="str">
        <f t="shared" si="44"/>
        <v>LM</v>
      </c>
      <c r="J354" s="9" t="str">
        <f t="shared" si="45"/>
        <v>LM</v>
      </c>
      <c r="K354" s="9" t="str">
        <f t="shared" si="46"/>
        <v>LM</v>
      </c>
      <c r="L354" s="9" t="str">
        <f t="shared" si="47"/>
        <v>LM</v>
      </c>
      <c r="M354" s="9" t="str">
        <f t="shared" si="48"/>
        <v>LH</v>
      </c>
      <c r="U354" s="8"/>
      <c r="V354" s="8"/>
      <c r="W354" s="8"/>
      <c r="X354" s="8"/>
      <c r="Y354" s="8"/>
    </row>
    <row r="355" spans="1:25" s="9" customFormat="1" x14ac:dyDescent="0.25">
      <c r="A355" s="2">
        <v>42.773845600473209</v>
      </c>
      <c r="B355" s="8">
        <v>5.0079968714040357E-2</v>
      </c>
      <c r="C355" s="8">
        <v>0.2311456817989562</v>
      </c>
      <c r="D355" s="8">
        <v>0.38472857681963429</v>
      </c>
      <c r="E355" s="8">
        <v>0.4114412659388913</v>
      </c>
      <c r="F355" s="8">
        <v>0.33248328263060867</v>
      </c>
      <c r="G355" s="8">
        <v>0.55817019111558586</v>
      </c>
      <c r="I355" s="9" t="str">
        <f t="shared" si="44"/>
        <v>LL</v>
      </c>
      <c r="J355" s="9" t="str">
        <f t="shared" si="45"/>
        <v>LL</v>
      </c>
      <c r="K355" s="9" t="str">
        <f t="shared" si="46"/>
        <v>LM</v>
      </c>
      <c r="L355" s="9" t="str">
        <f t="shared" si="47"/>
        <v>LM</v>
      </c>
      <c r="M355" s="9" t="str">
        <f t="shared" si="48"/>
        <v>LM</v>
      </c>
      <c r="U355" s="8"/>
      <c r="V355" s="8"/>
      <c r="W355" s="8"/>
      <c r="X355" s="8"/>
      <c r="Y355" s="8"/>
    </row>
    <row r="356" spans="1:25" s="9" customFormat="1" x14ac:dyDescent="0.25">
      <c r="A356" s="2">
        <v>49.397357005647166</v>
      </c>
      <c r="B356" s="8">
        <v>0.20651793890494111</v>
      </c>
      <c r="C356" s="8">
        <v>0.31269039501788498</v>
      </c>
      <c r="D356" s="8">
        <v>0.37795956935828334</v>
      </c>
      <c r="E356" s="8">
        <v>0.38522663482314623</v>
      </c>
      <c r="F356" s="8">
        <v>0.21915657135511496</v>
      </c>
      <c r="G356" s="8">
        <v>0.48040051827161362</v>
      </c>
      <c r="I356" s="9" t="str">
        <f t="shared" si="44"/>
        <v>LL</v>
      </c>
      <c r="J356" s="9" t="str">
        <f t="shared" si="45"/>
        <v>LL</v>
      </c>
      <c r="K356" s="9" t="str">
        <f t="shared" si="46"/>
        <v>LL</v>
      </c>
      <c r="L356" s="9" t="str">
        <f t="shared" si="47"/>
        <v>LL</v>
      </c>
      <c r="M356" s="9" t="str">
        <f t="shared" si="48"/>
        <v>LL</v>
      </c>
      <c r="U356" s="8"/>
      <c r="V356" s="8"/>
      <c r="W356" s="8"/>
      <c r="X356" s="8"/>
      <c r="Y356" s="8"/>
    </row>
    <row r="357" spans="1:25" s="9" customFormat="1" x14ac:dyDescent="0.25">
      <c r="A357" s="2">
        <v>32.291939523543867</v>
      </c>
      <c r="B357" s="8">
        <v>6.8159638261034827E-2</v>
      </c>
      <c r="C357" s="8">
        <v>0.34426469249470421</v>
      </c>
      <c r="D357" s="8">
        <v>0.40549746555056432</v>
      </c>
      <c r="E357" s="8">
        <v>0.32180191804043023</v>
      </c>
      <c r="F357" s="8">
        <v>0.37419123398017812</v>
      </c>
      <c r="G357" s="8">
        <v>0.5105026315989194</v>
      </c>
      <c r="I357" s="9" t="str">
        <f t="shared" si="44"/>
        <v>LM</v>
      </c>
      <c r="J357" s="9" t="str">
        <f t="shared" si="45"/>
        <v>LL</v>
      </c>
      <c r="K357" s="9" t="str">
        <f t="shared" si="46"/>
        <v>LL</v>
      </c>
      <c r="L357" s="9" t="str">
        <f t="shared" si="47"/>
        <v>LM</v>
      </c>
      <c r="M357" s="9" t="str">
        <f t="shared" si="48"/>
        <v>LL</v>
      </c>
      <c r="U357" s="8"/>
      <c r="V357" s="8"/>
      <c r="W357" s="8"/>
      <c r="X357" s="8"/>
      <c r="Y357" s="8"/>
    </row>
    <row r="358" spans="1:25" s="9" customFormat="1" x14ac:dyDescent="0.25">
      <c r="A358" s="2">
        <v>27.203009987093949</v>
      </c>
      <c r="B358" s="8">
        <v>1.6784973147960999E-3</v>
      </c>
      <c r="C358" s="8">
        <v>0.42875063648611722</v>
      </c>
      <c r="D358" s="8">
        <v>0.66464420596835017</v>
      </c>
      <c r="E358" s="8">
        <v>0.53966302272672917</v>
      </c>
      <c r="F358" s="8">
        <v>0.55599171217265886</v>
      </c>
      <c r="G358" s="8">
        <v>0.61349653182271402</v>
      </c>
      <c r="I358" s="9" t="str">
        <f t="shared" si="44"/>
        <v>LM</v>
      </c>
      <c r="J358" s="9" t="str">
        <f t="shared" si="45"/>
        <v>LM</v>
      </c>
      <c r="K358" s="9" t="str">
        <f t="shared" si="46"/>
        <v>LM</v>
      </c>
      <c r="L358" s="9" t="str">
        <f t="shared" si="47"/>
        <v>LM</v>
      </c>
      <c r="M358" s="9" t="str">
        <f t="shared" si="48"/>
        <v>LM</v>
      </c>
      <c r="U358" s="8"/>
      <c r="V358" s="8"/>
      <c r="W358" s="8"/>
      <c r="X358" s="8"/>
      <c r="Y358" s="8"/>
    </row>
    <row r="359" spans="1:25" s="9" customFormat="1" x14ac:dyDescent="0.25">
      <c r="A359" s="2">
        <v>42.594491664942439</v>
      </c>
      <c r="B359" s="8">
        <v>0.10738179765943515</v>
      </c>
      <c r="C359" s="8">
        <v>0.57828435129903488</v>
      </c>
      <c r="D359" s="8">
        <v>0.62098523696543018</v>
      </c>
      <c r="E359" s="8">
        <v>0.6081743509315618</v>
      </c>
      <c r="F359" s="8">
        <v>0.71549531404867195</v>
      </c>
      <c r="G359" s="8">
        <v>0.70248684810826223</v>
      </c>
      <c r="I359" s="9" t="str">
        <f t="shared" si="44"/>
        <v>LM</v>
      </c>
      <c r="J359" s="9" t="str">
        <f t="shared" si="45"/>
        <v>LM</v>
      </c>
      <c r="K359" s="9" t="str">
        <f t="shared" si="46"/>
        <v>LM</v>
      </c>
      <c r="L359" s="9" t="str">
        <f t="shared" si="47"/>
        <v>LH</v>
      </c>
      <c r="M359" s="9" t="str">
        <f t="shared" si="48"/>
        <v>LM</v>
      </c>
      <c r="U359" s="8"/>
      <c r="V359" s="8"/>
      <c r="W359" s="8"/>
      <c r="X359" s="8"/>
      <c r="Y359" s="8"/>
    </row>
    <row r="360" spans="1:25" s="9" customFormat="1" x14ac:dyDescent="0.25">
      <c r="A360" s="2">
        <v>36.640748051724529</v>
      </c>
      <c r="B360" s="8">
        <v>2.8478533546715971E-2</v>
      </c>
      <c r="C360" s="8">
        <v>0.38781955208097629</v>
      </c>
      <c r="D360" s="8">
        <v>0.49195219701404275</v>
      </c>
      <c r="E360" s="8">
        <v>0.57771243065720324</v>
      </c>
      <c r="F360" s="8">
        <v>0.50590059671656651</v>
      </c>
      <c r="G360" s="8">
        <v>0.66909020224567506</v>
      </c>
      <c r="I360" s="9" t="str">
        <f t="shared" si="44"/>
        <v>LM</v>
      </c>
      <c r="J360" s="9" t="str">
        <f t="shared" si="45"/>
        <v>LL</v>
      </c>
      <c r="K360" s="9" t="str">
        <f t="shared" si="46"/>
        <v>LM</v>
      </c>
      <c r="L360" s="9" t="str">
        <f t="shared" si="47"/>
        <v>LM</v>
      </c>
      <c r="M360" s="9" t="str">
        <f t="shared" si="48"/>
        <v>LM</v>
      </c>
      <c r="U360" s="8"/>
      <c r="V360" s="8"/>
      <c r="W360" s="8"/>
      <c r="X360" s="8"/>
      <c r="Y360" s="8"/>
    </row>
    <row r="361" spans="1:25" s="9" customFormat="1" x14ac:dyDescent="0.25">
      <c r="A361" s="2">
        <v>44.006855440704349</v>
      </c>
      <c r="B361" s="8">
        <v>0.11845378645692303</v>
      </c>
      <c r="C361" s="8">
        <v>0.15423304636300997</v>
      </c>
      <c r="D361" s="8">
        <v>0.22611807417117019</v>
      </c>
      <c r="E361" s="8">
        <v>0.17480130674889391</v>
      </c>
      <c r="F361" s="8">
        <v>0.18840073682741684</v>
      </c>
      <c r="G361" s="8">
        <v>0.39020590738651495</v>
      </c>
      <c r="I361" s="9" t="str">
        <f t="shared" si="44"/>
        <v>LL</v>
      </c>
      <c r="J361" s="9" t="str">
        <f t="shared" si="45"/>
        <v>LL</v>
      </c>
      <c r="K361" s="9" t="str">
        <f t="shared" si="46"/>
        <v>LL</v>
      </c>
      <c r="L361" s="9" t="str">
        <f t="shared" si="47"/>
        <v>LL</v>
      </c>
      <c r="M361" s="9" t="str">
        <f t="shared" si="48"/>
        <v>LL</v>
      </c>
      <c r="U361" s="8"/>
      <c r="V361" s="8"/>
      <c r="W361" s="8"/>
      <c r="X361" s="8"/>
      <c r="Y361" s="8"/>
    </row>
    <row r="362" spans="1:25" s="9" customFormat="1" x14ac:dyDescent="0.25">
      <c r="A362" s="2">
        <v>40.952216455260597</v>
      </c>
      <c r="B362" s="8">
        <v>4.4910075864336603E-2</v>
      </c>
      <c r="C362" s="8">
        <v>0.35463634510425457</v>
      </c>
      <c r="D362" s="8">
        <v>0.5782801079541674</v>
      </c>
      <c r="E362" s="8">
        <v>0.58071369776288762</v>
      </c>
      <c r="F362" s="8">
        <v>0.36565715959928952</v>
      </c>
      <c r="G362" s="8">
        <v>0.54708806950550937</v>
      </c>
      <c r="I362" s="9" t="str">
        <f t="shared" si="44"/>
        <v>LM</v>
      </c>
      <c r="J362" s="9" t="str">
        <f t="shared" si="45"/>
        <v>LM</v>
      </c>
      <c r="K362" s="9" t="str">
        <f t="shared" si="46"/>
        <v>LM</v>
      </c>
      <c r="L362" s="9" t="str">
        <f t="shared" si="47"/>
        <v>LM</v>
      </c>
      <c r="M362" s="9" t="str">
        <f t="shared" si="48"/>
        <v>LL</v>
      </c>
      <c r="U362" s="8"/>
      <c r="V362" s="8"/>
      <c r="W362" s="8"/>
      <c r="X362" s="8"/>
      <c r="Y362" s="8"/>
    </row>
    <row r="363" spans="1:25" s="9" customFormat="1" x14ac:dyDescent="0.25">
      <c r="A363" s="2">
        <v>42.109138789805925</v>
      </c>
      <c r="B363" s="8">
        <v>0.15060192020656152</v>
      </c>
      <c r="C363" s="8">
        <v>0.4313519545896406</v>
      </c>
      <c r="D363" s="8">
        <v>0.60886945880243681</v>
      </c>
      <c r="E363" s="8">
        <v>0.62540838598823223</v>
      </c>
      <c r="F363" s="8">
        <v>0.60894221884044031</v>
      </c>
      <c r="G363" s="8">
        <v>0.81437079030370962</v>
      </c>
      <c r="I363" s="9" t="str">
        <f t="shared" si="44"/>
        <v>LM</v>
      </c>
      <c r="J363" s="9" t="str">
        <f t="shared" si="45"/>
        <v>LM</v>
      </c>
      <c r="K363" s="9" t="str">
        <f t="shared" si="46"/>
        <v>LM</v>
      </c>
      <c r="L363" s="9" t="str">
        <f t="shared" si="47"/>
        <v>LM</v>
      </c>
      <c r="M363" s="9" t="str">
        <f t="shared" si="48"/>
        <v>LH</v>
      </c>
      <c r="U363" s="8"/>
      <c r="V363" s="8"/>
      <c r="W363" s="8"/>
      <c r="X363" s="8"/>
      <c r="Y363" s="8"/>
    </row>
    <row r="364" spans="1:25" s="9" customFormat="1" x14ac:dyDescent="0.25">
      <c r="A364" s="2">
        <v>52.796435683699428</v>
      </c>
      <c r="B364" s="8">
        <v>0.28117444353359278</v>
      </c>
      <c r="C364" s="8">
        <v>0.23819019921586193</v>
      </c>
      <c r="D364" s="8">
        <v>0.40319803095107332</v>
      </c>
      <c r="E364" s="8">
        <v>0.44689196895569555</v>
      </c>
      <c r="F364" s="8">
        <v>0.22453632985284597</v>
      </c>
      <c r="G364" s="8">
        <v>0.55440814541299865</v>
      </c>
      <c r="I364" s="9" t="str">
        <f t="shared" si="44"/>
        <v>LL</v>
      </c>
      <c r="J364" s="9" t="str">
        <f t="shared" si="45"/>
        <v>LL</v>
      </c>
      <c r="K364" s="9" t="str">
        <f t="shared" si="46"/>
        <v>LM</v>
      </c>
      <c r="L364" s="9" t="str">
        <f t="shared" si="47"/>
        <v>LL</v>
      </c>
      <c r="M364" s="9" t="str">
        <f t="shared" si="48"/>
        <v>LM</v>
      </c>
      <c r="U364" s="8"/>
      <c r="V364" s="8"/>
      <c r="W364" s="8"/>
      <c r="X364" s="8"/>
      <c r="Y364" s="8"/>
    </row>
    <row r="365" spans="1:25" s="9" customFormat="1" x14ac:dyDescent="0.25">
      <c r="A365" s="2">
        <v>42.643448398057437</v>
      </c>
      <c r="B365" s="8">
        <v>0.17292957855707786</v>
      </c>
      <c r="C365" s="8">
        <v>0.52278809629256728</v>
      </c>
      <c r="D365" s="8">
        <v>0.46973909111053869</v>
      </c>
      <c r="E365" s="8">
        <v>0.56382078546787129</v>
      </c>
      <c r="F365" s="8">
        <v>0.4122541185453753</v>
      </c>
      <c r="G365" s="8">
        <v>0.51941496751782312</v>
      </c>
      <c r="I365" s="9" t="str">
        <f t="shared" si="44"/>
        <v>LM</v>
      </c>
      <c r="J365" s="9" t="str">
        <f t="shared" si="45"/>
        <v>LL</v>
      </c>
      <c r="K365" s="9" t="str">
        <f t="shared" si="46"/>
        <v>LM</v>
      </c>
      <c r="L365" s="9" t="str">
        <f t="shared" si="47"/>
        <v>LM</v>
      </c>
      <c r="M365" s="9" t="str">
        <f t="shared" si="48"/>
        <v>LL</v>
      </c>
      <c r="U365" s="8"/>
      <c r="V365" s="8"/>
      <c r="W365" s="8"/>
      <c r="X365" s="8"/>
      <c r="Y365" s="8"/>
    </row>
    <row r="366" spans="1:25" s="9" customFormat="1" x14ac:dyDescent="0.25">
      <c r="A366" s="2">
        <v>38.632888570124877</v>
      </c>
      <c r="B366" s="8">
        <v>4.3953163663460929E-2</v>
      </c>
      <c r="C366" s="8">
        <v>0.53844214861913053</v>
      </c>
      <c r="D366" s="8">
        <v>0.85056472158157148</v>
      </c>
      <c r="E366" s="8">
        <v>0.59522993888737175</v>
      </c>
      <c r="F366" s="8">
        <v>0.61228145816267787</v>
      </c>
      <c r="G366" s="8">
        <v>0.79920160025588871</v>
      </c>
      <c r="I366" s="9" t="str">
        <f t="shared" si="44"/>
        <v>LM</v>
      </c>
      <c r="J366" s="9" t="str">
        <f t="shared" si="45"/>
        <v>LH</v>
      </c>
      <c r="K366" s="9" t="str">
        <f t="shared" si="46"/>
        <v>LM</v>
      </c>
      <c r="L366" s="9" t="str">
        <f t="shared" si="47"/>
        <v>LM</v>
      </c>
      <c r="M366" s="9" t="str">
        <f t="shared" si="48"/>
        <v>LH</v>
      </c>
      <c r="U366" s="8"/>
      <c r="V366" s="8"/>
      <c r="W366" s="8"/>
      <c r="X366" s="8"/>
      <c r="Y366" s="8"/>
    </row>
    <row r="367" spans="1:25" s="9" customFormat="1" x14ac:dyDescent="0.25">
      <c r="A367" s="2">
        <v>49.133519267366744</v>
      </c>
      <c r="B367" s="8">
        <v>1.6046514532999809E-2</v>
      </c>
      <c r="C367" s="8">
        <v>0.45491381754291882</v>
      </c>
      <c r="D367" s="8">
        <v>0.55152828896794992</v>
      </c>
      <c r="E367" s="8">
        <v>0.35666747567805634</v>
      </c>
      <c r="F367" s="8">
        <v>0.4010160110344933</v>
      </c>
      <c r="G367" s="8">
        <v>0.5683763434159611</v>
      </c>
      <c r="I367" s="9" t="str">
        <f t="shared" si="44"/>
        <v>LM</v>
      </c>
      <c r="J367" s="9" t="str">
        <f t="shared" si="45"/>
        <v>LM</v>
      </c>
      <c r="K367" s="9" t="str">
        <f t="shared" si="46"/>
        <v>LL</v>
      </c>
      <c r="L367" s="9" t="str">
        <f t="shared" si="47"/>
        <v>LM</v>
      </c>
      <c r="M367" s="9" t="str">
        <f t="shared" si="48"/>
        <v>LM</v>
      </c>
      <c r="U367" s="8"/>
      <c r="V367" s="8"/>
      <c r="W367" s="8"/>
      <c r="X367" s="8"/>
      <c r="Y367" s="8"/>
    </row>
    <row r="368" spans="1:25" s="9" customFormat="1" x14ac:dyDescent="0.25">
      <c r="A368" s="2">
        <v>46.447006906551536</v>
      </c>
      <c r="B368" s="8">
        <v>0.31076543244205612</v>
      </c>
      <c r="C368" s="8">
        <v>0.15749217956962269</v>
      </c>
      <c r="D368" s="8">
        <v>0.34578193958936798</v>
      </c>
      <c r="E368" s="8">
        <v>0.25069168098508621</v>
      </c>
      <c r="F368" s="8">
        <v>7.8027776549825845E-2</v>
      </c>
      <c r="G368" s="8">
        <v>0.25939163680411081</v>
      </c>
      <c r="I368" s="9" t="str">
        <f t="shared" si="44"/>
        <v>LL</v>
      </c>
      <c r="J368" s="9" t="str">
        <f t="shared" si="45"/>
        <v>LL</v>
      </c>
      <c r="K368" s="9" t="str">
        <f t="shared" si="46"/>
        <v>LL</v>
      </c>
      <c r="L368" s="9" t="str">
        <f t="shared" si="47"/>
        <v>LL</v>
      </c>
      <c r="M368" s="9" t="str">
        <f t="shared" si="48"/>
        <v>LL</v>
      </c>
      <c r="U368" s="8"/>
      <c r="V368" s="8"/>
      <c r="W368" s="8"/>
      <c r="X368" s="8"/>
      <c r="Y368" s="8"/>
    </row>
    <row r="369" spans="1:25" s="9" customFormat="1" x14ac:dyDescent="0.25">
      <c r="A369" s="2">
        <v>47.719117089842676</v>
      </c>
      <c r="B369" s="8">
        <v>1.5798782450991131E-2</v>
      </c>
      <c r="C369" s="8">
        <v>0.2833587492044235</v>
      </c>
      <c r="D369" s="8">
        <v>0.29815979659005654</v>
      </c>
      <c r="E369" s="8">
        <v>0.23314892768699727</v>
      </c>
      <c r="F369" s="8">
        <v>0.2406307811691844</v>
      </c>
      <c r="G369" s="8">
        <v>0.46055021663062573</v>
      </c>
      <c r="I369" s="9" t="str">
        <f t="shared" si="44"/>
        <v>LL</v>
      </c>
      <c r="J369" s="9" t="str">
        <f t="shared" si="45"/>
        <v>LL</v>
      </c>
      <c r="K369" s="9" t="str">
        <f t="shared" si="46"/>
        <v>LL</v>
      </c>
      <c r="L369" s="9" t="str">
        <f t="shared" si="47"/>
        <v>LL</v>
      </c>
      <c r="M369" s="9" t="str">
        <f t="shared" si="48"/>
        <v>LL</v>
      </c>
      <c r="U369" s="8"/>
      <c r="V369" s="8"/>
      <c r="W369" s="8"/>
      <c r="X369" s="8"/>
      <c r="Y369" s="8"/>
    </row>
    <row r="370" spans="1:25" s="9" customFormat="1" x14ac:dyDescent="0.25">
      <c r="A370" s="2">
        <v>29.576388680687547</v>
      </c>
      <c r="B370" s="8">
        <v>0.18664641475436269</v>
      </c>
      <c r="C370" s="8">
        <v>0.42965493071762789</v>
      </c>
      <c r="D370" s="8">
        <v>0.61252848555530626</v>
      </c>
      <c r="E370" s="8">
        <v>0.43530744931341053</v>
      </c>
      <c r="F370" s="8">
        <v>0.56170804000140995</v>
      </c>
      <c r="G370" s="8">
        <v>0.5626982521429692</v>
      </c>
      <c r="I370" s="9" t="str">
        <f t="shared" si="44"/>
        <v>LM</v>
      </c>
      <c r="J370" s="9" t="str">
        <f t="shared" si="45"/>
        <v>LM</v>
      </c>
      <c r="K370" s="9" t="str">
        <f t="shared" si="46"/>
        <v>LM</v>
      </c>
      <c r="L370" s="9" t="str">
        <f t="shared" si="47"/>
        <v>LM</v>
      </c>
      <c r="M370" s="9" t="str">
        <f t="shared" si="48"/>
        <v>LM</v>
      </c>
      <c r="U370" s="8"/>
      <c r="V370" s="8"/>
      <c r="W370" s="8"/>
      <c r="X370" s="8"/>
      <c r="Y370" s="8"/>
    </row>
    <row r="371" spans="1:25" s="9" customFormat="1" x14ac:dyDescent="0.25">
      <c r="A371" s="2">
        <v>43.452300221958673</v>
      </c>
      <c r="B371" s="8">
        <v>0.21982089450688699</v>
      </c>
      <c r="C371" s="8">
        <v>0.2653941581928263</v>
      </c>
      <c r="D371" s="8">
        <v>0.5404742015153996</v>
      </c>
      <c r="E371" s="8">
        <v>0.43862227784763608</v>
      </c>
      <c r="F371" s="8">
        <v>0.23898788263230897</v>
      </c>
      <c r="G371" s="8">
        <v>0.52904470620293598</v>
      </c>
      <c r="I371" s="9" t="str">
        <f t="shared" si="44"/>
        <v>LL</v>
      </c>
      <c r="J371" s="9" t="str">
        <f t="shared" si="45"/>
        <v>LM</v>
      </c>
      <c r="K371" s="9" t="str">
        <f t="shared" si="46"/>
        <v>LM</v>
      </c>
      <c r="L371" s="9" t="str">
        <f t="shared" si="47"/>
        <v>LL</v>
      </c>
      <c r="M371" s="9" t="str">
        <f t="shared" si="48"/>
        <v>LL</v>
      </c>
      <c r="U371" s="8"/>
      <c r="V371" s="8"/>
      <c r="W371" s="8"/>
      <c r="X371" s="8"/>
      <c r="Y371" s="8"/>
    </row>
    <row r="372" spans="1:25" s="9" customFormat="1" x14ac:dyDescent="0.25">
      <c r="A372" s="2">
        <v>17.753058847190001</v>
      </c>
      <c r="B372" s="8">
        <v>7.7912904499690419E-2</v>
      </c>
      <c r="C372" s="8">
        <v>0.37345852557574133</v>
      </c>
      <c r="D372" s="8">
        <v>0.84157086466200726</v>
      </c>
      <c r="E372" s="8">
        <v>0.56815349499939738</v>
      </c>
      <c r="F372" s="8">
        <v>0.57300435657225257</v>
      </c>
      <c r="G372" s="8">
        <v>0.78661633076001225</v>
      </c>
      <c r="I372" s="9" t="str">
        <f t="shared" si="44"/>
        <v>LM</v>
      </c>
      <c r="J372" s="9" t="str">
        <f t="shared" si="45"/>
        <v>LH</v>
      </c>
      <c r="K372" s="9" t="str">
        <f t="shared" si="46"/>
        <v>LM</v>
      </c>
      <c r="L372" s="9" t="str">
        <f t="shared" si="47"/>
        <v>LM</v>
      </c>
      <c r="M372" s="9" t="str">
        <f t="shared" si="48"/>
        <v>LH</v>
      </c>
      <c r="U372" s="8"/>
      <c r="V372" s="8"/>
      <c r="W372" s="8"/>
      <c r="X372" s="8"/>
      <c r="Y372" s="8"/>
    </row>
    <row r="373" spans="1:25" s="9" customFormat="1" x14ac:dyDescent="0.25">
      <c r="A373" s="2">
        <v>38.517924416383437</v>
      </c>
      <c r="B373" s="8">
        <v>3.1869903561508067E-2</v>
      </c>
      <c r="C373" s="8">
        <v>0.33399271135089376</v>
      </c>
      <c r="D373" s="8">
        <v>0.72453819904466088</v>
      </c>
      <c r="E373" s="8">
        <v>0.42920934109769154</v>
      </c>
      <c r="F373" s="8">
        <v>0.4813305787163743</v>
      </c>
      <c r="G373" s="8">
        <v>0.60391331647869728</v>
      </c>
      <c r="I373" s="9" t="str">
        <f t="shared" si="44"/>
        <v>LM</v>
      </c>
      <c r="J373" s="9" t="str">
        <f t="shared" si="45"/>
        <v>LM</v>
      </c>
      <c r="K373" s="9" t="str">
        <f t="shared" si="46"/>
        <v>LM</v>
      </c>
      <c r="L373" s="9" t="str">
        <f t="shared" si="47"/>
        <v>LM</v>
      </c>
      <c r="M373" s="9" t="str">
        <f t="shared" si="48"/>
        <v>LM</v>
      </c>
      <c r="U373" s="8"/>
      <c r="V373" s="8"/>
      <c r="W373" s="8"/>
      <c r="X373" s="8"/>
      <c r="Y373" s="8"/>
    </row>
    <row r="374" spans="1:25" s="9" customFormat="1" x14ac:dyDescent="0.25">
      <c r="A374" s="2">
        <v>44.023873891783509</v>
      </c>
      <c r="B374" s="8">
        <v>0.15068237544292495</v>
      </c>
      <c r="C374" s="8">
        <v>0.38090615350807167</v>
      </c>
      <c r="D374" s="8">
        <v>0.39656592132179269</v>
      </c>
      <c r="E374" s="8">
        <v>0.35562734600633605</v>
      </c>
      <c r="F374" s="8">
        <v>0.32839051581901257</v>
      </c>
      <c r="G374" s="8">
        <v>0.55060566383065024</v>
      </c>
      <c r="I374" s="9" t="str">
        <f t="shared" si="44"/>
        <v>LM</v>
      </c>
      <c r="J374" s="9" t="str">
        <f t="shared" si="45"/>
        <v>LL</v>
      </c>
      <c r="K374" s="9" t="str">
        <f t="shared" si="46"/>
        <v>LL</v>
      </c>
      <c r="L374" s="9" t="str">
        <f t="shared" si="47"/>
        <v>LL</v>
      </c>
      <c r="M374" s="9" t="str">
        <f t="shared" si="48"/>
        <v>LM</v>
      </c>
      <c r="U374" s="8"/>
      <c r="V374" s="8"/>
      <c r="W374" s="8"/>
      <c r="X374" s="8"/>
      <c r="Y374" s="8"/>
    </row>
    <row r="375" spans="1:25" s="9" customFormat="1" x14ac:dyDescent="0.25">
      <c r="A375" s="2">
        <v>50.518067305161374</v>
      </c>
      <c r="B375" s="8">
        <v>0.26963839398643102</v>
      </c>
      <c r="C375" s="8">
        <v>0.30536578177757545</v>
      </c>
      <c r="D375" s="8">
        <v>0.32208741469754643</v>
      </c>
      <c r="E375" s="8">
        <v>9.1653504319573309E-2</v>
      </c>
      <c r="F375" s="8">
        <v>4.5137004731563957E-2</v>
      </c>
      <c r="G375" s="8">
        <v>0.21197118871622378</v>
      </c>
      <c r="I375" s="9" t="str">
        <f t="shared" si="44"/>
        <v>LL</v>
      </c>
      <c r="J375" s="9" t="str">
        <f t="shared" si="45"/>
        <v>LL</v>
      </c>
      <c r="K375" s="9" t="str">
        <f t="shared" si="46"/>
        <v>LL</v>
      </c>
      <c r="L375" s="9" t="str">
        <f t="shared" si="47"/>
        <v>LL</v>
      </c>
      <c r="M375" s="9" t="str">
        <f t="shared" si="48"/>
        <v>LL</v>
      </c>
      <c r="U375" s="8"/>
      <c r="V375" s="8"/>
      <c r="W375" s="8"/>
      <c r="X375" s="8"/>
      <c r="Y375" s="8"/>
    </row>
    <row r="376" spans="1:25" s="9" customFormat="1" x14ac:dyDescent="0.25">
      <c r="A376" s="2">
        <v>39.341548708314889</v>
      </c>
      <c r="B376" s="8">
        <v>1.888437753090846E-2</v>
      </c>
      <c r="C376" s="8">
        <v>0.48993623251712343</v>
      </c>
      <c r="D376" s="8">
        <v>0.58604818407887604</v>
      </c>
      <c r="E376" s="8">
        <v>0.473931245035489</v>
      </c>
      <c r="F376" s="8">
        <v>0.27264991029439517</v>
      </c>
      <c r="G376" s="8">
        <v>0.46407238133865836</v>
      </c>
      <c r="I376" s="9" t="str">
        <f t="shared" si="44"/>
        <v>LM</v>
      </c>
      <c r="J376" s="9" t="str">
        <f t="shared" si="45"/>
        <v>LM</v>
      </c>
      <c r="K376" s="9" t="str">
        <f t="shared" si="46"/>
        <v>LM</v>
      </c>
      <c r="L376" s="9" t="str">
        <f t="shared" si="47"/>
        <v>LL</v>
      </c>
      <c r="M376" s="9" t="str">
        <f t="shared" si="48"/>
        <v>LL</v>
      </c>
      <c r="U376" s="8"/>
      <c r="V376" s="8"/>
      <c r="W376" s="8"/>
      <c r="X376" s="8"/>
      <c r="Y376" s="8"/>
    </row>
    <row r="377" spans="1:25" s="9" customFormat="1" x14ac:dyDescent="0.25">
      <c r="A377" s="2">
        <v>50.607413236636567</v>
      </c>
      <c r="B377" s="8">
        <v>0.27204082948085417</v>
      </c>
      <c r="C377" s="8">
        <v>0.54126657385164823</v>
      </c>
      <c r="D377" s="8">
        <v>0.61213791308436005</v>
      </c>
      <c r="E377" s="8">
        <v>0.59668235241656098</v>
      </c>
      <c r="F377" s="8">
        <v>0.53438217249770881</v>
      </c>
      <c r="G377" s="8">
        <v>0.73217058413208824</v>
      </c>
      <c r="I377" s="9" t="str">
        <f t="shared" si="44"/>
        <v>LM</v>
      </c>
      <c r="J377" s="9" t="str">
        <f t="shared" si="45"/>
        <v>LM</v>
      </c>
      <c r="K377" s="9" t="str">
        <f t="shared" si="46"/>
        <v>LM</v>
      </c>
      <c r="L377" s="9" t="str">
        <f t="shared" si="47"/>
        <v>LM</v>
      </c>
      <c r="M377" s="9" t="str">
        <f t="shared" si="48"/>
        <v>LM</v>
      </c>
      <c r="U377" s="8"/>
      <c r="V377" s="8"/>
      <c r="W377" s="8"/>
      <c r="X377" s="8"/>
      <c r="Y377" s="8"/>
    </row>
    <row r="378" spans="1:25" s="9" customFormat="1" x14ac:dyDescent="0.25">
      <c r="A378" s="2">
        <v>36.376048706204202</v>
      </c>
      <c r="B378" s="8">
        <v>0.18649769553517298</v>
      </c>
      <c r="C378" s="8">
        <v>0.34533834513252093</v>
      </c>
      <c r="D378" s="8">
        <v>0.74112803156262552</v>
      </c>
      <c r="E378" s="8">
        <v>0.59901947902945651</v>
      </c>
      <c r="F378" s="8">
        <v>0.59865651167718825</v>
      </c>
      <c r="G378" s="8">
        <v>0.70949894724226215</v>
      </c>
      <c r="I378" s="9" t="str">
        <f t="shared" si="44"/>
        <v>LM</v>
      </c>
      <c r="J378" s="9" t="str">
        <f t="shared" si="45"/>
        <v>LM</v>
      </c>
      <c r="K378" s="9" t="str">
        <f t="shared" si="46"/>
        <v>LM</v>
      </c>
      <c r="L378" s="9" t="str">
        <f t="shared" si="47"/>
        <v>LM</v>
      </c>
      <c r="M378" s="9" t="str">
        <f t="shared" si="48"/>
        <v>LM</v>
      </c>
      <c r="U378" s="8"/>
      <c r="V378" s="8"/>
      <c r="W378" s="8"/>
      <c r="X378" s="8"/>
      <c r="Y378" s="8"/>
    </row>
    <row r="379" spans="1:25" s="9" customFormat="1" x14ac:dyDescent="0.25">
      <c r="A379" s="2">
        <v>60.617226729295567</v>
      </c>
      <c r="B379" s="8">
        <v>0.23412194921503868</v>
      </c>
      <c r="C379" s="8">
        <v>5.0125786011530997E-2</v>
      </c>
      <c r="D379" s="8">
        <v>0.18554650160405012</v>
      </c>
      <c r="E379" s="8">
        <v>0.18387441771696345</v>
      </c>
      <c r="F379" s="8">
        <v>8.4626787910073442E-2</v>
      </c>
      <c r="G379" s="8">
        <v>0.40175209208995788</v>
      </c>
      <c r="I379" s="9" t="str">
        <f t="shared" si="44"/>
        <v>LL</v>
      </c>
      <c r="J379" s="9" t="str">
        <f t="shared" si="45"/>
        <v>LL</v>
      </c>
      <c r="K379" s="9" t="str">
        <f t="shared" si="46"/>
        <v>LL</v>
      </c>
      <c r="L379" s="9" t="str">
        <f t="shared" si="47"/>
        <v>LL</v>
      </c>
      <c r="M379" s="9" t="str">
        <f t="shared" si="48"/>
        <v>LL</v>
      </c>
      <c r="U379" s="8"/>
      <c r="V379" s="8"/>
      <c r="W379" s="8"/>
      <c r="X379" s="8"/>
      <c r="Y379" s="8"/>
    </row>
    <row r="380" spans="1:25" s="9" customFormat="1" x14ac:dyDescent="0.25">
      <c r="A380" s="2">
        <v>37.527919492508339</v>
      </c>
      <c r="B380" s="8">
        <v>0.33327299468130933</v>
      </c>
      <c r="C380" s="8">
        <v>0.35497572288666601</v>
      </c>
      <c r="D380" s="8">
        <v>0.47873546683580037</v>
      </c>
      <c r="E380" s="8">
        <v>0.18410818738476403</v>
      </c>
      <c r="F380" s="8">
        <v>0.26395702787476</v>
      </c>
      <c r="G380" s="8">
        <v>0.42161186213807234</v>
      </c>
      <c r="I380" s="9" t="str">
        <f t="shared" si="44"/>
        <v>MM</v>
      </c>
      <c r="J380" s="9" t="str">
        <f t="shared" si="45"/>
        <v>LL</v>
      </c>
      <c r="K380" s="9" t="str">
        <f t="shared" si="46"/>
        <v>LL</v>
      </c>
      <c r="L380" s="9" t="str">
        <f t="shared" si="47"/>
        <v>ML</v>
      </c>
      <c r="M380" s="9" t="str">
        <f t="shared" si="48"/>
        <v>LL</v>
      </c>
      <c r="U380" s="8"/>
      <c r="V380" s="8"/>
      <c r="W380" s="8"/>
      <c r="X380" s="8"/>
      <c r="Y380" s="8"/>
    </row>
    <row r="381" spans="1:25" s="9" customFormat="1" x14ac:dyDescent="0.25">
      <c r="A381" s="2">
        <v>55.631086559801318</v>
      </c>
      <c r="B381" s="8">
        <v>0.31626672573246462</v>
      </c>
      <c r="C381" s="8">
        <v>0.36694085610174149</v>
      </c>
      <c r="D381" s="8">
        <v>0.29545214943973042</v>
      </c>
      <c r="E381" s="8">
        <v>0.3091790523650727</v>
      </c>
      <c r="F381" s="8">
        <v>0.30798075654120349</v>
      </c>
      <c r="G381" s="8">
        <v>0.41715270058155074</v>
      </c>
      <c r="I381" s="9" t="str">
        <f t="shared" si="44"/>
        <v>LM</v>
      </c>
      <c r="J381" s="9" t="str">
        <f t="shared" si="45"/>
        <v>LL</v>
      </c>
      <c r="K381" s="9" t="str">
        <f t="shared" si="46"/>
        <v>LL</v>
      </c>
      <c r="L381" s="9" t="str">
        <f t="shared" si="47"/>
        <v>LL</v>
      </c>
      <c r="M381" s="9" t="str">
        <f t="shared" si="48"/>
        <v>LL</v>
      </c>
      <c r="U381" s="8"/>
      <c r="V381" s="8"/>
      <c r="W381" s="8"/>
      <c r="X381" s="8"/>
      <c r="Y381" s="8"/>
    </row>
    <row r="382" spans="1:25" s="9" customFormat="1" x14ac:dyDescent="0.25">
      <c r="A382" s="2">
        <v>52.940428356948701</v>
      </c>
      <c r="B382" s="8">
        <v>1.34182417084201E-3</v>
      </c>
      <c r="C382" s="8">
        <v>7.4270850443412195E-2</v>
      </c>
      <c r="D382" s="8">
        <v>0.40971795805150013</v>
      </c>
      <c r="E382" s="8">
        <v>0.29811707737394755</v>
      </c>
      <c r="F382" s="8">
        <v>5.8645469238723269E-2</v>
      </c>
      <c r="G382" s="8">
        <v>0.23716087328621699</v>
      </c>
      <c r="I382" s="9" t="str">
        <f t="shared" si="44"/>
        <v>LL</v>
      </c>
      <c r="J382" s="9" t="str">
        <f t="shared" si="45"/>
        <v>LL</v>
      </c>
      <c r="K382" s="9" t="str">
        <f t="shared" si="46"/>
        <v>LL</v>
      </c>
      <c r="L382" s="9" t="str">
        <f t="shared" si="47"/>
        <v>LL</v>
      </c>
      <c r="M382" s="9" t="str">
        <f t="shared" si="48"/>
        <v>LL</v>
      </c>
      <c r="U382" s="8"/>
      <c r="V382" s="8"/>
      <c r="W382" s="8"/>
      <c r="X382" s="8"/>
      <c r="Y382" s="8"/>
    </row>
    <row r="383" spans="1:25" s="9" customFormat="1" x14ac:dyDescent="0.25">
      <c r="A383" s="2">
        <v>54.184320859274756</v>
      </c>
      <c r="B383" s="8">
        <v>0.30869877274882024</v>
      </c>
      <c r="C383" s="8">
        <v>0.43940453664057816</v>
      </c>
      <c r="D383" s="8">
        <v>0.62909486760443889</v>
      </c>
      <c r="E383" s="8">
        <v>0.60809415081065898</v>
      </c>
      <c r="F383" s="8">
        <v>0.68070999370412055</v>
      </c>
      <c r="G383" s="8">
        <v>0.89479304802381643</v>
      </c>
      <c r="I383" s="9" t="str">
        <f t="shared" si="44"/>
        <v>LM</v>
      </c>
      <c r="J383" s="9" t="str">
        <f t="shared" si="45"/>
        <v>LM</v>
      </c>
      <c r="K383" s="9" t="str">
        <f t="shared" si="46"/>
        <v>LM</v>
      </c>
      <c r="L383" s="9" t="str">
        <f t="shared" si="47"/>
        <v>LH</v>
      </c>
      <c r="M383" s="9" t="str">
        <f t="shared" si="48"/>
        <v>LH</v>
      </c>
      <c r="U383" s="8"/>
      <c r="V383" s="8"/>
      <c r="W383" s="8"/>
      <c r="X383" s="8"/>
      <c r="Y383" s="8"/>
    </row>
    <row r="384" spans="1:25" s="9" customFormat="1" x14ac:dyDescent="0.25">
      <c r="A384" s="2">
        <v>50.077554162650024</v>
      </c>
      <c r="B384" s="8">
        <v>1.8190690933440518E-2</v>
      </c>
      <c r="C384" s="8">
        <v>0.34513084007476386</v>
      </c>
      <c r="D384" s="8">
        <v>0.66036090822668558</v>
      </c>
      <c r="E384" s="8">
        <v>0.55795313879465724</v>
      </c>
      <c r="F384" s="8">
        <v>0.46794841726952252</v>
      </c>
      <c r="G384" s="8">
        <v>0.60934740716842506</v>
      </c>
      <c r="I384" s="9" t="str">
        <f t="shared" si="44"/>
        <v>LM</v>
      </c>
      <c r="J384" s="9" t="str">
        <f t="shared" si="45"/>
        <v>LM</v>
      </c>
      <c r="K384" s="9" t="str">
        <f t="shared" si="46"/>
        <v>LM</v>
      </c>
      <c r="L384" s="9" t="str">
        <f t="shared" si="47"/>
        <v>LM</v>
      </c>
      <c r="M384" s="9" t="str">
        <f t="shared" si="48"/>
        <v>LM</v>
      </c>
      <c r="U384" s="8"/>
      <c r="V384" s="8"/>
      <c r="W384" s="8"/>
      <c r="X384" s="8"/>
      <c r="Y384" s="8"/>
    </row>
    <row r="385" spans="1:25" s="9" customFormat="1" x14ac:dyDescent="0.25">
      <c r="A385" s="2">
        <v>41.703338074944114</v>
      </c>
      <c r="B385" s="8">
        <v>0.11982197175722235</v>
      </c>
      <c r="C385" s="8">
        <v>0.25551349473149043</v>
      </c>
      <c r="D385" s="8">
        <v>0.66226604804522382</v>
      </c>
      <c r="E385" s="8">
        <v>0.51121941368501056</v>
      </c>
      <c r="F385" s="8">
        <v>0.42644111879389079</v>
      </c>
      <c r="G385" s="8">
        <v>0.57391226583191457</v>
      </c>
      <c r="I385" s="9" t="str">
        <f t="shared" si="44"/>
        <v>LL</v>
      </c>
      <c r="J385" s="9" t="str">
        <f t="shared" si="45"/>
        <v>LM</v>
      </c>
      <c r="K385" s="9" t="str">
        <f t="shared" si="46"/>
        <v>LM</v>
      </c>
      <c r="L385" s="9" t="str">
        <f t="shared" si="47"/>
        <v>LM</v>
      </c>
      <c r="M385" s="9" t="str">
        <f t="shared" si="48"/>
        <v>LM</v>
      </c>
      <c r="U385" s="8"/>
      <c r="V385" s="8"/>
      <c r="W385" s="8"/>
      <c r="X385" s="8"/>
      <c r="Y385" s="8"/>
    </row>
    <row r="386" spans="1:25" s="9" customFormat="1" x14ac:dyDescent="0.25">
      <c r="A386" s="2">
        <v>34.041023505101769</v>
      </c>
      <c r="B386" s="8">
        <v>0.17496797277364917</v>
      </c>
      <c r="C386" s="8">
        <v>0.39523115099433659</v>
      </c>
      <c r="D386" s="8">
        <v>0.40187292268528763</v>
      </c>
      <c r="E386" s="8">
        <v>0.37678849657530278</v>
      </c>
      <c r="F386" s="8">
        <v>0.24307433839177614</v>
      </c>
      <c r="G386" s="8">
        <v>0.40506873179148206</v>
      </c>
      <c r="I386" s="9" t="str">
        <f t="shared" si="44"/>
        <v>LM</v>
      </c>
      <c r="J386" s="9" t="str">
        <f t="shared" si="45"/>
        <v>LL</v>
      </c>
      <c r="K386" s="9" t="str">
        <f t="shared" si="46"/>
        <v>LL</v>
      </c>
      <c r="L386" s="9" t="str">
        <f t="shared" si="47"/>
        <v>LL</v>
      </c>
      <c r="M386" s="9" t="str">
        <f t="shared" si="48"/>
        <v>LL</v>
      </c>
      <c r="U386" s="8"/>
      <c r="V386" s="8"/>
      <c r="W386" s="8"/>
      <c r="X386" s="8"/>
      <c r="Y386" s="8"/>
    </row>
    <row r="387" spans="1:25" s="9" customFormat="1" x14ac:dyDescent="0.25">
      <c r="A387" s="2">
        <v>28.9207964292947</v>
      </c>
      <c r="B387" s="8">
        <v>3.566701462670168E-2</v>
      </c>
      <c r="C387" s="8">
        <v>0.19038040407095497</v>
      </c>
      <c r="D387" s="8">
        <v>0.47191827604513253</v>
      </c>
      <c r="E387" s="8">
        <v>0.43944670407825154</v>
      </c>
      <c r="F387" s="8">
        <v>0.35628522592185974</v>
      </c>
      <c r="G387" s="8">
        <v>0.69370601062206927</v>
      </c>
      <c r="I387" s="9" t="str">
        <f t="shared" ref="I387:I450" si="49">IF(B387&lt;=0.33,IF(C387&lt;=0.33,"LL",IF(C387&lt;=0.66,"LM","LH")),IF(B387&lt;=0.66,IF(C387&lt;=0.33,"ML",IF(C387&lt;=0.66,"MM","MH")),IF(B387&lt;=1,IF(C387&lt;=0.33,"HL",IF(C387&lt;=0.66,"HM","HH")))))</f>
        <v>LL</v>
      </c>
      <c r="J387" s="9" t="str">
        <f t="shared" ref="J387:J450" si="50">IF(B387&lt;=0.51,IF(D387&lt;=0.51,"LL",IF(D387&lt;=0.76,"LM","LH")),IF(B387&lt;=0.76,IF(D387&lt;=0.51,"ML",IF(D387&lt;=0.76,"MM","MH")),IF(B387&lt;=1,IF(D387&lt;=0.51,"HL",IF(D387&lt;=0.76,"HM","HH")))))</f>
        <v>LL</v>
      </c>
      <c r="K387" s="9" t="str">
        <f t="shared" ref="K387:K450" si="51">IF(B387&lt;=0.4,IF(E387&lt;=0.4,"LL",IF(E387&lt;=0.7,"LM","LH")),IF(B387&lt;=0.7,IF(E387&lt;=0.4,"ML",IF(E387&lt;=0.7,"MM","MH")),IF(B387&lt;=1,IF(E387&lt;=0.4,"HL",IF(E387&lt;=0.7,"HM","HH")))))</f>
        <v>LM</v>
      </c>
      <c r="L387" s="9" t="str">
        <f t="shared" ref="L387:L450" si="52">IF(B387&lt;=0.33,IF(F387&lt;=0.33,"LL",IF(F387&lt;=0.66,"LM","LH")),IF(B387&lt;=0.66,IF(F387&lt;=0.33,"ML",IF(F387&lt;=0.66,"MM","MH")),IF(B387&lt;=1,IF(F387&lt;=0.33,"HL",IF(F387&lt;=0.66,"HM","HH")))))</f>
        <v>LM</v>
      </c>
      <c r="M387" s="9" t="str">
        <f t="shared" ref="M387:M450" si="53">IF(B387&lt;=0.55,IF(G387&lt;=0.55,"LL",IF(G387&lt;=0.76,"LM","LH")),IF(B387&lt;=0.76,IF(G387&lt;=0.55,"ML",IF(G387&lt;=0.76,"MM","MH")),IF(B387&lt;=1,IF(G387&lt;=0.55,"HL",IF(G387&lt;=0.76,"HM","HH")))))</f>
        <v>LM</v>
      </c>
      <c r="U387" s="8"/>
      <c r="V387" s="8"/>
      <c r="W387" s="8"/>
      <c r="X387" s="8"/>
      <c r="Y387" s="8"/>
    </row>
    <row r="388" spans="1:25" s="9" customFormat="1" x14ac:dyDescent="0.25">
      <c r="A388" s="2">
        <v>48.145919419336238</v>
      </c>
      <c r="B388" s="8">
        <v>9.6099762725371518E-2</v>
      </c>
      <c r="C388" s="8">
        <v>0.48653731804631789</v>
      </c>
      <c r="D388" s="8">
        <v>0.59662299896491033</v>
      </c>
      <c r="E388" s="8">
        <v>0.49782628333029777</v>
      </c>
      <c r="F388" s="8">
        <v>0.46235503116050369</v>
      </c>
      <c r="G388" s="8">
        <v>0.67790279001616094</v>
      </c>
      <c r="I388" s="9" t="str">
        <f t="shared" si="49"/>
        <v>LM</v>
      </c>
      <c r="J388" s="9" t="str">
        <f t="shared" si="50"/>
        <v>LM</v>
      </c>
      <c r="K388" s="9" t="str">
        <f t="shared" si="51"/>
        <v>LM</v>
      </c>
      <c r="L388" s="9" t="str">
        <f t="shared" si="52"/>
        <v>LM</v>
      </c>
      <c r="M388" s="9" t="str">
        <f t="shared" si="53"/>
        <v>LM</v>
      </c>
      <c r="U388" s="8"/>
      <c r="V388" s="8"/>
      <c r="W388" s="8"/>
      <c r="X388" s="8"/>
      <c r="Y388" s="8"/>
    </row>
    <row r="389" spans="1:25" s="9" customFormat="1" x14ac:dyDescent="0.25">
      <c r="A389" s="2">
        <v>43.385154820861956</v>
      </c>
      <c r="B389" s="8">
        <v>0.50908117196086111</v>
      </c>
      <c r="C389" s="8">
        <v>0.40960861403205595</v>
      </c>
      <c r="D389" s="8">
        <v>0.56967901753113015</v>
      </c>
      <c r="E389" s="8">
        <v>0.47050923463141259</v>
      </c>
      <c r="F389" s="8">
        <v>0.3941783729291789</v>
      </c>
      <c r="G389" s="8">
        <v>0.53268832747792694</v>
      </c>
      <c r="I389" s="9" t="str">
        <f t="shared" si="49"/>
        <v>MM</v>
      </c>
      <c r="J389" s="9" t="str">
        <f t="shared" si="50"/>
        <v>LM</v>
      </c>
      <c r="K389" s="9" t="str">
        <f t="shared" si="51"/>
        <v>MM</v>
      </c>
      <c r="L389" s="9" t="str">
        <f t="shared" si="52"/>
        <v>MM</v>
      </c>
      <c r="M389" s="9" t="str">
        <f t="shared" si="53"/>
        <v>LL</v>
      </c>
      <c r="U389" s="8"/>
      <c r="V389" s="8"/>
      <c r="W389" s="8"/>
      <c r="X389" s="8"/>
      <c r="Y389" s="8"/>
    </row>
    <row r="390" spans="1:25" s="9" customFormat="1" x14ac:dyDescent="0.25">
      <c r="A390" s="2">
        <v>56.620034580487271</v>
      </c>
      <c r="B390" s="8">
        <v>0.2285851419800104</v>
      </c>
      <c r="C390" s="8">
        <v>2.672655731192991E-2</v>
      </c>
      <c r="D390" s="8">
        <v>0.23060056647710714</v>
      </c>
      <c r="E390" s="8">
        <v>0.34708459169460804</v>
      </c>
      <c r="F390" s="8">
        <v>9.4053816026303805E-3</v>
      </c>
      <c r="G390" s="8">
        <v>0.34568049891087327</v>
      </c>
      <c r="I390" s="9" t="str">
        <f t="shared" si="49"/>
        <v>LL</v>
      </c>
      <c r="J390" s="9" t="str">
        <f t="shared" si="50"/>
        <v>LL</v>
      </c>
      <c r="K390" s="9" t="str">
        <f t="shared" si="51"/>
        <v>LL</v>
      </c>
      <c r="L390" s="9" t="str">
        <f t="shared" si="52"/>
        <v>LL</v>
      </c>
      <c r="M390" s="9" t="str">
        <f t="shared" si="53"/>
        <v>LL</v>
      </c>
      <c r="U390" s="8"/>
      <c r="V390" s="8"/>
      <c r="W390" s="8"/>
      <c r="X390" s="8"/>
      <c r="Y390" s="8"/>
    </row>
    <row r="391" spans="1:25" s="9" customFormat="1" x14ac:dyDescent="0.25">
      <c r="A391" s="2">
        <v>38.511609120540712</v>
      </c>
      <c r="B391" s="8">
        <v>6.8518276400579198E-2</v>
      </c>
      <c r="C391" s="8">
        <v>0.4441725624403452</v>
      </c>
      <c r="D391" s="8">
        <v>0.63699785879497361</v>
      </c>
      <c r="E391" s="8">
        <v>0.60663856778453862</v>
      </c>
      <c r="F391" s="8">
        <v>0.53040290611504015</v>
      </c>
      <c r="G391" s="8">
        <v>0.73857603235288904</v>
      </c>
      <c r="I391" s="9" t="str">
        <f t="shared" si="49"/>
        <v>LM</v>
      </c>
      <c r="J391" s="9" t="str">
        <f t="shared" si="50"/>
        <v>LM</v>
      </c>
      <c r="K391" s="9" t="str">
        <f t="shared" si="51"/>
        <v>LM</v>
      </c>
      <c r="L391" s="9" t="str">
        <f t="shared" si="52"/>
        <v>LM</v>
      </c>
      <c r="M391" s="9" t="str">
        <f t="shared" si="53"/>
        <v>LM</v>
      </c>
      <c r="U391" s="8"/>
      <c r="V391" s="8"/>
      <c r="W391" s="8"/>
      <c r="X391" s="8"/>
      <c r="Y391" s="8"/>
    </row>
    <row r="392" spans="1:25" s="9" customFormat="1" x14ac:dyDescent="0.25">
      <c r="A392" s="2">
        <v>35.002674575256187</v>
      </c>
      <c r="B392" s="8">
        <v>2.532698494608657E-2</v>
      </c>
      <c r="C392" s="8">
        <v>0.33874250236882447</v>
      </c>
      <c r="D392" s="8">
        <v>0.43563818770554869</v>
      </c>
      <c r="E392" s="8">
        <v>0.47858366747001679</v>
      </c>
      <c r="F392" s="8">
        <v>0.47477561829380943</v>
      </c>
      <c r="G392" s="8">
        <v>0.73378745419520452</v>
      </c>
      <c r="I392" s="9" t="str">
        <f t="shared" si="49"/>
        <v>LM</v>
      </c>
      <c r="J392" s="9" t="str">
        <f t="shared" si="50"/>
        <v>LL</v>
      </c>
      <c r="K392" s="9" t="str">
        <f t="shared" si="51"/>
        <v>LM</v>
      </c>
      <c r="L392" s="9" t="str">
        <f t="shared" si="52"/>
        <v>LM</v>
      </c>
      <c r="M392" s="9" t="str">
        <f t="shared" si="53"/>
        <v>LM</v>
      </c>
      <c r="U392" s="8"/>
      <c r="V392" s="8"/>
      <c r="W392" s="8"/>
      <c r="X392" s="8"/>
      <c r="Y392" s="8"/>
    </row>
    <row r="393" spans="1:25" s="9" customFormat="1" x14ac:dyDescent="0.25">
      <c r="A393" s="2">
        <v>38.286547930969228</v>
      </c>
      <c r="B393" s="8">
        <v>3.9935473286342137E-2</v>
      </c>
      <c r="C393" s="8">
        <v>0.26030747361130685</v>
      </c>
      <c r="D393" s="8">
        <v>0.33697425428921046</v>
      </c>
      <c r="E393" s="8">
        <v>0.25036109830396569</v>
      </c>
      <c r="F393" s="8">
        <v>0.34358434103538438</v>
      </c>
      <c r="G393" s="8">
        <v>0.51501796575156256</v>
      </c>
      <c r="I393" s="9" t="str">
        <f t="shared" si="49"/>
        <v>LL</v>
      </c>
      <c r="J393" s="9" t="str">
        <f t="shared" si="50"/>
        <v>LL</v>
      </c>
      <c r="K393" s="9" t="str">
        <f t="shared" si="51"/>
        <v>LL</v>
      </c>
      <c r="L393" s="9" t="str">
        <f t="shared" si="52"/>
        <v>LM</v>
      </c>
      <c r="M393" s="9" t="str">
        <f t="shared" si="53"/>
        <v>LL</v>
      </c>
      <c r="U393" s="8"/>
      <c r="V393" s="8"/>
      <c r="W393" s="8"/>
      <c r="X393" s="8"/>
      <c r="Y393" s="8"/>
    </row>
    <row r="394" spans="1:25" s="9" customFormat="1" x14ac:dyDescent="0.25">
      <c r="A394" s="2">
        <v>41.358208740087349</v>
      </c>
      <c r="B394" s="8">
        <v>6.4043798565063759E-2</v>
      </c>
      <c r="C394" s="8">
        <v>0.23317977507437893</v>
      </c>
      <c r="D394" s="8">
        <v>0.4718361856413365</v>
      </c>
      <c r="E394" s="8">
        <v>0.38442002518173668</v>
      </c>
      <c r="F394" s="8">
        <v>0.23058521614066294</v>
      </c>
      <c r="G394" s="8">
        <v>0.34141991375980063</v>
      </c>
      <c r="I394" s="9" t="str">
        <f t="shared" si="49"/>
        <v>LL</v>
      </c>
      <c r="J394" s="9" t="str">
        <f t="shared" si="50"/>
        <v>LL</v>
      </c>
      <c r="K394" s="9" t="str">
        <f t="shared" si="51"/>
        <v>LL</v>
      </c>
      <c r="L394" s="9" t="str">
        <f t="shared" si="52"/>
        <v>LL</v>
      </c>
      <c r="M394" s="9" t="str">
        <f t="shared" si="53"/>
        <v>LL</v>
      </c>
      <c r="U394" s="8"/>
      <c r="V394" s="8"/>
      <c r="W394" s="8"/>
      <c r="X394" s="8"/>
      <c r="Y394" s="8"/>
    </row>
    <row r="395" spans="1:25" s="9" customFormat="1" x14ac:dyDescent="0.25">
      <c r="A395" s="2">
        <v>46.99795489148223</v>
      </c>
      <c r="B395" s="8">
        <v>8.6254631719091063E-2</v>
      </c>
      <c r="C395" s="8">
        <v>0.34804392618565089</v>
      </c>
      <c r="D395" s="8">
        <v>0.61636335204674031</v>
      </c>
      <c r="E395" s="8">
        <v>0.58837438829789324</v>
      </c>
      <c r="F395" s="8">
        <v>0.45998278989603952</v>
      </c>
      <c r="G395" s="8">
        <v>0.66021692041966906</v>
      </c>
      <c r="I395" s="9" t="str">
        <f t="shared" si="49"/>
        <v>LM</v>
      </c>
      <c r="J395" s="9" t="str">
        <f t="shared" si="50"/>
        <v>LM</v>
      </c>
      <c r="K395" s="9" t="str">
        <f t="shared" si="51"/>
        <v>LM</v>
      </c>
      <c r="L395" s="9" t="str">
        <f t="shared" si="52"/>
        <v>LM</v>
      </c>
      <c r="M395" s="9" t="str">
        <f t="shared" si="53"/>
        <v>LM</v>
      </c>
      <c r="U395" s="8"/>
      <c r="V395" s="8"/>
      <c r="W395" s="8"/>
      <c r="X395" s="8"/>
      <c r="Y395" s="8"/>
    </row>
    <row r="396" spans="1:25" s="9" customFormat="1" x14ac:dyDescent="0.25">
      <c r="A396" s="2">
        <v>40.1683664765293</v>
      </c>
      <c r="B396" s="8">
        <v>0.57679598645297947</v>
      </c>
      <c r="C396" s="8">
        <v>0.21352650989494487</v>
      </c>
      <c r="D396" s="8">
        <v>0.55610734372429671</v>
      </c>
      <c r="E396" s="8">
        <v>0.49081250246574637</v>
      </c>
      <c r="F396" s="8">
        <v>0.45166976581213919</v>
      </c>
      <c r="G396" s="8">
        <v>0.62224382466216266</v>
      </c>
      <c r="I396" s="9" t="str">
        <f t="shared" si="49"/>
        <v>ML</v>
      </c>
      <c r="J396" s="9" t="str">
        <f t="shared" si="50"/>
        <v>MM</v>
      </c>
      <c r="K396" s="9" t="str">
        <f t="shared" si="51"/>
        <v>MM</v>
      </c>
      <c r="L396" s="9" t="str">
        <f t="shared" si="52"/>
        <v>MM</v>
      </c>
      <c r="M396" s="9" t="str">
        <f t="shared" si="53"/>
        <v>MM</v>
      </c>
      <c r="U396" s="8"/>
      <c r="V396" s="8"/>
      <c r="W396" s="8"/>
      <c r="X396" s="8"/>
      <c r="Y396" s="8"/>
    </row>
    <row r="397" spans="1:25" s="9" customFormat="1" x14ac:dyDescent="0.25">
      <c r="A397" s="2">
        <v>41.120814147037713</v>
      </c>
      <c r="B397" s="8">
        <v>2.5065302047890869E-2</v>
      </c>
      <c r="C397" s="8">
        <v>0.39863135596157773</v>
      </c>
      <c r="D397" s="8">
        <v>0.65064799235267334</v>
      </c>
      <c r="E397" s="8">
        <v>0.58129934734563171</v>
      </c>
      <c r="F397" s="8">
        <v>0.5322605466360375</v>
      </c>
      <c r="G397" s="8">
        <v>0.76343544184772894</v>
      </c>
      <c r="I397" s="9" t="str">
        <f t="shared" si="49"/>
        <v>LM</v>
      </c>
      <c r="J397" s="9" t="str">
        <f t="shared" si="50"/>
        <v>LM</v>
      </c>
      <c r="K397" s="9" t="str">
        <f t="shared" si="51"/>
        <v>LM</v>
      </c>
      <c r="L397" s="9" t="str">
        <f t="shared" si="52"/>
        <v>LM</v>
      </c>
      <c r="M397" s="9" t="str">
        <f t="shared" si="53"/>
        <v>LH</v>
      </c>
      <c r="U397" s="8"/>
      <c r="V397" s="8"/>
      <c r="W397" s="8"/>
      <c r="X397" s="8"/>
      <c r="Y397" s="8"/>
    </row>
    <row r="398" spans="1:25" s="9" customFormat="1" x14ac:dyDescent="0.25">
      <c r="A398" s="2">
        <v>32.639665401739848</v>
      </c>
      <c r="B398" s="8">
        <v>0.22658795415679464</v>
      </c>
      <c r="C398" s="8">
        <v>0.22258042628128838</v>
      </c>
      <c r="D398" s="8">
        <v>0.39682659516615781</v>
      </c>
      <c r="E398" s="8">
        <v>0.25242856840126554</v>
      </c>
      <c r="F398" s="8">
        <v>6.1090895905843101E-2</v>
      </c>
      <c r="G398" s="8">
        <v>0.27987128283096452</v>
      </c>
      <c r="I398" s="9" t="str">
        <f t="shared" si="49"/>
        <v>LL</v>
      </c>
      <c r="J398" s="9" t="str">
        <f t="shared" si="50"/>
        <v>LL</v>
      </c>
      <c r="K398" s="9" t="str">
        <f t="shared" si="51"/>
        <v>LL</v>
      </c>
      <c r="L398" s="9" t="str">
        <f t="shared" si="52"/>
        <v>LL</v>
      </c>
      <c r="M398" s="9" t="str">
        <f t="shared" si="53"/>
        <v>LL</v>
      </c>
      <c r="U398" s="8"/>
      <c r="V398" s="8"/>
      <c r="W398" s="8"/>
      <c r="X398" s="8"/>
      <c r="Y398" s="8"/>
    </row>
    <row r="399" spans="1:25" s="9" customFormat="1" x14ac:dyDescent="0.25">
      <c r="A399" s="2">
        <v>44.466484434810603</v>
      </c>
      <c r="B399" s="8">
        <v>1.0198548684425841E-2</v>
      </c>
      <c r="C399" s="8">
        <v>0.57412378171882861</v>
      </c>
      <c r="D399" s="8">
        <v>0.7532862966598568</v>
      </c>
      <c r="E399" s="8">
        <v>0.52579868309197875</v>
      </c>
      <c r="F399" s="8">
        <v>0.41693640943951404</v>
      </c>
      <c r="G399" s="8">
        <v>0.61413196686934923</v>
      </c>
      <c r="I399" s="9" t="str">
        <f t="shared" si="49"/>
        <v>LM</v>
      </c>
      <c r="J399" s="9" t="str">
        <f t="shared" si="50"/>
        <v>LM</v>
      </c>
      <c r="K399" s="9" t="str">
        <f t="shared" si="51"/>
        <v>LM</v>
      </c>
      <c r="L399" s="9" t="str">
        <f t="shared" si="52"/>
        <v>LM</v>
      </c>
      <c r="M399" s="9" t="str">
        <f t="shared" si="53"/>
        <v>LM</v>
      </c>
      <c r="U399" s="8"/>
      <c r="V399" s="8"/>
      <c r="W399" s="8"/>
      <c r="X399" s="8"/>
      <c r="Y399" s="8"/>
    </row>
    <row r="400" spans="1:25" s="9" customFormat="1" x14ac:dyDescent="0.25">
      <c r="A400" s="2">
        <v>45.09268407148457</v>
      </c>
      <c r="B400" s="8">
        <v>6.6157653625797883E-2</v>
      </c>
      <c r="C400" s="8">
        <v>5.5941190419921571E-2</v>
      </c>
      <c r="D400" s="8">
        <v>6.0018256007001392E-2</v>
      </c>
      <c r="E400" s="8">
        <v>7.7730778810918798E-3</v>
      </c>
      <c r="F400" s="8">
        <v>0.11398442581784846</v>
      </c>
      <c r="G400" s="8">
        <v>0.11379787529219537</v>
      </c>
      <c r="I400" s="9" t="str">
        <f t="shared" si="49"/>
        <v>LL</v>
      </c>
      <c r="J400" s="9" t="str">
        <f t="shared" si="50"/>
        <v>LL</v>
      </c>
      <c r="K400" s="9" t="str">
        <f t="shared" si="51"/>
        <v>LL</v>
      </c>
      <c r="L400" s="9" t="str">
        <f t="shared" si="52"/>
        <v>LL</v>
      </c>
      <c r="M400" s="9" t="str">
        <f t="shared" si="53"/>
        <v>LL</v>
      </c>
      <c r="U400" s="8"/>
      <c r="V400" s="8"/>
      <c r="W400" s="8"/>
      <c r="X400" s="8"/>
      <c r="Y400" s="8"/>
    </row>
    <row r="401" spans="1:25" s="9" customFormat="1" x14ac:dyDescent="0.25">
      <c r="A401" s="2">
        <v>37.258700456575092</v>
      </c>
      <c r="B401" s="8">
        <v>5.8495159800283698E-2</v>
      </c>
      <c r="C401" s="8">
        <v>0.32964615092929522</v>
      </c>
      <c r="D401" s="8">
        <v>0.49884108669708188</v>
      </c>
      <c r="E401" s="8">
        <v>0.32303999251904503</v>
      </c>
      <c r="F401" s="8">
        <v>0.41833755251416721</v>
      </c>
      <c r="G401" s="8">
        <v>0.55601556814441577</v>
      </c>
      <c r="I401" s="9" t="str">
        <f t="shared" si="49"/>
        <v>LL</v>
      </c>
      <c r="J401" s="9" t="str">
        <f t="shared" si="50"/>
        <v>LL</v>
      </c>
      <c r="K401" s="9" t="str">
        <f t="shared" si="51"/>
        <v>LL</v>
      </c>
      <c r="L401" s="9" t="str">
        <f t="shared" si="52"/>
        <v>LM</v>
      </c>
      <c r="M401" s="9" t="str">
        <f t="shared" si="53"/>
        <v>LM</v>
      </c>
      <c r="U401" s="8"/>
      <c r="V401" s="8"/>
      <c r="W401" s="8"/>
      <c r="X401" s="8"/>
      <c r="Y401" s="8"/>
    </row>
    <row r="402" spans="1:25" s="9" customFormat="1" x14ac:dyDescent="0.25">
      <c r="A402" s="2">
        <v>46.958512760103183</v>
      </c>
      <c r="B402" s="8">
        <v>0.24744779889013149</v>
      </c>
      <c r="C402" s="8">
        <v>0.24193277652993478</v>
      </c>
      <c r="D402" s="8">
        <v>0.48880741809448569</v>
      </c>
      <c r="E402" s="8">
        <v>0.36991011570043753</v>
      </c>
      <c r="F402" s="8">
        <v>0.20340401569930677</v>
      </c>
      <c r="G402" s="8">
        <v>0.44522323689620014</v>
      </c>
      <c r="I402" s="9" t="str">
        <f t="shared" si="49"/>
        <v>LL</v>
      </c>
      <c r="J402" s="9" t="str">
        <f t="shared" si="50"/>
        <v>LL</v>
      </c>
      <c r="K402" s="9" t="str">
        <f t="shared" si="51"/>
        <v>LL</v>
      </c>
      <c r="L402" s="9" t="str">
        <f t="shared" si="52"/>
        <v>LL</v>
      </c>
      <c r="M402" s="9" t="str">
        <f t="shared" si="53"/>
        <v>LL</v>
      </c>
      <c r="U402" s="8"/>
      <c r="V402" s="8"/>
      <c r="W402" s="8"/>
      <c r="X402" s="8"/>
      <c r="Y402" s="8"/>
    </row>
    <row r="403" spans="1:25" s="9" customFormat="1" x14ac:dyDescent="0.25">
      <c r="A403" s="2">
        <v>57.070074248468075</v>
      </c>
      <c r="B403" s="8">
        <v>0.16851400901777877</v>
      </c>
      <c r="C403" s="8">
        <v>0.34162920576127814</v>
      </c>
      <c r="D403" s="8">
        <v>0.37264519012294617</v>
      </c>
      <c r="E403" s="8">
        <v>0.27477553864481874</v>
      </c>
      <c r="F403" s="8">
        <v>0.27153664853959614</v>
      </c>
      <c r="G403" s="8">
        <v>0.3776245848901093</v>
      </c>
      <c r="I403" s="9" t="str">
        <f t="shared" si="49"/>
        <v>LM</v>
      </c>
      <c r="J403" s="9" t="str">
        <f t="shared" si="50"/>
        <v>LL</v>
      </c>
      <c r="K403" s="9" t="str">
        <f t="shared" si="51"/>
        <v>LL</v>
      </c>
      <c r="L403" s="9" t="str">
        <f t="shared" si="52"/>
        <v>LL</v>
      </c>
      <c r="M403" s="9" t="str">
        <f t="shared" si="53"/>
        <v>LL</v>
      </c>
      <c r="U403" s="8"/>
      <c r="V403" s="8"/>
      <c r="W403" s="8"/>
      <c r="X403" s="8"/>
      <c r="Y403" s="8"/>
    </row>
    <row r="404" spans="1:25" s="9" customFormat="1" x14ac:dyDescent="0.25">
      <c r="A404" s="2">
        <v>37.713129194931184</v>
      </c>
      <c r="B404" s="8">
        <v>3.8382782823282127E-2</v>
      </c>
      <c r="C404" s="8">
        <v>0.36534767144824126</v>
      </c>
      <c r="D404" s="8">
        <v>0.39673070478544137</v>
      </c>
      <c r="E404" s="8">
        <v>0.26208641991179354</v>
      </c>
      <c r="F404" s="8">
        <v>0.29458951596188654</v>
      </c>
      <c r="G404" s="8">
        <v>0.40819198996425266</v>
      </c>
      <c r="I404" s="9" t="str">
        <f t="shared" si="49"/>
        <v>LM</v>
      </c>
      <c r="J404" s="9" t="str">
        <f t="shared" si="50"/>
        <v>LL</v>
      </c>
      <c r="K404" s="9" t="str">
        <f t="shared" si="51"/>
        <v>LL</v>
      </c>
      <c r="L404" s="9" t="str">
        <f t="shared" si="52"/>
        <v>LL</v>
      </c>
      <c r="M404" s="9" t="str">
        <f t="shared" si="53"/>
        <v>LL</v>
      </c>
      <c r="U404" s="8"/>
      <c r="V404" s="8"/>
      <c r="W404" s="8"/>
      <c r="X404" s="8"/>
      <c r="Y404" s="8"/>
    </row>
    <row r="405" spans="1:25" s="9" customFormat="1" x14ac:dyDescent="0.25">
      <c r="A405" s="2">
        <v>48.139912936638908</v>
      </c>
      <c r="B405" s="8">
        <v>3.8260976115106593E-2</v>
      </c>
      <c r="C405" s="8">
        <v>0.32012298829219282</v>
      </c>
      <c r="D405" s="8">
        <v>0.55835346578291789</v>
      </c>
      <c r="E405" s="8">
        <v>0.35339436329638563</v>
      </c>
      <c r="F405" s="8">
        <v>0.23748406253268037</v>
      </c>
      <c r="G405" s="8">
        <v>0.34944808321914922</v>
      </c>
      <c r="I405" s="9" t="str">
        <f t="shared" si="49"/>
        <v>LL</v>
      </c>
      <c r="J405" s="9" t="str">
        <f t="shared" si="50"/>
        <v>LM</v>
      </c>
      <c r="K405" s="9" t="str">
        <f t="shared" si="51"/>
        <v>LL</v>
      </c>
      <c r="L405" s="9" t="str">
        <f t="shared" si="52"/>
        <v>LL</v>
      </c>
      <c r="M405" s="9" t="str">
        <f t="shared" si="53"/>
        <v>LL</v>
      </c>
      <c r="U405" s="8"/>
      <c r="V405" s="8"/>
      <c r="W405" s="8"/>
      <c r="X405" s="8"/>
      <c r="Y405" s="8"/>
    </row>
    <row r="406" spans="1:25" s="9" customFormat="1" x14ac:dyDescent="0.25">
      <c r="A406" s="2">
        <v>38.668340021018523</v>
      </c>
      <c r="B406" s="8">
        <v>0.13584801258751855</v>
      </c>
      <c r="C406" s="8">
        <v>0.40811901376784954</v>
      </c>
      <c r="D406" s="8">
        <v>0.49467555298285348</v>
      </c>
      <c r="E406" s="8">
        <v>0.48454213883240904</v>
      </c>
      <c r="F406" s="8">
        <v>0.44283713941280284</v>
      </c>
      <c r="G406" s="8">
        <v>0.67343877762353688</v>
      </c>
      <c r="I406" s="9" t="str">
        <f t="shared" si="49"/>
        <v>LM</v>
      </c>
      <c r="J406" s="9" t="str">
        <f t="shared" si="50"/>
        <v>LL</v>
      </c>
      <c r="K406" s="9" t="str">
        <f t="shared" si="51"/>
        <v>LM</v>
      </c>
      <c r="L406" s="9" t="str">
        <f t="shared" si="52"/>
        <v>LM</v>
      </c>
      <c r="M406" s="9" t="str">
        <f t="shared" si="53"/>
        <v>LM</v>
      </c>
      <c r="U406" s="8"/>
      <c r="V406" s="8"/>
      <c r="W406" s="8"/>
      <c r="X406" s="8"/>
      <c r="Y406" s="8"/>
    </row>
    <row r="407" spans="1:25" s="9" customFormat="1" x14ac:dyDescent="0.25">
      <c r="A407" s="2">
        <v>42.237241219719635</v>
      </c>
      <c r="B407" s="8">
        <v>4.2759450725283123E-2</v>
      </c>
      <c r="C407" s="8">
        <v>0.21278019962934397</v>
      </c>
      <c r="D407" s="8">
        <v>0.41075144712980205</v>
      </c>
      <c r="E407" s="8">
        <v>0.32633749631596254</v>
      </c>
      <c r="F407" s="8">
        <v>0.24068253310224735</v>
      </c>
      <c r="G407" s="8">
        <v>0.4621902430859775</v>
      </c>
      <c r="I407" s="9" t="str">
        <f t="shared" si="49"/>
        <v>LL</v>
      </c>
      <c r="J407" s="9" t="str">
        <f t="shared" si="50"/>
        <v>LL</v>
      </c>
      <c r="K407" s="9" t="str">
        <f t="shared" si="51"/>
        <v>LL</v>
      </c>
      <c r="L407" s="9" t="str">
        <f t="shared" si="52"/>
        <v>LL</v>
      </c>
      <c r="M407" s="9" t="str">
        <f t="shared" si="53"/>
        <v>LL</v>
      </c>
      <c r="U407" s="8"/>
      <c r="V407" s="8"/>
      <c r="W407" s="8"/>
      <c r="X407" s="8"/>
      <c r="Y407" s="8"/>
    </row>
    <row r="408" spans="1:25" s="9" customFormat="1" x14ac:dyDescent="0.25">
      <c r="A408" s="2">
        <v>39.390457068187068</v>
      </c>
      <c r="B408" s="8">
        <v>2.8279645278330899E-2</v>
      </c>
      <c r="C408" s="8">
        <v>0.29780491061699232</v>
      </c>
      <c r="D408" s="8">
        <v>0.40796148223132539</v>
      </c>
      <c r="E408" s="8">
        <v>0.40980626358952871</v>
      </c>
      <c r="F408" s="8">
        <v>0.32287581258814629</v>
      </c>
      <c r="G408" s="8">
        <v>0.50026035827608639</v>
      </c>
      <c r="I408" s="9" t="str">
        <f t="shared" si="49"/>
        <v>LL</v>
      </c>
      <c r="J408" s="9" t="str">
        <f t="shared" si="50"/>
        <v>LL</v>
      </c>
      <c r="K408" s="9" t="str">
        <f t="shared" si="51"/>
        <v>LM</v>
      </c>
      <c r="L408" s="9" t="str">
        <f t="shared" si="52"/>
        <v>LL</v>
      </c>
      <c r="M408" s="9" t="str">
        <f t="shared" si="53"/>
        <v>LL</v>
      </c>
      <c r="U408" s="8"/>
      <c r="V408" s="8"/>
      <c r="W408" s="8"/>
      <c r="X408" s="8"/>
      <c r="Y408" s="8"/>
    </row>
    <row r="409" spans="1:25" s="9" customFormat="1" x14ac:dyDescent="0.25">
      <c r="A409" s="2">
        <v>52.688278644985992</v>
      </c>
      <c r="B409" s="8">
        <v>1.5937557619447509E-2</v>
      </c>
      <c r="C409" s="8">
        <v>0.43611794678885685</v>
      </c>
      <c r="D409" s="8">
        <v>0.76503733550955433</v>
      </c>
      <c r="E409" s="8">
        <v>0.48791048232636475</v>
      </c>
      <c r="F409" s="8">
        <v>0.46131980114439458</v>
      </c>
      <c r="G409" s="8">
        <v>0.72683095461402725</v>
      </c>
      <c r="I409" s="9" t="str">
        <f t="shared" si="49"/>
        <v>LM</v>
      </c>
      <c r="J409" s="9" t="str">
        <f t="shared" si="50"/>
        <v>LH</v>
      </c>
      <c r="K409" s="9" t="str">
        <f t="shared" si="51"/>
        <v>LM</v>
      </c>
      <c r="L409" s="9" t="str">
        <f t="shared" si="52"/>
        <v>LM</v>
      </c>
      <c r="M409" s="9" t="str">
        <f t="shared" si="53"/>
        <v>LM</v>
      </c>
      <c r="U409" s="8"/>
      <c r="V409" s="8"/>
      <c r="W409" s="8"/>
      <c r="X409" s="8"/>
      <c r="Y409" s="8"/>
    </row>
    <row r="410" spans="1:25" s="9" customFormat="1" x14ac:dyDescent="0.25">
      <c r="A410" s="2">
        <v>36.223784465960463</v>
      </c>
      <c r="B410" s="8">
        <v>8.1922184835276895E-3</v>
      </c>
      <c r="C410" s="8">
        <v>0.20878384112970702</v>
      </c>
      <c r="D410" s="8">
        <v>0.52180821594813265</v>
      </c>
      <c r="E410" s="8">
        <v>0.34833493166029839</v>
      </c>
      <c r="F410" s="8">
        <v>0.45355713313835566</v>
      </c>
      <c r="G410" s="8">
        <v>0.5488296740489329</v>
      </c>
      <c r="I410" s="9" t="str">
        <f t="shared" si="49"/>
        <v>LL</v>
      </c>
      <c r="J410" s="9" t="str">
        <f t="shared" si="50"/>
        <v>LM</v>
      </c>
      <c r="K410" s="9" t="str">
        <f t="shared" si="51"/>
        <v>LL</v>
      </c>
      <c r="L410" s="9" t="str">
        <f t="shared" si="52"/>
        <v>LM</v>
      </c>
      <c r="M410" s="9" t="str">
        <f t="shared" si="53"/>
        <v>LL</v>
      </c>
      <c r="U410" s="8"/>
      <c r="V410" s="8"/>
      <c r="W410" s="8"/>
      <c r="X410" s="8"/>
      <c r="Y410" s="8"/>
    </row>
    <row r="411" spans="1:25" s="9" customFormat="1" x14ac:dyDescent="0.25">
      <c r="A411" s="2">
        <v>32.647217651667376</v>
      </c>
      <c r="B411" s="8">
        <v>1.659976674314111E-2</v>
      </c>
      <c r="C411" s="8">
        <v>0.3615186888552927</v>
      </c>
      <c r="D411" s="8">
        <v>0.53019049069106094</v>
      </c>
      <c r="E411" s="8">
        <v>0.39618235099794297</v>
      </c>
      <c r="F411" s="8">
        <v>0.57770775034358157</v>
      </c>
      <c r="G411" s="8">
        <v>0.91573697348388583</v>
      </c>
      <c r="I411" s="9" t="str">
        <f t="shared" si="49"/>
        <v>LM</v>
      </c>
      <c r="J411" s="9" t="str">
        <f t="shared" si="50"/>
        <v>LM</v>
      </c>
      <c r="K411" s="9" t="str">
        <f t="shared" si="51"/>
        <v>LL</v>
      </c>
      <c r="L411" s="9" t="str">
        <f t="shared" si="52"/>
        <v>LM</v>
      </c>
      <c r="M411" s="9" t="str">
        <f t="shared" si="53"/>
        <v>LH</v>
      </c>
      <c r="U411" s="8"/>
      <c r="V411" s="8"/>
      <c r="W411" s="8"/>
      <c r="X411" s="8"/>
      <c r="Y411" s="8"/>
    </row>
    <row r="412" spans="1:25" s="9" customFormat="1" x14ac:dyDescent="0.25">
      <c r="A412" s="2">
        <v>41.367407567223893</v>
      </c>
      <c r="B412" s="8">
        <v>0.17976679172149265</v>
      </c>
      <c r="C412" s="8">
        <v>0.34571193755684759</v>
      </c>
      <c r="D412" s="8">
        <v>0.46886727639324222</v>
      </c>
      <c r="E412" s="8">
        <v>0.45962030226344475</v>
      </c>
      <c r="F412" s="8">
        <v>0.28421125532307784</v>
      </c>
      <c r="G412" s="8">
        <v>0.45164317118040948</v>
      </c>
      <c r="I412" s="9" t="str">
        <f t="shared" si="49"/>
        <v>LM</v>
      </c>
      <c r="J412" s="9" t="str">
        <f t="shared" si="50"/>
        <v>LL</v>
      </c>
      <c r="K412" s="9" t="str">
        <f t="shared" si="51"/>
        <v>LM</v>
      </c>
      <c r="L412" s="9" t="str">
        <f t="shared" si="52"/>
        <v>LL</v>
      </c>
      <c r="M412" s="9" t="str">
        <f t="shared" si="53"/>
        <v>LL</v>
      </c>
      <c r="U412" s="8"/>
      <c r="V412" s="8"/>
      <c r="W412" s="8"/>
      <c r="X412" s="8"/>
      <c r="Y412" s="8"/>
    </row>
    <row r="413" spans="1:25" s="9" customFormat="1" x14ac:dyDescent="0.25">
      <c r="A413" s="2">
        <v>30.259488407132331</v>
      </c>
      <c r="B413" s="8">
        <v>1.5897558790836531E-2</v>
      </c>
      <c r="C413" s="8">
        <v>0.29351543800594593</v>
      </c>
      <c r="D413" s="8">
        <v>0.3692080994357847</v>
      </c>
      <c r="E413" s="8">
        <v>0.42688618219399499</v>
      </c>
      <c r="F413" s="8">
        <v>0.31672602033036928</v>
      </c>
      <c r="G413" s="8">
        <v>0.51569894206921441</v>
      </c>
      <c r="I413" s="9" t="str">
        <f t="shared" si="49"/>
        <v>LL</v>
      </c>
      <c r="J413" s="9" t="str">
        <f t="shared" si="50"/>
        <v>LL</v>
      </c>
      <c r="K413" s="9" t="str">
        <f t="shared" si="51"/>
        <v>LM</v>
      </c>
      <c r="L413" s="9" t="str">
        <f t="shared" si="52"/>
        <v>LL</v>
      </c>
      <c r="M413" s="9" t="str">
        <f t="shared" si="53"/>
        <v>LL</v>
      </c>
      <c r="U413" s="8"/>
      <c r="V413" s="8"/>
      <c r="W413" s="8"/>
      <c r="X413" s="8"/>
      <c r="Y413" s="8"/>
    </row>
    <row r="414" spans="1:25" s="9" customFormat="1" x14ac:dyDescent="0.25">
      <c r="A414" s="2">
        <v>44.750052701652145</v>
      </c>
      <c r="B414" s="8">
        <v>9.7756148771028242E-2</v>
      </c>
      <c r="C414" s="8">
        <v>0.12590833658031286</v>
      </c>
      <c r="D414" s="8">
        <v>0.54401451483535823</v>
      </c>
      <c r="E414" s="8">
        <v>0.44866154601203645</v>
      </c>
      <c r="F414" s="8">
        <v>0.20303775782264341</v>
      </c>
      <c r="G414" s="8">
        <v>0.6173612274154392</v>
      </c>
      <c r="I414" s="9" t="str">
        <f t="shared" si="49"/>
        <v>LL</v>
      </c>
      <c r="J414" s="9" t="str">
        <f t="shared" si="50"/>
        <v>LM</v>
      </c>
      <c r="K414" s="9" t="str">
        <f t="shared" si="51"/>
        <v>LM</v>
      </c>
      <c r="L414" s="9" t="str">
        <f t="shared" si="52"/>
        <v>LL</v>
      </c>
      <c r="M414" s="9" t="str">
        <f t="shared" si="53"/>
        <v>LM</v>
      </c>
      <c r="U414" s="8"/>
      <c r="V414" s="8"/>
      <c r="W414" s="8"/>
      <c r="X414" s="8"/>
      <c r="Y414" s="8"/>
    </row>
    <row r="415" spans="1:25" s="9" customFormat="1" x14ac:dyDescent="0.25">
      <c r="A415" s="2">
        <v>29.563435836136886</v>
      </c>
      <c r="B415" s="8">
        <v>1.4678745651950801E-2</v>
      </c>
      <c r="C415" s="8">
        <v>0.48139409811333056</v>
      </c>
      <c r="D415" s="8">
        <v>0.49104495161413375</v>
      </c>
      <c r="E415" s="8">
        <v>0.47666973739830026</v>
      </c>
      <c r="F415" s="8">
        <v>0.48044921992909495</v>
      </c>
      <c r="G415" s="8">
        <v>0.6548655759143116</v>
      </c>
      <c r="I415" s="9" t="str">
        <f t="shared" si="49"/>
        <v>LM</v>
      </c>
      <c r="J415" s="9" t="str">
        <f t="shared" si="50"/>
        <v>LL</v>
      </c>
      <c r="K415" s="9" t="str">
        <f t="shared" si="51"/>
        <v>LM</v>
      </c>
      <c r="L415" s="9" t="str">
        <f t="shared" si="52"/>
        <v>LM</v>
      </c>
      <c r="M415" s="9" t="str">
        <f t="shared" si="53"/>
        <v>LM</v>
      </c>
      <c r="U415" s="8"/>
      <c r="V415" s="8"/>
      <c r="W415" s="8"/>
      <c r="X415" s="8"/>
      <c r="Y415" s="8"/>
    </row>
    <row r="416" spans="1:25" s="9" customFormat="1" x14ac:dyDescent="0.25">
      <c r="A416" s="2">
        <v>43.422898518661526</v>
      </c>
      <c r="B416" s="8">
        <v>0.2847215309852662</v>
      </c>
      <c r="C416" s="8">
        <v>0.39020368678757889</v>
      </c>
      <c r="D416" s="8">
        <v>0.47430545060078355</v>
      </c>
      <c r="E416" s="8">
        <v>0.37461516010998425</v>
      </c>
      <c r="F416" s="8">
        <v>0.41598134972215983</v>
      </c>
      <c r="G416" s="8">
        <v>0.61666964895848631</v>
      </c>
      <c r="I416" s="9" t="str">
        <f t="shared" si="49"/>
        <v>LM</v>
      </c>
      <c r="J416" s="9" t="str">
        <f t="shared" si="50"/>
        <v>LL</v>
      </c>
      <c r="K416" s="9" t="str">
        <f t="shared" si="51"/>
        <v>LL</v>
      </c>
      <c r="L416" s="9" t="str">
        <f t="shared" si="52"/>
        <v>LM</v>
      </c>
      <c r="M416" s="9" t="str">
        <f t="shared" si="53"/>
        <v>LM</v>
      </c>
      <c r="U416" s="8"/>
      <c r="V416" s="8"/>
      <c r="W416" s="8"/>
      <c r="X416" s="8"/>
      <c r="Y416" s="8"/>
    </row>
    <row r="417" spans="1:25" s="9" customFormat="1" x14ac:dyDescent="0.25">
      <c r="A417" s="2">
        <v>46.477538413367391</v>
      </c>
      <c r="B417" s="8">
        <v>3.2099955548193317E-2</v>
      </c>
      <c r="C417" s="8">
        <v>0.27002428902292958</v>
      </c>
      <c r="D417" s="8">
        <v>0.49572716032528391</v>
      </c>
      <c r="E417" s="8">
        <v>0.33180634106127865</v>
      </c>
      <c r="F417" s="8">
        <v>0.23389623710213767</v>
      </c>
      <c r="G417" s="8">
        <v>0.38352361962856651</v>
      </c>
      <c r="I417" s="9" t="str">
        <f t="shared" si="49"/>
        <v>LL</v>
      </c>
      <c r="J417" s="9" t="str">
        <f t="shared" si="50"/>
        <v>LL</v>
      </c>
      <c r="K417" s="9" t="str">
        <f t="shared" si="51"/>
        <v>LL</v>
      </c>
      <c r="L417" s="9" t="str">
        <f t="shared" si="52"/>
        <v>LL</v>
      </c>
      <c r="M417" s="9" t="str">
        <f t="shared" si="53"/>
        <v>LL</v>
      </c>
      <c r="U417" s="8"/>
      <c r="V417" s="8"/>
      <c r="W417" s="8"/>
      <c r="X417" s="8"/>
      <c r="Y417" s="8"/>
    </row>
    <row r="418" spans="1:25" s="9" customFormat="1" x14ac:dyDescent="0.25">
      <c r="A418" s="2">
        <v>47.13206568598924</v>
      </c>
      <c r="B418" s="8">
        <v>5.75077913565488E-2</v>
      </c>
      <c r="C418" s="8">
        <v>0.29070599211970183</v>
      </c>
      <c r="D418" s="8">
        <v>0.59205402246848848</v>
      </c>
      <c r="E418" s="8">
        <v>0.46542178799507344</v>
      </c>
      <c r="F418" s="8">
        <v>0.39400487140617518</v>
      </c>
      <c r="G418" s="8">
        <v>0.70471785387735331</v>
      </c>
      <c r="I418" s="9" t="str">
        <f t="shared" si="49"/>
        <v>LL</v>
      </c>
      <c r="J418" s="9" t="str">
        <f t="shared" si="50"/>
        <v>LM</v>
      </c>
      <c r="K418" s="9" t="str">
        <f t="shared" si="51"/>
        <v>LM</v>
      </c>
      <c r="L418" s="9" t="str">
        <f t="shared" si="52"/>
        <v>LM</v>
      </c>
      <c r="M418" s="9" t="str">
        <f t="shared" si="53"/>
        <v>LM</v>
      </c>
      <c r="U418" s="8"/>
      <c r="V418" s="8"/>
      <c r="W418" s="8"/>
      <c r="X418" s="8"/>
      <c r="Y418" s="8"/>
    </row>
    <row r="419" spans="1:25" s="9" customFormat="1" x14ac:dyDescent="0.25">
      <c r="A419" s="2">
        <v>27.537260470257308</v>
      </c>
      <c r="B419" s="8">
        <v>2.0841788956883502E-3</v>
      </c>
      <c r="C419" s="8">
        <v>0.52224471496056735</v>
      </c>
      <c r="D419" s="8">
        <v>0.62701783137651446</v>
      </c>
      <c r="E419" s="8">
        <v>0.5137915877336241</v>
      </c>
      <c r="F419" s="8">
        <v>0.57924467887650399</v>
      </c>
      <c r="G419" s="8">
        <v>0.66279199778731102</v>
      </c>
      <c r="I419" s="9" t="str">
        <f t="shared" si="49"/>
        <v>LM</v>
      </c>
      <c r="J419" s="9" t="str">
        <f t="shared" si="50"/>
        <v>LM</v>
      </c>
      <c r="K419" s="9" t="str">
        <f t="shared" si="51"/>
        <v>LM</v>
      </c>
      <c r="L419" s="9" t="str">
        <f t="shared" si="52"/>
        <v>LM</v>
      </c>
      <c r="M419" s="9" t="str">
        <f t="shared" si="53"/>
        <v>LM</v>
      </c>
      <c r="U419" s="8"/>
      <c r="V419" s="8"/>
      <c r="W419" s="8"/>
      <c r="X419" s="8"/>
      <c r="Y419" s="8"/>
    </row>
    <row r="420" spans="1:25" s="9" customFormat="1" x14ac:dyDescent="0.25">
      <c r="A420" s="2">
        <v>55.265160255186956</v>
      </c>
      <c r="B420" s="8">
        <v>0.11783448399614184</v>
      </c>
      <c r="C420" s="8">
        <v>0.66738895800462794</v>
      </c>
      <c r="D420" s="8">
        <v>0.71108526595264121</v>
      </c>
      <c r="E420" s="8">
        <v>0.59211588148908989</v>
      </c>
      <c r="F420" s="8">
        <v>0.44254108930592051</v>
      </c>
      <c r="G420" s="8">
        <v>0.62307599881459264</v>
      </c>
      <c r="I420" s="9" t="str">
        <f t="shared" si="49"/>
        <v>LH</v>
      </c>
      <c r="J420" s="9" t="str">
        <f t="shared" si="50"/>
        <v>LM</v>
      </c>
      <c r="K420" s="9" t="str">
        <f t="shared" si="51"/>
        <v>LM</v>
      </c>
      <c r="L420" s="9" t="str">
        <f t="shared" si="52"/>
        <v>LM</v>
      </c>
      <c r="M420" s="9" t="str">
        <f t="shared" si="53"/>
        <v>LM</v>
      </c>
      <c r="U420" s="8"/>
      <c r="V420" s="8"/>
      <c r="W420" s="8"/>
      <c r="X420" s="8"/>
      <c r="Y420" s="8"/>
    </row>
    <row r="421" spans="1:25" s="9" customFormat="1" x14ac:dyDescent="0.25">
      <c r="A421" s="2">
        <v>48.084605975746435</v>
      </c>
      <c r="B421" s="8">
        <v>0.22055367783750957</v>
      </c>
      <c r="C421" s="8">
        <v>0.28828302694930819</v>
      </c>
      <c r="D421" s="8">
        <v>0.37500303233686438</v>
      </c>
      <c r="E421" s="8">
        <v>0.3379881457990101</v>
      </c>
      <c r="F421" s="8">
        <v>0.14650553852372489</v>
      </c>
      <c r="G421" s="8">
        <v>0.41946939817023376</v>
      </c>
      <c r="I421" s="9" t="str">
        <f t="shared" si="49"/>
        <v>LL</v>
      </c>
      <c r="J421" s="9" t="str">
        <f t="shared" si="50"/>
        <v>LL</v>
      </c>
      <c r="K421" s="9" t="str">
        <f t="shared" si="51"/>
        <v>LL</v>
      </c>
      <c r="L421" s="9" t="str">
        <f t="shared" si="52"/>
        <v>LL</v>
      </c>
      <c r="M421" s="9" t="str">
        <f t="shared" si="53"/>
        <v>LL</v>
      </c>
      <c r="U421" s="8"/>
      <c r="V421" s="8"/>
      <c r="W421" s="8"/>
      <c r="X421" s="8"/>
      <c r="Y421" s="8"/>
    </row>
    <row r="422" spans="1:25" s="9" customFormat="1" x14ac:dyDescent="0.25">
      <c r="A422" s="2">
        <v>47.303561880317758</v>
      </c>
      <c r="B422" s="8">
        <v>2.1306643924977262E-2</v>
      </c>
      <c r="C422" s="8">
        <v>0.381941359942709</v>
      </c>
      <c r="D422" s="8">
        <v>0.33805424641324411</v>
      </c>
      <c r="E422" s="8">
        <v>0.38550019656598977</v>
      </c>
      <c r="F422" s="8">
        <v>0.4188821988583345</v>
      </c>
      <c r="G422" s="8">
        <v>0.55589660999248691</v>
      </c>
      <c r="I422" s="9" t="str">
        <f t="shared" si="49"/>
        <v>LM</v>
      </c>
      <c r="J422" s="9" t="str">
        <f t="shared" si="50"/>
        <v>LL</v>
      </c>
      <c r="K422" s="9" t="str">
        <f t="shared" si="51"/>
        <v>LL</v>
      </c>
      <c r="L422" s="9" t="str">
        <f t="shared" si="52"/>
        <v>LM</v>
      </c>
      <c r="M422" s="9" t="str">
        <f t="shared" si="53"/>
        <v>LM</v>
      </c>
      <c r="U422" s="8"/>
      <c r="V422" s="8"/>
      <c r="W422" s="8"/>
      <c r="X422" s="8"/>
      <c r="Y422" s="8"/>
    </row>
    <row r="423" spans="1:25" s="9" customFormat="1" x14ac:dyDescent="0.25">
      <c r="A423" s="2">
        <v>45.046435358854907</v>
      </c>
      <c r="B423" s="8">
        <v>0.14457428086229976</v>
      </c>
      <c r="C423" s="8">
        <v>0.46135499419218756</v>
      </c>
      <c r="D423" s="8">
        <v>0.59665678932910315</v>
      </c>
      <c r="E423" s="8">
        <v>0.53576512524230502</v>
      </c>
      <c r="F423" s="8">
        <v>0.5981360743780324</v>
      </c>
      <c r="G423" s="8">
        <v>0.79967958256198934</v>
      </c>
      <c r="I423" s="9" t="str">
        <f t="shared" si="49"/>
        <v>LM</v>
      </c>
      <c r="J423" s="9" t="str">
        <f t="shared" si="50"/>
        <v>LM</v>
      </c>
      <c r="K423" s="9" t="str">
        <f t="shared" si="51"/>
        <v>LM</v>
      </c>
      <c r="L423" s="9" t="str">
        <f t="shared" si="52"/>
        <v>LM</v>
      </c>
      <c r="M423" s="9" t="str">
        <f t="shared" si="53"/>
        <v>LH</v>
      </c>
      <c r="U423" s="8"/>
      <c r="V423" s="8"/>
      <c r="W423" s="8"/>
      <c r="X423" s="8"/>
      <c r="Y423" s="8"/>
    </row>
    <row r="424" spans="1:25" s="9" customFormat="1" x14ac:dyDescent="0.25">
      <c r="A424" s="2">
        <v>33.85970472977116</v>
      </c>
      <c r="B424" s="8">
        <v>0.1022047877814545</v>
      </c>
      <c r="C424" s="8">
        <v>0.46450178441123374</v>
      </c>
      <c r="D424" s="8">
        <v>0.55088853616502509</v>
      </c>
      <c r="E424" s="8">
        <v>0.57848054294441575</v>
      </c>
      <c r="F424" s="8">
        <v>0.5205067975039821</v>
      </c>
      <c r="G424" s="8">
        <v>0.582974854508163</v>
      </c>
      <c r="I424" s="9" t="str">
        <f t="shared" si="49"/>
        <v>LM</v>
      </c>
      <c r="J424" s="9" t="str">
        <f t="shared" si="50"/>
        <v>LM</v>
      </c>
      <c r="K424" s="9" t="str">
        <f t="shared" si="51"/>
        <v>LM</v>
      </c>
      <c r="L424" s="9" t="str">
        <f t="shared" si="52"/>
        <v>LM</v>
      </c>
      <c r="M424" s="9" t="str">
        <f t="shared" si="53"/>
        <v>LM</v>
      </c>
      <c r="U424" s="8"/>
      <c r="V424" s="8"/>
      <c r="W424" s="8"/>
      <c r="X424" s="8"/>
      <c r="Y424" s="8"/>
    </row>
    <row r="425" spans="1:25" s="9" customFormat="1" x14ac:dyDescent="0.25">
      <c r="A425" s="2">
        <v>31.698737995353611</v>
      </c>
      <c r="B425" s="8">
        <v>0.21175532381609541</v>
      </c>
      <c r="C425" s="8">
        <v>0.35085992696588419</v>
      </c>
      <c r="D425" s="8">
        <v>0.36023514918098182</v>
      </c>
      <c r="E425" s="8">
        <v>0.35906823797218229</v>
      </c>
      <c r="F425" s="8">
        <v>0.44357855589825412</v>
      </c>
      <c r="G425" s="8">
        <v>0.54003606925361869</v>
      </c>
      <c r="I425" s="9" t="str">
        <f t="shared" si="49"/>
        <v>LM</v>
      </c>
      <c r="J425" s="9" t="str">
        <f t="shared" si="50"/>
        <v>LL</v>
      </c>
      <c r="K425" s="9" t="str">
        <f t="shared" si="51"/>
        <v>LL</v>
      </c>
      <c r="L425" s="9" t="str">
        <f t="shared" si="52"/>
        <v>LM</v>
      </c>
      <c r="M425" s="9" t="str">
        <f t="shared" si="53"/>
        <v>LL</v>
      </c>
      <c r="U425" s="8"/>
      <c r="V425" s="8"/>
      <c r="W425" s="8"/>
      <c r="X425" s="8"/>
      <c r="Y425" s="8"/>
    </row>
    <row r="426" spans="1:25" s="9" customFormat="1" x14ac:dyDescent="0.25">
      <c r="A426" s="2">
        <v>43.947442982153603</v>
      </c>
      <c r="B426" s="8">
        <v>0.11208532607304458</v>
      </c>
      <c r="C426" s="8">
        <v>0.21796261344504356</v>
      </c>
      <c r="D426" s="8">
        <v>0.47111650639990449</v>
      </c>
      <c r="E426" s="8">
        <v>0.43160810665018545</v>
      </c>
      <c r="F426" s="8">
        <v>0.43612996257387221</v>
      </c>
      <c r="G426" s="8">
        <v>0.76056528794884892</v>
      </c>
      <c r="I426" s="9" t="str">
        <f t="shared" si="49"/>
        <v>LL</v>
      </c>
      <c r="J426" s="9" t="str">
        <f t="shared" si="50"/>
        <v>LL</v>
      </c>
      <c r="K426" s="9" t="str">
        <f t="shared" si="51"/>
        <v>LM</v>
      </c>
      <c r="L426" s="9" t="str">
        <f t="shared" si="52"/>
        <v>LM</v>
      </c>
      <c r="M426" s="9" t="str">
        <f t="shared" si="53"/>
        <v>LH</v>
      </c>
      <c r="U426" s="8"/>
      <c r="V426" s="8"/>
      <c r="W426" s="8"/>
      <c r="X426" s="8"/>
      <c r="Y426" s="8"/>
    </row>
    <row r="427" spans="1:25" s="9" customFormat="1" x14ac:dyDescent="0.25">
      <c r="A427" s="2">
        <v>30.969597545258583</v>
      </c>
      <c r="B427" s="8">
        <v>8.4261455652790931E-2</v>
      </c>
      <c r="C427" s="8">
        <v>0.52912121833380066</v>
      </c>
      <c r="D427" s="8">
        <v>0.72093240973225248</v>
      </c>
      <c r="E427" s="8">
        <v>0.73523422946795991</v>
      </c>
      <c r="F427" s="8">
        <v>0.61202030368881144</v>
      </c>
      <c r="G427" s="8">
        <v>0.69416662138147323</v>
      </c>
      <c r="I427" s="9" t="str">
        <f t="shared" si="49"/>
        <v>LM</v>
      </c>
      <c r="J427" s="9" t="str">
        <f t="shared" si="50"/>
        <v>LM</v>
      </c>
      <c r="K427" s="9" t="str">
        <f t="shared" si="51"/>
        <v>LH</v>
      </c>
      <c r="L427" s="9" t="str">
        <f t="shared" si="52"/>
        <v>LM</v>
      </c>
      <c r="M427" s="9" t="str">
        <f t="shared" si="53"/>
        <v>LM</v>
      </c>
      <c r="U427" s="8"/>
      <c r="V427" s="8"/>
      <c r="W427" s="8"/>
      <c r="X427" s="8"/>
      <c r="Y427" s="8"/>
    </row>
    <row r="428" spans="1:25" s="9" customFormat="1" x14ac:dyDescent="0.25">
      <c r="A428" s="2">
        <v>49.53834513312411</v>
      </c>
      <c r="B428" s="8">
        <v>8.2195401218348271E-2</v>
      </c>
      <c r="C428" s="8">
        <v>0.58128107855762257</v>
      </c>
      <c r="D428" s="8">
        <v>0.78461036699512277</v>
      </c>
      <c r="E428" s="8">
        <v>0.61770450826643519</v>
      </c>
      <c r="F428" s="8">
        <v>0.45268572180525357</v>
      </c>
      <c r="G428" s="8">
        <v>0.59794491381080639</v>
      </c>
      <c r="I428" s="9" t="str">
        <f t="shared" si="49"/>
        <v>LM</v>
      </c>
      <c r="J428" s="9" t="str">
        <f t="shared" si="50"/>
        <v>LH</v>
      </c>
      <c r="K428" s="9" t="str">
        <f t="shared" si="51"/>
        <v>LM</v>
      </c>
      <c r="L428" s="9" t="str">
        <f t="shared" si="52"/>
        <v>LM</v>
      </c>
      <c r="M428" s="9" t="str">
        <f t="shared" si="53"/>
        <v>LM</v>
      </c>
      <c r="U428" s="8"/>
      <c r="V428" s="8"/>
      <c r="W428" s="8"/>
      <c r="X428" s="8"/>
      <c r="Y428" s="8"/>
    </row>
    <row r="429" spans="1:25" s="9" customFormat="1" x14ac:dyDescent="0.25">
      <c r="A429" s="2">
        <v>48.01351256512487</v>
      </c>
      <c r="B429" s="8">
        <v>0.19531538949880692</v>
      </c>
      <c r="C429" s="8">
        <v>0.26641810650218872</v>
      </c>
      <c r="D429" s="8">
        <v>0.71505105716279826</v>
      </c>
      <c r="E429" s="8">
        <v>0.56609012318587604</v>
      </c>
      <c r="F429" s="8">
        <v>0.42923773308517454</v>
      </c>
      <c r="G429" s="8">
        <v>0.53012007282364304</v>
      </c>
      <c r="I429" s="9" t="str">
        <f t="shared" si="49"/>
        <v>LL</v>
      </c>
      <c r="J429" s="9" t="str">
        <f t="shared" si="50"/>
        <v>LM</v>
      </c>
      <c r="K429" s="9" t="str">
        <f t="shared" si="51"/>
        <v>LM</v>
      </c>
      <c r="L429" s="9" t="str">
        <f t="shared" si="52"/>
        <v>LM</v>
      </c>
      <c r="M429" s="9" t="str">
        <f t="shared" si="53"/>
        <v>LL</v>
      </c>
      <c r="U429" s="8"/>
      <c r="V429" s="8"/>
      <c r="W429" s="8"/>
      <c r="X429" s="8"/>
      <c r="Y429" s="8"/>
    </row>
    <row r="430" spans="1:25" s="9" customFormat="1" x14ac:dyDescent="0.25">
      <c r="A430" s="2">
        <v>44.606020283083289</v>
      </c>
      <c r="B430" s="8">
        <v>8.200679364560165E-2</v>
      </c>
      <c r="C430" s="8">
        <v>0.52141343360990089</v>
      </c>
      <c r="D430" s="8">
        <v>0.50155494572497561</v>
      </c>
      <c r="E430" s="8">
        <v>0.46677630740586146</v>
      </c>
      <c r="F430" s="8">
        <v>0.5424491329605472</v>
      </c>
      <c r="G430" s="8">
        <v>0.575658849981593</v>
      </c>
      <c r="I430" s="9" t="str">
        <f t="shared" si="49"/>
        <v>LM</v>
      </c>
      <c r="J430" s="9" t="str">
        <f t="shared" si="50"/>
        <v>LL</v>
      </c>
      <c r="K430" s="9" t="str">
        <f t="shared" si="51"/>
        <v>LM</v>
      </c>
      <c r="L430" s="9" t="str">
        <f t="shared" si="52"/>
        <v>LM</v>
      </c>
      <c r="M430" s="9" t="str">
        <f t="shared" si="53"/>
        <v>LM</v>
      </c>
      <c r="U430" s="8"/>
      <c r="V430" s="8"/>
      <c r="W430" s="8"/>
      <c r="X430" s="8"/>
      <c r="Y430" s="8"/>
    </row>
    <row r="431" spans="1:25" s="9" customFormat="1" x14ac:dyDescent="0.25">
      <c r="A431" s="2">
        <v>44.946694236781177</v>
      </c>
      <c r="B431" s="8">
        <v>8.2861799103164397E-3</v>
      </c>
      <c r="C431" s="8">
        <v>0.42996865327617984</v>
      </c>
      <c r="D431" s="8">
        <v>0.45155119459549736</v>
      </c>
      <c r="E431" s="8">
        <v>0.43785073968546717</v>
      </c>
      <c r="F431" s="8">
        <v>0.47757405822016336</v>
      </c>
      <c r="G431" s="8">
        <v>0.58252180357264216</v>
      </c>
      <c r="I431" s="9" t="str">
        <f t="shared" si="49"/>
        <v>LM</v>
      </c>
      <c r="J431" s="9" t="str">
        <f t="shared" si="50"/>
        <v>LL</v>
      </c>
      <c r="K431" s="9" t="str">
        <f t="shared" si="51"/>
        <v>LM</v>
      </c>
      <c r="L431" s="9" t="str">
        <f t="shared" si="52"/>
        <v>LM</v>
      </c>
      <c r="M431" s="9" t="str">
        <f t="shared" si="53"/>
        <v>LM</v>
      </c>
      <c r="U431" s="8"/>
      <c r="V431" s="8"/>
      <c r="W431" s="8"/>
      <c r="X431" s="8"/>
      <c r="Y431" s="8"/>
    </row>
    <row r="432" spans="1:25" s="9" customFormat="1" x14ac:dyDescent="0.25">
      <c r="A432" s="2">
        <v>50.866312316674652</v>
      </c>
      <c r="B432" s="8">
        <v>1.8592182353408759E-2</v>
      </c>
      <c r="C432" s="8">
        <v>0.21967132078870813</v>
      </c>
      <c r="D432" s="8">
        <v>0.39713711007164365</v>
      </c>
      <c r="E432" s="8">
        <v>0.19814006597004347</v>
      </c>
      <c r="F432" s="8">
        <v>2.4782404897465301E-2</v>
      </c>
      <c r="G432" s="8">
        <v>0.22536115565847759</v>
      </c>
      <c r="I432" s="9" t="str">
        <f t="shared" si="49"/>
        <v>LL</v>
      </c>
      <c r="J432" s="9" t="str">
        <f t="shared" si="50"/>
        <v>LL</v>
      </c>
      <c r="K432" s="9" t="str">
        <f t="shared" si="51"/>
        <v>LL</v>
      </c>
      <c r="L432" s="9" t="str">
        <f t="shared" si="52"/>
        <v>LL</v>
      </c>
      <c r="M432" s="9" t="str">
        <f t="shared" si="53"/>
        <v>LL</v>
      </c>
      <c r="U432" s="8"/>
      <c r="V432" s="8"/>
      <c r="W432" s="8"/>
      <c r="X432" s="8"/>
      <c r="Y432" s="8"/>
    </row>
    <row r="433" spans="1:25" s="9" customFormat="1" x14ac:dyDescent="0.25">
      <c r="A433" s="2">
        <v>45.660469134852576</v>
      </c>
      <c r="B433" s="8">
        <v>6.7479512343587233E-2</v>
      </c>
      <c r="C433" s="8">
        <v>0.41573707799305215</v>
      </c>
      <c r="D433" s="8">
        <v>0.6047140826405133</v>
      </c>
      <c r="E433" s="8">
        <v>0.60385307479308148</v>
      </c>
      <c r="F433" s="8">
        <v>0.45730179450744668</v>
      </c>
      <c r="G433" s="8">
        <v>0.70309334051117112</v>
      </c>
      <c r="I433" s="9" t="str">
        <f t="shared" si="49"/>
        <v>LM</v>
      </c>
      <c r="J433" s="9" t="str">
        <f t="shared" si="50"/>
        <v>LM</v>
      </c>
      <c r="K433" s="9" t="str">
        <f t="shared" si="51"/>
        <v>LM</v>
      </c>
      <c r="L433" s="9" t="str">
        <f t="shared" si="52"/>
        <v>LM</v>
      </c>
      <c r="M433" s="9" t="str">
        <f t="shared" si="53"/>
        <v>LM</v>
      </c>
      <c r="U433" s="8"/>
      <c r="V433" s="8"/>
      <c r="W433" s="8"/>
      <c r="X433" s="8"/>
      <c r="Y433" s="8"/>
    </row>
    <row r="434" spans="1:25" s="9" customFormat="1" x14ac:dyDescent="0.25">
      <c r="A434" s="2">
        <v>34.268049724635894</v>
      </c>
      <c r="B434" s="8">
        <v>0.19348384908457139</v>
      </c>
      <c r="C434" s="8">
        <v>0.40932983713767385</v>
      </c>
      <c r="D434" s="8">
        <v>0.93881036113156091</v>
      </c>
      <c r="E434" s="8">
        <v>0.61480013420822066</v>
      </c>
      <c r="F434" s="8">
        <v>0.49493075095119743</v>
      </c>
      <c r="G434" s="8">
        <v>0.72411466604535668</v>
      </c>
      <c r="I434" s="9" t="str">
        <f t="shared" si="49"/>
        <v>LM</v>
      </c>
      <c r="J434" s="9" t="str">
        <f t="shared" si="50"/>
        <v>LH</v>
      </c>
      <c r="K434" s="9" t="str">
        <f t="shared" si="51"/>
        <v>LM</v>
      </c>
      <c r="L434" s="9" t="str">
        <f t="shared" si="52"/>
        <v>LM</v>
      </c>
      <c r="M434" s="9" t="str">
        <f t="shared" si="53"/>
        <v>LM</v>
      </c>
      <c r="U434" s="8"/>
      <c r="V434" s="8"/>
      <c r="W434" s="8"/>
      <c r="X434" s="8"/>
      <c r="Y434" s="8"/>
    </row>
    <row r="435" spans="1:25" s="9" customFormat="1" x14ac:dyDescent="0.25">
      <c r="A435" s="2">
        <v>51.922624590823631</v>
      </c>
      <c r="B435" s="8">
        <v>0.17521064941067205</v>
      </c>
      <c r="C435" s="8">
        <v>0.23788293993098428</v>
      </c>
      <c r="D435" s="8">
        <v>0.40573811420408745</v>
      </c>
      <c r="E435" s="8">
        <v>0.40362792647738555</v>
      </c>
      <c r="F435" s="8">
        <v>0.40138906358402376</v>
      </c>
      <c r="G435" s="8">
        <v>0.64914929186986703</v>
      </c>
      <c r="I435" s="9" t="str">
        <f t="shared" si="49"/>
        <v>LL</v>
      </c>
      <c r="J435" s="9" t="str">
        <f t="shared" si="50"/>
        <v>LL</v>
      </c>
      <c r="K435" s="9" t="str">
        <f t="shared" si="51"/>
        <v>LM</v>
      </c>
      <c r="L435" s="9" t="str">
        <f t="shared" si="52"/>
        <v>LM</v>
      </c>
      <c r="M435" s="9" t="str">
        <f t="shared" si="53"/>
        <v>LM</v>
      </c>
      <c r="U435" s="8"/>
      <c r="V435" s="8"/>
      <c r="W435" s="8"/>
      <c r="X435" s="8"/>
      <c r="Y435" s="8"/>
    </row>
    <row r="436" spans="1:25" s="9" customFormat="1" x14ac:dyDescent="0.25">
      <c r="A436" s="2">
        <v>32.94705121406259</v>
      </c>
      <c r="B436" s="8">
        <v>0.10555154252827285</v>
      </c>
      <c r="C436" s="8">
        <v>0.47562420789273896</v>
      </c>
      <c r="D436" s="8">
        <v>0.51264129288945104</v>
      </c>
      <c r="E436" s="8">
        <v>0.47503723170264955</v>
      </c>
      <c r="F436" s="8">
        <v>0.48778849573356242</v>
      </c>
      <c r="G436" s="8">
        <v>0.70832395811853699</v>
      </c>
      <c r="I436" s="9" t="str">
        <f t="shared" si="49"/>
        <v>LM</v>
      </c>
      <c r="J436" s="9" t="str">
        <f t="shared" si="50"/>
        <v>LM</v>
      </c>
      <c r="K436" s="9" t="str">
        <f t="shared" si="51"/>
        <v>LM</v>
      </c>
      <c r="L436" s="9" t="str">
        <f t="shared" si="52"/>
        <v>LM</v>
      </c>
      <c r="M436" s="9" t="str">
        <f t="shared" si="53"/>
        <v>LM</v>
      </c>
      <c r="U436" s="8"/>
      <c r="V436" s="8"/>
      <c r="W436" s="8"/>
      <c r="X436" s="8"/>
      <c r="Y436" s="8"/>
    </row>
    <row r="437" spans="1:25" s="9" customFormat="1" x14ac:dyDescent="0.25">
      <c r="A437" s="2">
        <v>30.209554858195492</v>
      </c>
      <c r="B437" s="8">
        <v>0.28176906340158692</v>
      </c>
      <c r="C437" s="8">
        <v>0.29199052230402955</v>
      </c>
      <c r="D437" s="8">
        <v>0.63093398904761666</v>
      </c>
      <c r="E437" s="8">
        <v>0.63125272165637158</v>
      </c>
      <c r="F437" s="8">
        <v>0.70327836065860239</v>
      </c>
      <c r="G437" s="8">
        <v>0.8471645938557093</v>
      </c>
      <c r="I437" s="9" t="str">
        <f t="shared" si="49"/>
        <v>LL</v>
      </c>
      <c r="J437" s="9" t="str">
        <f t="shared" si="50"/>
        <v>LM</v>
      </c>
      <c r="K437" s="9" t="str">
        <f t="shared" si="51"/>
        <v>LM</v>
      </c>
      <c r="L437" s="9" t="str">
        <f t="shared" si="52"/>
        <v>LH</v>
      </c>
      <c r="M437" s="9" t="str">
        <f t="shared" si="53"/>
        <v>LH</v>
      </c>
      <c r="U437" s="8"/>
      <c r="V437" s="8"/>
      <c r="W437" s="8"/>
      <c r="X437" s="8"/>
      <c r="Y437" s="8"/>
    </row>
    <row r="438" spans="1:25" s="9" customFormat="1" x14ac:dyDescent="0.25">
      <c r="A438" s="2">
        <v>43.928849760251317</v>
      </c>
      <c r="B438" s="8">
        <v>0.15623899538189046</v>
      </c>
      <c r="C438" s="8">
        <v>0.43815923830404235</v>
      </c>
      <c r="D438" s="8">
        <v>0.55302946214362836</v>
      </c>
      <c r="E438" s="8">
        <v>0.40866533424134471</v>
      </c>
      <c r="F438" s="8">
        <v>0.51989248727816995</v>
      </c>
      <c r="G438" s="8">
        <v>0.50081225912334493</v>
      </c>
      <c r="I438" s="9" t="str">
        <f t="shared" si="49"/>
        <v>LM</v>
      </c>
      <c r="J438" s="9" t="str">
        <f t="shared" si="50"/>
        <v>LM</v>
      </c>
      <c r="K438" s="9" t="str">
        <f t="shared" si="51"/>
        <v>LM</v>
      </c>
      <c r="L438" s="9" t="str">
        <f t="shared" si="52"/>
        <v>LM</v>
      </c>
      <c r="M438" s="9" t="str">
        <f t="shared" si="53"/>
        <v>LL</v>
      </c>
      <c r="U438" s="8"/>
      <c r="V438" s="8"/>
      <c r="W438" s="8"/>
      <c r="X438" s="8"/>
      <c r="Y438" s="8"/>
    </row>
    <row r="439" spans="1:25" s="9" customFormat="1" x14ac:dyDescent="0.25">
      <c r="A439" s="2">
        <v>42.482245767335669</v>
      </c>
      <c r="B439" s="8">
        <v>0.14837034830186513</v>
      </c>
      <c r="C439" s="8">
        <v>0.40312562888120251</v>
      </c>
      <c r="D439" s="8">
        <v>0.3583555718535465</v>
      </c>
      <c r="E439" s="8">
        <v>0.5296868124829901</v>
      </c>
      <c r="F439" s="8">
        <v>0.24507425491760298</v>
      </c>
      <c r="G439" s="8">
        <v>0.45008438418049385</v>
      </c>
      <c r="I439" s="9" t="str">
        <f t="shared" si="49"/>
        <v>LM</v>
      </c>
      <c r="J439" s="9" t="str">
        <f t="shared" si="50"/>
        <v>LL</v>
      </c>
      <c r="K439" s="9" t="str">
        <f t="shared" si="51"/>
        <v>LM</v>
      </c>
      <c r="L439" s="9" t="str">
        <f t="shared" si="52"/>
        <v>LL</v>
      </c>
      <c r="M439" s="9" t="str">
        <f t="shared" si="53"/>
        <v>LL</v>
      </c>
      <c r="U439" s="8"/>
      <c r="V439" s="8"/>
      <c r="W439" s="8"/>
      <c r="X439" s="8"/>
      <c r="Y439" s="8"/>
    </row>
    <row r="440" spans="1:25" s="9" customFormat="1" x14ac:dyDescent="0.25">
      <c r="A440" s="2">
        <v>36.169928193709218</v>
      </c>
      <c r="B440" s="8">
        <v>9.1017787731547395E-3</v>
      </c>
      <c r="C440" s="8">
        <v>0.37588989534909406</v>
      </c>
      <c r="D440" s="8">
        <v>0.44482333142240932</v>
      </c>
      <c r="E440" s="8">
        <v>0.34935778924877714</v>
      </c>
      <c r="F440" s="8">
        <v>0.29178507357859179</v>
      </c>
      <c r="G440" s="8">
        <v>0.31386412300332739</v>
      </c>
      <c r="I440" s="9" t="str">
        <f t="shared" si="49"/>
        <v>LM</v>
      </c>
      <c r="J440" s="9" t="str">
        <f t="shared" si="50"/>
        <v>LL</v>
      </c>
      <c r="K440" s="9" t="str">
        <f t="shared" si="51"/>
        <v>LL</v>
      </c>
      <c r="L440" s="9" t="str">
        <f t="shared" si="52"/>
        <v>LL</v>
      </c>
      <c r="M440" s="9" t="str">
        <f t="shared" si="53"/>
        <v>LL</v>
      </c>
      <c r="U440" s="8"/>
      <c r="V440" s="8"/>
      <c r="W440" s="8"/>
      <c r="X440" s="8"/>
      <c r="Y440" s="8"/>
    </row>
    <row r="441" spans="1:25" s="9" customFormat="1" x14ac:dyDescent="0.25">
      <c r="A441" s="2">
        <v>45.880330190063319</v>
      </c>
      <c r="B441" s="8">
        <v>0.47150536908773855</v>
      </c>
      <c r="C441" s="8">
        <v>0.30761054301967466</v>
      </c>
      <c r="D441" s="8">
        <v>0.38544230761997311</v>
      </c>
      <c r="E441" s="8">
        <v>0.47367252702905244</v>
      </c>
      <c r="F441" s="8">
        <v>0.38151802718309935</v>
      </c>
      <c r="G441" s="8">
        <v>0.61391263393587836</v>
      </c>
      <c r="I441" s="9" t="str">
        <f t="shared" si="49"/>
        <v>ML</v>
      </c>
      <c r="J441" s="9" t="str">
        <f t="shared" si="50"/>
        <v>LL</v>
      </c>
      <c r="K441" s="9" t="str">
        <f t="shared" si="51"/>
        <v>MM</v>
      </c>
      <c r="L441" s="9" t="str">
        <f t="shared" si="52"/>
        <v>MM</v>
      </c>
      <c r="M441" s="9" t="str">
        <f t="shared" si="53"/>
        <v>LM</v>
      </c>
      <c r="U441" s="8"/>
      <c r="V441" s="8"/>
      <c r="W441" s="8"/>
      <c r="X441" s="8"/>
      <c r="Y441" s="8"/>
    </row>
    <row r="442" spans="1:25" s="9" customFormat="1" x14ac:dyDescent="0.25">
      <c r="A442" s="2">
        <v>59.364393870873698</v>
      </c>
      <c r="B442" s="8">
        <v>0.33745495152026089</v>
      </c>
      <c r="C442" s="8">
        <v>0.3320552202821126</v>
      </c>
      <c r="D442" s="8">
        <v>0.44043989099327668</v>
      </c>
      <c r="E442" s="8">
        <v>0.34700610525658904</v>
      </c>
      <c r="F442" s="8">
        <v>0.25264102013566453</v>
      </c>
      <c r="G442" s="8">
        <v>0.58421227100438367</v>
      </c>
      <c r="I442" s="9" t="str">
        <f t="shared" si="49"/>
        <v>MM</v>
      </c>
      <c r="J442" s="9" t="str">
        <f t="shared" si="50"/>
        <v>LL</v>
      </c>
      <c r="K442" s="9" t="str">
        <f t="shared" si="51"/>
        <v>LL</v>
      </c>
      <c r="L442" s="9" t="str">
        <f t="shared" si="52"/>
        <v>ML</v>
      </c>
      <c r="M442" s="9" t="str">
        <f t="shared" si="53"/>
        <v>LM</v>
      </c>
      <c r="U442" s="8"/>
      <c r="V442" s="8"/>
      <c r="W442" s="8"/>
      <c r="X442" s="8"/>
      <c r="Y442" s="8"/>
    </row>
    <row r="443" spans="1:25" s="9" customFormat="1" x14ac:dyDescent="0.25">
      <c r="A443" s="2">
        <v>43.20026773233738</v>
      </c>
      <c r="B443" s="8">
        <v>9.2272903649752366E-2</v>
      </c>
      <c r="C443" s="8">
        <v>0.28394026320361587</v>
      </c>
      <c r="D443" s="8">
        <v>0.62872522829695421</v>
      </c>
      <c r="E443" s="8">
        <v>0.29481078977691644</v>
      </c>
      <c r="F443" s="8">
        <v>0.20307698025801332</v>
      </c>
      <c r="G443" s="8">
        <v>0.47886119277321654</v>
      </c>
      <c r="I443" s="9" t="str">
        <f t="shared" si="49"/>
        <v>LL</v>
      </c>
      <c r="J443" s="9" t="str">
        <f t="shared" si="50"/>
        <v>LM</v>
      </c>
      <c r="K443" s="9" t="str">
        <f t="shared" si="51"/>
        <v>LL</v>
      </c>
      <c r="L443" s="9" t="str">
        <f t="shared" si="52"/>
        <v>LL</v>
      </c>
      <c r="M443" s="9" t="str">
        <f t="shared" si="53"/>
        <v>LL</v>
      </c>
      <c r="U443" s="8"/>
      <c r="V443" s="8"/>
      <c r="W443" s="8"/>
      <c r="X443" s="8"/>
      <c r="Y443" s="8"/>
    </row>
    <row r="444" spans="1:25" s="9" customFormat="1" x14ac:dyDescent="0.25">
      <c r="A444" s="2">
        <v>42.587522936964305</v>
      </c>
      <c r="B444" s="8">
        <v>3.3697623740030873E-2</v>
      </c>
      <c r="C444" s="8">
        <v>0.18330900041577161</v>
      </c>
      <c r="D444" s="8">
        <v>0.42330247644396124</v>
      </c>
      <c r="E444" s="8">
        <v>0.29628012990098457</v>
      </c>
      <c r="F444" s="8">
        <v>0.16246420154628383</v>
      </c>
      <c r="G444" s="8">
        <v>0.39434919329099671</v>
      </c>
      <c r="I444" s="9" t="str">
        <f t="shared" si="49"/>
        <v>LL</v>
      </c>
      <c r="J444" s="9" t="str">
        <f t="shared" si="50"/>
        <v>LL</v>
      </c>
      <c r="K444" s="9" t="str">
        <f t="shared" si="51"/>
        <v>LL</v>
      </c>
      <c r="L444" s="9" t="str">
        <f t="shared" si="52"/>
        <v>LL</v>
      </c>
      <c r="M444" s="9" t="str">
        <f t="shared" si="53"/>
        <v>LL</v>
      </c>
      <c r="U444" s="8"/>
      <c r="V444" s="8"/>
      <c r="W444" s="8"/>
      <c r="X444" s="8"/>
      <c r="Y444" s="8"/>
    </row>
    <row r="445" spans="1:25" s="9" customFormat="1" x14ac:dyDescent="0.25">
      <c r="A445" s="2">
        <v>36.638818171456187</v>
      </c>
      <c r="B445" s="8">
        <v>0.18679808361169772</v>
      </c>
      <c r="C445" s="8">
        <v>0.40626689639074554</v>
      </c>
      <c r="D445" s="8">
        <v>0.3599144561693578</v>
      </c>
      <c r="E445" s="8">
        <v>0.35529654749212081</v>
      </c>
      <c r="F445" s="8">
        <v>0.3997015425064035</v>
      </c>
      <c r="G445" s="8">
        <v>0.59152695508205211</v>
      </c>
      <c r="I445" s="9" t="str">
        <f t="shared" si="49"/>
        <v>LM</v>
      </c>
      <c r="J445" s="9" t="str">
        <f t="shared" si="50"/>
        <v>LL</v>
      </c>
      <c r="K445" s="9" t="str">
        <f t="shared" si="51"/>
        <v>LL</v>
      </c>
      <c r="L445" s="9" t="str">
        <f t="shared" si="52"/>
        <v>LM</v>
      </c>
      <c r="M445" s="9" t="str">
        <f t="shared" si="53"/>
        <v>LM</v>
      </c>
      <c r="U445" s="8"/>
      <c r="V445" s="8"/>
      <c r="W445" s="8"/>
      <c r="X445" s="8"/>
      <c r="Y445" s="8"/>
    </row>
    <row r="446" spans="1:25" s="9" customFormat="1" x14ac:dyDescent="0.25">
      <c r="A446" s="2">
        <v>28.988389630410367</v>
      </c>
      <c r="B446" s="8">
        <v>8.3073845283520402E-3</v>
      </c>
      <c r="C446" s="8">
        <v>0.26359582005338555</v>
      </c>
      <c r="D446" s="8">
        <v>0.33050956098677386</v>
      </c>
      <c r="E446" s="8">
        <v>0.23414738793019707</v>
      </c>
      <c r="F446" s="8">
        <v>0.25871509267956461</v>
      </c>
      <c r="G446" s="8">
        <v>0.49902525852396351</v>
      </c>
      <c r="I446" s="9" t="str">
        <f t="shared" si="49"/>
        <v>LL</v>
      </c>
      <c r="J446" s="9" t="str">
        <f t="shared" si="50"/>
        <v>LL</v>
      </c>
      <c r="K446" s="9" t="str">
        <f t="shared" si="51"/>
        <v>LL</v>
      </c>
      <c r="L446" s="9" t="str">
        <f t="shared" si="52"/>
        <v>LL</v>
      </c>
      <c r="M446" s="9" t="str">
        <f t="shared" si="53"/>
        <v>LL</v>
      </c>
      <c r="U446" s="8"/>
      <c r="V446" s="8"/>
      <c r="W446" s="8"/>
      <c r="X446" s="8"/>
      <c r="Y446" s="8"/>
    </row>
    <row r="447" spans="1:25" s="9" customFormat="1" x14ac:dyDescent="0.25">
      <c r="A447" s="2">
        <v>45.205026456914602</v>
      </c>
      <c r="B447" s="8">
        <v>5.3174939297552438E-2</v>
      </c>
      <c r="C447" s="8">
        <v>8.8742164075639618E-2</v>
      </c>
      <c r="D447" s="8">
        <v>0.34427440093044337</v>
      </c>
      <c r="E447" s="8">
        <v>0.36235529467507399</v>
      </c>
      <c r="F447" s="8">
        <v>0.30190246110610519</v>
      </c>
      <c r="G447" s="8">
        <v>0.54318251350437907</v>
      </c>
      <c r="I447" s="9" t="str">
        <f t="shared" si="49"/>
        <v>LL</v>
      </c>
      <c r="J447" s="9" t="str">
        <f t="shared" si="50"/>
        <v>LL</v>
      </c>
      <c r="K447" s="9" t="str">
        <f t="shared" si="51"/>
        <v>LL</v>
      </c>
      <c r="L447" s="9" t="str">
        <f t="shared" si="52"/>
        <v>LL</v>
      </c>
      <c r="M447" s="9" t="str">
        <f t="shared" si="53"/>
        <v>LL</v>
      </c>
      <c r="U447" s="8"/>
      <c r="V447" s="8"/>
      <c r="W447" s="8"/>
      <c r="X447" s="8"/>
      <c r="Y447" s="8"/>
    </row>
    <row r="448" spans="1:25" s="9" customFormat="1" x14ac:dyDescent="0.25">
      <c r="A448" s="2">
        <v>41.832743678344002</v>
      </c>
      <c r="B448" s="8">
        <v>8.2428560007050788E-2</v>
      </c>
      <c r="C448" s="8">
        <v>0.43404024231445537</v>
      </c>
      <c r="D448" s="8">
        <v>0.59614437365110662</v>
      </c>
      <c r="E448" s="8">
        <v>0.49289392215905681</v>
      </c>
      <c r="F448" s="8">
        <v>0.52759431346242291</v>
      </c>
      <c r="G448" s="8">
        <v>0.69643463583061038</v>
      </c>
      <c r="I448" s="9" t="str">
        <f t="shared" si="49"/>
        <v>LM</v>
      </c>
      <c r="J448" s="9" t="str">
        <f t="shared" si="50"/>
        <v>LM</v>
      </c>
      <c r="K448" s="9" t="str">
        <f t="shared" si="51"/>
        <v>LM</v>
      </c>
      <c r="L448" s="9" t="str">
        <f t="shared" si="52"/>
        <v>LM</v>
      </c>
      <c r="M448" s="9" t="str">
        <f t="shared" si="53"/>
        <v>LM</v>
      </c>
      <c r="U448" s="8"/>
      <c r="V448" s="8"/>
      <c r="W448" s="8"/>
      <c r="X448" s="8"/>
      <c r="Y448" s="8"/>
    </row>
    <row r="449" spans="1:25" s="9" customFormat="1" x14ac:dyDescent="0.25">
      <c r="A449" s="2">
        <v>41.314231550768099</v>
      </c>
      <c r="B449" s="8">
        <v>2.4618325671426269E-2</v>
      </c>
      <c r="C449" s="8">
        <v>0.32752220856666797</v>
      </c>
      <c r="D449" s="8">
        <v>0.49013222981055077</v>
      </c>
      <c r="E449" s="8">
        <v>0.40907887963861145</v>
      </c>
      <c r="F449" s="8">
        <v>0.30774606884577327</v>
      </c>
      <c r="G449" s="8">
        <v>0.36130598961382293</v>
      </c>
      <c r="I449" s="9" t="str">
        <f t="shared" si="49"/>
        <v>LL</v>
      </c>
      <c r="J449" s="9" t="str">
        <f t="shared" si="50"/>
        <v>LL</v>
      </c>
      <c r="K449" s="9" t="str">
        <f t="shared" si="51"/>
        <v>LM</v>
      </c>
      <c r="L449" s="9" t="str">
        <f t="shared" si="52"/>
        <v>LL</v>
      </c>
      <c r="M449" s="9" t="str">
        <f t="shared" si="53"/>
        <v>LL</v>
      </c>
      <c r="U449" s="8"/>
      <c r="V449" s="8"/>
      <c r="W449" s="8"/>
      <c r="X449" s="8"/>
      <c r="Y449" s="8"/>
    </row>
    <row r="450" spans="1:25" s="9" customFormat="1" x14ac:dyDescent="0.25">
      <c r="A450" s="2">
        <v>39.044499257628054</v>
      </c>
      <c r="B450" s="8">
        <v>8.951729066477758E-2</v>
      </c>
      <c r="C450" s="8">
        <v>0.24300125199140205</v>
      </c>
      <c r="D450" s="8">
        <v>0.5487924127035495</v>
      </c>
      <c r="E450" s="8">
        <v>0.55238194049546852</v>
      </c>
      <c r="F450" s="8">
        <v>0.39645379326036506</v>
      </c>
      <c r="G450" s="8">
        <v>0.71330441137241696</v>
      </c>
      <c r="I450" s="9" t="str">
        <f t="shared" si="49"/>
        <v>LL</v>
      </c>
      <c r="J450" s="9" t="str">
        <f t="shared" si="50"/>
        <v>LM</v>
      </c>
      <c r="K450" s="9" t="str">
        <f t="shared" si="51"/>
        <v>LM</v>
      </c>
      <c r="L450" s="9" t="str">
        <f t="shared" si="52"/>
        <v>LM</v>
      </c>
      <c r="M450" s="9" t="str">
        <f t="shared" si="53"/>
        <v>LM</v>
      </c>
      <c r="U450" s="8"/>
      <c r="V450" s="8"/>
      <c r="W450" s="8"/>
      <c r="X450" s="8"/>
      <c r="Y450" s="8"/>
    </row>
    <row r="451" spans="1:25" s="9" customFormat="1" x14ac:dyDescent="0.25">
      <c r="A451" s="2">
        <v>39.507473350608159</v>
      </c>
      <c r="B451" s="8">
        <v>0.29717494536023437</v>
      </c>
      <c r="C451" s="8">
        <v>0.45790894955880418</v>
      </c>
      <c r="D451" s="8">
        <v>0.31660458147645154</v>
      </c>
      <c r="E451" s="8">
        <v>0.349876572282451</v>
      </c>
      <c r="F451" s="8">
        <v>0.27505385403308158</v>
      </c>
      <c r="G451" s="8">
        <v>0.41193035064935396</v>
      </c>
      <c r="I451" s="9" t="str">
        <f t="shared" ref="I451:I514" si="54">IF(B451&lt;=0.33,IF(C451&lt;=0.33,"LL",IF(C451&lt;=0.66,"LM","LH")),IF(B451&lt;=0.66,IF(C451&lt;=0.33,"ML",IF(C451&lt;=0.66,"MM","MH")),IF(B451&lt;=1,IF(C451&lt;=0.33,"HL",IF(C451&lt;=0.66,"HM","HH")))))</f>
        <v>LM</v>
      </c>
      <c r="J451" s="9" t="str">
        <f t="shared" ref="J451:J514" si="55">IF(B451&lt;=0.51,IF(D451&lt;=0.51,"LL",IF(D451&lt;=0.76,"LM","LH")),IF(B451&lt;=0.76,IF(D451&lt;=0.51,"ML",IF(D451&lt;=0.76,"MM","MH")),IF(B451&lt;=1,IF(D451&lt;=0.51,"HL",IF(D451&lt;=0.76,"HM","HH")))))</f>
        <v>LL</v>
      </c>
      <c r="K451" s="9" t="str">
        <f t="shared" ref="K451:K514" si="56">IF(B451&lt;=0.4,IF(E451&lt;=0.4,"LL",IF(E451&lt;=0.7,"LM","LH")),IF(B451&lt;=0.7,IF(E451&lt;=0.4,"ML",IF(E451&lt;=0.7,"MM","MH")),IF(B451&lt;=1,IF(E451&lt;=0.4,"HL",IF(E451&lt;=0.7,"HM","HH")))))</f>
        <v>LL</v>
      </c>
      <c r="L451" s="9" t="str">
        <f t="shared" ref="L451:L514" si="57">IF(B451&lt;=0.33,IF(F451&lt;=0.33,"LL",IF(F451&lt;=0.66,"LM","LH")),IF(B451&lt;=0.66,IF(F451&lt;=0.33,"ML",IF(F451&lt;=0.66,"MM","MH")),IF(B451&lt;=1,IF(F451&lt;=0.33,"HL",IF(F451&lt;=0.66,"HM","HH")))))</f>
        <v>LL</v>
      </c>
      <c r="M451" s="9" t="str">
        <f t="shared" ref="M451:M514" si="58">IF(B451&lt;=0.55,IF(G451&lt;=0.55,"LL",IF(G451&lt;=0.76,"LM","LH")),IF(B451&lt;=0.76,IF(G451&lt;=0.55,"ML",IF(G451&lt;=0.76,"MM","MH")),IF(B451&lt;=1,IF(G451&lt;=0.55,"HL",IF(G451&lt;=0.76,"HM","HH")))))</f>
        <v>LL</v>
      </c>
      <c r="U451" s="8"/>
      <c r="V451" s="8"/>
      <c r="W451" s="8"/>
      <c r="X451" s="8"/>
      <c r="Y451" s="8"/>
    </row>
    <row r="452" spans="1:25" s="9" customFormat="1" x14ac:dyDescent="0.25">
      <c r="A452" s="2">
        <v>45.108987900425909</v>
      </c>
      <c r="B452" s="8">
        <v>5.834801681240321E-2</v>
      </c>
      <c r="C452" s="8">
        <v>0.54916472389303628</v>
      </c>
      <c r="D452" s="8">
        <v>0.6715832003201252</v>
      </c>
      <c r="E452" s="8">
        <v>0.65011981359145532</v>
      </c>
      <c r="F452" s="8">
        <v>0.52828922659491362</v>
      </c>
      <c r="G452" s="8">
        <v>0.74410920865899677</v>
      </c>
      <c r="I452" s="9" t="str">
        <f t="shared" si="54"/>
        <v>LM</v>
      </c>
      <c r="J452" s="9" t="str">
        <f t="shared" si="55"/>
        <v>LM</v>
      </c>
      <c r="K452" s="9" t="str">
        <f t="shared" si="56"/>
        <v>LM</v>
      </c>
      <c r="L452" s="9" t="str">
        <f t="shared" si="57"/>
        <v>LM</v>
      </c>
      <c r="M452" s="9" t="str">
        <f t="shared" si="58"/>
        <v>LM</v>
      </c>
      <c r="U452" s="8"/>
      <c r="V452" s="8"/>
      <c r="W452" s="8"/>
      <c r="X452" s="8"/>
      <c r="Y452" s="8"/>
    </row>
    <row r="453" spans="1:25" s="9" customFormat="1" x14ac:dyDescent="0.25">
      <c r="A453" s="2">
        <v>61.110329341215305</v>
      </c>
      <c r="B453" s="8">
        <v>8.9172476287210006E-2</v>
      </c>
      <c r="C453" s="8">
        <v>0.25664770784330931</v>
      </c>
      <c r="D453" s="8">
        <v>0.37320587836421015</v>
      </c>
      <c r="E453" s="8">
        <v>0.24701625709401573</v>
      </c>
      <c r="F453" s="8">
        <v>0.15746186853310709</v>
      </c>
      <c r="G453" s="8">
        <v>0.38502987735322541</v>
      </c>
      <c r="I453" s="9" t="str">
        <f t="shared" si="54"/>
        <v>LL</v>
      </c>
      <c r="J453" s="9" t="str">
        <f t="shared" si="55"/>
        <v>LL</v>
      </c>
      <c r="K453" s="9" t="str">
        <f t="shared" si="56"/>
        <v>LL</v>
      </c>
      <c r="L453" s="9" t="str">
        <f t="shared" si="57"/>
        <v>LL</v>
      </c>
      <c r="M453" s="9" t="str">
        <f t="shared" si="58"/>
        <v>LL</v>
      </c>
      <c r="U453" s="8"/>
      <c r="V453" s="8"/>
      <c r="W453" s="8"/>
      <c r="X453" s="8"/>
      <c r="Y453" s="8"/>
    </row>
    <row r="454" spans="1:25" s="9" customFormat="1" x14ac:dyDescent="0.25">
      <c r="A454" s="2">
        <v>35.03535652770897</v>
      </c>
      <c r="B454" s="8">
        <v>5.571487974520508E-2</v>
      </c>
      <c r="C454" s="8">
        <v>0.2526908698684201</v>
      </c>
      <c r="D454" s="8">
        <v>0.56998778977129827</v>
      </c>
      <c r="E454" s="8">
        <v>0.46066314864978564</v>
      </c>
      <c r="F454" s="8">
        <v>0.39485557670343291</v>
      </c>
      <c r="G454" s="8">
        <v>0.61835460974245238</v>
      </c>
      <c r="I454" s="9" t="str">
        <f t="shared" si="54"/>
        <v>LL</v>
      </c>
      <c r="J454" s="9" t="str">
        <f t="shared" si="55"/>
        <v>LM</v>
      </c>
      <c r="K454" s="9" t="str">
        <f t="shared" si="56"/>
        <v>LM</v>
      </c>
      <c r="L454" s="9" t="str">
        <f t="shared" si="57"/>
        <v>LM</v>
      </c>
      <c r="M454" s="9" t="str">
        <f t="shared" si="58"/>
        <v>LM</v>
      </c>
      <c r="U454" s="8"/>
      <c r="V454" s="8"/>
      <c r="W454" s="8"/>
      <c r="X454" s="8"/>
      <c r="Y454" s="8"/>
    </row>
    <row r="455" spans="1:25" s="9" customFormat="1" x14ac:dyDescent="0.25">
      <c r="A455" s="2">
        <v>45.857121720690223</v>
      </c>
      <c r="B455" s="8">
        <v>0.13719580030616982</v>
      </c>
      <c r="C455" s="8">
        <v>0.37802554125884902</v>
      </c>
      <c r="D455" s="8">
        <v>0.66289284415184491</v>
      </c>
      <c r="E455" s="8">
        <v>0.5311562385592663</v>
      </c>
      <c r="F455" s="8">
        <v>0.48618816459888214</v>
      </c>
      <c r="G455" s="8">
        <v>0.73131326137313524</v>
      </c>
      <c r="I455" s="9" t="str">
        <f t="shared" si="54"/>
        <v>LM</v>
      </c>
      <c r="J455" s="9" t="str">
        <f t="shared" si="55"/>
        <v>LM</v>
      </c>
      <c r="K455" s="9" t="str">
        <f t="shared" si="56"/>
        <v>LM</v>
      </c>
      <c r="L455" s="9" t="str">
        <f t="shared" si="57"/>
        <v>LM</v>
      </c>
      <c r="M455" s="9" t="str">
        <f t="shared" si="58"/>
        <v>LM</v>
      </c>
      <c r="U455" s="8"/>
      <c r="V455" s="8"/>
      <c r="W455" s="8"/>
      <c r="X455" s="8"/>
      <c r="Y455" s="8"/>
    </row>
    <row r="456" spans="1:25" s="9" customFormat="1" x14ac:dyDescent="0.25">
      <c r="A456" s="2">
        <v>48.924119512629105</v>
      </c>
      <c r="B456" s="8">
        <v>8.7734401352568495E-3</v>
      </c>
      <c r="C456" s="8">
        <v>0.38524593017464681</v>
      </c>
      <c r="D456" s="8">
        <v>0.57695622204268004</v>
      </c>
      <c r="E456" s="8">
        <v>0.42014272452697077</v>
      </c>
      <c r="F456" s="8">
        <v>0.30049344722929117</v>
      </c>
      <c r="G456" s="8">
        <v>0.59050819597168347</v>
      </c>
      <c r="I456" s="9" t="str">
        <f t="shared" si="54"/>
        <v>LM</v>
      </c>
      <c r="J456" s="9" t="str">
        <f t="shared" si="55"/>
        <v>LM</v>
      </c>
      <c r="K456" s="9" t="str">
        <f t="shared" si="56"/>
        <v>LM</v>
      </c>
      <c r="L456" s="9" t="str">
        <f t="shared" si="57"/>
        <v>LL</v>
      </c>
      <c r="M456" s="9" t="str">
        <f t="shared" si="58"/>
        <v>LM</v>
      </c>
      <c r="U456" s="8"/>
      <c r="V456" s="8"/>
      <c r="W456" s="8"/>
      <c r="X456" s="8"/>
      <c r="Y456" s="8"/>
    </row>
    <row r="457" spans="1:25" s="9" customFormat="1" x14ac:dyDescent="0.25">
      <c r="A457" s="2">
        <v>47.910471119490801</v>
      </c>
      <c r="B457" s="8">
        <v>4.4156212145160002E-4</v>
      </c>
      <c r="C457" s="8">
        <v>0.31311656840692054</v>
      </c>
      <c r="D457" s="8">
        <v>0.3275062241920873</v>
      </c>
      <c r="E457" s="8">
        <v>0.41938391649894607</v>
      </c>
      <c r="F457" s="8">
        <v>0.32374102592865844</v>
      </c>
      <c r="G457" s="8">
        <v>0.55599565191485889</v>
      </c>
      <c r="I457" s="9" t="str">
        <f t="shared" si="54"/>
        <v>LL</v>
      </c>
      <c r="J457" s="9" t="str">
        <f t="shared" si="55"/>
        <v>LL</v>
      </c>
      <c r="K457" s="9" t="str">
        <f t="shared" si="56"/>
        <v>LM</v>
      </c>
      <c r="L457" s="9" t="str">
        <f t="shared" si="57"/>
        <v>LL</v>
      </c>
      <c r="M457" s="9" t="str">
        <f t="shared" si="58"/>
        <v>LM</v>
      </c>
      <c r="U457" s="8"/>
      <c r="V457" s="8"/>
      <c r="W457" s="8"/>
      <c r="X457" s="8"/>
      <c r="Y457" s="8"/>
    </row>
    <row r="458" spans="1:25" s="9" customFormat="1" x14ac:dyDescent="0.25">
      <c r="A458" s="2">
        <v>28.560548211983573</v>
      </c>
      <c r="B458" s="8">
        <v>0.37589291271752706</v>
      </c>
      <c r="C458" s="8">
        <v>0.66598239378153512</v>
      </c>
      <c r="D458" s="8">
        <v>0.76702296165184225</v>
      </c>
      <c r="E458" s="8">
        <v>0.53354989876640235</v>
      </c>
      <c r="F458" s="8">
        <v>0.54797283002221209</v>
      </c>
      <c r="G458" s="8">
        <v>0.70356747386275131</v>
      </c>
      <c r="I458" s="9" t="str">
        <f t="shared" si="54"/>
        <v>MH</v>
      </c>
      <c r="J458" s="9" t="str">
        <f t="shared" si="55"/>
        <v>LH</v>
      </c>
      <c r="K458" s="9" t="str">
        <f t="shared" si="56"/>
        <v>LM</v>
      </c>
      <c r="L458" s="9" t="str">
        <f t="shared" si="57"/>
        <v>MM</v>
      </c>
      <c r="M458" s="9" t="str">
        <f t="shared" si="58"/>
        <v>LM</v>
      </c>
      <c r="U458" s="8"/>
      <c r="V458" s="8"/>
      <c r="W458" s="8"/>
      <c r="X458" s="8"/>
      <c r="Y458" s="8"/>
    </row>
    <row r="459" spans="1:25" s="9" customFormat="1" x14ac:dyDescent="0.25">
      <c r="A459" s="2">
        <v>49.566145827266915</v>
      </c>
      <c r="B459" s="8">
        <v>0.19622990954322692</v>
      </c>
      <c r="C459" s="8">
        <v>0.26886581376738078</v>
      </c>
      <c r="D459" s="8">
        <v>0.47987397233267559</v>
      </c>
      <c r="E459" s="8">
        <v>0.43416149165408746</v>
      </c>
      <c r="F459" s="8">
        <v>0.51123957929392727</v>
      </c>
      <c r="G459" s="8">
        <v>0.71224926844524872</v>
      </c>
      <c r="I459" s="9" t="str">
        <f t="shared" si="54"/>
        <v>LL</v>
      </c>
      <c r="J459" s="9" t="str">
        <f t="shared" si="55"/>
        <v>LL</v>
      </c>
      <c r="K459" s="9" t="str">
        <f t="shared" si="56"/>
        <v>LM</v>
      </c>
      <c r="L459" s="9" t="str">
        <f t="shared" si="57"/>
        <v>LM</v>
      </c>
      <c r="M459" s="9" t="str">
        <f t="shared" si="58"/>
        <v>LM</v>
      </c>
      <c r="U459" s="8"/>
      <c r="V459" s="8"/>
      <c r="W459" s="8"/>
      <c r="X459" s="8"/>
      <c r="Y459" s="8"/>
    </row>
    <row r="460" spans="1:25" s="9" customFormat="1" x14ac:dyDescent="0.25">
      <c r="A460" s="2">
        <v>52.991922471773073</v>
      </c>
      <c r="B460" s="8">
        <v>0.34818912237881655</v>
      </c>
      <c r="C460" s="8">
        <v>0.41480787299936084</v>
      </c>
      <c r="D460" s="8">
        <v>0.57232235062034487</v>
      </c>
      <c r="E460" s="8">
        <v>0.40773652126600601</v>
      </c>
      <c r="F460" s="8">
        <v>0.36959674693720185</v>
      </c>
      <c r="G460" s="8">
        <v>0.66309168736746726</v>
      </c>
      <c r="I460" s="9" t="str">
        <f t="shared" si="54"/>
        <v>MM</v>
      </c>
      <c r="J460" s="9" t="str">
        <f t="shared" si="55"/>
        <v>LM</v>
      </c>
      <c r="K460" s="9" t="str">
        <f t="shared" si="56"/>
        <v>LM</v>
      </c>
      <c r="L460" s="9" t="str">
        <f t="shared" si="57"/>
        <v>MM</v>
      </c>
      <c r="M460" s="9" t="str">
        <f t="shared" si="58"/>
        <v>LM</v>
      </c>
      <c r="U460" s="8"/>
      <c r="V460" s="8"/>
      <c r="W460" s="8"/>
      <c r="X460" s="8"/>
      <c r="Y460" s="8"/>
    </row>
    <row r="461" spans="1:25" s="9" customFormat="1" x14ac:dyDescent="0.25">
      <c r="A461" s="2">
        <v>34.712832102138755</v>
      </c>
      <c r="B461" s="8">
        <v>5.4853251670152203E-2</v>
      </c>
      <c r="C461" s="8">
        <v>0.48404514883533412</v>
      </c>
      <c r="D461" s="8">
        <v>0.5020672182768684</v>
      </c>
      <c r="E461" s="8">
        <v>0.46319202992545289</v>
      </c>
      <c r="F461" s="8">
        <v>0.40467807897626257</v>
      </c>
      <c r="G461" s="8">
        <v>0.49686163203325978</v>
      </c>
      <c r="I461" s="9" t="str">
        <f t="shared" si="54"/>
        <v>LM</v>
      </c>
      <c r="J461" s="9" t="str">
        <f t="shared" si="55"/>
        <v>LL</v>
      </c>
      <c r="K461" s="9" t="str">
        <f t="shared" si="56"/>
        <v>LM</v>
      </c>
      <c r="L461" s="9" t="str">
        <f t="shared" si="57"/>
        <v>LM</v>
      </c>
      <c r="M461" s="9" t="str">
        <f t="shared" si="58"/>
        <v>LL</v>
      </c>
      <c r="U461" s="8"/>
      <c r="V461" s="8"/>
      <c r="W461" s="8"/>
      <c r="X461" s="8"/>
      <c r="Y461" s="8"/>
    </row>
    <row r="462" spans="1:25" s="9" customFormat="1" x14ac:dyDescent="0.25">
      <c r="A462" s="2">
        <v>34.345748588239367</v>
      </c>
      <c r="B462" s="8">
        <v>8.6495167780090268E-2</v>
      </c>
      <c r="C462" s="8">
        <v>0.42450383031043826</v>
      </c>
      <c r="D462" s="8">
        <v>0.45349443610413415</v>
      </c>
      <c r="E462" s="8">
        <v>0.3108951407982502</v>
      </c>
      <c r="F462" s="8">
        <v>0.23698717454595389</v>
      </c>
      <c r="G462" s="8">
        <v>0.36910277257732149</v>
      </c>
      <c r="I462" s="9" t="str">
        <f t="shared" si="54"/>
        <v>LM</v>
      </c>
      <c r="J462" s="9" t="str">
        <f t="shared" si="55"/>
        <v>LL</v>
      </c>
      <c r="K462" s="9" t="str">
        <f t="shared" si="56"/>
        <v>LL</v>
      </c>
      <c r="L462" s="9" t="str">
        <f t="shared" si="57"/>
        <v>LL</v>
      </c>
      <c r="M462" s="9" t="str">
        <f t="shared" si="58"/>
        <v>LL</v>
      </c>
      <c r="U462" s="8"/>
      <c r="V462" s="8"/>
      <c r="W462" s="8"/>
      <c r="X462" s="8"/>
      <c r="Y462" s="8"/>
    </row>
    <row r="463" spans="1:25" s="9" customFormat="1" x14ac:dyDescent="0.25">
      <c r="A463" s="2">
        <v>51.99205704069017</v>
      </c>
      <c r="B463" s="8">
        <v>3.1801326568412801E-2</v>
      </c>
      <c r="C463" s="8">
        <v>0.30427835259689884</v>
      </c>
      <c r="D463" s="8">
        <v>0.45204085499227631</v>
      </c>
      <c r="E463" s="8">
        <v>0.35409628119850411</v>
      </c>
      <c r="F463" s="8">
        <v>0.25876287360817163</v>
      </c>
      <c r="G463" s="8">
        <v>0.53531489777400099</v>
      </c>
      <c r="I463" s="9" t="str">
        <f t="shared" si="54"/>
        <v>LL</v>
      </c>
      <c r="J463" s="9" t="str">
        <f t="shared" si="55"/>
        <v>LL</v>
      </c>
      <c r="K463" s="9" t="str">
        <f t="shared" si="56"/>
        <v>LL</v>
      </c>
      <c r="L463" s="9" t="str">
        <f t="shared" si="57"/>
        <v>LL</v>
      </c>
      <c r="M463" s="9" t="str">
        <f t="shared" si="58"/>
        <v>LL</v>
      </c>
      <c r="U463" s="8"/>
      <c r="V463" s="8"/>
      <c r="W463" s="8"/>
      <c r="X463" s="8"/>
      <c r="Y463" s="8"/>
    </row>
    <row r="464" spans="1:25" s="9" customFormat="1" x14ac:dyDescent="0.25">
      <c r="A464" s="2">
        <v>43.524190171583058</v>
      </c>
      <c r="B464" s="8">
        <v>9.8442999369424744E-2</v>
      </c>
      <c r="C464" s="8">
        <v>0.34614870299442685</v>
      </c>
      <c r="D464" s="8">
        <v>0.13728842353929882</v>
      </c>
      <c r="E464" s="8">
        <v>0.26302776399887629</v>
      </c>
      <c r="F464" s="8">
        <v>0.15617267207129662</v>
      </c>
      <c r="G464" s="8">
        <v>0.33390075503157668</v>
      </c>
      <c r="I464" s="9" t="str">
        <f t="shared" si="54"/>
        <v>LM</v>
      </c>
      <c r="J464" s="9" t="str">
        <f t="shared" si="55"/>
        <v>LL</v>
      </c>
      <c r="K464" s="9" t="str">
        <f t="shared" si="56"/>
        <v>LL</v>
      </c>
      <c r="L464" s="9" t="str">
        <f t="shared" si="57"/>
        <v>LL</v>
      </c>
      <c r="M464" s="9" t="str">
        <f t="shared" si="58"/>
        <v>LL</v>
      </c>
      <c r="U464" s="8"/>
      <c r="V464" s="8"/>
      <c r="W464" s="8"/>
      <c r="X464" s="8"/>
      <c r="Y464" s="8"/>
    </row>
    <row r="465" spans="1:25" s="9" customFormat="1" x14ac:dyDescent="0.25">
      <c r="A465" s="2">
        <v>46.244630707598958</v>
      </c>
      <c r="B465" s="8">
        <v>0.13967532766151883</v>
      </c>
      <c r="C465" s="8">
        <v>0.54423869818020165</v>
      </c>
      <c r="D465" s="8">
        <v>0.79114392824632951</v>
      </c>
      <c r="E465" s="8">
        <v>0.54234719876540427</v>
      </c>
      <c r="F465" s="8">
        <v>0.43835136385627793</v>
      </c>
      <c r="G465" s="8">
        <v>0.64590002200764074</v>
      </c>
      <c r="I465" s="9" t="str">
        <f t="shared" si="54"/>
        <v>LM</v>
      </c>
      <c r="J465" s="9" t="str">
        <f t="shared" si="55"/>
        <v>LH</v>
      </c>
      <c r="K465" s="9" t="str">
        <f t="shared" si="56"/>
        <v>LM</v>
      </c>
      <c r="L465" s="9" t="str">
        <f t="shared" si="57"/>
        <v>LM</v>
      </c>
      <c r="M465" s="9" t="str">
        <f t="shared" si="58"/>
        <v>LM</v>
      </c>
      <c r="U465" s="8"/>
      <c r="V465" s="8"/>
      <c r="W465" s="8"/>
      <c r="X465" s="8"/>
      <c r="Y465" s="8"/>
    </row>
    <row r="466" spans="1:25" s="9" customFormat="1" x14ac:dyDescent="0.25">
      <c r="A466" s="2">
        <v>45.63003082636078</v>
      </c>
      <c r="B466" s="8">
        <v>1.7119244008721168E-2</v>
      </c>
      <c r="C466" s="8">
        <v>0.5658871656770661</v>
      </c>
      <c r="D466" s="8">
        <v>0.77017413109180244</v>
      </c>
      <c r="E466" s="8">
        <v>0.6019665224136469</v>
      </c>
      <c r="F466" s="8">
        <v>0.49862445629436047</v>
      </c>
      <c r="G466" s="8">
        <v>0.7185705052679312</v>
      </c>
      <c r="I466" s="9" t="str">
        <f t="shared" si="54"/>
        <v>LM</v>
      </c>
      <c r="J466" s="9" t="str">
        <f t="shared" si="55"/>
        <v>LH</v>
      </c>
      <c r="K466" s="9" t="str">
        <f t="shared" si="56"/>
        <v>LM</v>
      </c>
      <c r="L466" s="9" t="str">
        <f t="shared" si="57"/>
        <v>LM</v>
      </c>
      <c r="M466" s="9" t="str">
        <f t="shared" si="58"/>
        <v>LM</v>
      </c>
      <c r="U466" s="8"/>
      <c r="V466" s="8"/>
      <c r="W466" s="8"/>
      <c r="X466" s="8"/>
      <c r="Y466" s="8"/>
    </row>
    <row r="467" spans="1:25" s="9" customFormat="1" x14ac:dyDescent="0.25">
      <c r="A467" s="2">
        <v>52.769145316128515</v>
      </c>
      <c r="B467" s="8">
        <v>0.3257793699238104</v>
      </c>
      <c r="C467" s="8">
        <v>0.43992324544098216</v>
      </c>
      <c r="D467" s="8">
        <v>0.64103536695957608</v>
      </c>
      <c r="E467" s="8">
        <v>0.50160271462977024</v>
      </c>
      <c r="F467" s="8">
        <v>0.39142466544368792</v>
      </c>
      <c r="G467" s="8">
        <v>0.65456835070244646</v>
      </c>
      <c r="I467" s="9" t="str">
        <f t="shared" si="54"/>
        <v>LM</v>
      </c>
      <c r="J467" s="9" t="str">
        <f t="shared" si="55"/>
        <v>LM</v>
      </c>
      <c r="K467" s="9" t="str">
        <f t="shared" si="56"/>
        <v>LM</v>
      </c>
      <c r="L467" s="9" t="str">
        <f t="shared" si="57"/>
        <v>LM</v>
      </c>
      <c r="M467" s="9" t="str">
        <f t="shared" si="58"/>
        <v>LM</v>
      </c>
      <c r="U467" s="8"/>
      <c r="V467" s="8"/>
      <c r="W467" s="8"/>
      <c r="X467" s="8"/>
      <c r="Y467" s="8"/>
    </row>
    <row r="468" spans="1:25" s="9" customFormat="1" x14ac:dyDescent="0.25">
      <c r="A468" s="2">
        <v>52.209761820438786</v>
      </c>
      <c r="B468" s="8">
        <v>6.0283909513674253E-2</v>
      </c>
      <c r="C468" s="8">
        <v>0.31689489206222077</v>
      </c>
      <c r="D468" s="8">
        <v>0.58255977319977603</v>
      </c>
      <c r="E468" s="8">
        <v>0.47306872714694659</v>
      </c>
      <c r="F468" s="8">
        <v>0.38185353333156241</v>
      </c>
      <c r="G468" s="8">
        <v>0.59753276909597575</v>
      </c>
      <c r="I468" s="9" t="str">
        <f t="shared" si="54"/>
        <v>LL</v>
      </c>
      <c r="J468" s="9" t="str">
        <f t="shared" si="55"/>
        <v>LM</v>
      </c>
      <c r="K468" s="9" t="str">
        <f t="shared" si="56"/>
        <v>LM</v>
      </c>
      <c r="L468" s="9" t="str">
        <f t="shared" si="57"/>
        <v>LM</v>
      </c>
      <c r="M468" s="9" t="str">
        <f t="shared" si="58"/>
        <v>LM</v>
      </c>
      <c r="U468" s="8"/>
      <c r="V468" s="8"/>
      <c r="W468" s="8"/>
      <c r="X468" s="8"/>
      <c r="Y468" s="8"/>
    </row>
    <row r="469" spans="1:25" s="9" customFormat="1" x14ac:dyDescent="0.25">
      <c r="A469" s="2">
        <v>37.56060860169071</v>
      </c>
      <c r="B469" s="8">
        <v>5.5304443585344622E-2</v>
      </c>
      <c r="C469" s="8">
        <v>0.242761439011865</v>
      </c>
      <c r="D469" s="8">
        <v>0.38597419030194929</v>
      </c>
      <c r="E469" s="8">
        <v>0.38151425803409006</v>
      </c>
      <c r="F469" s="8">
        <v>0.32475740706844225</v>
      </c>
      <c r="G469" s="8">
        <v>0.55513090466773163</v>
      </c>
      <c r="I469" s="9" t="str">
        <f t="shared" si="54"/>
        <v>LL</v>
      </c>
      <c r="J469" s="9" t="str">
        <f t="shared" si="55"/>
        <v>LL</v>
      </c>
      <c r="K469" s="9" t="str">
        <f t="shared" si="56"/>
        <v>LL</v>
      </c>
      <c r="L469" s="9" t="str">
        <f t="shared" si="57"/>
        <v>LL</v>
      </c>
      <c r="M469" s="9" t="str">
        <f t="shared" si="58"/>
        <v>LM</v>
      </c>
      <c r="U469" s="8"/>
      <c r="V469" s="8"/>
      <c r="W469" s="8"/>
      <c r="X469" s="8"/>
      <c r="Y469" s="8"/>
    </row>
    <row r="470" spans="1:25" s="9" customFormat="1" x14ac:dyDescent="0.25">
      <c r="A470" s="2">
        <v>41.923051952072811</v>
      </c>
      <c r="B470" s="8">
        <v>0.17359432641344119</v>
      </c>
      <c r="C470" s="8">
        <v>0.17871891726901837</v>
      </c>
      <c r="D470" s="8">
        <v>0.38615096414154398</v>
      </c>
      <c r="E470" s="8">
        <v>0.26513543392316569</v>
      </c>
      <c r="F470" s="8">
        <v>0.20990456779522521</v>
      </c>
      <c r="G470" s="8">
        <v>0.45301593606561613</v>
      </c>
      <c r="I470" s="9" t="str">
        <f t="shared" si="54"/>
        <v>LL</v>
      </c>
      <c r="J470" s="9" t="str">
        <f t="shared" si="55"/>
        <v>LL</v>
      </c>
      <c r="K470" s="9" t="str">
        <f t="shared" si="56"/>
        <v>LL</v>
      </c>
      <c r="L470" s="9" t="str">
        <f t="shared" si="57"/>
        <v>LL</v>
      </c>
      <c r="M470" s="9" t="str">
        <f t="shared" si="58"/>
        <v>LL</v>
      </c>
      <c r="U470" s="8"/>
      <c r="V470" s="8"/>
      <c r="W470" s="8"/>
      <c r="X470" s="8"/>
      <c r="Y470" s="8"/>
    </row>
    <row r="471" spans="1:25" s="9" customFormat="1" x14ac:dyDescent="0.25">
      <c r="A471" s="2">
        <v>49.07126250803266</v>
      </c>
      <c r="B471" s="8">
        <v>9.1707704772335807E-2</v>
      </c>
      <c r="C471" s="8">
        <v>0.44317281086106358</v>
      </c>
      <c r="D471" s="8">
        <v>0.61136083162081967</v>
      </c>
      <c r="E471" s="8">
        <v>0.51583200318522571</v>
      </c>
      <c r="F471" s="8">
        <v>0.41643736606777026</v>
      </c>
      <c r="G471" s="8">
        <v>0.6456817787343947</v>
      </c>
      <c r="I471" s="9" t="str">
        <f t="shared" si="54"/>
        <v>LM</v>
      </c>
      <c r="J471" s="9" t="str">
        <f t="shared" si="55"/>
        <v>LM</v>
      </c>
      <c r="K471" s="9" t="str">
        <f t="shared" si="56"/>
        <v>LM</v>
      </c>
      <c r="L471" s="9" t="str">
        <f t="shared" si="57"/>
        <v>LM</v>
      </c>
      <c r="M471" s="9" t="str">
        <f t="shared" si="58"/>
        <v>LM</v>
      </c>
      <c r="U471" s="8"/>
      <c r="V471" s="8"/>
      <c r="W471" s="8"/>
      <c r="X471" s="8"/>
      <c r="Y471" s="8"/>
    </row>
    <row r="472" spans="1:25" s="9" customFormat="1" x14ac:dyDescent="0.25">
      <c r="A472" s="2">
        <v>54.23554864878372</v>
      </c>
      <c r="B472" s="8">
        <v>0.16947502353327598</v>
      </c>
      <c r="C472" s="8">
        <v>0.30679313223890964</v>
      </c>
      <c r="D472" s="8">
        <v>0.70073366303273699</v>
      </c>
      <c r="E472" s="8">
        <v>0.37066059605983198</v>
      </c>
      <c r="F472" s="8">
        <v>0.24928889674014601</v>
      </c>
      <c r="G472" s="8">
        <v>0.4024389937407285</v>
      </c>
      <c r="I472" s="9" t="str">
        <f t="shared" si="54"/>
        <v>LL</v>
      </c>
      <c r="J472" s="9" t="str">
        <f t="shared" si="55"/>
        <v>LM</v>
      </c>
      <c r="K472" s="9" t="str">
        <f t="shared" si="56"/>
        <v>LL</v>
      </c>
      <c r="L472" s="9" t="str">
        <f t="shared" si="57"/>
        <v>LL</v>
      </c>
      <c r="M472" s="9" t="str">
        <f t="shared" si="58"/>
        <v>LL</v>
      </c>
      <c r="U472" s="8"/>
      <c r="V472" s="8"/>
      <c r="W472" s="8"/>
      <c r="X472" s="8"/>
      <c r="Y472" s="8"/>
    </row>
    <row r="473" spans="1:25" s="9" customFormat="1" x14ac:dyDescent="0.25">
      <c r="A473" s="2">
        <v>46.707074665069975</v>
      </c>
      <c r="B473" s="8">
        <v>0.15497561567000295</v>
      </c>
      <c r="C473" s="8">
        <v>0.63379871094857421</v>
      </c>
      <c r="D473" s="8">
        <v>0.85379225896584365</v>
      </c>
      <c r="E473" s="8">
        <v>0.68501786844240997</v>
      </c>
      <c r="F473" s="8">
        <v>0.64020713693010745</v>
      </c>
      <c r="G473" s="8">
        <v>0.85877012630440519</v>
      </c>
      <c r="I473" s="9" t="str">
        <f t="shared" si="54"/>
        <v>LM</v>
      </c>
      <c r="J473" s="9" t="str">
        <f t="shared" si="55"/>
        <v>LH</v>
      </c>
      <c r="K473" s="9" t="str">
        <f t="shared" si="56"/>
        <v>LM</v>
      </c>
      <c r="L473" s="9" t="str">
        <f t="shared" si="57"/>
        <v>LM</v>
      </c>
      <c r="M473" s="9" t="str">
        <f t="shared" si="58"/>
        <v>LH</v>
      </c>
      <c r="U473" s="8"/>
      <c r="V473" s="8"/>
      <c r="W473" s="8"/>
      <c r="X473" s="8"/>
      <c r="Y473" s="8"/>
    </row>
    <row r="474" spans="1:25" s="9" customFormat="1" x14ac:dyDescent="0.25">
      <c r="A474" s="2">
        <v>34.333727492848809</v>
      </c>
      <c r="B474" s="8">
        <v>0.17285696943535273</v>
      </c>
      <c r="C474" s="8">
        <v>0.49451054007419304</v>
      </c>
      <c r="D474" s="8">
        <v>0.61502893266977199</v>
      </c>
      <c r="E474" s="8">
        <v>0.60167483675918787</v>
      </c>
      <c r="F474" s="8">
        <v>0.56523878612462175</v>
      </c>
      <c r="G474" s="8">
        <v>0.75197968128854664</v>
      </c>
      <c r="I474" s="9" t="str">
        <f t="shared" si="54"/>
        <v>LM</v>
      </c>
      <c r="J474" s="9" t="str">
        <f t="shared" si="55"/>
        <v>LM</v>
      </c>
      <c r="K474" s="9" t="str">
        <f t="shared" si="56"/>
        <v>LM</v>
      </c>
      <c r="L474" s="9" t="str">
        <f t="shared" si="57"/>
        <v>LM</v>
      </c>
      <c r="M474" s="9" t="str">
        <f t="shared" si="58"/>
        <v>LM</v>
      </c>
      <c r="U474" s="8"/>
      <c r="V474" s="8"/>
      <c r="W474" s="8"/>
      <c r="X474" s="8"/>
      <c r="Y474" s="8"/>
    </row>
    <row r="475" spans="1:25" s="9" customFormat="1" x14ac:dyDescent="0.25">
      <c r="A475" s="2">
        <v>40.719721508540651</v>
      </c>
      <c r="B475" s="8">
        <v>1.1165574791287609E-2</v>
      </c>
      <c r="C475" s="8">
        <v>0.43378716011377133</v>
      </c>
      <c r="D475" s="8">
        <v>0.79532736229766599</v>
      </c>
      <c r="E475" s="8">
        <v>0.66194076698519211</v>
      </c>
      <c r="F475" s="8">
        <v>0.59997842004062862</v>
      </c>
      <c r="G475" s="8">
        <v>0.80929699579217762</v>
      </c>
      <c r="I475" s="9" t="str">
        <f t="shared" si="54"/>
        <v>LM</v>
      </c>
      <c r="J475" s="9" t="str">
        <f t="shared" si="55"/>
        <v>LH</v>
      </c>
      <c r="K475" s="9" t="str">
        <f t="shared" si="56"/>
        <v>LM</v>
      </c>
      <c r="L475" s="9" t="str">
        <f t="shared" si="57"/>
        <v>LM</v>
      </c>
      <c r="M475" s="9" t="str">
        <f t="shared" si="58"/>
        <v>LH</v>
      </c>
      <c r="U475" s="8"/>
      <c r="V475" s="8"/>
      <c r="W475" s="8"/>
      <c r="X475" s="8"/>
      <c r="Y475" s="8"/>
    </row>
    <row r="476" spans="1:25" s="9" customFormat="1" x14ac:dyDescent="0.25">
      <c r="A476" s="2">
        <v>28.011787667205631</v>
      </c>
      <c r="B476" s="8">
        <v>5.6899767374735052E-2</v>
      </c>
      <c r="C476" s="8">
        <v>0.33596774759566578</v>
      </c>
      <c r="D476" s="8">
        <v>0.4189482010552037</v>
      </c>
      <c r="E476" s="8">
        <v>0.50959411754698747</v>
      </c>
      <c r="F476" s="8">
        <v>0.35972714702558239</v>
      </c>
      <c r="G476" s="8">
        <v>0.37933733053880858</v>
      </c>
      <c r="I476" s="9" t="str">
        <f t="shared" si="54"/>
        <v>LM</v>
      </c>
      <c r="J476" s="9" t="str">
        <f t="shared" si="55"/>
        <v>LL</v>
      </c>
      <c r="K476" s="9" t="str">
        <f t="shared" si="56"/>
        <v>LM</v>
      </c>
      <c r="L476" s="9" t="str">
        <f t="shared" si="57"/>
        <v>LM</v>
      </c>
      <c r="M476" s="9" t="str">
        <f t="shared" si="58"/>
        <v>LL</v>
      </c>
      <c r="U476" s="8"/>
      <c r="V476" s="8"/>
      <c r="W476" s="8"/>
      <c r="X476" s="8"/>
      <c r="Y476" s="8"/>
    </row>
    <row r="477" spans="1:25" s="9" customFormat="1" x14ac:dyDescent="0.25">
      <c r="A477" s="2">
        <v>43.2927140078177</v>
      </c>
      <c r="B477" s="8">
        <v>0.33954845464504652</v>
      </c>
      <c r="C477" s="8">
        <v>0.34377047630065771</v>
      </c>
      <c r="D477" s="8">
        <v>0.53113794098625133</v>
      </c>
      <c r="E477" s="8">
        <v>0.36763392171943859</v>
      </c>
      <c r="F477" s="8">
        <v>0.3610399443391572</v>
      </c>
      <c r="G477" s="8">
        <v>0.47145160541903242</v>
      </c>
      <c r="I477" s="9" t="str">
        <f t="shared" si="54"/>
        <v>MM</v>
      </c>
      <c r="J477" s="9" t="str">
        <f t="shared" si="55"/>
        <v>LM</v>
      </c>
      <c r="K477" s="9" t="str">
        <f t="shared" si="56"/>
        <v>LL</v>
      </c>
      <c r="L477" s="9" t="str">
        <f t="shared" si="57"/>
        <v>MM</v>
      </c>
      <c r="M477" s="9" t="str">
        <f t="shared" si="58"/>
        <v>LL</v>
      </c>
      <c r="U477" s="8"/>
      <c r="V477" s="8"/>
      <c r="W477" s="8"/>
      <c r="X477" s="8"/>
      <c r="Y477" s="8"/>
    </row>
    <row r="478" spans="1:25" s="9" customFormat="1" x14ac:dyDescent="0.25">
      <c r="A478" s="2">
        <v>37.370452780030099</v>
      </c>
      <c r="B478" s="8">
        <v>8.47448024763095E-3</v>
      </c>
      <c r="C478" s="8">
        <v>0.41380274413164031</v>
      </c>
      <c r="D478" s="8">
        <v>0.69687627625215309</v>
      </c>
      <c r="E478" s="8">
        <v>0.64139903859333414</v>
      </c>
      <c r="F478" s="8">
        <v>0.62141607197236037</v>
      </c>
      <c r="G478" s="8">
        <v>0.90377807156222068</v>
      </c>
      <c r="I478" s="9" t="str">
        <f t="shared" si="54"/>
        <v>LM</v>
      </c>
      <c r="J478" s="9" t="str">
        <f t="shared" si="55"/>
        <v>LM</v>
      </c>
      <c r="K478" s="9" t="str">
        <f t="shared" si="56"/>
        <v>LM</v>
      </c>
      <c r="L478" s="9" t="str">
        <f t="shared" si="57"/>
        <v>LM</v>
      </c>
      <c r="M478" s="9" t="str">
        <f t="shared" si="58"/>
        <v>LH</v>
      </c>
      <c r="U478" s="8"/>
      <c r="V478" s="8"/>
      <c r="W478" s="8"/>
      <c r="X478" s="8"/>
      <c r="Y478" s="8"/>
    </row>
    <row r="479" spans="1:25" s="9" customFormat="1" x14ac:dyDescent="0.25">
      <c r="A479" s="2">
        <v>50.464770972352895</v>
      </c>
      <c r="B479" s="8">
        <v>0.15070136762302519</v>
      </c>
      <c r="C479" s="8">
        <v>0.54845062226255126</v>
      </c>
      <c r="D479" s="8">
        <v>0.56385229406765636</v>
      </c>
      <c r="E479" s="8">
        <v>0.51956232180340578</v>
      </c>
      <c r="F479" s="8">
        <v>0.45052773191691842</v>
      </c>
      <c r="G479" s="8">
        <v>0.4966483820768649</v>
      </c>
      <c r="I479" s="9" t="str">
        <f t="shared" si="54"/>
        <v>LM</v>
      </c>
      <c r="J479" s="9" t="str">
        <f t="shared" si="55"/>
        <v>LM</v>
      </c>
      <c r="K479" s="9" t="str">
        <f t="shared" si="56"/>
        <v>LM</v>
      </c>
      <c r="L479" s="9" t="str">
        <f t="shared" si="57"/>
        <v>LM</v>
      </c>
      <c r="M479" s="9" t="str">
        <f t="shared" si="58"/>
        <v>LL</v>
      </c>
      <c r="U479" s="8"/>
      <c r="V479" s="8"/>
      <c r="W479" s="8"/>
      <c r="X479" s="8"/>
      <c r="Y479" s="8"/>
    </row>
    <row r="480" spans="1:25" s="9" customFormat="1" x14ac:dyDescent="0.25">
      <c r="A480" s="2">
        <v>44.96511427963992</v>
      </c>
      <c r="B480" s="8">
        <v>9.0990554640024198E-3</v>
      </c>
      <c r="C480" s="8">
        <v>0.25193943632771626</v>
      </c>
      <c r="D480" s="8">
        <v>0.46588378487150295</v>
      </c>
      <c r="E480" s="8">
        <v>0.32496592180701039</v>
      </c>
      <c r="F480" s="8">
        <v>0.36656616304170581</v>
      </c>
      <c r="G480" s="8">
        <v>0.73120844060829682</v>
      </c>
      <c r="I480" s="9" t="str">
        <f t="shared" si="54"/>
        <v>LL</v>
      </c>
      <c r="J480" s="9" t="str">
        <f t="shared" si="55"/>
        <v>LL</v>
      </c>
      <c r="K480" s="9" t="str">
        <f t="shared" si="56"/>
        <v>LL</v>
      </c>
      <c r="L480" s="9" t="str">
        <f t="shared" si="57"/>
        <v>LM</v>
      </c>
      <c r="M480" s="9" t="str">
        <f t="shared" si="58"/>
        <v>LM</v>
      </c>
      <c r="U480" s="8"/>
      <c r="V480" s="8"/>
      <c r="W480" s="8"/>
      <c r="X480" s="8"/>
      <c r="Y480" s="8"/>
    </row>
    <row r="481" spans="1:25" s="9" customFormat="1" x14ac:dyDescent="0.25">
      <c r="A481" s="2">
        <v>39.863498832755688</v>
      </c>
      <c r="B481" s="8">
        <v>0.4395997375638912</v>
      </c>
      <c r="C481" s="8">
        <v>0.34302774285274351</v>
      </c>
      <c r="D481" s="8">
        <v>0.57422791829348618</v>
      </c>
      <c r="E481" s="8">
        <v>0.45229128871777058</v>
      </c>
      <c r="F481" s="8">
        <v>0.33542153906674138</v>
      </c>
      <c r="G481" s="8">
        <v>0.60825678691495644</v>
      </c>
      <c r="I481" s="9" t="str">
        <f t="shared" si="54"/>
        <v>MM</v>
      </c>
      <c r="J481" s="9" t="str">
        <f t="shared" si="55"/>
        <v>LM</v>
      </c>
      <c r="K481" s="9" t="str">
        <f t="shared" si="56"/>
        <v>MM</v>
      </c>
      <c r="L481" s="9" t="str">
        <f t="shared" si="57"/>
        <v>MM</v>
      </c>
      <c r="M481" s="9" t="str">
        <f t="shared" si="58"/>
        <v>LM</v>
      </c>
      <c r="U481" s="8"/>
      <c r="V481" s="8"/>
      <c r="W481" s="8"/>
      <c r="X481" s="8"/>
      <c r="Y481" s="8"/>
    </row>
    <row r="482" spans="1:25" s="9" customFormat="1" x14ac:dyDescent="0.25">
      <c r="A482" s="2">
        <v>35.465154061221767</v>
      </c>
      <c r="B482" s="8">
        <v>6.8687440605865901E-2</v>
      </c>
      <c r="C482" s="8">
        <v>0.37158141140013506</v>
      </c>
      <c r="D482" s="8">
        <v>0.3400902293032172</v>
      </c>
      <c r="E482" s="8">
        <v>0.32628395927246912</v>
      </c>
      <c r="F482" s="8">
        <v>0.43150023917238356</v>
      </c>
      <c r="G482" s="8">
        <v>0.59169125766240205</v>
      </c>
      <c r="I482" s="9" t="str">
        <f t="shared" si="54"/>
        <v>LM</v>
      </c>
      <c r="J482" s="9" t="str">
        <f t="shared" si="55"/>
        <v>LL</v>
      </c>
      <c r="K482" s="9" t="str">
        <f t="shared" si="56"/>
        <v>LL</v>
      </c>
      <c r="L482" s="9" t="str">
        <f t="shared" si="57"/>
        <v>LM</v>
      </c>
      <c r="M482" s="9" t="str">
        <f t="shared" si="58"/>
        <v>LM</v>
      </c>
      <c r="U482" s="8"/>
      <c r="V482" s="8"/>
      <c r="W482" s="8"/>
      <c r="X482" s="8"/>
      <c r="Y482" s="8"/>
    </row>
    <row r="483" spans="1:25" s="9" customFormat="1" x14ac:dyDescent="0.25">
      <c r="A483" s="2">
        <v>45.235015953912878</v>
      </c>
      <c r="B483" s="8">
        <v>0.89411543684886718</v>
      </c>
      <c r="C483" s="8">
        <v>0.6209344129670189</v>
      </c>
      <c r="D483" s="8">
        <v>0.77968328334278381</v>
      </c>
      <c r="E483" s="8">
        <v>0.53573632692421147</v>
      </c>
      <c r="F483" s="8">
        <v>0.49138464833254492</v>
      </c>
      <c r="G483" s="8">
        <v>0.68482982242199952</v>
      </c>
      <c r="I483" s="9" t="str">
        <f t="shared" si="54"/>
        <v>HM</v>
      </c>
      <c r="J483" s="9" t="str">
        <f t="shared" si="55"/>
        <v>HH</v>
      </c>
      <c r="K483" s="9" t="str">
        <f t="shared" si="56"/>
        <v>HM</v>
      </c>
      <c r="L483" s="9" t="str">
        <f t="shared" si="57"/>
        <v>HM</v>
      </c>
      <c r="M483" s="9" t="str">
        <f t="shared" si="58"/>
        <v>HM</v>
      </c>
      <c r="U483" s="8"/>
      <c r="V483" s="8"/>
      <c r="W483" s="8"/>
      <c r="X483" s="8"/>
      <c r="Y483" s="8"/>
    </row>
    <row r="484" spans="1:25" s="9" customFormat="1" x14ac:dyDescent="0.25">
      <c r="A484" s="2">
        <v>39.778860570057375</v>
      </c>
      <c r="B484" s="8">
        <v>1.018035893815078E-2</v>
      </c>
      <c r="C484" s="8">
        <v>6.1486899548940432E-2</v>
      </c>
      <c r="D484" s="8">
        <v>0.33856298135569579</v>
      </c>
      <c r="E484" s="8">
        <v>0.25072900349925764</v>
      </c>
      <c r="F484" s="8">
        <v>0.3085286892848812</v>
      </c>
      <c r="G484" s="8">
        <v>0.54747847704495345</v>
      </c>
      <c r="I484" s="9" t="str">
        <f t="shared" si="54"/>
        <v>LL</v>
      </c>
      <c r="J484" s="9" t="str">
        <f t="shared" si="55"/>
        <v>LL</v>
      </c>
      <c r="K484" s="9" t="str">
        <f t="shared" si="56"/>
        <v>LL</v>
      </c>
      <c r="L484" s="9" t="str">
        <f t="shared" si="57"/>
        <v>LL</v>
      </c>
      <c r="M484" s="9" t="str">
        <f t="shared" si="58"/>
        <v>LL</v>
      </c>
      <c r="U484" s="8"/>
      <c r="V484" s="8"/>
      <c r="W484" s="8"/>
      <c r="X484" s="8"/>
      <c r="Y484" s="8"/>
    </row>
    <row r="485" spans="1:25" s="9" customFormat="1" x14ac:dyDescent="0.25">
      <c r="A485" s="2">
        <v>34.030509872829107</v>
      </c>
      <c r="B485" s="8">
        <v>8.2841019632971483E-2</v>
      </c>
      <c r="C485" s="8">
        <v>0.46436728336174043</v>
      </c>
      <c r="D485" s="8">
        <v>0.58520526905486225</v>
      </c>
      <c r="E485" s="8">
        <v>0.49802028831110723</v>
      </c>
      <c r="F485" s="8">
        <v>0.66712805058865754</v>
      </c>
      <c r="G485" s="8">
        <v>0.8210132312312205</v>
      </c>
      <c r="I485" s="9" t="str">
        <f t="shared" si="54"/>
        <v>LM</v>
      </c>
      <c r="J485" s="9" t="str">
        <f t="shared" si="55"/>
        <v>LM</v>
      </c>
      <c r="K485" s="9" t="str">
        <f t="shared" si="56"/>
        <v>LM</v>
      </c>
      <c r="L485" s="9" t="str">
        <f t="shared" si="57"/>
        <v>LH</v>
      </c>
      <c r="M485" s="9" t="str">
        <f t="shared" si="58"/>
        <v>LH</v>
      </c>
      <c r="U485" s="8"/>
      <c r="V485" s="8"/>
      <c r="W485" s="8"/>
      <c r="X485" s="8"/>
      <c r="Y485" s="8"/>
    </row>
    <row r="486" spans="1:25" s="9" customFormat="1" x14ac:dyDescent="0.25">
      <c r="A486" s="2">
        <v>50.90243512396296</v>
      </c>
      <c r="B486" s="8">
        <v>8.7175578542816309E-2</v>
      </c>
      <c r="C486" s="8">
        <v>3.4708917995200039E-2</v>
      </c>
      <c r="D486" s="8">
        <v>0.23258855305512705</v>
      </c>
      <c r="E486" s="8">
        <v>6.4131469382291584E-2</v>
      </c>
      <c r="F486" s="8">
        <v>6.2278407495923227E-2</v>
      </c>
      <c r="G486" s="8">
        <v>0.38136517826768496</v>
      </c>
      <c r="I486" s="9" t="str">
        <f t="shared" si="54"/>
        <v>LL</v>
      </c>
      <c r="J486" s="9" t="str">
        <f t="shared" si="55"/>
        <v>LL</v>
      </c>
      <c r="K486" s="9" t="str">
        <f t="shared" si="56"/>
        <v>LL</v>
      </c>
      <c r="L486" s="9" t="str">
        <f t="shared" si="57"/>
        <v>LL</v>
      </c>
      <c r="M486" s="9" t="str">
        <f t="shared" si="58"/>
        <v>LL</v>
      </c>
      <c r="U486" s="8"/>
      <c r="V486" s="8"/>
      <c r="W486" s="8"/>
      <c r="X486" s="8"/>
      <c r="Y486" s="8"/>
    </row>
    <row r="487" spans="1:25" s="9" customFormat="1" x14ac:dyDescent="0.25">
      <c r="A487" s="2">
        <v>52.284934883064672</v>
      </c>
      <c r="B487" s="8">
        <v>2.4649191375855199E-2</v>
      </c>
      <c r="C487" s="8">
        <v>0.32745247238532926</v>
      </c>
      <c r="D487" s="8">
        <v>0.42839131381101264</v>
      </c>
      <c r="E487" s="8">
        <v>0.33224599054915765</v>
      </c>
      <c r="F487" s="8">
        <v>0.32535540722102163</v>
      </c>
      <c r="G487" s="8">
        <v>0.56719404160409526</v>
      </c>
      <c r="I487" s="9" t="str">
        <f t="shared" si="54"/>
        <v>LL</v>
      </c>
      <c r="J487" s="9" t="str">
        <f t="shared" si="55"/>
        <v>LL</v>
      </c>
      <c r="K487" s="9" t="str">
        <f t="shared" si="56"/>
        <v>LL</v>
      </c>
      <c r="L487" s="9" t="str">
        <f t="shared" si="57"/>
        <v>LL</v>
      </c>
      <c r="M487" s="9" t="str">
        <f t="shared" si="58"/>
        <v>LM</v>
      </c>
      <c r="U487" s="8"/>
      <c r="V487" s="8"/>
      <c r="W487" s="8"/>
      <c r="X487" s="8"/>
      <c r="Y487" s="8"/>
    </row>
    <row r="488" spans="1:25" s="9" customFormat="1" x14ac:dyDescent="0.25">
      <c r="A488" s="2">
        <v>50.006725063301189</v>
      </c>
      <c r="B488" s="8">
        <v>0.20629934994917762</v>
      </c>
      <c r="C488" s="8">
        <v>0.239743625304011</v>
      </c>
      <c r="D488" s="8">
        <v>0.46743160241243153</v>
      </c>
      <c r="E488" s="8">
        <v>0.39931372532749793</v>
      </c>
      <c r="F488" s="8">
        <v>0.53038485265626012</v>
      </c>
      <c r="G488" s="8">
        <v>0.77923777375774095</v>
      </c>
      <c r="I488" s="9" t="str">
        <f t="shared" si="54"/>
        <v>LL</v>
      </c>
      <c r="J488" s="9" t="str">
        <f t="shared" si="55"/>
        <v>LL</v>
      </c>
      <c r="K488" s="9" t="str">
        <f t="shared" si="56"/>
        <v>LL</v>
      </c>
      <c r="L488" s="9" t="str">
        <f t="shared" si="57"/>
        <v>LM</v>
      </c>
      <c r="M488" s="9" t="str">
        <f t="shared" si="58"/>
        <v>LH</v>
      </c>
      <c r="U488" s="8"/>
      <c r="V488" s="8"/>
      <c r="W488" s="8"/>
      <c r="X488" s="8"/>
      <c r="Y488" s="8"/>
    </row>
    <row r="489" spans="1:25" s="9" customFormat="1" x14ac:dyDescent="0.25">
      <c r="A489" s="2">
        <v>44.654822690261426</v>
      </c>
      <c r="B489" s="8">
        <v>9.429034430983417E-2</v>
      </c>
      <c r="C489" s="8">
        <v>0.16625471180535142</v>
      </c>
      <c r="D489" s="8">
        <v>0.45308942795295498</v>
      </c>
      <c r="E489" s="8">
        <v>0.18740349867826056</v>
      </c>
      <c r="F489" s="8">
        <v>0.10967487407435433</v>
      </c>
      <c r="G489" s="8">
        <v>0.22357471567250964</v>
      </c>
      <c r="I489" s="9" t="str">
        <f t="shared" si="54"/>
        <v>LL</v>
      </c>
      <c r="J489" s="9" t="str">
        <f t="shared" si="55"/>
        <v>LL</v>
      </c>
      <c r="K489" s="9" t="str">
        <f t="shared" si="56"/>
        <v>LL</v>
      </c>
      <c r="L489" s="9" t="str">
        <f t="shared" si="57"/>
        <v>LL</v>
      </c>
      <c r="M489" s="9" t="str">
        <f t="shared" si="58"/>
        <v>LL</v>
      </c>
      <c r="U489" s="8"/>
      <c r="V489" s="8"/>
      <c r="W489" s="8"/>
      <c r="X489" s="8"/>
      <c r="Y489" s="8"/>
    </row>
    <row r="490" spans="1:25" s="9" customFormat="1" x14ac:dyDescent="0.25">
      <c r="A490" s="2">
        <v>40.718787999069633</v>
      </c>
      <c r="B490" s="8">
        <v>0.13625569996916673</v>
      </c>
      <c r="C490" s="8">
        <v>0.38606708042391413</v>
      </c>
      <c r="D490" s="8">
        <v>0.57679141505731235</v>
      </c>
      <c r="E490" s="8">
        <v>0.47936703640463341</v>
      </c>
      <c r="F490" s="8">
        <v>0.36011643441009478</v>
      </c>
      <c r="G490" s="8">
        <v>0.60811787035955256</v>
      </c>
      <c r="I490" s="9" t="str">
        <f t="shared" si="54"/>
        <v>LM</v>
      </c>
      <c r="J490" s="9" t="str">
        <f t="shared" si="55"/>
        <v>LM</v>
      </c>
      <c r="K490" s="9" t="str">
        <f t="shared" si="56"/>
        <v>LM</v>
      </c>
      <c r="L490" s="9" t="str">
        <f t="shared" si="57"/>
        <v>LM</v>
      </c>
      <c r="M490" s="9" t="str">
        <f t="shared" si="58"/>
        <v>LM</v>
      </c>
      <c r="U490" s="8"/>
      <c r="V490" s="8"/>
      <c r="W490" s="8"/>
      <c r="X490" s="8"/>
      <c r="Y490" s="8"/>
    </row>
    <row r="491" spans="1:25" s="9" customFormat="1" x14ac:dyDescent="0.25">
      <c r="A491" s="2">
        <v>27.094927101118124</v>
      </c>
      <c r="B491" s="8">
        <v>6.6910170855653456E-2</v>
      </c>
      <c r="C491" s="8">
        <v>0.41400989123813214</v>
      </c>
      <c r="D491" s="8">
        <v>0.50337418406420609</v>
      </c>
      <c r="E491" s="8">
        <v>0.38925661952662283</v>
      </c>
      <c r="F491" s="8">
        <v>0.33810927787037326</v>
      </c>
      <c r="G491" s="8">
        <v>0.6552231963279368</v>
      </c>
      <c r="I491" s="9" t="str">
        <f t="shared" si="54"/>
        <v>LM</v>
      </c>
      <c r="J491" s="9" t="str">
        <f t="shared" si="55"/>
        <v>LL</v>
      </c>
      <c r="K491" s="9" t="str">
        <f t="shared" si="56"/>
        <v>LL</v>
      </c>
      <c r="L491" s="9" t="str">
        <f t="shared" si="57"/>
        <v>LM</v>
      </c>
      <c r="M491" s="9" t="str">
        <f t="shared" si="58"/>
        <v>LM</v>
      </c>
      <c r="U491" s="8"/>
      <c r="V491" s="8"/>
      <c r="W491" s="8"/>
      <c r="X491" s="8"/>
      <c r="Y491" s="8"/>
    </row>
    <row r="492" spans="1:25" s="9" customFormat="1" x14ac:dyDescent="0.25">
      <c r="A492" s="2">
        <v>47.604221887116744</v>
      </c>
      <c r="B492" s="8">
        <v>9.6934782795835381E-2</v>
      </c>
      <c r="C492" s="8">
        <v>0.20079602744938116</v>
      </c>
      <c r="D492" s="8">
        <v>0.35217825183811058</v>
      </c>
      <c r="E492" s="8">
        <v>0.31022327674629041</v>
      </c>
      <c r="F492" s="8">
        <v>0.26581986383114647</v>
      </c>
      <c r="G492" s="8">
        <v>0.51007787494881829</v>
      </c>
      <c r="I492" s="9" t="str">
        <f t="shared" si="54"/>
        <v>LL</v>
      </c>
      <c r="J492" s="9" t="str">
        <f t="shared" si="55"/>
        <v>LL</v>
      </c>
      <c r="K492" s="9" t="str">
        <f t="shared" si="56"/>
        <v>LL</v>
      </c>
      <c r="L492" s="9" t="str">
        <f t="shared" si="57"/>
        <v>LL</v>
      </c>
      <c r="M492" s="9" t="str">
        <f t="shared" si="58"/>
        <v>LL</v>
      </c>
      <c r="U492" s="8"/>
      <c r="V492" s="8"/>
      <c r="W492" s="8"/>
      <c r="X492" s="8"/>
      <c r="Y492" s="8"/>
    </row>
    <row r="493" spans="1:25" s="9" customFormat="1" x14ac:dyDescent="0.25">
      <c r="A493" s="2">
        <v>31.510696286006166</v>
      </c>
      <c r="B493" s="8">
        <v>2.9993021147182761E-2</v>
      </c>
      <c r="C493" s="8">
        <v>0.29889497522445518</v>
      </c>
      <c r="D493" s="8">
        <v>0.40752072634143455</v>
      </c>
      <c r="E493" s="8">
        <v>0.39383552752676293</v>
      </c>
      <c r="F493" s="8">
        <v>0.401453322766399</v>
      </c>
      <c r="G493" s="8">
        <v>0.71227951774652443</v>
      </c>
      <c r="I493" s="9" t="str">
        <f t="shared" si="54"/>
        <v>LL</v>
      </c>
      <c r="J493" s="9" t="str">
        <f t="shared" si="55"/>
        <v>LL</v>
      </c>
      <c r="K493" s="9" t="str">
        <f t="shared" si="56"/>
        <v>LL</v>
      </c>
      <c r="L493" s="9" t="str">
        <f t="shared" si="57"/>
        <v>LM</v>
      </c>
      <c r="M493" s="9" t="str">
        <f t="shared" si="58"/>
        <v>LM</v>
      </c>
      <c r="U493" s="8"/>
      <c r="V493" s="8"/>
      <c r="W493" s="8"/>
      <c r="X493" s="8"/>
      <c r="Y493" s="8"/>
    </row>
    <row r="494" spans="1:25" s="9" customFormat="1" x14ac:dyDescent="0.25">
      <c r="A494" s="2">
        <v>45.280865950600813</v>
      </c>
      <c r="B494" s="8">
        <v>4.8141188020003237E-2</v>
      </c>
      <c r="C494" s="8">
        <v>0.30793063421919603</v>
      </c>
      <c r="D494" s="8">
        <v>0.52233770593467688</v>
      </c>
      <c r="E494" s="8">
        <v>0.34784611683344646</v>
      </c>
      <c r="F494" s="8">
        <v>0.43973062039322303</v>
      </c>
      <c r="G494" s="8">
        <v>0.57632289662870761</v>
      </c>
      <c r="I494" s="9" t="str">
        <f t="shared" si="54"/>
        <v>LL</v>
      </c>
      <c r="J494" s="9" t="str">
        <f t="shared" si="55"/>
        <v>LM</v>
      </c>
      <c r="K494" s="9" t="str">
        <f t="shared" si="56"/>
        <v>LL</v>
      </c>
      <c r="L494" s="9" t="str">
        <f t="shared" si="57"/>
        <v>LM</v>
      </c>
      <c r="M494" s="9" t="str">
        <f t="shared" si="58"/>
        <v>LM</v>
      </c>
      <c r="U494" s="8"/>
      <c r="V494" s="8"/>
      <c r="W494" s="8"/>
      <c r="X494" s="8"/>
      <c r="Y494" s="8"/>
    </row>
    <row r="495" spans="1:25" s="9" customFormat="1" x14ac:dyDescent="0.25">
      <c r="A495" s="2">
        <v>45.294317244849317</v>
      </c>
      <c r="B495" s="8">
        <v>3.4000292227559133E-2</v>
      </c>
      <c r="C495" s="8">
        <v>0.48189293409383183</v>
      </c>
      <c r="D495" s="8">
        <v>0.62951580553268582</v>
      </c>
      <c r="E495" s="8">
        <v>0.49902446139652479</v>
      </c>
      <c r="F495" s="8">
        <v>0.46819128004119281</v>
      </c>
      <c r="G495" s="8">
        <v>0.54698227428219981</v>
      </c>
      <c r="I495" s="9" t="str">
        <f t="shared" si="54"/>
        <v>LM</v>
      </c>
      <c r="J495" s="9" t="str">
        <f t="shared" si="55"/>
        <v>LM</v>
      </c>
      <c r="K495" s="9" t="str">
        <f t="shared" si="56"/>
        <v>LM</v>
      </c>
      <c r="L495" s="9" t="str">
        <f t="shared" si="57"/>
        <v>LM</v>
      </c>
      <c r="M495" s="9" t="str">
        <f t="shared" si="58"/>
        <v>LL</v>
      </c>
      <c r="U495" s="8"/>
      <c r="V495" s="8"/>
      <c r="W495" s="8"/>
      <c r="X495" s="8"/>
      <c r="Y495" s="8"/>
    </row>
    <row r="496" spans="1:25" s="9" customFormat="1" x14ac:dyDescent="0.25">
      <c r="A496" s="2">
        <v>41.625465015277051</v>
      </c>
      <c r="B496" s="8">
        <v>0.13359279157021761</v>
      </c>
      <c r="C496" s="8">
        <v>0.32126092287848895</v>
      </c>
      <c r="D496" s="8">
        <v>0.64615741434871687</v>
      </c>
      <c r="E496" s="8">
        <v>0.52758535239611193</v>
      </c>
      <c r="F496" s="8">
        <v>0.35032723155623546</v>
      </c>
      <c r="G496" s="8">
        <v>0.61168605998366721</v>
      </c>
      <c r="I496" s="9" t="str">
        <f t="shared" si="54"/>
        <v>LL</v>
      </c>
      <c r="J496" s="9" t="str">
        <f t="shared" si="55"/>
        <v>LM</v>
      </c>
      <c r="K496" s="9" t="str">
        <f t="shared" si="56"/>
        <v>LM</v>
      </c>
      <c r="L496" s="9" t="str">
        <f t="shared" si="57"/>
        <v>LM</v>
      </c>
      <c r="M496" s="9" t="str">
        <f t="shared" si="58"/>
        <v>LM</v>
      </c>
      <c r="U496" s="8"/>
      <c r="V496" s="8"/>
      <c r="W496" s="8"/>
      <c r="X496" s="8"/>
      <c r="Y496" s="8"/>
    </row>
    <row r="497" spans="1:25" s="9" customFormat="1" x14ac:dyDescent="0.25">
      <c r="A497" s="2">
        <v>51.04389747132587</v>
      </c>
      <c r="B497" s="8">
        <v>0.17178551493226188</v>
      </c>
      <c r="C497" s="8">
        <v>0.41488457688050018</v>
      </c>
      <c r="D497" s="8">
        <v>0.5077885108053779</v>
      </c>
      <c r="E497" s="8">
        <v>0.45871113688321086</v>
      </c>
      <c r="F497" s="8">
        <v>0.45418093466908299</v>
      </c>
      <c r="G497" s="8">
        <v>0.77114264435603663</v>
      </c>
      <c r="I497" s="9" t="str">
        <f t="shared" si="54"/>
        <v>LM</v>
      </c>
      <c r="J497" s="9" t="str">
        <f t="shared" si="55"/>
        <v>LL</v>
      </c>
      <c r="K497" s="9" t="str">
        <f t="shared" si="56"/>
        <v>LM</v>
      </c>
      <c r="L497" s="9" t="str">
        <f t="shared" si="57"/>
        <v>LM</v>
      </c>
      <c r="M497" s="9" t="str">
        <f t="shared" si="58"/>
        <v>LH</v>
      </c>
      <c r="U497" s="8"/>
      <c r="V497" s="8"/>
      <c r="W497" s="8"/>
      <c r="X497" s="8"/>
      <c r="Y497" s="8"/>
    </row>
    <row r="498" spans="1:25" s="9" customFormat="1" x14ac:dyDescent="0.25">
      <c r="A498" s="2">
        <v>45.662342404103562</v>
      </c>
      <c r="B498" s="8">
        <v>0.11290042637450615</v>
      </c>
      <c r="C498" s="8">
        <v>5.3761097333934971E-2</v>
      </c>
      <c r="D498" s="8">
        <v>0.36739099565194577</v>
      </c>
      <c r="E498" s="8">
        <v>0.14185745774630421</v>
      </c>
      <c r="F498" s="8">
        <v>2.2879658181997661E-2</v>
      </c>
      <c r="G498" s="8">
        <v>0.25573065640964404</v>
      </c>
      <c r="I498" s="9" t="str">
        <f t="shared" si="54"/>
        <v>LL</v>
      </c>
      <c r="J498" s="9" t="str">
        <f t="shared" si="55"/>
        <v>LL</v>
      </c>
      <c r="K498" s="9" t="str">
        <f t="shared" si="56"/>
        <v>LL</v>
      </c>
      <c r="L498" s="9" t="str">
        <f t="shared" si="57"/>
        <v>LL</v>
      </c>
      <c r="M498" s="9" t="str">
        <f t="shared" si="58"/>
        <v>LL</v>
      </c>
      <c r="U498" s="8"/>
      <c r="V498" s="8"/>
      <c r="W498" s="8"/>
      <c r="X498" s="8"/>
      <c r="Y498" s="8"/>
    </row>
    <row r="499" spans="1:25" s="9" customFormat="1" x14ac:dyDescent="0.25">
      <c r="A499" s="2">
        <v>42.396895370025376</v>
      </c>
      <c r="B499" s="8">
        <v>9.2946627514485375E-2</v>
      </c>
      <c r="C499" s="8">
        <v>0.25774633042692618</v>
      </c>
      <c r="D499" s="8">
        <v>0.66955515594348947</v>
      </c>
      <c r="E499" s="8">
        <v>0.4773605767496788</v>
      </c>
      <c r="F499" s="8">
        <v>0.37332087250119744</v>
      </c>
      <c r="G499" s="8">
        <v>0.56810738698077545</v>
      </c>
      <c r="I499" s="9" t="str">
        <f t="shared" si="54"/>
        <v>LL</v>
      </c>
      <c r="J499" s="9" t="str">
        <f t="shared" si="55"/>
        <v>LM</v>
      </c>
      <c r="K499" s="9" t="str">
        <f t="shared" si="56"/>
        <v>LM</v>
      </c>
      <c r="L499" s="9" t="str">
        <f t="shared" si="57"/>
        <v>LM</v>
      </c>
      <c r="M499" s="9" t="str">
        <f t="shared" si="58"/>
        <v>LM</v>
      </c>
      <c r="U499" s="8"/>
      <c r="V499" s="8"/>
      <c r="W499" s="8"/>
      <c r="X499" s="8"/>
      <c r="Y499" s="8"/>
    </row>
    <row r="500" spans="1:25" s="9" customFormat="1" x14ac:dyDescent="0.25">
      <c r="A500" s="2">
        <v>38.444252301842788</v>
      </c>
      <c r="B500" s="8">
        <v>0.46496796131868962</v>
      </c>
      <c r="C500" s="8">
        <v>0.2108708687052466</v>
      </c>
      <c r="D500" s="8">
        <v>0.28835484078562057</v>
      </c>
      <c r="E500" s="8">
        <v>0.38871160697670554</v>
      </c>
      <c r="F500" s="8">
        <v>0.30249691280993674</v>
      </c>
      <c r="G500" s="8">
        <v>0.465772651690329</v>
      </c>
      <c r="I500" s="9" t="str">
        <f t="shared" si="54"/>
        <v>ML</v>
      </c>
      <c r="J500" s="9" t="str">
        <f t="shared" si="55"/>
        <v>LL</v>
      </c>
      <c r="K500" s="9" t="str">
        <f t="shared" si="56"/>
        <v>ML</v>
      </c>
      <c r="L500" s="9" t="str">
        <f t="shared" si="57"/>
        <v>ML</v>
      </c>
      <c r="M500" s="9" t="str">
        <f t="shared" si="58"/>
        <v>LL</v>
      </c>
      <c r="U500" s="8"/>
      <c r="V500" s="8"/>
      <c r="W500" s="8"/>
      <c r="X500" s="8"/>
      <c r="Y500" s="8"/>
    </row>
    <row r="501" spans="1:25" s="9" customFormat="1" x14ac:dyDescent="0.25">
      <c r="A501" s="2">
        <v>41.974201121088122</v>
      </c>
      <c r="B501" s="8">
        <v>0.23886378936565106</v>
      </c>
      <c r="C501" s="8">
        <v>0.27725828982128936</v>
      </c>
      <c r="D501" s="8">
        <v>0.53260507626938924</v>
      </c>
      <c r="E501" s="8">
        <v>0.42577059220053542</v>
      </c>
      <c r="F501" s="8">
        <v>0.26363675987111423</v>
      </c>
      <c r="G501" s="8">
        <v>0.48435734593804108</v>
      </c>
      <c r="I501" s="9" t="str">
        <f t="shared" si="54"/>
        <v>LL</v>
      </c>
      <c r="J501" s="9" t="str">
        <f t="shared" si="55"/>
        <v>LM</v>
      </c>
      <c r="K501" s="9" t="str">
        <f t="shared" si="56"/>
        <v>LM</v>
      </c>
      <c r="L501" s="9" t="str">
        <f t="shared" si="57"/>
        <v>LL</v>
      </c>
      <c r="M501" s="9" t="str">
        <f t="shared" si="58"/>
        <v>LL</v>
      </c>
      <c r="U501" s="8"/>
      <c r="V501" s="8"/>
      <c r="W501" s="8"/>
      <c r="X501" s="8"/>
      <c r="Y501" s="8"/>
    </row>
    <row r="502" spans="1:25" s="9" customFormat="1" x14ac:dyDescent="0.25">
      <c r="A502" s="2">
        <v>33.388760905539264</v>
      </c>
      <c r="B502" s="8">
        <v>0.1474666747456175</v>
      </c>
      <c r="C502" s="8">
        <v>0.34562609404294131</v>
      </c>
      <c r="D502" s="8">
        <v>0.29983238318228989</v>
      </c>
      <c r="E502" s="8">
        <v>0.40926927528503421</v>
      </c>
      <c r="F502" s="8">
        <v>0.42005562306738264</v>
      </c>
      <c r="G502" s="8">
        <v>0.51240631173665518</v>
      </c>
      <c r="I502" s="9" t="str">
        <f t="shared" si="54"/>
        <v>LM</v>
      </c>
      <c r="J502" s="9" t="str">
        <f t="shared" si="55"/>
        <v>LL</v>
      </c>
      <c r="K502" s="9" t="str">
        <f t="shared" si="56"/>
        <v>LM</v>
      </c>
      <c r="L502" s="9" t="str">
        <f t="shared" si="57"/>
        <v>LM</v>
      </c>
      <c r="M502" s="9" t="str">
        <f t="shared" si="58"/>
        <v>LL</v>
      </c>
      <c r="U502" s="8"/>
      <c r="V502" s="8"/>
      <c r="W502" s="8"/>
      <c r="X502" s="8"/>
      <c r="Y502" s="8"/>
    </row>
    <row r="503" spans="1:25" s="9" customFormat="1" x14ac:dyDescent="0.25">
      <c r="A503" s="2">
        <v>37.02093733878656</v>
      </c>
      <c r="B503" s="8">
        <v>0.71111025972225805</v>
      </c>
      <c r="C503" s="8">
        <v>0.37595425666979781</v>
      </c>
      <c r="D503" s="8">
        <v>0.64050966160744638</v>
      </c>
      <c r="E503" s="8">
        <v>0.4028477063706552</v>
      </c>
      <c r="F503" s="8">
        <v>0.40101153516658139</v>
      </c>
      <c r="G503" s="8">
        <v>0.62958402572634753</v>
      </c>
      <c r="I503" s="9" t="str">
        <f t="shared" si="54"/>
        <v>HM</v>
      </c>
      <c r="J503" s="9" t="str">
        <f t="shared" si="55"/>
        <v>MM</v>
      </c>
      <c r="K503" s="9" t="str">
        <f t="shared" si="56"/>
        <v>HM</v>
      </c>
      <c r="L503" s="9" t="str">
        <f t="shared" si="57"/>
        <v>HM</v>
      </c>
      <c r="M503" s="9" t="str">
        <f t="shared" si="58"/>
        <v>MM</v>
      </c>
      <c r="U503" s="8"/>
      <c r="V503" s="8"/>
      <c r="W503" s="8"/>
      <c r="X503" s="8"/>
      <c r="Y503" s="8"/>
    </row>
    <row r="504" spans="1:25" s="9" customFormat="1" x14ac:dyDescent="0.25">
      <c r="A504" s="2">
        <v>51.663338221903103</v>
      </c>
      <c r="B504" s="8">
        <v>2.8888878015748659E-2</v>
      </c>
      <c r="C504" s="8">
        <v>8.8215518816442517E-2</v>
      </c>
      <c r="D504" s="8">
        <v>0.15128350844483784</v>
      </c>
      <c r="E504" s="8">
        <v>0.1139517438062056</v>
      </c>
      <c r="F504" s="8">
        <v>2.42366806022794E-2</v>
      </c>
      <c r="G504" s="8">
        <v>3.6302208680291099E-3</v>
      </c>
      <c r="I504" s="9" t="str">
        <f t="shared" si="54"/>
        <v>LL</v>
      </c>
      <c r="J504" s="9" t="str">
        <f t="shared" si="55"/>
        <v>LL</v>
      </c>
      <c r="K504" s="9" t="str">
        <f t="shared" si="56"/>
        <v>LL</v>
      </c>
      <c r="L504" s="9" t="str">
        <f t="shared" si="57"/>
        <v>LL</v>
      </c>
      <c r="M504" s="9" t="str">
        <f t="shared" si="58"/>
        <v>LL</v>
      </c>
      <c r="U504" s="8"/>
      <c r="V504" s="8"/>
      <c r="W504" s="8"/>
      <c r="X504" s="8"/>
      <c r="Y504" s="8"/>
    </row>
    <row r="505" spans="1:25" s="9" customFormat="1" x14ac:dyDescent="0.25">
      <c r="A505" s="2">
        <v>39.39644723894569</v>
      </c>
      <c r="B505" s="8">
        <v>0.34466577985620034</v>
      </c>
      <c r="C505" s="8">
        <v>0.44272355821620585</v>
      </c>
      <c r="D505" s="8">
        <v>0.29091863282615499</v>
      </c>
      <c r="E505" s="8">
        <v>0.38450831736604218</v>
      </c>
      <c r="F505" s="8">
        <v>0.2444383919775942</v>
      </c>
      <c r="G505" s="8">
        <v>0.42634051735082595</v>
      </c>
      <c r="I505" s="9" t="str">
        <f t="shared" si="54"/>
        <v>MM</v>
      </c>
      <c r="J505" s="9" t="str">
        <f t="shared" si="55"/>
        <v>LL</v>
      </c>
      <c r="K505" s="9" t="str">
        <f t="shared" si="56"/>
        <v>LL</v>
      </c>
      <c r="L505" s="9" t="str">
        <f t="shared" si="57"/>
        <v>ML</v>
      </c>
      <c r="M505" s="9" t="str">
        <f t="shared" si="58"/>
        <v>LL</v>
      </c>
      <c r="U505" s="8"/>
      <c r="V505" s="8"/>
      <c r="W505" s="8"/>
      <c r="X505" s="8"/>
      <c r="Y505" s="8"/>
    </row>
    <row r="506" spans="1:25" s="9" customFormat="1" x14ac:dyDescent="0.25">
      <c r="A506" s="2">
        <v>46.523228254963094</v>
      </c>
      <c r="B506" s="8">
        <v>3.9239963752548769E-2</v>
      </c>
      <c r="C506" s="8">
        <v>0.37424640470227388</v>
      </c>
      <c r="D506" s="8">
        <v>0.78558981378125914</v>
      </c>
      <c r="E506" s="8">
        <v>0.51802423836104183</v>
      </c>
      <c r="F506" s="8">
        <v>0.50516503424004566</v>
      </c>
      <c r="G506" s="8">
        <v>0.75918775173863318</v>
      </c>
      <c r="I506" s="9" t="str">
        <f t="shared" si="54"/>
        <v>LM</v>
      </c>
      <c r="J506" s="9" t="str">
        <f t="shared" si="55"/>
        <v>LH</v>
      </c>
      <c r="K506" s="9" t="str">
        <f t="shared" si="56"/>
        <v>LM</v>
      </c>
      <c r="L506" s="9" t="str">
        <f t="shared" si="57"/>
        <v>LM</v>
      </c>
      <c r="M506" s="9" t="str">
        <f t="shared" si="58"/>
        <v>LM</v>
      </c>
      <c r="U506" s="8"/>
      <c r="V506" s="8"/>
      <c r="W506" s="8"/>
      <c r="X506" s="8"/>
      <c r="Y506" s="8"/>
    </row>
    <row r="507" spans="1:25" s="9" customFormat="1" x14ac:dyDescent="0.25">
      <c r="A507" s="2">
        <v>43.996528647988654</v>
      </c>
      <c r="B507" s="8">
        <v>0.19229885014376411</v>
      </c>
      <c r="C507" s="8">
        <v>0.64685812858620617</v>
      </c>
      <c r="D507" s="8">
        <v>0.7365324568489191</v>
      </c>
      <c r="E507" s="8">
        <v>0.74131595816694573</v>
      </c>
      <c r="F507" s="8">
        <v>0.76508533737416484</v>
      </c>
      <c r="G507" s="8">
        <v>0.93664620232430473</v>
      </c>
      <c r="I507" s="9" t="str">
        <f t="shared" si="54"/>
        <v>LM</v>
      </c>
      <c r="J507" s="9" t="str">
        <f t="shared" si="55"/>
        <v>LM</v>
      </c>
      <c r="K507" s="9" t="str">
        <f t="shared" si="56"/>
        <v>LH</v>
      </c>
      <c r="L507" s="9" t="str">
        <f t="shared" si="57"/>
        <v>LH</v>
      </c>
      <c r="M507" s="9" t="str">
        <f t="shared" si="58"/>
        <v>LH</v>
      </c>
      <c r="U507" s="8"/>
      <c r="V507" s="8"/>
      <c r="W507" s="8"/>
      <c r="X507" s="8"/>
      <c r="Y507" s="8"/>
    </row>
    <row r="508" spans="1:25" s="9" customFormat="1" x14ac:dyDescent="0.25">
      <c r="A508" s="2">
        <v>40.621182366382456</v>
      </c>
      <c r="B508" s="8">
        <v>1.7318163410312271E-2</v>
      </c>
      <c r="C508" s="8">
        <v>0.36790168729531036</v>
      </c>
      <c r="D508" s="8">
        <v>0.46381693914507194</v>
      </c>
      <c r="E508" s="8">
        <v>0.34427281156747913</v>
      </c>
      <c r="F508" s="8">
        <v>0.32437686322488662</v>
      </c>
      <c r="G508" s="8">
        <v>0.48909403622465575</v>
      </c>
      <c r="I508" s="9" t="str">
        <f t="shared" si="54"/>
        <v>LM</v>
      </c>
      <c r="J508" s="9" t="str">
        <f t="shared" si="55"/>
        <v>LL</v>
      </c>
      <c r="K508" s="9" t="str">
        <f t="shared" si="56"/>
        <v>LL</v>
      </c>
      <c r="L508" s="9" t="str">
        <f t="shared" si="57"/>
        <v>LL</v>
      </c>
      <c r="M508" s="9" t="str">
        <f t="shared" si="58"/>
        <v>LL</v>
      </c>
      <c r="U508" s="8"/>
      <c r="V508" s="8"/>
      <c r="W508" s="8"/>
      <c r="X508" s="8"/>
      <c r="Y508" s="8"/>
    </row>
    <row r="509" spans="1:25" s="9" customFormat="1" x14ac:dyDescent="0.25">
      <c r="A509" s="2">
        <v>47.548775393405506</v>
      </c>
      <c r="B509" s="8">
        <v>1.6578238695585491E-2</v>
      </c>
      <c r="C509" s="8">
        <v>0.34511215275792151</v>
      </c>
      <c r="D509" s="8">
        <v>0.54878530163138306</v>
      </c>
      <c r="E509" s="8">
        <v>0.50616283152281472</v>
      </c>
      <c r="F509" s="8">
        <v>0.40690291602899054</v>
      </c>
      <c r="G509" s="8">
        <v>0.65020526184333105</v>
      </c>
      <c r="I509" s="9" t="str">
        <f t="shared" si="54"/>
        <v>LM</v>
      </c>
      <c r="J509" s="9" t="str">
        <f t="shared" si="55"/>
        <v>LM</v>
      </c>
      <c r="K509" s="9" t="str">
        <f t="shared" si="56"/>
        <v>LM</v>
      </c>
      <c r="L509" s="9" t="str">
        <f t="shared" si="57"/>
        <v>LM</v>
      </c>
      <c r="M509" s="9" t="str">
        <f t="shared" si="58"/>
        <v>LM</v>
      </c>
      <c r="U509" s="8"/>
      <c r="V509" s="8"/>
      <c r="W509" s="8"/>
      <c r="X509" s="8"/>
      <c r="Y509" s="8"/>
    </row>
    <row r="510" spans="1:25" s="9" customFormat="1" x14ac:dyDescent="0.25">
      <c r="A510" s="2">
        <v>51.960020503213016</v>
      </c>
      <c r="B510" s="8">
        <v>4.2732093748864823E-2</v>
      </c>
      <c r="C510" s="8">
        <v>0.30657442497580489</v>
      </c>
      <c r="D510" s="8">
        <v>0.49703174405942269</v>
      </c>
      <c r="E510" s="8">
        <v>0.19708913238215284</v>
      </c>
      <c r="F510" s="8">
        <v>1.482735972995386E-2</v>
      </c>
      <c r="G510" s="8">
        <v>0.32002824401830338</v>
      </c>
      <c r="I510" s="9" t="str">
        <f t="shared" si="54"/>
        <v>LL</v>
      </c>
      <c r="J510" s="9" t="str">
        <f t="shared" si="55"/>
        <v>LL</v>
      </c>
      <c r="K510" s="9" t="str">
        <f t="shared" si="56"/>
        <v>LL</v>
      </c>
      <c r="L510" s="9" t="str">
        <f t="shared" si="57"/>
        <v>LL</v>
      </c>
      <c r="M510" s="9" t="str">
        <f t="shared" si="58"/>
        <v>LL</v>
      </c>
      <c r="U510" s="8"/>
      <c r="V510" s="8"/>
      <c r="W510" s="8"/>
      <c r="X510" s="8"/>
      <c r="Y510" s="8"/>
    </row>
    <row r="511" spans="1:25" s="9" customFormat="1" x14ac:dyDescent="0.25">
      <c r="A511" s="2">
        <v>42.88420947722156</v>
      </c>
      <c r="B511" s="8">
        <v>0.26085191552713488</v>
      </c>
      <c r="C511" s="8">
        <v>0.49878943869094416</v>
      </c>
      <c r="D511" s="8">
        <v>0.68398295107137685</v>
      </c>
      <c r="E511" s="8">
        <v>0.56838691242777484</v>
      </c>
      <c r="F511" s="8">
        <v>0.555302035611829</v>
      </c>
      <c r="G511" s="8">
        <v>0.68235414772944092</v>
      </c>
      <c r="I511" s="9" t="str">
        <f t="shared" si="54"/>
        <v>LM</v>
      </c>
      <c r="J511" s="9" t="str">
        <f t="shared" si="55"/>
        <v>LM</v>
      </c>
      <c r="K511" s="9" t="str">
        <f t="shared" si="56"/>
        <v>LM</v>
      </c>
      <c r="L511" s="9" t="str">
        <f t="shared" si="57"/>
        <v>LM</v>
      </c>
      <c r="M511" s="9" t="str">
        <f t="shared" si="58"/>
        <v>LM</v>
      </c>
      <c r="U511" s="8"/>
      <c r="V511" s="8"/>
      <c r="W511" s="8"/>
      <c r="X511" s="8"/>
      <c r="Y511" s="8"/>
    </row>
    <row r="512" spans="1:25" s="9" customFormat="1" x14ac:dyDescent="0.25">
      <c r="A512" s="2">
        <v>48.856324036525443</v>
      </c>
      <c r="B512" s="8">
        <v>4.9194372695672423E-2</v>
      </c>
      <c r="C512" s="8">
        <v>7.5158373243446375E-2</v>
      </c>
      <c r="D512" s="8">
        <v>0.11617082425439479</v>
      </c>
      <c r="E512" s="8">
        <v>5.3013332406613711E-2</v>
      </c>
      <c r="F512" s="8">
        <v>9.7939312654809429E-2</v>
      </c>
      <c r="G512" s="8">
        <v>0.19657125046455326</v>
      </c>
      <c r="I512" s="9" t="str">
        <f t="shared" si="54"/>
        <v>LL</v>
      </c>
      <c r="J512" s="9" t="str">
        <f t="shared" si="55"/>
        <v>LL</v>
      </c>
      <c r="K512" s="9" t="str">
        <f t="shared" si="56"/>
        <v>LL</v>
      </c>
      <c r="L512" s="9" t="str">
        <f t="shared" si="57"/>
        <v>LL</v>
      </c>
      <c r="M512" s="9" t="str">
        <f t="shared" si="58"/>
        <v>LL</v>
      </c>
      <c r="U512" s="8"/>
      <c r="V512" s="8"/>
      <c r="W512" s="8"/>
      <c r="X512" s="8"/>
      <c r="Y512" s="8"/>
    </row>
    <row r="513" spans="1:25" s="9" customFormat="1" x14ac:dyDescent="0.25">
      <c r="A513" s="2">
        <v>51.48012335339201</v>
      </c>
      <c r="B513" s="8">
        <v>0.37461441516603794</v>
      </c>
      <c r="C513" s="8">
        <v>0.33964955239646655</v>
      </c>
      <c r="D513" s="8">
        <v>0.43198480646559734</v>
      </c>
      <c r="E513" s="8">
        <v>0.3277635679296817</v>
      </c>
      <c r="F513" s="8">
        <v>0.29627141761240139</v>
      </c>
      <c r="G513" s="8">
        <v>0.46488450697167394</v>
      </c>
      <c r="I513" s="9" t="str">
        <f t="shared" si="54"/>
        <v>MM</v>
      </c>
      <c r="J513" s="9" t="str">
        <f t="shared" si="55"/>
        <v>LL</v>
      </c>
      <c r="K513" s="9" t="str">
        <f t="shared" si="56"/>
        <v>LL</v>
      </c>
      <c r="L513" s="9" t="str">
        <f t="shared" si="57"/>
        <v>ML</v>
      </c>
      <c r="M513" s="9" t="str">
        <f t="shared" si="58"/>
        <v>LL</v>
      </c>
      <c r="U513" s="8"/>
      <c r="V513" s="8"/>
      <c r="W513" s="8"/>
      <c r="X513" s="8"/>
      <c r="Y513" s="8"/>
    </row>
    <row r="514" spans="1:25" s="9" customFormat="1" x14ac:dyDescent="0.25">
      <c r="A514" s="2">
        <v>41.732111283268175</v>
      </c>
      <c r="B514" s="8">
        <v>0.1182703111441893</v>
      </c>
      <c r="C514" s="8">
        <v>0.37367349033824276</v>
      </c>
      <c r="D514" s="8">
        <v>0.44847044771710803</v>
      </c>
      <c r="E514" s="8">
        <v>0.39428527752186376</v>
      </c>
      <c r="F514" s="8">
        <v>0.33364832808757128</v>
      </c>
      <c r="G514" s="8">
        <v>0.439612494717325</v>
      </c>
      <c r="I514" s="9" t="str">
        <f t="shared" si="54"/>
        <v>LM</v>
      </c>
      <c r="J514" s="9" t="str">
        <f t="shared" si="55"/>
        <v>LL</v>
      </c>
      <c r="K514" s="9" t="str">
        <f t="shared" si="56"/>
        <v>LL</v>
      </c>
      <c r="L514" s="9" t="str">
        <f t="shared" si="57"/>
        <v>LM</v>
      </c>
      <c r="M514" s="9" t="str">
        <f t="shared" si="58"/>
        <v>LL</v>
      </c>
      <c r="U514" s="8"/>
      <c r="V514" s="8"/>
      <c r="W514" s="8"/>
      <c r="X514" s="8"/>
      <c r="Y514" s="8"/>
    </row>
    <row r="515" spans="1:25" s="9" customFormat="1" x14ac:dyDescent="0.25">
      <c r="A515" s="2">
        <v>50.106149374290453</v>
      </c>
      <c r="B515" s="8">
        <v>7.9736145918086962E-2</v>
      </c>
      <c r="C515" s="8">
        <v>0.53805097755842546</v>
      </c>
      <c r="D515" s="8">
        <v>0.65603903025986854</v>
      </c>
      <c r="E515" s="8">
        <v>0.48505406680592611</v>
      </c>
      <c r="F515" s="8">
        <v>0.50150058904382477</v>
      </c>
      <c r="G515" s="8">
        <v>0.7369313953383636</v>
      </c>
      <c r="I515" s="9" t="str">
        <f t="shared" ref="I515:I578" si="59">IF(B515&lt;=0.33,IF(C515&lt;=0.33,"LL",IF(C515&lt;=0.66,"LM","LH")),IF(B515&lt;=0.66,IF(C515&lt;=0.33,"ML",IF(C515&lt;=0.66,"MM","MH")),IF(B515&lt;=1,IF(C515&lt;=0.33,"HL",IF(C515&lt;=0.66,"HM","HH")))))</f>
        <v>LM</v>
      </c>
      <c r="J515" s="9" t="str">
        <f t="shared" ref="J515:J578" si="60">IF(B515&lt;=0.51,IF(D515&lt;=0.51,"LL",IF(D515&lt;=0.76,"LM","LH")),IF(B515&lt;=0.76,IF(D515&lt;=0.51,"ML",IF(D515&lt;=0.76,"MM","MH")),IF(B515&lt;=1,IF(D515&lt;=0.51,"HL",IF(D515&lt;=0.76,"HM","HH")))))</f>
        <v>LM</v>
      </c>
      <c r="K515" s="9" t="str">
        <f t="shared" ref="K515:K578" si="61">IF(B515&lt;=0.4,IF(E515&lt;=0.4,"LL",IF(E515&lt;=0.7,"LM","LH")),IF(B515&lt;=0.7,IF(E515&lt;=0.4,"ML",IF(E515&lt;=0.7,"MM","MH")),IF(B515&lt;=1,IF(E515&lt;=0.4,"HL",IF(E515&lt;=0.7,"HM","HH")))))</f>
        <v>LM</v>
      </c>
      <c r="L515" s="9" t="str">
        <f t="shared" ref="L515:L578" si="62">IF(B515&lt;=0.33,IF(F515&lt;=0.33,"LL",IF(F515&lt;=0.66,"LM","LH")),IF(B515&lt;=0.66,IF(F515&lt;=0.33,"ML",IF(F515&lt;=0.66,"MM","MH")),IF(B515&lt;=1,IF(F515&lt;=0.33,"HL",IF(F515&lt;=0.66,"HM","HH")))))</f>
        <v>LM</v>
      </c>
      <c r="M515" s="9" t="str">
        <f t="shared" ref="M515:M578" si="63">IF(B515&lt;=0.55,IF(G515&lt;=0.55,"LL",IF(G515&lt;=0.76,"LM","LH")),IF(B515&lt;=0.76,IF(G515&lt;=0.55,"ML",IF(G515&lt;=0.76,"MM","MH")),IF(B515&lt;=1,IF(G515&lt;=0.55,"HL",IF(G515&lt;=0.76,"HM","HH")))))</f>
        <v>LM</v>
      </c>
      <c r="U515" s="8"/>
      <c r="V515" s="8"/>
      <c r="W515" s="8"/>
      <c r="X515" s="8"/>
      <c r="Y515" s="8"/>
    </row>
    <row r="516" spans="1:25" s="9" customFormat="1" x14ac:dyDescent="0.25">
      <c r="A516" s="2">
        <v>33.56295039399749</v>
      </c>
      <c r="B516" s="8">
        <v>2.997923643495979E-2</v>
      </c>
      <c r="C516" s="8">
        <v>0.27734367911943691</v>
      </c>
      <c r="D516" s="8">
        <v>0.55560132999941014</v>
      </c>
      <c r="E516" s="8">
        <v>0.53085904657131844</v>
      </c>
      <c r="F516" s="8">
        <v>0.41143704920205937</v>
      </c>
      <c r="G516" s="8">
        <v>0.62056733340488934</v>
      </c>
      <c r="I516" s="9" t="str">
        <f t="shared" si="59"/>
        <v>LL</v>
      </c>
      <c r="J516" s="9" t="str">
        <f t="shared" si="60"/>
        <v>LM</v>
      </c>
      <c r="K516" s="9" t="str">
        <f t="shared" si="61"/>
        <v>LM</v>
      </c>
      <c r="L516" s="9" t="str">
        <f t="shared" si="62"/>
        <v>LM</v>
      </c>
      <c r="M516" s="9" t="str">
        <f t="shared" si="63"/>
        <v>LM</v>
      </c>
      <c r="U516" s="8"/>
      <c r="V516" s="8"/>
      <c r="W516" s="8"/>
      <c r="X516" s="8"/>
      <c r="Y516" s="8"/>
    </row>
    <row r="517" spans="1:25" s="9" customFormat="1" x14ac:dyDescent="0.25">
      <c r="A517" s="2">
        <v>22.502293621987615</v>
      </c>
      <c r="B517" s="8">
        <v>0.18126309338472549</v>
      </c>
      <c r="C517" s="8">
        <v>0.58820301633901462</v>
      </c>
      <c r="D517" s="8">
        <v>0.79638395752930213</v>
      </c>
      <c r="E517" s="8">
        <v>0.61225718736320522</v>
      </c>
      <c r="F517" s="8">
        <v>0.72450151419116593</v>
      </c>
      <c r="G517" s="8">
        <v>0.87544504002658985</v>
      </c>
      <c r="I517" s="9" t="str">
        <f t="shared" si="59"/>
        <v>LM</v>
      </c>
      <c r="J517" s="9" t="str">
        <f t="shared" si="60"/>
        <v>LH</v>
      </c>
      <c r="K517" s="9" t="str">
        <f t="shared" si="61"/>
        <v>LM</v>
      </c>
      <c r="L517" s="9" t="str">
        <f t="shared" si="62"/>
        <v>LH</v>
      </c>
      <c r="M517" s="9" t="str">
        <f t="shared" si="63"/>
        <v>LH</v>
      </c>
      <c r="U517" s="8"/>
      <c r="V517" s="8"/>
      <c r="W517" s="8"/>
      <c r="X517" s="8"/>
      <c r="Y517" s="8"/>
    </row>
    <row r="518" spans="1:25" s="9" customFormat="1" x14ac:dyDescent="0.25">
      <c r="A518" s="2">
        <v>34.526453187077522</v>
      </c>
      <c r="B518" s="8">
        <v>0.18897930022022727</v>
      </c>
      <c r="C518" s="8">
        <v>0.62385228526486047</v>
      </c>
      <c r="D518" s="8">
        <v>0.72216697221015602</v>
      </c>
      <c r="E518" s="8">
        <v>0.65505634881006514</v>
      </c>
      <c r="F518" s="8">
        <v>0.49438569342688865</v>
      </c>
      <c r="G518" s="8">
        <v>0.76135304060267028</v>
      </c>
      <c r="I518" s="9" t="str">
        <f t="shared" si="59"/>
        <v>LM</v>
      </c>
      <c r="J518" s="9" t="str">
        <f t="shared" si="60"/>
        <v>LM</v>
      </c>
      <c r="K518" s="9" t="str">
        <f t="shared" si="61"/>
        <v>LM</v>
      </c>
      <c r="L518" s="9" t="str">
        <f t="shared" si="62"/>
        <v>LM</v>
      </c>
      <c r="M518" s="9" t="str">
        <f t="shared" si="63"/>
        <v>LH</v>
      </c>
      <c r="U518" s="8"/>
      <c r="V518" s="8"/>
      <c r="W518" s="8"/>
      <c r="X518" s="8"/>
      <c r="Y518" s="8"/>
    </row>
    <row r="519" spans="1:25" s="9" customFormat="1" x14ac:dyDescent="0.25">
      <c r="A519" s="2">
        <v>46.175575972472636</v>
      </c>
      <c r="B519" s="8">
        <v>7.4105531677647732E-2</v>
      </c>
      <c r="C519" s="8">
        <v>0.24185603630229024</v>
      </c>
      <c r="D519" s="8">
        <v>0.37337831402830346</v>
      </c>
      <c r="E519" s="8">
        <v>0.38088847532525927</v>
      </c>
      <c r="F519" s="8">
        <v>0.25224334239504675</v>
      </c>
      <c r="G519" s="8">
        <v>0.40090717984829638</v>
      </c>
      <c r="I519" s="9" t="str">
        <f t="shared" si="59"/>
        <v>LL</v>
      </c>
      <c r="J519" s="9" t="str">
        <f t="shared" si="60"/>
        <v>LL</v>
      </c>
      <c r="K519" s="9" t="str">
        <f t="shared" si="61"/>
        <v>LL</v>
      </c>
      <c r="L519" s="9" t="str">
        <f t="shared" si="62"/>
        <v>LL</v>
      </c>
      <c r="M519" s="9" t="str">
        <f t="shared" si="63"/>
        <v>LL</v>
      </c>
      <c r="U519" s="8"/>
      <c r="V519" s="8"/>
      <c r="W519" s="8"/>
      <c r="X519" s="8"/>
      <c r="Y519" s="8"/>
    </row>
    <row r="520" spans="1:25" s="9" customFormat="1" x14ac:dyDescent="0.25">
      <c r="A520" s="2">
        <v>19.813383640977996</v>
      </c>
      <c r="B520" s="8">
        <v>3.930505149622153E-2</v>
      </c>
      <c r="C520" s="8">
        <v>0.41751203924586799</v>
      </c>
      <c r="D520" s="8">
        <v>0.64318054371175715</v>
      </c>
      <c r="E520" s="8">
        <v>0.4704432806252804</v>
      </c>
      <c r="F520" s="8">
        <v>0.55639220258694566</v>
      </c>
      <c r="G520" s="8">
        <v>0.78110995311262699</v>
      </c>
      <c r="I520" s="9" t="str">
        <f t="shared" si="59"/>
        <v>LM</v>
      </c>
      <c r="J520" s="9" t="str">
        <f t="shared" si="60"/>
        <v>LM</v>
      </c>
      <c r="K520" s="9" t="str">
        <f t="shared" si="61"/>
        <v>LM</v>
      </c>
      <c r="L520" s="9" t="str">
        <f t="shared" si="62"/>
        <v>LM</v>
      </c>
      <c r="M520" s="9" t="str">
        <f t="shared" si="63"/>
        <v>LH</v>
      </c>
      <c r="U520" s="8"/>
      <c r="V520" s="8"/>
      <c r="W520" s="8"/>
      <c r="X520" s="8"/>
      <c r="Y520" s="8"/>
    </row>
    <row r="521" spans="1:25" s="9" customFormat="1" x14ac:dyDescent="0.25">
      <c r="A521" s="2">
        <v>47.903669077764043</v>
      </c>
      <c r="B521" s="8">
        <v>9.2384555212109906E-2</v>
      </c>
      <c r="C521" s="8">
        <v>0.37860001417557465</v>
      </c>
      <c r="D521" s="8">
        <v>0.73559328824363868</v>
      </c>
      <c r="E521" s="8">
        <v>0.62319493368067036</v>
      </c>
      <c r="F521" s="8">
        <v>0.42313927719615552</v>
      </c>
      <c r="G521" s="8">
        <v>0.5962912472760542</v>
      </c>
      <c r="I521" s="9" t="str">
        <f t="shared" si="59"/>
        <v>LM</v>
      </c>
      <c r="J521" s="9" t="str">
        <f t="shared" si="60"/>
        <v>LM</v>
      </c>
      <c r="K521" s="9" t="str">
        <f t="shared" si="61"/>
        <v>LM</v>
      </c>
      <c r="L521" s="9" t="str">
        <f t="shared" si="62"/>
        <v>LM</v>
      </c>
      <c r="M521" s="9" t="str">
        <f t="shared" si="63"/>
        <v>LM</v>
      </c>
      <c r="U521" s="8"/>
      <c r="V521" s="8"/>
      <c r="W521" s="8"/>
      <c r="X521" s="8"/>
      <c r="Y521" s="8"/>
    </row>
    <row r="522" spans="1:25" s="9" customFormat="1" x14ac:dyDescent="0.25">
      <c r="A522" s="2">
        <v>35.540835778143865</v>
      </c>
      <c r="B522" s="8">
        <v>0.10995613421193763</v>
      </c>
      <c r="C522" s="8">
        <v>0.19075876862377827</v>
      </c>
      <c r="D522" s="8">
        <v>0.36617801753255924</v>
      </c>
      <c r="E522" s="8">
        <v>0.32987082966930714</v>
      </c>
      <c r="F522" s="8">
        <v>0.34785946198127299</v>
      </c>
      <c r="G522" s="8">
        <v>0.63794558881683139</v>
      </c>
      <c r="I522" s="9" t="str">
        <f t="shared" si="59"/>
        <v>LL</v>
      </c>
      <c r="J522" s="9" t="str">
        <f t="shared" si="60"/>
        <v>LL</v>
      </c>
      <c r="K522" s="9" t="str">
        <f t="shared" si="61"/>
        <v>LL</v>
      </c>
      <c r="L522" s="9" t="str">
        <f t="shared" si="62"/>
        <v>LM</v>
      </c>
      <c r="M522" s="9" t="str">
        <f t="shared" si="63"/>
        <v>LM</v>
      </c>
      <c r="U522" s="8"/>
      <c r="V522" s="8"/>
      <c r="W522" s="8"/>
      <c r="X522" s="8"/>
      <c r="Y522" s="8"/>
    </row>
    <row r="523" spans="1:25" s="9" customFormat="1" x14ac:dyDescent="0.25">
      <c r="A523" s="2">
        <v>38.444190144654662</v>
      </c>
      <c r="B523" s="8">
        <v>4.7331940858822683E-2</v>
      </c>
      <c r="C523" s="8">
        <v>0.24728487869337748</v>
      </c>
      <c r="D523" s="8">
        <v>0.4015421033405116</v>
      </c>
      <c r="E523" s="8">
        <v>0.3792763473876013</v>
      </c>
      <c r="F523" s="8">
        <v>0.43048702380153481</v>
      </c>
      <c r="G523" s="8">
        <v>0.60995926906988018</v>
      </c>
      <c r="I523" s="9" t="str">
        <f t="shared" si="59"/>
        <v>LL</v>
      </c>
      <c r="J523" s="9" t="str">
        <f t="shared" si="60"/>
        <v>LL</v>
      </c>
      <c r="K523" s="9" t="str">
        <f t="shared" si="61"/>
        <v>LL</v>
      </c>
      <c r="L523" s="9" t="str">
        <f t="shared" si="62"/>
        <v>LM</v>
      </c>
      <c r="M523" s="9" t="str">
        <f t="shared" si="63"/>
        <v>LM</v>
      </c>
      <c r="U523" s="8"/>
      <c r="V523" s="8"/>
      <c r="W523" s="8"/>
      <c r="X523" s="8"/>
      <c r="Y523" s="8"/>
    </row>
    <row r="524" spans="1:25" s="9" customFormat="1" x14ac:dyDescent="0.25">
      <c r="A524" s="2">
        <v>20.42832086288518</v>
      </c>
      <c r="B524" s="8">
        <v>3.701927349483404E-2</v>
      </c>
      <c r="C524" s="8">
        <v>0.51673917574526829</v>
      </c>
      <c r="D524" s="8">
        <v>0.6518440956166095</v>
      </c>
      <c r="E524" s="8">
        <v>0.59457202293367728</v>
      </c>
      <c r="F524" s="8">
        <v>0.59573128228489924</v>
      </c>
      <c r="G524" s="8">
        <v>0.81501453596087292</v>
      </c>
      <c r="I524" s="9" t="str">
        <f t="shared" si="59"/>
        <v>LM</v>
      </c>
      <c r="J524" s="9" t="str">
        <f t="shared" si="60"/>
        <v>LM</v>
      </c>
      <c r="K524" s="9" t="str">
        <f t="shared" si="61"/>
        <v>LM</v>
      </c>
      <c r="L524" s="9" t="str">
        <f t="shared" si="62"/>
        <v>LM</v>
      </c>
      <c r="M524" s="9" t="str">
        <f t="shared" si="63"/>
        <v>LH</v>
      </c>
      <c r="U524" s="8"/>
      <c r="V524" s="8"/>
      <c r="W524" s="8"/>
      <c r="X524" s="8"/>
      <c r="Y524" s="8"/>
    </row>
    <row r="525" spans="1:25" s="9" customFormat="1" x14ac:dyDescent="0.25">
      <c r="A525" s="2">
        <v>54.057616861511953</v>
      </c>
      <c r="B525" s="8">
        <v>0.11524000128406589</v>
      </c>
      <c r="C525" s="8">
        <v>0.17086960421426509</v>
      </c>
      <c r="D525" s="8">
        <v>0.37242846712297017</v>
      </c>
      <c r="E525" s="8">
        <v>0.4100686509267194</v>
      </c>
      <c r="F525" s="8">
        <v>0.19986486236766252</v>
      </c>
      <c r="G525" s="8">
        <v>0.49950969465871303</v>
      </c>
      <c r="I525" s="9" t="str">
        <f t="shared" si="59"/>
        <v>LL</v>
      </c>
      <c r="J525" s="9" t="str">
        <f t="shared" si="60"/>
        <v>LL</v>
      </c>
      <c r="K525" s="9" t="str">
        <f t="shared" si="61"/>
        <v>LM</v>
      </c>
      <c r="L525" s="9" t="str">
        <f t="shared" si="62"/>
        <v>LL</v>
      </c>
      <c r="M525" s="9" t="str">
        <f t="shared" si="63"/>
        <v>LL</v>
      </c>
      <c r="U525" s="8"/>
      <c r="V525" s="8"/>
      <c r="W525" s="8"/>
      <c r="X525" s="8"/>
      <c r="Y525" s="8"/>
    </row>
    <row r="526" spans="1:25" s="9" customFormat="1" x14ac:dyDescent="0.25">
      <c r="A526" s="2">
        <v>45.95982113413875</v>
      </c>
      <c r="B526" s="8">
        <v>0.35079493685140645</v>
      </c>
      <c r="C526" s="8">
        <v>8.9188513215625209E-2</v>
      </c>
      <c r="D526" s="8">
        <v>0.28784578683780904</v>
      </c>
      <c r="E526" s="8">
        <v>8.7984058821591105E-2</v>
      </c>
      <c r="F526" s="8">
        <v>3.020627581482321E-2</v>
      </c>
      <c r="G526" s="8">
        <v>0.23761247116109574</v>
      </c>
      <c r="I526" s="9" t="str">
        <f t="shared" si="59"/>
        <v>ML</v>
      </c>
      <c r="J526" s="9" t="str">
        <f t="shared" si="60"/>
        <v>LL</v>
      </c>
      <c r="K526" s="9" t="str">
        <f t="shared" si="61"/>
        <v>LL</v>
      </c>
      <c r="L526" s="9" t="str">
        <f t="shared" si="62"/>
        <v>ML</v>
      </c>
      <c r="M526" s="9" t="str">
        <f t="shared" si="63"/>
        <v>LL</v>
      </c>
      <c r="U526" s="8"/>
      <c r="V526" s="8"/>
      <c r="W526" s="8"/>
      <c r="X526" s="8"/>
      <c r="Y526" s="8"/>
    </row>
    <row r="527" spans="1:25" s="9" customFormat="1" x14ac:dyDescent="0.25">
      <c r="A527" s="2">
        <v>36.570134987976815</v>
      </c>
      <c r="B527" s="8">
        <v>0.10499558059338357</v>
      </c>
      <c r="C527" s="8">
        <v>0.3875667036242616</v>
      </c>
      <c r="D527" s="8">
        <v>0.45924361553708182</v>
      </c>
      <c r="E527" s="8">
        <v>0.50253764310889393</v>
      </c>
      <c r="F527" s="8">
        <v>0.46166612337421503</v>
      </c>
      <c r="G527" s="8">
        <v>0.70931644046604569</v>
      </c>
      <c r="I527" s="9" t="str">
        <f t="shared" si="59"/>
        <v>LM</v>
      </c>
      <c r="J527" s="9" t="str">
        <f t="shared" si="60"/>
        <v>LL</v>
      </c>
      <c r="K527" s="9" t="str">
        <f t="shared" si="61"/>
        <v>LM</v>
      </c>
      <c r="L527" s="9" t="str">
        <f t="shared" si="62"/>
        <v>LM</v>
      </c>
      <c r="M527" s="9" t="str">
        <f t="shared" si="63"/>
        <v>LM</v>
      </c>
      <c r="U527" s="8"/>
      <c r="V527" s="8"/>
      <c r="W527" s="8"/>
      <c r="X527" s="8"/>
      <c r="Y527" s="8"/>
    </row>
    <row r="528" spans="1:25" s="9" customFormat="1" x14ac:dyDescent="0.25">
      <c r="A528" s="2">
        <v>40.616472076822774</v>
      </c>
      <c r="B528" s="8">
        <v>4.8146953231900193E-2</v>
      </c>
      <c r="C528" s="8">
        <v>0.52147989348024848</v>
      </c>
      <c r="D528" s="8">
        <v>0.61513536724091167</v>
      </c>
      <c r="E528" s="8">
        <v>0.54078750211936633</v>
      </c>
      <c r="F528" s="8">
        <v>0.50159628396188849</v>
      </c>
      <c r="G528" s="8">
        <v>0.66110530917643995</v>
      </c>
      <c r="I528" s="9" t="str">
        <f t="shared" si="59"/>
        <v>LM</v>
      </c>
      <c r="J528" s="9" t="str">
        <f t="shared" si="60"/>
        <v>LM</v>
      </c>
      <c r="K528" s="9" t="str">
        <f t="shared" si="61"/>
        <v>LM</v>
      </c>
      <c r="L528" s="9" t="str">
        <f t="shared" si="62"/>
        <v>LM</v>
      </c>
      <c r="M528" s="9" t="str">
        <f t="shared" si="63"/>
        <v>LM</v>
      </c>
      <c r="U528" s="8"/>
      <c r="V528" s="8"/>
      <c r="W528" s="8"/>
      <c r="X528" s="8"/>
      <c r="Y528" s="8"/>
    </row>
    <row r="529" spans="1:25" s="9" customFormat="1" x14ac:dyDescent="0.25">
      <c r="A529" s="2">
        <v>38.183769142915615</v>
      </c>
      <c r="B529" s="8">
        <v>7.4244819809607288E-2</v>
      </c>
      <c r="C529" s="8">
        <v>0.14765797294252386</v>
      </c>
      <c r="D529" s="8">
        <v>0.32906020532780261</v>
      </c>
      <c r="E529" s="8">
        <v>0.15323885241590746</v>
      </c>
      <c r="F529" s="8">
        <v>9.2258544123366371E-2</v>
      </c>
      <c r="G529" s="8">
        <v>0.31090042254673522</v>
      </c>
      <c r="I529" s="9" t="str">
        <f t="shared" si="59"/>
        <v>LL</v>
      </c>
      <c r="J529" s="9" t="str">
        <f t="shared" si="60"/>
        <v>LL</v>
      </c>
      <c r="K529" s="9" t="str">
        <f t="shared" si="61"/>
        <v>LL</v>
      </c>
      <c r="L529" s="9" t="str">
        <f t="shared" si="62"/>
        <v>LL</v>
      </c>
      <c r="M529" s="9" t="str">
        <f t="shared" si="63"/>
        <v>LL</v>
      </c>
      <c r="U529" s="8"/>
      <c r="V529" s="8"/>
      <c r="W529" s="8"/>
      <c r="X529" s="8"/>
      <c r="Y529" s="8"/>
    </row>
    <row r="530" spans="1:25" s="9" customFormat="1" x14ac:dyDescent="0.25">
      <c r="A530" s="2">
        <v>44.207472076384668</v>
      </c>
      <c r="B530" s="8">
        <v>4.7746155838068668E-2</v>
      </c>
      <c r="C530" s="8">
        <v>0.28478147842189322</v>
      </c>
      <c r="D530" s="8">
        <v>0.65843675003289959</v>
      </c>
      <c r="E530" s="8">
        <v>0.43736594113425098</v>
      </c>
      <c r="F530" s="8">
        <v>0.38937902772472011</v>
      </c>
      <c r="G530" s="8">
        <v>0.69612344474810883</v>
      </c>
      <c r="I530" s="9" t="str">
        <f t="shared" si="59"/>
        <v>LL</v>
      </c>
      <c r="J530" s="9" t="str">
        <f t="shared" si="60"/>
        <v>LM</v>
      </c>
      <c r="K530" s="9" t="str">
        <f t="shared" si="61"/>
        <v>LM</v>
      </c>
      <c r="L530" s="9" t="str">
        <f t="shared" si="62"/>
        <v>LM</v>
      </c>
      <c r="M530" s="9" t="str">
        <f t="shared" si="63"/>
        <v>LM</v>
      </c>
      <c r="U530" s="8"/>
      <c r="V530" s="8"/>
      <c r="W530" s="8"/>
      <c r="X530" s="8"/>
      <c r="Y530" s="8"/>
    </row>
    <row r="531" spans="1:25" s="9" customFormat="1" x14ac:dyDescent="0.25">
      <c r="A531" s="2">
        <v>59.132818777702518</v>
      </c>
      <c r="B531" s="8">
        <v>0.603958709752484</v>
      </c>
      <c r="C531" s="8">
        <v>0.40675660077558373</v>
      </c>
      <c r="D531" s="8">
        <v>0.51363890780515919</v>
      </c>
      <c r="E531" s="8">
        <v>0.36994374879946446</v>
      </c>
      <c r="F531" s="8">
        <v>0.27132774390566128</v>
      </c>
      <c r="G531" s="8">
        <v>0.61330345214532811</v>
      </c>
      <c r="I531" s="9" t="str">
        <f t="shared" si="59"/>
        <v>MM</v>
      </c>
      <c r="J531" s="9" t="str">
        <f t="shared" si="60"/>
        <v>MM</v>
      </c>
      <c r="K531" s="9" t="str">
        <f t="shared" si="61"/>
        <v>ML</v>
      </c>
      <c r="L531" s="9" t="str">
        <f t="shared" si="62"/>
        <v>ML</v>
      </c>
      <c r="M531" s="9" t="str">
        <f t="shared" si="63"/>
        <v>MM</v>
      </c>
      <c r="U531" s="8"/>
      <c r="V531" s="8"/>
      <c r="W531" s="8"/>
      <c r="X531" s="8"/>
      <c r="Y531" s="8"/>
    </row>
    <row r="532" spans="1:25" s="9" customFormat="1" x14ac:dyDescent="0.25">
      <c r="A532" s="2">
        <v>52.28499394271055</v>
      </c>
      <c r="B532" s="8">
        <v>4.7754760978540568E-2</v>
      </c>
      <c r="C532" s="8">
        <v>0.46969454361810153</v>
      </c>
      <c r="D532" s="8">
        <v>0.58163400342660632</v>
      </c>
      <c r="E532" s="8">
        <v>0.38207944219955559</v>
      </c>
      <c r="F532" s="8">
        <v>0.29295018458831162</v>
      </c>
      <c r="G532" s="8">
        <v>0.50067271538381197</v>
      </c>
      <c r="I532" s="9" t="str">
        <f t="shared" si="59"/>
        <v>LM</v>
      </c>
      <c r="J532" s="9" t="str">
        <f t="shared" si="60"/>
        <v>LM</v>
      </c>
      <c r="K532" s="9" t="str">
        <f t="shared" si="61"/>
        <v>LL</v>
      </c>
      <c r="L532" s="9" t="str">
        <f t="shared" si="62"/>
        <v>LL</v>
      </c>
      <c r="M532" s="9" t="str">
        <f t="shared" si="63"/>
        <v>LL</v>
      </c>
      <c r="U532" s="8"/>
      <c r="V532" s="8"/>
      <c r="W532" s="8"/>
      <c r="X532" s="8"/>
      <c r="Y532" s="8"/>
    </row>
    <row r="533" spans="1:25" s="9" customFormat="1" x14ac:dyDescent="0.25">
      <c r="A533" s="2">
        <v>39.074230956064291</v>
      </c>
      <c r="B533" s="8">
        <v>1.3147178855478E-2</v>
      </c>
      <c r="C533" s="8">
        <v>0.26247245692179216</v>
      </c>
      <c r="D533" s="8">
        <v>0.46962372386577783</v>
      </c>
      <c r="E533" s="8">
        <v>0.34549044343220203</v>
      </c>
      <c r="F533" s="8">
        <v>0.36309040845504675</v>
      </c>
      <c r="G533" s="8">
        <v>0.53949476860207102</v>
      </c>
      <c r="I533" s="9" t="str">
        <f t="shared" si="59"/>
        <v>LL</v>
      </c>
      <c r="J533" s="9" t="str">
        <f t="shared" si="60"/>
        <v>LL</v>
      </c>
      <c r="K533" s="9" t="str">
        <f t="shared" si="61"/>
        <v>LL</v>
      </c>
      <c r="L533" s="9" t="str">
        <f t="shared" si="62"/>
        <v>LM</v>
      </c>
      <c r="M533" s="9" t="str">
        <f t="shared" si="63"/>
        <v>LL</v>
      </c>
      <c r="U533" s="8"/>
      <c r="V533" s="8"/>
      <c r="W533" s="8"/>
      <c r="X533" s="8"/>
      <c r="Y533" s="8"/>
    </row>
    <row r="534" spans="1:25" s="9" customFormat="1" x14ac:dyDescent="0.25">
      <c r="A534" s="2">
        <v>40.936039306755802</v>
      </c>
      <c r="B534" s="8">
        <v>6.1442317274296741E-2</v>
      </c>
      <c r="C534" s="8">
        <v>0.18630487949770735</v>
      </c>
      <c r="D534" s="8">
        <v>0.47415067651319154</v>
      </c>
      <c r="E534" s="8">
        <v>0.32891831238568509</v>
      </c>
      <c r="F534" s="8">
        <v>0.27695503614648609</v>
      </c>
      <c r="G534" s="8">
        <v>0.53773137456919406</v>
      </c>
      <c r="I534" s="9" t="str">
        <f t="shared" si="59"/>
        <v>LL</v>
      </c>
      <c r="J534" s="9" t="str">
        <f t="shared" si="60"/>
        <v>LL</v>
      </c>
      <c r="K534" s="9" t="str">
        <f t="shared" si="61"/>
        <v>LL</v>
      </c>
      <c r="L534" s="9" t="str">
        <f t="shared" si="62"/>
        <v>LL</v>
      </c>
      <c r="M534" s="9" t="str">
        <f t="shared" si="63"/>
        <v>LL</v>
      </c>
      <c r="U534" s="8"/>
      <c r="V534" s="8"/>
      <c r="W534" s="8"/>
      <c r="X534" s="8"/>
      <c r="Y534" s="8"/>
    </row>
    <row r="535" spans="1:25" s="9" customFormat="1" x14ac:dyDescent="0.25">
      <c r="A535" s="2">
        <v>46.636276886630391</v>
      </c>
      <c r="B535" s="8">
        <v>0.23936193098458025</v>
      </c>
      <c r="C535" s="8">
        <v>0.23576924737153063</v>
      </c>
      <c r="D535" s="8">
        <v>0.34651787844827531</v>
      </c>
      <c r="E535" s="8">
        <v>0.31809239587368071</v>
      </c>
      <c r="F535" s="8">
        <v>0.1790618690699616</v>
      </c>
      <c r="G535" s="8">
        <v>0.36490464237079984</v>
      </c>
      <c r="I535" s="9" t="str">
        <f t="shared" si="59"/>
        <v>LL</v>
      </c>
      <c r="J535" s="9" t="str">
        <f t="shared" si="60"/>
        <v>LL</v>
      </c>
      <c r="K535" s="9" t="str">
        <f t="shared" si="61"/>
        <v>LL</v>
      </c>
      <c r="L535" s="9" t="str">
        <f t="shared" si="62"/>
        <v>LL</v>
      </c>
      <c r="M535" s="9" t="str">
        <f t="shared" si="63"/>
        <v>LL</v>
      </c>
      <c r="U535" s="8"/>
      <c r="V535" s="8"/>
      <c r="W535" s="8"/>
      <c r="X535" s="8"/>
      <c r="Y535" s="8"/>
    </row>
    <row r="536" spans="1:25" s="9" customFormat="1" x14ac:dyDescent="0.25">
      <c r="A536" s="2">
        <v>45.785433836775283</v>
      </c>
      <c r="B536" s="8">
        <v>0.31376011615082694</v>
      </c>
      <c r="C536" s="8">
        <v>0.19054524110476054</v>
      </c>
      <c r="D536" s="8">
        <v>0.27665193656755727</v>
      </c>
      <c r="E536" s="8">
        <v>0.36410700128243345</v>
      </c>
      <c r="F536" s="8">
        <v>0.22350120786224306</v>
      </c>
      <c r="G536" s="8">
        <v>0.5132953790309569</v>
      </c>
      <c r="I536" s="9" t="str">
        <f t="shared" si="59"/>
        <v>LL</v>
      </c>
      <c r="J536" s="9" t="str">
        <f t="shared" si="60"/>
        <v>LL</v>
      </c>
      <c r="K536" s="9" t="str">
        <f t="shared" si="61"/>
        <v>LL</v>
      </c>
      <c r="L536" s="9" t="str">
        <f t="shared" si="62"/>
        <v>LL</v>
      </c>
      <c r="M536" s="9" t="str">
        <f t="shared" si="63"/>
        <v>LL</v>
      </c>
      <c r="U536" s="8"/>
      <c r="V536" s="8"/>
      <c r="W536" s="8"/>
      <c r="X536" s="8"/>
      <c r="Y536" s="8"/>
    </row>
    <row r="537" spans="1:25" s="9" customFormat="1" x14ac:dyDescent="0.25">
      <c r="A537" s="2">
        <v>41.201404934444405</v>
      </c>
      <c r="B537" s="8">
        <v>3.0110833535058858E-2</v>
      </c>
      <c r="C537" s="8">
        <v>0.1599344444234829</v>
      </c>
      <c r="D537" s="8">
        <v>0.42937154002151084</v>
      </c>
      <c r="E537" s="8">
        <v>0.22978433154502717</v>
      </c>
      <c r="F537" s="8">
        <v>6.7594904069407324E-2</v>
      </c>
      <c r="G537" s="8">
        <v>0.17296354785786322</v>
      </c>
      <c r="I537" s="9" t="str">
        <f t="shared" si="59"/>
        <v>LL</v>
      </c>
      <c r="J537" s="9" t="str">
        <f t="shared" si="60"/>
        <v>LL</v>
      </c>
      <c r="K537" s="9" t="str">
        <f t="shared" si="61"/>
        <v>LL</v>
      </c>
      <c r="L537" s="9" t="str">
        <f t="shared" si="62"/>
        <v>LL</v>
      </c>
      <c r="M537" s="9" t="str">
        <f t="shared" si="63"/>
        <v>LL</v>
      </c>
      <c r="U537" s="8"/>
      <c r="V537" s="8"/>
      <c r="W537" s="8"/>
      <c r="X537" s="8"/>
      <c r="Y537" s="8"/>
    </row>
    <row r="538" spans="1:25" s="9" customFormat="1" x14ac:dyDescent="0.25">
      <c r="A538" s="2">
        <v>48.159186767549279</v>
      </c>
      <c r="B538" s="8">
        <v>0.34784295366235107</v>
      </c>
      <c r="C538" s="8">
        <v>0.45957452601675386</v>
      </c>
      <c r="D538" s="8">
        <v>0.64815261700628057</v>
      </c>
      <c r="E538" s="8">
        <v>0.56105767826552089</v>
      </c>
      <c r="F538" s="8">
        <v>0.44915089565268063</v>
      </c>
      <c r="G538" s="8">
        <v>0.60561879803185459</v>
      </c>
      <c r="I538" s="9" t="str">
        <f t="shared" si="59"/>
        <v>MM</v>
      </c>
      <c r="J538" s="9" t="str">
        <f t="shared" si="60"/>
        <v>LM</v>
      </c>
      <c r="K538" s="9" t="str">
        <f t="shared" si="61"/>
        <v>LM</v>
      </c>
      <c r="L538" s="9" t="str">
        <f t="shared" si="62"/>
        <v>MM</v>
      </c>
      <c r="M538" s="9" t="str">
        <f t="shared" si="63"/>
        <v>LM</v>
      </c>
      <c r="U538" s="8"/>
      <c r="V538" s="8"/>
      <c r="W538" s="8"/>
      <c r="X538" s="8"/>
      <c r="Y538" s="8"/>
    </row>
    <row r="539" spans="1:25" s="9" customFormat="1" x14ac:dyDescent="0.25">
      <c r="A539" s="2">
        <v>38.716861298454042</v>
      </c>
      <c r="B539" s="8">
        <v>0.43068822708983712</v>
      </c>
      <c r="C539" s="8">
        <v>0.36160144623338636</v>
      </c>
      <c r="D539" s="8">
        <v>0.48916852761888802</v>
      </c>
      <c r="E539" s="8">
        <v>0.41066149010445396</v>
      </c>
      <c r="F539" s="8">
        <v>0.44226873829703206</v>
      </c>
      <c r="G539" s="8">
        <v>0.65511632074341497</v>
      </c>
      <c r="I539" s="9" t="str">
        <f t="shared" si="59"/>
        <v>MM</v>
      </c>
      <c r="J539" s="9" t="str">
        <f t="shared" si="60"/>
        <v>LL</v>
      </c>
      <c r="K539" s="9" t="str">
        <f t="shared" si="61"/>
        <v>MM</v>
      </c>
      <c r="L539" s="9" t="str">
        <f t="shared" si="62"/>
        <v>MM</v>
      </c>
      <c r="M539" s="9" t="str">
        <f t="shared" si="63"/>
        <v>LM</v>
      </c>
      <c r="U539" s="8"/>
      <c r="V539" s="8"/>
      <c r="W539" s="8"/>
      <c r="X539" s="8"/>
      <c r="Y539" s="8"/>
    </row>
    <row r="540" spans="1:25" s="9" customFormat="1" x14ac:dyDescent="0.25">
      <c r="A540" s="2">
        <v>40.359614080657551</v>
      </c>
      <c r="B540" s="8">
        <v>4.5961774489053163E-2</v>
      </c>
      <c r="C540" s="8">
        <v>0.46181517468315958</v>
      </c>
      <c r="D540" s="8">
        <v>0.51633284704161997</v>
      </c>
      <c r="E540" s="8">
        <v>0.37742267611909125</v>
      </c>
      <c r="F540" s="8">
        <v>0.52777062225015814</v>
      </c>
      <c r="G540" s="8">
        <v>0.75082422456375331</v>
      </c>
      <c r="I540" s="9" t="str">
        <f t="shared" si="59"/>
        <v>LM</v>
      </c>
      <c r="J540" s="9" t="str">
        <f t="shared" si="60"/>
        <v>LM</v>
      </c>
      <c r="K540" s="9" t="str">
        <f t="shared" si="61"/>
        <v>LL</v>
      </c>
      <c r="L540" s="9" t="str">
        <f t="shared" si="62"/>
        <v>LM</v>
      </c>
      <c r="M540" s="9" t="str">
        <f t="shared" si="63"/>
        <v>LM</v>
      </c>
      <c r="U540" s="8"/>
      <c r="V540" s="8"/>
      <c r="W540" s="8"/>
      <c r="X540" s="8"/>
      <c r="Y540" s="8"/>
    </row>
    <row r="541" spans="1:25" s="9" customFormat="1" x14ac:dyDescent="0.25">
      <c r="A541" s="2">
        <v>48.646382176244146</v>
      </c>
      <c r="B541" s="8">
        <v>0.10805270652454019</v>
      </c>
      <c r="C541" s="8">
        <v>0.52947575421913262</v>
      </c>
      <c r="D541" s="8">
        <v>0.93292848261056371</v>
      </c>
      <c r="E541" s="8">
        <v>0.5999328352841008</v>
      </c>
      <c r="F541" s="8">
        <v>0.45106125513517803</v>
      </c>
      <c r="G541" s="8">
        <v>0.66283947173252356</v>
      </c>
      <c r="I541" s="9" t="str">
        <f t="shared" si="59"/>
        <v>LM</v>
      </c>
      <c r="J541" s="9" t="str">
        <f t="shared" si="60"/>
        <v>LH</v>
      </c>
      <c r="K541" s="9" t="str">
        <f t="shared" si="61"/>
        <v>LM</v>
      </c>
      <c r="L541" s="9" t="str">
        <f t="shared" si="62"/>
        <v>LM</v>
      </c>
      <c r="M541" s="9" t="str">
        <f t="shared" si="63"/>
        <v>LM</v>
      </c>
      <c r="U541" s="8"/>
      <c r="V541" s="8"/>
      <c r="W541" s="8"/>
      <c r="X541" s="8"/>
      <c r="Y541" s="8"/>
    </row>
    <row r="542" spans="1:25" s="9" customFormat="1" x14ac:dyDescent="0.25">
      <c r="A542" s="2">
        <v>55.810260792043934</v>
      </c>
      <c r="B542" s="8">
        <v>0.24105676100794657</v>
      </c>
      <c r="C542" s="8">
        <v>0.23835065580802817</v>
      </c>
      <c r="D542" s="8">
        <v>0.28106035299550036</v>
      </c>
      <c r="E542" s="8">
        <v>0.23143015755865279</v>
      </c>
      <c r="F542" s="8">
        <v>9.4670657643448508E-2</v>
      </c>
      <c r="G542" s="8">
        <v>0.37605160585318986</v>
      </c>
      <c r="I542" s="9" t="str">
        <f t="shared" si="59"/>
        <v>LL</v>
      </c>
      <c r="J542" s="9" t="str">
        <f t="shared" si="60"/>
        <v>LL</v>
      </c>
      <c r="K542" s="9" t="str">
        <f t="shared" si="61"/>
        <v>LL</v>
      </c>
      <c r="L542" s="9" t="str">
        <f t="shared" si="62"/>
        <v>LL</v>
      </c>
      <c r="M542" s="9" t="str">
        <f t="shared" si="63"/>
        <v>LL</v>
      </c>
      <c r="U542" s="8"/>
      <c r="V542" s="8"/>
      <c r="W542" s="8"/>
      <c r="X542" s="8"/>
      <c r="Y542" s="8"/>
    </row>
    <row r="543" spans="1:25" s="9" customFormat="1" x14ac:dyDescent="0.25">
      <c r="A543" s="2">
        <v>43.814670546128816</v>
      </c>
      <c r="B543" s="8">
        <v>0.10130940502468694</v>
      </c>
      <c r="C543" s="8">
        <v>0.2081455248467281</v>
      </c>
      <c r="D543" s="8">
        <v>0.35248126077683972</v>
      </c>
      <c r="E543" s="8">
        <v>0.28641499807053866</v>
      </c>
      <c r="F543" s="8">
        <v>5.5005316013421117E-2</v>
      </c>
      <c r="G543" s="8">
        <v>0.23925647436203318</v>
      </c>
      <c r="I543" s="9" t="str">
        <f t="shared" si="59"/>
        <v>LL</v>
      </c>
      <c r="J543" s="9" t="str">
        <f t="shared" si="60"/>
        <v>LL</v>
      </c>
      <c r="K543" s="9" t="str">
        <f t="shared" si="61"/>
        <v>LL</v>
      </c>
      <c r="L543" s="9" t="str">
        <f t="shared" si="62"/>
        <v>LL</v>
      </c>
      <c r="M543" s="9" t="str">
        <f t="shared" si="63"/>
        <v>LL</v>
      </c>
      <c r="U543" s="8"/>
      <c r="V543" s="8"/>
      <c r="W543" s="8"/>
      <c r="X543" s="8"/>
      <c r="Y543" s="8"/>
    </row>
    <row r="544" spans="1:25" s="9" customFormat="1" x14ac:dyDescent="0.25">
      <c r="A544" s="2">
        <v>29.373863849325502</v>
      </c>
      <c r="B544" s="8">
        <v>7.5326325736486732E-2</v>
      </c>
      <c r="C544" s="8">
        <v>0.22609855236875787</v>
      </c>
      <c r="D544" s="8">
        <v>0.25268788884762838</v>
      </c>
      <c r="E544" s="8">
        <v>0.36505883312739651</v>
      </c>
      <c r="F544" s="8">
        <v>0.31348512655016741</v>
      </c>
      <c r="G544" s="8">
        <v>0.571246398752422</v>
      </c>
      <c r="I544" s="9" t="str">
        <f t="shared" si="59"/>
        <v>LL</v>
      </c>
      <c r="J544" s="9" t="str">
        <f t="shared" si="60"/>
        <v>LL</v>
      </c>
      <c r="K544" s="9" t="str">
        <f t="shared" si="61"/>
        <v>LL</v>
      </c>
      <c r="L544" s="9" t="str">
        <f t="shared" si="62"/>
        <v>LL</v>
      </c>
      <c r="M544" s="9" t="str">
        <f t="shared" si="63"/>
        <v>LM</v>
      </c>
      <c r="U544" s="8"/>
      <c r="V544" s="8"/>
      <c r="W544" s="8"/>
      <c r="X544" s="8"/>
      <c r="Y544" s="8"/>
    </row>
    <row r="545" spans="1:25" s="9" customFormat="1" x14ac:dyDescent="0.25">
      <c r="A545" s="2">
        <v>32.806745195033486</v>
      </c>
      <c r="B545" s="8">
        <v>1.968408764092329E-2</v>
      </c>
      <c r="C545" s="8">
        <v>0.56608101474172257</v>
      </c>
      <c r="D545" s="8">
        <v>0.57527944640977025</v>
      </c>
      <c r="E545" s="8">
        <v>0.49845179308804638</v>
      </c>
      <c r="F545" s="8">
        <v>0.23794393451813928</v>
      </c>
      <c r="G545" s="8">
        <v>0.4060052430738707</v>
      </c>
      <c r="I545" s="9" t="str">
        <f t="shared" si="59"/>
        <v>LM</v>
      </c>
      <c r="J545" s="9" t="str">
        <f t="shared" si="60"/>
        <v>LM</v>
      </c>
      <c r="K545" s="9" t="str">
        <f t="shared" si="61"/>
        <v>LM</v>
      </c>
      <c r="L545" s="9" t="str">
        <f t="shared" si="62"/>
        <v>LL</v>
      </c>
      <c r="M545" s="9" t="str">
        <f t="shared" si="63"/>
        <v>LL</v>
      </c>
      <c r="U545" s="8"/>
      <c r="V545" s="8"/>
      <c r="W545" s="8"/>
      <c r="X545" s="8"/>
      <c r="Y545" s="8"/>
    </row>
    <row r="546" spans="1:25" s="9" customFormat="1" x14ac:dyDescent="0.25">
      <c r="A546" s="2">
        <v>35.158245072299863</v>
      </c>
      <c r="B546" s="8">
        <v>0.20342967307613488</v>
      </c>
      <c r="C546" s="8">
        <v>0.67201097017566624</v>
      </c>
      <c r="D546" s="8">
        <v>0.89586335509980408</v>
      </c>
      <c r="E546" s="8">
        <v>0.79838216380318794</v>
      </c>
      <c r="F546" s="8">
        <v>0.75080386843269553</v>
      </c>
      <c r="G546" s="8">
        <v>0.86946098015896311</v>
      </c>
      <c r="I546" s="9" t="str">
        <f t="shared" si="59"/>
        <v>LH</v>
      </c>
      <c r="J546" s="9" t="str">
        <f t="shared" si="60"/>
        <v>LH</v>
      </c>
      <c r="K546" s="9" t="str">
        <f t="shared" si="61"/>
        <v>LH</v>
      </c>
      <c r="L546" s="9" t="str">
        <f t="shared" si="62"/>
        <v>LH</v>
      </c>
      <c r="M546" s="9" t="str">
        <f t="shared" si="63"/>
        <v>LH</v>
      </c>
      <c r="U546" s="8"/>
      <c r="V546" s="8"/>
      <c r="W546" s="8"/>
      <c r="X546" s="8"/>
      <c r="Y546" s="8"/>
    </row>
    <row r="547" spans="1:25" s="9" customFormat="1" x14ac:dyDescent="0.25">
      <c r="A547" s="2">
        <v>49.339651025530308</v>
      </c>
      <c r="B547" s="8">
        <v>8.0951546161323121E-2</v>
      </c>
      <c r="C547" s="8">
        <v>0.39907455912066309</v>
      </c>
      <c r="D547" s="8">
        <v>0.48439838034791816</v>
      </c>
      <c r="E547" s="8">
        <v>0.40745012233965328</v>
      </c>
      <c r="F547" s="8">
        <v>0.26715274042630727</v>
      </c>
      <c r="G547" s="8">
        <v>0.55528426219978866</v>
      </c>
      <c r="I547" s="9" t="str">
        <f t="shared" si="59"/>
        <v>LM</v>
      </c>
      <c r="J547" s="9" t="str">
        <f t="shared" si="60"/>
        <v>LL</v>
      </c>
      <c r="K547" s="9" t="str">
        <f t="shared" si="61"/>
        <v>LM</v>
      </c>
      <c r="L547" s="9" t="str">
        <f t="shared" si="62"/>
        <v>LL</v>
      </c>
      <c r="M547" s="9" t="str">
        <f t="shared" si="63"/>
        <v>LM</v>
      </c>
      <c r="U547" s="8"/>
      <c r="V547" s="8"/>
      <c r="W547" s="8"/>
      <c r="X547" s="8"/>
      <c r="Y547" s="8"/>
    </row>
    <row r="548" spans="1:25" s="9" customFormat="1" x14ac:dyDescent="0.25">
      <c r="A548" s="2">
        <v>28.507684942584209</v>
      </c>
      <c r="B548" s="8">
        <v>5.4222057344709827E-2</v>
      </c>
      <c r="C548" s="8">
        <v>0.39674173692233289</v>
      </c>
      <c r="D548" s="8">
        <v>0.47849138176235706</v>
      </c>
      <c r="E548" s="8">
        <v>0.47839131233750376</v>
      </c>
      <c r="F548" s="8">
        <v>0.54164037266321896</v>
      </c>
      <c r="G548" s="8">
        <v>0.74950305630745284</v>
      </c>
      <c r="I548" s="9" t="str">
        <f t="shared" si="59"/>
        <v>LM</v>
      </c>
      <c r="J548" s="9" t="str">
        <f t="shared" si="60"/>
        <v>LL</v>
      </c>
      <c r="K548" s="9" t="str">
        <f t="shared" si="61"/>
        <v>LM</v>
      </c>
      <c r="L548" s="9" t="str">
        <f t="shared" si="62"/>
        <v>LM</v>
      </c>
      <c r="M548" s="9" t="str">
        <f t="shared" si="63"/>
        <v>LM</v>
      </c>
      <c r="U548" s="8"/>
      <c r="V548" s="8"/>
      <c r="W548" s="8"/>
      <c r="X548" s="8"/>
      <c r="Y548" s="8"/>
    </row>
    <row r="549" spans="1:25" s="9" customFormat="1" x14ac:dyDescent="0.25">
      <c r="A549" s="2">
        <v>37.074487220935062</v>
      </c>
      <c r="B549" s="8">
        <v>3.2719215244234157E-2</v>
      </c>
      <c r="C549" s="8">
        <v>0.20538887991651422</v>
      </c>
      <c r="D549" s="8">
        <v>0.34323970056489683</v>
      </c>
      <c r="E549" s="8">
        <v>0.26277446174875618</v>
      </c>
      <c r="F549" s="8">
        <v>0.37522822710200543</v>
      </c>
      <c r="G549" s="8">
        <v>0.45730130135653752</v>
      </c>
      <c r="I549" s="9" t="str">
        <f t="shared" si="59"/>
        <v>LL</v>
      </c>
      <c r="J549" s="9" t="str">
        <f t="shared" si="60"/>
        <v>LL</v>
      </c>
      <c r="K549" s="9" t="str">
        <f t="shared" si="61"/>
        <v>LL</v>
      </c>
      <c r="L549" s="9" t="str">
        <f t="shared" si="62"/>
        <v>LM</v>
      </c>
      <c r="M549" s="9" t="str">
        <f t="shared" si="63"/>
        <v>LL</v>
      </c>
      <c r="U549" s="8"/>
      <c r="V549" s="8"/>
      <c r="W549" s="8"/>
      <c r="X549" s="8"/>
      <c r="Y549" s="8"/>
    </row>
    <row r="550" spans="1:25" s="9" customFormat="1" x14ac:dyDescent="0.25">
      <c r="A550" s="2">
        <v>59.260735027347906</v>
      </c>
      <c r="B550" s="8">
        <v>0.27900331141462581</v>
      </c>
      <c r="C550" s="8">
        <v>0.47337438223595174</v>
      </c>
      <c r="D550" s="8">
        <v>0.60618594832077333</v>
      </c>
      <c r="E550" s="8">
        <v>0.40952715891345398</v>
      </c>
      <c r="F550" s="8">
        <v>0.3647006307680124</v>
      </c>
      <c r="G550" s="8">
        <v>0.43295591130228683</v>
      </c>
      <c r="I550" s="9" t="str">
        <f t="shared" si="59"/>
        <v>LM</v>
      </c>
      <c r="J550" s="9" t="str">
        <f t="shared" si="60"/>
        <v>LM</v>
      </c>
      <c r="K550" s="9" t="str">
        <f t="shared" si="61"/>
        <v>LM</v>
      </c>
      <c r="L550" s="9" t="str">
        <f t="shared" si="62"/>
        <v>LM</v>
      </c>
      <c r="M550" s="9" t="str">
        <f t="shared" si="63"/>
        <v>LL</v>
      </c>
      <c r="U550" s="8"/>
      <c r="V550" s="8"/>
      <c r="W550" s="8"/>
      <c r="X550" s="8"/>
      <c r="Y550" s="8"/>
    </row>
    <row r="551" spans="1:25" s="9" customFormat="1" x14ac:dyDescent="0.25">
      <c r="A551" s="2">
        <v>37.699107557479024</v>
      </c>
      <c r="B551" s="8">
        <v>1.9045070396595792E-2</v>
      </c>
      <c r="C551" s="8">
        <v>0.20842065205799987</v>
      </c>
      <c r="D551" s="8">
        <v>0.37451446335366867</v>
      </c>
      <c r="E551" s="8">
        <v>0.34197007306602167</v>
      </c>
      <c r="F551" s="8">
        <v>0.27513459565232545</v>
      </c>
      <c r="G551" s="8">
        <v>0.59669717930138721</v>
      </c>
      <c r="I551" s="9" t="str">
        <f t="shared" si="59"/>
        <v>LL</v>
      </c>
      <c r="J551" s="9" t="str">
        <f t="shared" si="60"/>
        <v>LL</v>
      </c>
      <c r="K551" s="9" t="str">
        <f t="shared" si="61"/>
        <v>LL</v>
      </c>
      <c r="L551" s="9" t="str">
        <f t="shared" si="62"/>
        <v>LL</v>
      </c>
      <c r="M551" s="9" t="str">
        <f t="shared" si="63"/>
        <v>LM</v>
      </c>
      <c r="U551" s="8"/>
      <c r="V551" s="8"/>
      <c r="W551" s="8"/>
      <c r="X551" s="8"/>
      <c r="Y551" s="8"/>
    </row>
    <row r="552" spans="1:25" s="9" customFormat="1" x14ac:dyDescent="0.25">
      <c r="A552" s="2">
        <v>35.885179622537905</v>
      </c>
      <c r="B552" s="8">
        <v>0.15221838318071945</v>
      </c>
      <c r="C552" s="8">
        <v>0.29197467103973568</v>
      </c>
      <c r="D552" s="8">
        <v>0.46958941036680618</v>
      </c>
      <c r="E552" s="8">
        <v>0.35799818689051266</v>
      </c>
      <c r="F552" s="8">
        <v>0.30751388874811747</v>
      </c>
      <c r="G552" s="8">
        <v>0.45263138233047506</v>
      </c>
      <c r="I552" s="9" t="str">
        <f t="shared" si="59"/>
        <v>LL</v>
      </c>
      <c r="J552" s="9" t="str">
        <f t="shared" si="60"/>
        <v>LL</v>
      </c>
      <c r="K552" s="9" t="str">
        <f t="shared" si="61"/>
        <v>LL</v>
      </c>
      <c r="L552" s="9" t="str">
        <f t="shared" si="62"/>
        <v>LL</v>
      </c>
      <c r="M552" s="9" t="str">
        <f t="shared" si="63"/>
        <v>LL</v>
      </c>
      <c r="U552" s="8"/>
      <c r="V552" s="8"/>
      <c r="W552" s="8"/>
      <c r="X552" s="8"/>
      <c r="Y552" s="8"/>
    </row>
    <row r="553" spans="1:25" s="9" customFormat="1" x14ac:dyDescent="0.25">
      <c r="A553" s="2">
        <v>47.859444114029898</v>
      </c>
      <c r="B553" s="8">
        <v>0.23603837071138167</v>
      </c>
      <c r="C553" s="8">
        <v>0.37188390211846056</v>
      </c>
      <c r="D553" s="8">
        <v>0.70136073739613103</v>
      </c>
      <c r="E553" s="8">
        <v>0.51185659195121591</v>
      </c>
      <c r="F553" s="8">
        <v>0.55410219706863417</v>
      </c>
      <c r="G553" s="8">
        <v>0.69140009579690298</v>
      </c>
      <c r="I553" s="9" t="str">
        <f t="shared" si="59"/>
        <v>LM</v>
      </c>
      <c r="J553" s="9" t="str">
        <f t="shared" si="60"/>
        <v>LM</v>
      </c>
      <c r="K553" s="9" t="str">
        <f t="shared" si="61"/>
        <v>LM</v>
      </c>
      <c r="L553" s="9" t="str">
        <f t="shared" si="62"/>
        <v>LM</v>
      </c>
      <c r="M553" s="9" t="str">
        <f t="shared" si="63"/>
        <v>LM</v>
      </c>
      <c r="U553" s="8"/>
      <c r="V553" s="8"/>
      <c r="W553" s="8"/>
      <c r="X553" s="8"/>
      <c r="Y553" s="8"/>
    </row>
    <row r="554" spans="1:25" s="9" customFormat="1" x14ac:dyDescent="0.25">
      <c r="A554" s="2">
        <v>56.627043248302876</v>
      </c>
      <c r="B554" s="8">
        <v>2.9307876237305481E-2</v>
      </c>
      <c r="C554" s="8">
        <v>0.3335796076509378</v>
      </c>
      <c r="D554" s="8">
        <v>0.48139911122246676</v>
      </c>
      <c r="E554" s="8">
        <v>0.24112376346101488</v>
      </c>
      <c r="F554" s="8">
        <v>0.14636080521751837</v>
      </c>
      <c r="G554" s="8">
        <v>0.44020984986929512</v>
      </c>
      <c r="I554" s="9" t="str">
        <f t="shared" si="59"/>
        <v>LM</v>
      </c>
      <c r="J554" s="9" t="str">
        <f t="shared" si="60"/>
        <v>LL</v>
      </c>
      <c r="K554" s="9" t="str">
        <f t="shared" si="61"/>
        <v>LL</v>
      </c>
      <c r="L554" s="9" t="str">
        <f t="shared" si="62"/>
        <v>LL</v>
      </c>
      <c r="M554" s="9" t="str">
        <f t="shared" si="63"/>
        <v>LL</v>
      </c>
      <c r="U554" s="8"/>
      <c r="V554" s="8"/>
      <c r="W554" s="8"/>
      <c r="X554" s="8"/>
      <c r="Y554" s="8"/>
    </row>
    <row r="555" spans="1:25" s="9" customFormat="1" x14ac:dyDescent="0.25">
      <c r="A555" s="2">
        <v>36.388446831208618</v>
      </c>
      <c r="B555" s="8">
        <v>7.1561531364148126E-2</v>
      </c>
      <c r="C555" s="8">
        <v>0.53370758029328225</v>
      </c>
      <c r="D555" s="8">
        <v>0.76192126587608255</v>
      </c>
      <c r="E555" s="8">
        <v>0.66212508537517722</v>
      </c>
      <c r="F555" s="8">
        <v>0.63509421316070314</v>
      </c>
      <c r="G555" s="8">
        <v>0.83543789582563133</v>
      </c>
      <c r="I555" s="9" t="str">
        <f t="shared" si="59"/>
        <v>LM</v>
      </c>
      <c r="J555" s="9" t="str">
        <f t="shared" si="60"/>
        <v>LH</v>
      </c>
      <c r="K555" s="9" t="str">
        <f t="shared" si="61"/>
        <v>LM</v>
      </c>
      <c r="L555" s="9" t="str">
        <f t="shared" si="62"/>
        <v>LM</v>
      </c>
      <c r="M555" s="9" t="str">
        <f t="shared" si="63"/>
        <v>LH</v>
      </c>
      <c r="U555" s="8"/>
      <c r="V555" s="8"/>
      <c r="W555" s="8"/>
      <c r="X555" s="8"/>
      <c r="Y555" s="8"/>
    </row>
    <row r="556" spans="1:25" s="9" customFormat="1" x14ac:dyDescent="0.25">
      <c r="A556" s="2">
        <v>36.461389998042918</v>
      </c>
      <c r="B556" s="8">
        <v>3.7867266013867633E-2</v>
      </c>
      <c r="C556" s="8">
        <v>0.26087404641289152</v>
      </c>
      <c r="D556" s="8">
        <v>0.32666532872342213</v>
      </c>
      <c r="E556" s="8">
        <v>0.435667849140352</v>
      </c>
      <c r="F556" s="8">
        <v>0.28481203459150883</v>
      </c>
      <c r="G556" s="8">
        <v>0.40174924548812752</v>
      </c>
      <c r="I556" s="9" t="str">
        <f t="shared" si="59"/>
        <v>LL</v>
      </c>
      <c r="J556" s="9" t="str">
        <f t="shared" si="60"/>
        <v>LL</v>
      </c>
      <c r="K556" s="9" t="str">
        <f t="shared" si="61"/>
        <v>LM</v>
      </c>
      <c r="L556" s="9" t="str">
        <f t="shared" si="62"/>
        <v>LL</v>
      </c>
      <c r="M556" s="9" t="str">
        <f t="shared" si="63"/>
        <v>LL</v>
      </c>
      <c r="U556" s="8"/>
      <c r="V556" s="8"/>
      <c r="W556" s="8"/>
      <c r="X556" s="8"/>
      <c r="Y556" s="8"/>
    </row>
    <row r="557" spans="1:25" s="9" customFormat="1" x14ac:dyDescent="0.25">
      <c r="A557" s="2">
        <v>30.837838210911983</v>
      </c>
      <c r="B557" s="8">
        <v>9.4676526129785638E-2</v>
      </c>
      <c r="C557" s="8">
        <v>0.27670178443903781</v>
      </c>
      <c r="D557" s="8">
        <v>0.49354920619422127</v>
      </c>
      <c r="E557" s="8">
        <v>0.24264387614485908</v>
      </c>
      <c r="F557" s="8">
        <v>0.24496568295452598</v>
      </c>
      <c r="G557" s="8">
        <v>0.55160468039508337</v>
      </c>
      <c r="I557" s="9" t="str">
        <f t="shared" si="59"/>
        <v>LL</v>
      </c>
      <c r="J557" s="9" t="str">
        <f t="shared" si="60"/>
        <v>LL</v>
      </c>
      <c r="K557" s="9" t="str">
        <f t="shared" si="61"/>
        <v>LL</v>
      </c>
      <c r="L557" s="9" t="str">
        <f t="shared" si="62"/>
        <v>LL</v>
      </c>
      <c r="M557" s="9" t="str">
        <f t="shared" si="63"/>
        <v>LM</v>
      </c>
      <c r="U557" s="8"/>
      <c r="V557" s="8"/>
      <c r="W557" s="8"/>
      <c r="X557" s="8"/>
      <c r="Y557" s="8"/>
    </row>
    <row r="558" spans="1:25" s="9" customFormat="1" x14ac:dyDescent="0.25">
      <c r="A558" s="2">
        <v>43.607291463795256</v>
      </c>
      <c r="B558" s="8">
        <v>0.18767015563154885</v>
      </c>
      <c r="C558" s="8">
        <v>0.31323277046097192</v>
      </c>
      <c r="D558" s="8">
        <v>0.44745118914984416</v>
      </c>
      <c r="E558" s="8">
        <v>0.30971181389811436</v>
      </c>
      <c r="F558" s="8">
        <v>0.15656384540475424</v>
      </c>
      <c r="G558" s="8">
        <v>0.38584396127111459</v>
      </c>
      <c r="I558" s="9" t="str">
        <f t="shared" si="59"/>
        <v>LL</v>
      </c>
      <c r="J558" s="9" t="str">
        <f t="shared" si="60"/>
        <v>LL</v>
      </c>
      <c r="K558" s="9" t="str">
        <f t="shared" si="61"/>
        <v>LL</v>
      </c>
      <c r="L558" s="9" t="str">
        <f t="shared" si="62"/>
        <v>LL</v>
      </c>
      <c r="M558" s="9" t="str">
        <f t="shared" si="63"/>
        <v>LL</v>
      </c>
      <c r="U558" s="8"/>
      <c r="V558" s="8"/>
      <c r="W558" s="8"/>
      <c r="X558" s="8"/>
      <c r="Y558" s="8"/>
    </row>
    <row r="559" spans="1:25" s="9" customFormat="1" x14ac:dyDescent="0.25">
      <c r="A559" s="2">
        <v>47.614097678534684</v>
      </c>
      <c r="B559" s="8">
        <v>0.15724010586873838</v>
      </c>
      <c r="C559" s="8">
        <v>0.3761205023230671</v>
      </c>
      <c r="D559" s="8">
        <v>0.50706805324944404</v>
      </c>
      <c r="E559" s="8">
        <v>0.42439528476313226</v>
      </c>
      <c r="F559" s="8">
        <v>0.36866870262791429</v>
      </c>
      <c r="G559" s="8">
        <v>0.55293045159406251</v>
      </c>
      <c r="I559" s="9" t="str">
        <f t="shared" si="59"/>
        <v>LM</v>
      </c>
      <c r="J559" s="9" t="str">
        <f t="shared" si="60"/>
        <v>LL</v>
      </c>
      <c r="K559" s="9" t="str">
        <f t="shared" si="61"/>
        <v>LM</v>
      </c>
      <c r="L559" s="9" t="str">
        <f t="shared" si="62"/>
        <v>LM</v>
      </c>
      <c r="M559" s="9" t="str">
        <f t="shared" si="63"/>
        <v>LM</v>
      </c>
      <c r="U559" s="8"/>
      <c r="V559" s="8"/>
      <c r="W559" s="8"/>
      <c r="X559" s="8"/>
      <c r="Y559" s="8"/>
    </row>
    <row r="560" spans="1:25" s="9" customFormat="1" x14ac:dyDescent="0.25">
      <c r="A560" s="2">
        <v>26.561310523289883</v>
      </c>
      <c r="B560" s="8">
        <v>0.38926729729941995</v>
      </c>
      <c r="C560" s="8">
        <v>0.13550348958118735</v>
      </c>
      <c r="D560" s="8">
        <v>0.46082557841640104</v>
      </c>
      <c r="E560" s="8">
        <v>0.32004347782693376</v>
      </c>
      <c r="F560" s="8">
        <v>0.13144584250750102</v>
      </c>
      <c r="G560" s="8">
        <v>0.36600578121433019</v>
      </c>
      <c r="I560" s="9" t="str">
        <f t="shared" si="59"/>
        <v>ML</v>
      </c>
      <c r="J560" s="9" t="str">
        <f t="shared" si="60"/>
        <v>LL</v>
      </c>
      <c r="K560" s="9" t="str">
        <f t="shared" si="61"/>
        <v>LL</v>
      </c>
      <c r="L560" s="9" t="str">
        <f t="shared" si="62"/>
        <v>ML</v>
      </c>
      <c r="M560" s="9" t="str">
        <f t="shared" si="63"/>
        <v>LL</v>
      </c>
      <c r="U560" s="8"/>
      <c r="V560" s="8"/>
      <c r="W560" s="8"/>
      <c r="X560" s="8"/>
      <c r="Y560" s="8"/>
    </row>
    <row r="561" spans="1:25" s="9" customFormat="1" x14ac:dyDescent="0.25">
      <c r="A561" s="2">
        <v>48.29589570439429</v>
      </c>
      <c r="B561" s="8">
        <v>0.14589507216032474</v>
      </c>
      <c r="C561" s="8">
        <v>0.49127569210417066</v>
      </c>
      <c r="D561" s="8">
        <v>0.52772911358095653</v>
      </c>
      <c r="E561" s="8">
        <v>0.55859860759735425</v>
      </c>
      <c r="F561" s="8">
        <v>0.34428631882089294</v>
      </c>
      <c r="G561" s="8">
        <v>0.48510450839492458</v>
      </c>
      <c r="I561" s="9" t="str">
        <f t="shared" si="59"/>
        <v>LM</v>
      </c>
      <c r="J561" s="9" t="str">
        <f t="shared" si="60"/>
        <v>LM</v>
      </c>
      <c r="K561" s="9" t="str">
        <f t="shared" si="61"/>
        <v>LM</v>
      </c>
      <c r="L561" s="9" t="str">
        <f t="shared" si="62"/>
        <v>LM</v>
      </c>
      <c r="M561" s="9" t="str">
        <f t="shared" si="63"/>
        <v>LL</v>
      </c>
      <c r="U561" s="8"/>
      <c r="V561" s="8"/>
      <c r="W561" s="8"/>
      <c r="X561" s="8"/>
      <c r="Y561" s="8"/>
    </row>
    <row r="562" spans="1:25" s="9" customFormat="1" x14ac:dyDescent="0.25">
      <c r="A562" s="2">
        <v>57.011989894325396</v>
      </c>
      <c r="B562" s="8">
        <v>9.0401673319412776E-2</v>
      </c>
      <c r="C562" s="8">
        <v>0.36505964549363168</v>
      </c>
      <c r="D562" s="8">
        <v>0.49702131138161565</v>
      </c>
      <c r="E562" s="8">
        <v>0.37033848960533561</v>
      </c>
      <c r="F562" s="8">
        <v>0.16916662950681796</v>
      </c>
      <c r="G562" s="8">
        <v>0.47369768009523189</v>
      </c>
      <c r="I562" s="9" t="str">
        <f t="shared" si="59"/>
        <v>LM</v>
      </c>
      <c r="J562" s="9" t="str">
        <f t="shared" si="60"/>
        <v>LL</v>
      </c>
      <c r="K562" s="9" t="str">
        <f t="shared" si="61"/>
        <v>LL</v>
      </c>
      <c r="L562" s="9" t="str">
        <f t="shared" si="62"/>
        <v>LL</v>
      </c>
      <c r="M562" s="9" t="str">
        <f t="shared" si="63"/>
        <v>LL</v>
      </c>
      <c r="U562" s="8"/>
      <c r="V562" s="8"/>
      <c r="W562" s="8"/>
      <c r="X562" s="8"/>
      <c r="Y562" s="8"/>
    </row>
    <row r="563" spans="1:25" s="9" customFormat="1" x14ac:dyDescent="0.25">
      <c r="A563" s="2">
        <v>45.332631855274066</v>
      </c>
      <c r="B563" s="8">
        <v>0.3260807395412651</v>
      </c>
      <c r="C563" s="8">
        <v>0.33667602553719816</v>
      </c>
      <c r="D563" s="8">
        <v>0.26089063886384944</v>
      </c>
      <c r="E563" s="8">
        <v>0.50075554020280499</v>
      </c>
      <c r="F563" s="8">
        <v>0.34678763972533388</v>
      </c>
      <c r="G563" s="8">
        <v>0.68650792464262966</v>
      </c>
      <c r="I563" s="9" t="str">
        <f t="shared" si="59"/>
        <v>LM</v>
      </c>
      <c r="J563" s="9" t="str">
        <f t="shared" si="60"/>
        <v>LL</v>
      </c>
      <c r="K563" s="9" t="str">
        <f t="shared" si="61"/>
        <v>LM</v>
      </c>
      <c r="L563" s="9" t="str">
        <f t="shared" si="62"/>
        <v>LM</v>
      </c>
      <c r="M563" s="9" t="str">
        <f t="shared" si="63"/>
        <v>LM</v>
      </c>
      <c r="U563" s="8"/>
      <c r="V563" s="8"/>
      <c r="W563" s="8"/>
      <c r="X563" s="8"/>
      <c r="Y563" s="8"/>
    </row>
    <row r="564" spans="1:25" s="9" customFormat="1" x14ac:dyDescent="0.25">
      <c r="A564" s="2">
        <v>44.187572723415173</v>
      </c>
      <c r="B564" s="8">
        <v>4.4569966234466331E-2</v>
      </c>
      <c r="C564" s="8">
        <v>0.16854842110215748</v>
      </c>
      <c r="D564" s="8">
        <v>0.36027001528686164</v>
      </c>
      <c r="E564" s="8">
        <v>0.28093502533173131</v>
      </c>
      <c r="F564" s="8">
        <v>0.1773421668022411</v>
      </c>
      <c r="G564" s="8">
        <v>0.43541364664144183</v>
      </c>
      <c r="I564" s="9" t="str">
        <f t="shared" si="59"/>
        <v>LL</v>
      </c>
      <c r="J564" s="9" t="str">
        <f t="shared" si="60"/>
        <v>LL</v>
      </c>
      <c r="K564" s="9" t="str">
        <f t="shared" si="61"/>
        <v>LL</v>
      </c>
      <c r="L564" s="9" t="str">
        <f t="shared" si="62"/>
        <v>LL</v>
      </c>
      <c r="M564" s="9" t="str">
        <f t="shared" si="63"/>
        <v>LL</v>
      </c>
      <c r="U564" s="8"/>
      <c r="V564" s="8"/>
      <c r="W564" s="8"/>
      <c r="X564" s="8"/>
      <c r="Y564" s="8"/>
    </row>
    <row r="565" spans="1:25" s="9" customFormat="1" x14ac:dyDescent="0.25">
      <c r="A565" s="2">
        <v>43.038185866527968</v>
      </c>
      <c r="B565" s="8">
        <v>1.7189454804420631E-2</v>
      </c>
      <c r="C565" s="8">
        <v>0.234955119936405</v>
      </c>
      <c r="D565" s="8">
        <v>0.41137782222050545</v>
      </c>
      <c r="E565" s="8">
        <v>0.35021706905174538</v>
      </c>
      <c r="F565" s="8">
        <v>0.25704030042835835</v>
      </c>
      <c r="G565" s="8">
        <v>0.55994241930716537</v>
      </c>
      <c r="I565" s="9" t="str">
        <f t="shared" si="59"/>
        <v>LL</v>
      </c>
      <c r="J565" s="9" t="str">
        <f t="shared" si="60"/>
        <v>LL</v>
      </c>
      <c r="K565" s="9" t="str">
        <f t="shared" si="61"/>
        <v>LL</v>
      </c>
      <c r="L565" s="9" t="str">
        <f t="shared" si="62"/>
        <v>LL</v>
      </c>
      <c r="M565" s="9" t="str">
        <f t="shared" si="63"/>
        <v>LM</v>
      </c>
      <c r="U565" s="8"/>
      <c r="V565" s="8"/>
      <c r="W565" s="8"/>
      <c r="X565" s="8"/>
      <c r="Y565" s="8"/>
    </row>
    <row r="566" spans="1:25" s="9" customFormat="1" x14ac:dyDescent="0.25">
      <c r="A566" s="2">
        <v>39.396755611315037</v>
      </c>
      <c r="B566" s="8">
        <v>0.17044087449072109</v>
      </c>
      <c r="C566" s="8">
        <v>0.2756674976159656</v>
      </c>
      <c r="D566" s="8">
        <v>0.40434898633357419</v>
      </c>
      <c r="E566" s="8">
        <v>0.33498659744533699</v>
      </c>
      <c r="F566" s="8">
        <v>0.33895289375834825</v>
      </c>
      <c r="G566" s="8">
        <v>0.45770546840410953</v>
      </c>
      <c r="I566" s="9" t="str">
        <f t="shared" si="59"/>
        <v>LL</v>
      </c>
      <c r="J566" s="9" t="str">
        <f t="shared" si="60"/>
        <v>LL</v>
      </c>
      <c r="K566" s="9" t="str">
        <f t="shared" si="61"/>
        <v>LL</v>
      </c>
      <c r="L566" s="9" t="str">
        <f t="shared" si="62"/>
        <v>LM</v>
      </c>
      <c r="M566" s="9" t="str">
        <f t="shared" si="63"/>
        <v>LL</v>
      </c>
      <c r="U566" s="8"/>
      <c r="V566" s="8"/>
      <c r="W566" s="8"/>
      <c r="X566" s="8"/>
      <c r="Y566" s="8"/>
    </row>
    <row r="567" spans="1:25" s="9" customFormat="1" x14ac:dyDescent="0.25">
      <c r="A567" s="2">
        <v>29.893679337508026</v>
      </c>
      <c r="B567" s="8">
        <v>0.21642243955332541</v>
      </c>
      <c r="C567" s="8">
        <v>0.5501984288679862</v>
      </c>
      <c r="D567" s="8">
        <v>0.80903472101584617</v>
      </c>
      <c r="E567" s="8">
        <v>0.59629180404660409</v>
      </c>
      <c r="F567" s="8">
        <v>0.64970222878823969</v>
      </c>
      <c r="G567" s="8">
        <v>0.79638718399827912</v>
      </c>
      <c r="I567" s="9" t="str">
        <f t="shared" si="59"/>
        <v>LM</v>
      </c>
      <c r="J567" s="9" t="str">
        <f t="shared" si="60"/>
        <v>LH</v>
      </c>
      <c r="K567" s="9" t="str">
        <f t="shared" si="61"/>
        <v>LM</v>
      </c>
      <c r="L567" s="9" t="str">
        <f t="shared" si="62"/>
        <v>LM</v>
      </c>
      <c r="M567" s="9" t="str">
        <f t="shared" si="63"/>
        <v>LH</v>
      </c>
      <c r="U567" s="8"/>
      <c r="V567" s="8"/>
      <c r="W567" s="8"/>
      <c r="X567" s="8"/>
      <c r="Y567" s="8"/>
    </row>
    <row r="568" spans="1:25" s="9" customFormat="1" x14ac:dyDescent="0.25">
      <c r="A568" s="2">
        <v>38.135911349284946</v>
      </c>
      <c r="B568" s="8">
        <v>5.9462195066481531E-2</v>
      </c>
      <c r="C568" s="8">
        <v>0.18219791847704969</v>
      </c>
      <c r="D568" s="8">
        <v>0.36708481915741098</v>
      </c>
      <c r="E568" s="8">
        <v>0.26097706445418001</v>
      </c>
      <c r="F568" s="8">
        <v>0.12787465496468314</v>
      </c>
      <c r="G568" s="8">
        <v>0.40019717393584742</v>
      </c>
      <c r="I568" s="9" t="str">
        <f t="shared" si="59"/>
        <v>LL</v>
      </c>
      <c r="J568" s="9" t="str">
        <f t="shared" si="60"/>
        <v>LL</v>
      </c>
      <c r="K568" s="9" t="str">
        <f t="shared" si="61"/>
        <v>LL</v>
      </c>
      <c r="L568" s="9" t="str">
        <f t="shared" si="62"/>
        <v>LL</v>
      </c>
      <c r="M568" s="9" t="str">
        <f t="shared" si="63"/>
        <v>LL</v>
      </c>
      <c r="U568" s="8"/>
      <c r="V568" s="8"/>
      <c r="W568" s="8"/>
      <c r="X568" s="8"/>
      <c r="Y568" s="8"/>
    </row>
    <row r="569" spans="1:25" s="9" customFormat="1" x14ac:dyDescent="0.25">
      <c r="A569" s="2">
        <v>43.443102384265138</v>
      </c>
      <c r="B569" s="8">
        <v>8.9257548123898005E-3</v>
      </c>
      <c r="C569" s="8">
        <v>0.43734181921634052</v>
      </c>
      <c r="D569" s="8">
        <v>0.60452112776483591</v>
      </c>
      <c r="E569" s="8">
        <v>0.62271708081935706</v>
      </c>
      <c r="F569" s="8">
        <v>0.58209724773661287</v>
      </c>
      <c r="G569" s="8">
        <v>0.72069053063812638</v>
      </c>
      <c r="I569" s="9" t="str">
        <f t="shared" si="59"/>
        <v>LM</v>
      </c>
      <c r="J569" s="9" t="str">
        <f t="shared" si="60"/>
        <v>LM</v>
      </c>
      <c r="K569" s="9" t="str">
        <f t="shared" si="61"/>
        <v>LM</v>
      </c>
      <c r="L569" s="9" t="str">
        <f t="shared" si="62"/>
        <v>LM</v>
      </c>
      <c r="M569" s="9" t="str">
        <f t="shared" si="63"/>
        <v>LM</v>
      </c>
      <c r="U569" s="8"/>
      <c r="V569" s="8"/>
      <c r="W569" s="8"/>
      <c r="X569" s="8"/>
      <c r="Y569" s="8"/>
    </row>
    <row r="570" spans="1:25" s="9" customFormat="1" x14ac:dyDescent="0.25">
      <c r="A570" s="2">
        <v>46.550014192628943</v>
      </c>
      <c r="B570" s="8">
        <v>0.13513496289796037</v>
      </c>
      <c r="C570" s="8">
        <v>0.52684408112246806</v>
      </c>
      <c r="D570" s="8">
        <v>0.53332672413247351</v>
      </c>
      <c r="E570" s="8">
        <v>0.47031916090575182</v>
      </c>
      <c r="F570" s="8">
        <v>0.44405235391517206</v>
      </c>
      <c r="G570" s="8">
        <v>0.65983411682366566</v>
      </c>
      <c r="I570" s="9" t="str">
        <f t="shared" si="59"/>
        <v>LM</v>
      </c>
      <c r="J570" s="9" t="str">
        <f t="shared" si="60"/>
        <v>LM</v>
      </c>
      <c r="K570" s="9" t="str">
        <f t="shared" si="61"/>
        <v>LM</v>
      </c>
      <c r="L570" s="9" t="str">
        <f t="shared" si="62"/>
        <v>LM</v>
      </c>
      <c r="M570" s="9" t="str">
        <f t="shared" si="63"/>
        <v>LM</v>
      </c>
      <c r="U570" s="8"/>
      <c r="V570" s="8"/>
      <c r="W570" s="8"/>
      <c r="X570" s="8"/>
      <c r="Y570" s="8"/>
    </row>
    <row r="571" spans="1:25" s="9" customFormat="1" x14ac:dyDescent="0.25">
      <c r="A571" s="2">
        <v>52.95209499805366</v>
      </c>
      <c r="B571" s="8">
        <v>7.6183066603482771E-2</v>
      </c>
      <c r="C571" s="8">
        <v>0.52312287689585801</v>
      </c>
      <c r="D571" s="8">
        <v>0.57838949309321552</v>
      </c>
      <c r="E571" s="8">
        <v>0.48176310840064951</v>
      </c>
      <c r="F571" s="8">
        <v>0.49586807579621162</v>
      </c>
      <c r="G571" s="8">
        <v>0.71743411833541848</v>
      </c>
      <c r="I571" s="9" t="str">
        <f t="shared" si="59"/>
        <v>LM</v>
      </c>
      <c r="J571" s="9" t="str">
        <f t="shared" si="60"/>
        <v>LM</v>
      </c>
      <c r="K571" s="9" t="str">
        <f t="shared" si="61"/>
        <v>LM</v>
      </c>
      <c r="L571" s="9" t="str">
        <f t="shared" si="62"/>
        <v>LM</v>
      </c>
      <c r="M571" s="9" t="str">
        <f t="shared" si="63"/>
        <v>LM</v>
      </c>
      <c r="U571" s="8"/>
      <c r="V571" s="8"/>
      <c r="W571" s="8"/>
      <c r="X571" s="8"/>
      <c r="Y571" s="8"/>
    </row>
    <row r="572" spans="1:25" s="9" customFormat="1" x14ac:dyDescent="0.25">
      <c r="A572" s="2">
        <v>39.019650344687392</v>
      </c>
      <c r="B572" s="8">
        <v>6.5562217182420168E-2</v>
      </c>
      <c r="C572" s="8">
        <v>0.49902390885677311</v>
      </c>
      <c r="D572" s="8">
        <v>0.60848242878076075</v>
      </c>
      <c r="E572" s="8">
        <v>0.49145137450593329</v>
      </c>
      <c r="F572" s="8">
        <v>0.43271645535378578</v>
      </c>
      <c r="G572" s="8">
        <v>0.68259636718039363</v>
      </c>
      <c r="I572" s="9" t="str">
        <f t="shared" si="59"/>
        <v>LM</v>
      </c>
      <c r="J572" s="9" t="str">
        <f t="shared" si="60"/>
        <v>LM</v>
      </c>
      <c r="K572" s="9" t="str">
        <f t="shared" si="61"/>
        <v>LM</v>
      </c>
      <c r="L572" s="9" t="str">
        <f t="shared" si="62"/>
        <v>LM</v>
      </c>
      <c r="M572" s="9" t="str">
        <f t="shared" si="63"/>
        <v>LM</v>
      </c>
      <c r="U572" s="8"/>
      <c r="V572" s="8"/>
      <c r="W572" s="8"/>
      <c r="X572" s="8"/>
      <c r="Y572" s="8"/>
    </row>
    <row r="573" spans="1:25" s="9" customFormat="1" x14ac:dyDescent="0.25">
      <c r="A573" s="2">
        <v>52.019986399301224</v>
      </c>
      <c r="B573" s="8">
        <v>0.11418678986764105</v>
      </c>
      <c r="C573" s="8">
        <v>0.1559242591428868</v>
      </c>
      <c r="D573" s="8">
        <v>0.34323110288092246</v>
      </c>
      <c r="E573" s="8">
        <v>0.16964367040294723</v>
      </c>
      <c r="F573" s="8">
        <v>9.4764775796719825E-2</v>
      </c>
      <c r="G573" s="8">
        <v>0.25135288222233154</v>
      </c>
      <c r="I573" s="9" t="str">
        <f t="shared" si="59"/>
        <v>LL</v>
      </c>
      <c r="J573" s="9" t="str">
        <f t="shared" si="60"/>
        <v>LL</v>
      </c>
      <c r="K573" s="9" t="str">
        <f t="shared" si="61"/>
        <v>LL</v>
      </c>
      <c r="L573" s="9" t="str">
        <f t="shared" si="62"/>
        <v>LL</v>
      </c>
      <c r="M573" s="9" t="str">
        <f t="shared" si="63"/>
        <v>LL</v>
      </c>
      <c r="U573" s="8"/>
      <c r="V573" s="8"/>
      <c r="W573" s="8"/>
      <c r="X573" s="8"/>
      <c r="Y573" s="8"/>
    </row>
    <row r="574" spans="1:25" s="9" customFormat="1" x14ac:dyDescent="0.25">
      <c r="A574" s="2">
        <v>37.030295903184658</v>
      </c>
      <c r="B574" s="8">
        <v>0.11985462784819532</v>
      </c>
      <c r="C574" s="8">
        <v>0.34609273678681129</v>
      </c>
      <c r="D574" s="8">
        <v>0.64068185966822278</v>
      </c>
      <c r="E574" s="8">
        <v>0.51229739591196488</v>
      </c>
      <c r="F574" s="8">
        <v>0.44059380470407927</v>
      </c>
      <c r="G574" s="8">
        <v>0.63956168956178594</v>
      </c>
      <c r="I574" s="9" t="str">
        <f t="shared" si="59"/>
        <v>LM</v>
      </c>
      <c r="J574" s="9" t="str">
        <f t="shared" si="60"/>
        <v>LM</v>
      </c>
      <c r="K574" s="9" t="str">
        <f t="shared" si="61"/>
        <v>LM</v>
      </c>
      <c r="L574" s="9" t="str">
        <f t="shared" si="62"/>
        <v>LM</v>
      </c>
      <c r="M574" s="9" t="str">
        <f t="shared" si="63"/>
        <v>LM</v>
      </c>
      <c r="U574" s="8"/>
      <c r="V574" s="8"/>
      <c r="W574" s="8"/>
      <c r="X574" s="8"/>
      <c r="Y574" s="8"/>
    </row>
    <row r="575" spans="1:25" s="9" customFormat="1" x14ac:dyDescent="0.25">
      <c r="A575" s="2">
        <v>38.934785550953883</v>
      </c>
      <c r="B575" s="8">
        <v>0.20232064576560185</v>
      </c>
      <c r="C575" s="8">
        <v>0.40760014888294316</v>
      </c>
      <c r="D575" s="8">
        <v>0.47659316003728064</v>
      </c>
      <c r="E575" s="8">
        <v>0.48343156904453954</v>
      </c>
      <c r="F575" s="8">
        <v>0.35560622615350168</v>
      </c>
      <c r="G575" s="8">
        <v>0.61811559780905889</v>
      </c>
      <c r="I575" s="9" t="str">
        <f t="shared" si="59"/>
        <v>LM</v>
      </c>
      <c r="J575" s="9" t="str">
        <f t="shared" si="60"/>
        <v>LL</v>
      </c>
      <c r="K575" s="9" t="str">
        <f t="shared" si="61"/>
        <v>LM</v>
      </c>
      <c r="L575" s="9" t="str">
        <f t="shared" si="62"/>
        <v>LM</v>
      </c>
      <c r="M575" s="9" t="str">
        <f t="shared" si="63"/>
        <v>LM</v>
      </c>
      <c r="U575" s="8"/>
      <c r="V575" s="8"/>
      <c r="W575" s="8"/>
      <c r="X575" s="8"/>
      <c r="Y575" s="8"/>
    </row>
    <row r="576" spans="1:25" s="9" customFormat="1" x14ac:dyDescent="0.25">
      <c r="A576" s="2">
        <v>39.496518982242542</v>
      </c>
      <c r="B576" s="8">
        <v>0.29976682837985313</v>
      </c>
      <c r="C576" s="8">
        <v>0.57496284558637134</v>
      </c>
      <c r="D576" s="8">
        <v>0.50888129750965927</v>
      </c>
      <c r="E576" s="8">
        <v>0.53628042886518323</v>
      </c>
      <c r="F576" s="8">
        <v>0.56586320025951686</v>
      </c>
      <c r="G576" s="8">
        <v>0.79825811171867533</v>
      </c>
      <c r="I576" s="9" t="str">
        <f t="shared" si="59"/>
        <v>LM</v>
      </c>
      <c r="J576" s="9" t="str">
        <f t="shared" si="60"/>
        <v>LL</v>
      </c>
      <c r="K576" s="9" t="str">
        <f t="shared" si="61"/>
        <v>LM</v>
      </c>
      <c r="L576" s="9" t="str">
        <f t="shared" si="62"/>
        <v>LM</v>
      </c>
      <c r="M576" s="9" t="str">
        <f t="shared" si="63"/>
        <v>LH</v>
      </c>
      <c r="U576" s="8"/>
      <c r="V576" s="8"/>
      <c r="W576" s="8"/>
      <c r="X576" s="8"/>
      <c r="Y576" s="8"/>
    </row>
    <row r="577" spans="1:25" s="9" customFormat="1" x14ac:dyDescent="0.25">
      <c r="A577" s="2">
        <v>56.955981224764521</v>
      </c>
      <c r="B577" s="8">
        <v>0.21657289914184918</v>
      </c>
      <c r="C577" s="8">
        <v>0.24283878635123379</v>
      </c>
      <c r="D577" s="8">
        <v>0.33080057037020949</v>
      </c>
      <c r="E577" s="8">
        <v>0.33530200039573116</v>
      </c>
      <c r="F577" s="8">
        <v>0.14885719954570456</v>
      </c>
      <c r="G577" s="8">
        <v>0.44525450333388156</v>
      </c>
      <c r="I577" s="9" t="str">
        <f t="shared" si="59"/>
        <v>LL</v>
      </c>
      <c r="J577" s="9" t="str">
        <f t="shared" si="60"/>
        <v>LL</v>
      </c>
      <c r="K577" s="9" t="str">
        <f t="shared" si="61"/>
        <v>LL</v>
      </c>
      <c r="L577" s="9" t="str">
        <f t="shared" si="62"/>
        <v>LL</v>
      </c>
      <c r="M577" s="9" t="str">
        <f t="shared" si="63"/>
        <v>LL</v>
      </c>
      <c r="U577" s="8"/>
      <c r="V577" s="8"/>
      <c r="W577" s="8"/>
      <c r="X577" s="8"/>
      <c r="Y577" s="8"/>
    </row>
    <row r="578" spans="1:25" s="9" customFormat="1" x14ac:dyDescent="0.25">
      <c r="A578" s="2">
        <v>33.004200691542984</v>
      </c>
      <c r="B578" s="8">
        <v>0.13086909178867093</v>
      </c>
      <c r="C578" s="8">
        <v>0.435516946213161</v>
      </c>
      <c r="D578" s="8">
        <v>0.78649193335530221</v>
      </c>
      <c r="E578" s="8">
        <v>0.55323161496137863</v>
      </c>
      <c r="F578" s="8">
        <v>0.53210145631062999</v>
      </c>
      <c r="G578" s="8">
        <v>0.74473605066218307</v>
      </c>
      <c r="I578" s="9" t="str">
        <f t="shared" si="59"/>
        <v>LM</v>
      </c>
      <c r="J578" s="9" t="str">
        <f t="shared" si="60"/>
        <v>LH</v>
      </c>
      <c r="K578" s="9" t="str">
        <f t="shared" si="61"/>
        <v>LM</v>
      </c>
      <c r="L578" s="9" t="str">
        <f t="shared" si="62"/>
        <v>LM</v>
      </c>
      <c r="M578" s="9" t="str">
        <f t="shared" si="63"/>
        <v>LM</v>
      </c>
      <c r="U578" s="8"/>
      <c r="V578" s="8"/>
      <c r="W578" s="8"/>
      <c r="X578" s="8"/>
      <c r="Y578" s="8"/>
    </row>
    <row r="579" spans="1:25" s="9" customFormat="1" x14ac:dyDescent="0.25">
      <c r="A579" s="2">
        <v>49.693576526843998</v>
      </c>
      <c r="B579" s="8">
        <v>9.6499638820557135E-2</v>
      </c>
      <c r="C579" s="8">
        <v>0.50095334682929438</v>
      </c>
      <c r="D579" s="8">
        <v>0.58666908460511136</v>
      </c>
      <c r="E579" s="8">
        <v>0.57622208228634342</v>
      </c>
      <c r="F579" s="8">
        <v>0.52386850557316333</v>
      </c>
      <c r="G579" s="8">
        <v>0.74312161572706326</v>
      </c>
      <c r="I579" s="9" t="str">
        <f t="shared" ref="I579:I642" si="64">IF(B579&lt;=0.33,IF(C579&lt;=0.33,"LL",IF(C579&lt;=0.66,"LM","LH")),IF(B579&lt;=0.66,IF(C579&lt;=0.33,"ML",IF(C579&lt;=0.66,"MM","MH")),IF(B579&lt;=1,IF(C579&lt;=0.33,"HL",IF(C579&lt;=0.66,"HM","HH")))))</f>
        <v>LM</v>
      </c>
      <c r="J579" s="9" t="str">
        <f t="shared" ref="J579:J642" si="65">IF(B579&lt;=0.51,IF(D579&lt;=0.51,"LL",IF(D579&lt;=0.76,"LM","LH")),IF(B579&lt;=0.76,IF(D579&lt;=0.51,"ML",IF(D579&lt;=0.76,"MM","MH")),IF(B579&lt;=1,IF(D579&lt;=0.51,"HL",IF(D579&lt;=0.76,"HM","HH")))))</f>
        <v>LM</v>
      </c>
      <c r="K579" s="9" t="str">
        <f t="shared" ref="K579:K642" si="66">IF(B579&lt;=0.4,IF(E579&lt;=0.4,"LL",IF(E579&lt;=0.7,"LM","LH")),IF(B579&lt;=0.7,IF(E579&lt;=0.4,"ML",IF(E579&lt;=0.7,"MM","MH")),IF(B579&lt;=1,IF(E579&lt;=0.4,"HL",IF(E579&lt;=0.7,"HM","HH")))))</f>
        <v>LM</v>
      </c>
      <c r="L579" s="9" t="str">
        <f t="shared" ref="L579:L642" si="67">IF(B579&lt;=0.33,IF(F579&lt;=0.33,"LL",IF(F579&lt;=0.66,"LM","LH")),IF(B579&lt;=0.66,IF(F579&lt;=0.33,"ML",IF(F579&lt;=0.66,"MM","MH")),IF(B579&lt;=1,IF(F579&lt;=0.33,"HL",IF(F579&lt;=0.66,"HM","HH")))))</f>
        <v>LM</v>
      </c>
      <c r="M579" s="9" t="str">
        <f t="shared" ref="M579:M642" si="68">IF(B579&lt;=0.55,IF(G579&lt;=0.55,"LL",IF(G579&lt;=0.76,"LM","LH")),IF(B579&lt;=0.76,IF(G579&lt;=0.55,"ML",IF(G579&lt;=0.76,"MM","MH")),IF(B579&lt;=1,IF(G579&lt;=0.55,"HL",IF(G579&lt;=0.76,"HM","HH")))))</f>
        <v>LM</v>
      </c>
      <c r="U579" s="8"/>
      <c r="V579" s="8"/>
      <c r="W579" s="8"/>
      <c r="X579" s="8"/>
      <c r="Y579" s="8"/>
    </row>
    <row r="580" spans="1:25" s="9" customFormat="1" x14ac:dyDescent="0.25">
      <c r="A580" s="2">
        <v>32.375846199760581</v>
      </c>
      <c r="B580" s="8">
        <v>0.22579614004431103</v>
      </c>
      <c r="C580" s="8">
        <v>0.46560516570039978</v>
      </c>
      <c r="D580" s="8">
        <v>0.65468738403739746</v>
      </c>
      <c r="E580" s="8">
        <v>0.43178042132328875</v>
      </c>
      <c r="F580" s="8">
        <v>0.46243286470745226</v>
      </c>
      <c r="G580" s="8">
        <v>0.71855045462852329</v>
      </c>
      <c r="I580" s="9" t="str">
        <f t="shared" si="64"/>
        <v>LM</v>
      </c>
      <c r="J580" s="9" t="str">
        <f t="shared" si="65"/>
        <v>LM</v>
      </c>
      <c r="K580" s="9" t="str">
        <f t="shared" si="66"/>
        <v>LM</v>
      </c>
      <c r="L580" s="9" t="str">
        <f t="shared" si="67"/>
        <v>LM</v>
      </c>
      <c r="M580" s="9" t="str">
        <f t="shared" si="68"/>
        <v>LM</v>
      </c>
      <c r="U580" s="8"/>
      <c r="V580" s="8"/>
      <c r="W580" s="8"/>
      <c r="X580" s="8"/>
      <c r="Y580" s="8"/>
    </row>
    <row r="581" spans="1:25" s="9" customFormat="1" x14ac:dyDescent="0.25">
      <c r="A581" s="2">
        <v>44.610850745321962</v>
      </c>
      <c r="B581" s="8">
        <v>0.31496592840866888</v>
      </c>
      <c r="C581" s="8">
        <v>0.38142767390843491</v>
      </c>
      <c r="D581" s="8">
        <v>0.57692924769968379</v>
      </c>
      <c r="E581" s="8">
        <v>0.45637426114467478</v>
      </c>
      <c r="F581" s="8">
        <v>0.28024299030113392</v>
      </c>
      <c r="G581" s="8">
        <v>0.43165534110045056</v>
      </c>
      <c r="I581" s="9" t="str">
        <f t="shared" si="64"/>
        <v>LM</v>
      </c>
      <c r="J581" s="9" t="str">
        <f t="shared" si="65"/>
        <v>LM</v>
      </c>
      <c r="K581" s="9" t="str">
        <f t="shared" si="66"/>
        <v>LM</v>
      </c>
      <c r="L581" s="9" t="str">
        <f t="shared" si="67"/>
        <v>LL</v>
      </c>
      <c r="M581" s="9" t="str">
        <f t="shared" si="68"/>
        <v>LL</v>
      </c>
      <c r="U581" s="8"/>
      <c r="V581" s="8"/>
      <c r="W581" s="8"/>
      <c r="X581" s="8"/>
      <c r="Y581" s="8"/>
    </row>
    <row r="582" spans="1:25" s="9" customFormat="1" x14ac:dyDescent="0.25">
      <c r="A582" s="2">
        <v>49.558662502269755</v>
      </c>
      <c r="B582" s="8">
        <v>0.38481265002737269</v>
      </c>
      <c r="C582" s="8">
        <v>0.12900558471523871</v>
      </c>
      <c r="D582" s="8">
        <v>0.17904179181841401</v>
      </c>
      <c r="E582" s="8">
        <v>0.13905969208972258</v>
      </c>
      <c r="F582" s="8">
        <v>2.893188138362696E-2</v>
      </c>
      <c r="G582" s="8">
        <v>0.24487163171872606</v>
      </c>
      <c r="I582" s="9" t="str">
        <f t="shared" si="64"/>
        <v>ML</v>
      </c>
      <c r="J582" s="9" t="str">
        <f t="shared" si="65"/>
        <v>LL</v>
      </c>
      <c r="K582" s="9" t="str">
        <f t="shared" si="66"/>
        <v>LL</v>
      </c>
      <c r="L582" s="9" t="str">
        <f t="shared" si="67"/>
        <v>ML</v>
      </c>
      <c r="M582" s="9" t="str">
        <f t="shared" si="68"/>
        <v>LL</v>
      </c>
      <c r="U582" s="8"/>
      <c r="V582" s="8"/>
      <c r="W582" s="8"/>
      <c r="X582" s="8"/>
      <c r="Y582" s="8"/>
    </row>
    <row r="583" spans="1:25" s="9" customFormat="1" x14ac:dyDescent="0.25">
      <c r="A583" s="2">
        <v>45.933359178223796</v>
      </c>
      <c r="B583" s="8">
        <v>6.0765122222808658E-2</v>
      </c>
      <c r="C583" s="8">
        <v>0.30277380300621609</v>
      </c>
      <c r="D583" s="8">
        <v>0.55895360915248882</v>
      </c>
      <c r="E583" s="8">
        <v>0.31282734466140638</v>
      </c>
      <c r="F583" s="8">
        <v>0.32462939918095896</v>
      </c>
      <c r="G583" s="8">
        <v>0.59611834199063518</v>
      </c>
      <c r="I583" s="9" t="str">
        <f t="shared" si="64"/>
        <v>LL</v>
      </c>
      <c r="J583" s="9" t="str">
        <f t="shared" si="65"/>
        <v>LM</v>
      </c>
      <c r="K583" s="9" t="str">
        <f t="shared" si="66"/>
        <v>LL</v>
      </c>
      <c r="L583" s="9" t="str">
        <f t="shared" si="67"/>
        <v>LL</v>
      </c>
      <c r="M583" s="9" t="str">
        <f t="shared" si="68"/>
        <v>LM</v>
      </c>
      <c r="U583" s="8"/>
      <c r="V583" s="8"/>
      <c r="W583" s="8"/>
      <c r="X583" s="8"/>
      <c r="Y583" s="8"/>
    </row>
    <row r="584" spans="1:25" s="9" customFormat="1" x14ac:dyDescent="0.25">
      <c r="A584" s="2">
        <v>49.846559694849724</v>
      </c>
      <c r="B584" s="8">
        <v>0.105020250497741</v>
      </c>
      <c r="C584" s="8">
        <v>0.31320163037856702</v>
      </c>
      <c r="D584" s="8">
        <v>0.50270071661609583</v>
      </c>
      <c r="E584" s="8">
        <v>0.39429132044628173</v>
      </c>
      <c r="F584" s="8">
        <v>0.34405138028014526</v>
      </c>
      <c r="G584" s="8">
        <v>0.5891379042384286</v>
      </c>
      <c r="I584" s="9" t="str">
        <f t="shared" si="64"/>
        <v>LL</v>
      </c>
      <c r="J584" s="9" t="str">
        <f t="shared" si="65"/>
        <v>LL</v>
      </c>
      <c r="K584" s="9" t="str">
        <f t="shared" si="66"/>
        <v>LL</v>
      </c>
      <c r="L584" s="9" t="str">
        <f t="shared" si="67"/>
        <v>LM</v>
      </c>
      <c r="M584" s="9" t="str">
        <f t="shared" si="68"/>
        <v>LM</v>
      </c>
      <c r="U584" s="8"/>
      <c r="V584" s="8"/>
      <c r="W584" s="8"/>
      <c r="X584" s="8"/>
      <c r="Y584" s="8"/>
    </row>
    <row r="585" spans="1:25" s="9" customFormat="1" x14ac:dyDescent="0.25">
      <c r="A585" s="2">
        <v>30.761358180991405</v>
      </c>
      <c r="B585" s="8">
        <v>5.6356560704065341E-2</v>
      </c>
      <c r="C585" s="8">
        <v>0.4100999900033192</v>
      </c>
      <c r="D585" s="8">
        <v>0.47259350182510712</v>
      </c>
      <c r="E585" s="8">
        <v>0.50061801327517252</v>
      </c>
      <c r="F585" s="8">
        <v>0.40074450805930578</v>
      </c>
      <c r="G585" s="8">
        <v>0.55615172501936361</v>
      </c>
      <c r="I585" s="9" t="str">
        <f t="shared" si="64"/>
        <v>LM</v>
      </c>
      <c r="J585" s="9" t="str">
        <f t="shared" si="65"/>
        <v>LL</v>
      </c>
      <c r="K585" s="9" t="str">
        <f t="shared" si="66"/>
        <v>LM</v>
      </c>
      <c r="L585" s="9" t="str">
        <f t="shared" si="67"/>
        <v>LM</v>
      </c>
      <c r="M585" s="9" t="str">
        <f t="shared" si="68"/>
        <v>LM</v>
      </c>
      <c r="U585" s="8"/>
      <c r="V585" s="8"/>
      <c r="W585" s="8"/>
      <c r="X585" s="8"/>
      <c r="Y585" s="8"/>
    </row>
    <row r="586" spans="1:25" s="9" customFormat="1" x14ac:dyDescent="0.25">
      <c r="A586" s="2">
        <v>37.995672924330819</v>
      </c>
      <c r="B586" s="8">
        <v>0.24666804464795597</v>
      </c>
      <c r="C586" s="8">
        <v>0.39762745086489604</v>
      </c>
      <c r="D586" s="8">
        <v>0.46694134469253945</v>
      </c>
      <c r="E586" s="8">
        <v>0.52527276022666025</v>
      </c>
      <c r="F586" s="8">
        <v>0.66117310094521575</v>
      </c>
      <c r="G586" s="8">
        <v>0.79492592735940804</v>
      </c>
      <c r="I586" s="9" t="str">
        <f t="shared" si="64"/>
        <v>LM</v>
      </c>
      <c r="J586" s="9" t="str">
        <f t="shared" si="65"/>
        <v>LL</v>
      </c>
      <c r="K586" s="9" t="str">
        <f t="shared" si="66"/>
        <v>LM</v>
      </c>
      <c r="L586" s="9" t="str">
        <f t="shared" si="67"/>
        <v>LH</v>
      </c>
      <c r="M586" s="9" t="str">
        <f t="shared" si="68"/>
        <v>LH</v>
      </c>
      <c r="U586" s="8"/>
      <c r="V586" s="8"/>
      <c r="W586" s="8"/>
      <c r="X586" s="8"/>
      <c r="Y586" s="8"/>
    </row>
    <row r="587" spans="1:25" s="9" customFormat="1" x14ac:dyDescent="0.25">
      <c r="A587" s="2">
        <v>42.730595760323212</v>
      </c>
      <c r="B587" s="8">
        <v>8.6847464790459107E-3</v>
      </c>
      <c r="C587" s="8">
        <v>0.3103075543613113</v>
      </c>
      <c r="D587" s="8">
        <v>0.45189680386400322</v>
      </c>
      <c r="E587" s="8">
        <v>0.33937764160951034</v>
      </c>
      <c r="F587" s="8">
        <v>0.30246054527192801</v>
      </c>
      <c r="G587" s="8">
        <v>0.51556879641285391</v>
      </c>
      <c r="I587" s="9" t="str">
        <f t="shared" si="64"/>
        <v>LL</v>
      </c>
      <c r="J587" s="9" t="str">
        <f t="shared" si="65"/>
        <v>LL</v>
      </c>
      <c r="K587" s="9" t="str">
        <f t="shared" si="66"/>
        <v>LL</v>
      </c>
      <c r="L587" s="9" t="str">
        <f t="shared" si="67"/>
        <v>LL</v>
      </c>
      <c r="M587" s="9" t="str">
        <f t="shared" si="68"/>
        <v>LL</v>
      </c>
      <c r="U587" s="8"/>
      <c r="V587" s="8"/>
      <c r="W587" s="8"/>
      <c r="X587" s="8"/>
      <c r="Y587" s="8"/>
    </row>
    <row r="588" spans="1:25" s="9" customFormat="1" x14ac:dyDescent="0.25">
      <c r="A588" s="2">
        <v>51.174435763162919</v>
      </c>
      <c r="B588" s="8">
        <v>0.34748742807833949</v>
      </c>
      <c r="C588" s="8">
        <v>0.40501977154090996</v>
      </c>
      <c r="D588" s="8">
        <v>0.37917628433063144</v>
      </c>
      <c r="E588" s="8">
        <v>0.23881937726829577</v>
      </c>
      <c r="F588" s="8">
        <v>0.26323315982585649</v>
      </c>
      <c r="G588" s="8">
        <v>0.4483694581569389</v>
      </c>
      <c r="I588" s="9" t="str">
        <f t="shared" si="64"/>
        <v>MM</v>
      </c>
      <c r="J588" s="9" t="str">
        <f t="shared" si="65"/>
        <v>LL</v>
      </c>
      <c r="K588" s="9" t="str">
        <f t="shared" si="66"/>
        <v>LL</v>
      </c>
      <c r="L588" s="9" t="str">
        <f t="shared" si="67"/>
        <v>ML</v>
      </c>
      <c r="M588" s="9" t="str">
        <f t="shared" si="68"/>
        <v>LL</v>
      </c>
      <c r="U588" s="8"/>
      <c r="V588" s="8"/>
      <c r="W588" s="8"/>
      <c r="X588" s="8"/>
      <c r="Y588" s="8"/>
    </row>
    <row r="589" spans="1:25" s="9" customFormat="1" x14ac:dyDescent="0.25">
      <c r="A589" s="2">
        <v>42.017201355149481</v>
      </c>
      <c r="B589" s="8">
        <v>5.3701008481958711E-2</v>
      </c>
      <c r="C589" s="8">
        <v>0.30170240292996459</v>
      </c>
      <c r="D589" s="8">
        <v>0.48646526003230112</v>
      </c>
      <c r="E589" s="8">
        <v>0.32622418767748484</v>
      </c>
      <c r="F589" s="8">
        <v>0.36962932677387789</v>
      </c>
      <c r="G589" s="8">
        <v>0.58300185774303814</v>
      </c>
      <c r="I589" s="9" t="str">
        <f t="shared" si="64"/>
        <v>LL</v>
      </c>
      <c r="J589" s="9" t="str">
        <f t="shared" si="65"/>
        <v>LL</v>
      </c>
      <c r="K589" s="9" t="str">
        <f t="shared" si="66"/>
        <v>LL</v>
      </c>
      <c r="L589" s="9" t="str">
        <f t="shared" si="67"/>
        <v>LM</v>
      </c>
      <c r="M589" s="9" t="str">
        <f t="shared" si="68"/>
        <v>LM</v>
      </c>
      <c r="U589" s="8"/>
      <c r="V589" s="8"/>
      <c r="W589" s="8"/>
      <c r="X589" s="8"/>
      <c r="Y589" s="8"/>
    </row>
    <row r="590" spans="1:25" s="9" customFormat="1" x14ac:dyDescent="0.25">
      <c r="A590" s="2">
        <v>48.257383155582829</v>
      </c>
      <c r="B590" s="8">
        <v>0.5059391781374678</v>
      </c>
      <c r="C590" s="8">
        <v>0.32827304754085501</v>
      </c>
      <c r="D590" s="8">
        <v>0.67303453515121547</v>
      </c>
      <c r="E590" s="8">
        <v>0.4050513665602376</v>
      </c>
      <c r="F590" s="8">
        <v>0.30156129774469076</v>
      </c>
      <c r="G590" s="8">
        <v>0.47936931457660648</v>
      </c>
      <c r="I590" s="9" t="str">
        <f t="shared" si="64"/>
        <v>ML</v>
      </c>
      <c r="J590" s="9" t="str">
        <f t="shared" si="65"/>
        <v>LM</v>
      </c>
      <c r="K590" s="9" t="str">
        <f t="shared" si="66"/>
        <v>MM</v>
      </c>
      <c r="L590" s="9" t="str">
        <f t="shared" si="67"/>
        <v>ML</v>
      </c>
      <c r="M590" s="9" t="str">
        <f t="shared" si="68"/>
        <v>LL</v>
      </c>
      <c r="U590" s="8"/>
      <c r="V590" s="8"/>
      <c r="W590" s="8"/>
      <c r="X590" s="8"/>
      <c r="Y590" s="8"/>
    </row>
    <row r="591" spans="1:25" s="9" customFormat="1" x14ac:dyDescent="0.25">
      <c r="A591" s="2">
        <v>44.119930389323258</v>
      </c>
      <c r="B591" s="8">
        <v>9.8281007566932352E-2</v>
      </c>
      <c r="C591" s="8">
        <v>0.35362924072001922</v>
      </c>
      <c r="D591" s="8">
        <v>0.28788521792069866</v>
      </c>
      <c r="E591" s="8">
        <v>0.45065696145289347</v>
      </c>
      <c r="F591" s="8">
        <v>0.40818133560459202</v>
      </c>
      <c r="G591" s="8">
        <v>0.54615363592518318</v>
      </c>
      <c r="I591" s="9" t="str">
        <f t="shared" si="64"/>
        <v>LM</v>
      </c>
      <c r="J591" s="9" t="str">
        <f t="shared" si="65"/>
        <v>LL</v>
      </c>
      <c r="K591" s="9" t="str">
        <f t="shared" si="66"/>
        <v>LM</v>
      </c>
      <c r="L591" s="9" t="str">
        <f t="shared" si="67"/>
        <v>LM</v>
      </c>
      <c r="M591" s="9" t="str">
        <f t="shared" si="68"/>
        <v>LL</v>
      </c>
      <c r="U591" s="8"/>
      <c r="V591" s="8"/>
      <c r="W591" s="8"/>
      <c r="X591" s="8"/>
      <c r="Y591" s="8"/>
    </row>
    <row r="592" spans="1:25" s="9" customFormat="1" x14ac:dyDescent="0.25">
      <c r="A592" s="2">
        <v>32.744432208117573</v>
      </c>
      <c r="B592" s="8">
        <v>1.7900280226114531E-2</v>
      </c>
      <c r="C592" s="8">
        <v>0.28869460494562371</v>
      </c>
      <c r="D592" s="8">
        <v>0.45306299881437767</v>
      </c>
      <c r="E592" s="8">
        <v>0.3197010890113644</v>
      </c>
      <c r="F592" s="8">
        <v>0.35019253723131649</v>
      </c>
      <c r="G592" s="8">
        <v>0.44122910478480104</v>
      </c>
      <c r="I592" s="9" t="str">
        <f t="shared" si="64"/>
        <v>LL</v>
      </c>
      <c r="J592" s="9" t="str">
        <f t="shared" si="65"/>
        <v>LL</v>
      </c>
      <c r="K592" s="9" t="str">
        <f t="shared" si="66"/>
        <v>LL</v>
      </c>
      <c r="L592" s="9" t="str">
        <f t="shared" si="67"/>
        <v>LM</v>
      </c>
      <c r="M592" s="9" t="str">
        <f t="shared" si="68"/>
        <v>LL</v>
      </c>
      <c r="U592" s="8"/>
      <c r="V592" s="8"/>
      <c r="W592" s="8"/>
      <c r="X592" s="8"/>
      <c r="Y592" s="8"/>
    </row>
    <row r="593" spans="1:25" s="9" customFormat="1" x14ac:dyDescent="0.25">
      <c r="A593" s="2">
        <v>36.728926284101355</v>
      </c>
      <c r="B593" s="8">
        <v>0.38112883409369031</v>
      </c>
      <c r="C593" s="8">
        <v>0.28784167973740393</v>
      </c>
      <c r="D593" s="8">
        <v>0.47360020377764384</v>
      </c>
      <c r="E593" s="8">
        <v>0.36197144158116484</v>
      </c>
      <c r="F593" s="8">
        <v>0.51473724883630223</v>
      </c>
      <c r="G593" s="8">
        <v>0.70901021161440747</v>
      </c>
      <c r="I593" s="9" t="str">
        <f t="shared" si="64"/>
        <v>ML</v>
      </c>
      <c r="J593" s="9" t="str">
        <f t="shared" si="65"/>
        <v>LL</v>
      </c>
      <c r="K593" s="9" t="str">
        <f t="shared" si="66"/>
        <v>LL</v>
      </c>
      <c r="L593" s="9" t="str">
        <f t="shared" si="67"/>
        <v>MM</v>
      </c>
      <c r="M593" s="9" t="str">
        <f t="shared" si="68"/>
        <v>LM</v>
      </c>
      <c r="U593" s="8"/>
      <c r="V593" s="8"/>
      <c r="W593" s="8"/>
      <c r="X593" s="8"/>
      <c r="Y593" s="8"/>
    </row>
    <row r="594" spans="1:25" s="9" customFormat="1" x14ac:dyDescent="0.25">
      <c r="A594" s="2">
        <v>35.346384367684657</v>
      </c>
      <c r="B594" s="8">
        <v>8.0953003784981215E-2</v>
      </c>
      <c r="C594" s="8">
        <v>0.52749553859482257</v>
      </c>
      <c r="D594" s="8">
        <v>0.71656361383099199</v>
      </c>
      <c r="E594" s="8">
        <v>0.59983515122616815</v>
      </c>
      <c r="F594" s="8">
        <v>0.59562609895638874</v>
      </c>
      <c r="G594" s="8">
        <v>0.72440661101099713</v>
      </c>
      <c r="I594" s="9" t="str">
        <f t="shared" si="64"/>
        <v>LM</v>
      </c>
      <c r="J594" s="9" t="str">
        <f t="shared" si="65"/>
        <v>LM</v>
      </c>
      <c r="K594" s="9" t="str">
        <f t="shared" si="66"/>
        <v>LM</v>
      </c>
      <c r="L594" s="9" t="str">
        <f t="shared" si="67"/>
        <v>LM</v>
      </c>
      <c r="M594" s="9" t="str">
        <f t="shared" si="68"/>
        <v>LM</v>
      </c>
      <c r="U594" s="8"/>
      <c r="V594" s="8"/>
      <c r="W594" s="8"/>
      <c r="X594" s="8"/>
      <c r="Y594" s="8"/>
    </row>
    <row r="595" spans="1:25" s="9" customFormat="1" x14ac:dyDescent="0.25">
      <c r="A595" s="2">
        <v>51.202166055001904</v>
      </c>
      <c r="B595" s="8">
        <v>6.1373525078903196E-3</v>
      </c>
      <c r="C595" s="8">
        <v>0.2319761999118235</v>
      </c>
      <c r="D595" s="8">
        <v>0.30212629021906579</v>
      </c>
      <c r="E595" s="8">
        <v>0.21451079311030483</v>
      </c>
      <c r="F595" s="8">
        <v>9.8809610687455918E-2</v>
      </c>
      <c r="G595" s="8">
        <v>0.26563412439357975</v>
      </c>
      <c r="I595" s="9" t="str">
        <f t="shared" si="64"/>
        <v>LL</v>
      </c>
      <c r="J595" s="9" t="str">
        <f t="shared" si="65"/>
        <v>LL</v>
      </c>
      <c r="K595" s="9" t="str">
        <f t="shared" si="66"/>
        <v>LL</v>
      </c>
      <c r="L595" s="9" t="str">
        <f t="shared" si="67"/>
        <v>LL</v>
      </c>
      <c r="M595" s="9" t="str">
        <f t="shared" si="68"/>
        <v>LL</v>
      </c>
      <c r="U595" s="8"/>
      <c r="V595" s="8"/>
      <c r="W595" s="8"/>
      <c r="X595" s="8"/>
      <c r="Y595" s="8"/>
    </row>
    <row r="596" spans="1:25" s="9" customFormat="1" x14ac:dyDescent="0.25">
      <c r="A596" s="2">
        <v>45.697345604030168</v>
      </c>
      <c r="B596" s="8">
        <v>0.57019251031473683</v>
      </c>
      <c r="C596" s="8">
        <v>0.43383929485694001</v>
      </c>
      <c r="D596" s="8">
        <v>0.59717080049218796</v>
      </c>
      <c r="E596" s="8">
        <v>0.4575006679065462</v>
      </c>
      <c r="F596" s="8">
        <v>0.23227837688591932</v>
      </c>
      <c r="G596" s="8">
        <v>0.42283694823464069</v>
      </c>
      <c r="I596" s="9" t="str">
        <f t="shared" si="64"/>
        <v>MM</v>
      </c>
      <c r="J596" s="9" t="str">
        <f t="shared" si="65"/>
        <v>MM</v>
      </c>
      <c r="K596" s="9" t="str">
        <f t="shared" si="66"/>
        <v>MM</v>
      </c>
      <c r="L596" s="9" t="str">
        <f t="shared" si="67"/>
        <v>ML</v>
      </c>
      <c r="M596" s="9" t="str">
        <f t="shared" si="68"/>
        <v>ML</v>
      </c>
      <c r="U596" s="8"/>
      <c r="V596" s="8"/>
      <c r="W596" s="8"/>
      <c r="X596" s="8"/>
      <c r="Y596" s="8"/>
    </row>
    <row r="597" spans="1:25" s="9" customFormat="1" x14ac:dyDescent="0.25">
      <c r="A597" s="2">
        <v>33.807495510754684</v>
      </c>
      <c r="B597" s="8">
        <v>0.18476950069987785</v>
      </c>
      <c r="C597" s="8">
        <v>0.46334580301174105</v>
      </c>
      <c r="D597" s="8">
        <v>0.91008841475460467</v>
      </c>
      <c r="E597" s="8">
        <v>0.79482825130530488</v>
      </c>
      <c r="F597" s="8">
        <v>0.81231767333878424</v>
      </c>
      <c r="G597" s="8">
        <v>0.97548238761599726</v>
      </c>
      <c r="I597" s="9" t="str">
        <f t="shared" si="64"/>
        <v>LM</v>
      </c>
      <c r="J597" s="9" t="str">
        <f t="shared" si="65"/>
        <v>LH</v>
      </c>
      <c r="K597" s="9" t="str">
        <f t="shared" si="66"/>
        <v>LH</v>
      </c>
      <c r="L597" s="9" t="str">
        <f t="shared" si="67"/>
        <v>LH</v>
      </c>
      <c r="M597" s="9" t="str">
        <f t="shared" si="68"/>
        <v>LH</v>
      </c>
      <c r="U597" s="8"/>
      <c r="V597" s="8"/>
      <c r="W597" s="8"/>
      <c r="X597" s="8"/>
      <c r="Y597" s="8"/>
    </row>
    <row r="598" spans="1:25" s="9" customFormat="1" x14ac:dyDescent="0.25">
      <c r="A598" s="2">
        <v>38.644466057388847</v>
      </c>
      <c r="B598" s="8">
        <v>0.3061593567896872</v>
      </c>
      <c r="C598" s="8">
        <v>0.26813265434398109</v>
      </c>
      <c r="D598" s="8">
        <v>0.51058957941787364</v>
      </c>
      <c r="E598" s="8">
        <v>0.45453402758885131</v>
      </c>
      <c r="F598" s="8">
        <v>0.28685370437340174</v>
      </c>
      <c r="G598" s="8">
        <v>0.49905186534817181</v>
      </c>
      <c r="I598" s="9" t="str">
        <f t="shared" si="64"/>
        <v>LL</v>
      </c>
      <c r="J598" s="9" t="str">
        <f t="shared" si="65"/>
        <v>LM</v>
      </c>
      <c r="K598" s="9" t="str">
        <f t="shared" si="66"/>
        <v>LM</v>
      </c>
      <c r="L598" s="9" t="str">
        <f t="shared" si="67"/>
        <v>LL</v>
      </c>
      <c r="M598" s="9" t="str">
        <f t="shared" si="68"/>
        <v>LL</v>
      </c>
      <c r="U598" s="8"/>
      <c r="V598" s="8"/>
      <c r="W598" s="8"/>
      <c r="X598" s="8"/>
      <c r="Y598" s="8"/>
    </row>
    <row r="599" spans="1:25" s="9" customFormat="1" x14ac:dyDescent="0.25">
      <c r="A599" s="2">
        <v>42.544456807877971</v>
      </c>
      <c r="B599" s="8">
        <v>7.0003675221986028E-2</v>
      </c>
      <c r="C599" s="8">
        <v>0.1335324156187094</v>
      </c>
      <c r="D599" s="8">
        <v>0.13912280118347492</v>
      </c>
      <c r="E599" s="8">
        <v>0.18741980663730426</v>
      </c>
      <c r="F599" s="8">
        <v>8.9899180583156213E-2</v>
      </c>
      <c r="G599" s="8">
        <v>0.21714999707449723</v>
      </c>
      <c r="I599" s="9" t="str">
        <f t="shared" si="64"/>
        <v>LL</v>
      </c>
      <c r="J599" s="9" t="str">
        <f t="shared" si="65"/>
        <v>LL</v>
      </c>
      <c r="K599" s="9" t="str">
        <f t="shared" si="66"/>
        <v>LL</v>
      </c>
      <c r="L599" s="9" t="str">
        <f t="shared" si="67"/>
        <v>LL</v>
      </c>
      <c r="M599" s="9" t="str">
        <f t="shared" si="68"/>
        <v>LL</v>
      </c>
      <c r="U599" s="8"/>
      <c r="V599" s="8"/>
      <c r="W599" s="8"/>
      <c r="X599" s="8"/>
      <c r="Y599" s="8"/>
    </row>
    <row r="600" spans="1:25" s="9" customFormat="1" x14ac:dyDescent="0.25">
      <c r="A600" s="2">
        <v>40.213242595688094</v>
      </c>
      <c r="B600" s="8">
        <v>4.9430923654608577E-2</v>
      </c>
      <c r="C600" s="8">
        <v>0.12977139216946781</v>
      </c>
      <c r="D600" s="8">
        <v>0.18475179643104844</v>
      </c>
      <c r="E600" s="8">
        <v>7.5248654790558478E-2</v>
      </c>
      <c r="F600" s="8">
        <v>0.14518089927289357</v>
      </c>
      <c r="G600" s="8">
        <v>0.10779650206329899</v>
      </c>
      <c r="I600" s="9" t="str">
        <f t="shared" si="64"/>
        <v>LL</v>
      </c>
      <c r="J600" s="9" t="str">
        <f t="shared" si="65"/>
        <v>LL</v>
      </c>
      <c r="K600" s="9" t="str">
        <f t="shared" si="66"/>
        <v>LL</v>
      </c>
      <c r="L600" s="9" t="str">
        <f t="shared" si="67"/>
        <v>LL</v>
      </c>
      <c r="M600" s="9" t="str">
        <f t="shared" si="68"/>
        <v>LL</v>
      </c>
      <c r="U600" s="8"/>
      <c r="V600" s="8"/>
      <c r="W600" s="8"/>
      <c r="X600" s="8"/>
      <c r="Y600" s="8"/>
    </row>
    <row r="601" spans="1:25" s="9" customFormat="1" x14ac:dyDescent="0.25">
      <c r="A601" s="2">
        <v>47.660704196383868</v>
      </c>
      <c r="B601" s="8">
        <v>2.3370590772852959E-2</v>
      </c>
      <c r="C601" s="8">
        <v>0.22098620009638983</v>
      </c>
      <c r="D601" s="8">
        <v>0.23538025691374043</v>
      </c>
      <c r="E601" s="8">
        <v>0.17958028832860851</v>
      </c>
      <c r="F601" s="8">
        <v>7.2333974137965718E-2</v>
      </c>
      <c r="G601" s="8">
        <v>0.36896800616696973</v>
      </c>
      <c r="I601" s="9" t="str">
        <f t="shared" si="64"/>
        <v>LL</v>
      </c>
      <c r="J601" s="9" t="str">
        <f t="shared" si="65"/>
        <v>LL</v>
      </c>
      <c r="K601" s="9" t="str">
        <f t="shared" si="66"/>
        <v>LL</v>
      </c>
      <c r="L601" s="9" t="str">
        <f t="shared" si="67"/>
        <v>LL</v>
      </c>
      <c r="M601" s="9" t="str">
        <f t="shared" si="68"/>
        <v>LL</v>
      </c>
      <c r="U601" s="8"/>
      <c r="V601" s="8"/>
      <c r="W601" s="8"/>
      <c r="X601" s="8"/>
      <c r="Y601" s="8"/>
    </row>
    <row r="602" spans="1:25" s="9" customFormat="1" x14ac:dyDescent="0.25">
      <c r="A602" s="2">
        <v>49.500310528618691</v>
      </c>
      <c r="B602" s="8">
        <v>0.17481219770794723</v>
      </c>
      <c r="C602" s="8">
        <v>0.17073192268871382</v>
      </c>
      <c r="D602" s="8">
        <v>0.45587241549827939</v>
      </c>
      <c r="E602" s="8">
        <v>0.33408793441597151</v>
      </c>
      <c r="F602" s="8">
        <v>0.19672081951861822</v>
      </c>
      <c r="G602" s="8">
        <v>0.37799565738470992</v>
      </c>
      <c r="I602" s="9" t="str">
        <f t="shared" si="64"/>
        <v>LL</v>
      </c>
      <c r="J602" s="9" t="str">
        <f t="shared" si="65"/>
        <v>LL</v>
      </c>
      <c r="K602" s="9" t="str">
        <f t="shared" si="66"/>
        <v>LL</v>
      </c>
      <c r="L602" s="9" t="str">
        <f t="shared" si="67"/>
        <v>LL</v>
      </c>
      <c r="M602" s="9" t="str">
        <f t="shared" si="68"/>
        <v>LL</v>
      </c>
      <c r="U602" s="8"/>
      <c r="V602" s="8"/>
      <c r="W602" s="8"/>
      <c r="X602" s="8"/>
      <c r="Y602" s="8"/>
    </row>
    <row r="603" spans="1:25" s="9" customFormat="1" x14ac:dyDescent="0.25">
      <c r="A603" s="2">
        <v>52.089636423361611</v>
      </c>
      <c r="B603" s="8">
        <v>0.77666554954465705</v>
      </c>
      <c r="C603" s="8">
        <v>0.33427796635330992</v>
      </c>
      <c r="D603" s="8">
        <v>0.34419309391225528</v>
      </c>
      <c r="E603" s="8">
        <v>0.41503011685358981</v>
      </c>
      <c r="F603" s="8">
        <v>0.42468897843329778</v>
      </c>
      <c r="G603" s="8">
        <v>0.68325936047144553</v>
      </c>
      <c r="I603" s="9" t="str">
        <f t="shared" si="64"/>
        <v>HM</v>
      </c>
      <c r="J603" s="9" t="str">
        <f t="shared" si="65"/>
        <v>HL</v>
      </c>
      <c r="K603" s="9" t="str">
        <f t="shared" si="66"/>
        <v>HM</v>
      </c>
      <c r="L603" s="9" t="str">
        <f t="shared" si="67"/>
        <v>HM</v>
      </c>
      <c r="M603" s="9" t="str">
        <f t="shared" si="68"/>
        <v>HM</v>
      </c>
      <c r="U603" s="8"/>
      <c r="V603" s="8"/>
      <c r="W603" s="8"/>
      <c r="X603" s="8"/>
      <c r="Y603" s="8"/>
    </row>
    <row r="604" spans="1:25" s="9" customFormat="1" x14ac:dyDescent="0.25">
      <c r="A604" s="2">
        <v>33.204044929011417</v>
      </c>
      <c r="B604" s="8">
        <v>8.4953046271835697E-2</v>
      </c>
      <c r="C604" s="8">
        <v>0.39264681201423673</v>
      </c>
      <c r="D604" s="8">
        <v>0.39340763143516916</v>
      </c>
      <c r="E604" s="8">
        <v>0.43673909069200345</v>
      </c>
      <c r="F604" s="8">
        <v>0.64378748618959425</v>
      </c>
      <c r="G604" s="8">
        <v>0.76348226342318048</v>
      </c>
      <c r="I604" s="9" t="str">
        <f t="shared" si="64"/>
        <v>LM</v>
      </c>
      <c r="J604" s="9" t="str">
        <f t="shared" si="65"/>
        <v>LL</v>
      </c>
      <c r="K604" s="9" t="str">
        <f t="shared" si="66"/>
        <v>LM</v>
      </c>
      <c r="L604" s="9" t="str">
        <f t="shared" si="67"/>
        <v>LM</v>
      </c>
      <c r="M604" s="9" t="str">
        <f t="shared" si="68"/>
        <v>LH</v>
      </c>
      <c r="U604" s="8"/>
      <c r="V604" s="8"/>
      <c r="W604" s="8"/>
      <c r="X604" s="8"/>
      <c r="Y604" s="8"/>
    </row>
    <row r="605" spans="1:25" s="9" customFormat="1" x14ac:dyDescent="0.25">
      <c r="A605" s="2">
        <v>41.99905765506638</v>
      </c>
      <c r="B605" s="8">
        <v>0.23617490106989919</v>
      </c>
      <c r="C605" s="8">
        <v>0.24991973707882731</v>
      </c>
      <c r="D605" s="8">
        <v>0.3939707094316437</v>
      </c>
      <c r="E605" s="8">
        <v>0.30637825943867592</v>
      </c>
      <c r="F605" s="8">
        <v>0.22313684611708837</v>
      </c>
      <c r="G605" s="8">
        <v>0.50391056694996128</v>
      </c>
      <c r="I605" s="9" t="str">
        <f t="shared" si="64"/>
        <v>LL</v>
      </c>
      <c r="J605" s="9" t="str">
        <f t="shared" si="65"/>
        <v>LL</v>
      </c>
      <c r="K605" s="9" t="str">
        <f t="shared" si="66"/>
        <v>LL</v>
      </c>
      <c r="L605" s="9" t="str">
        <f t="shared" si="67"/>
        <v>LL</v>
      </c>
      <c r="M605" s="9" t="str">
        <f t="shared" si="68"/>
        <v>LL</v>
      </c>
      <c r="U605" s="8"/>
      <c r="V605" s="8"/>
      <c r="W605" s="8"/>
      <c r="X605" s="8"/>
      <c r="Y605" s="8"/>
    </row>
    <row r="606" spans="1:25" s="9" customFormat="1" x14ac:dyDescent="0.25">
      <c r="A606" s="2">
        <v>39.529207179524256</v>
      </c>
      <c r="B606" s="8">
        <v>7.3707085689524346E-2</v>
      </c>
      <c r="C606" s="8">
        <v>0.37047988092072109</v>
      </c>
      <c r="D606" s="8">
        <v>0.68727884439492082</v>
      </c>
      <c r="E606" s="8">
        <v>0.62417662788784622</v>
      </c>
      <c r="F606" s="8">
        <v>0.48590480016105636</v>
      </c>
      <c r="G606" s="8">
        <v>0.70915461974466121</v>
      </c>
      <c r="I606" s="9" t="str">
        <f t="shared" si="64"/>
        <v>LM</v>
      </c>
      <c r="J606" s="9" t="str">
        <f t="shared" si="65"/>
        <v>LM</v>
      </c>
      <c r="K606" s="9" t="str">
        <f t="shared" si="66"/>
        <v>LM</v>
      </c>
      <c r="L606" s="9" t="str">
        <f t="shared" si="67"/>
        <v>LM</v>
      </c>
      <c r="M606" s="9" t="str">
        <f t="shared" si="68"/>
        <v>LM</v>
      </c>
      <c r="U606" s="8"/>
      <c r="V606" s="8"/>
      <c r="W606" s="8"/>
      <c r="X606" s="8"/>
      <c r="Y606" s="8"/>
    </row>
    <row r="607" spans="1:25" s="9" customFormat="1" x14ac:dyDescent="0.25">
      <c r="A607" s="2">
        <v>25.538135302543026</v>
      </c>
      <c r="B607" s="8">
        <v>1.9791843382778802E-2</v>
      </c>
      <c r="C607" s="8">
        <v>0.57848989331828127</v>
      </c>
      <c r="D607" s="8">
        <v>0.88043395210707986</v>
      </c>
      <c r="E607" s="8">
        <v>0.70647219183993326</v>
      </c>
      <c r="F607" s="8">
        <v>0.80338131144680291</v>
      </c>
      <c r="G607" s="8">
        <v>1</v>
      </c>
      <c r="I607" s="9" t="str">
        <f t="shared" si="64"/>
        <v>LM</v>
      </c>
      <c r="J607" s="9" t="str">
        <f t="shared" si="65"/>
        <v>LH</v>
      </c>
      <c r="K607" s="9" t="str">
        <f t="shared" si="66"/>
        <v>LH</v>
      </c>
      <c r="L607" s="9" t="str">
        <f t="shared" si="67"/>
        <v>LH</v>
      </c>
      <c r="M607" s="9" t="str">
        <f t="shared" si="68"/>
        <v>LH</v>
      </c>
      <c r="U607" s="8"/>
      <c r="V607" s="8"/>
      <c r="W607" s="8"/>
      <c r="X607" s="8"/>
      <c r="Y607" s="8"/>
    </row>
    <row r="608" spans="1:25" s="9" customFormat="1" x14ac:dyDescent="0.25">
      <c r="A608" s="2">
        <v>37.998096022616593</v>
      </c>
      <c r="B608" s="8">
        <v>1.59991327572757E-3</v>
      </c>
      <c r="C608" s="8">
        <v>0.32570940635647927</v>
      </c>
      <c r="D608" s="8">
        <v>0.5567674319945759</v>
      </c>
      <c r="E608" s="8">
        <v>0.39214671223794412</v>
      </c>
      <c r="F608" s="8">
        <v>0.43800011052435872</v>
      </c>
      <c r="G608" s="8">
        <v>0.72399506911710199</v>
      </c>
      <c r="I608" s="9" t="str">
        <f t="shared" si="64"/>
        <v>LL</v>
      </c>
      <c r="J608" s="9" t="str">
        <f t="shared" si="65"/>
        <v>LM</v>
      </c>
      <c r="K608" s="9" t="str">
        <f t="shared" si="66"/>
        <v>LL</v>
      </c>
      <c r="L608" s="9" t="str">
        <f t="shared" si="67"/>
        <v>LM</v>
      </c>
      <c r="M608" s="9" t="str">
        <f t="shared" si="68"/>
        <v>LM</v>
      </c>
      <c r="U608" s="8"/>
      <c r="V608" s="8"/>
      <c r="W608" s="8"/>
      <c r="X608" s="8"/>
      <c r="Y608" s="8"/>
    </row>
    <row r="609" spans="1:25" s="9" customFormat="1" x14ac:dyDescent="0.25">
      <c r="A609" s="2">
        <v>30.989985367487986</v>
      </c>
      <c r="B609" s="8">
        <v>2.9507941178114798E-3</v>
      </c>
      <c r="C609" s="8">
        <v>0.37751012095576042</v>
      </c>
      <c r="D609" s="8">
        <v>0.58899434762254532</v>
      </c>
      <c r="E609" s="8">
        <v>0.46829076444823764</v>
      </c>
      <c r="F609" s="8">
        <v>0.43214625594940581</v>
      </c>
      <c r="G609" s="8">
        <v>0.66130869798883563</v>
      </c>
      <c r="I609" s="9" t="str">
        <f t="shared" si="64"/>
        <v>LM</v>
      </c>
      <c r="J609" s="9" t="str">
        <f t="shared" si="65"/>
        <v>LM</v>
      </c>
      <c r="K609" s="9" t="str">
        <f t="shared" si="66"/>
        <v>LM</v>
      </c>
      <c r="L609" s="9" t="str">
        <f t="shared" si="67"/>
        <v>LM</v>
      </c>
      <c r="M609" s="9" t="str">
        <f t="shared" si="68"/>
        <v>LM</v>
      </c>
      <c r="U609" s="8"/>
      <c r="V609" s="8"/>
      <c r="W609" s="8"/>
      <c r="X609" s="8"/>
      <c r="Y609" s="8"/>
    </row>
    <row r="610" spans="1:25" s="9" customFormat="1" x14ac:dyDescent="0.25">
      <c r="A610" s="2">
        <v>53.936726798692867</v>
      </c>
      <c r="B610" s="8">
        <v>5.4004773824694353E-2</v>
      </c>
      <c r="C610" s="8">
        <v>0.42611458740366354</v>
      </c>
      <c r="D610" s="8">
        <v>0.50361336683775682</v>
      </c>
      <c r="E610" s="8">
        <v>0.45514332756391951</v>
      </c>
      <c r="F610" s="8">
        <v>0.43724681754921368</v>
      </c>
      <c r="G610" s="8">
        <v>0.66086929171865039</v>
      </c>
      <c r="I610" s="9" t="str">
        <f t="shared" si="64"/>
        <v>LM</v>
      </c>
      <c r="J610" s="9" t="str">
        <f t="shared" si="65"/>
        <v>LL</v>
      </c>
      <c r="K610" s="9" t="str">
        <f t="shared" si="66"/>
        <v>LM</v>
      </c>
      <c r="L610" s="9" t="str">
        <f t="shared" si="67"/>
        <v>LM</v>
      </c>
      <c r="M610" s="9" t="str">
        <f t="shared" si="68"/>
        <v>LM</v>
      </c>
      <c r="U610" s="8"/>
      <c r="V610" s="8"/>
      <c r="W610" s="8"/>
      <c r="X610" s="8"/>
      <c r="Y610" s="8"/>
    </row>
    <row r="611" spans="1:25" s="9" customFormat="1" x14ac:dyDescent="0.25">
      <c r="A611" s="2">
        <v>48.002277431049052</v>
      </c>
      <c r="B611" s="8">
        <v>8.3488284660244258E-2</v>
      </c>
      <c r="C611" s="8">
        <v>0.32178270759966182</v>
      </c>
      <c r="D611" s="8">
        <v>0.69808616731562445</v>
      </c>
      <c r="E611" s="8">
        <v>0.54368536735634976</v>
      </c>
      <c r="F611" s="8">
        <v>0.5513511278302492</v>
      </c>
      <c r="G611" s="8">
        <v>0.80618318753151741</v>
      </c>
      <c r="I611" s="9" t="str">
        <f t="shared" si="64"/>
        <v>LL</v>
      </c>
      <c r="J611" s="9" t="str">
        <f t="shared" si="65"/>
        <v>LM</v>
      </c>
      <c r="K611" s="9" t="str">
        <f t="shared" si="66"/>
        <v>LM</v>
      </c>
      <c r="L611" s="9" t="str">
        <f t="shared" si="67"/>
        <v>LM</v>
      </c>
      <c r="M611" s="9" t="str">
        <f t="shared" si="68"/>
        <v>LH</v>
      </c>
      <c r="U611" s="8"/>
      <c r="V611" s="8"/>
      <c r="W611" s="8"/>
      <c r="X611" s="8"/>
      <c r="Y611" s="8"/>
    </row>
    <row r="612" spans="1:25" s="9" customFormat="1" x14ac:dyDescent="0.25">
      <c r="A612" s="2">
        <v>52.40138045459868</v>
      </c>
      <c r="B612" s="8">
        <v>0.28657438232873272</v>
      </c>
      <c r="C612" s="8">
        <v>0.29857052102120973</v>
      </c>
      <c r="D612" s="8">
        <v>0.49323029967325716</v>
      </c>
      <c r="E612" s="8">
        <v>0.28603152502964546</v>
      </c>
      <c r="F612" s="8">
        <v>0.29595736907126063</v>
      </c>
      <c r="G612" s="8">
        <v>0.59993086854319266</v>
      </c>
      <c r="I612" s="9" t="str">
        <f t="shared" si="64"/>
        <v>LL</v>
      </c>
      <c r="J612" s="9" t="str">
        <f t="shared" si="65"/>
        <v>LL</v>
      </c>
      <c r="K612" s="9" t="str">
        <f t="shared" si="66"/>
        <v>LL</v>
      </c>
      <c r="L612" s="9" t="str">
        <f t="shared" si="67"/>
        <v>LL</v>
      </c>
      <c r="M612" s="9" t="str">
        <f t="shared" si="68"/>
        <v>LM</v>
      </c>
      <c r="U612" s="8"/>
      <c r="V612" s="8"/>
      <c r="W612" s="8"/>
      <c r="X612" s="8"/>
      <c r="Y612" s="8"/>
    </row>
    <row r="613" spans="1:25" s="9" customFormat="1" x14ac:dyDescent="0.25">
      <c r="A613" s="2">
        <v>50.435327210936286</v>
      </c>
      <c r="B613" s="8">
        <v>4.8745916994874149E-2</v>
      </c>
      <c r="C613" s="8">
        <v>7.1952427813614696E-3</v>
      </c>
      <c r="D613" s="8">
        <v>0.17032755774878711</v>
      </c>
      <c r="E613" s="8">
        <v>0.21864860612464426</v>
      </c>
      <c r="F613" s="8">
        <v>8.6207107594625743E-2</v>
      </c>
      <c r="G613" s="8">
        <v>0.41988426406749935</v>
      </c>
      <c r="I613" s="9" t="str">
        <f t="shared" si="64"/>
        <v>LL</v>
      </c>
      <c r="J613" s="9" t="str">
        <f t="shared" si="65"/>
        <v>LL</v>
      </c>
      <c r="K613" s="9" t="str">
        <f t="shared" si="66"/>
        <v>LL</v>
      </c>
      <c r="L613" s="9" t="str">
        <f t="shared" si="67"/>
        <v>LL</v>
      </c>
      <c r="M613" s="9" t="str">
        <f t="shared" si="68"/>
        <v>LL</v>
      </c>
      <c r="U613" s="8"/>
      <c r="V613" s="8"/>
      <c r="W613" s="8"/>
      <c r="X613" s="8"/>
      <c r="Y613" s="8"/>
    </row>
    <row r="614" spans="1:25" s="9" customFormat="1" x14ac:dyDescent="0.25">
      <c r="A614" s="2">
        <v>40.033510469945078</v>
      </c>
      <c r="B614" s="8">
        <v>1.4137503377938379E-2</v>
      </c>
      <c r="C614" s="8">
        <v>0.38095278207076161</v>
      </c>
      <c r="D614" s="8">
        <v>0.52743609885669773</v>
      </c>
      <c r="E614" s="8">
        <v>0.36251788100987603</v>
      </c>
      <c r="F614" s="8">
        <v>0.38819846780988332</v>
      </c>
      <c r="G614" s="8">
        <v>0.59266121690463625</v>
      </c>
      <c r="I614" s="9" t="str">
        <f t="shared" si="64"/>
        <v>LM</v>
      </c>
      <c r="J614" s="9" t="str">
        <f t="shared" si="65"/>
        <v>LM</v>
      </c>
      <c r="K614" s="9" t="str">
        <f t="shared" si="66"/>
        <v>LL</v>
      </c>
      <c r="L614" s="9" t="str">
        <f t="shared" si="67"/>
        <v>LM</v>
      </c>
      <c r="M614" s="9" t="str">
        <f t="shared" si="68"/>
        <v>LM</v>
      </c>
      <c r="U614" s="8"/>
      <c r="V614" s="8"/>
      <c r="W614" s="8"/>
      <c r="X614" s="8"/>
      <c r="Y614" s="8"/>
    </row>
    <row r="615" spans="1:25" s="9" customFormat="1" x14ac:dyDescent="0.25">
      <c r="A615" s="2">
        <v>57.235015998413168</v>
      </c>
      <c r="B615" s="8">
        <v>0.31728247202556309</v>
      </c>
      <c r="C615" s="8">
        <v>0.16032415040746198</v>
      </c>
      <c r="D615" s="8">
        <v>0.26173537299943272</v>
      </c>
      <c r="E615" s="8">
        <v>0.26583664070491753</v>
      </c>
      <c r="F615" s="8">
        <v>0.12879363655885367</v>
      </c>
      <c r="G615" s="8">
        <v>0.24460778419749685</v>
      </c>
      <c r="I615" s="9" t="str">
        <f t="shared" si="64"/>
        <v>LL</v>
      </c>
      <c r="J615" s="9" t="str">
        <f t="shared" si="65"/>
        <v>LL</v>
      </c>
      <c r="K615" s="9" t="str">
        <f t="shared" si="66"/>
        <v>LL</v>
      </c>
      <c r="L615" s="9" t="str">
        <f t="shared" si="67"/>
        <v>LL</v>
      </c>
      <c r="M615" s="9" t="str">
        <f t="shared" si="68"/>
        <v>LL</v>
      </c>
      <c r="U615" s="8"/>
      <c r="V615" s="8"/>
      <c r="W615" s="8"/>
      <c r="X615" s="8"/>
      <c r="Y615" s="8"/>
    </row>
    <row r="616" spans="1:25" s="9" customFormat="1" x14ac:dyDescent="0.25">
      <c r="A616" s="2">
        <v>45.820808108632235</v>
      </c>
      <c r="B616" s="8">
        <v>0.46046286196173453</v>
      </c>
      <c r="C616" s="8">
        <v>0.53821418939033405</v>
      </c>
      <c r="D616" s="8">
        <v>0.73658098118691795</v>
      </c>
      <c r="E616" s="8">
        <v>0.56812784665410354</v>
      </c>
      <c r="F616" s="8">
        <v>0.36663500942655153</v>
      </c>
      <c r="G616" s="8">
        <v>0.51589065937186784</v>
      </c>
      <c r="I616" s="9" t="str">
        <f t="shared" si="64"/>
        <v>MM</v>
      </c>
      <c r="J616" s="9" t="str">
        <f t="shared" si="65"/>
        <v>LM</v>
      </c>
      <c r="K616" s="9" t="str">
        <f t="shared" si="66"/>
        <v>MM</v>
      </c>
      <c r="L616" s="9" t="str">
        <f t="shared" si="67"/>
        <v>MM</v>
      </c>
      <c r="M616" s="9" t="str">
        <f t="shared" si="68"/>
        <v>LL</v>
      </c>
      <c r="U616" s="8"/>
      <c r="V616" s="8"/>
      <c r="W616" s="8"/>
      <c r="X616" s="8"/>
      <c r="Y616" s="8"/>
    </row>
    <row r="617" spans="1:25" s="9" customFormat="1" x14ac:dyDescent="0.25">
      <c r="A617" s="2">
        <v>45.923221927640768</v>
      </c>
      <c r="B617" s="8">
        <v>0.1653566180308772</v>
      </c>
      <c r="C617" s="8">
        <v>0.50163478745064227</v>
      </c>
      <c r="D617" s="8">
        <v>0.57324396509325648</v>
      </c>
      <c r="E617" s="8">
        <v>0.42087138320553252</v>
      </c>
      <c r="F617" s="8">
        <v>0.36874518485871172</v>
      </c>
      <c r="G617" s="8">
        <v>0.48409109857943916</v>
      </c>
      <c r="I617" s="9" t="str">
        <f t="shared" si="64"/>
        <v>LM</v>
      </c>
      <c r="J617" s="9" t="str">
        <f t="shared" si="65"/>
        <v>LM</v>
      </c>
      <c r="K617" s="9" t="str">
        <f t="shared" si="66"/>
        <v>LM</v>
      </c>
      <c r="L617" s="9" t="str">
        <f t="shared" si="67"/>
        <v>LM</v>
      </c>
      <c r="M617" s="9" t="str">
        <f t="shared" si="68"/>
        <v>LL</v>
      </c>
      <c r="U617" s="8"/>
      <c r="V617" s="8"/>
      <c r="W617" s="8"/>
      <c r="X617" s="8"/>
      <c r="Y617" s="8"/>
    </row>
    <row r="618" spans="1:25" s="9" customFormat="1" x14ac:dyDescent="0.25">
      <c r="A618" s="2">
        <v>31.601784001983866</v>
      </c>
      <c r="B618" s="8">
        <v>0.15457588048636847</v>
      </c>
      <c r="C618" s="8">
        <v>0.3337237906987025</v>
      </c>
      <c r="D618" s="8">
        <v>0.53349794697196051</v>
      </c>
      <c r="E618" s="8">
        <v>0.50050398741584945</v>
      </c>
      <c r="F618" s="8">
        <v>0.57019087562927373</v>
      </c>
      <c r="G618" s="8">
        <v>0.72431412915848681</v>
      </c>
      <c r="I618" s="9" t="str">
        <f t="shared" si="64"/>
        <v>LM</v>
      </c>
      <c r="J618" s="9" t="str">
        <f t="shared" si="65"/>
        <v>LM</v>
      </c>
      <c r="K618" s="9" t="str">
        <f t="shared" si="66"/>
        <v>LM</v>
      </c>
      <c r="L618" s="9" t="str">
        <f t="shared" si="67"/>
        <v>LM</v>
      </c>
      <c r="M618" s="9" t="str">
        <f t="shared" si="68"/>
        <v>LM</v>
      </c>
      <c r="U618" s="8"/>
      <c r="V618" s="8"/>
      <c r="W618" s="8"/>
      <c r="X618" s="8"/>
      <c r="Y618" s="8"/>
    </row>
    <row r="619" spans="1:25" s="9" customFormat="1" x14ac:dyDescent="0.25">
      <c r="A619" s="2">
        <v>40.102088456394632</v>
      </c>
      <c r="B619" s="8">
        <v>7.9568691483317307E-3</v>
      </c>
      <c r="C619" s="8">
        <v>0.28157482066510997</v>
      </c>
      <c r="D619" s="8">
        <v>0.43519600037107214</v>
      </c>
      <c r="E619" s="8">
        <v>0.24673847988888251</v>
      </c>
      <c r="F619" s="8">
        <v>0.25778847051978504</v>
      </c>
      <c r="G619" s="8">
        <v>0.42812556104982386</v>
      </c>
      <c r="I619" s="9" t="str">
        <f t="shared" si="64"/>
        <v>LL</v>
      </c>
      <c r="J619" s="9" t="str">
        <f t="shared" si="65"/>
        <v>LL</v>
      </c>
      <c r="K619" s="9" t="str">
        <f t="shared" si="66"/>
        <v>LL</v>
      </c>
      <c r="L619" s="9" t="str">
        <f t="shared" si="67"/>
        <v>LL</v>
      </c>
      <c r="M619" s="9" t="str">
        <f t="shared" si="68"/>
        <v>LL</v>
      </c>
      <c r="U619" s="8"/>
      <c r="V619" s="8"/>
      <c r="W619" s="8"/>
      <c r="X619" s="8"/>
      <c r="Y619" s="8"/>
    </row>
    <row r="620" spans="1:25" s="9" customFormat="1" x14ac:dyDescent="0.25">
      <c r="A620" s="2">
        <v>34.224764044061665</v>
      </c>
      <c r="B620" s="8">
        <v>2.6353692723041729E-2</v>
      </c>
      <c r="C620" s="8">
        <v>0.33871719471583223</v>
      </c>
      <c r="D620" s="8">
        <v>0.57702811068153814</v>
      </c>
      <c r="E620" s="8">
        <v>0.4114196838743493</v>
      </c>
      <c r="F620" s="8">
        <v>0.37026912118650623</v>
      </c>
      <c r="G620" s="8">
        <v>0.47367064121482971</v>
      </c>
      <c r="I620" s="9" t="str">
        <f t="shared" si="64"/>
        <v>LM</v>
      </c>
      <c r="J620" s="9" t="str">
        <f t="shared" si="65"/>
        <v>LM</v>
      </c>
      <c r="K620" s="9" t="str">
        <f t="shared" si="66"/>
        <v>LM</v>
      </c>
      <c r="L620" s="9" t="str">
        <f t="shared" si="67"/>
        <v>LM</v>
      </c>
      <c r="M620" s="9" t="str">
        <f t="shared" si="68"/>
        <v>LL</v>
      </c>
      <c r="U620" s="8"/>
      <c r="V620" s="8"/>
      <c r="W620" s="8"/>
      <c r="X620" s="8"/>
      <c r="Y620" s="8"/>
    </row>
    <row r="621" spans="1:25" s="9" customFormat="1" x14ac:dyDescent="0.25">
      <c r="A621" s="2">
        <v>45.498935340981099</v>
      </c>
      <c r="B621" s="8">
        <v>0.17849929831158662</v>
      </c>
      <c r="C621" s="8">
        <v>0.43729866411459944</v>
      </c>
      <c r="D621" s="8">
        <v>0.73711511495726989</v>
      </c>
      <c r="E621" s="8">
        <v>0.48461248812085089</v>
      </c>
      <c r="F621" s="8">
        <v>0.42911498849563923</v>
      </c>
      <c r="G621" s="8">
        <v>0.64142164334110907</v>
      </c>
      <c r="I621" s="9" t="str">
        <f t="shared" si="64"/>
        <v>LM</v>
      </c>
      <c r="J621" s="9" t="str">
        <f t="shared" si="65"/>
        <v>LM</v>
      </c>
      <c r="K621" s="9" t="str">
        <f t="shared" si="66"/>
        <v>LM</v>
      </c>
      <c r="L621" s="9" t="str">
        <f t="shared" si="67"/>
        <v>LM</v>
      </c>
      <c r="M621" s="9" t="str">
        <f t="shared" si="68"/>
        <v>LM</v>
      </c>
      <c r="U621" s="8"/>
      <c r="V621" s="8"/>
      <c r="W621" s="8"/>
      <c r="X621" s="8"/>
      <c r="Y621" s="8"/>
    </row>
    <row r="622" spans="1:25" s="9" customFormat="1" x14ac:dyDescent="0.25">
      <c r="A622" s="2">
        <v>38.95098661267096</v>
      </c>
      <c r="B622" s="8">
        <v>8.1780959936036957E-2</v>
      </c>
      <c r="C622" s="8">
        <v>0.49234887257078375</v>
      </c>
      <c r="D622" s="8">
        <v>0.54492234634127423</v>
      </c>
      <c r="E622" s="8">
        <v>0.3668523745651755</v>
      </c>
      <c r="F622" s="8">
        <v>0.49834952770477248</v>
      </c>
      <c r="G622" s="8">
        <v>0.54409677274368395</v>
      </c>
      <c r="I622" s="9" t="str">
        <f t="shared" si="64"/>
        <v>LM</v>
      </c>
      <c r="J622" s="9" t="str">
        <f t="shared" si="65"/>
        <v>LM</v>
      </c>
      <c r="K622" s="9" t="str">
        <f t="shared" si="66"/>
        <v>LL</v>
      </c>
      <c r="L622" s="9" t="str">
        <f t="shared" si="67"/>
        <v>LM</v>
      </c>
      <c r="M622" s="9" t="str">
        <f t="shared" si="68"/>
        <v>LL</v>
      </c>
      <c r="U622" s="8"/>
      <c r="V622" s="8"/>
      <c r="W622" s="8"/>
      <c r="X622" s="8"/>
      <c r="Y622" s="8"/>
    </row>
    <row r="623" spans="1:25" s="9" customFormat="1" x14ac:dyDescent="0.25">
      <c r="A623" s="2">
        <v>45.084848386955223</v>
      </c>
      <c r="B623" s="8">
        <v>0.19457698765377807</v>
      </c>
      <c r="C623" s="8">
        <v>0.28540064619834332</v>
      </c>
      <c r="D623" s="8">
        <v>0.49209536304915796</v>
      </c>
      <c r="E623" s="8">
        <v>0.2844580638901576</v>
      </c>
      <c r="F623" s="8">
        <v>0.32060338289469797</v>
      </c>
      <c r="G623" s="8">
        <v>0.61609201778716716</v>
      </c>
      <c r="I623" s="9" t="str">
        <f t="shared" si="64"/>
        <v>LL</v>
      </c>
      <c r="J623" s="9" t="str">
        <f t="shared" si="65"/>
        <v>LL</v>
      </c>
      <c r="K623" s="9" t="str">
        <f t="shared" si="66"/>
        <v>LL</v>
      </c>
      <c r="L623" s="9" t="str">
        <f t="shared" si="67"/>
        <v>LL</v>
      </c>
      <c r="M623" s="9" t="str">
        <f t="shared" si="68"/>
        <v>LM</v>
      </c>
      <c r="U623" s="8"/>
      <c r="V623" s="8"/>
      <c r="W623" s="8"/>
      <c r="X623" s="8"/>
      <c r="Y623" s="8"/>
    </row>
    <row r="624" spans="1:25" s="9" customFormat="1" x14ac:dyDescent="0.25">
      <c r="A624" s="2">
        <v>36.746578453903773</v>
      </c>
      <c r="B624" s="8">
        <v>1.475158833256858E-2</v>
      </c>
      <c r="C624" s="8">
        <v>0.55405136195822768</v>
      </c>
      <c r="D624" s="8">
        <v>0.59180538096623825</v>
      </c>
      <c r="E624" s="8">
        <v>0.38161582632618946</v>
      </c>
      <c r="F624" s="8">
        <v>0.32149824848844083</v>
      </c>
      <c r="G624" s="8">
        <v>0.51384054279938607</v>
      </c>
      <c r="I624" s="9" t="str">
        <f t="shared" si="64"/>
        <v>LM</v>
      </c>
      <c r="J624" s="9" t="str">
        <f t="shared" si="65"/>
        <v>LM</v>
      </c>
      <c r="K624" s="9" t="str">
        <f t="shared" si="66"/>
        <v>LL</v>
      </c>
      <c r="L624" s="9" t="str">
        <f t="shared" si="67"/>
        <v>LL</v>
      </c>
      <c r="M624" s="9" t="str">
        <f t="shared" si="68"/>
        <v>LL</v>
      </c>
      <c r="U624" s="8"/>
      <c r="V624" s="8"/>
      <c r="W624" s="8"/>
      <c r="X624" s="8"/>
      <c r="Y624" s="8"/>
    </row>
    <row r="625" spans="1:25" s="9" customFormat="1" x14ac:dyDescent="0.25">
      <c r="A625" s="2">
        <v>48.117980906853681</v>
      </c>
      <c r="B625" s="8">
        <v>5.4761719691627041E-2</v>
      </c>
      <c r="C625" s="8">
        <v>0.27207008704956409</v>
      </c>
      <c r="D625" s="8">
        <v>0.60773439893153924</v>
      </c>
      <c r="E625" s="8">
        <v>0.43261960039346198</v>
      </c>
      <c r="F625" s="8">
        <v>0.36219727267600776</v>
      </c>
      <c r="G625" s="8">
        <v>0.6355860064733756</v>
      </c>
      <c r="I625" s="9" t="str">
        <f t="shared" si="64"/>
        <v>LL</v>
      </c>
      <c r="J625" s="9" t="str">
        <f t="shared" si="65"/>
        <v>LM</v>
      </c>
      <c r="K625" s="9" t="str">
        <f t="shared" si="66"/>
        <v>LM</v>
      </c>
      <c r="L625" s="9" t="str">
        <f t="shared" si="67"/>
        <v>LM</v>
      </c>
      <c r="M625" s="9" t="str">
        <f t="shared" si="68"/>
        <v>LM</v>
      </c>
      <c r="U625" s="8"/>
      <c r="V625" s="8"/>
      <c r="W625" s="8"/>
      <c r="X625" s="8"/>
      <c r="Y625" s="8"/>
    </row>
    <row r="626" spans="1:25" s="9" customFormat="1" x14ac:dyDescent="0.25">
      <c r="A626" s="2">
        <v>29.412529897797199</v>
      </c>
      <c r="B626" s="8">
        <v>3.78636025988949E-3</v>
      </c>
      <c r="C626" s="8">
        <v>0.33513801667508691</v>
      </c>
      <c r="D626" s="8">
        <v>0.74969692385528242</v>
      </c>
      <c r="E626" s="8">
        <v>0.48745332085438725</v>
      </c>
      <c r="F626" s="8">
        <v>0.6039891071219724</v>
      </c>
      <c r="G626" s="8">
        <v>0.81617527914744281</v>
      </c>
      <c r="I626" s="9" t="str">
        <f t="shared" si="64"/>
        <v>LM</v>
      </c>
      <c r="J626" s="9" t="str">
        <f t="shared" si="65"/>
        <v>LM</v>
      </c>
      <c r="K626" s="9" t="str">
        <f t="shared" si="66"/>
        <v>LM</v>
      </c>
      <c r="L626" s="9" t="str">
        <f t="shared" si="67"/>
        <v>LM</v>
      </c>
      <c r="M626" s="9" t="str">
        <f t="shared" si="68"/>
        <v>LH</v>
      </c>
      <c r="U626" s="8"/>
      <c r="V626" s="8"/>
      <c r="W626" s="8"/>
      <c r="X626" s="8"/>
      <c r="Y626" s="8"/>
    </row>
    <row r="627" spans="1:25" s="9" customFormat="1" x14ac:dyDescent="0.25">
      <c r="A627" s="2">
        <v>46.334905511079633</v>
      </c>
      <c r="B627" s="8">
        <v>0.15308007023252354</v>
      </c>
      <c r="C627" s="8">
        <v>0.17872296276655422</v>
      </c>
      <c r="D627" s="8">
        <v>0.31615330648702317</v>
      </c>
      <c r="E627" s="8">
        <v>0.26016938940113138</v>
      </c>
      <c r="F627" s="8">
        <v>0.36028735893072056</v>
      </c>
      <c r="G627" s="8">
        <v>0.52633649056619425</v>
      </c>
      <c r="I627" s="9" t="str">
        <f t="shared" si="64"/>
        <v>LL</v>
      </c>
      <c r="J627" s="9" t="str">
        <f t="shared" si="65"/>
        <v>LL</v>
      </c>
      <c r="K627" s="9" t="str">
        <f t="shared" si="66"/>
        <v>LL</v>
      </c>
      <c r="L627" s="9" t="str">
        <f t="shared" si="67"/>
        <v>LM</v>
      </c>
      <c r="M627" s="9" t="str">
        <f t="shared" si="68"/>
        <v>LL</v>
      </c>
      <c r="U627" s="8"/>
      <c r="V627" s="8"/>
      <c r="W627" s="8"/>
      <c r="X627" s="8"/>
      <c r="Y627" s="8"/>
    </row>
    <row r="628" spans="1:25" s="9" customFormat="1" x14ac:dyDescent="0.25">
      <c r="A628" s="2">
        <v>43.770884199542252</v>
      </c>
      <c r="B628" s="8">
        <v>8.2423823246579028E-2</v>
      </c>
      <c r="C628" s="8">
        <v>0.52316352096508256</v>
      </c>
      <c r="D628" s="8">
        <v>0.57344456633636032</v>
      </c>
      <c r="E628" s="8">
        <v>0.4913163068366504</v>
      </c>
      <c r="F628" s="8">
        <v>0.45620905190132033</v>
      </c>
      <c r="G628" s="8">
        <v>0.70189313203040182</v>
      </c>
      <c r="I628" s="9" t="str">
        <f t="shared" si="64"/>
        <v>LM</v>
      </c>
      <c r="J628" s="9" t="str">
        <f t="shared" si="65"/>
        <v>LM</v>
      </c>
      <c r="K628" s="9" t="str">
        <f t="shared" si="66"/>
        <v>LM</v>
      </c>
      <c r="L628" s="9" t="str">
        <f t="shared" si="67"/>
        <v>LM</v>
      </c>
      <c r="M628" s="9" t="str">
        <f t="shared" si="68"/>
        <v>LM</v>
      </c>
      <c r="U628" s="8"/>
      <c r="V628" s="8"/>
      <c r="W628" s="8"/>
      <c r="X628" s="8"/>
      <c r="Y628" s="8"/>
    </row>
    <row r="629" spans="1:25" s="9" customFormat="1" x14ac:dyDescent="0.25">
      <c r="A629" s="2">
        <v>38.541147029668636</v>
      </c>
      <c r="B629" s="8">
        <v>0.32054523951144476</v>
      </c>
      <c r="C629" s="8">
        <v>0.21719514287961786</v>
      </c>
      <c r="D629" s="8">
        <v>0.49776029825928747</v>
      </c>
      <c r="E629" s="8">
        <v>0.34881608808648934</v>
      </c>
      <c r="F629" s="8">
        <v>0.30983983268751947</v>
      </c>
      <c r="G629" s="8">
        <v>0.63289033678404161</v>
      </c>
      <c r="I629" s="9" t="str">
        <f t="shared" si="64"/>
        <v>LL</v>
      </c>
      <c r="J629" s="9" t="str">
        <f t="shared" si="65"/>
        <v>LL</v>
      </c>
      <c r="K629" s="9" t="str">
        <f t="shared" si="66"/>
        <v>LL</v>
      </c>
      <c r="L629" s="9" t="str">
        <f t="shared" si="67"/>
        <v>LL</v>
      </c>
      <c r="M629" s="9" t="str">
        <f t="shared" si="68"/>
        <v>LM</v>
      </c>
      <c r="U629" s="8"/>
      <c r="V629" s="8"/>
      <c r="W629" s="8"/>
      <c r="X629" s="8"/>
      <c r="Y629" s="8"/>
    </row>
    <row r="630" spans="1:25" s="9" customFormat="1" x14ac:dyDescent="0.25">
      <c r="A630" s="2">
        <v>36.316984574424957</v>
      </c>
      <c r="B630" s="8">
        <v>3.1573401796400717E-2</v>
      </c>
      <c r="C630" s="8">
        <v>0.31163242621560977</v>
      </c>
      <c r="D630" s="8">
        <v>0.35718816746442594</v>
      </c>
      <c r="E630" s="8">
        <v>0.40481385090430955</v>
      </c>
      <c r="F630" s="8">
        <v>0.34169269635221439</v>
      </c>
      <c r="G630" s="8">
        <v>0.53044543084282636</v>
      </c>
      <c r="I630" s="9" t="str">
        <f t="shared" si="64"/>
        <v>LL</v>
      </c>
      <c r="J630" s="9" t="str">
        <f t="shared" si="65"/>
        <v>LL</v>
      </c>
      <c r="K630" s="9" t="str">
        <f t="shared" si="66"/>
        <v>LM</v>
      </c>
      <c r="L630" s="9" t="str">
        <f t="shared" si="67"/>
        <v>LM</v>
      </c>
      <c r="M630" s="9" t="str">
        <f t="shared" si="68"/>
        <v>LL</v>
      </c>
      <c r="U630" s="8"/>
      <c r="V630" s="8"/>
      <c r="W630" s="8"/>
      <c r="X630" s="8"/>
      <c r="Y630" s="8"/>
    </row>
    <row r="631" spans="1:25" s="9" customFormat="1" x14ac:dyDescent="0.25">
      <c r="A631" s="2">
        <v>43.377671723457887</v>
      </c>
      <c r="B631" s="8">
        <v>0.10405508445652568</v>
      </c>
      <c r="C631" s="8">
        <v>0.25117441431932797</v>
      </c>
      <c r="D631" s="8">
        <v>0.27032566717340079</v>
      </c>
      <c r="E631" s="8">
        <v>0.31557749618182407</v>
      </c>
      <c r="F631" s="8">
        <v>0.41911112105410014</v>
      </c>
      <c r="G631" s="8">
        <v>0.65135434540497572</v>
      </c>
      <c r="I631" s="9" t="str">
        <f t="shared" si="64"/>
        <v>LL</v>
      </c>
      <c r="J631" s="9" t="str">
        <f t="shared" si="65"/>
        <v>LL</v>
      </c>
      <c r="K631" s="9" t="str">
        <f t="shared" si="66"/>
        <v>LL</v>
      </c>
      <c r="L631" s="9" t="str">
        <f t="shared" si="67"/>
        <v>LM</v>
      </c>
      <c r="M631" s="9" t="str">
        <f t="shared" si="68"/>
        <v>LM</v>
      </c>
      <c r="U631" s="8"/>
      <c r="V631" s="8"/>
      <c r="W631" s="8"/>
      <c r="X631" s="8"/>
      <c r="Y631" s="8"/>
    </row>
    <row r="632" spans="1:25" s="9" customFormat="1" x14ac:dyDescent="0.25">
      <c r="A632" s="2">
        <v>38.312768108221633</v>
      </c>
      <c r="B632" s="8">
        <v>0.40561130495048836</v>
      </c>
      <c r="C632" s="8">
        <v>0.35932681931897353</v>
      </c>
      <c r="D632" s="8">
        <v>0.37384076026518587</v>
      </c>
      <c r="E632" s="8">
        <v>0.30365216218366875</v>
      </c>
      <c r="F632" s="8">
        <v>0.15932341210469889</v>
      </c>
      <c r="G632" s="8">
        <v>0.39383930780253562</v>
      </c>
      <c r="I632" s="9" t="str">
        <f t="shared" si="64"/>
        <v>MM</v>
      </c>
      <c r="J632" s="9" t="str">
        <f t="shared" si="65"/>
        <v>LL</v>
      </c>
      <c r="K632" s="9" t="str">
        <f t="shared" si="66"/>
        <v>ML</v>
      </c>
      <c r="L632" s="9" t="str">
        <f t="shared" si="67"/>
        <v>ML</v>
      </c>
      <c r="M632" s="9" t="str">
        <f t="shared" si="68"/>
        <v>LL</v>
      </c>
      <c r="U632" s="8"/>
      <c r="V632" s="8"/>
      <c r="W632" s="8"/>
      <c r="X632" s="8"/>
      <c r="Y632" s="8"/>
    </row>
    <row r="633" spans="1:25" s="9" customFormat="1" x14ac:dyDescent="0.25">
      <c r="A633" s="2">
        <v>43.840284341504962</v>
      </c>
      <c r="B633" s="8">
        <v>0.16571945224237725</v>
      </c>
      <c r="C633" s="8">
        <v>0.26209986696180282</v>
      </c>
      <c r="D633" s="8">
        <v>0.39465761198825361</v>
      </c>
      <c r="E633" s="8">
        <v>0.39738802174120674</v>
      </c>
      <c r="F633" s="8">
        <v>0.3248334012502101</v>
      </c>
      <c r="G633" s="8">
        <v>0.52049672298184524</v>
      </c>
      <c r="I633" s="9" t="str">
        <f t="shared" si="64"/>
        <v>LL</v>
      </c>
      <c r="J633" s="9" t="str">
        <f t="shared" si="65"/>
        <v>LL</v>
      </c>
      <c r="K633" s="9" t="str">
        <f t="shared" si="66"/>
        <v>LL</v>
      </c>
      <c r="L633" s="9" t="str">
        <f t="shared" si="67"/>
        <v>LL</v>
      </c>
      <c r="M633" s="9" t="str">
        <f t="shared" si="68"/>
        <v>LL</v>
      </c>
      <c r="U633" s="8"/>
      <c r="V633" s="8"/>
      <c r="W633" s="8"/>
      <c r="X633" s="8"/>
      <c r="Y633" s="8"/>
    </row>
    <row r="634" spans="1:25" s="9" customFormat="1" x14ac:dyDescent="0.25">
      <c r="A634" s="2">
        <v>49.841291116241194</v>
      </c>
      <c r="B634" s="8">
        <v>6.2964439401466496E-2</v>
      </c>
      <c r="C634" s="8">
        <v>0.23086324024672922</v>
      </c>
      <c r="D634" s="8">
        <v>0.36473147029425107</v>
      </c>
      <c r="E634" s="8">
        <v>0.25656232197334522</v>
      </c>
      <c r="F634" s="8">
        <v>0.16671391121880966</v>
      </c>
      <c r="G634" s="8">
        <v>0.44926055019516353</v>
      </c>
      <c r="I634" s="9" t="str">
        <f t="shared" si="64"/>
        <v>LL</v>
      </c>
      <c r="J634" s="9" t="str">
        <f t="shared" si="65"/>
        <v>LL</v>
      </c>
      <c r="K634" s="9" t="str">
        <f t="shared" si="66"/>
        <v>LL</v>
      </c>
      <c r="L634" s="9" t="str">
        <f t="shared" si="67"/>
        <v>LL</v>
      </c>
      <c r="M634" s="9" t="str">
        <f t="shared" si="68"/>
        <v>LL</v>
      </c>
      <c r="U634" s="8"/>
      <c r="V634" s="8"/>
      <c r="W634" s="8"/>
      <c r="X634" s="8"/>
      <c r="Y634" s="8"/>
    </row>
    <row r="635" spans="1:25" s="9" customFormat="1" x14ac:dyDescent="0.25">
      <c r="A635" s="2">
        <v>44.183355307997765</v>
      </c>
      <c r="B635" s="8">
        <v>8.713733534334879E-2</v>
      </c>
      <c r="C635" s="8">
        <v>0.2806754008845187</v>
      </c>
      <c r="D635" s="8">
        <v>0.55116253781383917</v>
      </c>
      <c r="E635" s="8">
        <v>0.42441421499301629</v>
      </c>
      <c r="F635" s="8">
        <v>0.34323543019959218</v>
      </c>
      <c r="G635" s="8">
        <v>0.61976365530668132</v>
      </c>
      <c r="I635" s="9" t="str">
        <f t="shared" si="64"/>
        <v>LL</v>
      </c>
      <c r="J635" s="9" t="str">
        <f t="shared" si="65"/>
        <v>LM</v>
      </c>
      <c r="K635" s="9" t="str">
        <f t="shared" si="66"/>
        <v>LM</v>
      </c>
      <c r="L635" s="9" t="str">
        <f t="shared" si="67"/>
        <v>LM</v>
      </c>
      <c r="M635" s="9" t="str">
        <f t="shared" si="68"/>
        <v>LM</v>
      </c>
      <c r="U635" s="8"/>
      <c r="V635" s="8"/>
      <c r="W635" s="8"/>
      <c r="X635" s="8"/>
      <c r="Y635" s="8"/>
    </row>
    <row r="636" spans="1:25" s="9" customFormat="1" x14ac:dyDescent="0.25">
      <c r="A636" s="2">
        <v>39.533422471356971</v>
      </c>
      <c r="B636" s="8">
        <v>6.0531814778666197E-2</v>
      </c>
      <c r="C636" s="8">
        <v>0.3522959628954237</v>
      </c>
      <c r="D636" s="8">
        <v>0.8076768189968706</v>
      </c>
      <c r="E636" s="8">
        <v>0.53464972474558747</v>
      </c>
      <c r="F636" s="8">
        <v>0.53096528959361189</v>
      </c>
      <c r="G636" s="8">
        <v>0.71713624656754238</v>
      </c>
      <c r="I636" s="9" t="str">
        <f t="shared" si="64"/>
        <v>LM</v>
      </c>
      <c r="J636" s="9" t="str">
        <f t="shared" si="65"/>
        <v>LH</v>
      </c>
      <c r="K636" s="9" t="str">
        <f t="shared" si="66"/>
        <v>LM</v>
      </c>
      <c r="L636" s="9" t="str">
        <f t="shared" si="67"/>
        <v>LM</v>
      </c>
      <c r="M636" s="9" t="str">
        <f t="shared" si="68"/>
        <v>LM</v>
      </c>
      <c r="U636" s="8"/>
      <c r="V636" s="8"/>
      <c r="W636" s="8"/>
      <c r="X636" s="8"/>
      <c r="Y636" s="8"/>
    </row>
    <row r="637" spans="1:25" s="9" customFormat="1" x14ac:dyDescent="0.25">
      <c r="A637" s="2">
        <v>44.896880979566753</v>
      </c>
      <c r="B637" s="8">
        <v>1.1565628687566731E-2</v>
      </c>
      <c r="C637" s="8">
        <v>0.42945169724086174</v>
      </c>
      <c r="D637" s="8">
        <v>0.5139592937940255</v>
      </c>
      <c r="E637" s="8">
        <v>0.4746863966283652</v>
      </c>
      <c r="F637" s="8">
        <v>0.44916720640518576</v>
      </c>
      <c r="G637" s="8">
        <v>0.60400795560606624</v>
      </c>
      <c r="I637" s="9" t="str">
        <f t="shared" si="64"/>
        <v>LM</v>
      </c>
      <c r="J637" s="9" t="str">
        <f t="shared" si="65"/>
        <v>LM</v>
      </c>
      <c r="K637" s="9" t="str">
        <f t="shared" si="66"/>
        <v>LM</v>
      </c>
      <c r="L637" s="9" t="str">
        <f t="shared" si="67"/>
        <v>LM</v>
      </c>
      <c r="M637" s="9" t="str">
        <f t="shared" si="68"/>
        <v>LM</v>
      </c>
      <c r="U637" s="8"/>
      <c r="V637" s="8"/>
      <c r="W637" s="8"/>
      <c r="X637" s="8"/>
      <c r="Y637" s="8"/>
    </row>
    <row r="638" spans="1:25" s="9" customFormat="1" x14ac:dyDescent="0.25">
      <c r="A638" s="2">
        <v>49.475168626075309</v>
      </c>
      <c r="B638" s="8">
        <v>0.18507953041530867</v>
      </c>
      <c r="C638" s="8">
        <v>0.33713835672178427</v>
      </c>
      <c r="D638" s="8">
        <v>0.51845272649406571</v>
      </c>
      <c r="E638" s="8">
        <v>0.38986500203684199</v>
      </c>
      <c r="F638" s="8">
        <v>0.32610391346643669</v>
      </c>
      <c r="G638" s="8">
        <v>0.52951119681011027</v>
      </c>
      <c r="I638" s="9" t="str">
        <f t="shared" si="64"/>
        <v>LM</v>
      </c>
      <c r="J638" s="9" t="str">
        <f t="shared" si="65"/>
        <v>LM</v>
      </c>
      <c r="K638" s="9" t="str">
        <f t="shared" si="66"/>
        <v>LL</v>
      </c>
      <c r="L638" s="9" t="str">
        <f t="shared" si="67"/>
        <v>LL</v>
      </c>
      <c r="M638" s="9" t="str">
        <f t="shared" si="68"/>
        <v>LL</v>
      </c>
      <c r="U638" s="8"/>
      <c r="V638" s="8"/>
      <c r="W638" s="8"/>
      <c r="X638" s="8"/>
      <c r="Y638" s="8"/>
    </row>
    <row r="639" spans="1:25" s="9" customFormat="1" x14ac:dyDescent="0.25">
      <c r="A639" s="2">
        <v>49.839958898728106</v>
      </c>
      <c r="B639" s="8">
        <v>0.24479585225558897</v>
      </c>
      <c r="C639" s="8">
        <v>0.37431143529008049</v>
      </c>
      <c r="D639" s="8">
        <v>0.64794750859329209</v>
      </c>
      <c r="E639" s="8">
        <v>0.39782755545143589</v>
      </c>
      <c r="F639" s="8">
        <v>0.38939038356754652</v>
      </c>
      <c r="G639" s="8">
        <v>0.57076523733160733</v>
      </c>
      <c r="I639" s="9" t="str">
        <f t="shared" si="64"/>
        <v>LM</v>
      </c>
      <c r="J639" s="9" t="str">
        <f t="shared" si="65"/>
        <v>LM</v>
      </c>
      <c r="K639" s="9" t="str">
        <f t="shared" si="66"/>
        <v>LL</v>
      </c>
      <c r="L639" s="9" t="str">
        <f t="shared" si="67"/>
        <v>LM</v>
      </c>
      <c r="M639" s="9" t="str">
        <f t="shared" si="68"/>
        <v>LM</v>
      </c>
      <c r="U639" s="8"/>
      <c r="V639" s="8"/>
      <c r="W639" s="8"/>
      <c r="X639" s="8"/>
      <c r="Y639" s="8"/>
    </row>
    <row r="640" spans="1:25" s="9" customFormat="1" x14ac:dyDescent="0.25">
      <c r="A640" s="2">
        <v>49.606378590893918</v>
      </c>
      <c r="B640" s="8">
        <v>0.13220915993517884</v>
      </c>
      <c r="C640" s="8">
        <v>0.37531823766980138</v>
      </c>
      <c r="D640" s="8">
        <v>0.66727767750851896</v>
      </c>
      <c r="E640" s="8">
        <v>0.46734244713131745</v>
      </c>
      <c r="F640" s="8">
        <v>0.32273131028190266</v>
      </c>
      <c r="G640" s="8">
        <v>0.54161965734689754</v>
      </c>
      <c r="I640" s="9" t="str">
        <f t="shared" si="64"/>
        <v>LM</v>
      </c>
      <c r="J640" s="9" t="str">
        <f t="shared" si="65"/>
        <v>LM</v>
      </c>
      <c r="K640" s="9" t="str">
        <f t="shared" si="66"/>
        <v>LM</v>
      </c>
      <c r="L640" s="9" t="str">
        <f t="shared" si="67"/>
        <v>LL</v>
      </c>
      <c r="M640" s="9" t="str">
        <f t="shared" si="68"/>
        <v>LL</v>
      </c>
      <c r="U640" s="8"/>
      <c r="V640" s="8"/>
      <c r="W640" s="8"/>
      <c r="X640" s="8"/>
      <c r="Y640" s="8"/>
    </row>
    <row r="641" spans="1:25" s="9" customFormat="1" x14ac:dyDescent="0.25">
      <c r="A641" s="2">
        <v>52.316145303170288</v>
      </c>
      <c r="B641" s="8">
        <v>0.2192964230378045</v>
      </c>
      <c r="C641" s="8">
        <v>0.25594827495469896</v>
      </c>
      <c r="D641" s="8">
        <v>0.26506416219259554</v>
      </c>
      <c r="E641" s="8">
        <v>0.22573708860255856</v>
      </c>
      <c r="F641" s="8">
        <v>0.23953867533705447</v>
      </c>
      <c r="G641" s="8">
        <v>0.48818008893157161</v>
      </c>
      <c r="I641" s="9" t="str">
        <f t="shared" si="64"/>
        <v>LL</v>
      </c>
      <c r="J641" s="9" t="str">
        <f t="shared" si="65"/>
        <v>LL</v>
      </c>
      <c r="K641" s="9" t="str">
        <f t="shared" si="66"/>
        <v>LL</v>
      </c>
      <c r="L641" s="9" t="str">
        <f t="shared" si="67"/>
        <v>LL</v>
      </c>
      <c r="M641" s="9" t="str">
        <f t="shared" si="68"/>
        <v>LL</v>
      </c>
      <c r="U641" s="8"/>
      <c r="V641" s="8"/>
      <c r="W641" s="8"/>
      <c r="X641" s="8"/>
      <c r="Y641" s="8"/>
    </row>
    <row r="642" spans="1:25" s="9" customFormat="1" x14ac:dyDescent="0.25">
      <c r="A642" s="2">
        <v>44.47361085155142</v>
      </c>
      <c r="B642" s="8">
        <v>0.40337574485745487</v>
      </c>
      <c r="C642" s="8">
        <v>0.80727255427953704</v>
      </c>
      <c r="D642" s="8">
        <v>0.90720911109885993</v>
      </c>
      <c r="E642" s="8">
        <v>0.82297624229301625</v>
      </c>
      <c r="F642" s="8">
        <v>0.76689410140702208</v>
      </c>
      <c r="G642" s="8">
        <v>0.83674875006391414</v>
      </c>
      <c r="I642" s="9" t="str">
        <f t="shared" si="64"/>
        <v>MH</v>
      </c>
      <c r="J642" s="9" t="str">
        <f t="shared" si="65"/>
        <v>LH</v>
      </c>
      <c r="K642" s="9" t="str">
        <f t="shared" si="66"/>
        <v>MH</v>
      </c>
      <c r="L642" s="9" t="str">
        <f t="shared" si="67"/>
        <v>MH</v>
      </c>
      <c r="M642" s="9" t="str">
        <f t="shared" si="68"/>
        <v>LH</v>
      </c>
      <c r="U642" s="8"/>
      <c r="V642" s="8"/>
      <c r="W642" s="8"/>
      <c r="X642" s="8"/>
      <c r="Y642" s="8"/>
    </row>
    <row r="643" spans="1:25" s="9" customFormat="1" x14ac:dyDescent="0.25">
      <c r="A643" s="2">
        <v>41.257177251499641</v>
      </c>
      <c r="B643" s="8">
        <v>6.6401756703929643E-2</v>
      </c>
      <c r="C643" s="8">
        <v>0.40343743924546699</v>
      </c>
      <c r="D643" s="8">
        <v>0.66460409200882697</v>
      </c>
      <c r="E643" s="8">
        <v>0.50469221446105306</v>
      </c>
      <c r="F643" s="8">
        <v>0.5219757099783392</v>
      </c>
      <c r="G643" s="8">
        <v>0.66736886970938425</v>
      </c>
      <c r="I643" s="9" t="str">
        <f t="shared" ref="I643:I706" si="69">IF(B643&lt;=0.33,IF(C643&lt;=0.33,"LL",IF(C643&lt;=0.66,"LM","LH")),IF(B643&lt;=0.66,IF(C643&lt;=0.33,"ML",IF(C643&lt;=0.66,"MM","MH")),IF(B643&lt;=1,IF(C643&lt;=0.33,"HL",IF(C643&lt;=0.66,"HM","HH")))))</f>
        <v>LM</v>
      </c>
      <c r="J643" s="9" t="str">
        <f t="shared" ref="J643:J706" si="70">IF(B643&lt;=0.51,IF(D643&lt;=0.51,"LL",IF(D643&lt;=0.76,"LM","LH")),IF(B643&lt;=0.76,IF(D643&lt;=0.51,"ML",IF(D643&lt;=0.76,"MM","MH")),IF(B643&lt;=1,IF(D643&lt;=0.51,"HL",IF(D643&lt;=0.76,"HM","HH")))))</f>
        <v>LM</v>
      </c>
      <c r="K643" s="9" t="str">
        <f t="shared" ref="K643:K706" si="71">IF(B643&lt;=0.4,IF(E643&lt;=0.4,"LL",IF(E643&lt;=0.7,"LM","LH")),IF(B643&lt;=0.7,IF(E643&lt;=0.4,"ML",IF(E643&lt;=0.7,"MM","MH")),IF(B643&lt;=1,IF(E643&lt;=0.4,"HL",IF(E643&lt;=0.7,"HM","HH")))))</f>
        <v>LM</v>
      </c>
      <c r="L643" s="9" t="str">
        <f t="shared" ref="L643:L706" si="72">IF(B643&lt;=0.33,IF(F643&lt;=0.33,"LL",IF(F643&lt;=0.66,"LM","LH")),IF(B643&lt;=0.66,IF(F643&lt;=0.33,"ML",IF(F643&lt;=0.66,"MM","MH")),IF(B643&lt;=1,IF(F643&lt;=0.33,"HL",IF(F643&lt;=0.66,"HM","HH")))))</f>
        <v>LM</v>
      </c>
      <c r="M643" s="9" t="str">
        <f t="shared" ref="M643:M706" si="73">IF(B643&lt;=0.55,IF(G643&lt;=0.55,"LL",IF(G643&lt;=0.76,"LM","LH")),IF(B643&lt;=0.76,IF(G643&lt;=0.55,"ML",IF(G643&lt;=0.76,"MM","MH")),IF(B643&lt;=1,IF(G643&lt;=0.55,"HL",IF(G643&lt;=0.76,"HM","HH")))))</f>
        <v>LM</v>
      </c>
      <c r="U643" s="8"/>
      <c r="V643" s="8"/>
      <c r="W643" s="8"/>
      <c r="X643" s="8"/>
      <c r="Y643" s="8"/>
    </row>
    <row r="644" spans="1:25" s="9" customFormat="1" x14ac:dyDescent="0.25">
      <c r="A644" s="2">
        <v>47.059955578106184</v>
      </c>
      <c r="B644" s="8">
        <v>0.11664532695493759</v>
      </c>
      <c r="C644" s="8">
        <v>0.27948248865467407</v>
      </c>
      <c r="D644" s="8">
        <v>0.34289819378344</v>
      </c>
      <c r="E644" s="8">
        <v>0.18485460810931592</v>
      </c>
      <c r="F644" s="8">
        <v>0.12151667798536506</v>
      </c>
      <c r="G644" s="8">
        <v>0.37356127541538214</v>
      </c>
      <c r="I644" s="9" t="str">
        <f t="shared" si="69"/>
        <v>LL</v>
      </c>
      <c r="J644" s="9" t="str">
        <f t="shared" si="70"/>
        <v>LL</v>
      </c>
      <c r="K644" s="9" t="str">
        <f t="shared" si="71"/>
        <v>LL</v>
      </c>
      <c r="L644" s="9" t="str">
        <f t="shared" si="72"/>
        <v>LL</v>
      </c>
      <c r="M644" s="9" t="str">
        <f t="shared" si="73"/>
        <v>LL</v>
      </c>
      <c r="U644" s="8"/>
      <c r="V644" s="8"/>
      <c r="W644" s="8"/>
      <c r="X644" s="8"/>
      <c r="Y644" s="8"/>
    </row>
    <row r="645" spans="1:25" s="9" customFormat="1" x14ac:dyDescent="0.25">
      <c r="A645" s="2">
        <v>39.557225961145832</v>
      </c>
      <c r="B645" s="8">
        <v>4.2262332068051661E-2</v>
      </c>
      <c r="C645" s="8">
        <v>0.19825026916555127</v>
      </c>
      <c r="D645" s="8">
        <v>0.39302759483020988</v>
      </c>
      <c r="E645" s="8">
        <v>0.27842149670468436</v>
      </c>
      <c r="F645" s="8">
        <v>0.2780452128372376</v>
      </c>
      <c r="G645" s="8">
        <v>0.51395894646201312</v>
      </c>
      <c r="I645" s="9" t="str">
        <f t="shared" si="69"/>
        <v>LL</v>
      </c>
      <c r="J645" s="9" t="str">
        <f t="shared" si="70"/>
        <v>LL</v>
      </c>
      <c r="K645" s="9" t="str">
        <f t="shared" si="71"/>
        <v>LL</v>
      </c>
      <c r="L645" s="9" t="str">
        <f t="shared" si="72"/>
        <v>LL</v>
      </c>
      <c r="M645" s="9" t="str">
        <f t="shared" si="73"/>
        <v>LL</v>
      </c>
      <c r="U645" s="8"/>
      <c r="V645" s="8"/>
      <c r="W645" s="8"/>
      <c r="X645" s="8"/>
      <c r="Y645" s="8"/>
    </row>
    <row r="646" spans="1:25" s="9" customFormat="1" x14ac:dyDescent="0.25">
      <c r="A646" s="2">
        <v>50.482542333382654</v>
      </c>
      <c r="B646" s="8">
        <v>2.756357775466434E-2</v>
      </c>
      <c r="C646" s="8">
        <v>0.22259492123294328</v>
      </c>
      <c r="D646" s="8">
        <v>0.16304759875033459</v>
      </c>
      <c r="E646" s="8">
        <v>0.19884548964241119</v>
      </c>
      <c r="F646" s="8">
        <v>3.8207436439573077E-2</v>
      </c>
      <c r="G646" s="8">
        <v>0.28412982609755078</v>
      </c>
      <c r="I646" s="9" t="str">
        <f t="shared" si="69"/>
        <v>LL</v>
      </c>
      <c r="J646" s="9" t="str">
        <f t="shared" si="70"/>
        <v>LL</v>
      </c>
      <c r="K646" s="9" t="str">
        <f t="shared" si="71"/>
        <v>LL</v>
      </c>
      <c r="L646" s="9" t="str">
        <f t="shared" si="72"/>
        <v>LL</v>
      </c>
      <c r="M646" s="9" t="str">
        <f t="shared" si="73"/>
        <v>LL</v>
      </c>
      <c r="U646" s="8"/>
      <c r="V646" s="8"/>
      <c r="W646" s="8"/>
      <c r="X646" s="8"/>
      <c r="Y646" s="8"/>
    </row>
    <row r="647" spans="1:25" s="9" customFormat="1" x14ac:dyDescent="0.25">
      <c r="A647" s="2">
        <v>43.856872126963239</v>
      </c>
      <c r="B647" s="8">
        <v>0.13785190676194484</v>
      </c>
      <c r="C647" s="8">
        <v>0.29911338200992871</v>
      </c>
      <c r="D647" s="8">
        <v>0.38115173864370067</v>
      </c>
      <c r="E647" s="8">
        <v>0.44117617057135289</v>
      </c>
      <c r="F647" s="8">
        <v>0.29948323150838219</v>
      </c>
      <c r="G647" s="8">
        <v>0.65252913684107061</v>
      </c>
      <c r="I647" s="9" t="str">
        <f t="shared" si="69"/>
        <v>LL</v>
      </c>
      <c r="J647" s="9" t="str">
        <f t="shared" si="70"/>
        <v>LL</v>
      </c>
      <c r="K647" s="9" t="str">
        <f t="shared" si="71"/>
        <v>LM</v>
      </c>
      <c r="L647" s="9" t="str">
        <f t="shared" si="72"/>
        <v>LL</v>
      </c>
      <c r="M647" s="9" t="str">
        <f t="shared" si="73"/>
        <v>LM</v>
      </c>
      <c r="U647" s="8"/>
      <c r="V647" s="8"/>
      <c r="W647" s="8"/>
      <c r="X647" s="8"/>
      <c r="Y647" s="8"/>
    </row>
    <row r="648" spans="1:25" s="9" customFormat="1" x14ac:dyDescent="0.25">
      <c r="A648" s="2">
        <v>38.628293626427627</v>
      </c>
      <c r="B648" s="8">
        <v>0.15351746559674434</v>
      </c>
      <c r="C648" s="8">
        <v>0.46654868250924325</v>
      </c>
      <c r="D648" s="8">
        <v>0.50745696893934811</v>
      </c>
      <c r="E648" s="8">
        <v>0.58142062638502312</v>
      </c>
      <c r="F648" s="8">
        <v>0.47906787129474426</v>
      </c>
      <c r="G648" s="8">
        <v>0.74990535762993948</v>
      </c>
      <c r="I648" s="9" t="str">
        <f t="shared" si="69"/>
        <v>LM</v>
      </c>
      <c r="J648" s="9" t="str">
        <f t="shared" si="70"/>
        <v>LL</v>
      </c>
      <c r="K648" s="9" t="str">
        <f t="shared" si="71"/>
        <v>LM</v>
      </c>
      <c r="L648" s="9" t="str">
        <f t="shared" si="72"/>
        <v>LM</v>
      </c>
      <c r="M648" s="9" t="str">
        <f t="shared" si="73"/>
        <v>LM</v>
      </c>
      <c r="U648" s="8"/>
      <c r="V648" s="8"/>
      <c r="W648" s="8"/>
      <c r="X648" s="8"/>
      <c r="Y648" s="8"/>
    </row>
    <row r="649" spans="1:25" s="9" customFormat="1" x14ac:dyDescent="0.25">
      <c r="A649" s="2">
        <v>30.591065543775422</v>
      </c>
      <c r="B649" s="8">
        <v>0.20316241965702678</v>
      </c>
      <c r="C649" s="8">
        <v>0.22694164686133672</v>
      </c>
      <c r="D649" s="8">
        <v>0.30338614787970042</v>
      </c>
      <c r="E649" s="8">
        <v>0.32149712423609172</v>
      </c>
      <c r="F649" s="8">
        <v>0.25829125753922016</v>
      </c>
      <c r="G649" s="8">
        <v>0.4736047707437282</v>
      </c>
      <c r="I649" s="9" t="str">
        <f t="shared" si="69"/>
        <v>LL</v>
      </c>
      <c r="J649" s="9" t="str">
        <f t="shared" si="70"/>
        <v>LL</v>
      </c>
      <c r="K649" s="9" t="str">
        <f t="shared" si="71"/>
        <v>LL</v>
      </c>
      <c r="L649" s="9" t="str">
        <f t="shared" si="72"/>
        <v>LL</v>
      </c>
      <c r="M649" s="9" t="str">
        <f t="shared" si="73"/>
        <v>LL</v>
      </c>
      <c r="U649" s="8"/>
      <c r="V649" s="8"/>
      <c r="W649" s="8"/>
      <c r="X649" s="8"/>
      <c r="Y649" s="8"/>
    </row>
    <row r="650" spans="1:25" s="9" customFormat="1" x14ac:dyDescent="0.25">
      <c r="A650" s="2">
        <v>28.400892946701337</v>
      </c>
      <c r="B650" s="8">
        <v>0.31190376948230081</v>
      </c>
      <c r="C650" s="8">
        <v>0.40471262554144699</v>
      </c>
      <c r="D650" s="8">
        <v>0.45047823950999699</v>
      </c>
      <c r="E650" s="8">
        <v>0.47579032516224912</v>
      </c>
      <c r="F650" s="8">
        <v>0.54245110788109807</v>
      </c>
      <c r="G650" s="8">
        <v>0.74394188391331406</v>
      </c>
      <c r="I650" s="9" t="str">
        <f t="shared" si="69"/>
        <v>LM</v>
      </c>
      <c r="J650" s="9" t="str">
        <f t="shared" si="70"/>
        <v>LL</v>
      </c>
      <c r="K650" s="9" t="str">
        <f t="shared" si="71"/>
        <v>LM</v>
      </c>
      <c r="L650" s="9" t="str">
        <f t="shared" si="72"/>
        <v>LM</v>
      </c>
      <c r="M650" s="9" t="str">
        <f t="shared" si="73"/>
        <v>LM</v>
      </c>
      <c r="U650" s="8"/>
      <c r="V650" s="8"/>
      <c r="W650" s="8"/>
      <c r="X650" s="8"/>
      <c r="Y650" s="8"/>
    </row>
    <row r="651" spans="1:25" s="9" customFormat="1" x14ac:dyDescent="0.25">
      <c r="A651" s="2">
        <v>27.427191020943848</v>
      </c>
      <c r="B651" s="8">
        <v>0.12247325581814428</v>
      </c>
      <c r="C651" s="8">
        <v>0.55623693307750444</v>
      </c>
      <c r="D651" s="8">
        <v>0.51932225747406513</v>
      </c>
      <c r="E651" s="8">
        <v>0.58505569737674468</v>
      </c>
      <c r="F651" s="8">
        <v>0.62309477137173941</v>
      </c>
      <c r="G651" s="8">
        <v>0.75370173725537537</v>
      </c>
      <c r="I651" s="9" t="str">
        <f t="shared" si="69"/>
        <v>LM</v>
      </c>
      <c r="J651" s="9" t="str">
        <f t="shared" si="70"/>
        <v>LM</v>
      </c>
      <c r="K651" s="9" t="str">
        <f t="shared" si="71"/>
        <v>LM</v>
      </c>
      <c r="L651" s="9" t="str">
        <f t="shared" si="72"/>
        <v>LM</v>
      </c>
      <c r="M651" s="9" t="str">
        <f t="shared" si="73"/>
        <v>LM</v>
      </c>
      <c r="U651" s="8"/>
      <c r="V651" s="8"/>
      <c r="W651" s="8"/>
      <c r="X651" s="8"/>
      <c r="Y651" s="8"/>
    </row>
    <row r="652" spans="1:25" s="9" customFormat="1" x14ac:dyDescent="0.25">
      <c r="A652" s="2">
        <v>37.925751767663691</v>
      </c>
      <c r="B652" s="8">
        <v>0.52545058883281581</v>
      </c>
      <c r="C652" s="8">
        <v>0.49325384637775149</v>
      </c>
      <c r="D652" s="8">
        <v>0.66462179386175357</v>
      </c>
      <c r="E652" s="8">
        <v>0.62444414970157625</v>
      </c>
      <c r="F652" s="8">
        <v>0.57629779083458721</v>
      </c>
      <c r="G652" s="8">
        <v>0.73383115078786254</v>
      </c>
      <c r="I652" s="9" t="str">
        <f t="shared" si="69"/>
        <v>MM</v>
      </c>
      <c r="J652" s="9" t="str">
        <f t="shared" si="70"/>
        <v>MM</v>
      </c>
      <c r="K652" s="9" t="str">
        <f t="shared" si="71"/>
        <v>MM</v>
      </c>
      <c r="L652" s="9" t="str">
        <f t="shared" si="72"/>
        <v>MM</v>
      </c>
      <c r="M652" s="9" t="str">
        <f t="shared" si="73"/>
        <v>LM</v>
      </c>
      <c r="U652" s="8"/>
      <c r="V652" s="8"/>
      <c r="W652" s="8"/>
      <c r="X652" s="8"/>
      <c r="Y652" s="8"/>
    </row>
    <row r="653" spans="1:25" s="9" customFormat="1" x14ac:dyDescent="0.25">
      <c r="A653" s="2">
        <v>51.228286898996423</v>
      </c>
      <c r="B653" s="8">
        <v>0.20027100190982436</v>
      </c>
      <c r="C653" s="8">
        <v>0.29711175849220767</v>
      </c>
      <c r="D653" s="8">
        <v>0.33165100173950512</v>
      </c>
      <c r="E653" s="8">
        <v>0.35597257269364813</v>
      </c>
      <c r="F653" s="8">
        <v>0.14062559784590703</v>
      </c>
      <c r="G653" s="8">
        <v>0.2344180481348267</v>
      </c>
      <c r="I653" s="9" t="str">
        <f t="shared" si="69"/>
        <v>LL</v>
      </c>
      <c r="J653" s="9" t="str">
        <f t="shared" si="70"/>
        <v>LL</v>
      </c>
      <c r="K653" s="9" t="str">
        <f t="shared" si="71"/>
        <v>LL</v>
      </c>
      <c r="L653" s="9" t="str">
        <f t="shared" si="72"/>
        <v>LL</v>
      </c>
      <c r="M653" s="9" t="str">
        <f t="shared" si="73"/>
        <v>LL</v>
      </c>
      <c r="U653" s="8"/>
      <c r="V653" s="8"/>
      <c r="W653" s="8"/>
      <c r="X653" s="8"/>
      <c r="Y653" s="8"/>
    </row>
    <row r="654" spans="1:25" s="9" customFormat="1" x14ac:dyDescent="0.25">
      <c r="A654" s="2">
        <v>50.69418179816217</v>
      </c>
      <c r="B654" s="8">
        <v>0.20826187757390263</v>
      </c>
      <c r="C654" s="8">
        <v>0.39294944207371652</v>
      </c>
      <c r="D654" s="8">
        <v>0.76094122324995039</v>
      </c>
      <c r="E654" s="8">
        <v>0.63317697839705211</v>
      </c>
      <c r="F654" s="8">
        <v>0.59542853530261053</v>
      </c>
      <c r="G654" s="8">
        <v>0.93523923320359059</v>
      </c>
      <c r="I654" s="9" t="str">
        <f t="shared" si="69"/>
        <v>LM</v>
      </c>
      <c r="J654" s="9" t="str">
        <f t="shared" si="70"/>
        <v>LH</v>
      </c>
      <c r="K654" s="9" t="str">
        <f t="shared" si="71"/>
        <v>LM</v>
      </c>
      <c r="L654" s="9" t="str">
        <f t="shared" si="72"/>
        <v>LM</v>
      </c>
      <c r="M654" s="9" t="str">
        <f t="shared" si="73"/>
        <v>LH</v>
      </c>
      <c r="U654" s="8"/>
      <c r="V654" s="8"/>
      <c r="W654" s="8"/>
      <c r="X654" s="8"/>
      <c r="Y654" s="8"/>
    </row>
    <row r="655" spans="1:25" s="9" customFormat="1" x14ac:dyDescent="0.25">
      <c r="A655" s="2">
        <v>37.928811397965454</v>
      </c>
      <c r="B655" s="8">
        <v>8.4834500841502611E-2</v>
      </c>
      <c r="C655" s="8">
        <v>0.31361925065243079</v>
      </c>
      <c r="D655" s="8">
        <v>0.50857624913634814</v>
      </c>
      <c r="E655" s="8">
        <v>0.40836486409464295</v>
      </c>
      <c r="F655" s="8">
        <v>0.51925015926024765</v>
      </c>
      <c r="G655" s="8">
        <v>0.63965162270971787</v>
      </c>
      <c r="I655" s="9" t="str">
        <f t="shared" si="69"/>
        <v>LL</v>
      </c>
      <c r="J655" s="9" t="str">
        <f t="shared" si="70"/>
        <v>LL</v>
      </c>
      <c r="K655" s="9" t="str">
        <f t="shared" si="71"/>
        <v>LM</v>
      </c>
      <c r="L655" s="9" t="str">
        <f t="shared" si="72"/>
        <v>LM</v>
      </c>
      <c r="M655" s="9" t="str">
        <f t="shared" si="73"/>
        <v>LM</v>
      </c>
      <c r="U655" s="8"/>
      <c r="V655" s="8"/>
      <c r="W655" s="8"/>
      <c r="X655" s="8"/>
      <c r="Y655" s="8"/>
    </row>
    <row r="656" spans="1:25" s="9" customFormat="1" x14ac:dyDescent="0.25">
      <c r="A656" s="2">
        <v>32.803591014969243</v>
      </c>
      <c r="B656" s="8">
        <v>0.21463415715835096</v>
      </c>
      <c r="C656" s="8">
        <v>0.36001483142036173</v>
      </c>
      <c r="D656" s="8">
        <v>0.50799132943358261</v>
      </c>
      <c r="E656" s="8">
        <v>0.47561876511985268</v>
      </c>
      <c r="F656" s="8">
        <v>0.23052956898837776</v>
      </c>
      <c r="G656" s="8">
        <v>0.51332150901804818</v>
      </c>
      <c r="I656" s="9" t="str">
        <f t="shared" si="69"/>
        <v>LM</v>
      </c>
      <c r="J656" s="9" t="str">
        <f t="shared" si="70"/>
        <v>LL</v>
      </c>
      <c r="K656" s="9" t="str">
        <f t="shared" si="71"/>
        <v>LM</v>
      </c>
      <c r="L656" s="9" t="str">
        <f t="shared" si="72"/>
        <v>LL</v>
      </c>
      <c r="M656" s="9" t="str">
        <f t="shared" si="73"/>
        <v>LL</v>
      </c>
      <c r="U656" s="8"/>
      <c r="V656" s="8"/>
      <c r="W656" s="8"/>
      <c r="X656" s="8"/>
      <c r="Y656" s="8"/>
    </row>
    <row r="657" spans="1:25" s="9" customFormat="1" x14ac:dyDescent="0.25">
      <c r="A657" s="2">
        <v>46.59882647924114</v>
      </c>
      <c r="B657" s="8">
        <v>5.01260173036947E-3</v>
      </c>
      <c r="C657" s="8">
        <v>5.7238372360618787E-2</v>
      </c>
      <c r="D657" s="8">
        <v>0.22564509555485801</v>
      </c>
      <c r="E657" s="8">
        <v>9.9198024694548415E-2</v>
      </c>
      <c r="F657" s="8">
        <v>6.0935760329696831E-2</v>
      </c>
      <c r="G657" s="8">
        <v>0.11704395092462849</v>
      </c>
      <c r="I657" s="9" t="str">
        <f t="shared" si="69"/>
        <v>LL</v>
      </c>
      <c r="J657" s="9" t="str">
        <f t="shared" si="70"/>
        <v>LL</v>
      </c>
      <c r="K657" s="9" t="str">
        <f t="shared" si="71"/>
        <v>LL</v>
      </c>
      <c r="L657" s="9" t="str">
        <f t="shared" si="72"/>
        <v>LL</v>
      </c>
      <c r="M657" s="9" t="str">
        <f t="shared" si="73"/>
        <v>LL</v>
      </c>
      <c r="U657" s="8"/>
      <c r="V657" s="8"/>
      <c r="W657" s="8"/>
      <c r="X657" s="8"/>
      <c r="Y657" s="8"/>
    </row>
    <row r="658" spans="1:25" s="9" customFormat="1" x14ac:dyDescent="0.25">
      <c r="A658" s="2">
        <v>52.215113953634365</v>
      </c>
      <c r="B658" s="8">
        <v>0.3353915600871536</v>
      </c>
      <c r="C658" s="8">
        <v>0.31624841930007858</v>
      </c>
      <c r="D658" s="8">
        <v>0.41578212917506296</v>
      </c>
      <c r="E658" s="8">
        <v>0.33557376292102759</v>
      </c>
      <c r="F658" s="8">
        <v>0.27792961825182866</v>
      </c>
      <c r="G658" s="8">
        <v>0.53498747293553495</v>
      </c>
      <c r="I658" s="9" t="str">
        <f t="shared" si="69"/>
        <v>ML</v>
      </c>
      <c r="J658" s="9" t="str">
        <f t="shared" si="70"/>
        <v>LL</v>
      </c>
      <c r="K658" s="9" t="str">
        <f t="shared" si="71"/>
        <v>LL</v>
      </c>
      <c r="L658" s="9" t="str">
        <f t="shared" si="72"/>
        <v>ML</v>
      </c>
      <c r="M658" s="9" t="str">
        <f t="shared" si="73"/>
        <v>LL</v>
      </c>
      <c r="U658" s="8"/>
      <c r="V658" s="8"/>
      <c r="W658" s="8"/>
      <c r="X658" s="8"/>
      <c r="Y658" s="8"/>
    </row>
    <row r="659" spans="1:25" s="9" customFormat="1" x14ac:dyDescent="0.25">
      <c r="A659" s="2">
        <v>40.255972671897823</v>
      </c>
      <c r="B659" s="8">
        <v>9.3461967441080027E-2</v>
      </c>
      <c r="C659" s="8">
        <v>0.54597931559749524</v>
      </c>
      <c r="D659" s="8">
        <v>0.45830857937478464</v>
      </c>
      <c r="E659" s="8">
        <v>0.46316996148805001</v>
      </c>
      <c r="F659" s="8">
        <v>0.3867302629538284</v>
      </c>
      <c r="G659" s="8">
        <v>0.57170589635155333</v>
      </c>
      <c r="I659" s="9" t="str">
        <f t="shared" si="69"/>
        <v>LM</v>
      </c>
      <c r="J659" s="9" t="str">
        <f t="shared" si="70"/>
        <v>LL</v>
      </c>
      <c r="K659" s="9" t="str">
        <f t="shared" si="71"/>
        <v>LM</v>
      </c>
      <c r="L659" s="9" t="str">
        <f t="shared" si="72"/>
        <v>LM</v>
      </c>
      <c r="M659" s="9" t="str">
        <f t="shared" si="73"/>
        <v>LM</v>
      </c>
      <c r="U659" s="8"/>
      <c r="V659" s="8"/>
      <c r="W659" s="8"/>
      <c r="X659" s="8"/>
      <c r="Y659" s="8"/>
    </row>
    <row r="660" spans="1:25" s="9" customFormat="1" x14ac:dyDescent="0.25">
      <c r="A660" s="2">
        <v>39.496447294386478</v>
      </c>
      <c r="B660" s="8">
        <v>0.11851415300996529</v>
      </c>
      <c r="C660" s="8">
        <v>0.29135635304841151</v>
      </c>
      <c r="D660" s="8">
        <v>0.42792518330084439</v>
      </c>
      <c r="E660" s="8">
        <v>0.29813887434954489</v>
      </c>
      <c r="F660" s="8">
        <v>0.25356535006128766</v>
      </c>
      <c r="G660" s="8">
        <v>0.44339657487161638</v>
      </c>
      <c r="I660" s="9" t="str">
        <f t="shared" si="69"/>
        <v>LL</v>
      </c>
      <c r="J660" s="9" t="str">
        <f t="shared" si="70"/>
        <v>LL</v>
      </c>
      <c r="K660" s="9" t="str">
        <f t="shared" si="71"/>
        <v>LL</v>
      </c>
      <c r="L660" s="9" t="str">
        <f t="shared" si="72"/>
        <v>LL</v>
      </c>
      <c r="M660" s="9" t="str">
        <f t="shared" si="73"/>
        <v>LL</v>
      </c>
      <c r="U660" s="8"/>
      <c r="V660" s="8"/>
      <c r="W660" s="8"/>
      <c r="X660" s="8"/>
      <c r="Y660" s="8"/>
    </row>
    <row r="661" spans="1:25" s="9" customFormat="1" x14ac:dyDescent="0.25">
      <c r="A661" s="2">
        <v>50.816541441063691</v>
      </c>
      <c r="B661" s="8">
        <v>7.3711283504734798E-2</v>
      </c>
      <c r="C661" s="8">
        <v>0.28477239764030815</v>
      </c>
      <c r="D661" s="8">
        <v>0.33224022317034591</v>
      </c>
      <c r="E661" s="8">
        <v>0.29777683543386579</v>
      </c>
      <c r="F661" s="8">
        <v>0.21416677246495089</v>
      </c>
      <c r="G661" s="8">
        <v>0.44708146210194666</v>
      </c>
      <c r="I661" s="9" t="str">
        <f t="shared" si="69"/>
        <v>LL</v>
      </c>
      <c r="J661" s="9" t="str">
        <f t="shared" si="70"/>
        <v>LL</v>
      </c>
      <c r="K661" s="9" t="str">
        <f t="shared" si="71"/>
        <v>LL</v>
      </c>
      <c r="L661" s="9" t="str">
        <f t="shared" si="72"/>
        <v>LL</v>
      </c>
      <c r="M661" s="9" t="str">
        <f t="shared" si="73"/>
        <v>LL</v>
      </c>
      <c r="U661" s="8"/>
      <c r="V661" s="8"/>
      <c r="W661" s="8"/>
      <c r="X661" s="8"/>
      <c r="Y661" s="8"/>
    </row>
    <row r="662" spans="1:25" s="9" customFormat="1" x14ac:dyDescent="0.25">
      <c r="A662" s="2">
        <v>52.136214995207034</v>
      </c>
      <c r="B662" s="8">
        <v>0.15417052889217037</v>
      </c>
      <c r="C662" s="8">
        <v>8.5665106768264054E-2</v>
      </c>
      <c r="D662" s="8">
        <v>0.22141357731337996</v>
      </c>
      <c r="E662" s="8">
        <v>0.11027928455646918</v>
      </c>
      <c r="F662" s="8">
        <v>1.115789883383872E-2</v>
      </c>
      <c r="G662" s="8">
        <v>0.24034468229915096</v>
      </c>
      <c r="I662" s="9" t="str">
        <f t="shared" si="69"/>
        <v>LL</v>
      </c>
      <c r="J662" s="9" t="str">
        <f t="shared" si="70"/>
        <v>LL</v>
      </c>
      <c r="K662" s="9" t="str">
        <f t="shared" si="71"/>
        <v>LL</v>
      </c>
      <c r="L662" s="9" t="str">
        <f t="shared" si="72"/>
        <v>LL</v>
      </c>
      <c r="M662" s="9" t="str">
        <f t="shared" si="73"/>
        <v>LL</v>
      </c>
      <c r="U662" s="8"/>
      <c r="V662" s="8"/>
      <c r="W662" s="8"/>
      <c r="X662" s="8"/>
      <c r="Y662" s="8"/>
    </row>
    <row r="663" spans="1:25" s="9" customFormat="1" x14ac:dyDescent="0.25">
      <c r="A663" s="2">
        <v>32.730417489329177</v>
      </c>
      <c r="B663" s="8">
        <v>6.2341866182116503E-3</v>
      </c>
      <c r="C663" s="8">
        <v>0.4286003743510356</v>
      </c>
      <c r="D663" s="8">
        <v>0.44565689406494591</v>
      </c>
      <c r="E663" s="8">
        <v>0.32678450070820897</v>
      </c>
      <c r="F663" s="8">
        <v>0.38902365582408854</v>
      </c>
      <c r="G663" s="8">
        <v>0.52880187109069654</v>
      </c>
      <c r="I663" s="9" t="str">
        <f t="shared" si="69"/>
        <v>LM</v>
      </c>
      <c r="J663" s="9" t="str">
        <f t="shared" si="70"/>
        <v>LL</v>
      </c>
      <c r="K663" s="9" t="str">
        <f t="shared" si="71"/>
        <v>LL</v>
      </c>
      <c r="L663" s="9" t="str">
        <f t="shared" si="72"/>
        <v>LM</v>
      </c>
      <c r="M663" s="9" t="str">
        <f t="shared" si="73"/>
        <v>LL</v>
      </c>
      <c r="U663" s="8"/>
      <c r="V663" s="8"/>
      <c r="W663" s="8"/>
      <c r="X663" s="8"/>
      <c r="Y663" s="8"/>
    </row>
    <row r="664" spans="1:25" s="9" customFormat="1" x14ac:dyDescent="0.25">
      <c r="A664" s="2">
        <v>46.821425189167449</v>
      </c>
      <c r="B664" s="8">
        <v>0.1501233292119773</v>
      </c>
      <c r="C664" s="8">
        <v>0.19655273321387517</v>
      </c>
      <c r="D664" s="8">
        <v>0.42434234293944756</v>
      </c>
      <c r="E664" s="8">
        <v>0.33849048712132845</v>
      </c>
      <c r="F664" s="8">
        <v>0.28080851054652439</v>
      </c>
      <c r="G664" s="8">
        <v>0.48363649173582868</v>
      </c>
      <c r="I664" s="9" t="str">
        <f t="shared" si="69"/>
        <v>LL</v>
      </c>
      <c r="J664" s="9" t="str">
        <f t="shared" si="70"/>
        <v>LL</v>
      </c>
      <c r="K664" s="9" t="str">
        <f t="shared" si="71"/>
        <v>LL</v>
      </c>
      <c r="L664" s="9" t="str">
        <f t="shared" si="72"/>
        <v>LL</v>
      </c>
      <c r="M664" s="9" t="str">
        <f t="shared" si="73"/>
        <v>LL</v>
      </c>
      <c r="U664" s="8"/>
      <c r="V664" s="8"/>
      <c r="W664" s="8"/>
      <c r="X664" s="8"/>
      <c r="Y664" s="8"/>
    </row>
    <row r="665" spans="1:25" s="9" customFormat="1" x14ac:dyDescent="0.25">
      <c r="A665" s="2">
        <v>34.90877744481655</v>
      </c>
      <c r="B665" s="8">
        <v>1.1923560762423921E-2</v>
      </c>
      <c r="C665" s="8">
        <v>0.390382342468656</v>
      </c>
      <c r="D665" s="8">
        <v>0.3106991331770268</v>
      </c>
      <c r="E665" s="8">
        <v>0.36473632097877462</v>
      </c>
      <c r="F665" s="8">
        <v>0.56147554758809359</v>
      </c>
      <c r="G665" s="8">
        <v>0.72269296702720243</v>
      </c>
      <c r="I665" s="9" t="str">
        <f t="shared" si="69"/>
        <v>LM</v>
      </c>
      <c r="J665" s="9" t="str">
        <f t="shared" si="70"/>
        <v>LL</v>
      </c>
      <c r="K665" s="9" t="str">
        <f t="shared" si="71"/>
        <v>LL</v>
      </c>
      <c r="L665" s="9" t="str">
        <f t="shared" si="72"/>
        <v>LM</v>
      </c>
      <c r="M665" s="9" t="str">
        <f t="shared" si="73"/>
        <v>LM</v>
      </c>
      <c r="U665" s="8"/>
      <c r="V665" s="8"/>
      <c r="W665" s="8"/>
      <c r="X665" s="8"/>
      <c r="Y665" s="8"/>
    </row>
    <row r="666" spans="1:25" s="9" customFormat="1" x14ac:dyDescent="0.25">
      <c r="A666" s="2">
        <v>41.878143819140831</v>
      </c>
      <c r="B666" s="8">
        <v>0.18971657184845675</v>
      </c>
      <c r="C666" s="8">
        <v>0.25797148018774674</v>
      </c>
      <c r="D666" s="8">
        <v>0.61972198875177686</v>
      </c>
      <c r="E666" s="8">
        <v>0.43853579582089119</v>
      </c>
      <c r="F666" s="8">
        <v>0.44919531664769496</v>
      </c>
      <c r="G666" s="8">
        <v>0.57594740868869154</v>
      </c>
      <c r="I666" s="9" t="str">
        <f t="shared" si="69"/>
        <v>LL</v>
      </c>
      <c r="J666" s="9" t="str">
        <f t="shared" si="70"/>
        <v>LM</v>
      </c>
      <c r="K666" s="9" t="str">
        <f t="shared" si="71"/>
        <v>LM</v>
      </c>
      <c r="L666" s="9" t="str">
        <f t="shared" si="72"/>
        <v>LM</v>
      </c>
      <c r="M666" s="9" t="str">
        <f t="shared" si="73"/>
        <v>LM</v>
      </c>
      <c r="U666" s="8"/>
      <c r="V666" s="8"/>
      <c r="W666" s="8"/>
      <c r="X666" s="8"/>
      <c r="Y666" s="8"/>
    </row>
    <row r="667" spans="1:25" s="9" customFormat="1" x14ac:dyDescent="0.25">
      <c r="A667" s="2">
        <v>41.272139624669833</v>
      </c>
      <c r="B667" s="8">
        <v>0.82826640553550057</v>
      </c>
      <c r="C667" s="8">
        <v>0.4637691909580165</v>
      </c>
      <c r="D667" s="8">
        <v>0.97929661511237454</v>
      </c>
      <c r="E667" s="8">
        <v>0.69164953455738054</v>
      </c>
      <c r="F667" s="8">
        <v>0.64034080609215693</v>
      </c>
      <c r="G667" s="8">
        <v>0.74802046134294309</v>
      </c>
      <c r="I667" s="9" t="str">
        <f t="shared" si="69"/>
        <v>HM</v>
      </c>
      <c r="J667" s="9" t="str">
        <f t="shared" si="70"/>
        <v>HH</v>
      </c>
      <c r="K667" s="9" t="str">
        <f t="shared" si="71"/>
        <v>HM</v>
      </c>
      <c r="L667" s="9" t="str">
        <f t="shared" si="72"/>
        <v>HM</v>
      </c>
      <c r="M667" s="9" t="str">
        <f t="shared" si="73"/>
        <v>HM</v>
      </c>
      <c r="U667" s="8"/>
      <c r="V667" s="8"/>
      <c r="W667" s="8"/>
      <c r="X667" s="8"/>
      <c r="Y667" s="8"/>
    </row>
    <row r="668" spans="1:25" s="9" customFormat="1" x14ac:dyDescent="0.25">
      <c r="A668" s="2">
        <v>39.796831327576285</v>
      </c>
      <c r="B668" s="8">
        <v>0.21059520409342602</v>
      </c>
      <c r="C668" s="8">
        <v>0.54651426835533212</v>
      </c>
      <c r="D668" s="8">
        <v>0.76699697536488531</v>
      </c>
      <c r="E668" s="8">
        <v>0.64256270734983056</v>
      </c>
      <c r="F668" s="8">
        <v>0.51554776730994811</v>
      </c>
      <c r="G668" s="8">
        <v>0.75526805348725312</v>
      </c>
      <c r="I668" s="9" t="str">
        <f t="shared" si="69"/>
        <v>LM</v>
      </c>
      <c r="J668" s="9" t="str">
        <f t="shared" si="70"/>
        <v>LH</v>
      </c>
      <c r="K668" s="9" t="str">
        <f t="shared" si="71"/>
        <v>LM</v>
      </c>
      <c r="L668" s="9" t="str">
        <f t="shared" si="72"/>
        <v>LM</v>
      </c>
      <c r="M668" s="9" t="str">
        <f t="shared" si="73"/>
        <v>LM</v>
      </c>
      <c r="U668" s="8"/>
      <c r="V668" s="8"/>
      <c r="W668" s="8"/>
      <c r="X668" s="8"/>
      <c r="Y668" s="8"/>
    </row>
    <row r="669" spans="1:25" s="9" customFormat="1" x14ac:dyDescent="0.25">
      <c r="A669" s="2">
        <v>37.275596935428247</v>
      </c>
      <c r="B669" s="8">
        <v>3.4794786476183802E-2</v>
      </c>
      <c r="C669" s="8">
        <v>0.57414888730504743</v>
      </c>
      <c r="D669" s="8">
        <v>0.55541939214622615</v>
      </c>
      <c r="E669" s="8">
        <v>0.48093309205178869</v>
      </c>
      <c r="F669" s="8">
        <v>0.40767785792068045</v>
      </c>
      <c r="G669" s="8">
        <v>0.51540206598054228</v>
      </c>
      <c r="I669" s="9" t="str">
        <f t="shared" si="69"/>
        <v>LM</v>
      </c>
      <c r="J669" s="9" t="str">
        <f t="shared" si="70"/>
        <v>LM</v>
      </c>
      <c r="K669" s="9" t="str">
        <f t="shared" si="71"/>
        <v>LM</v>
      </c>
      <c r="L669" s="9" t="str">
        <f t="shared" si="72"/>
        <v>LM</v>
      </c>
      <c r="M669" s="9" t="str">
        <f t="shared" si="73"/>
        <v>LL</v>
      </c>
      <c r="U669" s="8"/>
      <c r="V669" s="8"/>
      <c r="W669" s="8"/>
      <c r="X669" s="8"/>
      <c r="Y669" s="8"/>
    </row>
    <row r="670" spans="1:25" s="9" customFormat="1" x14ac:dyDescent="0.25">
      <c r="A670" s="2">
        <v>43.16165741895329</v>
      </c>
      <c r="B670" s="8">
        <v>0.14427233705874878</v>
      </c>
      <c r="C670" s="8">
        <v>0.29493549483552112</v>
      </c>
      <c r="D670" s="8">
        <v>0.37958941788579731</v>
      </c>
      <c r="E670" s="8">
        <v>0.30920102222696466</v>
      </c>
      <c r="F670" s="8">
        <v>0.22025854370058251</v>
      </c>
      <c r="G670" s="8">
        <v>0.30867332743431602</v>
      </c>
      <c r="I670" s="9" t="str">
        <f t="shared" si="69"/>
        <v>LL</v>
      </c>
      <c r="J670" s="9" t="str">
        <f t="shared" si="70"/>
        <v>LL</v>
      </c>
      <c r="K670" s="9" t="str">
        <f t="shared" si="71"/>
        <v>LL</v>
      </c>
      <c r="L670" s="9" t="str">
        <f t="shared" si="72"/>
        <v>LL</v>
      </c>
      <c r="M670" s="9" t="str">
        <f t="shared" si="73"/>
        <v>LL</v>
      </c>
      <c r="U670" s="8"/>
      <c r="V670" s="8"/>
      <c r="W670" s="8"/>
      <c r="X670" s="8"/>
      <c r="Y670" s="8"/>
    </row>
    <row r="671" spans="1:25" s="9" customFormat="1" x14ac:dyDescent="0.25">
      <c r="A671" s="2">
        <v>34.450115838483654</v>
      </c>
      <c r="B671" s="8">
        <v>4.372758283531538E-2</v>
      </c>
      <c r="C671" s="8">
        <v>0.13479674987191859</v>
      </c>
      <c r="D671" s="8">
        <v>0.30014530999721467</v>
      </c>
      <c r="E671" s="8">
        <v>0.21326557031812182</v>
      </c>
      <c r="F671" s="8">
        <v>0.1913464631861104</v>
      </c>
      <c r="G671" s="8">
        <v>0.41276327486671682</v>
      </c>
      <c r="I671" s="9" t="str">
        <f t="shared" si="69"/>
        <v>LL</v>
      </c>
      <c r="J671" s="9" t="str">
        <f t="shared" si="70"/>
        <v>LL</v>
      </c>
      <c r="K671" s="9" t="str">
        <f t="shared" si="71"/>
        <v>LL</v>
      </c>
      <c r="L671" s="9" t="str">
        <f t="shared" si="72"/>
        <v>LL</v>
      </c>
      <c r="M671" s="9" t="str">
        <f t="shared" si="73"/>
        <v>LL</v>
      </c>
      <c r="U671" s="8"/>
      <c r="V671" s="8"/>
      <c r="W671" s="8"/>
      <c r="X671" s="8"/>
      <c r="Y671" s="8"/>
    </row>
    <row r="672" spans="1:25" s="9" customFormat="1" x14ac:dyDescent="0.25">
      <c r="A672" s="2">
        <v>43.844869272696918</v>
      </c>
      <c r="B672" s="8">
        <v>7.7280357939120197E-3</v>
      </c>
      <c r="C672" s="8">
        <v>0.38494453873363865</v>
      </c>
      <c r="D672" s="8">
        <v>0.56997408812281514</v>
      </c>
      <c r="E672" s="8">
        <v>0.35239144422970914</v>
      </c>
      <c r="F672" s="8">
        <v>0.40990103277300005</v>
      </c>
      <c r="G672" s="8">
        <v>0.44596411183049273</v>
      </c>
      <c r="I672" s="9" t="str">
        <f t="shared" si="69"/>
        <v>LM</v>
      </c>
      <c r="J672" s="9" t="str">
        <f t="shared" si="70"/>
        <v>LM</v>
      </c>
      <c r="K672" s="9" t="str">
        <f t="shared" si="71"/>
        <v>LL</v>
      </c>
      <c r="L672" s="9" t="str">
        <f t="shared" si="72"/>
        <v>LM</v>
      </c>
      <c r="M672" s="9" t="str">
        <f t="shared" si="73"/>
        <v>LL</v>
      </c>
      <c r="U672" s="8"/>
      <c r="V672" s="8"/>
      <c r="W672" s="8"/>
      <c r="X672" s="8"/>
      <c r="Y672" s="8"/>
    </row>
    <row r="673" spans="1:25" s="9" customFormat="1" x14ac:dyDescent="0.25">
      <c r="A673" s="2">
        <v>45.208969580445377</v>
      </c>
      <c r="B673" s="8">
        <v>0.42306386885502112</v>
      </c>
      <c r="C673" s="8">
        <v>0.15524627194734467</v>
      </c>
      <c r="D673" s="8">
        <v>0.38585623610114717</v>
      </c>
      <c r="E673" s="8">
        <v>0.45142881697714365</v>
      </c>
      <c r="F673" s="8">
        <v>0.39748574075234339</v>
      </c>
      <c r="G673" s="8">
        <v>0.59654324498319256</v>
      </c>
      <c r="I673" s="9" t="str">
        <f t="shared" si="69"/>
        <v>ML</v>
      </c>
      <c r="J673" s="9" t="str">
        <f t="shared" si="70"/>
        <v>LL</v>
      </c>
      <c r="K673" s="9" t="str">
        <f t="shared" si="71"/>
        <v>MM</v>
      </c>
      <c r="L673" s="9" t="str">
        <f t="shared" si="72"/>
        <v>MM</v>
      </c>
      <c r="M673" s="9" t="str">
        <f t="shared" si="73"/>
        <v>LM</v>
      </c>
      <c r="U673" s="8"/>
      <c r="V673" s="8"/>
      <c r="W673" s="8"/>
      <c r="X673" s="8"/>
      <c r="Y673" s="8"/>
    </row>
    <row r="674" spans="1:25" s="9" customFormat="1" x14ac:dyDescent="0.25">
      <c r="A674" s="2">
        <v>47.267142564717908</v>
      </c>
      <c r="B674" s="8">
        <v>0.17452820675490191</v>
      </c>
      <c r="C674" s="8">
        <v>0.17121840660850215</v>
      </c>
      <c r="D674" s="8">
        <v>0.32297922458143596</v>
      </c>
      <c r="E674" s="8">
        <v>0.35252021069823247</v>
      </c>
      <c r="F674" s="8">
        <v>0.27252820523480958</v>
      </c>
      <c r="G674" s="8">
        <v>0.37298451960629908</v>
      </c>
      <c r="I674" s="9" t="str">
        <f t="shared" si="69"/>
        <v>LL</v>
      </c>
      <c r="J674" s="9" t="str">
        <f t="shared" si="70"/>
        <v>LL</v>
      </c>
      <c r="K674" s="9" t="str">
        <f t="shared" si="71"/>
        <v>LL</v>
      </c>
      <c r="L674" s="9" t="str">
        <f t="shared" si="72"/>
        <v>LL</v>
      </c>
      <c r="M674" s="9" t="str">
        <f t="shared" si="73"/>
        <v>LL</v>
      </c>
      <c r="U674" s="8"/>
      <c r="V674" s="8"/>
      <c r="W674" s="8"/>
      <c r="X674" s="8"/>
      <c r="Y674" s="8"/>
    </row>
    <row r="675" spans="1:25" s="9" customFormat="1" x14ac:dyDescent="0.25">
      <c r="A675" s="2">
        <v>49.927742830903497</v>
      </c>
      <c r="B675" s="8">
        <v>0.17713718623586952</v>
      </c>
      <c r="C675" s="8">
        <v>0.26590083842263268</v>
      </c>
      <c r="D675" s="8">
        <v>0.32472229844823608</v>
      </c>
      <c r="E675" s="8">
        <v>0.36968608086051463</v>
      </c>
      <c r="F675" s="8">
        <v>0.12647529970708055</v>
      </c>
      <c r="G675" s="8">
        <v>0.48644163450053618</v>
      </c>
      <c r="I675" s="9" t="str">
        <f t="shared" si="69"/>
        <v>LL</v>
      </c>
      <c r="J675" s="9" t="str">
        <f t="shared" si="70"/>
        <v>LL</v>
      </c>
      <c r="K675" s="9" t="str">
        <f t="shared" si="71"/>
        <v>LL</v>
      </c>
      <c r="L675" s="9" t="str">
        <f t="shared" si="72"/>
        <v>LL</v>
      </c>
      <c r="M675" s="9" t="str">
        <f t="shared" si="73"/>
        <v>LL</v>
      </c>
      <c r="U675" s="8"/>
      <c r="V675" s="8"/>
      <c r="W675" s="8"/>
      <c r="X675" s="8"/>
      <c r="Y675" s="8"/>
    </row>
    <row r="676" spans="1:25" s="9" customFormat="1" x14ac:dyDescent="0.25">
      <c r="A676" s="2">
        <v>49.928474617695741</v>
      </c>
      <c r="B676" s="8">
        <v>0.34375328748421924</v>
      </c>
      <c r="C676" s="8">
        <v>0.27374269166319454</v>
      </c>
      <c r="D676" s="8">
        <v>0.36470699206483415</v>
      </c>
      <c r="E676" s="8">
        <v>0.43239876369262414</v>
      </c>
      <c r="F676" s="8">
        <v>0.42281618011454453</v>
      </c>
      <c r="G676" s="8">
        <v>0.58829347028018697</v>
      </c>
      <c r="I676" s="9" t="str">
        <f t="shared" si="69"/>
        <v>ML</v>
      </c>
      <c r="J676" s="9" t="str">
        <f t="shared" si="70"/>
        <v>LL</v>
      </c>
      <c r="K676" s="9" t="str">
        <f t="shared" si="71"/>
        <v>LM</v>
      </c>
      <c r="L676" s="9" t="str">
        <f t="shared" si="72"/>
        <v>MM</v>
      </c>
      <c r="M676" s="9" t="str">
        <f t="shared" si="73"/>
        <v>LM</v>
      </c>
      <c r="U676" s="8"/>
      <c r="V676" s="8"/>
      <c r="W676" s="8"/>
      <c r="X676" s="8"/>
      <c r="Y676" s="8"/>
    </row>
    <row r="677" spans="1:25" s="9" customFormat="1" x14ac:dyDescent="0.25">
      <c r="A677" s="2">
        <v>46.931176166545292</v>
      </c>
      <c r="B677" s="8">
        <v>7.6198294492658775E-2</v>
      </c>
      <c r="C677" s="8">
        <v>0.45933659537639537</v>
      </c>
      <c r="D677" s="8">
        <v>0.5893062537467314</v>
      </c>
      <c r="E677" s="8">
        <v>0.43612548890705871</v>
      </c>
      <c r="F677" s="8">
        <v>0.26113323115056081</v>
      </c>
      <c r="G677" s="8">
        <v>0.46740017204671452</v>
      </c>
      <c r="I677" s="9" t="str">
        <f t="shared" si="69"/>
        <v>LM</v>
      </c>
      <c r="J677" s="9" t="str">
        <f t="shared" si="70"/>
        <v>LM</v>
      </c>
      <c r="K677" s="9" t="str">
        <f t="shared" si="71"/>
        <v>LM</v>
      </c>
      <c r="L677" s="9" t="str">
        <f t="shared" si="72"/>
        <v>LL</v>
      </c>
      <c r="M677" s="9" t="str">
        <f t="shared" si="73"/>
        <v>LL</v>
      </c>
      <c r="U677" s="8"/>
      <c r="V677" s="8"/>
      <c r="W677" s="8"/>
      <c r="X677" s="8"/>
      <c r="Y677" s="8"/>
    </row>
    <row r="678" spans="1:25" s="9" customFormat="1" x14ac:dyDescent="0.25">
      <c r="A678" s="2">
        <v>38.290699471600327</v>
      </c>
      <c r="B678" s="8">
        <v>6.6329888802842074E-2</v>
      </c>
      <c r="C678" s="8">
        <v>0.34535194591195351</v>
      </c>
      <c r="D678" s="8">
        <v>0.4972885953417947</v>
      </c>
      <c r="E678" s="8">
        <v>0.42145401740329191</v>
      </c>
      <c r="F678" s="8">
        <v>0.42726221763522726</v>
      </c>
      <c r="G678" s="8">
        <v>0.6517715659429989</v>
      </c>
      <c r="I678" s="9" t="str">
        <f t="shared" si="69"/>
        <v>LM</v>
      </c>
      <c r="J678" s="9" t="str">
        <f t="shared" si="70"/>
        <v>LL</v>
      </c>
      <c r="K678" s="9" t="str">
        <f t="shared" si="71"/>
        <v>LM</v>
      </c>
      <c r="L678" s="9" t="str">
        <f t="shared" si="72"/>
        <v>LM</v>
      </c>
      <c r="M678" s="9" t="str">
        <f t="shared" si="73"/>
        <v>LM</v>
      </c>
      <c r="U678" s="8"/>
      <c r="V678" s="8"/>
      <c r="W678" s="8"/>
      <c r="X678" s="8"/>
      <c r="Y678" s="8"/>
    </row>
    <row r="679" spans="1:25" s="9" customFormat="1" x14ac:dyDescent="0.25">
      <c r="A679" s="2">
        <v>45.870319169670793</v>
      </c>
      <c r="B679" s="8">
        <v>0.26147284380763436</v>
      </c>
      <c r="C679" s="8">
        <v>0.33019979462577226</v>
      </c>
      <c r="D679" s="8">
        <v>0.55169452118661788</v>
      </c>
      <c r="E679" s="8">
        <v>0.53243360974654463</v>
      </c>
      <c r="F679" s="8">
        <v>0.37076510016557845</v>
      </c>
      <c r="G679" s="8">
        <v>0.42652669994838166</v>
      </c>
      <c r="I679" s="9" t="str">
        <f t="shared" si="69"/>
        <v>LM</v>
      </c>
      <c r="J679" s="9" t="str">
        <f t="shared" si="70"/>
        <v>LM</v>
      </c>
      <c r="K679" s="9" t="str">
        <f t="shared" si="71"/>
        <v>LM</v>
      </c>
      <c r="L679" s="9" t="str">
        <f t="shared" si="72"/>
        <v>LM</v>
      </c>
      <c r="M679" s="9" t="str">
        <f t="shared" si="73"/>
        <v>LL</v>
      </c>
      <c r="U679" s="8"/>
      <c r="V679" s="8"/>
      <c r="W679" s="8"/>
      <c r="X679" s="8"/>
      <c r="Y679" s="8"/>
    </row>
    <row r="680" spans="1:25" s="9" customFormat="1" x14ac:dyDescent="0.25">
      <c r="A680" s="2">
        <v>43.217451388286513</v>
      </c>
      <c r="B680" s="8">
        <v>0.17504153925946977</v>
      </c>
      <c r="C680" s="8">
        <v>0.49876710353736015</v>
      </c>
      <c r="D680" s="8">
        <v>0.64814991761893537</v>
      </c>
      <c r="E680" s="8">
        <v>0.5048268763410092</v>
      </c>
      <c r="F680" s="8">
        <v>0.48909686826657151</v>
      </c>
      <c r="G680" s="8">
        <v>0.66701334158007852</v>
      </c>
      <c r="I680" s="9" t="str">
        <f t="shared" si="69"/>
        <v>LM</v>
      </c>
      <c r="J680" s="9" t="str">
        <f t="shared" si="70"/>
        <v>LM</v>
      </c>
      <c r="K680" s="9" t="str">
        <f t="shared" si="71"/>
        <v>LM</v>
      </c>
      <c r="L680" s="9" t="str">
        <f t="shared" si="72"/>
        <v>LM</v>
      </c>
      <c r="M680" s="9" t="str">
        <f t="shared" si="73"/>
        <v>LM</v>
      </c>
      <c r="U680" s="8"/>
      <c r="V680" s="8"/>
      <c r="W680" s="8"/>
      <c r="X680" s="8"/>
      <c r="Y680" s="8"/>
    </row>
    <row r="681" spans="1:25" s="9" customFormat="1" x14ac:dyDescent="0.25">
      <c r="A681" s="2">
        <v>43.756390079149526</v>
      </c>
      <c r="B681" s="8">
        <v>0.20574187978964611</v>
      </c>
      <c r="C681" s="8">
        <v>0.1794213341286347</v>
      </c>
      <c r="D681" s="8">
        <v>0.31873490453516795</v>
      </c>
      <c r="E681" s="8">
        <v>0.29985192198634525</v>
      </c>
      <c r="F681" s="8">
        <v>0.15535325890410187</v>
      </c>
      <c r="G681" s="8">
        <v>0.35799900034647619</v>
      </c>
      <c r="I681" s="9" t="str">
        <f t="shared" si="69"/>
        <v>LL</v>
      </c>
      <c r="J681" s="9" t="str">
        <f t="shared" si="70"/>
        <v>LL</v>
      </c>
      <c r="K681" s="9" t="str">
        <f t="shared" si="71"/>
        <v>LL</v>
      </c>
      <c r="L681" s="9" t="str">
        <f t="shared" si="72"/>
        <v>LL</v>
      </c>
      <c r="M681" s="9" t="str">
        <f t="shared" si="73"/>
        <v>LL</v>
      </c>
      <c r="U681" s="8"/>
      <c r="V681" s="8"/>
      <c r="W681" s="8"/>
      <c r="X681" s="8"/>
      <c r="Y681" s="8"/>
    </row>
    <row r="682" spans="1:25" s="9" customFormat="1" x14ac:dyDescent="0.25">
      <c r="A682" s="2">
        <v>46.670802050556141</v>
      </c>
      <c r="B682" s="8">
        <v>8.8336636968953233E-2</v>
      </c>
      <c r="C682" s="8">
        <v>0.36737348236037631</v>
      </c>
      <c r="D682" s="8">
        <v>0.69115740839882656</v>
      </c>
      <c r="E682" s="8">
        <v>0.55485519623123059</v>
      </c>
      <c r="F682" s="8">
        <v>0.5647369296022412</v>
      </c>
      <c r="G682" s="8">
        <v>0.72634275776721036</v>
      </c>
      <c r="I682" s="9" t="str">
        <f t="shared" si="69"/>
        <v>LM</v>
      </c>
      <c r="J682" s="9" t="str">
        <f t="shared" si="70"/>
        <v>LM</v>
      </c>
      <c r="K682" s="9" t="str">
        <f t="shared" si="71"/>
        <v>LM</v>
      </c>
      <c r="L682" s="9" t="str">
        <f t="shared" si="72"/>
        <v>LM</v>
      </c>
      <c r="M682" s="9" t="str">
        <f t="shared" si="73"/>
        <v>LM</v>
      </c>
      <c r="U682" s="8"/>
      <c r="V682" s="8"/>
      <c r="W682" s="8"/>
      <c r="X682" s="8"/>
      <c r="Y682" s="8"/>
    </row>
    <row r="683" spans="1:25" s="9" customFormat="1" x14ac:dyDescent="0.25">
      <c r="A683" s="2">
        <v>56.216729205332584</v>
      </c>
      <c r="B683" s="8">
        <v>0.40526220328748841</v>
      </c>
      <c r="C683" s="8">
        <v>0.43791463429034772</v>
      </c>
      <c r="D683" s="8">
        <v>0.45049748427882874</v>
      </c>
      <c r="E683" s="8">
        <v>0.43976252979552599</v>
      </c>
      <c r="F683" s="8">
        <v>0.46311868553386848</v>
      </c>
      <c r="G683" s="8">
        <v>0.66249405631796354</v>
      </c>
      <c r="I683" s="9" t="str">
        <f t="shared" si="69"/>
        <v>MM</v>
      </c>
      <c r="J683" s="9" t="str">
        <f t="shared" si="70"/>
        <v>LL</v>
      </c>
      <c r="K683" s="9" t="str">
        <f t="shared" si="71"/>
        <v>MM</v>
      </c>
      <c r="L683" s="9" t="str">
        <f t="shared" si="72"/>
        <v>MM</v>
      </c>
      <c r="M683" s="9" t="str">
        <f t="shared" si="73"/>
        <v>LM</v>
      </c>
      <c r="U683" s="8"/>
      <c r="V683" s="8"/>
      <c r="W683" s="8"/>
      <c r="X683" s="8"/>
      <c r="Y683" s="8"/>
    </row>
    <row r="684" spans="1:25" s="9" customFormat="1" x14ac:dyDescent="0.25">
      <c r="A684" s="2">
        <v>48.528527613731143</v>
      </c>
      <c r="B684" s="8">
        <v>3.5051259339224157E-2</v>
      </c>
      <c r="C684" s="8">
        <v>0.35363619462547458</v>
      </c>
      <c r="D684" s="8">
        <v>0.61336237585658937</v>
      </c>
      <c r="E684" s="8">
        <v>0.55536454976609306</v>
      </c>
      <c r="F684" s="8">
        <v>0.47054984642851572</v>
      </c>
      <c r="G684" s="8">
        <v>0.70791349169357365</v>
      </c>
      <c r="I684" s="9" t="str">
        <f t="shared" si="69"/>
        <v>LM</v>
      </c>
      <c r="J684" s="9" t="str">
        <f t="shared" si="70"/>
        <v>LM</v>
      </c>
      <c r="K684" s="9" t="str">
        <f t="shared" si="71"/>
        <v>LM</v>
      </c>
      <c r="L684" s="9" t="str">
        <f t="shared" si="72"/>
        <v>LM</v>
      </c>
      <c r="M684" s="9" t="str">
        <f t="shared" si="73"/>
        <v>LM</v>
      </c>
      <c r="U684" s="8"/>
      <c r="V684" s="8"/>
      <c r="W684" s="8"/>
      <c r="X684" s="8"/>
      <c r="Y684" s="8"/>
    </row>
    <row r="685" spans="1:25" s="9" customFormat="1" x14ac:dyDescent="0.25">
      <c r="A685" s="2">
        <v>50.768333139610149</v>
      </c>
      <c r="B685" s="8">
        <v>8.8860991634232805E-2</v>
      </c>
      <c r="C685" s="8">
        <v>0.35014174302183693</v>
      </c>
      <c r="D685" s="8">
        <v>0.30676538841076317</v>
      </c>
      <c r="E685" s="8">
        <v>0.34573980319350517</v>
      </c>
      <c r="F685" s="8">
        <v>0.31302766415416527</v>
      </c>
      <c r="G685" s="8">
        <v>0.45014461926604521</v>
      </c>
      <c r="I685" s="9" t="str">
        <f t="shared" si="69"/>
        <v>LM</v>
      </c>
      <c r="J685" s="9" t="str">
        <f t="shared" si="70"/>
        <v>LL</v>
      </c>
      <c r="K685" s="9" t="str">
        <f t="shared" si="71"/>
        <v>LL</v>
      </c>
      <c r="L685" s="9" t="str">
        <f t="shared" si="72"/>
        <v>LL</v>
      </c>
      <c r="M685" s="9" t="str">
        <f t="shared" si="73"/>
        <v>LL</v>
      </c>
      <c r="U685" s="8"/>
      <c r="V685" s="8"/>
      <c r="W685" s="8"/>
      <c r="X685" s="8"/>
      <c r="Y685" s="8"/>
    </row>
    <row r="686" spans="1:25" s="9" customFormat="1" x14ac:dyDescent="0.25">
      <c r="A686" s="2">
        <v>36.192383179343331</v>
      </c>
      <c r="B686" s="8">
        <v>1.227194540557054E-2</v>
      </c>
      <c r="C686" s="8">
        <v>0.44261589172580296</v>
      </c>
      <c r="D686" s="8">
        <v>0.43379132522882319</v>
      </c>
      <c r="E686" s="8">
        <v>0.3175368611286592</v>
      </c>
      <c r="F686" s="8">
        <v>0.16906751693348035</v>
      </c>
      <c r="G686" s="8">
        <v>0.34259037175918572</v>
      </c>
      <c r="I686" s="9" t="str">
        <f t="shared" si="69"/>
        <v>LM</v>
      </c>
      <c r="J686" s="9" t="str">
        <f t="shared" si="70"/>
        <v>LL</v>
      </c>
      <c r="K686" s="9" t="str">
        <f t="shared" si="71"/>
        <v>LL</v>
      </c>
      <c r="L686" s="9" t="str">
        <f t="shared" si="72"/>
        <v>LL</v>
      </c>
      <c r="M686" s="9" t="str">
        <f t="shared" si="73"/>
        <v>LL</v>
      </c>
      <c r="U686" s="8"/>
      <c r="V686" s="8"/>
      <c r="W686" s="8"/>
      <c r="X686" s="8"/>
      <c r="Y686" s="8"/>
    </row>
    <row r="687" spans="1:25" s="9" customFormat="1" x14ac:dyDescent="0.25">
      <c r="A687" s="2">
        <v>47.043228362115045</v>
      </c>
      <c r="B687" s="8">
        <v>0.15151114946626615</v>
      </c>
      <c r="C687" s="8">
        <v>0.25867755142400206</v>
      </c>
      <c r="D687" s="8">
        <v>0.50496585919611692</v>
      </c>
      <c r="E687" s="8">
        <v>0.31150843698368347</v>
      </c>
      <c r="F687" s="8">
        <v>0.16818652970246775</v>
      </c>
      <c r="G687" s="8">
        <v>0.28959997610945931</v>
      </c>
      <c r="I687" s="9" t="str">
        <f t="shared" si="69"/>
        <v>LL</v>
      </c>
      <c r="J687" s="9" t="str">
        <f t="shared" si="70"/>
        <v>LL</v>
      </c>
      <c r="K687" s="9" t="str">
        <f t="shared" si="71"/>
        <v>LL</v>
      </c>
      <c r="L687" s="9" t="str">
        <f t="shared" si="72"/>
        <v>LL</v>
      </c>
      <c r="M687" s="9" t="str">
        <f t="shared" si="73"/>
        <v>LL</v>
      </c>
      <c r="U687" s="8"/>
      <c r="V687" s="8"/>
      <c r="W687" s="8"/>
      <c r="X687" s="8"/>
      <c r="Y687" s="8"/>
    </row>
    <row r="688" spans="1:25" s="9" customFormat="1" x14ac:dyDescent="0.25">
      <c r="A688" s="2">
        <v>36.448128757409613</v>
      </c>
      <c r="B688" s="8">
        <v>7.9040018725127798E-3</v>
      </c>
      <c r="C688" s="8">
        <v>0.1130217099013133</v>
      </c>
      <c r="D688" s="8">
        <v>0.25301547714145534</v>
      </c>
      <c r="E688" s="8">
        <v>0.11936136006849141</v>
      </c>
      <c r="F688" s="8">
        <v>0.17570877298913981</v>
      </c>
      <c r="G688" s="8">
        <v>0.34829240513419374</v>
      </c>
      <c r="I688" s="9" t="str">
        <f t="shared" si="69"/>
        <v>LL</v>
      </c>
      <c r="J688" s="9" t="str">
        <f t="shared" si="70"/>
        <v>LL</v>
      </c>
      <c r="K688" s="9" t="str">
        <f t="shared" si="71"/>
        <v>LL</v>
      </c>
      <c r="L688" s="9" t="str">
        <f t="shared" si="72"/>
        <v>LL</v>
      </c>
      <c r="M688" s="9" t="str">
        <f t="shared" si="73"/>
        <v>LL</v>
      </c>
      <c r="U688" s="8"/>
      <c r="V688" s="8"/>
      <c r="W688" s="8"/>
      <c r="X688" s="8"/>
      <c r="Y688" s="8"/>
    </row>
    <row r="689" spans="1:25" s="9" customFormat="1" x14ac:dyDescent="0.25">
      <c r="A689" s="2">
        <v>40.884464923196525</v>
      </c>
      <c r="B689" s="8">
        <v>0.31410658083808418</v>
      </c>
      <c r="C689" s="8">
        <v>0.32989602520118178</v>
      </c>
      <c r="D689" s="8">
        <v>0.37094824610625143</v>
      </c>
      <c r="E689" s="8">
        <v>0.3981979875083177</v>
      </c>
      <c r="F689" s="8">
        <v>0.53591315557635044</v>
      </c>
      <c r="G689" s="8">
        <v>0.73624408312916345</v>
      </c>
      <c r="I689" s="9" t="str">
        <f t="shared" si="69"/>
        <v>LL</v>
      </c>
      <c r="J689" s="9" t="str">
        <f t="shared" si="70"/>
        <v>LL</v>
      </c>
      <c r="K689" s="9" t="str">
        <f t="shared" si="71"/>
        <v>LL</v>
      </c>
      <c r="L689" s="9" t="str">
        <f t="shared" si="72"/>
        <v>LM</v>
      </c>
      <c r="M689" s="9" t="str">
        <f t="shared" si="73"/>
        <v>LM</v>
      </c>
      <c r="U689" s="8"/>
      <c r="V689" s="8"/>
      <c r="W689" s="8"/>
      <c r="X689" s="8"/>
      <c r="Y689" s="8"/>
    </row>
    <row r="690" spans="1:25" s="9" customFormat="1" x14ac:dyDescent="0.25">
      <c r="A690" s="2">
        <v>49.80332489382458</v>
      </c>
      <c r="B690" s="8">
        <v>1.6187300464408599E-3</v>
      </c>
      <c r="C690" s="8">
        <v>0.43434190627646191</v>
      </c>
      <c r="D690" s="8">
        <v>0.56172939694797519</v>
      </c>
      <c r="E690" s="8">
        <v>0.49234940681868505</v>
      </c>
      <c r="F690" s="8">
        <v>0.53218469251814549</v>
      </c>
      <c r="G690" s="8">
        <v>0.85601837215409882</v>
      </c>
      <c r="I690" s="9" t="str">
        <f t="shared" si="69"/>
        <v>LM</v>
      </c>
      <c r="J690" s="9" t="str">
        <f t="shared" si="70"/>
        <v>LM</v>
      </c>
      <c r="K690" s="9" t="str">
        <f t="shared" si="71"/>
        <v>LM</v>
      </c>
      <c r="L690" s="9" t="str">
        <f t="shared" si="72"/>
        <v>LM</v>
      </c>
      <c r="M690" s="9" t="str">
        <f t="shared" si="73"/>
        <v>LH</v>
      </c>
      <c r="U690" s="8"/>
      <c r="V690" s="8"/>
      <c r="W690" s="8"/>
      <c r="X690" s="8"/>
      <c r="Y690" s="8"/>
    </row>
    <row r="691" spans="1:25" s="9" customFormat="1" x14ac:dyDescent="0.25">
      <c r="A691" s="2">
        <v>49.649497663697545</v>
      </c>
      <c r="B691" s="8">
        <v>0.46878925537142274</v>
      </c>
      <c r="C691" s="8">
        <v>0.56929937282211918</v>
      </c>
      <c r="D691" s="8">
        <v>0.75189581433479791</v>
      </c>
      <c r="E691" s="8">
        <v>0.68062799603200674</v>
      </c>
      <c r="F691" s="8">
        <v>0.74756306868130173</v>
      </c>
      <c r="G691" s="8">
        <v>0.9182387560968075</v>
      </c>
      <c r="I691" s="9" t="str">
        <f t="shared" si="69"/>
        <v>MM</v>
      </c>
      <c r="J691" s="9" t="str">
        <f t="shared" si="70"/>
        <v>LM</v>
      </c>
      <c r="K691" s="9" t="str">
        <f t="shared" si="71"/>
        <v>MM</v>
      </c>
      <c r="L691" s="9" t="str">
        <f t="shared" si="72"/>
        <v>MH</v>
      </c>
      <c r="M691" s="9" t="str">
        <f t="shared" si="73"/>
        <v>LH</v>
      </c>
      <c r="U691" s="8"/>
      <c r="V691" s="8"/>
      <c r="W691" s="8"/>
      <c r="X691" s="8"/>
      <c r="Y691" s="8"/>
    </row>
    <row r="692" spans="1:25" s="9" customFormat="1" x14ac:dyDescent="0.25">
      <c r="A692" s="2">
        <v>40.675673738078309</v>
      </c>
      <c r="B692" s="8">
        <v>8.2041885702694023E-2</v>
      </c>
      <c r="C692" s="8">
        <v>0.46771095430304388</v>
      </c>
      <c r="D692" s="8">
        <v>0.60884010118070386</v>
      </c>
      <c r="E692" s="8">
        <v>0.56475669489108127</v>
      </c>
      <c r="F692" s="8">
        <v>0.54623692705088223</v>
      </c>
      <c r="G692" s="8">
        <v>0.68569735046122704</v>
      </c>
      <c r="I692" s="9" t="str">
        <f t="shared" si="69"/>
        <v>LM</v>
      </c>
      <c r="J692" s="9" t="str">
        <f t="shared" si="70"/>
        <v>LM</v>
      </c>
      <c r="K692" s="9" t="str">
        <f t="shared" si="71"/>
        <v>LM</v>
      </c>
      <c r="L692" s="9" t="str">
        <f t="shared" si="72"/>
        <v>LM</v>
      </c>
      <c r="M692" s="9" t="str">
        <f t="shared" si="73"/>
        <v>LM</v>
      </c>
      <c r="U692" s="8"/>
      <c r="V692" s="8"/>
      <c r="W692" s="8"/>
      <c r="X692" s="8"/>
      <c r="Y692" s="8"/>
    </row>
    <row r="693" spans="1:25" s="9" customFormat="1" x14ac:dyDescent="0.25">
      <c r="A693" s="2">
        <v>42.184027367624502</v>
      </c>
      <c r="B693" s="8">
        <v>2.850979457084437E-2</v>
      </c>
      <c r="C693" s="8">
        <v>0.10582173272738543</v>
      </c>
      <c r="D693" s="8">
        <v>0.27950563410180906</v>
      </c>
      <c r="E693" s="8">
        <v>0.10543394977638293</v>
      </c>
      <c r="F693" s="8">
        <v>6.7426239983672309E-2</v>
      </c>
      <c r="G693" s="8">
        <v>0.35736599228722921</v>
      </c>
      <c r="I693" s="9" t="str">
        <f t="shared" si="69"/>
        <v>LL</v>
      </c>
      <c r="J693" s="9" t="str">
        <f t="shared" si="70"/>
        <v>LL</v>
      </c>
      <c r="K693" s="9" t="str">
        <f t="shared" si="71"/>
        <v>LL</v>
      </c>
      <c r="L693" s="9" t="str">
        <f t="shared" si="72"/>
        <v>LL</v>
      </c>
      <c r="M693" s="9" t="str">
        <f t="shared" si="73"/>
        <v>LL</v>
      </c>
      <c r="U693" s="8"/>
      <c r="V693" s="8"/>
      <c r="W693" s="8"/>
      <c r="X693" s="8"/>
      <c r="Y693" s="8"/>
    </row>
    <row r="694" spans="1:25" s="9" customFormat="1" x14ac:dyDescent="0.25">
      <c r="A694" s="2">
        <v>30.519873382589811</v>
      </c>
      <c r="B694" s="8">
        <v>0.16765689842002413</v>
      </c>
      <c r="C694" s="8">
        <v>0.61800093710841264</v>
      </c>
      <c r="D694" s="8">
        <v>0.88099463848517501</v>
      </c>
      <c r="E694" s="8">
        <v>0.68034092646335442</v>
      </c>
      <c r="F694" s="8">
        <v>0.52482749897800929</v>
      </c>
      <c r="G694" s="8">
        <v>0.71673003358981047</v>
      </c>
      <c r="I694" s="9" t="str">
        <f t="shared" si="69"/>
        <v>LM</v>
      </c>
      <c r="J694" s="9" t="str">
        <f t="shared" si="70"/>
        <v>LH</v>
      </c>
      <c r="K694" s="9" t="str">
        <f t="shared" si="71"/>
        <v>LM</v>
      </c>
      <c r="L694" s="9" t="str">
        <f t="shared" si="72"/>
        <v>LM</v>
      </c>
      <c r="M694" s="9" t="str">
        <f t="shared" si="73"/>
        <v>LM</v>
      </c>
      <c r="U694" s="8"/>
      <c r="V694" s="8"/>
      <c r="W694" s="8"/>
      <c r="X694" s="8"/>
      <c r="Y694" s="8"/>
    </row>
    <row r="695" spans="1:25" s="9" customFormat="1" x14ac:dyDescent="0.25">
      <c r="A695" s="2">
        <v>31.768766551986491</v>
      </c>
      <c r="B695" s="8">
        <v>2.5044103743018221E-2</v>
      </c>
      <c r="C695" s="8">
        <v>0.15634527546227051</v>
      </c>
      <c r="D695" s="8">
        <v>0.50313954013336404</v>
      </c>
      <c r="E695" s="8">
        <v>0.3459737281794325</v>
      </c>
      <c r="F695" s="8">
        <v>0.32646282124529907</v>
      </c>
      <c r="G695" s="8">
        <v>0.49175743309891651</v>
      </c>
      <c r="I695" s="9" t="str">
        <f t="shared" si="69"/>
        <v>LL</v>
      </c>
      <c r="J695" s="9" t="str">
        <f t="shared" si="70"/>
        <v>LL</v>
      </c>
      <c r="K695" s="9" t="str">
        <f t="shared" si="71"/>
        <v>LL</v>
      </c>
      <c r="L695" s="9" t="str">
        <f t="shared" si="72"/>
        <v>LL</v>
      </c>
      <c r="M695" s="9" t="str">
        <f t="shared" si="73"/>
        <v>LL</v>
      </c>
      <c r="U695" s="8"/>
      <c r="V695" s="8"/>
      <c r="W695" s="8"/>
      <c r="X695" s="8"/>
      <c r="Y695" s="8"/>
    </row>
    <row r="696" spans="1:25" s="9" customFormat="1" x14ac:dyDescent="0.25">
      <c r="A696" s="2">
        <v>51.676132933230065</v>
      </c>
      <c r="B696" s="8">
        <v>0.10570994535091156</v>
      </c>
      <c r="C696" s="8">
        <v>0.52673731533045054</v>
      </c>
      <c r="D696" s="8">
        <v>0.54568575291623755</v>
      </c>
      <c r="E696" s="8">
        <v>0.50803529019929006</v>
      </c>
      <c r="F696" s="8">
        <v>0.45994740364161102</v>
      </c>
      <c r="G696" s="8">
        <v>0.7160231864391724</v>
      </c>
      <c r="I696" s="9" t="str">
        <f t="shared" si="69"/>
        <v>LM</v>
      </c>
      <c r="J696" s="9" t="str">
        <f t="shared" si="70"/>
        <v>LM</v>
      </c>
      <c r="K696" s="9" t="str">
        <f t="shared" si="71"/>
        <v>LM</v>
      </c>
      <c r="L696" s="9" t="str">
        <f t="shared" si="72"/>
        <v>LM</v>
      </c>
      <c r="M696" s="9" t="str">
        <f t="shared" si="73"/>
        <v>LM</v>
      </c>
      <c r="U696" s="8"/>
      <c r="V696" s="8"/>
      <c r="W696" s="8"/>
      <c r="X696" s="8"/>
      <c r="Y696" s="8"/>
    </row>
    <row r="697" spans="1:25" s="9" customFormat="1" x14ac:dyDescent="0.25">
      <c r="A697" s="2">
        <v>47.870156509773636</v>
      </c>
      <c r="B697" s="8">
        <v>0.11170753780290081</v>
      </c>
      <c r="C697" s="8">
        <v>0.4064600875790958</v>
      </c>
      <c r="D697" s="8">
        <v>0.44353160939503705</v>
      </c>
      <c r="E697" s="8">
        <v>0.2892756769795618</v>
      </c>
      <c r="F697" s="8">
        <v>0.21327762350364171</v>
      </c>
      <c r="G697" s="8">
        <v>0.3252525701758775</v>
      </c>
      <c r="I697" s="9" t="str">
        <f t="shared" si="69"/>
        <v>LM</v>
      </c>
      <c r="J697" s="9" t="str">
        <f t="shared" si="70"/>
        <v>LL</v>
      </c>
      <c r="K697" s="9" t="str">
        <f t="shared" si="71"/>
        <v>LL</v>
      </c>
      <c r="L697" s="9" t="str">
        <f t="shared" si="72"/>
        <v>LL</v>
      </c>
      <c r="M697" s="9" t="str">
        <f t="shared" si="73"/>
        <v>LL</v>
      </c>
      <c r="U697" s="8"/>
      <c r="V697" s="8"/>
      <c r="W697" s="8"/>
      <c r="X697" s="8"/>
      <c r="Y697" s="8"/>
    </row>
    <row r="698" spans="1:25" s="9" customFormat="1" x14ac:dyDescent="0.25">
      <c r="A698" s="2">
        <v>53.060817199769517</v>
      </c>
      <c r="B698" s="8">
        <v>4.3276630480050199E-3</v>
      </c>
      <c r="C698" s="8">
        <v>0.34460870513135972</v>
      </c>
      <c r="D698" s="8">
        <v>0.44025959472412013</v>
      </c>
      <c r="E698" s="8">
        <v>0.34274464211070249</v>
      </c>
      <c r="F698" s="8">
        <v>0.59944970156978061</v>
      </c>
      <c r="G698" s="8">
        <v>0.81226783536395941</v>
      </c>
      <c r="I698" s="9" t="str">
        <f t="shared" si="69"/>
        <v>LM</v>
      </c>
      <c r="J698" s="9" t="str">
        <f t="shared" si="70"/>
        <v>LL</v>
      </c>
      <c r="K698" s="9" t="str">
        <f t="shared" si="71"/>
        <v>LL</v>
      </c>
      <c r="L698" s="9" t="str">
        <f t="shared" si="72"/>
        <v>LM</v>
      </c>
      <c r="M698" s="9" t="str">
        <f t="shared" si="73"/>
        <v>LH</v>
      </c>
      <c r="U698" s="8"/>
      <c r="V698" s="8"/>
      <c r="W698" s="8"/>
      <c r="X698" s="8"/>
      <c r="Y698" s="8"/>
    </row>
    <row r="699" spans="1:25" s="9" customFormat="1" x14ac:dyDescent="0.25">
      <c r="A699" s="2">
        <v>30.578797805349911</v>
      </c>
      <c r="B699" s="8">
        <v>0.11651288331549133</v>
      </c>
      <c r="C699" s="8">
        <v>0.4880672767973887</v>
      </c>
      <c r="D699" s="8">
        <v>0.36538582831285082</v>
      </c>
      <c r="E699" s="8">
        <v>0.34390235475362363</v>
      </c>
      <c r="F699" s="8">
        <v>0.25158108816876368</v>
      </c>
      <c r="G699" s="8">
        <v>0.4251223695806941</v>
      </c>
      <c r="I699" s="9" t="str">
        <f t="shared" si="69"/>
        <v>LM</v>
      </c>
      <c r="J699" s="9" t="str">
        <f t="shared" si="70"/>
        <v>LL</v>
      </c>
      <c r="K699" s="9" t="str">
        <f t="shared" si="71"/>
        <v>LL</v>
      </c>
      <c r="L699" s="9" t="str">
        <f t="shared" si="72"/>
        <v>LL</v>
      </c>
      <c r="M699" s="9" t="str">
        <f t="shared" si="73"/>
        <v>LL</v>
      </c>
      <c r="U699" s="8"/>
      <c r="V699" s="8"/>
      <c r="W699" s="8"/>
      <c r="X699" s="8"/>
      <c r="Y699" s="8"/>
    </row>
    <row r="700" spans="1:25" s="9" customFormat="1" x14ac:dyDescent="0.25">
      <c r="A700" s="2">
        <v>48.12481612050339</v>
      </c>
      <c r="B700" s="8">
        <v>0.256233728558176</v>
      </c>
      <c r="C700" s="8">
        <v>0.40202969234468994</v>
      </c>
      <c r="D700" s="8">
        <v>0.51982181514565118</v>
      </c>
      <c r="E700" s="8">
        <v>0.37969713021550516</v>
      </c>
      <c r="F700" s="8">
        <v>0.34851569259912041</v>
      </c>
      <c r="G700" s="8">
        <v>0.4641450229236691</v>
      </c>
      <c r="I700" s="9" t="str">
        <f t="shared" si="69"/>
        <v>LM</v>
      </c>
      <c r="J700" s="9" t="str">
        <f t="shared" si="70"/>
        <v>LM</v>
      </c>
      <c r="K700" s="9" t="str">
        <f t="shared" si="71"/>
        <v>LL</v>
      </c>
      <c r="L700" s="9" t="str">
        <f t="shared" si="72"/>
        <v>LM</v>
      </c>
      <c r="M700" s="9" t="str">
        <f t="shared" si="73"/>
        <v>LL</v>
      </c>
      <c r="U700" s="8"/>
      <c r="V700" s="8"/>
      <c r="W700" s="8"/>
      <c r="X700" s="8"/>
      <c r="Y700" s="8"/>
    </row>
    <row r="701" spans="1:25" s="9" customFormat="1" x14ac:dyDescent="0.25">
      <c r="A701" s="2">
        <v>49.979468286491091</v>
      </c>
      <c r="B701" s="8">
        <v>0.48736387965366207</v>
      </c>
      <c r="C701" s="8">
        <v>0.28864773958620599</v>
      </c>
      <c r="D701" s="8">
        <v>0.28052443930696735</v>
      </c>
      <c r="E701" s="8">
        <v>0.24561946838962986</v>
      </c>
      <c r="F701" s="8">
        <v>0.13697263818566371</v>
      </c>
      <c r="G701" s="8">
        <v>0.3570405198613511</v>
      </c>
      <c r="I701" s="9" t="str">
        <f t="shared" si="69"/>
        <v>ML</v>
      </c>
      <c r="J701" s="9" t="str">
        <f t="shared" si="70"/>
        <v>LL</v>
      </c>
      <c r="K701" s="9" t="str">
        <f t="shared" si="71"/>
        <v>ML</v>
      </c>
      <c r="L701" s="9" t="str">
        <f t="shared" si="72"/>
        <v>ML</v>
      </c>
      <c r="M701" s="9" t="str">
        <f t="shared" si="73"/>
        <v>LL</v>
      </c>
      <c r="U701" s="8"/>
      <c r="V701" s="8"/>
      <c r="W701" s="8"/>
      <c r="X701" s="8"/>
      <c r="Y701" s="8"/>
    </row>
    <row r="702" spans="1:25" s="9" customFormat="1" x14ac:dyDescent="0.25">
      <c r="A702" s="2">
        <v>55.288416235686533</v>
      </c>
      <c r="B702" s="8">
        <v>0.21583951760069167</v>
      </c>
      <c r="C702" s="8">
        <v>0.37263331273387557</v>
      </c>
      <c r="D702" s="8">
        <v>0.34268964146463821</v>
      </c>
      <c r="E702" s="8">
        <v>0.28613377785773492</v>
      </c>
      <c r="F702" s="8">
        <v>6.2956010063060786E-2</v>
      </c>
      <c r="G702" s="8">
        <v>0.30161400984973408</v>
      </c>
      <c r="I702" s="9" t="str">
        <f t="shared" si="69"/>
        <v>LM</v>
      </c>
      <c r="J702" s="9" t="str">
        <f t="shared" si="70"/>
        <v>LL</v>
      </c>
      <c r="K702" s="9" t="str">
        <f t="shared" si="71"/>
        <v>LL</v>
      </c>
      <c r="L702" s="9" t="str">
        <f t="shared" si="72"/>
        <v>LL</v>
      </c>
      <c r="M702" s="9" t="str">
        <f t="shared" si="73"/>
        <v>LL</v>
      </c>
      <c r="U702" s="8"/>
      <c r="V702" s="8"/>
      <c r="W702" s="8"/>
      <c r="X702" s="8"/>
      <c r="Y702" s="8"/>
    </row>
    <row r="703" spans="1:25" s="9" customFormat="1" x14ac:dyDescent="0.25">
      <c r="A703" s="2">
        <v>42.658292387159541</v>
      </c>
      <c r="B703" s="8">
        <v>0.12452160701729768</v>
      </c>
      <c r="C703" s="8">
        <v>0.32709529844250856</v>
      </c>
      <c r="D703" s="8">
        <v>0.5501603846524058</v>
      </c>
      <c r="E703" s="8">
        <v>0.25705185380069517</v>
      </c>
      <c r="F703" s="8">
        <v>0.36588755491576347</v>
      </c>
      <c r="G703" s="8">
        <v>0.53301205353229675</v>
      </c>
      <c r="I703" s="9" t="str">
        <f t="shared" si="69"/>
        <v>LL</v>
      </c>
      <c r="J703" s="9" t="str">
        <f t="shared" si="70"/>
        <v>LM</v>
      </c>
      <c r="K703" s="9" t="str">
        <f t="shared" si="71"/>
        <v>LL</v>
      </c>
      <c r="L703" s="9" t="str">
        <f t="shared" si="72"/>
        <v>LM</v>
      </c>
      <c r="M703" s="9" t="str">
        <f t="shared" si="73"/>
        <v>LL</v>
      </c>
      <c r="U703" s="8"/>
      <c r="V703" s="8"/>
      <c r="W703" s="8"/>
      <c r="X703" s="8"/>
      <c r="Y703" s="8"/>
    </row>
    <row r="704" spans="1:25" s="9" customFormat="1" x14ac:dyDescent="0.25">
      <c r="A704" s="2">
        <v>52.06613016884635</v>
      </c>
      <c r="B704" s="8">
        <v>0.16384711667979565</v>
      </c>
      <c r="C704" s="8">
        <v>0.33991480705126276</v>
      </c>
      <c r="D704" s="8">
        <v>0.291550069630368</v>
      </c>
      <c r="E704" s="8">
        <v>0.29638444593415414</v>
      </c>
      <c r="F704" s="8">
        <v>4.3507192034594973E-2</v>
      </c>
      <c r="G704" s="8">
        <v>0.26420676983912572</v>
      </c>
      <c r="I704" s="9" t="str">
        <f t="shared" si="69"/>
        <v>LM</v>
      </c>
      <c r="J704" s="9" t="str">
        <f t="shared" si="70"/>
        <v>LL</v>
      </c>
      <c r="K704" s="9" t="str">
        <f t="shared" si="71"/>
        <v>LL</v>
      </c>
      <c r="L704" s="9" t="str">
        <f t="shared" si="72"/>
        <v>LL</v>
      </c>
      <c r="M704" s="9" t="str">
        <f t="shared" si="73"/>
        <v>LL</v>
      </c>
      <c r="U704" s="8"/>
      <c r="V704" s="8"/>
      <c r="W704" s="8"/>
      <c r="X704" s="8"/>
      <c r="Y704" s="8"/>
    </row>
    <row r="705" spans="1:25" s="9" customFormat="1" x14ac:dyDescent="0.25">
      <c r="A705" s="2">
        <v>39.837521351893201</v>
      </c>
      <c r="B705" s="8">
        <v>2.6841013871435108E-2</v>
      </c>
      <c r="C705" s="8">
        <v>0.4867230951961441</v>
      </c>
      <c r="D705" s="8">
        <v>0.74212912561830213</v>
      </c>
      <c r="E705" s="8">
        <v>0.7315111013910327</v>
      </c>
      <c r="F705" s="8">
        <v>0.74174935535057585</v>
      </c>
      <c r="G705" s="8">
        <v>0.94905710303799218</v>
      </c>
      <c r="I705" s="9" t="str">
        <f t="shared" si="69"/>
        <v>LM</v>
      </c>
      <c r="J705" s="9" t="str">
        <f t="shared" si="70"/>
        <v>LM</v>
      </c>
      <c r="K705" s="9" t="str">
        <f t="shared" si="71"/>
        <v>LH</v>
      </c>
      <c r="L705" s="9" t="str">
        <f t="shared" si="72"/>
        <v>LH</v>
      </c>
      <c r="M705" s="9" t="str">
        <f t="shared" si="73"/>
        <v>LH</v>
      </c>
      <c r="U705" s="8"/>
      <c r="V705" s="8"/>
      <c r="W705" s="8"/>
      <c r="X705" s="8"/>
      <c r="Y705" s="8"/>
    </row>
    <row r="706" spans="1:25" s="9" customFormat="1" x14ac:dyDescent="0.25">
      <c r="A706" s="2">
        <v>38.348611151490111</v>
      </c>
      <c r="B706" s="8">
        <v>7.9673751264129372E-2</v>
      </c>
      <c r="C706" s="8">
        <v>0.56475767367337537</v>
      </c>
      <c r="D706" s="8">
        <v>0.5643390135803964</v>
      </c>
      <c r="E706" s="8">
        <v>0.51698291616269998</v>
      </c>
      <c r="F706" s="8">
        <v>0.40187306982284848</v>
      </c>
      <c r="G706" s="8">
        <v>0.5616010746480905</v>
      </c>
      <c r="I706" s="9" t="str">
        <f t="shared" si="69"/>
        <v>LM</v>
      </c>
      <c r="J706" s="9" t="str">
        <f t="shared" si="70"/>
        <v>LM</v>
      </c>
      <c r="K706" s="9" t="str">
        <f t="shared" si="71"/>
        <v>LM</v>
      </c>
      <c r="L706" s="9" t="str">
        <f t="shared" si="72"/>
        <v>LM</v>
      </c>
      <c r="M706" s="9" t="str">
        <f t="shared" si="73"/>
        <v>LM</v>
      </c>
      <c r="U706" s="8"/>
      <c r="V706" s="8"/>
      <c r="W706" s="8"/>
      <c r="X706" s="8"/>
      <c r="Y706" s="8"/>
    </row>
    <row r="707" spans="1:25" s="9" customFormat="1" x14ac:dyDescent="0.25">
      <c r="A707" s="2">
        <v>56.261745432441728</v>
      </c>
      <c r="B707" s="8">
        <v>0.1358807155405358</v>
      </c>
      <c r="C707" s="8">
        <v>0.17283079088410483</v>
      </c>
      <c r="D707" s="8">
        <v>0.25384176436704098</v>
      </c>
      <c r="E707" s="8">
        <v>0.26880156256516607</v>
      </c>
      <c r="F707" s="8">
        <v>0.19559319053818613</v>
      </c>
      <c r="G707" s="8">
        <v>0.43802704745267163</v>
      </c>
      <c r="I707" s="9" t="str">
        <f t="shared" ref="I707:I770" si="74">IF(B707&lt;=0.33,IF(C707&lt;=0.33,"LL",IF(C707&lt;=0.66,"LM","LH")),IF(B707&lt;=0.66,IF(C707&lt;=0.33,"ML",IF(C707&lt;=0.66,"MM","MH")),IF(B707&lt;=1,IF(C707&lt;=0.33,"HL",IF(C707&lt;=0.66,"HM","HH")))))</f>
        <v>LL</v>
      </c>
      <c r="J707" s="9" t="str">
        <f t="shared" ref="J707:J770" si="75">IF(B707&lt;=0.51,IF(D707&lt;=0.51,"LL",IF(D707&lt;=0.76,"LM","LH")),IF(B707&lt;=0.76,IF(D707&lt;=0.51,"ML",IF(D707&lt;=0.76,"MM","MH")),IF(B707&lt;=1,IF(D707&lt;=0.51,"HL",IF(D707&lt;=0.76,"HM","HH")))))</f>
        <v>LL</v>
      </c>
      <c r="K707" s="9" t="str">
        <f t="shared" ref="K707:K770" si="76">IF(B707&lt;=0.4,IF(E707&lt;=0.4,"LL",IF(E707&lt;=0.7,"LM","LH")),IF(B707&lt;=0.7,IF(E707&lt;=0.4,"ML",IF(E707&lt;=0.7,"MM","MH")),IF(B707&lt;=1,IF(E707&lt;=0.4,"HL",IF(E707&lt;=0.7,"HM","HH")))))</f>
        <v>LL</v>
      </c>
      <c r="L707" s="9" t="str">
        <f t="shared" ref="L707:L770" si="77">IF(B707&lt;=0.33,IF(F707&lt;=0.33,"LL",IF(F707&lt;=0.66,"LM","LH")),IF(B707&lt;=0.66,IF(F707&lt;=0.33,"ML",IF(F707&lt;=0.66,"MM","MH")),IF(B707&lt;=1,IF(F707&lt;=0.33,"HL",IF(F707&lt;=0.66,"HM","HH")))))</f>
        <v>LL</v>
      </c>
      <c r="M707" s="9" t="str">
        <f t="shared" ref="M707:M770" si="78">IF(B707&lt;=0.55,IF(G707&lt;=0.55,"LL",IF(G707&lt;=0.76,"LM","LH")),IF(B707&lt;=0.76,IF(G707&lt;=0.55,"ML",IF(G707&lt;=0.76,"MM","MH")),IF(B707&lt;=1,IF(G707&lt;=0.55,"HL",IF(G707&lt;=0.76,"HM","HH")))))</f>
        <v>LL</v>
      </c>
      <c r="U707" s="8"/>
      <c r="V707" s="8"/>
      <c r="W707" s="8"/>
      <c r="X707" s="8"/>
      <c r="Y707" s="8"/>
    </row>
    <row r="708" spans="1:25" s="9" customFormat="1" x14ac:dyDescent="0.25">
      <c r="A708" s="2">
        <v>49.448933596068287</v>
      </c>
      <c r="B708" s="8">
        <v>0.13681361897591687</v>
      </c>
      <c r="C708" s="8">
        <v>0.14822486806815105</v>
      </c>
      <c r="D708" s="8">
        <v>0.41682257008325757</v>
      </c>
      <c r="E708" s="8">
        <v>0.28001397278281653</v>
      </c>
      <c r="F708" s="8">
        <v>9.0257213941411674E-2</v>
      </c>
      <c r="G708" s="8">
        <v>0.30525187467487469</v>
      </c>
      <c r="I708" s="9" t="str">
        <f t="shared" si="74"/>
        <v>LL</v>
      </c>
      <c r="J708" s="9" t="str">
        <f t="shared" si="75"/>
        <v>LL</v>
      </c>
      <c r="K708" s="9" t="str">
        <f t="shared" si="76"/>
        <v>LL</v>
      </c>
      <c r="L708" s="9" t="str">
        <f t="shared" si="77"/>
        <v>LL</v>
      </c>
      <c r="M708" s="9" t="str">
        <f t="shared" si="78"/>
        <v>LL</v>
      </c>
      <c r="U708" s="8"/>
      <c r="V708" s="8"/>
      <c r="W708" s="8"/>
      <c r="X708" s="8"/>
      <c r="Y708" s="8"/>
    </row>
    <row r="709" spans="1:25" s="9" customFormat="1" x14ac:dyDescent="0.25">
      <c r="A709" s="2">
        <v>39.705906964263981</v>
      </c>
      <c r="B709" s="8">
        <v>0.32568614198381685</v>
      </c>
      <c r="C709" s="8">
        <v>0.41649183983835641</v>
      </c>
      <c r="D709" s="8">
        <v>0.45797850106065396</v>
      </c>
      <c r="E709" s="8">
        <v>0.42666843426146173</v>
      </c>
      <c r="F709" s="8">
        <v>0.27551061348068184</v>
      </c>
      <c r="G709" s="8">
        <v>0.44328549972912057</v>
      </c>
      <c r="I709" s="9" t="str">
        <f t="shared" si="74"/>
        <v>LM</v>
      </c>
      <c r="J709" s="9" t="str">
        <f t="shared" si="75"/>
        <v>LL</v>
      </c>
      <c r="K709" s="9" t="str">
        <f t="shared" si="76"/>
        <v>LM</v>
      </c>
      <c r="L709" s="9" t="str">
        <f t="shared" si="77"/>
        <v>LL</v>
      </c>
      <c r="M709" s="9" t="str">
        <f t="shared" si="78"/>
        <v>LL</v>
      </c>
      <c r="U709" s="8"/>
      <c r="V709" s="8"/>
      <c r="W709" s="8"/>
      <c r="X709" s="8"/>
      <c r="Y709" s="8"/>
    </row>
    <row r="710" spans="1:25" s="9" customFormat="1" x14ac:dyDescent="0.25">
      <c r="A710" s="2">
        <v>44.211221357265629</v>
      </c>
      <c r="B710" s="8">
        <v>0.11977589372485543</v>
      </c>
      <c r="C710" s="8">
        <v>0.15748534530693223</v>
      </c>
      <c r="D710" s="8">
        <v>0.2441776272562628</v>
      </c>
      <c r="E710" s="8">
        <v>0.23041296947906303</v>
      </c>
      <c r="F710" s="8">
        <v>0.1883334963744755</v>
      </c>
      <c r="G710" s="8">
        <v>0.28949705542380261</v>
      </c>
      <c r="I710" s="9" t="str">
        <f t="shared" si="74"/>
        <v>LL</v>
      </c>
      <c r="J710" s="9" t="str">
        <f t="shared" si="75"/>
        <v>LL</v>
      </c>
      <c r="K710" s="9" t="str">
        <f t="shared" si="76"/>
        <v>LL</v>
      </c>
      <c r="L710" s="9" t="str">
        <f t="shared" si="77"/>
        <v>LL</v>
      </c>
      <c r="M710" s="9" t="str">
        <f t="shared" si="78"/>
        <v>LL</v>
      </c>
      <c r="U710" s="8"/>
      <c r="V710" s="8"/>
      <c r="W710" s="8"/>
      <c r="X710" s="8"/>
      <c r="Y710" s="8"/>
    </row>
    <row r="711" spans="1:25" s="9" customFormat="1" x14ac:dyDescent="0.25">
      <c r="A711" s="2">
        <v>40.606558184568435</v>
      </c>
      <c r="B711" s="8">
        <v>0.15998099418727776</v>
      </c>
      <c r="C711" s="8">
        <v>0.4410853920079601</v>
      </c>
      <c r="D711" s="8">
        <v>0.50697084159644779</v>
      </c>
      <c r="E711" s="8">
        <v>0.30935340518813947</v>
      </c>
      <c r="F711" s="8">
        <v>0.26379651997596043</v>
      </c>
      <c r="G711" s="8">
        <v>0.46282305823684844</v>
      </c>
      <c r="I711" s="9" t="str">
        <f t="shared" si="74"/>
        <v>LM</v>
      </c>
      <c r="J711" s="9" t="str">
        <f t="shared" si="75"/>
        <v>LL</v>
      </c>
      <c r="K711" s="9" t="str">
        <f t="shared" si="76"/>
        <v>LL</v>
      </c>
      <c r="L711" s="9" t="str">
        <f t="shared" si="77"/>
        <v>LL</v>
      </c>
      <c r="M711" s="9" t="str">
        <f t="shared" si="78"/>
        <v>LL</v>
      </c>
      <c r="U711" s="8"/>
      <c r="V711" s="8"/>
      <c r="W711" s="8"/>
      <c r="X711" s="8"/>
      <c r="Y711" s="8"/>
    </row>
    <row r="712" spans="1:25" s="9" customFormat="1" x14ac:dyDescent="0.25">
      <c r="A712" s="2">
        <v>12.640636834535778</v>
      </c>
      <c r="B712" s="8">
        <v>3.6729342427027932E-2</v>
      </c>
      <c r="C712" s="8">
        <v>0.53112246707786692</v>
      </c>
      <c r="D712" s="8">
        <v>0.57034957739815406</v>
      </c>
      <c r="E712" s="8">
        <v>0.5382445529442379</v>
      </c>
      <c r="F712" s="8">
        <v>0.52061877593856432</v>
      </c>
      <c r="G712" s="8">
        <v>0.69830236118029188</v>
      </c>
      <c r="I712" s="9" t="str">
        <f t="shared" si="74"/>
        <v>LM</v>
      </c>
      <c r="J712" s="9" t="str">
        <f t="shared" si="75"/>
        <v>LM</v>
      </c>
      <c r="K712" s="9" t="str">
        <f t="shared" si="76"/>
        <v>LM</v>
      </c>
      <c r="L712" s="9" t="str">
        <f t="shared" si="77"/>
        <v>LM</v>
      </c>
      <c r="M712" s="9" t="str">
        <f t="shared" si="78"/>
        <v>LM</v>
      </c>
      <c r="U712" s="8"/>
      <c r="V712" s="8"/>
      <c r="W712" s="8"/>
      <c r="X712" s="8"/>
      <c r="Y712" s="8"/>
    </row>
    <row r="713" spans="1:25" s="9" customFormat="1" x14ac:dyDescent="0.25">
      <c r="A713" s="2">
        <v>47.83996597266254</v>
      </c>
      <c r="B713" s="8">
        <v>1.454027836728E-2</v>
      </c>
      <c r="C713" s="8">
        <v>0.41265827970676389</v>
      </c>
      <c r="D713" s="8">
        <v>0.62088479960896992</v>
      </c>
      <c r="E713" s="8">
        <v>0.39956162075224327</v>
      </c>
      <c r="F713" s="8">
        <v>0.34924797515965122</v>
      </c>
      <c r="G713" s="8">
        <v>0.58587365837618766</v>
      </c>
      <c r="I713" s="9" t="str">
        <f t="shared" si="74"/>
        <v>LM</v>
      </c>
      <c r="J713" s="9" t="str">
        <f t="shared" si="75"/>
        <v>LM</v>
      </c>
      <c r="K713" s="9" t="str">
        <f t="shared" si="76"/>
        <v>LL</v>
      </c>
      <c r="L713" s="9" t="str">
        <f t="shared" si="77"/>
        <v>LM</v>
      </c>
      <c r="M713" s="9" t="str">
        <f t="shared" si="78"/>
        <v>LM</v>
      </c>
      <c r="U713" s="8"/>
      <c r="V713" s="8"/>
      <c r="W713" s="8"/>
      <c r="X713" s="8"/>
      <c r="Y713" s="8"/>
    </row>
    <row r="714" spans="1:25" s="9" customFormat="1" x14ac:dyDescent="0.25">
      <c r="A714" s="2">
        <v>43.179231978793048</v>
      </c>
      <c r="B714" s="8">
        <v>0.1185501288498883</v>
      </c>
      <c r="C714" s="8">
        <v>0.53057472547003348</v>
      </c>
      <c r="D714" s="8">
        <v>0.56450635501141933</v>
      </c>
      <c r="E714" s="8">
        <v>0.70958878088700672</v>
      </c>
      <c r="F714" s="8">
        <v>0.75055589809641288</v>
      </c>
      <c r="G714" s="8">
        <v>0.89044333615979987</v>
      </c>
      <c r="I714" s="9" t="str">
        <f t="shared" si="74"/>
        <v>LM</v>
      </c>
      <c r="J714" s="9" t="str">
        <f t="shared" si="75"/>
        <v>LM</v>
      </c>
      <c r="K714" s="9" t="str">
        <f t="shared" si="76"/>
        <v>LH</v>
      </c>
      <c r="L714" s="9" t="str">
        <f t="shared" si="77"/>
        <v>LH</v>
      </c>
      <c r="M714" s="9" t="str">
        <f t="shared" si="78"/>
        <v>LH</v>
      </c>
      <c r="U714" s="8"/>
      <c r="V714" s="8"/>
      <c r="W714" s="8"/>
      <c r="X714" s="8"/>
      <c r="Y714" s="8"/>
    </row>
    <row r="715" spans="1:25" s="9" customFormat="1" x14ac:dyDescent="0.25">
      <c r="A715" s="2">
        <v>44.915069378110161</v>
      </c>
      <c r="B715" s="8">
        <v>0.25593061121671173</v>
      </c>
      <c r="C715" s="8">
        <v>0.16215162204996639</v>
      </c>
      <c r="D715" s="8">
        <v>0.31684128112603233</v>
      </c>
      <c r="E715" s="8">
        <v>0.43198260493803226</v>
      </c>
      <c r="F715" s="8">
        <v>0.30762506678273249</v>
      </c>
      <c r="G715" s="8">
        <v>0.59786243741122025</v>
      </c>
      <c r="I715" s="9" t="str">
        <f t="shared" si="74"/>
        <v>LL</v>
      </c>
      <c r="J715" s="9" t="str">
        <f t="shared" si="75"/>
        <v>LL</v>
      </c>
      <c r="K715" s="9" t="str">
        <f t="shared" si="76"/>
        <v>LM</v>
      </c>
      <c r="L715" s="9" t="str">
        <f t="shared" si="77"/>
        <v>LL</v>
      </c>
      <c r="M715" s="9" t="str">
        <f t="shared" si="78"/>
        <v>LM</v>
      </c>
      <c r="U715" s="8"/>
      <c r="V715" s="8"/>
      <c r="W715" s="8"/>
      <c r="X715" s="8"/>
      <c r="Y715" s="8"/>
    </row>
    <row r="716" spans="1:25" s="9" customFormat="1" x14ac:dyDescent="0.25">
      <c r="A716" s="2">
        <v>47.315157571421985</v>
      </c>
      <c r="B716" s="8">
        <v>0.23379178290398817</v>
      </c>
      <c r="C716" s="8">
        <v>0.33883431503096184</v>
      </c>
      <c r="D716" s="8">
        <v>0.31222399305818782</v>
      </c>
      <c r="E716" s="8">
        <v>0.33743703780264994</v>
      </c>
      <c r="F716" s="8">
        <v>0.17421714106170866</v>
      </c>
      <c r="G716" s="8">
        <v>0.46491330426492655</v>
      </c>
      <c r="I716" s="9" t="str">
        <f t="shared" si="74"/>
        <v>LM</v>
      </c>
      <c r="J716" s="9" t="str">
        <f t="shared" si="75"/>
        <v>LL</v>
      </c>
      <c r="K716" s="9" t="str">
        <f t="shared" si="76"/>
        <v>LL</v>
      </c>
      <c r="L716" s="9" t="str">
        <f t="shared" si="77"/>
        <v>LL</v>
      </c>
      <c r="M716" s="9" t="str">
        <f t="shared" si="78"/>
        <v>LL</v>
      </c>
      <c r="U716" s="8"/>
      <c r="V716" s="8"/>
      <c r="W716" s="8"/>
      <c r="X716" s="8"/>
      <c r="Y716" s="8"/>
    </row>
    <row r="717" spans="1:25" s="9" customFormat="1" x14ac:dyDescent="0.25">
      <c r="A717" s="2">
        <v>45.230757534528699</v>
      </c>
      <c r="B717" s="8">
        <v>7.4417745594758319E-2</v>
      </c>
      <c r="C717" s="8">
        <v>0.30646185909650359</v>
      </c>
      <c r="D717" s="8">
        <v>0.41344362261125722</v>
      </c>
      <c r="E717" s="8">
        <v>0.33951360207398401</v>
      </c>
      <c r="F717" s="8">
        <v>0.38916971670333472</v>
      </c>
      <c r="G717" s="8">
        <v>0.50818111631203766</v>
      </c>
      <c r="I717" s="9" t="str">
        <f t="shared" si="74"/>
        <v>LL</v>
      </c>
      <c r="J717" s="9" t="str">
        <f t="shared" si="75"/>
        <v>LL</v>
      </c>
      <c r="K717" s="9" t="str">
        <f t="shared" si="76"/>
        <v>LL</v>
      </c>
      <c r="L717" s="9" t="str">
        <f t="shared" si="77"/>
        <v>LM</v>
      </c>
      <c r="M717" s="9" t="str">
        <f t="shared" si="78"/>
        <v>LL</v>
      </c>
      <c r="U717" s="8"/>
      <c r="V717" s="8"/>
      <c r="W717" s="8"/>
      <c r="X717" s="8"/>
      <c r="Y717" s="8"/>
    </row>
    <row r="718" spans="1:25" s="9" customFormat="1" x14ac:dyDescent="0.25">
      <c r="A718" s="2">
        <v>36.410537755732705</v>
      </c>
      <c r="B718" s="8">
        <v>4.1477146149119883E-2</v>
      </c>
      <c r="C718" s="8">
        <v>0.30080496101359699</v>
      </c>
      <c r="D718" s="8">
        <v>0.72605394174387117</v>
      </c>
      <c r="E718" s="8">
        <v>0.36702353929130688</v>
      </c>
      <c r="F718" s="8">
        <v>0.36289497526142006</v>
      </c>
      <c r="G718" s="8">
        <v>0.56281715931371223</v>
      </c>
      <c r="I718" s="9" t="str">
        <f t="shared" si="74"/>
        <v>LL</v>
      </c>
      <c r="J718" s="9" t="str">
        <f t="shared" si="75"/>
        <v>LM</v>
      </c>
      <c r="K718" s="9" t="str">
        <f t="shared" si="76"/>
        <v>LL</v>
      </c>
      <c r="L718" s="9" t="str">
        <f t="shared" si="77"/>
        <v>LM</v>
      </c>
      <c r="M718" s="9" t="str">
        <f t="shared" si="78"/>
        <v>LM</v>
      </c>
      <c r="U718" s="8"/>
      <c r="V718" s="8"/>
      <c r="W718" s="8"/>
      <c r="X718" s="8"/>
      <c r="Y718" s="8"/>
    </row>
    <row r="719" spans="1:25" s="9" customFormat="1" x14ac:dyDescent="0.25">
      <c r="A719" s="2">
        <v>52.73488498231989</v>
      </c>
      <c r="B719" s="8">
        <v>3.026707090107841E-2</v>
      </c>
      <c r="C719" s="8">
        <v>0.18806346514554956</v>
      </c>
      <c r="D719" s="8">
        <v>0.31467844280437762</v>
      </c>
      <c r="E719" s="8">
        <v>0.24697041254700106</v>
      </c>
      <c r="F719" s="8">
        <v>7.3215694649379492E-2</v>
      </c>
      <c r="G719" s="8">
        <v>0.31219648481586315</v>
      </c>
      <c r="I719" s="9" t="str">
        <f t="shared" si="74"/>
        <v>LL</v>
      </c>
      <c r="J719" s="9" t="str">
        <f t="shared" si="75"/>
        <v>LL</v>
      </c>
      <c r="K719" s="9" t="str">
        <f t="shared" si="76"/>
        <v>LL</v>
      </c>
      <c r="L719" s="9" t="str">
        <f t="shared" si="77"/>
        <v>LL</v>
      </c>
      <c r="M719" s="9" t="str">
        <f t="shared" si="78"/>
        <v>LL</v>
      </c>
      <c r="U719" s="8"/>
      <c r="V719" s="8"/>
      <c r="W719" s="8"/>
      <c r="X719" s="8"/>
      <c r="Y719" s="8"/>
    </row>
    <row r="720" spans="1:25" s="9" customFormat="1" x14ac:dyDescent="0.25">
      <c r="A720" s="2">
        <v>40.347759689790635</v>
      </c>
      <c r="B720" s="8">
        <v>7.9928727870640967E-2</v>
      </c>
      <c r="C720" s="8">
        <v>0.43367097824055667</v>
      </c>
      <c r="D720" s="8">
        <v>0.57472301074424048</v>
      </c>
      <c r="E720" s="8">
        <v>0.44236472437495605</v>
      </c>
      <c r="F720" s="8">
        <v>0.33235857489904008</v>
      </c>
      <c r="G720" s="8">
        <v>0.57122081110945122</v>
      </c>
      <c r="I720" s="9" t="str">
        <f t="shared" si="74"/>
        <v>LM</v>
      </c>
      <c r="J720" s="9" t="str">
        <f t="shared" si="75"/>
        <v>LM</v>
      </c>
      <c r="K720" s="9" t="str">
        <f t="shared" si="76"/>
        <v>LM</v>
      </c>
      <c r="L720" s="9" t="str">
        <f t="shared" si="77"/>
        <v>LM</v>
      </c>
      <c r="M720" s="9" t="str">
        <f t="shared" si="78"/>
        <v>LM</v>
      </c>
      <c r="U720" s="8"/>
      <c r="V720" s="8"/>
      <c r="W720" s="8"/>
      <c r="X720" s="8"/>
      <c r="Y720" s="8"/>
    </row>
    <row r="721" spans="1:25" s="9" customFormat="1" x14ac:dyDescent="0.25">
      <c r="A721" s="2">
        <v>32.34269101965053</v>
      </c>
      <c r="B721" s="8">
        <v>1.841537527215251E-2</v>
      </c>
      <c r="C721" s="8">
        <v>0.49297172781008247</v>
      </c>
      <c r="D721" s="8">
        <v>0.62298643587614588</v>
      </c>
      <c r="E721" s="8">
        <v>0.4720976041779365</v>
      </c>
      <c r="F721" s="8">
        <v>0.51786430762676472</v>
      </c>
      <c r="G721" s="8">
        <v>0.64048492247029254</v>
      </c>
      <c r="I721" s="9" t="str">
        <f t="shared" si="74"/>
        <v>LM</v>
      </c>
      <c r="J721" s="9" t="str">
        <f t="shared" si="75"/>
        <v>LM</v>
      </c>
      <c r="K721" s="9" t="str">
        <f t="shared" si="76"/>
        <v>LM</v>
      </c>
      <c r="L721" s="9" t="str">
        <f t="shared" si="77"/>
        <v>LM</v>
      </c>
      <c r="M721" s="9" t="str">
        <f t="shared" si="78"/>
        <v>LM</v>
      </c>
      <c r="U721" s="8"/>
      <c r="V721" s="8"/>
      <c r="W721" s="8"/>
      <c r="X721" s="8"/>
      <c r="Y721" s="8"/>
    </row>
    <row r="722" spans="1:25" s="9" customFormat="1" x14ac:dyDescent="0.25">
      <c r="A722" s="2">
        <v>45.205531441013022</v>
      </c>
      <c r="B722" s="8">
        <v>0.32319239409073441</v>
      </c>
      <c r="C722" s="8">
        <v>0.51939264012633635</v>
      </c>
      <c r="D722" s="8">
        <v>0.44471444688127021</v>
      </c>
      <c r="E722" s="8">
        <v>0.32680597234899139</v>
      </c>
      <c r="F722" s="8">
        <v>0.2306406628018963</v>
      </c>
      <c r="G722" s="8">
        <v>0.39543361219269541</v>
      </c>
      <c r="I722" s="9" t="str">
        <f t="shared" si="74"/>
        <v>LM</v>
      </c>
      <c r="J722" s="9" t="str">
        <f t="shared" si="75"/>
        <v>LL</v>
      </c>
      <c r="K722" s="9" t="str">
        <f t="shared" si="76"/>
        <v>LL</v>
      </c>
      <c r="L722" s="9" t="str">
        <f t="shared" si="77"/>
        <v>LL</v>
      </c>
      <c r="M722" s="9" t="str">
        <f t="shared" si="78"/>
        <v>LL</v>
      </c>
      <c r="U722" s="8"/>
      <c r="V722" s="8"/>
      <c r="W722" s="8"/>
      <c r="X722" s="8"/>
      <c r="Y722" s="8"/>
    </row>
    <row r="723" spans="1:25" s="9" customFormat="1" x14ac:dyDescent="0.25">
      <c r="A723" s="2">
        <v>45.226319181632775</v>
      </c>
      <c r="B723" s="8">
        <v>7.1623811543851702E-3</v>
      </c>
      <c r="C723" s="8">
        <v>0.36971653409170208</v>
      </c>
      <c r="D723" s="8">
        <v>0.55235512805603615</v>
      </c>
      <c r="E723" s="8">
        <v>0.49811975314364343</v>
      </c>
      <c r="F723" s="8">
        <v>0.4317996763369959</v>
      </c>
      <c r="G723" s="8">
        <v>0.77104867315748982</v>
      </c>
      <c r="I723" s="9" t="str">
        <f t="shared" si="74"/>
        <v>LM</v>
      </c>
      <c r="J723" s="9" t="str">
        <f t="shared" si="75"/>
        <v>LM</v>
      </c>
      <c r="K723" s="9" t="str">
        <f t="shared" si="76"/>
        <v>LM</v>
      </c>
      <c r="L723" s="9" t="str">
        <f t="shared" si="77"/>
        <v>LM</v>
      </c>
      <c r="M723" s="9" t="str">
        <f t="shared" si="78"/>
        <v>LH</v>
      </c>
      <c r="U723" s="8"/>
      <c r="V723" s="8"/>
      <c r="W723" s="8"/>
      <c r="X723" s="8"/>
      <c r="Y723" s="8"/>
    </row>
    <row r="724" spans="1:25" s="9" customFormat="1" x14ac:dyDescent="0.25">
      <c r="A724" s="2">
        <v>37.238279748538289</v>
      </c>
      <c r="B724" s="8">
        <v>0.12197023396528293</v>
      </c>
      <c r="C724" s="8">
        <v>0.29472125230384355</v>
      </c>
      <c r="D724" s="8">
        <v>0.34922204626919634</v>
      </c>
      <c r="E724" s="8">
        <v>0.59085666791437319</v>
      </c>
      <c r="F724" s="8">
        <v>0.46424555718326194</v>
      </c>
      <c r="G724" s="8">
        <v>0.65794310214227181</v>
      </c>
      <c r="I724" s="9" t="str">
        <f t="shared" si="74"/>
        <v>LL</v>
      </c>
      <c r="J724" s="9" t="str">
        <f t="shared" si="75"/>
        <v>LL</v>
      </c>
      <c r="K724" s="9" t="str">
        <f t="shared" si="76"/>
        <v>LM</v>
      </c>
      <c r="L724" s="9" t="str">
        <f t="shared" si="77"/>
        <v>LM</v>
      </c>
      <c r="M724" s="9" t="str">
        <f t="shared" si="78"/>
        <v>LM</v>
      </c>
      <c r="U724" s="8"/>
      <c r="V724" s="8"/>
      <c r="W724" s="8"/>
      <c r="X724" s="8"/>
      <c r="Y724" s="8"/>
    </row>
    <row r="725" spans="1:25" s="9" customFormat="1" x14ac:dyDescent="0.25">
      <c r="A725" s="2">
        <v>44.331164137178966</v>
      </c>
      <c r="B725" s="8">
        <v>2.155404552184562E-2</v>
      </c>
      <c r="C725" s="8">
        <v>0.14339076126139086</v>
      </c>
      <c r="D725" s="8">
        <v>0.15947016075091208</v>
      </c>
      <c r="E725" s="8">
        <v>0.193095734832753</v>
      </c>
      <c r="F725" s="8">
        <v>3.343625741315287E-2</v>
      </c>
      <c r="G725" s="8">
        <v>0.22539678820161629</v>
      </c>
      <c r="I725" s="9" t="str">
        <f t="shared" si="74"/>
        <v>LL</v>
      </c>
      <c r="J725" s="9" t="str">
        <f t="shared" si="75"/>
        <v>LL</v>
      </c>
      <c r="K725" s="9" t="str">
        <f t="shared" si="76"/>
        <v>LL</v>
      </c>
      <c r="L725" s="9" t="str">
        <f t="shared" si="77"/>
        <v>LL</v>
      </c>
      <c r="M725" s="9" t="str">
        <f t="shared" si="78"/>
        <v>LL</v>
      </c>
      <c r="U725" s="8"/>
      <c r="V725" s="8"/>
      <c r="W725" s="8"/>
      <c r="X725" s="8"/>
      <c r="Y725" s="8"/>
    </row>
    <row r="726" spans="1:25" s="9" customFormat="1" x14ac:dyDescent="0.25">
      <c r="A726" s="2">
        <v>53.866690900824956</v>
      </c>
      <c r="B726" s="8">
        <v>8.6018599856029124E-2</v>
      </c>
      <c r="C726" s="8">
        <v>0.28761949273371351</v>
      </c>
      <c r="D726" s="8">
        <v>0.39305406368535178</v>
      </c>
      <c r="E726" s="8">
        <v>0.18667897740207631</v>
      </c>
      <c r="F726" s="8">
        <v>0.15760309577304293</v>
      </c>
      <c r="G726" s="8">
        <v>0.3327101029488635</v>
      </c>
      <c r="I726" s="9" t="str">
        <f t="shared" si="74"/>
        <v>LL</v>
      </c>
      <c r="J726" s="9" t="str">
        <f t="shared" si="75"/>
        <v>LL</v>
      </c>
      <c r="K726" s="9" t="str">
        <f t="shared" si="76"/>
        <v>LL</v>
      </c>
      <c r="L726" s="9" t="str">
        <f t="shared" si="77"/>
        <v>LL</v>
      </c>
      <c r="M726" s="9" t="str">
        <f t="shared" si="78"/>
        <v>LL</v>
      </c>
      <c r="U726" s="8"/>
      <c r="V726" s="8"/>
      <c r="W726" s="8"/>
      <c r="X726" s="8"/>
      <c r="Y726" s="8"/>
    </row>
    <row r="727" spans="1:25" s="9" customFormat="1" x14ac:dyDescent="0.25">
      <c r="A727" s="2">
        <v>31.086397293131068</v>
      </c>
      <c r="B727" s="8">
        <v>5.8491484041872502E-2</v>
      </c>
      <c r="C727" s="8">
        <v>0.36857224961713941</v>
      </c>
      <c r="D727" s="8">
        <v>0.4449297047164138</v>
      </c>
      <c r="E727" s="8">
        <v>0.43344965873268954</v>
      </c>
      <c r="F727" s="8">
        <v>0.42496156117663292</v>
      </c>
      <c r="G727" s="8">
        <v>0.48376476853431705</v>
      </c>
      <c r="I727" s="9" t="str">
        <f t="shared" si="74"/>
        <v>LM</v>
      </c>
      <c r="J727" s="9" t="str">
        <f t="shared" si="75"/>
        <v>LL</v>
      </c>
      <c r="K727" s="9" t="str">
        <f t="shared" si="76"/>
        <v>LM</v>
      </c>
      <c r="L727" s="9" t="str">
        <f t="shared" si="77"/>
        <v>LM</v>
      </c>
      <c r="M727" s="9" t="str">
        <f t="shared" si="78"/>
        <v>LL</v>
      </c>
      <c r="U727" s="8"/>
      <c r="V727" s="8"/>
      <c r="W727" s="8"/>
      <c r="X727" s="8"/>
      <c r="Y727" s="8"/>
    </row>
    <row r="728" spans="1:25" s="9" customFormat="1" x14ac:dyDescent="0.25">
      <c r="A728" s="2">
        <v>39.683361121255189</v>
      </c>
      <c r="B728" s="8">
        <v>0.2098472535353513</v>
      </c>
      <c r="C728" s="8">
        <v>0.52757941287371857</v>
      </c>
      <c r="D728" s="8">
        <v>0.78743792057259854</v>
      </c>
      <c r="E728" s="8">
        <v>0.66295408083380702</v>
      </c>
      <c r="F728" s="8">
        <v>0.71849884348067339</v>
      </c>
      <c r="G728" s="8">
        <v>0.91342448689001976</v>
      </c>
      <c r="I728" s="9" t="str">
        <f t="shared" si="74"/>
        <v>LM</v>
      </c>
      <c r="J728" s="9" t="str">
        <f t="shared" si="75"/>
        <v>LH</v>
      </c>
      <c r="K728" s="9" t="str">
        <f t="shared" si="76"/>
        <v>LM</v>
      </c>
      <c r="L728" s="9" t="str">
        <f t="shared" si="77"/>
        <v>LH</v>
      </c>
      <c r="M728" s="9" t="str">
        <f t="shared" si="78"/>
        <v>LH</v>
      </c>
      <c r="U728" s="8"/>
      <c r="V728" s="8"/>
      <c r="W728" s="8"/>
      <c r="X728" s="8"/>
      <c r="Y728" s="8"/>
    </row>
    <row r="729" spans="1:25" s="9" customFormat="1" x14ac:dyDescent="0.25">
      <c r="A729" s="2">
        <v>42.158598638715418</v>
      </c>
      <c r="B729" s="8">
        <v>0.12441156198595037</v>
      </c>
      <c r="C729" s="8">
        <v>0.58634469539533285</v>
      </c>
      <c r="D729" s="8">
        <v>0.75528383281961042</v>
      </c>
      <c r="E729" s="8">
        <v>0.55549047951697705</v>
      </c>
      <c r="F729" s="8">
        <v>0.66825639429902539</v>
      </c>
      <c r="G729" s="8">
        <v>0.82155585621722016</v>
      </c>
      <c r="I729" s="9" t="str">
        <f t="shared" si="74"/>
        <v>LM</v>
      </c>
      <c r="J729" s="9" t="str">
        <f t="shared" si="75"/>
        <v>LM</v>
      </c>
      <c r="K729" s="9" t="str">
        <f t="shared" si="76"/>
        <v>LM</v>
      </c>
      <c r="L729" s="9" t="str">
        <f t="shared" si="77"/>
        <v>LH</v>
      </c>
      <c r="M729" s="9" t="str">
        <f t="shared" si="78"/>
        <v>LH</v>
      </c>
      <c r="U729" s="8"/>
      <c r="V729" s="8"/>
      <c r="W729" s="8"/>
      <c r="X729" s="8"/>
      <c r="Y729" s="8"/>
    </row>
    <row r="730" spans="1:25" s="9" customFormat="1" x14ac:dyDescent="0.25">
      <c r="A730" s="2">
        <v>42.165864795005945</v>
      </c>
      <c r="B730" s="8">
        <v>5.0266092932895447E-2</v>
      </c>
      <c r="C730" s="8">
        <v>0.35891557835317428</v>
      </c>
      <c r="D730" s="8">
        <v>0.36119418916926871</v>
      </c>
      <c r="E730" s="8">
        <v>0.33549287111202059</v>
      </c>
      <c r="F730" s="8">
        <v>0.13773259053323328</v>
      </c>
      <c r="G730" s="8">
        <v>0.38947193794607188</v>
      </c>
      <c r="I730" s="9" t="str">
        <f t="shared" si="74"/>
        <v>LM</v>
      </c>
      <c r="J730" s="9" t="str">
        <f t="shared" si="75"/>
        <v>LL</v>
      </c>
      <c r="K730" s="9" t="str">
        <f t="shared" si="76"/>
        <v>LL</v>
      </c>
      <c r="L730" s="9" t="str">
        <f t="shared" si="77"/>
        <v>LL</v>
      </c>
      <c r="M730" s="9" t="str">
        <f t="shared" si="78"/>
        <v>LL</v>
      </c>
      <c r="U730" s="8"/>
      <c r="V730" s="8"/>
      <c r="W730" s="8"/>
      <c r="X730" s="8"/>
      <c r="Y730" s="8"/>
    </row>
    <row r="731" spans="1:25" s="9" customFormat="1" x14ac:dyDescent="0.25">
      <c r="A731" s="2">
        <v>29.863564723013159</v>
      </c>
      <c r="B731" s="8">
        <v>8.6775582196361861E-2</v>
      </c>
      <c r="C731" s="8">
        <v>0.36215933138824535</v>
      </c>
      <c r="D731" s="8">
        <v>0.47349726468654102</v>
      </c>
      <c r="E731" s="8">
        <v>0.48432863840619866</v>
      </c>
      <c r="F731" s="8">
        <v>0.4724666671336476</v>
      </c>
      <c r="G731" s="8">
        <v>0.64728337336662944</v>
      </c>
      <c r="I731" s="9" t="str">
        <f t="shared" si="74"/>
        <v>LM</v>
      </c>
      <c r="J731" s="9" t="str">
        <f t="shared" si="75"/>
        <v>LL</v>
      </c>
      <c r="K731" s="9" t="str">
        <f t="shared" si="76"/>
        <v>LM</v>
      </c>
      <c r="L731" s="9" t="str">
        <f t="shared" si="77"/>
        <v>LM</v>
      </c>
      <c r="M731" s="9" t="str">
        <f t="shared" si="78"/>
        <v>LM</v>
      </c>
      <c r="U731" s="8"/>
      <c r="V731" s="8"/>
      <c r="W731" s="8"/>
      <c r="X731" s="8"/>
      <c r="Y731" s="8"/>
    </row>
    <row r="732" spans="1:25" s="9" customFormat="1" x14ac:dyDescent="0.25">
      <c r="A732" s="2">
        <v>53.219654868801683</v>
      </c>
      <c r="B732" s="8">
        <v>3.372719397853767E-2</v>
      </c>
      <c r="C732" s="8">
        <v>0.30647033564924225</v>
      </c>
      <c r="D732" s="8">
        <v>0.14083252597514112</v>
      </c>
      <c r="E732" s="8">
        <v>0.16063194364026184</v>
      </c>
      <c r="F732" s="8">
        <v>0.21664566487269316</v>
      </c>
      <c r="G732" s="8">
        <v>0.45562012937122082</v>
      </c>
      <c r="I732" s="9" t="str">
        <f t="shared" si="74"/>
        <v>LL</v>
      </c>
      <c r="J732" s="9" t="str">
        <f t="shared" si="75"/>
        <v>LL</v>
      </c>
      <c r="K732" s="9" t="str">
        <f t="shared" si="76"/>
        <v>LL</v>
      </c>
      <c r="L732" s="9" t="str">
        <f t="shared" si="77"/>
        <v>LL</v>
      </c>
      <c r="M732" s="9" t="str">
        <f t="shared" si="78"/>
        <v>LL</v>
      </c>
      <c r="U732" s="8"/>
      <c r="V732" s="8"/>
      <c r="W732" s="8"/>
      <c r="X732" s="8"/>
      <c r="Y732" s="8"/>
    </row>
    <row r="733" spans="1:25" s="9" customFormat="1" x14ac:dyDescent="0.25">
      <c r="A733" s="2">
        <v>49.816505264489422</v>
      </c>
      <c r="B733" s="8">
        <v>0.14913601609858471</v>
      </c>
      <c r="C733" s="8">
        <v>0.30173319150827793</v>
      </c>
      <c r="D733" s="8">
        <v>0.15086447627975269</v>
      </c>
      <c r="E733" s="8">
        <v>0.29236926987435097</v>
      </c>
      <c r="F733" s="8">
        <v>0.19776854704300786</v>
      </c>
      <c r="G733" s="8">
        <v>0.42029941190624831</v>
      </c>
      <c r="I733" s="9" t="str">
        <f t="shared" si="74"/>
        <v>LL</v>
      </c>
      <c r="J733" s="9" t="str">
        <f t="shared" si="75"/>
        <v>LL</v>
      </c>
      <c r="K733" s="9" t="str">
        <f t="shared" si="76"/>
        <v>LL</v>
      </c>
      <c r="L733" s="9" t="str">
        <f t="shared" si="77"/>
        <v>LL</v>
      </c>
      <c r="M733" s="9" t="str">
        <f t="shared" si="78"/>
        <v>LL</v>
      </c>
      <c r="U733" s="8"/>
      <c r="V733" s="8"/>
      <c r="W733" s="8"/>
      <c r="X733" s="8"/>
      <c r="Y733" s="8"/>
    </row>
    <row r="734" spans="1:25" s="9" customFormat="1" x14ac:dyDescent="0.25">
      <c r="A734" s="2">
        <v>35.642101485665393</v>
      </c>
      <c r="B734" s="8">
        <v>0.14351820278283875</v>
      </c>
      <c r="C734" s="8">
        <v>3.1720898276055183E-2</v>
      </c>
      <c r="D734" s="8">
        <v>0.1545198699099779</v>
      </c>
      <c r="E734" s="8">
        <v>9.5882416304550411E-2</v>
      </c>
      <c r="F734" s="8">
        <v>0.10978084046796172</v>
      </c>
      <c r="G734" s="8">
        <v>0.2632475902405893</v>
      </c>
      <c r="I734" s="9" t="str">
        <f t="shared" si="74"/>
        <v>LL</v>
      </c>
      <c r="J734" s="9" t="str">
        <f t="shared" si="75"/>
        <v>LL</v>
      </c>
      <c r="K734" s="9" t="str">
        <f t="shared" si="76"/>
        <v>LL</v>
      </c>
      <c r="L734" s="9" t="str">
        <f t="shared" si="77"/>
        <v>LL</v>
      </c>
      <c r="M734" s="9" t="str">
        <f t="shared" si="78"/>
        <v>LL</v>
      </c>
      <c r="U734" s="8"/>
      <c r="V734" s="8"/>
      <c r="W734" s="8"/>
      <c r="X734" s="8"/>
      <c r="Y734" s="8"/>
    </row>
    <row r="735" spans="1:25" s="9" customFormat="1" x14ac:dyDescent="0.25">
      <c r="A735" s="2">
        <v>43.524294385362019</v>
      </c>
      <c r="B735" s="8">
        <v>0.28242546688131259</v>
      </c>
      <c r="C735" s="8">
        <v>0.2103965481659727</v>
      </c>
      <c r="D735" s="8">
        <v>0.36089629145729624</v>
      </c>
      <c r="E735" s="8">
        <v>0.38840509184623573</v>
      </c>
      <c r="F735" s="8">
        <v>0.30312939150882884</v>
      </c>
      <c r="G735" s="8">
        <v>0.53309796432462286</v>
      </c>
      <c r="I735" s="9" t="str">
        <f t="shared" si="74"/>
        <v>LL</v>
      </c>
      <c r="J735" s="9" t="str">
        <f t="shared" si="75"/>
        <v>LL</v>
      </c>
      <c r="K735" s="9" t="str">
        <f t="shared" si="76"/>
        <v>LL</v>
      </c>
      <c r="L735" s="9" t="str">
        <f t="shared" si="77"/>
        <v>LL</v>
      </c>
      <c r="M735" s="9" t="str">
        <f t="shared" si="78"/>
        <v>LL</v>
      </c>
      <c r="U735" s="8"/>
      <c r="V735" s="8"/>
      <c r="W735" s="8"/>
      <c r="X735" s="8"/>
      <c r="Y735" s="8"/>
    </row>
    <row r="736" spans="1:25" s="9" customFormat="1" x14ac:dyDescent="0.25">
      <c r="A736" s="2">
        <v>55.91802276797511</v>
      </c>
      <c r="B736" s="8">
        <v>0.13559861078557472</v>
      </c>
      <c r="C736" s="8">
        <v>0.3352881500431365</v>
      </c>
      <c r="D736" s="8">
        <v>0.49375985071211576</v>
      </c>
      <c r="E736" s="8">
        <v>0.59966644769510613</v>
      </c>
      <c r="F736" s="8">
        <v>0.39037216276313885</v>
      </c>
      <c r="G736" s="8">
        <v>0.57582805722681052</v>
      </c>
      <c r="I736" s="9" t="str">
        <f t="shared" si="74"/>
        <v>LM</v>
      </c>
      <c r="J736" s="9" t="str">
        <f t="shared" si="75"/>
        <v>LL</v>
      </c>
      <c r="K736" s="9" t="str">
        <f t="shared" si="76"/>
        <v>LM</v>
      </c>
      <c r="L736" s="9" t="str">
        <f t="shared" si="77"/>
        <v>LM</v>
      </c>
      <c r="M736" s="9" t="str">
        <f t="shared" si="78"/>
        <v>LM</v>
      </c>
      <c r="U736" s="8"/>
      <c r="V736" s="8"/>
      <c r="W736" s="8"/>
      <c r="X736" s="8"/>
      <c r="Y736" s="8"/>
    </row>
    <row r="737" spans="1:25" s="9" customFormat="1" x14ac:dyDescent="0.25">
      <c r="A737" s="2">
        <v>36.366298490253115</v>
      </c>
      <c r="B737" s="8">
        <v>1.7575621976168999E-3</v>
      </c>
      <c r="C737" s="8">
        <v>0.29443088944880386</v>
      </c>
      <c r="D737" s="8">
        <v>0.56717680748651045</v>
      </c>
      <c r="E737" s="8">
        <v>0.34786459594840974</v>
      </c>
      <c r="F737" s="8">
        <v>0.52273430395996023</v>
      </c>
      <c r="G737" s="8">
        <v>0.78923132325485634</v>
      </c>
      <c r="I737" s="9" t="str">
        <f t="shared" si="74"/>
        <v>LL</v>
      </c>
      <c r="J737" s="9" t="str">
        <f t="shared" si="75"/>
        <v>LM</v>
      </c>
      <c r="K737" s="9" t="str">
        <f t="shared" si="76"/>
        <v>LL</v>
      </c>
      <c r="L737" s="9" t="str">
        <f t="shared" si="77"/>
        <v>LM</v>
      </c>
      <c r="M737" s="9" t="str">
        <f t="shared" si="78"/>
        <v>LH</v>
      </c>
      <c r="U737" s="8"/>
      <c r="V737" s="8"/>
      <c r="W737" s="8"/>
      <c r="X737" s="8"/>
      <c r="Y737" s="8"/>
    </row>
    <row r="738" spans="1:25" s="9" customFormat="1" x14ac:dyDescent="0.25">
      <c r="A738" s="2">
        <v>45.602029994800752</v>
      </c>
      <c r="B738" s="8">
        <v>7.8598995050844792E-2</v>
      </c>
      <c r="C738" s="8">
        <v>0.31686081824765605</v>
      </c>
      <c r="D738" s="8">
        <v>0.24529130692660261</v>
      </c>
      <c r="E738" s="8">
        <v>0.30358210803503288</v>
      </c>
      <c r="F738" s="8">
        <v>0.43665119415108244</v>
      </c>
      <c r="G738" s="8">
        <v>0.57864236028695093</v>
      </c>
      <c r="I738" s="9" t="str">
        <f t="shared" si="74"/>
        <v>LL</v>
      </c>
      <c r="J738" s="9" t="str">
        <f t="shared" si="75"/>
        <v>LL</v>
      </c>
      <c r="K738" s="9" t="str">
        <f t="shared" si="76"/>
        <v>LL</v>
      </c>
      <c r="L738" s="9" t="str">
        <f t="shared" si="77"/>
        <v>LM</v>
      </c>
      <c r="M738" s="9" t="str">
        <f t="shared" si="78"/>
        <v>LM</v>
      </c>
      <c r="U738" s="8"/>
      <c r="V738" s="8"/>
      <c r="W738" s="8"/>
      <c r="X738" s="8"/>
      <c r="Y738" s="8"/>
    </row>
    <row r="739" spans="1:25" s="9" customFormat="1" x14ac:dyDescent="0.25">
      <c r="A739" s="2">
        <v>46.797612615415225</v>
      </c>
      <c r="B739" s="8">
        <v>7.5014891887236826E-2</v>
      </c>
      <c r="C739" s="8">
        <v>0.19368242889925572</v>
      </c>
      <c r="D739" s="8">
        <v>0.25173715510408196</v>
      </c>
      <c r="E739" s="8">
        <v>0.31063714009595733</v>
      </c>
      <c r="F739" s="8">
        <v>0.2997484030145578</v>
      </c>
      <c r="G739" s="8">
        <v>0.50797193187306566</v>
      </c>
      <c r="I739" s="9" t="str">
        <f t="shared" si="74"/>
        <v>LL</v>
      </c>
      <c r="J739" s="9" t="str">
        <f t="shared" si="75"/>
        <v>LL</v>
      </c>
      <c r="K739" s="9" t="str">
        <f t="shared" si="76"/>
        <v>LL</v>
      </c>
      <c r="L739" s="9" t="str">
        <f t="shared" si="77"/>
        <v>LL</v>
      </c>
      <c r="M739" s="9" t="str">
        <f t="shared" si="78"/>
        <v>LL</v>
      </c>
      <c r="U739" s="8"/>
      <c r="V739" s="8"/>
      <c r="W739" s="8"/>
      <c r="X739" s="8"/>
      <c r="Y739" s="8"/>
    </row>
    <row r="740" spans="1:25" s="9" customFormat="1" x14ac:dyDescent="0.25">
      <c r="A740" s="2">
        <v>42.489411582316173</v>
      </c>
      <c r="B740" s="8">
        <v>0.11288765059431399</v>
      </c>
      <c r="C740" s="8">
        <v>0.43073603102491209</v>
      </c>
      <c r="D740" s="8">
        <v>0.60352863929520018</v>
      </c>
      <c r="E740" s="8">
        <v>0.51213034573422067</v>
      </c>
      <c r="F740" s="8">
        <v>0.43318095707923748</v>
      </c>
      <c r="G740" s="8">
        <v>0.72873192467957137</v>
      </c>
      <c r="I740" s="9" t="str">
        <f t="shared" si="74"/>
        <v>LM</v>
      </c>
      <c r="J740" s="9" t="str">
        <f t="shared" si="75"/>
        <v>LM</v>
      </c>
      <c r="K740" s="9" t="str">
        <f t="shared" si="76"/>
        <v>LM</v>
      </c>
      <c r="L740" s="9" t="str">
        <f t="shared" si="77"/>
        <v>LM</v>
      </c>
      <c r="M740" s="9" t="str">
        <f t="shared" si="78"/>
        <v>LM</v>
      </c>
      <c r="U740" s="8"/>
      <c r="V740" s="8"/>
      <c r="W740" s="8"/>
      <c r="X740" s="8"/>
      <c r="Y740" s="8"/>
    </row>
    <row r="741" spans="1:25" s="9" customFormat="1" x14ac:dyDescent="0.25">
      <c r="A741" s="2">
        <v>40.210248398183538</v>
      </c>
      <c r="B741" s="8">
        <v>0.15752460008511163</v>
      </c>
      <c r="C741" s="8">
        <v>0.35458670894603872</v>
      </c>
      <c r="D741" s="8">
        <v>0.68664694802542003</v>
      </c>
      <c r="E741" s="8">
        <v>0.54617564649248995</v>
      </c>
      <c r="F741" s="8">
        <v>0.56416285068648042</v>
      </c>
      <c r="G741" s="8">
        <v>0.78143504748815673</v>
      </c>
      <c r="I741" s="9" t="str">
        <f t="shared" si="74"/>
        <v>LM</v>
      </c>
      <c r="J741" s="9" t="str">
        <f t="shared" si="75"/>
        <v>LM</v>
      </c>
      <c r="K741" s="9" t="str">
        <f t="shared" si="76"/>
        <v>LM</v>
      </c>
      <c r="L741" s="9" t="str">
        <f t="shared" si="77"/>
        <v>LM</v>
      </c>
      <c r="M741" s="9" t="str">
        <f t="shared" si="78"/>
        <v>LH</v>
      </c>
      <c r="U741" s="8"/>
      <c r="V741" s="8"/>
      <c r="W741" s="8"/>
      <c r="X741" s="8"/>
      <c r="Y741" s="8"/>
    </row>
    <row r="742" spans="1:25" s="9" customFormat="1" x14ac:dyDescent="0.25">
      <c r="A742" s="2">
        <v>55.17937756380924</v>
      </c>
      <c r="B742" s="8">
        <v>0.15058396252407383</v>
      </c>
      <c r="C742" s="8">
        <v>0.32978554194730025</v>
      </c>
      <c r="D742" s="8">
        <v>0.23889168661354221</v>
      </c>
      <c r="E742" s="8">
        <v>0.27169064732861714</v>
      </c>
      <c r="F742" s="8">
        <v>0.33554133955939053</v>
      </c>
      <c r="G742" s="8">
        <v>0.50565816718474577</v>
      </c>
      <c r="I742" s="9" t="str">
        <f t="shared" si="74"/>
        <v>LL</v>
      </c>
      <c r="J742" s="9" t="str">
        <f t="shared" si="75"/>
        <v>LL</v>
      </c>
      <c r="K742" s="9" t="str">
        <f t="shared" si="76"/>
        <v>LL</v>
      </c>
      <c r="L742" s="9" t="str">
        <f t="shared" si="77"/>
        <v>LM</v>
      </c>
      <c r="M742" s="9" t="str">
        <f t="shared" si="78"/>
        <v>LL</v>
      </c>
      <c r="U742" s="8"/>
      <c r="V742" s="8"/>
      <c r="W742" s="8"/>
      <c r="X742" s="8"/>
      <c r="Y742" s="8"/>
    </row>
    <row r="743" spans="1:25" s="9" customFormat="1" x14ac:dyDescent="0.25">
      <c r="A743" s="2">
        <v>42.376045243134328</v>
      </c>
      <c r="B743" s="8">
        <v>9.3856625617740247E-2</v>
      </c>
      <c r="C743" s="8">
        <v>3.1031948488154049E-2</v>
      </c>
      <c r="D743" s="8">
        <v>0.18060463921426284</v>
      </c>
      <c r="E743" s="8">
        <v>0.13392711880809971</v>
      </c>
      <c r="F743" s="8">
        <v>1.503437436095789E-2</v>
      </c>
      <c r="G743" s="8">
        <v>0.27176339064262411</v>
      </c>
      <c r="I743" s="9" t="str">
        <f t="shared" si="74"/>
        <v>LL</v>
      </c>
      <c r="J743" s="9" t="str">
        <f t="shared" si="75"/>
        <v>LL</v>
      </c>
      <c r="K743" s="9" t="str">
        <f t="shared" si="76"/>
        <v>LL</v>
      </c>
      <c r="L743" s="9" t="str">
        <f t="shared" si="77"/>
        <v>LL</v>
      </c>
      <c r="M743" s="9" t="str">
        <f t="shared" si="78"/>
        <v>LL</v>
      </c>
      <c r="U743" s="8"/>
      <c r="V743" s="8"/>
      <c r="W743" s="8"/>
      <c r="X743" s="8"/>
      <c r="Y743" s="8"/>
    </row>
    <row r="744" spans="1:25" s="9" customFormat="1" x14ac:dyDescent="0.25">
      <c r="A744" s="2">
        <v>50.119321725830659</v>
      </c>
      <c r="B744" s="8">
        <v>0.19703186172114701</v>
      </c>
      <c r="C744" s="8">
        <v>0.15284876159244479</v>
      </c>
      <c r="D744" s="8">
        <v>0.32671310306941698</v>
      </c>
      <c r="E744" s="8">
        <v>0.31175488505032506</v>
      </c>
      <c r="F744" s="8">
        <v>0.27003328945443394</v>
      </c>
      <c r="G744" s="8">
        <v>0.50370780996047226</v>
      </c>
      <c r="I744" s="9" t="str">
        <f t="shared" si="74"/>
        <v>LL</v>
      </c>
      <c r="J744" s="9" t="str">
        <f t="shared" si="75"/>
        <v>LL</v>
      </c>
      <c r="K744" s="9" t="str">
        <f t="shared" si="76"/>
        <v>LL</v>
      </c>
      <c r="L744" s="9" t="str">
        <f t="shared" si="77"/>
        <v>LL</v>
      </c>
      <c r="M744" s="9" t="str">
        <f t="shared" si="78"/>
        <v>LL</v>
      </c>
      <c r="U744" s="8"/>
      <c r="V744" s="8"/>
      <c r="W744" s="8"/>
      <c r="X744" s="8"/>
      <c r="Y744" s="8"/>
    </row>
    <row r="745" spans="1:25" s="9" customFormat="1" x14ac:dyDescent="0.25">
      <c r="A745" s="2">
        <v>41.589989155107503</v>
      </c>
      <c r="B745" s="8">
        <v>0.21260136996381451</v>
      </c>
      <c r="C745" s="8">
        <v>7.2112089802808754E-2</v>
      </c>
      <c r="D745" s="8">
        <v>0.33877839513495811</v>
      </c>
      <c r="E745" s="8">
        <v>0.26604529583370951</v>
      </c>
      <c r="F745" s="8">
        <v>0.17404046257470954</v>
      </c>
      <c r="G745" s="8">
        <v>0.37293554288516273</v>
      </c>
      <c r="I745" s="9" t="str">
        <f t="shared" si="74"/>
        <v>LL</v>
      </c>
      <c r="J745" s="9" t="str">
        <f t="shared" si="75"/>
        <v>LL</v>
      </c>
      <c r="K745" s="9" t="str">
        <f t="shared" si="76"/>
        <v>LL</v>
      </c>
      <c r="L745" s="9" t="str">
        <f t="shared" si="77"/>
        <v>LL</v>
      </c>
      <c r="M745" s="9" t="str">
        <f t="shared" si="78"/>
        <v>LL</v>
      </c>
      <c r="U745" s="8"/>
      <c r="V745" s="8"/>
      <c r="W745" s="8"/>
      <c r="X745" s="8"/>
      <c r="Y745" s="8"/>
    </row>
    <row r="746" spans="1:25" s="9" customFormat="1" x14ac:dyDescent="0.25">
      <c r="A746" s="2">
        <v>44.42037000316823</v>
      </c>
      <c r="B746" s="8">
        <v>0.25653934069539791</v>
      </c>
      <c r="C746" s="8">
        <v>0.34912247344397684</v>
      </c>
      <c r="D746" s="8">
        <v>0.32712662880597737</v>
      </c>
      <c r="E746" s="8">
        <v>0.27208322881976388</v>
      </c>
      <c r="F746" s="8">
        <v>0.23462712789939338</v>
      </c>
      <c r="G746" s="8">
        <v>0.46665234902616248</v>
      </c>
      <c r="I746" s="9" t="str">
        <f t="shared" si="74"/>
        <v>LM</v>
      </c>
      <c r="J746" s="9" t="str">
        <f t="shared" si="75"/>
        <v>LL</v>
      </c>
      <c r="K746" s="9" t="str">
        <f t="shared" si="76"/>
        <v>LL</v>
      </c>
      <c r="L746" s="9" t="str">
        <f t="shared" si="77"/>
        <v>LL</v>
      </c>
      <c r="M746" s="9" t="str">
        <f t="shared" si="78"/>
        <v>LL</v>
      </c>
      <c r="U746" s="8"/>
      <c r="V746" s="8"/>
      <c r="W746" s="8"/>
      <c r="X746" s="8"/>
      <c r="Y746" s="8"/>
    </row>
    <row r="747" spans="1:25" s="9" customFormat="1" x14ac:dyDescent="0.25">
      <c r="A747" s="2">
        <v>35.708356142234649</v>
      </c>
      <c r="B747" s="8">
        <v>0.3032036410279797</v>
      </c>
      <c r="C747" s="8">
        <v>0.10158942055335574</v>
      </c>
      <c r="D747" s="8">
        <v>0.15751065982111612</v>
      </c>
      <c r="E747" s="8">
        <v>5.0070784588362727E-2</v>
      </c>
      <c r="F747" s="8">
        <v>0.32317441177471062</v>
      </c>
      <c r="G747" s="8">
        <v>8.3077063826054509E-2</v>
      </c>
      <c r="I747" s="9" t="str">
        <f t="shared" si="74"/>
        <v>LL</v>
      </c>
      <c r="J747" s="9" t="str">
        <f t="shared" si="75"/>
        <v>LL</v>
      </c>
      <c r="K747" s="9" t="str">
        <f t="shared" si="76"/>
        <v>LL</v>
      </c>
      <c r="L747" s="9" t="str">
        <f t="shared" si="77"/>
        <v>LL</v>
      </c>
      <c r="M747" s="9" t="str">
        <f t="shared" si="78"/>
        <v>LL</v>
      </c>
      <c r="U747" s="8"/>
      <c r="V747" s="8"/>
      <c r="W747" s="8"/>
      <c r="X747" s="8"/>
      <c r="Y747" s="8"/>
    </row>
    <row r="748" spans="1:25" s="9" customFormat="1" x14ac:dyDescent="0.25">
      <c r="A748" s="2">
        <v>53.526801166659546</v>
      </c>
      <c r="B748" s="8">
        <v>0.15890139791016525</v>
      </c>
      <c r="C748" s="8">
        <v>0.31180234027984288</v>
      </c>
      <c r="D748" s="8">
        <v>0.55853515176893076</v>
      </c>
      <c r="E748" s="8">
        <v>0.56533555227765242</v>
      </c>
      <c r="F748" s="8">
        <v>0.48966558520584902</v>
      </c>
      <c r="G748" s="8">
        <v>0.75779412044244121</v>
      </c>
      <c r="I748" s="9" t="str">
        <f t="shared" si="74"/>
        <v>LL</v>
      </c>
      <c r="J748" s="9" t="str">
        <f t="shared" si="75"/>
        <v>LM</v>
      </c>
      <c r="K748" s="9" t="str">
        <f t="shared" si="76"/>
        <v>LM</v>
      </c>
      <c r="L748" s="9" t="str">
        <f t="shared" si="77"/>
        <v>LM</v>
      </c>
      <c r="M748" s="9" t="str">
        <f t="shared" si="78"/>
        <v>LM</v>
      </c>
      <c r="U748" s="8"/>
      <c r="V748" s="8"/>
      <c r="W748" s="8"/>
      <c r="X748" s="8"/>
      <c r="Y748" s="8"/>
    </row>
    <row r="749" spans="1:25" s="9" customFormat="1" x14ac:dyDescent="0.25">
      <c r="A749" s="2">
        <v>46.329908203468591</v>
      </c>
      <c r="B749" s="8">
        <v>5.6550984590860873E-2</v>
      </c>
      <c r="C749" s="8">
        <v>0.44032689231480793</v>
      </c>
      <c r="D749" s="8">
        <v>0.52567371861649104</v>
      </c>
      <c r="E749" s="8">
        <v>0.54853833241413608</v>
      </c>
      <c r="F749" s="8">
        <v>0.42477900765150534</v>
      </c>
      <c r="G749" s="8">
        <v>0.54439647651506562</v>
      </c>
      <c r="I749" s="9" t="str">
        <f t="shared" si="74"/>
        <v>LM</v>
      </c>
      <c r="J749" s="9" t="str">
        <f t="shared" si="75"/>
        <v>LM</v>
      </c>
      <c r="K749" s="9" t="str">
        <f t="shared" si="76"/>
        <v>LM</v>
      </c>
      <c r="L749" s="9" t="str">
        <f t="shared" si="77"/>
        <v>LM</v>
      </c>
      <c r="M749" s="9" t="str">
        <f t="shared" si="78"/>
        <v>LL</v>
      </c>
      <c r="U749" s="8"/>
      <c r="V749" s="8"/>
      <c r="W749" s="8"/>
      <c r="X749" s="8"/>
      <c r="Y749" s="8"/>
    </row>
    <row r="750" spans="1:25" s="9" customFormat="1" x14ac:dyDescent="0.25">
      <c r="A750" s="2">
        <v>32.764590300681924</v>
      </c>
      <c r="B750" s="8">
        <v>0.1470371879639143</v>
      </c>
      <c r="C750" s="8">
        <v>0.14542369282732387</v>
      </c>
      <c r="D750" s="8">
        <v>0.49424467928089144</v>
      </c>
      <c r="E750" s="8">
        <v>0.31235752941622219</v>
      </c>
      <c r="F750" s="8">
        <v>0.3804622742085193</v>
      </c>
      <c r="G750" s="8">
        <v>0.45301895533696945</v>
      </c>
      <c r="I750" s="9" t="str">
        <f t="shared" si="74"/>
        <v>LL</v>
      </c>
      <c r="J750" s="9" t="str">
        <f t="shared" si="75"/>
        <v>LL</v>
      </c>
      <c r="K750" s="9" t="str">
        <f t="shared" si="76"/>
        <v>LL</v>
      </c>
      <c r="L750" s="9" t="str">
        <f t="shared" si="77"/>
        <v>LM</v>
      </c>
      <c r="M750" s="9" t="str">
        <f t="shared" si="78"/>
        <v>LL</v>
      </c>
      <c r="U750" s="8"/>
      <c r="V750" s="8"/>
      <c r="W750" s="8"/>
      <c r="X750" s="8"/>
      <c r="Y750" s="8"/>
    </row>
    <row r="751" spans="1:25" s="9" customFormat="1" x14ac:dyDescent="0.25">
      <c r="A751" s="2">
        <v>50.475255563327998</v>
      </c>
      <c r="B751" s="8">
        <v>3.4939146577691128E-2</v>
      </c>
      <c r="C751" s="8">
        <v>0.33925798052362466</v>
      </c>
      <c r="D751" s="8">
        <v>0.30237860773878544</v>
      </c>
      <c r="E751" s="8">
        <v>0.25987177634722886</v>
      </c>
      <c r="F751" s="8">
        <v>0.47983616110518384</v>
      </c>
      <c r="G751" s="8">
        <v>0.66146667253357383</v>
      </c>
      <c r="I751" s="9" t="str">
        <f t="shared" si="74"/>
        <v>LM</v>
      </c>
      <c r="J751" s="9" t="str">
        <f t="shared" si="75"/>
        <v>LL</v>
      </c>
      <c r="K751" s="9" t="str">
        <f t="shared" si="76"/>
        <v>LL</v>
      </c>
      <c r="L751" s="9" t="str">
        <f t="shared" si="77"/>
        <v>LM</v>
      </c>
      <c r="M751" s="9" t="str">
        <f t="shared" si="78"/>
        <v>LM</v>
      </c>
      <c r="U751" s="8"/>
      <c r="V751" s="8"/>
      <c r="W751" s="8"/>
      <c r="X751" s="8"/>
      <c r="Y751" s="8"/>
    </row>
    <row r="752" spans="1:25" s="9" customFormat="1" x14ac:dyDescent="0.25">
      <c r="A752" s="2">
        <v>51.511602269806268</v>
      </c>
      <c r="B752" s="8">
        <v>4.3367982118311742E-2</v>
      </c>
      <c r="C752" s="8">
        <v>0.3820273910922678</v>
      </c>
      <c r="D752" s="8">
        <v>0.52424843438265578</v>
      </c>
      <c r="E752" s="8">
        <v>0.49241236427711499</v>
      </c>
      <c r="F752" s="8">
        <v>0.40841189310751769</v>
      </c>
      <c r="G752" s="8">
        <v>0.5208040683734716</v>
      </c>
      <c r="I752" s="9" t="str">
        <f t="shared" si="74"/>
        <v>LM</v>
      </c>
      <c r="J752" s="9" t="str">
        <f t="shared" si="75"/>
        <v>LM</v>
      </c>
      <c r="K752" s="9" t="str">
        <f t="shared" si="76"/>
        <v>LM</v>
      </c>
      <c r="L752" s="9" t="str">
        <f t="shared" si="77"/>
        <v>LM</v>
      </c>
      <c r="M752" s="9" t="str">
        <f t="shared" si="78"/>
        <v>LL</v>
      </c>
      <c r="U752" s="8"/>
      <c r="V752" s="8"/>
      <c r="W752" s="8"/>
      <c r="X752" s="8"/>
      <c r="Y752" s="8"/>
    </row>
    <row r="753" spans="1:25" s="9" customFormat="1" x14ac:dyDescent="0.25">
      <c r="A753" s="2">
        <v>52.784890333188777</v>
      </c>
      <c r="B753" s="8">
        <v>0.24011736740860237</v>
      </c>
      <c r="C753" s="8">
        <v>8.6967988695457632E-2</v>
      </c>
      <c r="D753" s="8">
        <v>0.12218141897012058</v>
      </c>
      <c r="E753" s="8">
        <v>0.11596084724096761</v>
      </c>
      <c r="F753" s="8">
        <v>9.1032168059325014E-2</v>
      </c>
      <c r="G753" s="8">
        <v>0.2776557352928265</v>
      </c>
      <c r="I753" s="9" t="str">
        <f t="shared" si="74"/>
        <v>LL</v>
      </c>
      <c r="J753" s="9" t="str">
        <f t="shared" si="75"/>
        <v>LL</v>
      </c>
      <c r="K753" s="9" t="str">
        <f t="shared" si="76"/>
        <v>LL</v>
      </c>
      <c r="L753" s="9" t="str">
        <f t="shared" si="77"/>
        <v>LL</v>
      </c>
      <c r="M753" s="9" t="str">
        <f t="shared" si="78"/>
        <v>LL</v>
      </c>
      <c r="U753" s="8"/>
      <c r="V753" s="8"/>
      <c r="W753" s="8"/>
      <c r="X753" s="8"/>
      <c r="Y753" s="8"/>
    </row>
    <row r="754" spans="1:25" s="9" customFormat="1" x14ac:dyDescent="0.25">
      <c r="A754" s="2">
        <v>42.456943981823365</v>
      </c>
      <c r="B754" s="8">
        <v>5.0471150223901827E-2</v>
      </c>
      <c r="C754" s="8">
        <v>0.19319137984638599</v>
      </c>
      <c r="D754" s="8">
        <v>0.45724209342987288</v>
      </c>
      <c r="E754" s="8">
        <v>0.37405682511147148</v>
      </c>
      <c r="F754" s="8">
        <v>0.40057338788741653</v>
      </c>
      <c r="G754" s="8">
        <v>0.6510895111814109</v>
      </c>
      <c r="I754" s="9" t="str">
        <f t="shared" si="74"/>
        <v>LL</v>
      </c>
      <c r="J754" s="9" t="str">
        <f t="shared" si="75"/>
        <v>LL</v>
      </c>
      <c r="K754" s="9" t="str">
        <f t="shared" si="76"/>
        <v>LL</v>
      </c>
      <c r="L754" s="9" t="str">
        <f t="shared" si="77"/>
        <v>LM</v>
      </c>
      <c r="M754" s="9" t="str">
        <f t="shared" si="78"/>
        <v>LM</v>
      </c>
      <c r="U754" s="8"/>
      <c r="V754" s="8"/>
      <c r="W754" s="8"/>
      <c r="X754" s="8"/>
      <c r="Y754" s="8"/>
    </row>
    <row r="755" spans="1:25" s="9" customFormat="1" x14ac:dyDescent="0.25">
      <c r="A755" s="2">
        <v>28.598816736099614</v>
      </c>
      <c r="B755" s="8">
        <v>0.16020589987717065</v>
      </c>
      <c r="C755" s="8">
        <v>0.56427310016707155</v>
      </c>
      <c r="D755" s="8">
        <v>0.54809551043947169</v>
      </c>
      <c r="E755" s="8">
        <v>0.60109736351499965</v>
      </c>
      <c r="F755" s="8">
        <v>0.60644683021702206</v>
      </c>
      <c r="G755" s="8">
        <v>0.66843643863697799</v>
      </c>
      <c r="I755" s="9" t="str">
        <f t="shared" si="74"/>
        <v>LM</v>
      </c>
      <c r="J755" s="9" t="str">
        <f t="shared" si="75"/>
        <v>LM</v>
      </c>
      <c r="K755" s="9" t="str">
        <f t="shared" si="76"/>
        <v>LM</v>
      </c>
      <c r="L755" s="9" t="str">
        <f t="shared" si="77"/>
        <v>LM</v>
      </c>
      <c r="M755" s="9" t="str">
        <f t="shared" si="78"/>
        <v>LM</v>
      </c>
      <c r="U755" s="8"/>
      <c r="V755" s="8"/>
      <c r="W755" s="8"/>
      <c r="X755" s="8"/>
      <c r="Y755" s="8"/>
    </row>
    <row r="756" spans="1:25" s="9" customFormat="1" x14ac:dyDescent="0.25">
      <c r="A756" s="2">
        <v>33.587676663314689</v>
      </c>
      <c r="B756" s="8">
        <v>4.4419084458753678E-2</v>
      </c>
      <c r="C756" s="8">
        <v>0.25265819637047715</v>
      </c>
      <c r="D756" s="8">
        <v>0.55643755540006379</v>
      </c>
      <c r="E756" s="8">
        <v>0.36601303585599132</v>
      </c>
      <c r="F756" s="8">
        <v>0.26877665036055137</v>
      </c>
      <c r="G756" s="8">
        <v>0.50676549545330107</v>
      </c>
      <c r="I756" s="9" t="str">
        <f t="shared" si="74"/>
        <v>LL</v>
      </c>
      <c r="J756" s="9" t="str">
        <f t="shared" si="75"/>
        <v>LM</v>
      </c>
      <c r="K756" s="9" t="str">
        <f t="shared" si="76"/>
        <v>LL</v>
      </c>
      <c r="L756" s="9" t="str">
        <f t="shared" si="77"/>
        <v>LL</v>
      </c>
      <c r="M756" s="9" t="str">
        <f t="shared" si="78"/>
        <v>LL</v>
      </c>
      <c r="U756" s="8"/>
      <c r="V756" s="8"/>
      <c r="W756" s="8"/>
      <c r="X756" s="8"/>
      <c r="Y756" s="8"/>
    </row>
    <row r="757" spans="1:25" s="9" customFormat="1" x14ac:dyDescent="0.25">
      <c r="A757" s="2">
        <v>45.479802447323266</v>
      </c>
      <c r="B757" s="8">
        <v>8.4195187875655692E-2</v>
      </c>
      <c r="C757" s="8">
        <v>0.38168193758966884</v>
      </c>
      <c r="D757" s="8">
        <v>0.3305373698906009</v>
      </c>
      <c r="E757" s="8">
        <v>0.4374680460337721</v>
      </c>
      <c r="F757" s="8">
        <v>0.3414499740571596</v>
      </c>
      <c r="G757" s="8">
        <v>0.49561852027943254</v>
      </c>
      <c r="I757" s="9" t="str">
        <f t="shared" si="74"/>
        <v>LM</v>
      </c>
      <c r="J757" s="9" t="str">
        <f t="shared" si="75"/>
        <v>LL</v>
      </c>
      <c r="K757" s="9" t="str">
        <f t="shared" si="76"/>
        <v>LM</v>
      </c>
      <c r="L757" s="9" t="str">
        <f t="shared" si="77"/>
        <v>LM</v>
      </c>
      <c r="M757" s="9" t="str">
        <f t="shared" si="78"/>
        <v>LL</v>
      </c>
      <c r="U757" s="8"/>
      <c r="V757" s="8"/>
      <c r="W757" s="8"/>
      <c r="X757" s="8"/>
      <c r="Y757" s="8"/>
    </row>
    <row r="758" spans="1:25" s="9" customFormat="1" x14ac:dyDescent="0.25">
      <c r="A758" s="2">
        <v>43.734574641831074</v>
      </c>
      <c r="B758" s="8">
        <v>2.4541439895450861E-2</v>
      </c>
      <c r="C758" s="8">
        <v>0.45465825405222482</v>
      </c>
      <c r="D758" s="8">
        <v>0.46219656622728783</v>
      </c>
      <c r="E758" s="8">
        <v>0.43325408306539787</v>
      </c>
      <c r="F758" s="8">
        <v>0.39712538489432875</v>
      </c>
      <c r="G758" s="8">
        <v>0.52313136341103295</v>
      </c>
      <c r="I758" s="9" t="str">
        <f t="shared" si="74"/>
        <v>LM</v>
      </c>
      <c r="J758" s="9" t="str">
        <f t="shared" si="75"/>
        <v>LL</v>
      </c>
      <c r="K758" s="9" t="str">
        <f t="shared" si="76"/>
        <v>LM</v>
      </c>
      <c r="L758" s="9" t="str">
        <f t="shared" si="77"/>
        <v>LM</v>
      </c>
      <c r="M758" s="9" t="str">
        <f t="shared" si="78"/>
        <v>LL</v>
      </c>
      <c r="U758" s="8"/>
      <c r="V758" s="8"/>
      <c r="W758" s="8"/>
      <c r="X758" s="8"/>
      <c r="Y758" s="8"/>
    </row>
    <row r="759" spans="1:25" s="9" customFormat="1" x14ac:dyDescent="0.25">
      <c r="A759" s="2">
        <v>45.046786332425249</v>
      </c>
      <c r="B759" s="8">
        <v>3.5338958391164431E-2</v>
      </c>
      <c r="C759" s="8">
        <v>0.4903155674465996</v>
      </c>
      <c r="D759" s="8">
        <v>0.55608161853057492</v>
      </c>
      <c r="E759" s="8">
        <v>0.47958328219476387</v>
      </c>
      <c r="F759" s="8">
        <v>0.37010008111726184</v>
      </c>
      <c r="G759" s="8">
        <v>0.56486999417754802</v>
      </c>
      <c r="I759" s="9" t="str">
        <f t="shared" si="74"/>
        <v>LM</v>
      </c>
      <c r="J759" s="9" t="str">
        <f t="shared" si="75"/>
        <v>LM</v>
      </c>
      <c r="K759" s="9" t="str">
        <f t="shared" si="76"/>
        <v>LM</v>
      </c>
      <c r="L759" s="9" t="str">
        <f t="shared" si="77"/>
        <v>LM</v>
      </c>
      <c r="M759" s="9" t="str">
        <f t="shared" si="78"/>
        <v>LM</v>
      </c>
      <c r="U759" s="8"/>
      <c r="V759" s="8"/>
      <c r="W759" s="8"/>
      <c r="X759" s="8"/>
      <c r="Y759" s="8"/>
    </row>
    <row r="760" spans="1:25" s="9" customFormat="1" x14ac:dyDescent="0.25">
      <c r="A760" s="2">
        <v>49.705111384371996</v>
      </c>
      <c r="B760" s="8">
        <v>0.12677870144175649</v>
      </c>
      <c r="C760" s="8">
        <v>0.32197428614026846</v>
      </c>
      <c r="D760" s="8">
        <v>0.3186350318529283</v>
      </c>
      <c r="E760" s="8">
        <v>0.40900718291981419</v>
      </c>
      <c r="F760" s="8">
        <v>0.41742880770436686</v>
      </c>
      <c r="G760" s="8">
        <v>0.45919521342636072</v>
      </c>
      <c r="I760" s="9" t="str">
        <f t="shared" si="74"/>
        <v>LL</v>
      </c>
      <c r="J760" s="9" t="str">
        <f t="shared" si="75"/>
        <v>LL</v>
      </c>
      <c r="K760" s="9" t="str">
        <f t="shared" si="76"/>
        <v>LM</v>
      </c>
      <c r="L760" s="9" t="str">
        <f t="shared" si="77"/>
        <v>LM</v>
      </c>
      <c r="M760" s="9" t="str">
        <f t="shared" si="78"/>
        <v>LL</v>
      </c>
      <c r="U760" s="8"/>
      <c r="V760" s="8"/>
      <c r="W760" s="8"/>
      <c r="X760" s="8"/>
      <c r="Y760" s="8"/>
    </row>
    <row r="761" spans="1:25" s="9" customFormat="1" x14ac:dyDescent="0.25">
      <c r="A761" s="2">
        <v>46.463894331446568</v>
      </c>
      <c r="B761" s="8">
        <v>0.25611024028527302</v>
      </c>
      <c r="C761" s="8">
        <v>0.5502203231190832</v>
      </c>
      <c r="D761" s="8">
        <v>0.88593992432130075</v>
      </c>
      <c r="E761" s="8">
        <v>0.58268197293138346</v>
      </c>
      <c r="F761" s="8">
        <v>0.64367184049961912</v>
      </c>
      <c r="G761" s="8">
        <v>0.8051583666544293</v>
      </c>
      <c r="I761" s="9" t="str">
        <f t="shared" si="74"/>
        <v>LM</v>
      </c>
      <c r="J761" s="9" t="str">
        <f t="shared" si="75"/>
        <v>LH</v>
      </c>
      <c r="K761" s="9" t="str">
        <f t="shared" si="76"/>
        <v>LM</v>
      </c>
      <c r="L761" s="9" t="str">
        <f t="shared" si="77"/>
        <v>LM</v>
      </c>
      <c r="M761" s="9" t="str">
        <f t="shared" si="78"/>
        <v>LH</v>
      </c>
      <c r="U761" s="8"/>
      <c r="V761" s="8"/>
      <c r="W761" s="8"/>
      <c r="X761" s="8"/>
      <c r="Y761" s="8"/>
    </row>
    <row r="762" spans="1:25" s="9" customFormat="1" x14ac:dyDescent="0.25">
      <c r="A762" s="2">
        <v>44.817477715725978</v>
      </c>
      <c r="B762" s="8">
        <v>8.999495983875401E-2</v>
      </c>
      <c r="C762" s="8">
        <v>0.23455937797015558</v>
      </c>
      <c r="D762" s="8">
        <v>0.34806233266904851</v>
      </c>
      <c r="E762" s="8">
        <v>0.32266603069109745</v>
      </c>
      <c r="F762" s="8">
        <v>0.13491634641499692</v>
      </c>
      <c r="G762" s="8">
        <v>0.30448758538519582</v>
      </c>
      <c r="I762" s="9" t="str">
        <f t="shared" si="74"/>
        <v>LL</v>
      </c>
      <c r="J762" s="9" t="str">
        <f t="shared" si="75"/>
        <v>LL</v>
      </c>
      <c r="K762" s="9" t="str">
        <f t="shared" si="76"/>
        <v>LL</v>
      </c>
      <c r="L762" s="9" t="str">
        <f t="shared" si="77"/>
        <v>LL</v>
      </c>
      <c r="M762" s="9" t="str">
        <f t="shared" si="78"/>
        <v>LL</v>
      </c>
      <c r="U762" s="8"/>
      <c r="V762" s="8"/>
      <c r="W762" s="8"/>
      <c r="X762" s="8"/>
      <c r="Y762" s="8"/>
    </row>
    <row r="763" spans="1:25" s="9" customFormat="1" x14ac:dyDescent="0.25">
      <c r="A763" s="2">
        <v>53.063932321975415</v>
      </c>
      <c r="B763" s="8">
        <v>0.22754608725294811</v>
      </c>
      <c r="C763" s="8">
        <v>0.11453233731855403</v>
      </c>
      <c r="D763" s="8">
        <v>0.37830085929508106</v>
      </c>
      <c r="E763" s="8">
        <v>0.1708070665948363</v>
      </c>
      <c r="F763" s="8">
        <v>0.16548657366521877</v>
      </c>
      <c r="G763" s="8">
        <v>0.35917192132657483</v>
      </c>
      <c r="I763" s="9" t="str">
        <f t="shared" si="74"/>
        <v>LL</v>
      </c>
      <c r="J763" s="9" t="str">
        <f t="shared" si="75"/>
        <v>LL</v>
      </c>
      <c r="K763" s="9" t="str">
        <f t="shared" si="76"/>
        <v>LL</v>
      </c>
      <c r="L763" s="9" t="str">
        <f t="shared" si="77"/>
        <v>LL</v>
      </c>
      <c r="M763" s="9" t="str">
        <f t="shared" si="78"/>
        <v>LL</v>
      </c>
      <c r="U763" s="8"/>
      <c r="V763" s="8"/>
      <c r="W763" s="8"/>
      <c r="X763" s="8"/>
      <c r="Y763" s="8"/>
    </row>
    <row r="764" spans="1:25" s="9" customFormat="1" x14ac:dyDescent="0.25">
      <c r="A764" s="2">
        <v>38.695471722682512</v>
      </c>
      <c r="B764" s="8">
        <v>5.3721059843607213E-2</v>
      </c>
      <c r="C764" s="8">
        <v>0.60732791243012052</v>
      </c>
      <c r="D764" s="8">
        <v>0.58795153159734814</v>
      </c>
      <c r="E764" s="8">
        <v>0.4979925927468184</v>
      </c>
      <c r="F764" s="8">
        <v>0.53757249217587755</v>
      </c>
      <c r="G764" s="8">
        <v>0.7961057922399899</v>
      </c>
      <c r="I764" s="9" t="str">
        <f t="shared" si="74"/>
        <v>LM</v>
      </c>
      <c r="J764" s="9" t="str">
        <f t="shared" si="75"/>
        <v>LM</v>
      </c>
      <c r="K764" s="9" t="str">
        <f t="shared" si="76"/>
        <v>LM</v>
      </c>
      <c r="L764" s="9" t="str">
        <f t="shared" si="77"/>
        <v>LM</v>
      </c>
      <c r="M764" s="9" t="str">
        <f t="shared" si="78"/>
        <v>LH</v>
      </c>
      <c r="U764" s="8"/>
      <c r="V764" s="8"/>
      <c r="W764" s="8"/>
      <c r="X764" s="8"/>
      <c r="Y764" s="8"/>
    </row>
    <row r="765" spans="1:25" s="9" customFormat="1" x14ac:dyDescent="0.25">
      <c r="A765" s="2">
        <v>40.335674960238805</v>
      </c>
      <c r="B765" s="8">
        <v>0.14381459732193347</v>
      </c>
      <c r="C765" s="8">
        <v>0.57228303862577823</v>
      </c>
      <c r="D765" s="8">
        <v>0.48483961561190703</v>
      </c>
      <c r="E765" s="8">
        <v>0.49853964992598954</v>
      </c>
      <c r="F765" s="8">
        <v>0.35815897093205118</v>
      </c>
      <c r="G765" s="8">
        <v>0.59678661126915733</v>
      </c>
      <c r="I765" s="9" t="str">
        <f t="shared" si="74"/>
        <v>LM</v>
      </c>
      <c r="J765" s="9" t="str">
        <f t="shared" si="75"/>
        <v>LL</v>
      </c>
      <c r="K765" s="9" t="str">
        <f t="shared" si="76"/>
        <v>LM</v>
      </c>
      <c r="L765" s="9" t="str">
        <f t="shared" si="77"/>
        <v>LM</v>
      </c>
      <c r="M765" s="9" t="str">
        <f t="shared" si="78"/>
        <v>LM</v>
      </c>
      <c r="U765" s="8"/>
      <c r="V765" s="8"/>
      <c r="W765" s="8"/>
      <c r="X765" s="8"/>
      <c r="Y765" s="8"/>
    </row>
    <row r="766" spans="1:25" s="9" customFormat="1" x14ac:dyDescent="0.25">
      <c r="A766" s="2">
        <v>34.254702419189321</v>
      </c>
      <c r="B766" s="8">
        <v>0.21354272602814606</v>
      </c>
      <c r="C766" s="8">
        <v>0.61586922433033653</v>
      </c>
      <c r="D766" s="8">
        <v>0.82665936403451346</v>
      </c>
      <c r="E766" s="8">
        <v>0.66685937176854171</v>
      </c>
      <c r="F766" s="8">
        <v>0.70522685898225534</v>
      </c>
      <c r="G766" s="8">
        <v>0.92243997865712535</v>
      </c>
      <c r="I766" s="9" t="str">
        <f t="shared" si="74"/>
        <v>LM</v>
      </c>
      <c r="J766" s="9" t="str">
        <f t="shared" si="75"/>
        <v>LH</v>
      </c>
      <c r="K766" s="9" t="str">
        <f t="shared" si="76"/>
        <v>LM</v>
      </c>
      <c r="L766" s="9" t="str">
        <f t="shared" si="77"/>
        <v>LH</v>
      </c>
      <c r="M766" s="9" t="str">
        <f t="shared" si="78"/>
        <v>LH</v>
      </c>
      <c r="U766" s="8"/>
      <c r="V766" s="8"/>
      <c r="W766" s="8"/>
      <c r="X766" s="8"/>
      <c r="Y766" s="8"/>
    </row>
    <row r="767" spans="1:25" s="9" customFormat="1" x14ac:dyDescent="0.25">
      <c r="A767" s="2">
        <v>39.153132395966097</v>
      </c>
      <c r="B767" s="8">
        <v>7.0502426341961704E-3</v>
      </c>
      <c r="C767" s="8">
        <v>0.40157366473859152</v>
      </c>
      <c r="D767" s="8">
        <v>0.50098232807646692</v>
      </c>
      <c r="E767" s="8">
        <v>0.4163503813170788</v>
      </c>
      <c r="F767" s="8">
        <v>0.40851879788499201</v>
      </c>
      <c r="G767" s="8">
        <v>0.62641710283016272</v>
      </c>
      <c r="I767" s="9" t="str">
        <f t="shared" si="74"/>
        <v>LM</v>
      </c>
      <c r="J767" s="9" t="str">
        <f t="shared" si="75"/>
        <v>LL</v>
      </c>
      <c r="K767" s="9" t="str">
        <f t="shared" si="76"/>
        <v>LM</v>
      </c>
      <c r="L767" s="9" t="str">
        <f t="shared" si="77"/>
        <v>LM</v>
      </c>
      <c r="M767" s="9" t="str">
        <f t="shared" si="78"/>
        <v>LM</v>
      </c>
      <c r="U767" s="8"/>
      <c r="V767" s="8"/>
      <c r="W767" s="8"/>
      <c r="X767" s="8"/>
      <c r="Y767" s="8"/>
    </row>
    <row r="768" spans="1:25" s="9" customFormat="1" x14ac:dyDescent="0.25">
      <c r="A768" s="2">
        <v>40.22274621737742</v>
      </c>
      <c r="B768" s="8">
        <v>0.12765757090825711</v>
      </c>
      <c r="C768" s="8">
        <v>0.1628608202307513</v>
      </c>
      <c r="D768" s="8">
        <v>0.39536165184375649</v>
      </c>
      <c r="E768" s="8">
        <v>0.36936347418158766</v>
      </c>
      <c r="F768" s="8">
        <v>0.31329253425909875</v>
      </c>
      <c r="G768" s="8">
        <v>0.50958896234889117</v>
      </c>
      <c r="I768" s="9" t="str">
        <f t="shared" si="74"/>
        <v>LL</v>
      </c>
      <c r="J768" s="9" t="str">
        <f t="shared" si="75"/>
        <v>LL</v>
      </c>
      <c r="K768" s="9" t="str">
        <f t="shared" si="76"/>
        <v>LL</v>
      </c>
      <c r="L768" s="9" t="str">
        <f t="shared" si="77"/>
        <v>LL</v>
      </c>
      <c r="M768" s="9" t="str">
        <f t="shared" si="78"/>
        <v>LL</v>
      </c>
      <c r="U768" s="8"/>
      <c r="V768" s="8"/>
      <c r="W768" s="8"/>
      <c r="X768" s="8"/>
      <c r="Y768" s="8"/>
    </row>
    <row r="769" spans="1:25" s="9" customFormat="1" x14ac:dyDescent="0.25">
      <c r="A769" s="2">
        <v>31.934260902521448</v>
      </c>
      <c r="B769" s="8">
        <v>3.0297932290160472E-2</v>
      </c>
      <c r="C769" s="8">
        <v>0.37747441158946787</v>
      </c>
      <c r="D769" s="8">
        <v>0.38885867773114413</v>
      </c>
      <c r="E769" s="8">
        <v>0.45803352497641175</v>
      </c>
      <c r="F769" s="8">
        <v>0.42508939586004785</v>
      </c>
      <c r="G769" s="8">
        <v>0.64496723995510752</v>
      </c>
      <c r="I769" s="9" t="str">
        <f t="shared" si="74"/>
        <v>LM</v>
      </c>
      <c r="J769" s="9" t="str">
        <f t="shared" si="75"/>
        <v>LL</v>
      </c>
      <c r="K769" s="9" t="str">
        <f t="shared" si="76"/>
        <v>LM</v>
      </c>
      <c r="L769" s="9" t="str">
        <f t="shared" si="77"/>
        <v>LM</v>
      </c>
      <c r="M769" s="9" t="str">
        <f t="shared" si="78"/>
        <v>LM</v>
      </c>
      <c r="U769" s="8"/>
      <c r="V769" s="8"/>
      <c r="W769" s="8"/>
      <c r="X769" s="8"/>
      <c r="Y769" s="8"/>
    </row>
    <row r="770" spans="1:25" s="9" customFormat="1" x14ac:dyDescent="0.25">
      <c r="A770" s="2">
        <v>29.035338308733849</v>
      </c>
      <c r="B770" s="8">
        <v>0.18923066230599306</v>
      </c>
      <c r="C770" s="8">
        <v>0.48859351929022765</v>
      </c>
      <c r="D770" s="8">
        <v>0.48607430200032831</v>
      </c>
      <c r="E770" s="8">
        <v>0.49619443512671879</v>
      </c>
      <c r="F770" s="8">
        <v>0.34709683395946617</v>
      </c>
      <c r="G770" s="8">
        <v>0.60770612067471186</v>
      </c>
      <c r="I770" s="9" t="str">
        <f t="shared" si="74"/>
        <v>LM</v>
      </c>
      <c r="J770" s="9" t="str">
        <f t="shared" si="75"/>
        <v>LL</v>
      </c>
      <c r="K770" s="9" t="str">
        <f t="shared" si="76"/>
        <v>LM</v>
      </c>
      <c r="L770" s="9" t="str">
        <f t="shared" si="77"/>
        <v>LM</v>
      </c>
      <c r="M770" s="9" t="str">
        <f t="shared" si="78"/>
        <v>LM</v>
      </c>
      <c r="U770" s="8"/>
      <c r="V770" s="8"/>
      <c r="W770" s="8"/>
      <c r="X770" s="8"/>
      <c r="Y770" s="8"/>
    </row>
    <row r="771" spans="1:25" s="9" customFormat="1" x14ac:dyDescent="0.25">
      <c r="A771" s="2">
        <v>39.134282132548293</v>
      </c>
      <c r="B771" s="8">
        <v>4.0546172594264518E-2</v>
      </c>
      <c r="C771" s="8">
        <v>0.39316028250584645</v>
      </c>
      <c r="D771" s="8">
        <v>0.72700705052623127</v>
      </c>
      <c r="E771" s="8">
        <v>0.55097234365324288</v>
      </c>
      <c r="F771" s="8">
        <v>0.65497805795223507</v>
      </c>
      <c r="G771" s="8">
        <v>0.79482314897596984</v>
      </c>
      <c r="I771" s="9" t="str">
        <f t="shared" ref="I771:I801" si="79">IF(B771&lt;=0.33,IF(C771&lt;=0.33,"LL",IF(C771&lt;=0.66,"LM","LH")),IF(B771&lt;=0.66,IF(C771&lt;=0.33,"ML",IF(C771&lt;=0.66,"MM","MH")),IF(B771&lt;=1,IF(C771&lt;=0.33,"HL",IF(C771&lt;=0.66,"HM","HH")))))</f>
        <v>LM</v>
      </c>
      <c r="J771" s="9" t="str">
        <f t="shared" ref="J771:J801" si="80">IF(B771&lt;=0.51,IF(D771&lt;=0.51,"LL",IF(D771&lt;=0.76,"LM","LH")),IF(B771&lt;=0.76,IF(D771&lt;=0.51,"ML",IF(D771&lt;=0.76,"MM","MH")),IF(B771&lt;=1,IF(D771&lt;=0.51,"HL",IF(D771&lt;=0.76,"HM","HH")))))</f>
        <v>LM</v>
      </c>
      <c r="K771" s="9" t="str">
        <f t="shared" ref="K771:K801" si="81">IF(B771&lt;=0.4,IF(E771&lt;=0.4,"LL",IF(E771&lt;=0.7,"LM","LH")),IF(B771&lt;=0.7,IF(E771&lt;=0.4,"ML",IF(E771&lt;=0.7,"MM","MH")),IF(B771&lt;=1,IF(E771&lt;=0.4,"HL",IF(E771&lt;=0.7,"HM","HH")))))</f>
        <v>LM</v>
      </c>
      <c r="L771" s="9" t="str">
        <f t="shared" ref="L771:L801" si="82">IF(B771&lt;=0.33,IF(F771&lt;=0.33,"LL",IF(F771&lt;=0.66,"LM","LH")),IF(B771&lt;=0.66,IF(F771&lt;=0.33,"ML",IF(F771&lt;=0.66,"MM","MH")),IF(B771&lt;=1,IF(F771&lt;=0.33,"HL",IF(F771&lt;=0.66,"HM","HH")))))</f>
        <v>LM</v>
      </c>
      <c r="M771" s="9" t="str">
        <f t="shared" ref="M771:M801" si="83">IF(B771&lt;=0.55,IF(G771&lt;=0.55,"LL",IF(G771&lt;=0.76,"LM","LH")),IF(B771&lt;=0.76,IF(G771&lt;=0.55,"ML",IF(G771&lt;=0.76,"MM","MH")),IF(B771&lt;=1,IF(G771&lt;=0.55,"HL",IF(G771&lt;=0.76,"HM","HH")))))</f>
        <v>LH</v>
      </c>
      <c r="U771" s="8"/>
      <c r="V771" s="8"/>
      <c r="W771" s="8"/>
      <c r="X771" s="8"/>
      <c r="Y771" s="8"/>
    </row>
    <row r="772" spans="1:25" s="9" customFormat="1" x14ac:dyDescent="0.25">
      <c r="A772" s="2">
        <v>40.458795520862147</v>
      </c>
      <c r="B772" s="8">
        <v>4.6693764640944012E-2</v>
      </c>
      <c r="C772" s="8">
        <v>0.65694157367231032</v>
      </c>
      <c r="D772" s="8">
        <v>0.54417828855186035</v>
      </c>
      <c r="E772" s="8">
        <v>0.63194899735962484</v>
      </c>
      <c r="F772" s="8">
        <v>0.67626415123441208</v>
      </c>
      <c r="G772" s="8">
        <v>0.7072184902778057</v>
      </c>
      <c r="I772" s="9" t="str">
        <f t="shared" si="79"/>
        <v>LM</v>
      </c>
      <c r="J772" s="9" t="str">
        <f t="shared" si="80"/>
        <v>LM</v>
      </c>
      <c r="K772" s="9" t="str">
        <f t="shared" si="81"/>
        <v>LM</v>
      </c>
      <c r="L772" s="9" t="str">
        <f t="shared" si="82"/>
        <v>LH</v>
      </c>
      <c r="M772" s="9" t="str">
        <f t="shared" si="83"/>
        <v>LM</v>
      </c>
      <c r="U772" s="8"/>
      <c r="V772" s="8"/>
      <c r="W772" s="8"/>
      <c r="X772" s="8"/>
      <c r="Y772" s="8"/>
    </row>
    <row r="773" spans="1:25" s="9" customFormat="1" x14ac:dyDescent="0.25">
      <c r="A773" s="2">
        <v>38.775142900696601</v>
      </c>
      <c r="B773" s="8">
        <v>1.1573850347764319E-2</v>
      </c>
      <c r="C773" s="8">
        <v>0.38375135087490642</v>
      </c>
      <c r="D773" s="8">
        <v>0.46801234378509188</v>
      </c>
      <c r="E773" s="8">
        <v>0.2753680387909106</v>
      </c>
      <c r="F773" s="8">
        <v>0.3810449162147076</v>
      </c>
      <c r="G773" s="8">
        <v>0.624594561670618</v>
      </c>
      <c r="I773" s="9" t="str">
        <f t="shared" si="79"/>
        <v>LM</v>
      </c>
      <c r="J773" s="9" t="str">
        <f t="shared" si="80"/>
        <v>LL</v>
      </c>
      <c r="K773" s="9" t="str">
        <f t="shared" si="81"/>
        <v>LL</v>
      </c>
      <c r="L773" s="9" t="str">
        <f t="shared" si="82"/>
        <v>LM</v>
      </c>
      <c r="M773" s="9" t="str">
        <f t="shared" si="83"/>
        <v>LM</v>
      </c>
      <c r="U773" s="8"/>
      <c r="V773" s="8"/>
      <c r="W773" s="8"/>
      <c r="X773" s="8"/>
      <c r="Y773" s="8"/>
    </row>
    <row r="774" spans="1:25" s="9" customFormat="1" x14ac:dyDescent="0.25">
      <c r="A774" s="2">
        <v>44.93591565807975</v>
      </c>
      <c r="B774" s="8">
        <v>0.17883040480540621</v>
      </c>
      <c r="C774" s="8">
        <v>0.41140217176794924</v>
      </c>
      <c r="D774" s="8">
        <v>0.53523596353025171</v>
      </c>
      <c r="E774" s="8">
        <v>0.53685325362545278</v>
      </c>
      <c r="F774" s="8">
        <v>0.37523055402551714</v>
      </c>
      <c r="G774" s="8">
        <v>0.5354128197699648</v>
      </c>
      <c r="I774" s="9" t="str">
        <f t="shared" si="79"/>
        <v>LM</v>
      </c>
      <c r="J774" s="9" t="str">
        <f t="shared" si="80"/>
        <v>LM</v>
      </c>
      <c r="K774" s="9" t="str">
        <f t="shared" si="81"/>
        <v>LM</v>
      </c>
      <c r="L774" s="9" t="str">
        <f t="shared" si="82"/>
        <v>LM</v>
      </c>
      <c r="M774" s="9" t="str">
        <f t="shared" si="83"/>
        <v>LL</v>
      </c>
      <c r="U774" s="8"/>
      <c r="V774" s="8"/>
      <c r="W774" s="8"/>
      <c r="X774" s="8"/>
      <c r="Y774" s="8"/>
    </row>
    <row r="775" spans="1:25" s="9" customFormat="1" x14ac:dyDescent="0.25">
      <c r="A775" s="2">
        <v>40.886066710475298</v>
      </c>
      <c r="B775" s="8">
        <v>4.7683161827452747E-2</v>
      </c>
      <c r="C775" s="8">
        <v>0.43466479392167934</v>
      </c>
      <c r="D775" s="8">
        <v>0.50825958702884111</v>
      </c>
      <c r="E775" s="8">
        <v>0.49068664809503226</v>
      </c>
      <c r="F775" s="8">
        <v>0.41069432937597239</v>
      </c>
      <c r="G775" s="8">
        <v>0.53326333483084731</v>
      </c>
      <c r="I775" s="9" t="str">
        <f t="shared" si="79"/>
        <v>LM</v>
      </c>
      <c r="J775" s="9" t="str">
        <f t="shared" si="80"/>
        <v>LL</v>
      </c>
      <c r="K775" s="9" t="str">
        <f t="shared" si="81"/>
        <v>LM</v>
      </c>
      <c r="L775" s="9" t="str">
        <f t="shared" si="82"/>
        <v>LM</v>
      </c>
      <c r="M775" s="9" t="str">
        <f t="shared" si="83"/>
        <v>LL</v>
      </c>
      <c r="U775" s="8"/>
      <c r="V775" s="8"/>
      <c r="W775" s="8"/>
      <c r="X775" s="8"/>
      <c r="Y775" s="8"/>
    </row>
    <row r="776" spans="1:25" s="9" customFormat="1" x14ac:dyDescent="0.25">
      <c r="A776" s="2">
        <v>32.628606453107501</v>
      </c>
      <c r="B776" s="8">
        <v>0.36997952578947901</v>
      </c>
      <c r="C776" s="8">
        <v>0.50231716853949693</v>
      </c>
      <c r="D776" s="8">
        <v>0.52359284486276492</v>
      </c>
      <c r="E776" s="8">
        <v>0.5637821477553927</v>
      </c>
      <c r="F776" s="8">
        <v>0.39772055596154748</v>
      </c>
      <c r="G776" s="8">
        <v>0.63132123715609767</v>
      </c>
      <c r="I776" s="9" t="str">
        <f t="shared" si="79"/>
        <v>MM</v>
      </c>
      <c r="J776" s="9" t="str">
        <f t="shared" si="80"/>
        <v>LM</v>
      </c>
      <c r="K776" s="9" t="str">
        <f t="shared" si="81"/>
        <v>LM</v>
      </c>
      <c r="L776" s="9" t="str">
        <f t="shared" si="82"/>
        <v>MM</v>
      </c>
      <c r="M776" s="9" t="str">
        <f t="shared" si="83"/>
        <v>LM</v>
      </c>
      <c r="U776" s="8"/>
      <c r="V776" s="8"/>
      <c r="W776" s="8"/>
      <c r="X776" s="8"/>
      <c r="Y776" s="8"/>
    </row>
    <row r="777" spans="1:25" s="9" customFormat="1" x14ac:dyDescent="0.25">
      <c r="A777" s="2">
        <v>53.03094595243838</v>
      </c>
      <c r="B777" s="8">
        <v>0.43669229155136813</v>
      </c>
      <c r="C777" s="8">
        <v>0.35291225752341276</v>
      </c>
      <c r="D777" s="8">
        <v>0.48300681014424401</v>
      </c>
      <c r="E777" s="8">
        <v>0.40287759863735312</v>
      </c>
      <c r="F777" s="8">
        <v>0.31623041769482313</v>
      </c>
      <c r="G777" s="8">
        <v>0.59544458577960624</v>
      </c>
      <c r="I777" s="9" t="str">
        <f t="shared" si="79"/>
        <v>MM</v>
      </c>
      <c r="J777" s="9" t="str">
        <f t="shared" si="80"/>
        <v>LL</v>
      </c>
      <c r="K777" s="9" t="str">
        <f t="shared" si="81"/>
        <v>MM</v>
      </c>
      <c r="L777" s="9" t="str">
        <f t="shared" si="82"/>
        <v>ML</v>
      </c>
      <c r="M777" s="9" t="str">
        <f t="shared" si="83"/>
        <v>LM</v>
      </c>
      <c r="U777" s="8"/>
      <c r="V777" s="8"/>
      <c r="W777" s="8"/>
      <c r="X777" s="8"/>
      <c r="Y777" s="8"/>
    </row>
    <row r="778" spans="1:25" s="9" customFormat="1" x14ac:dyDescent="0.25">
      <c r="A778" s="2">
        <v>31.743234616748151</v>
      </c>
      <c r="B778" s="8">
        <v>0.11973721462031865</v>
      </c>
      <c r="C778" s="8">
        <v>0.25126200172565338</v>
      </c>
      <c r="D778" s="8">
        <v>0.49830613383606664</v>
      </c>
      <c r="E778" s="8">
        <v>0.55691520337731748</v>
      </c>
      <c r="F778" s="8">
        <v>0.52757833741697846</v>
      </c>
      <c r="G778" s="8">
        <v>0.71409359539841222</v>
      </c>
      <c r="I778" s="9" t="str">
        <f t="shared" si="79"/>
        <v>LL</v>
      </c>
      <c r="J778" s="9" t="str">
        <f t="shared" si="80"/>
        <v>LL</v>
      </c>
      <c r="K778" s="9" t="str">
        <f t="shared" si="81"/>
        <v>LM</v>
      </c>
      <c r="L778" s="9" t="str">
        <f t="shared" si="82"/>
        <v>LM</v>
      </c>
      <c r="M778" s="9" t="str">
        <f t="shared" si="83"/>
        <v>LM</v>
      </c>
      <c r="U778" s="8"/>
      <c r="V778" s="8"/>
      <c r="W778" s="8"/>
      <c r="X778" s="8"/>
      <c r="Y778" s="8"/>
    </row>
    <row r="779" spans="1:25" s="9" customFormat="1" x14ac:dyDescent="0.25">
      <c r="A779" s="2">
        <v>51.822352295942302</v>
      </c>
      <c r="B779" s="8">
        <v>7.9815330562893208E-2</v>
      </c>
      <c r="C779" s="8">
        <v>0.49374597103569628</v>
      </c>
      <c r="D779" s="8">
        <v>0.51182762153103056</v>
      </c>
      <c r="E779" s="8">
        <v>0.4435443358604888</v>
      </c>
      <c r="F779" s="8">
        <v>0.33543966235887429</v>
      </c>
      <c r="G779" s="8">
        <v>0.49008615435201536</v>
      </c>
      <c r="I779" s="9" t="str">
        <f t="shared" si="79"/>
        <v>LM</v>
      </c>
      <c r="J779" s="9" t="str">
        <f t="shared" si="80"/>
        <v>LM</v>
      </c>
      <c r="K779" s="9" t="str">
        <f t="shared" si="81"/>
        <v>LM</v>
      </c>
      <c r="L779" s="9" t="str">
        <f t="shared" si="82"/>
        <v>LM</v>
      </c>
      <c r="M779" s="9" t="str">
        <f t="shared" si="83"/>
        <v>LL</v>
      </c>
      <c r="U779" s="8"/>
      <c r="V779" s="8"/>
      <c r="W779" s="8"/>
      <c r="X779" s="8"/>
      <c r="Y779" s="8"/>
    </row>
    <row r="780" spans="1:25" s="9" customFormat="1" x14ac:dyDescent="0.25">
      <c r="A780" s="2">
        <v>47.878085530424926</v>
      </c>
      <c r="B780" s="8">
        <v>1</v>
      </c>
      <c r="C780" s="8">
        <v>0.48132752454997341</v>
      </c>
      <c r="D780" s="8">
        <v>0.39765084953419794</v>
      </c>
      <c r="E780" s="8">
        <v>0.47705399346588589</v>
      </c>
      <c r="F780" s="8">
        <v>0.60976611559581728</v>
      </c>
      <c r="G780" s="8">
        <v>0.73392028906031026</v>
      </c>
      <c r="I780" s="9" t="str">
        <f t="shared" si="79"/>
        <v>HM</v>
      </c>
      <c r="J780" s="9" t="str">
        <f t="shared" si="80"/>
        <v>HL</v>
      </c>
      <c r="K780" s="9" t="str">
        <f t="shared" si="81"/>
        <v>HM</v>
      </c>
      <c r="L780" s="9" t="str">
        <f t="shared" si="82"/>
        <v>HM</v>
      </c>
      <c r="M780" s="9" t="str">
        <f t="shared" si="83"/>
        <v>HM</v>
      </c>
      <c r="U780" s="8"/>
      <c r="V780" s="8"/>
      <c r="W780" s="8"/>
      <c r="X780" s="8"/>
      <c r="Y780" s="8"/>
    </row>
    <row r="781" spans="1:25" s="9" customFormat="1" x14ac:dyDescent="0.25">
      <c r="A781" s="2">
        <v>33.369174455138904</v>
      </c>
      <c r="B781" s="8">
        <v>0.19970659193117285</v>
      </c>
      <c r="C781" s="8">
        <v>0.42748904418727779</v>
      </c>
      <c r="D781" s="8">
        <v>0.59457743065262236</v>
      </c>
      <c r="E781" s="8">
        <v>0.35079469828088838</v>
      </c>
      <c r="F781" s="8">
        <v>0.16554439896188816</v>
      </c>
      <c r="G781" s="8">
        <v>0.2194699438835887</v>
      </c>
      <c r="I781" s="9" t="str">
        <f t="shared" si="79"/>
        <v>LM</v>
      </c>
      <c r="J781" s="9" t="str">
        <f t="shared" si="80"/>
        <v>LM</v>
      </c>
      <c r="K781" s="9" t="str">
        <f t="shared" si="81"/>
        <v>LL</v>
      </c>
      <c r="L781" s="9" t="str">
        <f t="shared" si="82"/>
        <v>LL</v>
      </c>
      <c r="M781" s="9" t="str">
        <f t="shared" si="83"/>
        <v>LL</v>
      </c>
      <c r="U781" s="8"/>
      <c r="V781" s="8"/>
      <c r="W781" s="8"/>
      <c r="X781" s="8"/>
      <c r="Y781" s="8"/>
    </row>
    <row r="782" spans="1:25" s="9" customFormat="1" x14ac:dyDescent="0.25">
      <c r="A782" s="2">
        <v>47.327669432603876</v>
      </c>
      <c r="B782" s="8">
        <v>0.2223737723581321</v>
      </c>
      <c r="C782" s="8">
        <v>0.393436730116203</v>
      </c>
      <c r="D782" s="8">
        <v>0.63277818093833449</v>
      </c>
      <c r="E782" s="8">
        <v>0.58999983124645472</v>
      </c>
      <c r="F782" s="8">
        <v>0.57614437034149379</v>
      </c>
      <c r="G782" s="8">
        <v>0.80139649086523046</v>
      </c>
      <c r="I782" s="9" t="str">
        <f t="shared" si="79"/>
        <v>LM</v>
      </c>
      <c r="J782" s="9" t="str">
        <f t="shared" si="80"/>
        <v>LM</v>
      </c>
      <c r="K782" s="9" t="str">
        <f t="shared" si="81"/>
        <v>LM</v>
      </c>
      <c r="L782" s="9" t="str">
        <f t="shared" si="82"/>
        <v>LM</v>
      </c>
      <c r="M782" s="9" t="str">
        <f t="shared" si="83"/>
        <v>LH</v>
      </c>
      <c r="U782" s="8"/>
      <c r="V782" s="8"/>
      <c r="W782" s="8"/>
      <c r="X782" s="8"/>
      <c r="Y782" s="8"/>
    </row>
    <row r="783" spans="1:25" s="9" customFormat="1" x14ac:dyDescent="0.25">
      <c r="A783" s="2">
        <v>44.616448264307188</v>
      </c>
      <c r="B783" s="8">
        <v>4.6786610729338443E-2</v>
      </c>
      <c r="C783" s="8">
        <v>0.39532698748613726</v>
      </c>
      <c r="D783" s="8">
        <v>0.57562597252620706</v>
      </c>
      <c r="E783" s="8">
        <v>0.48835028762678723</v>
      </c>
      <c r="F783" s="8">
        <v>0.54433948265233201</v>
      </c>
      <c r="G783" s="8">
        <v>0.69542276803179248</v>
      </c>
      <c r="I783" s="9" t="str">
        <f t="shared" si="79"/>
        <v>LM</v>
      </c>
      <c r="J783" s="9" t="str">
        <f t="shared" si="80"/>
        <v>LM</v>
      </c>
      <c r="K783" s="9" t="str">
        <f t="shared" si="81"/>
        <v>LM</v>
      </c>
      <c r="L783" s="9" t="str">
        <f t="shared" si="82"/>
        <v>LM</v>
      </c>
      <c r="M783" s="9" t="str">
        <f t="shared" si="83"/>
        <v>LM</v>
      </c>
      <c r="U783" s="8"/>
      <c r="V783" s="8"/>
      <c r="W783" s="8"/>
      <c r="X783" s="8"/>
      <c r="Y783" s="8"/>
    </row>
    <row r="784" spans="1:25" s="9" customFormat="1" x14ac:dyDescent="0.25">
      <c r="A784" s="2">
        <v>55.614367613103347</v>
      </c>
      <c r="B784" s="8">
        <v>0.71819870213854087</v>
      </c>
      <c r="C784" s="8">
        <v>0.18131797939034996</v>
      </c>
      <c r="D784" s="8">
        <v>0.30952675583665595</v>
      </c>
      <c r="E784" s="8">
        <v>0.16667436608979513</v>
      </c>
      <c r="F784" s="8">
        <v>0.14102112083293586</v>
      </c>
      <c r="G784" s="8">
        <v>0.38206644341241536</v>
      </c>
      <c r="I784" s="9" t="str">
        <f t="shared" si="79"/>
        <v>HL</v>
      </c>
      <c r="J784" s="9" t="str">
        <f t="shared" si="80"/>
        <v>ML</v>
      </c>
      <c r="K784" s="9" t="str">
        <f t="shared" si="81"/>
        <v>HL</v>
      </c>
      <c r="L784" s="9" t="str">
        <f t="shared" si="82"/>
        <v>HL</v>
      </c>
      <c r="M784" s="9" t="str">
        <f t="shared" si="83"/>
        <v>ML</v>
      </c>
      <c r="U784" s="8"/>
      <c r="V784" s="8"/>
      <c r="W784" s="8"/>
      <c r="X784" s="8"/>
      <c r="Y784" s="8"/>
    </row>
    <row r="785" spans="1:25" s="9" customFormat="1" x14ac:dyDescent="0.25">
      <c r="A785" s="2">
        <v>45.366436300642476</v>
      </c>
      <c r="B785" s="8">
        <v>0.24534164364152433</v>
      </c>
      <c r="C785" s="8">
        <v>0.42611482228796405</v>
      </c>
      <c r="D785" s="8">
        <v>0.40958679185365116</v>
      </c>
      <c r="E785" s="8">
        <v>0.3880846677882569</v>
      </c>
      <c r="F785" s="8">
        <v>0.16174553537946773</v>
      </c>
      <c r="G785" s="8">
        <v>0.31858268878791063</v>
      </c>
      <c r="I785" s="9" t="str">
        <f t="shared" si="79"/>
        <v>LM</v>
      </c>
      <c r="J785" s="9" t="str">
        <f t="shared" si="80"/>
        <v>LL</v>
      </c>
      <c r="K785" s="9" t="str">
        <f t="shared" si="81"/>
        <v>LL</v>
      </c>
      <c r="L785" s="9" t="str">
        <f t="shared" si="82"/>
        <v>LL</v>
      </c>
      <c r="M785" s="9" t="str">
        <f t="shared" si="83"/>
        <v>LL</v>
      </c>
      <c r="U785" s="8"/>
      <c r="V785" s="8"/>
      <c r="W785" s="8"/>
      <c r="X785" s="8"/>
      <c r="Y785" s="8"/>
    </row>
    <row r="786" spans="1:25" s="9" customFormat="1" x14ac:dyDescent="0.25">
      <c r="A786" s="2">
        <v>41.574649459351299</v>
      </c>
      <c r="B786" s="8">
        <v>2.7587110669758899E-2</v>
      </c>
      <c r="C786" s="8">
        <v>1.2111660450879519E-2</v>
      </c>
      <c r="D786" s="8">
        <v>0.37279094464275886</v>
      </c>
      <c r="E786" s="8">
        <v>0.3014716240107479</v>
      </c>
      <c r="F786" s="8">
        <v>0.20296124017047834</v>
      </c>
      <c r="G786" s="8">
        <v>0.47536002942033762</v>
      </c>
      <c r="I786" s="9" t="str">
        <f t="shared" si="79"/>
        <v>LL</v>
      </c>
      <c r="J786" s="9" t="str">
        <f t="shared" si="80"/>
        <v>LL</v>
      </c>
      <c r="K786" s="9" t="str">
        <f t="shared" si="81"/>
        <v>LL</v>
      </c>
      <c r="L786" s="9" t="str">
        <f t="shared" si="82"/>
        <v>LL</v>
      </c>
      <c r="M786" s="9" t="str">
        <f t="shared" si="83"/>
        <v>LL</v>
      </c>
      <c r="U786" s="8"/>
      <c r="V786" s="8"/>
      <c r="W786" s="8"/>
      <c r="X786" s="8"/>
      <c r="Y786" s="8"/>
    </row>
    <row r="787" spans="1:25" s="9" customFormat="1" x14ac:dyDescent="0.25">
      <c r="A787" s="2">
        <v>45.244174664339035</v>
      </c>
      <c r="B787" s="8">
        <v>0.5541500874082349</v>
      </c>
      <c r="C787" s="8">
        <v>0.31482296053455977</v>
      </c>
      <c r="D787" s="8">
        <v>0.43970436790790801</v>
      </c>
      <c r="E787" s="8">
        <v>0.39558133187705935</v>
      </c>
      <c r="F787" s="8">
        <v>0.25413657035516568</v>
      </c>
      <c r="G787" s="8">
        <v>0.39472965471212074</v>
      </c>
      <c r="I787" s="9" t="str">
        <f t="shared" si="79"/>
        <v>ML</v>
      </c>
      <c r="J787" s="9" t="str">
        <f t="shared" si="80"/>
        <v>ML</v>
      </c>
      <c r="K787" s="9" t="str">
        <f t="shared" si="81"/>
        <v>ML</v>
      </c>
      <c r="L787" s="9" t="str">
        <f t="shared" si="82"/>
        <v>ML</v>
      </c>
      <c r="M787" s="9" t="str">
        <f t="shared" si="83"/>
        <v>ML</v>
      </c>
      <c r="U787" s="8"/>
      <c r="V787" s="8"/>
      <c r="W787" s="8"/>
      <c r="X787" s="8"/>
      <c r="Y787" s="8"/>
    </row>
    <row r="788" spans="1:25" s="9" customFormat="1" x14ac:dyDescent="0.25">
      <c r="A788" s="2">
        <v>53.119264102511757</v>
      </c>
      <c r="B788" s="8">
        <v>0.1192780457507841</v>
      </c>
      <c r="C788" s="8">
        <v>0.39170750661048909</v>
      </c>
      <c r="D788" s="8">
        <v>0.8533850999045125</v>
      </c>
      <c r="E788" s="8">
        <v>0.60915286275155711</v>
      </c>
      <c r="F788" s="8">
        <v>0.59384898489265825</v>
      </c>
      <c r="G788" s="8">
        <v>0.89689180609508323</v>
      </c>
      <c r="I788" s="9" t="str">
        <f t="shared" si="79"/>
        <v>LM</v>
      </c>
      <c r="J788" s="9" t="str">
        <f t="shared" si="80"/>
        <v>LH</v>
      </c>
      <c r="K788" s="9" t="str">
        <f t="shared" si="81"/>
        <v>LM</v>
      </c>
      <c r="L788" s="9" t="str">
        <f t="shared" si="82"/>
        <v>LM</v>
      </c>
      <c r="M788" s="9" t="str">
        <f t="shared" si="83"/>
        <v>LH</v>
      </c>
      <c r="U788" s="8"/>
      <c r="V788" s="8"/>
      <c r="W788" s="8"/>
      <c r="X788" s="8"/>
      <c r="Y788" s="8"/>
    </row>
    <row r="789" spans="1:25" s="9" customFormat="1" x14ac:dyDescent="0.25">
      <c r="A789" s="2">
        <v>33.727221930652476</v>
      </c>
      <c r="B789" s="8">
        <v>6.9117934220467345E-2</v>
      </c>
      <c r="C789" s="8">
        <v>0.24043596218552665</v>
      </c>
      <c r="D789" s="8">
        <v>0.5556300936638402</v>
      </c>
      <c r="E789" s="8">
        <v>0.37824126711651668</v>
      </c>
      <c r="F789" s="8">
        <v>0.38294756490096266</v>
      </c>
      <c r="G789" s="8">
        <v>0.64391887559125593</v>
      </c>
      <c r="I789" s="9" t="str">
        <f t="shared" si="79"/>
        <v>LL</v>
      </c>
      <c r="J789" s="9" t="str">
        <f t="shared" si="80"/>
        <v>LM</v>
      </c>
      <c r="K789" s="9" t="str">
        <f t="shared" si="81"/>
        <v>LL</v>
      </c>
      <c r="L789" s="9" t="str">
        <f t="shared" si="82"/>
        <v>LM</v>
      </c>
      <c r="M789" s="9" t="str">
        <f t="shared" si="83"/>
        <v>LM</v>
      </c>
      <c r="U789" s="8"/>
      <c r="V789" s="8"/>
      <c r="W789" s="8"/>
      <c r="X789" s="8"/>
      <c r="Y789" s="8"/>
    </row>
    <row r="790" spans="1:25" s="9" customFormat="1" x14ac:dyDescent="0.25">
      <c r="A790" s="2">
        <v>40.787507369760348</v>
      </c>
      <c r="B790" s="8">
        <v>3.787886545007229E-2</v>
      </c>
      <c r="C790" s="8">
        <v>0.43052485186511097</v>
      </c>
      <c r="D790" s="8">
        <v>0.78528229397469351</v>
      </c>
      <c r="E790" s="8">
        <v>0.55800165438683724</v>
      </c>
      <c r="F790" s="8">
        <v>0.6043870588608965</v>
      </c>
      <c r="G790" s="8">
        <v>0.69797383548825342</v>
      </c>
      <c r="I790" s="9" t="str">
        <f t="shared" si="79"/>
        <v>LM</v>
      </c>
      <c r="J790" s="9" t="str">
        <f t="shared" si="80"/>
        <v>LH</v>
      </c>
      <c r="K790" s="9" t="str">
        <f t="shared" si="81"/>
        <v>LM</v>
      </c>
      <c r="L790" s="9" t="str">
        <f t="shared" si="82"/>
        <v>LM</v>
      </c>
      <c r="M790" s="9" t="str">
        <f t="shared" si="83"/>
        <v>LM</v>
      </c>
      <c r="U790" s="8"/>
      <c r="V790" s="8"/>
      <c r="W790" s="8"/>
      <c r="X790" s="8"/>
      <c r="Y790" s="8"/>
    </row>
    <row r="791" spans="1:25" s="9" customFormat="1" x14ac:dyDescent="0.25">
      <c r="A791" s="2">
        <v>37.088737607765012</v>
      </c>
      <c r="B791" s="8">
        <v>7.1816845964603582E-2</v>
      </c>
      <c r="C791" s="8">
        <v>0.44263552714802257</v>
      </c>
      <c r="D791" s="8">
        <v>0.39336386441178334</v>
      </c>
      <c r="E791" s="8">
        <v>0.48175681666833137</v>
      </c>
      <c r="F791" s="8">
        <v>0.41857886491340346</v>
      </c>
      <c r="G791" s="8">
        <v>0.52282155849656287</v>
      </c>
      <c r="I791" s="9" t="str">
        <f t="shared" si="79"/>
        <v>LM</v>
      </c>
      <c r="J791" s="9" t="str">
        <f t="shared" si="80"/>
        <v>LL</v>
      </c>
      <c r="K791" s="9" t="str">
        <f t="shared" si="81"/>
        <v>LM</v>
      </c>
      <c r="L791" s="9" t="str">
        <f t="shared" si="82"/>
        <v>LM</v>
      </c>
      <c r="M791" s="9" t="str">
        <f t="shared" si="83"/>
        <v>LL</v>
      </c>
      <c r="U791" s="8"/>
      <c r="V791" s="8"/>
      <c r="W791" s="8"/>
      <c r="X791" s="8"/>
      <c r="Y791" s="8"/>
    </row>
    <row r="792" spans="1:25" s="9" customFormat="1" x14ac:dyDescent="0.25">
      <c r="A792" s="2">
        <v>34.511651788039636</v>
      </c>
      <c r="B792" s="8">
        <v>0.11853342036957845</v>
      </c>
      <c r="C792" s="8">
        <v>0.55293463085321015</v>
      </c>
      <c r="D792" s="8">
        <v>0.79333202548744675</v>
      </c>
      <c r="E792" s="8">
        <v>0.60432367647527563</v>
      </c>
      <c r="F792" s="8">
        <v>0.56385669117836379</v>
      </c>
      <c r="G792" s="8">
        <v>0.67486810566846867</v>
      </c>
      <c r="I792" s="9" t="str">
        <f t="shared" si="79"/>
        <v>LM</v>
      </c>
      <c r="J792" s="9" t="str">
        <f t="shared" si="80"/>
        <v>LH</v>
      </c>
      <c r="K792" s="9" t="str">
        <f t="shared" si="81"/>
        <v>LM</v>
      </c>
      <c r="L792" s="9" t="str">
        <f t="shared" si="82"/>
        <v>LM</v>
      </c>
      <c r="M792" s="9" t="str">
        <f t="shared" si="83"/>
        <v>LM</v>
      </c>
      <c r="U792" s="8"/>
      <c r="V792" s="8"/>
      <c r="W792" s="8"/>
      <c r="X792" s="8"/>
      <c r="Y792" s="8"/>
    </row>
    <row r="793" spans="1:25" s="9" customFormat="1" x14ac:dyDescent="0.25">
      <c r="A793" s="2">
        <v>43.471531140565673</v>
      </c>
      <c r="B793" s="8">
        <v>5.7461038525090449E-2</v>
      </c>
      <c r="C793" s="8">
        <v>0.17221692185431117</v>
      </c>
      <c r="D793" s="8">
        <v>0.48550673943867456</v>
      </c>
      <c r="E793" s="8">
        <v>0.33965277422945339</v>
      </c>
      <c r="F793" s="8">
        <v>0.46098115627452141</v>
      </c>
      <c r="G793" s="8">
        <v>0.64003857352543647</v>
      </c>
      <c r="I793" s="9" t="str">
        <f t="shared" si="79"/>
        <v>LL</v>
      </c>
      <c r="J793" s="9" t="str">
        <f t="shared" si="80"/>
        <v>LL</v>
      </c>
      <c r="K793" s="9" t="str">
        <f t="shared" si="81"/>
        <v>LL</v>
      </c>
      <c r="L793" s="9" t="str">
        <f t="shared" si="82"/>
        <v>LM</v>
      </c>
      <c r="M793" s="9" t="str">
        <f t="shared" si="83"/>
        <v>LM</v>
      </c>
      <c r="U793" s="8"/>
      <c r="V793" s="8"/>
      <c r="W793" s="8"/>
      <c r="X793" s="8"/>
      <c r="Y793" s="8"/>
    </row>
    <row r="794" spans="1:25" s="9" customFormat="1" x14ac:dyDescent="0.25">
      <c r="A794" s="2">
        <v>39.813485126750273</v>
      </c>
      <c r="B794" s="8">
        <v>0.27495499738784918</v>
      </c>
      <c r="C794" s="8">
        <v>0.29399491943578426</v>
      </c>
      <c r="D794" s="8">
        <v>0.38724241170109108</v>
      </c>
      <c r="E794" s="8">
        <v>0.47152764893909116</v>
      </c>
      <c r="F794" s="8">
        <v>0.31223025454155318</v>
      </c>
      <c r="G794" s="8">
        <v>0.48672631367030217</v>
      </c>
      <c r="I794" s="9" t="str">
        <f t="shared" si="79"/>
        <v>LL</v>
      </c>
      <c r="J794" s="9" t="str">
        <f t="shared" si="80"/>
        <v>LL</v>
      </c>
      <c r="K794" s="9" t="str">
        <f t="shared" si="81"/>
        <v>LM</v>
      </c>
      <c r="L794" s="9" t="str">
        <f t="shared" si="82"/>
        <v>LL</v>
      </c>
      <c r="M794" s="9" t="str">
        <f t="shared" si="83"/>
        <v>LL</v>
      </c>
      <c r="U794" s="8"/>
      <c r="V794" s="8"/>
      <c r="W794" s="8"/>
      <c r="X794" s="8"/>
      <c r="Y794" s="8"/>
    </row>
    <row r="795" spans="1:25" s="9" customFormat="1" x14ac:dyDescent="0.25">
      <c r="A795" s="2">
        <v>20.857992771558962</v>
      </c>
      <c r="B795" s="8">
        <v>7.0479951333795421E-2</v>
      </c>
      <c r="C795" s="8">
        <v>0.39765290144557719</v>
      </c>
      <c r="D795" s="8">
        <v>0.61362186400102958</v>
      </c>
      <c r="E795" s="8">
        <v>0.49903775871157863</v>
      </c>
      <c r="F795" s="8">
        <v>0.50770212980108198</v>
      </c>
      <c r="G795" s="8">
        <v>0.71332636801744409</v>
      </c>
      <c r="I795" s="9" t="str">
        <f t="shared" si="79"/>
        <v>LM</v>
      </c>
      <c r="J795" s="9" t="str">
        <f t="shared" si="80"/>
        <v>LM</v>
      </c>
      <c r="K795" s="9" t="str">
        <f t="shared" si="81"/>
        <v>LM</v>
      </c>
      <c r="L795" s="9" t="str">
        <f t="shared" si="82"/>
        <v>LM</v>
      </c>
      <c r="M795" s="9" t="str">
        <f t="shared" si="83"/>
        <v>LM</v>
      </c>
      <c r="U795" s="8"/>
      <c r="V795" s="8"/>
      <c r="W795" s="8"/>
      <c r="X795" s="8"/>
      <c r="Y795" s="8"/>
    </row>
    <row r="796" spans="1:25" s="9" customFormat="1" x14ac:dyDescent="0.25">
      <c r="A796" s="2">
        <v>46.330082517469378</v>
      </c>
      <c r="B796" s="8">
        <v>0.15908128810489369</v>
      </c>
      <c r="C796" s="8">
        <v>0.27750309227266962</v>
      </c>
      <c r="D796" s="8">
        <v>0.40716498726783529</v>
      </c>
      <c r="E796" s="8">
        <v>0.28526181747235002</v>
      </c>
      <c r="F796" s="8">
        <v>0.30564643869646579</v>
      </c>
      <c r="G796" s="8">
        <v>0.47336060401594693</v>
      </c>
      <c r="I796" s="9" t="str">
        <f t="shared" si="79"/>
        <v>LL</v>
      </c>
      <c r="J796" s="9" t="str">
        <f t="shared" si="80"/>
        <v>LL</v>
      </c>
      <c r="K796" s="9" t="str">
        <f t="shared" si="81"/>
        <v>LL</v>
      </c>
      <c r="L796" s="9" t="str">
        <f t="shared" si="82"/>
        <v>LL</v>
      </c>
      <c r="M796" s="9" t="str">
        <f t="shared" si="83"/>
        <v>LL</v>
      </c>
      <c r="U796" s="8"/>
      <c r="V796" s="8"/>
      <c r="W796" s="8"/>
      <c r="X796" s="8"/>
      <c r="Y796" s="8"/>
    </row>
    <row r="797" spans="1:25" s="9" customFormat="1" x14ac:dyDescent="0.25">
      <c r="A797" s="2">
        <v>50.028735511135579</v>
      </c>
      <c r="B797" s="8">
        <v>4.3022519317405541E-2</v>
      </c>
      <c r="C797" s="8">
        <v>0.11713259944953244</v>
      </c>
      <c r="D797" s="8">
        <v>0.30683211596486648</v>
      </c>
      <c r="E797" s="8">
        <v>0.17655992296168685</v>
      </c>
      <c r="F797" s="8">
        <v>1.7789122577031521E-2</v>
      </c>
      <c r="G797" s="8">
        <v>0.26279156064993425</v>
      </c>
      <c r="I797" s="9" t="str">
        <f t="shared" si="79"/>
        <v>LL</v>
      </c>
      <c r="J797" s="9" t="str">
        <f t="shared" si="80"/>
        <v>LL</v>
      </c>
      <c r="K797" s="9" t="str">
        <f t="shared" si="81"/>
        <v>LL</v>
      </c>
      <c r="L797" s="9" t="str">
        <f t="shared" si="82"/>
        <v>LL</v>
      </c>
      <c r="M797" s="9" t="str">
        <f t="shared" si="83"/>
        <v>LL</v>
      </c>
      <c r="U797" s="8"/>
      <c r="V797" s="8"/>
      <c r="W797" s="8"/>
      <c r="X797" s="8"/>
      <c r="Y797" s="8"/>
    </row>
    <row r="798" spans="1:25" s="9" customFormat="1" x14ac:dyDescent="0.25">
      <c r="A798" s="2">
        <v>34.916428556017891</v>
      </c>
      <c r="B798" s="8">
        <v>0.13119046681644536</v>
      </c>
      <c r="C798" s="8">
        <v>0.36052282273786385</v>
      </c>
      <c r="D798" s="8">
        <v>0.50403622933586678</v>
      </c>
      <c r="E798" s="8">
        <v>0.53757366941265394</v>
      </c>
      <c r="F798" s="8">
        <v>0.3740507821072146</v>
      </c>
      <c r="G798" s="8">
        <v>0.57080028180037679</v>
      </c>
      <c r="I798" s="9" t="str">
        <f t="shared" si="79"/>
        <v>LM</v>
      </c>
      <c r="J798" s="9" t="str">
        <f t="shared" si="80"/>
        <v>LL</v>
      </c>
      <c r="K798" s="9" t="str">
        <f t="shared" si="81"/>
        <v>LM</v>
      </c>
      <c r="L798" s="9" t="str">
        <f t="shared" si="82"/>
        <v>LM</v>
      </c>
      <c r="M798" s="9" t="str">
        <f t="shared" si="83"/>
        <v>LM</v>
      </c>
      <c r="U798" s="8"/>
      <c r="V798" s="8"/>
      <c r="W798" s="8"/>
      <c r="X798" s="8"/>
      <c r="Y798" s="8"/>
    </row>
    <row r="799" spans="1:25" s="9" customFormat="1" x14ac:dyDescent="0.25">
      <c r="A799" s="2">
        <v>51.575333965343503</v>
      </c>
      <c r="B799" s="8">
        <v>0.21984855818423163</v>
      </c>
      <c r="C799" s="8">
        <v>0.28146230094264463</v>
      </c>
      <c r="D799" s="8">
        <v>0.53906447244128175</v>
      </c>
      <c r="E799" s="8">
        <v>0.42909302737527166</v>
      </c>
      <c r="F799" s="8">
        <v>0.24417951914590058</v>
      </c>
      <c r="G799" s="8">
        <v>0.51703763851917484</v>
      </c>
      <c r="I799" s="9" t="str">
        <f t="shared" si="79"/>
        <v>LL</v>
      </c>
      <c r="J799" s="9" t="str">
        <f t="shared" si="80"/>
        <v>LM</v>
      </c>
      <c r="K799" s="9" t="str">
        <f t="shared" si="81"/>
        <v>LM</v>
      </c>
      <c r="L799" s="9" t="str">
        <f t="shared" si="82"/>
        <v>LL</v>
      </c>
      <c r="M799" s="9" t="str">
        <f t="shared" si="83"/>
        <v>LL</v>
      </c>
      <c r="U799" s="8"/>
      <c r="V799" s="8"/>
      <c r="W799" s="8"/>
      <c r="X799" s="8"/>
      <c r="Y799" s="8"/>
    </row>
    <row r="800" spans="1:25" s="9" customFormat="1" x14ac:dyDescent="0.25">
      <c r="A800" s="2">
        <v>47.644835478921614</v>
      </c>
      <c r="B800" s="8">
        <v>0.12297673008945886</v>
      </c>
      <c r="C800" s="8">
        <v>0.48099968750458721</v>
      </c>
      <c r="D800" s="8">
        <v>0.53477439779907177</v>
      </c>
      <c r="E800" s="8">
        <v>0.423616593070058</v>
      </c>
      <c r="F800" s="8">
        <v>0.47522148115585089</v>
      </c>
      <c r="G800" s="8">
        <v>0.58973861227612012</v>
      </c>
      <c r="I800" s="9" t="str">
        <f t="shared" si="79"/>
        <v>LM</v>
      </c>
      <c r="J800" s="9" t="str">
        <f t="shared" si="80"/>
        <v>LM</v>
      </c>
      <c r="K800" s="9" t="str">
        <f t="shared" si="81"/>
        <v>LM</v>
      </c>
      <c r="L800" s="9" t="str">
        <f t="shared" si="82"/>
        <v>LM</v>
      </c>
      <c r="M800" s="9" t="str">
        <f t="shared" si="83"/>
        <v>LM</v>
      </c>
      <c r="U800" s="8"/>
      <c r="V800" s="8"/>
      <c r="W800" s="8"/>
      <c r="X800" s="8"/>
      <c r="Y800" s="8"/>
    </row>
    <row r="801" spans="1:25" s="9" customFormat="1" x14ac:dyDescent="0.25">
      <c r="A801" s="2">
        <v>43.353556809585591</v>
      </c>
      <c r="B801" s="8">
        <v>0.13424046056633512</v>
      </c>
      <c r="C801" s="8">
        <v>0.13420190873765761</v>
      </c>
      <c r="D801" s="8">
        <v>0.39005466788625076</v>
      </c>
      <c r="E801" s="8">
        <v>0.24944324740960089</v>
      </c>
      <c r="F801" s="8">
        <v>0.16534016654585904</v>
      </c>
      <c r="G801" s="8">
        <v>0.42141267950940636</v>
      </c>
      <c r="I801" s="9" t="str">
        <f t="shared" si="79"/>
        <v>LL</v>
      </c>
      <c r="J801" s="9" t="str">
        <f t="shared" si="80"/>
        <v>LL</v>
      </c>
      <c r="K801" s="9" t="str">
        <f t="shared" si="81"/>
        <v>LL</v>
      </c>
      <c r="L801" s="9" t="str">
        <f t="shared" si="82"/>
        <v>LL</v>
      </c>
      <c r="M801" s="9" t="str">
        <f t="shared" si="83"/>
        <v>LL</v>
      </c>
      <c r="U801" s="8"/>
      <c r="V801" s="8"/>
      <c r="W801" s="8"/>
      <c r="X801" s="8"/>
      <c r="Y801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BAE05-7B3E-4B9C-BB62-AA5EF9972D43}">
  <dimension ref="A1:CA202"/>
  <sheetViews>
    <sheetView tabSelected="1" topLeftCell="AV1" workbookViewId="0">
      <selection activeCell="BI10" sqref="BI10"/>
    </sheetView>
  </sheetViews>
  <sheetFormatPr defaultRowHeight="15" x14ac:dyDescent="0.25"/>
  <cols>
    <col min="1" max="1" width="9.140625" style="9"/>
    <col min="2" max="2" width="10.7109375" style="9" customWidth="1"/>
    <col min="3" max="8" width="9.140625" style="9"/>
    <col min="9" max="13" width="9.140625" style="6"/>
    <col min="14" max="14" width="8.140625" style="8" customWidth="1"/>
    <col min="15" max="19" width="9.140625" style="8"/>
    <col min="20" max="20" width="9.140625" style="9"/>
    <col min="21" max="25" width="9.140625" style="8"/>
    <col min="26" max="33" width="9.140625" style="9"/>
    <col min="34" max="34" width="12" style="8" bestFit="1" customWidth="1"/>
    <col min="35" max="39" width="9.140625" style="8"/>
    <col min="40" max="53" width="9.140625" style="9"/>
    <col min="54" max="54" width="9.140625" style="13"/>
    <col min="55" max="55" width="12" style="13" bestFit="1" customWidth="1"/>
    <col min="56" max="57" width="9.140625" style="13"/>
    <col min="58" max="59" width="9.140625" style="9"/>
    <col min="60" max="63" width="9.140625" style="13"/>
    <col min="64" max="64" width="9.140625" style="9"/>
    <col min="65" max="69" width="9.140625" style="19"/>
    <col min="70" max="76" width="9.140625" style="18"/>
    <col min="77" max="16384" width="9.140625" style="9"/>
  </cols>
  <sheetData>
    <row r="1" spans="1:79" x14ac:dyDescent="0.25">
      <c r="A1" s="26" t="s">
        <v>12</v>
      </c>
      <c r="B1" s="26"/>
      <c r="C1" s="26"/>
      <c r="D1" s="26"/>
      <c r="E1" s="26"/>
      <c r="F1" s="26"/>
      <c r="G1" s="26"/>
      <c r="I1" s="27" t="s">
        <v>22</v>
      </c>
      <c r="J1" s="27"/>
      <c r="K1" s="27"/>
      <c r="L1" s="27"/>
      <c r="M1" s="27"/>
      <c r="O1" s="25" t="s">
        <v>19</v>
      </c>
      <c r="P1" s="25"/>
      <c r="Q1" s="25"/>
      <c r="R1" s="25"/>
      <c r="S1" s="25"/>
      <c r="U1" s="25" t="s">
        <v>20</v>
      </c>
      <c r="V1" s="25"/>
      <c r="W1" s="25"/>
      <c r="X1" s="25"/>
      <c r="Y1" s="25"/>
      <c r="AA1" s="26" t="s">
        <v>36</v>
      </c>
      <c r="AB1" s="26"/>
      <c r="AC1" s="26"/>
      <c r="AD1" s="26"/>
      <c r="AE1" s="26"/>
      <c r="AF1" s="26"/>
      <c r="AG1" s="10"/>
      <c r="AH1" s="25" t="s">
        <v>23</v>
      </c>
      <c r="AI1" s="25"/>
      <c r="AJ1" s="25"/>
      <c r="AK1" s="25"/>
      <c r="AL1" s="25"/>
      <c r="AM1" s="25"/>
      <c r="AO1" s="26" t="s">
        <v>24</v>
      </c>
      <c r="AP1" s="26"/>
      <c r="AQ1" s="26"/>
      <c r="AR1" s="26"/>
      <c r="AS1" s="26"/>
      <c r="AT1" s="10"/>
      <c r="AU1" s="25" t="s">
        <v>25</v>
      </c>
      <c r="AV1" s="25"/>
      <c r="AW1" s="25"/>
      <c r="AX1" s="25"/>
      <c r="AY1" s="25"/>
      <c r="AZ1" s="25"/>
      <c r="BB1" s="25" t="s">
        <v>30</v>
      </c>
      <c r="BC1" s="25"/>
      <c r="BD1" s="25"/>
      <c r="BE1" s="25"/>
      <c r="BF1" s="25"/>
      <c r="BH1" s="25" t="s">
        <v>31</v>
      </c>
      <c r="BI1" s="25"/>
      <c r="BJ1" s="25"/>
      <c r="BK1" s="25"/>
      <c r="BM1" s="25" t="s">
        <v>35</v>
      </c>
      <c r="BN1" s="25"/>
      <c r="BO1" s="25"/>
      <c r="BP1" s="25"/>
      <c r="BQ1" s="25"/>
      <c r="BS1" s="25" t="s">
        <v>34</v>
      </c>
      <c r="BT1" s="25"/>
      <c r="BU1" s="25"/>
      <c r="BV1" s="25"/>
      <c r="BW1" s="25"/>
      <c r="BX1" s="25"/>
    </row>
    <row r="2" spans="1:79" x14ac:dyDescent="0.25">
      <c r="A2" s="9" t="s">
        <v>1</v>
      </c>
      <c r="B2" s="9" t="s">
        <v>0</v>
      </c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I2" s="6" t="s">
        <v>14</v>
      </c>
      <c r="J2" s="6" t="s">
        <v>15</v>
      </c>
      <c r="K2" s="6" t="s">
        <v>16</v>
      </c>
      <c r="L2" s="6" t="s">
        <v>17</v>
      </c>
      <c r="M2" s="6" t="s">
        <v>18</v>
      </c>
      <c r="O2" s="8" t="s">
        <v>7</v>
      </c>
      <c r="P2" s="8" t="s">
        <v>13</v>
      </c>
      <c r="Q2" s="8" t="s">
        <v>9</v>
      </c>
      <c r="R2" s="8" t="s">
        <v>10</v>
      </c>
      <c r="S2" s="8" t="s">
        <v>11</v>
      </c>
      <c r="U2" s="8" t="s">
        <v>7</v>
      </c>
      <c r="V2" s="8" t="s">
        <v>13</v>
      </c>
      <c r="W2" s="8" t="s">
        <v>9</v>
      </c>
      <c r="X2" s="8" t="s">
        <v>10</v>
      </c>
      <c r="Y2" s="8" t="s">
        <v>11</v>
      </c>
      <c r="AA2" s="8" t="s">
        <v>7</v>
      </c>
      <c r="AB2" s="8" t="s">
        <v>13</v>
      </c>
      <c r="AC2" s="8" t="s">
        <v>9</v>
      </c>
      <c r="AD2" s="8" t="s">
        <v>10</v>
      </c>
      <c r="AE2" s="8" t="s">
        <v>11</v>
      </c>
      <c r="AF2" s="8" t="s">
        <v>21</v>
      </c>
      <c r="AH2" s="8" t="s">
        <v>7</v>
      </c>
      <c r="AI2" s="8" t="s">
        <v>13</v>
      </c>
      <c r="AJ2" s="8" t="s">
        <v>9</v>
      </c>
      <c r="AK2" s="8" t="s">
        <v>10</v>
      </c>
      <c r="AL2" s="8" t="s">
        <v>11</v>
      </c>
      <c r="AM2" s="8" t="s">
        <v>21</v>
      </c>
      <c r="AO2" s="11" t="s">
        <v>7</v>
      </c>
      <c r="AP2" s="11" t="s">
        <v>13</v>
      </c>
      <c r="AQ2" s="11" t="s">
        <v>9</v>
      </c>
      <c r="AR2" s="11" t="s">
        <v>10</v>
      </c>
      <c r="AS2" s="11" t="s">
        <v>11</v>
      </c>
      <c r="AT2" s="10"/>
      <c r="AU2" s="11" t="s">
        <v>7</v>
      </c>
      <c r="AV2" s="11" t="s">
        <v>13</v>
      </c>
      <c r="AW2" s="11" t="s">
        <v>9</v>
      </c>
      <c r="AX2" s="11" t="s">
        <v>10</v>
      </c>
      <c r="AY2" s="11" t="s">
        <v>11</v>
      </c>
      <c r="AZ2" s="11" t="s">
        <v>21</v>
      </c>
      <c r="BB2" s="13" t="s">
        <v>26</v>
      </c>
      <c r="BC2" s="13" t="s">
        <v>27</v>
      </c>
      <c r="BD2" s="13" t="s">
        <v>28</v>
      </c>
      <c r="BE2" s="13" t="s">
        <v>29</v>
      </c>
      <c r="BF2" s="9" t="s">
        <v>21</v>
      </c>
      <c r="BH2" s="13" t="s">
        <v>32</v>
      </c>
      <c r="BI2" s="13" t="s">
        <v>33</v>
      </c>
      <c r="BJ2" s="13" t="s">
        <v>29</v>
      </c>
      <c r="BK2" s="13" t="s">
        <v>21</v>
      </c>
      <c r="BM2" s="18" t="s">
        <v>7</v>
      </c>
      <c r="BN2" s="18" t="s">
        <v>13</v>
      </c>
      <c r="BO2" s="18" t="s">
        <v>9</v>
      </c>
      <c r="BP2" s="18" t="s">
        <v>10</v>
      </c>
      <c r="BQ2" s="18" t="s">
        <v>11</v>
      </c>
      <c r="BS2" s="18" t="s">
        <v>7</v>
      </c>
      <c r="BT2" s="18" t="s">
        <v>13</v>
      </c>
      <c r="BU2" s="18" t="s">
        <v>9</v>
      </c>
      <c r="BV2" s="18" t="s">
        <v>10</v>
      </c>
      <c r="BW2" s="18" t="s">
        <v>11</v>
      </c>
      <c r="BX2" s="18" t="s">
        <v>21</v>
      </c>
      <c r="BZ2" s="19"/>
      <c r="CA2" s="19"/>
    </row>
    <row r="3" spans="1:79" x14ac:dyDescent="0.25">
      <c r="A3" s="2">
        <v>38.327185747568755</v>
      </c>
      <c r="B3" s="8">
        <v>7.6379060134308965E-2</v>
      </c>
      <c r="C3" s="8">
        <v>0.32120780975822671</v>
      </c>
      <c r="D3" s="8">
        <v>0.57898970243465819</v>
      </c>
      <c r="E3" s="8">
        <v>0.44370018751131018</v>
      </c>
      <c r="F3" s="8">
        <v>0.49942121244109117</v>
      </c>
      <c r="G3" s="8">
        <v>0.71362902680781048</v>
      </c>
      <c r="H3" s="8"/>
      <c r="I3" s="6">
        <f>IF(C3&lt;=0.33,0,1)</f>
        <v>0</v>
      </c>
      <c r="J3" s="6">
        <f>IF(D3&lt;=0.51,0,1)</f>
        <v>1</v>
      </c>
      <c r="K3" s="6">
        <f>IF(E3&lt;=0.4,0,1)</f>
        <v>1</v>
      </c>
      <c r="L3" s="6">
        <f>IF(F3&lt;=0.33,0,1)</f>
        <v>1</v>
      </c>
      <c r="M3" s="6">
        <f>IF(G3&lt;=0.55,0,1)</f>
        <v>1</v>
      </c>
      <c r="N3" s="5"/>
      <c r="O3" s="4">
        <v>0.33839999999999998</v>
      </c>
      <c r="P3" s="4">
        <v>0.49320000000000003</v>
      </c>
      <c r="Q3">
        <v>0.49709999999999999</v>
      </c>
      <c r="R3" s="4">
        <v>0.36009999999999998</v>
      </c>
      <c r="S3" s="4">
        <v>0.55110000000000003</v>
      </c>
      <c r="U3" s="24">
        <v>0.17649999999999999</v>
      </c>
      <c r="V3" s="24">
        <v>0.1777</v>
      </c>
      <c r="W3" s="24">
        <v>0.17730000000000001</v>
      </c>
      <c r="X3" s="24">
        <v>0.1779</v>
      </c>
      <c r="Y3" s="24">
        <v>0.17810000000000001</v>
      </c>
      <c r="AA3" s="8">
        <f>POWER(O3-C3,2)</f>
        <v>2.9557140530932387E-4</v>
      </c>
      <c r="AB3" s="8">
        <f t="shared" ref="AB3:AE18" si="0">POWER(P3-D3,2)</f>
        <v>7.359873043827193E-3</v>
      </c>
      <c r="AC3" s="8">
        <f t="shared" si="0"/>
        <v>2.8515399738272313E-3</v>
      </c>
      <c r="AD3" s="8">
        <f t="shared" si="0"/>
        <v>1.9410400236055662E-2</v>
      </c>
      <c r="AE3" s="8">
        <f t="shared" si="0"/>
        <v>2.6415684555093969E-2</v>
      </c>
      <c r="AH3" s="8">
        <f>POWER(U3-C3,2)</f>
        <v>2.0940350205023137E-2</v>
      </c>
      <c r="AI3" s="8">
        <f t="shared" ref="AI3:AL18" si="1">POWER(V3-D3,2)</f>
        <v>0.16103342528009654</v>
      </c>
      <c r="AJ3" s="8">
        <f t="shared" si="1"/>
        <v>7.0969059906061213E-2</v>
      </c>
      <c r="AK3" s="8">
        <f t="shared" si="1"/>
        <v>0.10337589004958928</v>
      </c>
      <c r="AL3" s="8">
        <f t="shared" si="1"/>
        <v>0.28679133855372058</v>
      </c>
      <c r="AO3">
        <v>0.21379999999999999</v>
      </c>
      <c r="AP3">
        <v>0.28260000000000002</v>
      </c>
      <c r="AQ3">
        <v>0.3231</v>
      </c>
      <c r="AR3">
        <v>0.34449999999999997</v>
      </c>
      <c r="AS3">
        <v>0.3427</v>
      </c>
      <c r="AT3" s="10"/>
      <c r="AU3" s="11">
        <f>POWER(AO3-C3,2)</f>
        <v>1.1536437597059425E-2</v>
      </c>
      <c r="AV3" s="11">
        <f>POWER(AP3-D3,2)</f>
        <v>8.7846855709305213E-2</v>
      </c>
      <c r="AW3" s="11">
        <f t="shared" ref="AW3:AY18" si="2">POWER(AQ3-E3,2)</f>
        <v>1.4544405227763178E-2</v>
      </c>
      <c r="AX3" s="11">
        <f t="shared" si="2"/>
        <v>2.400058206421771E-2</v>
      </c>
      <c r="AY3" s="11">
        <f t="shared" si="2"/>
        <v>0.13758834292858937</v>
      </c>
      <c r="AZ3" s="11"/>
      <c r="BB3" s="13">
        <f>A3*1.0139</f>
        <v>38.85993362945996</v>
      </c>
      <c r="BC3" s="13">
        <f>BB3-A3</f>
        <v>0.53274788189120414</v>
      </c>
      <c r="BD3" s="13">
        <f>(((BC3-(-2.82)) * 1)/(5.6+2.82))+0</f>
        <v>0.39818858454764894</v>
      </c>
      <c r="BE3" s="13">
        <f>POWER(F3-BD3,2)</f>
        <v>1.0248044950212138E-2</v>
      </c>
      <c r="BF3" s="13">
        <f>SQRT(AVERAGE(BE3:BE202))</f>
        <v>0.17630040950790182</v>
      </c>
      <c r="BH3" s="13">
        <f>IF(B3&gt;0.33,S3,P3)</f>
        <v>0.49320000000000003</v>
      </c>
      <c r="BI3" s="13">
        <f t="shared" ref="BI3:BI67" si="3">IF(B3&gt;0.33,G3,D3)</f>
        <v>0.57898970243465819</v>
      </c>
      <c r="BJ3" s="13">
        <f>POWER(BI3-BH3,2)</f>
        <v>7.359873043827193E-3</v>
      </c>
      <c r="BK3" s="13">
        <f>SQRT(AVERAGE(BJ3:BJ202))</f>
        <v>0.16844934341683462</v>
      </c>
      <c r="BM3" s="19">
        <v>0.33250499856681798</v>
      </c>
      <c r="BN3" s="19">
        <v>0.48826877737011098</v>
      </c>
      <c r="BO3" s="19">
        <v>0.40720441061166202</v>
      </c>
      <c r="BP3" s="19">
        <v>0.36216335426462898</v>
      </c>
      <c r="BQ3" s="19">
        <v>0.55532911254404105</v>
      </c>
      <c r="BS3" s="18">
        <f>POWER(BM3-C3,2)</f>
        <v>1.2762647497695969E-4</v>
      </c>
      <c r="BT3" s="18">
        <f t="shared" ref="BT3:BW18" si="4">POWER(BN3-D3,2)</f>
        <v>8.2302862445671893E-3</v>
      </c>
      <c r="BU3" s="18">
        <f t="shared" si="4"/>
        <v>1.3319417315088929E-3</v>
      </c>
      <c r="BV3" s="18">
        <f t="shared" si="4"/>
        <v>1.8839719631189807E-2</v>
      </c>
      <c r="BW3" s="18">
        <f t="shared" si="4"/>
        <v>2.5058862855916755E-2</v>
      </c>
      <c r="BZ3" s="19"/>
      <c r="CA3" s="19"/>
    </row>
    <row r="4" spans="1:79" x14ac:dyDescent="0.25">
      <c r="A4" s="2">
        <v>43.463146914208636</v>
      </c>
      <c r="B4" s="8">
        <v>1.5271539861137599E-3</v>
      </c>
      <c r="C4" s="8">
        <v>8.2909935081539321E-2</v>
      </c>
      <c r="D4" s="8">
        <v>0.38565771677744221</v>
      </c>
      <c r="E4" s="8">
        <v>0.33543863430713294</v>
      </c>
      <c r="F4" s="8">
        <v>0.30627358138175576</v>
      </c>
      <c r="G4" s="8">
        <v>0.54554002406462798</v>
      </c>
      <c r="H4" s="8"/>
      <c r="I4" s="6">
        <f t="shared" ref="I4:I67" si="5">IF(C4&lt;=0.33,0,1)</f>
        <v>0</v>
      </c>
      <c r="J4" s="6">
        <f t="shared" ref="J4:J67" si="6">IF(D4&lt;=0.51,0,1)</f>
        <v>0</v>
      </c>
      <c r="K4" s="6">
        <f t="shared" ref="K4:K67" si="7">IF(E4&lt;=0.4,0,1)</f>
        <v>0</v>
      </c>
      <c r="L4" s="6">
        <f t="shared" ref="L4:L67" si="8">IF(F4&lt;=0.33,0,1)</f>
        <v>0</v>
      </c>
      <c r="M4" s="6">
        <f t="shared" ref="M4:M67" si="9">IF(G4&lt;=0.55,0,1)</f>
        <v>0</v>
      </c>
      <c r="N4" s="5"/>
      <c r="O4" s="4">
        <v>0.3291</v>
      </c>
      <c r="P4" s="4">
        <v>0.49659999999999999</v>
      </c>
      <c r="Q4">
        <v>0.45879999999999999</v>
      </c>
      <c r="R4" s="4">
        <v>0.36649999999999999</v>
      </c>
      <c r="S4" s="4">
        <v>0.56230000000000002</v>
      </c>
      <c r="U4" s="24">
        <v>0.18140000000000001</v>
      </c>
      <c r="V4" s="24">
        <v>0.1827</v>
      </c>
      <c r="W4" s="24">
        <v>0.1822</v>
      </c>
      <c r="X4" s="24">
        <v>0.18290000000000001</v>
      </c>
      <c r="Y4" s="24">
        <v>0.18310000000000001</v>
      </c>
      <c r="AA4" s="8">
        <f t="shared" ref="AA4:AE66" si="10">POWER(O4-C4,2)</f>
        <v>6.0609548064555888E-2</v>
      </c>
      <c r="AB4" s="8">
        <f t="shared" si="0"/>
        <v>1.2308190206634225E-2</v>
      </c>
      <c r="AC4" s="8">
        <f t="shared" si="0"/>
        <v>1.5218026545609274E-2</v>
      </c>
      <c r="AD4" s="8">
        <f t="shared" si="0"/>
        <v>3.6272214995799962E-3</v>
      </c>
      <c r="AE4" s="8">
        <f t="shared" si="0"/>
        <v>2.8089679335424991E-4</v>
      </c>
      <c r="AF4" s="9" t="s">
        <v>7</v>
      </c>
      <c r="AH4" s="8">
        <f t="shared" ref="AH4:AL66" si="11">POWER(U4-C4,2)</f>
        <v>9.7002928876425993E-3</v>
      </c>
      <c r="AI4" s="8">
        <f t="shared" si="1"/>
        <v>4.1191834799512446E-2</v>
      </c>
      <c r="AJ4" s="8">
        <f t="shared" si="1"/>
        <v>2.3482079044315221E-2</v>
      </c>
      <c r="AK4" s="8">
        <f t="shared" si="1"/>
        <v>1.5221040582960709E-2</v>
      </c>
      <c r="AL4" s="8">
        <f t="shared" si="1"/>
        <v>0.13136277104396807</v>
      </c>
      <c r="AM4" s="8" t="s">
        <v>7</v>
      </c>
      <c r="AO4">
        <v>0.20979999999999999</v>
      </c>
      <c r="AP4">
        <v>0.28070000000000001</v>
      </c>
      <c r="AQ4">
        <v>0.31440000000000001</v>
      </c>
      <c r="AR4">
        <v>0.34599999999999997</v>
      </c>
      <c r="AS4">
        <v>0.34949999999999998</v>
      </c>
      <c r="AT4" s="10"/>
      <c r="AU4" s="11">
        <f t="shared" ref="AU4:AY63" si="12">POWER(AO4-C4,2)</f>
        <v>1.6101088575011163E-2</v>
      </c>
      <c r="AV4" s="11">
        <f t="shared" si="12"/>
        <v>1.1016122311133771E-2</v>
      </c>
      <c r="AW4" s="11">
        <f t="shared" si="2"/>
        <v>4.4262413350927072E-4</v>
      </c>
      <c r="AX4" s="11">
        <f t="shared" si="2"/>
        <v>1.578188336231981E-3</v>
      </c>
      <c r="AY4" s="11">
        <f t="shared" si="2"/>
        <v>3.8431691035259924E-2</v>
      </c>
      <c r="AZ4" s="11" t="s">
        <v>7</v>
      </c>
      <c r="BB4" s="13">
        <f t="shared" ref="BB4:BB67" si="13">A4*1.0139</f>
        <v>44.06728465631614</v>
      </c>
      <c r="BC4" s="13">
        <f t="shared" ref="BC4:BC67" si="14">BB4-A4</f>
        <v>0.60413774210750404</v>
      </c>
      <c r="BD4" s="13">
        <f t="shared" ref="BD4:BD67" si="15">(((BC4-(-2.82)) * 1)/(5.6+2.82))+0</f>
        <v>0.40666719027405035</v>
      </c>
      <c r="BE4" s="13">
        <f t="shared" ref="BE4:BE67" si="16">POWER(F4-BD4,2)</f>
        <v>1.0078876706419012E-2</v>
      </c>
      <c r="BH4" s="13">
        <f t="shared" ref="BH4:BH67" si="17">IF(B4&gt;0.33,S4,P4)</f>
        <v>0.49659999999999999</v>
      </c>
      <c r="BI4" s="13">
        <f t="shared" si="3"/>
        <v>0.38565771677744221</v>
      </c>
      <c r="BJ4" s="13">
        <f t="shared" ref="BJ4:BJ67" si="18">POWER(BI4-BH4,2)</f>
        <v>1.2308190206634225E-2</v>
      </c>
      <c r="BM4" s="19">
        <v>0.32917517578580702</v>
      </c>
      <c r="BN4" s="19">
        <v>0.49023241045240801</v>
      </c>
      <c r="BO4" s="19">
        <v>0.40561542157083202</v>
      </c>
      <c r="BP4" s="19">
        <v>0.36987342677602503</v>
      </c>
      <c r="BQ4" s="19">
        <v>0.55642899473728702</v>
      </c>
      <c r="BS4" s="18">
        <f t="shared" ref="BS4:BW66" si="19">POWER(BM4-C4,2)</f>
        <v>6.0646568779130904E-2</v>
      </c>
      <c r="BT4" s="18">
        <f t="shared" si="4"/>
        <v>1.0935866557212933E-2</v>
      </c>
      <c r="BU4" s="18">
        <f t="shared" si="4"/>
        <v>4.9247814706544777E-3</v>
      </c>
      <c r="BV4" s="18">
        <f t="shared" si="4"/>
        <v>4.0449403341749545E-3</v>
      </c>
      <c r="BW4" s="18">
        <f t="shared" si="4"/>
        <v>1.1856968231002861E-4</v>
      </c>
      <c r="BX4" s="18" t="s">
        <v>7</v>
      </c>
      <c r="BZ4" s="19"/>
      <c r="CA4" s="19"/>
    </row>
    <row r="5" spans="1:79" x14ac:dyDescent="0.25">
      <c r="A5" s="2">
        <v>35.585785024679069</v>
      </c>
      <c r="B5" s="8">
        <v>1.8319732756936831E-2</v>
      </c>
      <c r="C5" s="8">
        <v>0.26108744065897094</v>
      </c>
      <c r="D5" s="8">
        <v>0.60446698181563263</v>
      </c>
      <c r="E5" s="8">
        <v>0.34710438150798006</v>
      </c>
      <c r="F5" s="8">
        <v>0.20223250299375589</v>
      </c>
      <c r="G5" s="8">
        <v>0.44525956211093365</v>
      </c>
      <c r="H5" s="8"/>
      <c r="I5" s="6">
        <f t="shared" si="5"/>
        <v>0</v>
      </c>
      <c r="J5" s="6">
        <f t="shared" si="6"/>
        <v>1</v>
      </c>
      <c r="K5" s="6">
        <f t="shared" si="7"/>
        <v>0</v>
      </c>
      <c r="L5" s="6">
        <f t="shared" si="8"/>
        <v>0</v>
      </c>
      <c r="M5" s="6">
        <f t="shared" si="9"/>
        <v>0</v>
      </c>
      <c r="N5" s="5"/>
      <c r="O5" s="4">
        <v>0.32769999999999999</v>
      </c>
      <c r="P5" s="4">
        <v>0.49590000000000001</v>
      </c>
      <c r="Q5">
        <v>0.4718</v>
      </c>
      <c r="R5" s="4">
        <v>0.36499999999999999</v>
      </c>
      <c r="S5" s="4">
        <v>0.55759999999999998</v>
      </c>
      <c r="U5" s="24">
        <v>0.1807</v>
      </c>
      <c r="V5" s="24">
        <v>0.182</v>
      </c>
      <c r="W5" s="24">
        <v>0.18149999999999999</v>
      </c>
      <c r="X5" s="24">
        <v>0.18210000000000001</v>
      </c>
      <c r="Y5" s="24">
        <v>0.18240000000000001</v>
      </c>
      <c r="AA5" s="8">
        <f t="shared" si="10"/>
        <v>4.4372330619621174E-3</v>
      </c>
      <c r="AB5" s="8">
        <f t="shared" si="0"/>
        <v>1.1786789540555904E-2</v>
      </c>
      <c r="AC5" s="8">
        <f t="shared" si="0"/>
        <v>1.5548997271107383E-2</v>
      </c>
      <c r="AD5" s="8">
        <f t="shared" si="0"/>
        <v>2.6493258081677681E-2</v>
      </c>
      <c r="AE5" s="8">
        <f t="shared" si="0"/>
        <v>1.2620373985107172E-2</v>
      </c>
      <c r="AF5" s="8">
        <f>SQRT(SUM(AA3:AA202)/200)</f>
        <v>0.13534566934865047</v>
      </c>
      <c r="AH5" s="8">
        <f t="shared" si="11"/>
        <v>6.4621406156995737E-3</v>
      </c>
      <c r="AI5" s="8">
        <f t="shared" si="1"/>
        <v>0.17847835072441007</v>
      </c>
      <c r="AJ5" s="8">
        <f t="shared" si="1"/>
        <v>2.7424811174640611E-2</v>
      </c>
      <c r="AK5" s="8">
        <f t="shared" si="1"/>
        <v>4.0531767679358947E-4</v>
      </c>
      <c r="AL5" s="8">
        <f t="shared" si="1"/>
        <v>6.9095149393151784E-2</v>
      </c>
      <c r="AM5" s="8">
        <f>SQRT(SUM(AH3:AH202)/200)</f>
        <v>0.24048636150456934</v>
      </c>
      <c r="AO5">
        <v>0.21029999999999999</v>
      </c>
      <c r="AP5">
        <v>0.28079999999999999</v>
      </c>
      <c r="AQ5">
        <v>0.31590000000000001</v>
      </c>
      <c r="AR5">
        <v>0.34570000000000001</v>
      </c>
      <c r="AS5">
        <v>0.34810000000000002</v>
      </c>
      <c r="AT5" s="10"/>
      <c r="AU5" s="11">
        <f t="shared" si="12"/>
        <v>2.5793641286884958E-3</v>
      </c>
      <c r="AV5" s="11">
        <f t="shared" si="12"/>
        <v>0.10476031511764107</v>
      </c>
      <c r="AW5" s="11">
        <f t="shared" si="2"/>
        <v>9.7371342529556728E-4</v>
      </c>
      <c r="AX5" s="11">
        <f t="shared" si="2"/>
        <v>2.0582922697236664E-2</v>
      </c>
      <c r="AY5" s="11">
        <f t="shared" si="2"/>
        <v>9.4399805095883686E-3</v>
      </c>
      <c r="AZ5" s="11">
        <f>SQRT(SUM(AU3:AU202)/200)</f>
        <v>0.19288081463613074</v>
      </c>
      <c r="BB5" s="13">
        <f t="shared" si="13"/>
        <v>36.080427436522108</v>
      </c>
      <c r="BC5" s="13">
        <f t="shared" si="14"/>
        <v>0.49464241184303859</v>
      </c>
      <c r="BD5" s="13">
        <f t="shared" si="15"/>
        <v>0.39366299428064588</v>
      </c>
      <c r="BE5" s="13">
        <f t="shared" si="16"/>
        <v>3.6645632994340066E-2</v>
      </c>
      <c r="BH5" s="13">
        <f t="shared" si="17"/>
        <v>0.49590000000000001</v>
      </c>
      <c r="BI5" s="13">
        <f t="shared" si="3"/>
        <v>0.60446698181563263</v>
      </c>
      <c r="BJ5" s="13">
        <f t="shared" si="18"/>
        <v>1.1786789540555904E-2</v>
      </c>
      <c r="BM5" s="19">
        <v>0.32992205192360402</v>
      </c>
      <c r="BN5" s="19">
        <v>0.48979196938722003</v>
      </c>
      <c r="BO5" s="19">
        <v>0.40597183032765399</v>
      </c>
      <c r="BP5" s="19">
        <v>0.36814406471739403</v>
      </c>
      <c r="BQ5" s="19">
        <v>0.55618229218926896</v>
      </c>
      <c r="BS5" s="18">
        <f t="shared" si="19"/>
        <v>4.7382037079531517E-3</v>
      </c>
      <c r="BT5" s="18">
        <f t="shared" si="4"/>
        <v>1.3150358475456585E-2</v>
      </c>
      <c r="BU5" s="18">
        <f t="shared" si="4"/>
        <v>3.4653765305369295E-3</v>
      </c>
      <c r="BV5" s="18">
        <f t="shared" si="4"/>
        <v>2.7526646313576587E-2</v>
      </c>
      <c r="BW5" s="18">
        <f t="shared" si="4"/>
        <v>1.2303852048031232E-2</v>
      </c>
      <c r="BX5" s="18">
        <f>SQRT(AVERAGE(BS3:BS202))</f>
        <v>0.13602017203470146</v>
      </c>
      <c r="BZ5" s="19"/>
      <c r="CA5" s="19"/>
    </row>
    <row r="6" spans="1:79" x14ac:dyDescent="0.25">
      <c r="A6" s="2">
        <v>46.986825927712793</v>
      </c>
      <c r="B6" s="8">
        <v>1.2034239204946201E-3</v>
      </c>
      <c r="C6" s="8">
        <v>0.3451331048978582</v>
      </c>
      <c r="D6" s="8">
        <v>0.47805234462381313</v>
      </c>
      <c r="E6" s="8">
        <v>0.51707969482767047</v>
      </c>
      <c r="F6" s="8">
        <v>0.46566283717349777</v>
      </c>
      <c r="G6" s="8">
        <v>0.72991911766260342</v>
      </c>
      <c r="H6" s="8"/>
      <c r="I6" s="6">
        <f t="shared" si="5"/>
        <v>1</v>
      </c>
      <c r="J6" s="6">
        <f t="shared" si="6"/>
        <v>0</v>
      </c>
      <c r="K6" s="6">
        <f t="shared" si="7"/>
        <v>1</v>
      </c>
      <c r="L6" s="6">
        <f t="shared" si="8"/>
        <v>1</v>
      </c>
      <c r="M6" s="6">
        <f t="shared" si="9"/>
        <v>1</v>
      </c>
      <c r="N6" s="5"/>
      <c r="O6" s="4">
        <v>0.32919999999999999</v>
      </c>
      <c r="P6" s="4">
        <v>0.49659999999999999</v>
      </c>
      <c r="Q6">
        <v>0.45850000000000002</v>
      </c>
      <c r="R6" s="4">
        <v>0.36659999999999998</v>
      </c>
      <c r="S6" s="4">
        <v>0.56240000000000001</v>
      </c>
      <c r="U6" s="24">
        <v>0.18140000000000001</v>
      </c>
      <c r="V6" s="24">
        <v>0.18279999999999999</v>
      </c>
      <c r="W6" s="24">
        <v>0.1822</v>
      </c>
      <c r="X6" s="24">
        <v>0.18290000000000001</v>
      </c>
      <c r="Y6" s="24">
        <v>0.18310000000000001</v>
      </c>
      <c r="AA6" s="8">
        <f t="shared" si="10"/>
        <v>2.5386383168615322E-4</v>
      </c>
      <c r="AB6" s="8">
        <f t="shared" si="0"/>
        <v>3.4401551995379316E-4</v>
      </c>
      <c r="AC6" s="8">
        <f t="shared" si="0"/>
        <v>3.4315806461029997E-3</v>
      </c>
      <c r="AD6" s="8">
        <f t="shared" si="0"/>
        <v>9.8134457088629341E-3</v>
      </c>
      <c r="AE6" s="8">
        <f t="shared" si="0"/>
        <v>2.8062654782457168E-2</v>
      </c>
      <c r="AF6" s="8"/>
      <c r="AH6" s="8">
        <f t="shared" si="11"/>
        <v>2.6808529639493036E-2</v>
      </c>
      <c r="AI6" s="8">
        <f t="shared" si="1"/>
        <v>8.7173947005858898E-2</v>
      </c>
      <c r="AJ6" s="8">
        <f t="shared" si="1"/>
        <v>0.11214441000787369</v>
      </c>
      <c r="AK6" s="8">
        <f t="shared" si="1"/>
        <v>7.9954822086406002E-2</v>
      </c>
      <c r="AL6" s="8">
        <f t="shared" si="1"/>
        <v>0.29901114744130808</v>
      </c>
      <c r="AO6">
        <v>0.20979999999999999</v>
      </c>
      <c r="AP6">
        <v>0.28070000000000001</v>
      </c>
      <c r="AQ6">
        <v>0.31440000000000001</v>
      </c>
      <c r="AR6">
        <v>0.34610000000000002</v>
      </c>
      <c r="AS6">
        <v>0.34949999999999998</v>
      </c>
      <c r="AT6" s="10"/>
      <c r="AU6" s="11">
        <f t="shared" si="12"/>
        <v>1.8315049281294696E-2</v>
      </c>
      <c r="AV6" s="11">
        <f t="shared" si="12"/>
        <v>3.8947947928516302E-2</v>
      </c>
      <c r="AW6" s="11">
        <f t="shared" si="2"/>
        <v>4.1079058695437626E-2</v>
      </c>
      <c r="AX6" s="11">
        <f t="shared" si="2"/>
        <v>1.4295272032976335E-2</v>
      </c>
      <c r="AY6" s="11">
        <f t="shared" si="2"/>
        <v>0.14471870508319373</v>
      </c>
      <c r="AZ6" s="11"/>
      <c r="BB6" s="13">
        <f t="shared" si="13"/>
        <v>47.639942808108003</v>
      </c>
      <c r="BC6" s="13">
        <f t="shared" si="14"/>
        <v>0.65311688039520988</v>
      </c>
      <c r="BD6" s="13">
        <f t="shared" si="15"/>
        <v>0.41248419007068998</v>
      </c>
      <c r="BE6" s="13">
        <f t="shared" si="16"/>
        <v>2.8279685076849667E-3</v>
      </c>
      <c r="BH6" s="13">
        <f t="shared" si="17"/>
        <v>0.49659999999999999</v>
      </c>
      <c r="BI6" s="13">
        <f t="shared" si="3"/>
        <v>0.47805234462381313</v>
      </c>
      <c r="BJ6" s="13">
        <f t="shared" si="18"/>
        <v>3.4401551995379316E-4</v>
      </c>
      <c r="BM6" s="19">
        <v>0.32916183871191801</v>
      </c>
      <c r="BN6" s="19">
        <v>0.49024027547143001</v>
      </c>
      <c r="BO6" s="19">
        <v>0.40560905712874601</v>
      </c>
      <c r="BP6" s="19">
        <v>0.369904308241358</v>
      </c>
      <c r="BQ6" s="19">
        <v>0.55643340013993003</v>
      </c>
      <c r="BS6" s="18">
        <f t="shared" si="19"/>
        <v>2.5508134358215653E-4</v>
      </c>
      <c r="BT6" s="18">
        <f t="shared" si="4"/>
        <v>1.4854565834629109E-4</v>
      </c>
      <c r="BU6" s="18">
        <f t="shared" si="4"/>
        <v>1.2425703069004878E-2</v>
      </c>
      <c r="BV6" s="18">
        <f t="shared" si="4"/>
        <v>9.1696958632474478E-3</v>
      </c>
      <c r="BW6" s="18">
        <f t="shared" si="4"/>
        <v>3.0097294184356825E-2</v>
      </c>
      <c r="BZ6" s="19"/>
      <c r="CA6" s="19"/>
    </row>
    <row r="7" spans="1:79" x14ac:dyDescent="0.25">
      <c r="A7" s="2">
        <v>41.530037981175987</v>
      </c>
      <c r="B7" s="8">
        <v>2.3449027257132951E-2</v>
      </c>
      <c r="C7" s="8">
        <v>0.42577813622823563</v>
      </c>
      <c r="D7" s="8">
        <v>0.54809549141466929</v>
      </c>
      <c r="E7" s="8">
        <v>0.50126570320676855</v>
      </c>
      <c r="F7" s="8">
        <v>0.46639979042297586</v>
      </c>
      <c r="G7" s="8">
        <v>0.67829087729346549</v>
      </c>
      <c r="H7" s="8"/>
      <c r="I7" s="6">
        <f t="shared" si="5"/>
        <v>1</v>
      </c>
      <c r="J7" s="6">
        <f t="shared" si="6"/>
        <v>1</v>
      </c>
      <c r="K7" s="6">
        <f t="shared" si="7"/>
        <v>1</v>
      </c>
      <c r="L7" s="6">
        <f t="shared" si="8"/>
        <v>1</v>
      </c>
      <c r="M7" s="6">
        <f t="shared" si="9"/>
        <v>1</v>
      </c>
      <c r="N7" s="5"/>
      <c r="O7" s="4">
        <v>0.32819999999999999</v>
      </c>
      <c r="P7" s="4">
        <v>0.49569999999999997</v>
      </c>
      <c r="Q7">
        <v>0.47539999999999999</v>
      </c>
      <c r="R7" s="4">
        <v>0.36459999999999998</v>
      </c>
      <c r="S7" s="4">
        <v>0.55669999999999997</v>
      </c>
      <c r="U7" s="24">
        <v>0.1804</v>
      </c>
      <c r="V7" s="24">
        <v>0.1817</v>
      </c>
      <c r="W7" s="24">
        <v>0.1812</v>
      </c>
      <c r="X7" s="24">
        <v>0.18190000000000001</v>
      </c>
      <c r="Y7" s="24">
        <v>0.18210000000000001</v>
      </c>
      <c r="AA7" s="8">
        <f t="shared" si="10"/>
        <v>9.5214926697761125E-3</v>
      </c>
      <c r="AB7" s="8">
        <f t="shared" si="0"/>
        <v>2.7452875205846859E-3</v>
      </c>
      <c r="AC7" s="8">
        <f t="shared" si="0"/>
        <v>6.6903460238063755E-4</v>
      </c>
      <c r="AD7" s="8">
        <f t="shared" si="0"/>
        <v>1.036319733016181E-2</v>
      </c>
      <c r="AE7" s="8">
        <f t="shared" si="0"/>
        <v>1.4784341440994588E-2</v>
      </c>
      <c r="AF7" s="8" t="s">
        <v>13</v>
      </c>
      <c r="AH7" s="8">
        <f t="shared" si="11"/>
        <v>6.0210429738842559E-2</v>
      </c>
      <c r="AI7" s="8">
        <f t="shared" si="1"/>
        <v>0.13424565612899703</v>
      </c>
      <c r="AJ7" s="8">
        <f t="shared" si="1"/>
        <v>0.10244205436924324</v>
      </c>
      <c r="AK7" s="8">
        <f t="shared" si="1"/>
        <v>8.0940130750717182E-2</v>
      </c>
      <c r="AL7" s="8">
        <f t="shared" si="1"/>
        <v>0.24620538670925887</v>
      </c>
      <c r="AM7" s="8" t="s">
        <v>13</v>
      </c>
      <c r="AO7">
        <v>0.21049999999999999</v>
      </c>
      <c r="AP7">
        <v>0.28079999999999999</v>
      </c>
      <c r="AQ7">
        <v>0.31630000000000003</v>
      </c>
      <c r="AR7">
        <v>0.34560000000000002</v>
      </c>
      <c r="AS7">
        <v>0.3478</v>
      </c>
      <c r="AT7" s="10"/>
      <c r="AU7" s="11">
        <f t="shared" si="12"/>
        <v>4.6344675937902778E-2</v>
      </c>
      <c r="AV7" s="11">
        <f t="shared" si="12"/>
        <v>7.144687973060955E-2</v>
      </c>
      <c r="AW7" s="11">
        <f t="shared" si="2"/>
        <v>3.4212311362774382E-2</v>
      </c>
      <c r="AX7" s="11">
        <f t="shared" si="2"/>
        <v>1.4592589366234886E-2</v>
      </c>
      <c r="AY7" s="11">
        <f t="shared" si="2"/>
        <v>0.10922421997420446</v>
      </c>
      <c r="AZ7" s="11" t="s">
        <v>13</v>
      </c>
      <c r="BB7" s="13">
        <f t="shared" si="13"/>
        <v>42.107305509114333</v>
      </c>
      <c r="BC7" s="13">
        <f t="shared" si="14"/>
        <v>0.57726752793834635</v>
      </c>
      <c r="BD7" s="13">
        <f t="shared" si="15"/>
        <v>0.40347595343685821</v>
      </c>
      <c r="BE7" s="13">
        <f t="shared" si="16"/>
        <v>3.9594092610555067E-3</v>
      </c>
      <c r="BH7" s="13">
        <f t="shared" si="17"/>
        <v>0.49569999999999997</v>
      </c>
      <c r="BI7" s="13">
        <f t="shared" si="3"/>
        <v>0.54809549141466929</v>
      </c>
      <c r="BJ7" s="13">
        <f t="shared" si="18"/>
        <v>2.7452875205846859E-3</v>
      </c>
      <c r="BM7" s="19">
        <v>0.33014878217972099</v>
      </c>
      <c r="BN7" s="19">
        <v>0.48965826406385898</v>
      </c>
      <c r="BO7" s="19">
        <v>0.40608002584311698</v>
      </c>
      <c r="BP7" s="19">
        <v>0.36761907980673802</v>
      </c>
      <c r="BQ7" s="19">
        <v>0.55610740034433503</v>
      </c>
      <c r="BS7" s="18">
        <f t="shared" si="19"/>
        <v>9.1449733557361634E-3</v>
      </c>
      <c r="BT7" s="18">
        <f t="shared" si="4"/>
        <v>3.414909540450292E-3</v>
      </c>
      <c r="BU7" s="18">
        <f t="shared" si="4"/>
        <v>9.0603131751771718E-3</v>
      </c>
      <c r="BV7" s="18">
        <f t="shared" si="4"/>
        <v>9.7576287898489215E-3</v>
      </c>
      <c r="BW7" s="18">
        <f t="shared" si="4"/>
        <v>1.4928802039378693E-2</v>
      </c>
      <c r="BX7" s="18" t="s">
        <v>13</v>
      </c>
      <c r="BZ7" s="19"/>
      <c r="CA7" s="19"/>
    </row>
    <row r="8" spans="1:79" x14ac:dyDescent="0.25">
      <c r="A8" s="2">
        <v>33.357029308745133</v>
      </c>
      <c r="B8" s="8">
        <v>9.3886390699035194E-3</v>
      </c>
      <c r="C8" s="8">
        <v>0.22633845541806913</v>
      </c>
      <c r="D8" s="8">
        <v>0.31908619691933043</v>
      </c>
      <c r="E8" s="8">
        <v>0.27184066288049002</v>
      </c>
      <c r="F8" s="8">
        <v>0.19018560522439487</v>
      </c>
      <c r="G8" s="8">
        <v>0.40194672934420395</v>
      </c>
      <c r="H8" s="8"/>
      <c r="I8" s="6">
        <f t="shared" si="5"/>
        <v>0</v>
      </c>
      <c r="J8" s="6">
        <f t="shared" si="6"/>
        <v>0</v>
      </c>
      <c r="K8" s="6">
        <f t="shared" si="7"/>
        <v>0</v>
      </c>
      <c r="L8" s="6">
        <f t="shared" si="8"/>
        <v>0</v>
      </c>
      <c r="M8" s="6">
        <f t="shared" si="9"/>
        <v>0</v>
      </c>
      <c r="N8" s="5"/>
      <c r="O8" s="4">
        <v>0.32779999999999998</v>
      </c>
      <c r="P8" s="4">
        <v>0.49630000000000002</v>
      </c>
      <c r="Q8">
        <v>0.46510000000000001</v>
      </c>
      <c r="R8" s="4">
        <v>0.36580000000000001</v>
      </c>
      <c r="S8" s="4">
        <v>0.55959999999999999</v>
      </c>
      <c r="U8" s="24">
        <v>0.18110000000000001</v>
      </c>
      <c r="V8" s="24">
        <v>0.18240000000000001</v>
      </c>
      <c r="W8" s="24">
        <v>0.18190000000000001</v>
      </c>
      <c r="X8" s="24">
        <v>0.18260000000000001</v>
      </c>
      <c r="Y8" s="24">
        <v>0.18279999999999999</v>
      </c>
      <c r="AA8" s="8">
        <f t="shared" si="10"/>
        <v>1.0294445028951141E-2</v>
      </c>
      <c r="AB8" s="8">
        <f t="shared" si="0"/>
        <v>3.1404732002314334E-2</v>
      </c>
      <c r="AC8" s="8">
        <f t="shared" si="0"/>
        <v>3.7349171383872413E-2</v>
      </c>
      <c r="AD8" s="8">
        <f t="shared" si="0"/>
        <v>3.084041565240209E-2</v>
      </c>
      <c r="AE8" s="8">
        <f t="shared" si="0"/>
        <v>2.485455374846968E-2</v>
      </c>
      <c r="AF8" s="8">
        <f>SQRT(SUM(AB3:AB202)/200)</f>
        <v>0.16625733370934884</v>
      </c>
      <c r="AH8" s="8">
        <f t="shared" si="11"/>
        <v>2.0465178486126271E-3</v>
      </c>
      <c r="AI8" s="8">
        <f t="shared" si="1"/>
        <v>1.8683116428269975E-2</v>
      </c>
      <c r="AJ8" s="8">
        <f t="shared" si="1"/>
        <v>8.0893228393819558E-3</v>
      </c>
      <c r="AK8" s="8">
        <f t="shared" si="1"/>
        <v>5.7541406620366579E-5</v>
      </c>
      <c r="AL8" s="8">
        <f t="shared" si="1"/>
        <v>4.8025288982261785E-2</v>
      </c>
      <c r="AM8" s="8">
        <f>SQRT(SUM(AI3:AI202)/200)</f>
        <v>0.40143139562627422</v>
      </c>
      <c r="AO8">
        <v>0.21010000000000001</v>
      </c>
      <c r="AP8">
        <v>0.28070000000000001</v>
      </c>
      <c r="AQ8">
        <v>0.31509999999999999</v>
      </c>
      <c r="AR8">
        <v>0.34599999999999997</v>
      </c>
      <c r="AS8">
        <v>0.3488</v>
      </c>
      <c r="AT8" s="10"/>
      <c r="AU8" s="11">
        <f t="shared" si="12"/>
        <v>2.6368743436461835E-4</v>
      </c>
      <c r="AV8" s="11">
        <f t="shared" si="12"/>
        <v>1.4735001139296129E-3</v>
      </c>
      <c r="AW8" s="11">
        <f t="shared" si="2"/>
        <v>1.8713702480194128E-3</v>
      </c>
      <c r="AX8" s="11">
        <f t="shared" si="2"/>
        <v>2.4278125619288115E-2</v>
      </c>
      <c r="AY8" s="11">
        <f t="shared" si="2"/>
        <v>2.8245748399860688E-3</v>
      </c>
      <c r="AZ8" s="11">
        <f>SQRT(SUM(AV3:AV202)/200)</f>
        <v>0.28703400447987021</v>
      </c>
      <c r="BB8" s="13">
        <f t="shared" si="13"/>
        <v>33.82069201613669</v>
      </c>
      <c r="BC8" s="13">
        <f t="shared" si="14"/>
        <v>0.46366270739155624</v>
      </c>
      <c r="BD8" s="13">
        <f t="shared" si="15"/>
        <v>0.38998369446455533</v>
      </c>
      <c r="BE8" s="13">
        <f t="shared" si="16"/>
        <v>3.9919276464019125E-2</v>
      </c>
      <c r="BH8" s="13">
        <f t="shared" si="17"/>
        <v>0.49630000000000002</v>
      </c>
      <c r="BI8" s="13">
        <f t="shared" si="3"/>
        <v>0.31908619691933043</v>
      </c>
      <c r="BJ8" s="13">
        <f t="shared" si="18"/>
        <v>3.1404732002314334E-2</v>
      </c>
      <c r="BM8" s="19">
        <v>0.32952638539822299</v>
      </c>
      <c r="BN8" s="19">
        <v>0.49002529828484997</v>
      </c>
      <c r="BO8" s="19">
        <v>0.40578301854576598</v>
      </c>
      <c r="BP8" s="19">
        <v>0.36906021485559698</v>
      </c>
      <c r="BQ8" s="19">
        <v>0.55631298580101696</v>
      </c>
      <c r="BS8" s="18">
        <f t="shared" si="19"/>
        <v>1.0647748893589135E-2</v>
      </c>
      <c r="BT8" s="18">
        <f t="shared" si="4"/>
        <v>2.9220176375651365E-2</v>
      </c>
      <c r="BU8" s="18">
        <f t="shared" si="4"/>
        <v>1.7940554641163283E-2</v>
      </c>
      <c r="BV8" s="18">
        <f t="shared" si="4"/>
        <v>3.1996125970714939E-2</v>
      </c>
      <c r="BW8" s="18">
        <f t="shared" si="4"/>
        <v>2.3828941132490566E-2</v>
      </c>
      <c r="BX8" s="18">
        <f>SQRT(AVERAGE(BT3:BT202))</f>
        <v>0.16745412529845646</v>
      </c>
      <c r="BZ8" s="19"/>
      <c r="CA8" s="19"/>
    </row>
    <row r="9" spans="1:79" x14ac:dyDescent="0.25">
      <c r="A9" s="2">
        <v>37.583459030205312</v>
      </c>
      <c r="B9" s="8">
        <v>2.2230131237489729E-2</v>
      </c>
      <c r="C9" s="8">
        <v>0.2148426108141871</v>
      </c>
      <c r="D9" s="8">
        <v>0.32894696698541548</v>
      </c>
      <c r="E9" s="8">
        <v>0.29458134733507246</v>
      </c>
      <c r="F9" s="8">
        <v>0.36630814365402453</v>
      </c>
      <c r="G9" s="8">
        <v>0.52248889457935233</v>
      </c>
      <c r="H9" s="8"/>
      <c r="I9" s="6">
        <f t="shared" si="5"/>
        <v>0</v>
      </c>
      <c r="J9" s="6">
        <f t="shared" si="6"/>
        <v>0</v>
      </c>
      <c r="K9" s="6">
        <f t="shared" si="7"/>
        <v>0</v>
      </c>
      <c r="L9" s="6">
        <f t="shared" si="8"/>
        <v>1</v>
      </c>
      <c r="M9" s="6">
        <f t="shared" si="9"/>
        <v>0</v>
      </c>
      <c r="N9" s="5"/>
      <c r="O9" s="4">
        <v>0.3281</v>
      </c>
      <c r="P9" s="4">
        <v>0.49569999999999997</v>
      </c>
      <c r="Q9">
        <v>0.47449999999999998</v>
      </c>
      <c r="R9" s="4">
        <v>0.36470000000000002</v>
      </c>
      <c r="S9" s="4">
        <v>0.55689999999999995</v>
      </c>
      <c r="U9" s="24">
        <v>0.18049999999999999</v>
      </c>
      <c r="V9" s="24">
        <v>0.18179999999999999</v>
      </c>
      <c r="W9" s="24">
        <v>0.18129999999999999</v>
      </c>
      <c r="X9" s="24">
        <v>0.18190000000000001</v>
      </c>
      <c r="Y9" s="24">
        <v>0.1822</v>
      </c>
      <c r="AA9" s="8">
        <f t="shared" si="10"/>
        <v>1.2827236205186691E-2</v>
      </c>
      <c r="AB9" s="8">
        <f t="shared" si="0"/>
        <v>2.7806574019563105E-2</v>
      </c>
      <c r="AC9" s="8">
        <f t="shared" si="0"/>
        <v>3.237072157676283E-2</v>
      </c>
      <c r="AD9" s="8">
        <f t="shared" si="0"/>
        <v>2.5861260119792951E-6</v>
      </c>
      <c r="AE9" s="8">
        <f t="shared" si="0"/>
        <v>1.1841241762709244E-3</v>
      </c>
      <c r="AF9" s="8"/>
      <c r="AH9" s="8">
        <f t="shared" si="11"/>
        <v>1.1794149175347209E-3</v>
      </c>
      <c r="AI9" s="8">
        <f t="shared" si="1"/>
        <v>2.1652229893006955E-2</v>
      </c>
      <c r="AJ9" s="8">
        <f t="shared" si="1"/>
        <v>1.2832663654049331E-2</v>
      </c>
      <c r="AK9" s="8">
        <f t="shared" si="1"/>
        <v>3.4006363445923345E-2</v>
      </c>
      <c r="AL9" s="8">
        <f t="shared" si="1"/>
        <v>0.11579653177403754</v>
      </c>
      <c r="AO9">
        <v>0.21049999999999999</v>
      </c>
      <c r="AP9">
        <v>0.28079999999999999</v>
      </c>
      <c r="AQ9">
        <v>0.31619999999999998</v>
      </c>
      <c r="AR9">
        <v>0.34570000000000001</v>
      </c>
      <c r="AS9">
        <v>0.34789999999999999</v>
      </c>
      <c r="AT9" s="10"/>
      <c r="AU9" s="11">
        <f t="shared" si="12"/>
        <v>1.8858268683494776E-5</v>
      </c>
      <c r="AV9" s="11">
        <f t="shared" si="12"/>
        <v>2.3181304298946887E-3</v>
      </c>
      <c r="AW9" s="11">
        <f t="shared" si="2"/>
        <v>4.6736614304677769E-4</v>
      </c>
      <c r="AX9" s="11">
        <f t="shared" si="2"/>
        <v>4.2469558486491127E-4</v>
      </c>
      <c r="AY9" s="11">
        <f t="shared" si="2"/>
        <v>3.0481282110440204E-2</v>
      </c>
      <c r="AZ9" s="11"/>
      <c r="BB9" s="13">
        <f t="shared" si="13"/>
        <v>38.105869110725166</v>
      </c>
      <c r="BC9" s="13">
        <f t="shared" si="14"/>
        <v>0.5224100805198546</v>
      </c>
      <c r="BD9" s="13">
        <f t="shared" si="15"/>
        <v>0.39696081716387821</v>
      </c>
      <c r="BE9" s="13">
        <f t="shared" si="16"/>
        <v>9.3958639330168545E-4</v>
      </c>
      <c r="BH9" s="13">
        <f t="shared" si="17"/>
        <v>0.49569999999999997</v>
      </c>
      <c r="BI9" s="13">
        <f t="shared" si="3"/>
        <v>0.32894696698541548</v>
      </c>
      <c r="BJ9" s="13">
        <f t="shared" si="18"/>
        <v>2.7806574019563105E-2</v>
      </c>
      <c r="BM9" s="19">
        <v>0.33009543388416401</v>
      </c>
      <c r="BN9" s="19">
        <v>0.48968972413994399</v>
      </c>
      <c r="BO9" s="19">
        <v>0.40605456807477303</v>
      </c>
      <c r="BP9" s="19">
        <v>0.36774260566806899</v>
      </c>
      <c r="BQ9" s="19">
        <v>0.55612502195490798</v>
      </c>
      <c r="BS9" s="18">
        <f t="shared" si="19"/>
        <v>1.3283213225599404E-2</v>
      </c>
      <c r="BT9" s="18">
        <f t="shared" si="4"/>
        <v>2.5838233977639728E-2</v>
      </c>
      <c r="BU9" s="18">
        <f t="shared" si="4"/>
        <v>1.2426278942082007E-2</v>
      </c>
      <c r="BV9" s="18">
        <f t="shared" si="4"/>
        <v>2.0576812697364815E-6</v>
      </c>
      <c r="BW9" s="18">
        <f t="shared" si="4"/>
        <v>1.1313890648246047E-3</v>
      </c>
      <c r="BZ9" s="19"/>
      <c r="CA9" s="19"/>
    </row>
    <row r="10" spans="1:79" x14ac:dyDescent="0.25">
      <c r="A10" s="2">
        <v>39.20744904633635</v>
      </c>
      <c r="B10" s="8">
        <v>4.4364252407636869E-2</v>
      </c>
      <c r="C10" s="8">
        <v>0.24135988000345368</v>
      </c>
      <c r="D10" s="8">
        <v>0.25468051432739802</v>
      </c>
      <c r="E10" s="8">
        <v>0.15269772274119109</v>
      </c>
      <c r="F10" s="8">
        <v>0.11002454403318596</v>
      </c>
      <c r="G10" s="8">
        <v>0.23615355161068285</v>
      </c>
      <c r="H10" s="8"/>
      <c r="I10" s="6">
        <f t="shared" si="5"/>
        <v>0</v>
      </c>
      <c r="J10" s="6">
        <f t="shared" si="6"/>
        <v>0</v>
      </c>
      <c r="K10" s="6">
        <f t="shared" si="7"/>
        <v>0</v>
      </c>
      <c r="L10" s="6">
        <f t="shared" si="8"/>
        <v>0</v>
      </c>
      <c r="M10" s="6">
        <f t="shared" si="9"/>
        <v>0</v>
      </c>
      <c r="N10" s="5"/>
      <c r="O10" s="4">
        <v>0.33250000000000002</v>
      </c>
      <c r="P10" s="4">
        <v>0.49469999999999997</v>
      </c>
      <c r="Q10">
        <v>0.48730000000000001</v>
      </c>
      <c r="R10" s="4">
        <v>0.36280000000000001</v>
      </c>
      <c r="S10" s="4">
        <v>0.55400000000000005</v>
      </c>
      <c r="U10" s="24">
        <v>0.1792</v>
      </c>
      <c r="V10" s="24">
        <v>0.18049999999999999</v>
      </c>
      <c r="W10" s="24">
        <v>0.18</v>
      </c>
      <c r="X10" s="24">
        <v>0.18060000000000001</v>
      </c>
      <c r="Y10" s="24">
        <v>0.18079999999999999</v>
      </c>
      <c r="AA10" s="8">
        <f t="shared" si="10"/>
        <v>8.3065214729848656E-3</v>
      </c>
      <c r="AB10" s="8">
        <f t="shared" si="0"/>
        <v>5.7609353502540372E-2</v>
      </c>
      <c r="AC10" s="8">
        <f t="shared" si="0"/>
        <v>0.11195868394678084</v>
      </c>
      <c r="AD10" s="8">
        <f t="shared" si="0"/>
        <v>6.3895431139230754E-2</v>
      </c>
      <c r="AE10" s="8">
        <f t="shared" si="0"/>
        <v>0.10102636475370287</v>
      </c>
      <c r="AF10" s="8" t="s">
        <v>9</v>
      </c>
      <c r="AH10" s="8">
        <f t="shared" si="11"/>
        <v>3.8638506820437611E-3</v>
      </c>
      <c r="AI10" s="8">
        <f t="shared" si="1"/>
        <v>5.5027487058773045E-3</v>
      </c>
      <c r="AJ10" s="8">
        <f t="shared" si="1"/>
        <v>7.4541434351687392E-4</v>
      </c>
      <c r="AK10" s="8">
        <f t="shared" si="1"/>
        <v>4.9808949849237099E-3</v>
      </c>
      <c r="AL10" s="8">
        <f t="shared" si="1"/>
        <v>3.0640156759165317E-3</v>
      </c>
      <c r="AM10" s="8" t="s">
        <v>9</v>
      </c>
      <c r="AO10">
        <v>0.21160000000000001</v>
      </c>
      <c r="AP10">
        <v>0.28120000000000001</v>
      </c>
      <c r="AQ10">
        <v>0.31869999999999998</v>
      </c>
      <c r="AR10">
        <v>0.3453</v>
      </c>
      <c r="AS10">
        <v>0.3458</v>
      </c>
      <c r="AT10" s="10"/>
      <c r="AU10" s="11">
        <f t="shared" si="12"/>
        <v>8.8565045781996161E-4</v>
      </c>
      <c r="AV10" s="11">
        <f t="shared" si="12"/>
        <v>7.0328312033934187E-4</v>
      </c>
      <c r="AW10" s="11">
        <f t="shared" si="2"/>
        <v>2.755675605511046E-2</v>
      </c>
      <c r="AX10" s="11">
        <f t="shared" si="2"/>
        <v>5.535454018039225E-2</v>
      </c>
      <c r="AY10" s="11">
        <f t="shared" si="2"/>
        <v>1.2022343644391188E-2</v>
      </c>
      <c r="AZ10" s="11" t="s">
        <v>9</v>
      </c>
      <c r="BB10" s="13">
        <f t="shared" si="13"/>
        <v>39.752432588080424</v>
      </c>
      <c r="BC10" s="13">
        <f t="shared" si="14"/>
        <v>0.54498354174407382</v>
      </c>
      <c r="BD10" s="13">
        <f t="shared" si="15"/>
        <v>0.39964175080095887</v>
      </c>
      <c r="BE10" s="13">
        <f t="shared" si="16"/>
        <v>8.3878126455966928E-2</v>
      </c>
      <c r="BH10" s="13">
        <f t="shared" si="17"/>
        <v>0.49469999999999997</v>
      </c>
      <c r="BI10" s="13">
        <f t="shared" si="3"/>
        <v>0.25468051432739802</v>
      </c>
      <c r="BJ10" s="13">
        <f t="shared" si="18"/>
        <v>5.7609353502540372E-2</v>
      </c>
      <c r="BM10" s="19">
        <v>0.33108237735196699</v>
      </c>
      <c r="BN10" s="19">
        <v>0.48910771273237402</v>
      </c>
      <c r="BO10" s="19">
        <v>0.40652553678914399</v>
      </c>
      <c r="BP10" s="19">
        <v>0.36545737723344901</v>
      </c>
      <c r="BQ10" s="19">
        <v>0.55579902215931298</v>
      </c>
      <c r="BS10" s="18">
        <f t="shared" si="19"/>
        <v>8.0501265304539788E-3</v>
      </c>
      <c r="BT10" s="18">
        <f t="shared" si="4"/>
        <v>5.4956111352005982E-2</v>
      </c>
      <c r="BU10" s="18">
        <f t="shared" si="4"/>
        <v>6.4428559184362161E-2</v>
      </c>
      <c r="BV10" s="18">
        <f t="shared" si="4"/>
        <v>6.5245932276713409E-2</v>
      </c>
      <c r="BW10" s="18">
        <f t="shared" si="4"/>
        <v>0.10217322684225517</v>
      </c>
      <c r="BX10" s="18" t="s">
        <v>9</v>
      </c>
      <c r="BZ10" s="19"/>
      <c r="CA10" s="19"/>
    </row>
    <row r="11" spans="1:79" x14ac:dyDescent="0.25">
      <c r="A11" s="2">
        <v>51.329025402033352</v>
      </c>
      <c r="B11" s="8">
        <v>5.8838059989242901E-2</v>
      </c>
      <c r="C11" s="8">
        <v>0.40956479888281494</v>
      </c>
      <c r="D11" s="8">
        <v>0.60607879693388877</v>
      </c>
      <c r="E11" s="8">
        <v>0.4827787719171307</v>
      </c>
      <c r="F11" s="8">
        <v>0.41424217702199262</v>
      </c>
      <c r="G11" s="8">
        <v>0.59597922982994578</v>
      </c>
      <c r="H11" s="8"/>
      <c r="I11" s="6">
        <f t="shared" si="5"/>
        <v>1</v>
      </c>
      <c r="J11" s="6">
        <f t="shared" si="6"/>
        <v>1</v>
      </c>
      <c r="K11" s="6">
        <f t="shared" si="7"/>
        <v>1</v>
      </c>
      <c r="L11" s="6">
        <f t="shared" si="8"/>
        <v>1</v>
      </c>
      <c r="M11" s="6">
        <f t="shared" si="9"/>
        <v>1</v>
      </c>
      <c r="N11" s="5"/>
      <c r="O11" s="4">
        <v>0.33539999999999998</v>
      </c>
      <c r="P11" s="4">
        <v>0.49399999999999999</v>
      </c>
      <c r="Q11">
        <v>0.49280000000000002</v>
      </c>
      <c r="R11" s="4">
        <v>0.36159999999999998</v>
      </c>
      <c r="S11" s="4">
        <v>0.55259999999999998</v>
      </c>
      <c r="U11" s="24">
        <v>0.17810000000000001</v>
      </c>
      <c r="V11" s="24">
        <v>0.1794</v>
      </c>
      <c r="W11" s="24">
        <v>0.1789</v>
      </c>
      <c r="X11" s="24">
        <v>0.17949999999999999</v>
      </c>
      <c r="Y11" s="24">
        <v>0.1797</v>
      </c>
      <c r="AA11" s="8">
        <f t="shared" si="10"/>
        <v>5.5004173933283921E-3</v>
      </c>
      <c r="AB11" s="8">
        <f t="shared" si="0"/>
        <v>1.2561656722147877E-2</v>
      </c>
      <c r="AC11" s="8">
        <f t="shared" si="0"/>
        <v>1.0042501228888862E-4</v>
      </c>
      <c r="AD11" s="8">
        <f t="shared" si="0"/>
        <v>2.77119880161481E-3</v>
      </c>
      <c r="AE11" s="8">
        <f t="shared" si="0"/>
        <v>1.8817575806392593E-3</v>
      </c>
      <c r="AF11" s="8">
        <f>SQRT(SUM(AC3:AC202)/200)</f>
        <v>0.14696568264028634</v>
      </c>
      <c r="AH11" s="8">
        <f t="shared" si="11"/>
        <v>5.3575953121861968E-2</v>
      </c>
      <c r="AI11" s="8">
        <f t="shared" si="1"/>
        <v>0.18205479575295069</v>
      </c>
      <c r="AJ11" s="8">
        <f t="shared" si="1"/>
        <v>9.2342308021863537E-2</v>
      </c>
      <c r="AK11" s="8">
        <f t="shared" si="1"/>
        <v>5.5103889673024521E-2</v>
      </c>
      <c r="AL11" s="8">
        <f t="shared" si="1"/>
        <v>0.17328839718781283</v>
      </c>
      <c r="AM11" s="8">
        <f>SQRT(SUM(AJ3:AJ202)/200)</f>
        <v>0.30688346660756621</v>
      </c>
      <c r="AO11">
        <v>0.21249999999999999</v>
      </c>
      <c r="AP11">
        <v>0.28160000000000002</v>
      </c>
      <c r="AQ11">
        <v>0.32050000000000001</v>
      </c>
      <c r="AR11">
        <v>0.34499999999999997</v>
      </c>
      <c r="AS11">
        <v>0.34449999999999997</v>
      </c>
      <c r="AT11" s="10"/>
      <c r="AU11" s="11">
        <f t="shared" si="12"/>
        <v>3.8834534958724305E-2</v>
      </c>
      <c r="AV11" s="11">
        <f t="shared" si="12"/>
        <v>0.10528648965966382</v>
      </c>
      <c r="AW11" s="11">
        <f t="shared" si="2"/>
        <v>2.6334399814932127E-2</v>
      </c>
      <c r="AX11" s="11">
        <f t="shared" si="2"/>
        <v>4.7944790787449662E-3</v>
      </c>
      <c r="AY11" s="11">
        <f t="shared" si="2"/>
        <v>6.3241803035862701E-2</v>
      </c>
      <c r="AZ11" s="11">
        <f>SQRT(SUM(AW3:AW202)/200)</f>
        <v>0.17216928221961803</v>
      </c>
      <c r="BB11" s="13">
        <f t="shared" si="13"/>
        <v>52.042498855121615</v>
      </c>
      <c r="BC11" s="13">
        <f t="shared" si="14"/>
        <v>0.71347345308826249</v>
      </c>
      <c r="BD11" s="13">
        <f t="shared" si="15"/>
        <v>0.41965242910786965</v>
      </c>
      <c r="BE11" s="13">
        <f t="shared" si="16"/>
        <v>2.9270827632736774E-5</v>
      </c>
      <c r="BH11" s="13">
        <f t="shared" si="17"/>
        <v>0.49399999999999999</v>
      </c>
      <c r="BI11" s="13">
        <f t="shared" si="3"/>
        <v>0.60607879693388877</v>
      </c>
      <c r="BJ11" s="13">
        <f t="shared" si="18"/>
        <v>1.2561656722147877E-2</v>
      </c>
      <c r="BM11" s="19">
        <v>0.33172255689864999</v>
      </c>
      <c r="BN11" s="19">
        <v>0.48873019181935601</v>
      </c>
      <c r="BO11" s="19">
        <v>0.40683103000927701</v>
      </c>
      <c r="BP11" s="19">
        <v>0.36397506689747999</v>
      </c>
      <c r="BQ11" s="19">
        <v>0.55558756283244104</v>
      </c>
      <c r="BS11" s="18">
        <f t="shared" si="19"/>
        <v>6.0594146371212923E-3</v>
      </c>
      <c r="BT11" s="18">
        <f t="shared" si="4"/>
        <v>1.3770695122326546E-2</v>
      </c>
      <c r="BU11" s="18">
        <f t="shared" si="4"/>
        <v>5.7680595009019561E-3</v>
      </c>
      <c r="BV11" s="18">
        <f t="shared" si="4"/>
        <v>2.5267823602698799E-3</v>
      </c>
      <c r="BW11" s="18">
        <f t="shared" si="4"/>
        <v>1.6314867628373134E-3</v>
      </c>
      <c r="BX11" s="18">
        <f>SQRT(AVERAGE(BU3:BU202))</f>
        <v>0.1386646119748888</v>
      </c>
      <c r="BZ11" s="19"/>
      <c r="CA11" s="19"/>
    </row>
    <row r="12" spans="1:79" x14ac:dyDescent="0.25">
      <c r="A12" s="2">
        <v>49.406988585009536</v>
      </c>
      <c r="B12" s="8">
        <v>5.0468258809986122E-2</v>
      </c>
      <c r="C12" s="8">
        <v>0.18687092607003847</v>
      </c>
      <c r="D12" s="8">
        <v>0.63184462543894648</v>
      </c>
      <c r="E12" s="8">
        <v>0.48183546373099895</v>
      </c>
      <c r="F12" s="8">
        <v>0.34256765518593785</v>
      </c>
      <c r="G12" s="8">
        <v>0.55097786403093696</v>
      </c>
      <c r="H12" s="8"/>
      <c r="I12" s="6">
        <f t="shared" si="5"/>
        <v>0</v>
      </c>
      <c r="J12" s="6">
        <f t="shared" si="6"/>
        <v>1</v>
      </c>
      <c r="K12" s="6">
        <f t="shared" si="7"/>
        <v>1</v>
      </c>
      <c r="L12" s="6">
        <f t="shared" si="8"/>
        <v>1</v>
      </c>
      <c r="M12" s="6">
        <f t="shared" si="9"/>
        <v>1</v>
      </c>
      <c r="N12" s="5"/>
      <c r="O12" s="4">
        <v>0.3337</v>
      </c>
      <c r="P12" s="4">
        <v>0.49440000000000001</v>
      </c>
      <c r="Q12">
        <v>0.48980000000000001</v>
      </c>
      <c r="R12" s="4">
        <v>0.36230000000000001</v>
      </c>
      <c r="S12" s="4">
        <v>0.5534</v>
      </c>
      <c r="U12" s="24">
        <v>0.1787</v>
      </c>
      <c r="V12" s="24">
        <v>0.18</v>
      </c>
      <c r="W12" s="24">
        <v>0.17949999999999999</v>
      </c>
      <c r="X12" s="24">
        <v>0.1802</v>
      </c>
      <c r="Y12" s="24">
        <v>0.1804</v>
      </c>
      <c r="AA12" s="8">
        <f t="shared" si="10"/>
        <v>2.1558776951130107E-2</v>
      </c>
      <c r="AB12" s="8">
        <f t="shared" si="0"/>
        <v>1.8891025062052293E-2</v>
      </c>
      <c r="AC12" s="8">
        <f t="shared" si="0"/>
        <v>6.3433837980233422E-5</v>
      </c>
      <c r="AD12" s="8">
        <f t="shared" si="0"/>
        <v>3.8936543186104597E-4</v>
      </c>
      <c r="AE12" s="8">
        <f t="shared" si="0"/>
        <v>5.8667426526289713E-6</v>
      </c>
      <c r="AH12" s="8">
        <f t="shared" si="11"/>
        <v>6.6764032842034322E-5</v>
      </c>
      <c r="AI12" s="8">
        <f t="shared" si="1"/>
        <v>0.20416356553806184</v>
      </c>
      <c r="AJ12" s="8">
        <f t="shared" si="1"/>
        <v>9.1406732629438187E-2</v>
      </c>
      <c r="AK12" s="8">
        <f t="shared" si="1"/>
        <v>2.636325545057961E-2</v>
      </c>
      <c r="AL12" s="8">
        <f t="shared" si="1"/>
        <v>0.1373279533097316</v>
      </c>
      <c r="AO12">
        <v>0.21190000000000001</v>
      </c>
      <c r="AP12">
        <v>0.28139999999999998</v>
      </c>
      <c r="AQ12">
        <v>0.31940000000000002</v>
      </c>
      <c r="AR12">
        <v>0.34510000000000002</v>
      </c>
      <c r="AS12">
        <v>0.3453</v>
      </c>
      <c r="AT12" s="10"/>
      <c r="AU12" s="11">
        <f t="shared" si="12"/>
        <v>6.2645454179148031E-4</v>
      </c>
      <c r="AV12" s="11">
        <f t="shared" si="12"/>
        <v>0.12281143549904351</v>
      </c>
      <c r="AW12" s="11">
        <f t="shared" si="2"/>
        <v>2.6385279877504667E-2</v>
      </c>
      <c r="AX12" s="11">
        <f t="shared" si="2"/>
        <v>6.4127702573075702E-6</v>
      </c>
      <c r="AY12" s="11">
        <f t="shared" si="2"/>
        <v>4.2303383752328595E-2</v>
      </c>
      <c r="AZ12" s="11"/>
      <c r="BB12" s="13">
        <f t="shared" si="13"/>
        <v>50.093745726341169</v>
      </c>
      <c r="BC12" s="13">
        <f t="shared" si="14"/>
        <v>0.68675714133163268</v>
      </c>
      <c r="BD12" s="13">
        <f t="shared" si="15"/>
        <v>0.41647947046693973</v>
      </c>
      <c r="BE12" s="13">
        <f t="shared" si="16"/>
        <v>5.4629564381329428E-3</v>
      </c>
      <c r="BH12" s="13">
        <f t="shared" si="17"/>
        <v>0.49440000000000001</v>
      </c>
      <c r="BI12" s="13">
        <f t="shared" si="3"/>
        <v>0.63184462543894648</v>
      </c>
      <c r="BJ12" s="13">
        <f t="shared" si="18"/>
        <v>1.8891025062052293E-2</v>
      </c>
      <c r="BM12" s="19">
        <v>0.33135356452104803</v>
      </c>
      <c r="BN12" s="19">
        <v>0.48894779067894301</v>
      </c>
      <c r="BO12" s="19">
        <v>0.40665494711156203</v>
      </c>
      <c r="BP12" s="19">
        <v>0.36482945410501799</v>
      </c>
      <c r="BQ12" s="19">
        <v>0.55570944563890201</v>
      </c>
      <c r="BS12" s="18">
        <f t="shared" si="19"/>
        <v>2.0875232813765146E-2</v>
      </c>
      <c r="BT12" s="18">
        <f t="shared" si="4"/>
        <v>2.0419505384427737E-2</v>
      </c>
      <c r="BU12" s="18">
        <f t="shared" si="4"/>
        <v>5.6521100791654313E-3</v>
      </c>
      <c r="BV12" s="18">
        <f t="shared" si="4"/>
        <v>4.955876911135579E-4</v>
      </c>
      <c r="BW12" s="18">
        <f t="shared" si="4"/>
        <v>2.2387864512833145E-5</v>
      </c>
      <c r="BZ12" s="19"/>
      <c r="CA12" s="19"/>
    </row>
    <row r="13" spans="1:79" x14ac:dyDescent="0.25">
      <c r="A13" s="2">
        <v>42.885162467276317</v>
      </c>
      <c r="B13" s="8">
        <v>3.4349425266103337E-2</v>
      </c>
      <c r="C13" s="8">
        <v>0.16763379973261158</v>
      </c>
      <c r="D13" s="8">
        <v>0.12049630098260855</v>
      </c>
      <c r="E13" s="8">
        <v>9.757290781896083E-2</v>
      </c>
      <c r="F13" s="8">
        <v>0.23001416024733709</v>
      </c>
      <c r="G13" s="8">
        <v>0.40751156955108175</v>
      </c>
      <c r="H13" s="8"/>
      <c r="I13" s="6">
        <f t="shared" si="5"/>
        <v>0</v>
      </c>
      <c r="J13" s="6">
        <f t="shared" si="6"/>
        <v>0</v>
      </c>
      <c r="K13" s="6">
        <f t="shared" si="7"/>
        <v>0</v>
      </c>
      <c r="L13" s="6">
        <f t="shared" si="8"/>
        <v>0</v>
      </c>
      <c r="M13" s="6">
        <f t="shared" si="9"/>
        <v>0</v>
      </c>
      <c r="N13" s="5"/>
      <c r="O13" s="4">
        <v>0.33019999999999999</v>
      </c>
      <c r="P13" s="4">
        <v>0.49519999999999997</v>
      </c>
      <c r="Q13">
        <v>0.48209999999999997</v>
      </c>
      <c r="R13" s="4">
        <v>0.36370000000000002</v>
      </c>
      <c r="S13" s="4">
        <v>0.55520000000000003</v>
      </c>
      <c r="U13" s="24">
        <v>0.17979999999999999</v>
      </c>
      <c r="V13" s="24">
        <v>0.18110000000000001</v>
      </c>
      <c r="W13" s="24">
        <v>0.18060000000000001</v>
      </c>
      <c r="X13" s="24">
        <v>0.18129999999999999</v>
      </c>
      <c r="Y13" s="24">
        <v>0.18149999999999999</v>
      </c>
      <c r="AA13" s="8">
        <f t="shared" si="10"/>
        <v>2.6427769469376635E-2</v>
      </c>
      <c r="AB13" s="8">
        <f t="shared" si="0"/>
        <v>0.14040286205731586</v>
      </c>
      <c r="AC13" s="8">
        <f t="shared" si="0"/>
        <v>0.14786108462120537</v>
      </c>
      <c r="AD13" s="8">
        <f t="shared" si="0"/>
        <v>1.7871903750374674E-2</v>
      </c>
      <c r="AE13" s="8">
        <f t="shared" si="0"/>
        <v>2.1811872488464969E-2</v>
      </c>
      <c r="AF13" s="9" t="s">
        <v>10</v>
      </c>
      <c r="AH13" s="8">
        <f t="shared" si="11"/>
        <v>1.4801642894620169E-4</v>
      </c>
      <c r="AI13" s="8">
        <f t="shared" si="1"/>
        <v>3.6728083345905745E-3</v>
      </c>
      <c r="AJ13" s="8">
        <f t="shared" si="1"/>
        <v>6.8934980360387775E-3</v>
      </c>
      <c r="AK13" s="8">
        <f t="shared" si="1"/>
        <v>2.3730694086032383E-3</v>
      </c>
      <c r="AL13" s="8">
        <f t="shared" si="1"/>
        <v>5.1081229570943465E-2</v>
      </c>
      <c r="AM13" s="8" t="s">
        <v>10</v>
      </c>
      <c r="AO13">
        <v>0.21110000000000001</v>
      </c>
      <c r="AP13">
        <v>0.28089999999999998</v>
      </c>
      <c r="AQ13">
        <v>0.3175</v>
      </c>
      <c r="AR13">
        <v>0.34549999999999997</v>
      </c>
      <c r="AS13">
        <v>0.3468</v>
      </c>
      <c r="AT13" s="10"/>
      <c r="AU13" s="11">
        <f t="shared" si="12"/>
        <v>1.8893105656847178E-3</v>
      </c>
      <c r="AV13" s="11">
        <f t="shared" si="12"/>
        <v>2.57293466584619E-2</v>
      </c>
      <c r="AW13" s="11">
        <f t="shared" si="2"/>
        <v>4.8367925875207302E-2</v>
      </c>
      <c r="AX13" s="11">
        <f t="shared" si="2"/>
        <v>1.333697918337773E-2</v>
      </c>
      <c r="AY13" s="11">
        <f t="shared" si="2"/>
        <v>3.6858946773558375E-3</v>
      </c>
      <c r="AZ13" s="11" t="s">
        <v>10</v>
      </c>
      <c r="BB13" s="13">
        <f t="shared" si="13"/>
        <v>43.48126622557146</v>
      </c>
      <c r="BC13" s="13">
        <f t="shared" si="14"/>
        <v>0.59610375829514339</v>
      </c>
      <c r="BD13" s="13">
        <f t="shared" si="15"/>
        <v>0.40571303542697662</v>
      </c>
      <c r="BE13" s="13">
        <f t="shared" si="16"/>
        <v>3.0870094739390553E-2</v>
      </c>
      <c r="BH13" s="13">
        <f t="shared" si="17"/>
        <v>0.49519999999999997</v>
      </c>
      <c r="BI13" s="13">
        <f t="shared" si="3"/>
        <v>0.12049630098260855</v>
      </c>
      <c r="BJ13" s="13">
        <f t="shared" si="18"/>
        <v>0.14040286205731586</v>
      </c>
      <c r="BM13" s="19">
        <v>0.33063336253102898</v>
      </c>
      <c r="BN13" s="19">
        <v>0.48937250170608898</v>
      </c>
      <c r="BO13" s="19">
        <v>0.40631126723891198</v>
      </c>
      <c r="BP13" s="19">
        <v>0.36649705323298298</v>
      </c>
      <c r="BQ13" s="19">
        <v>0.55594733738163304</v>
      </c>
      <c r="BS13" s="18">
        <f t="shared" si="19"/>
        <v>2.656885747247522E-2</v>
      </c>
      <c r="BT13" s="18">
        <f t="shared" si="4"/>
        <v>0.13606965146018943</v>
      </c>
      <c r="BU13" s="18">
        <f t="shared" si="4"/>
        <v>9.5319374577322938E-2</v>
      </c>
      <c r="BV13" s="18">
        <f t="shared" si="4"/>
        <v>1.8627580077731271E-2</v>
      </c>
      <c r="BW13" s="18">
        <f t="shared" si="4"/>
        <v>2.2033177171445324E-2</v>
      </c>
      <c r="BX13" s="18" t="s">
        <v>10</v>
      </c>
      <c r="BZ13" s="19"/>
      <c r="CA13" s="19"/>
    </row>
    <row r="14" spans="1:79" x14ac:dyDescent="0.25">
      <c r="A14" s="2">
        <v>37.293159019285575</v>
      </c>
      <c r="B14" s="8">
        <v>3.0455037942073389E-2</v>
      </c>
      <c r="C14" s="8">
        <v>0.52733904524645081</v>
      </c>
      <c r="D14" s="8">
        <v>0.4303756185536835</v>
      </c>
      <c r="E14" s="8">
        <v>0.49586109665350719</v>
      </c>
      <c r="F14" s="8">
        <v>0.47258198837277904</v>
      </c>
      <c r="G14" s="8">
        <v>0.57579252831921268</v>
      </c>
      <c r="H14" s="8"/>
      <c r="I14" s="6">
        <f t="shared" si="5"/>
        <v>1</v>
      </c>
      <c r="J14" s="6">
        <f t="shared" si="6"/>
        <v>0</v>
      </c>
      <c r="K14" s="6">
        <f t="shared" si="7"/>
        <v>1</v>
      </c>
      <c r="L14" s="6">
        <f t="shared" si="8"/>
        <v>1</v>
      </c>
      <c r="M14" s="6">
        <f t="shared" si="9"/>
        <v>1</v>
      </c>
      <c r="N14" s="5"/>
      <c r="O14" s="4">
        <v>0.32940000000000003</v>
      </c>
      <c r="P14" s="4">
        <v>0.49530000000000002</v>
      </c>
      <c r="Q14">
        <v>0.47989999999999999</v>
      </c>
      <c r="R14" s="4">
        <v>0.36399999999999999</v>
      </c>
      <c r="S14" s="4">
        <v>0.55579999999999996</v>
      </c>
      <c r="U14" s="24">
        <v>0.18</v>
      </c>
      <c r="V14" s="24">
        <v>0.18129999999999999</v>
      </c>
      <c r="W14" s="24">
        <v>0.18079999999999999</v>
      </c>
      <c r="X14" s="24">
        <v>0.18149999999999999</v>
      </c>
      <c r="Y14" s="24">
        <v>0.1817</v>
      </c>
      <c r="AA14" s="8">
        <f t="shared" si="10"/>
        <v>3.9179865633076488E-2</v>
      </c>
      <c r="AB14" s="8">
        <f t="shared" si="0"/>
        <v>4.2151753061868084E-3</v>
      </c>
      <c r="AC14" s="8">
        <f t="shared" si="0"/>
        <v>2.5475660638259878E-4</v>
      </c>
      <c r="AD14" s="8">
        <f t="shared" si="0"/>
        <v>1.1790048198986325E-2</v>
      </c>
      <c r="AE14" s="8">
        <f t="shared" si="0"/>
        <v>3.9970118859452262E-4</v>
      </c>
      <c r="AF14" s="8">
        <f>SQRT(SUM(AD3:AD202)/200)</f>
        <v>0.17023718369248966</v>
      </c>
      <c r="AH14" s="8">
        <f t="shared" si="11"/>
        <v>0.120644412352716</v>
      </c>
      <c r="AI14" s="8">
        <f t="shared" si="1"/>
        <v>6.2038663757900049E-2</v>
      </c>
      <c r="AJ14" s="8">
        <f t="shared" si="1"/>
        <v>9.9263494624510631E-2</v>
      </c>
      <c r="AK14" s="8">
        <f t="shared" si="1"/>
        <v>8.4728723955050669E-2</v>
      </c>
      <c r="AL14" s="8">
        <f t="shared" si="1"/>
        <v>0.15530892087702947</v>
      </c>
      <c r="AM14" s="8">
        <f>SQRT(SUM(AK3:AK202)/200)</f>
        <v>0.27731077806758214</v>
      </c>
      <c r="AO14">
        <v>0.2109</v>
      </c>
      <c r="AP14">
        <v>0.28089999999999998</v>
      </c>
      <c r="AQ14">
        <v>0.31709999999999999</v>
      </c>
      <c r="AR14">
        <v>0.34549999999999997</v>
      </c>
      <c r="AS14">
        <v>0.34710000000000002</v>
      </c>
      <c r="AT14" s="10"/>
      <c r="AU14" s="11">
        <f t="shared" si="12"/>
        <v>0.10013366935648536</v>
      </c>
      <c r="AV14" s="11">
        <f t="shared" si="12"/>
        <v>2.2342960542006296E-2</v>
      </c>
      <c r="AW14" s="11">
        <f t="shared" si="2"/>
        <v>3.1955529676764544E-2</v>
      </c>
      <c r="AX14" s="11">
        <f t="shared" si="2"/>
        <v>1.6149831768779155E-2</v>
      </c>
      <c r="AY14" s="11">
        <f t="shared" si="2"/>
        <v>5.2300272509033886E-2</v>
      </c>
      <c r="AZ14" s="11">
        <f>SQRT(SUM(AX3:AX202)/200)</f>
        <v>0.17342729714874883</v>
      </c>
      <c r="BB14" s="13">
        <f t="shared" si="13"/>
        <v>37.811533929653642</v>
      </c>
      <c r="BC14" s="13">
        <f t="shared" si="14"/>
        <v>0.51837491036806682</v>
      </c>
      <c r="BD14" s="13">
        <f t="shared" si="15"/>
        <v>0.39648158080380841</v>
      </c>
      <c r="BE14" s="13">
        <f t="shared" si="16"/>
        <v>5.7912720321634421E-3</v>
      </c>
      <c r="BH14" s="13">
        <f t="shared" si="17"/>
        <v>0.49530000000000002</v>
      </c>
      <c r="BI14" s="13">
        <f t="shared" si="3"/>
        <v>0.4303756185536835</v>
      </c>
      <c r="BJ14" s="13">
        <f t="shared" si="18"/>
        <v>4.2151753061868084E-3</v>
      </c>
      <c r="BM14" s="19">
        <v>0.33046442626176598</v>
      </c>
      <c r="BN14" s="19">
        <v>0.489472125280357</v>
      </c>
      <c r="BO14" s="19">
        <v>0.40623065097248801</v>
      </c>
      <c r="BP14" s="19">
        <v>0.36688821846053099</v>
      </c>
      <c r="BQ14" s="19">
        <v>0.55600313914844701</v>
      </c>
      <c r="BS14" s="18">
        <f t="shared" si="19"/>
        <v>3.8759615600364825E-2</v>
      </c>
      <c r="BT14" s="18">
        <f t="shared" si="4"/>
        <v>3.4923971072957651E-3</v>
      </c>
      <c r="BU14" s="18">
        <f t="shared" si="4"/>
        <v>8.0336167929781314E-3</v>
      </c>
      <c r="BV14" s="18">
        <f t="shared" si="4"/>
        <v>1.1171172998263231E-2</v>
      </c>
      <c r="BW14" s="18">
        <f t="shared" si="4"/>
        <v>3.9161992375201759E-4</v>
      </c>
      <c r="BX14" s="18">
        <f>SQRT(AVERAGE(BV3:BV202))</f>
        <v>0.16972553811272098</v>
      </c>
      <c r="BZ14" s="19"/>
      <c r="CA14" s="19"/>
    </row>
    <row r="15" spans="1:79" x14ac:dyDescent="0.25">
      <c r="A15" s="2">
        <v>34.943989322918178</v>
      </c>
      <c r="B15" s="8">
        <v>0.12429607808399752</v>
      </c>
      <c r="C15" s="8">
        <v>0.33561032999916596</v>
      </c>
      <c r="D15" s="8">
        <v>0.6499529203248261</v>
      </c>
      <c r="E15" s="8">
        <v>0.39583536475242603</v>
      </c>
      <c r="F15" s="8">
        <v>0.34734682670793621</v>
      </c>
      <c r="G15" s="8">
        <v>0.47952370251204873</v>
      </c>
      <c r="H15" s="8"/>
      <c r="I15" s="6">
        <f t="shared" si="5"/>
        <v>1</v>
      </c>
      <c r="J15" s="6">
        <f t="shared" si="6"/>
        <v>1</v>
      </c>
      <c r="K15" s="6">
        <f t="shared" si="7"/>
        <v>0</v>
      </c>
      <c r="L15" s="6">
        <f t="shared" si="8"/>
        <v>1</v>
      </c>
      <c r="M15" s="6">
        <f t="shared" si="9"/>
        <v>0</v>
      </c>
      <c r="N15" s="5"/>
      <c r="O15" s="4">
        <v>0.34339999999999998</v>
      </c>
      <c r="P15" s="4">
        <v>0.49099999999999999</v>
      </c>
      <c r="Q15">
        <v>0.50119999999999998</v>
      </c>
      <c r="R15" s="4">
        <v>0.35549999999999998</v>
      </c>
      <c r="S15" s="4">
        <v>0.54820000000000002</v>
      </c>
      <c r="U15" s="24">
        <v>0.1704</v>
      </c>
      <c r="V15" s="24">
        <v>0.1714</v>
      </c>
      <c r="W15" s="24">
        <v>0.17100000000000001</v>
      </c>
      <c r="X15" s="24">
        <v>0.17150000000000001</v>
      </c>
      <c r="Y15" s="24">
        <v>0.1716</v>
      </c>
      <c r="AA15" s="8">
        <f t="shared" si="10"/>
        <v>6.0678958721893572E-5</v>
      </c>
      <c r="AB15" s="8">
        <f t="shared" si="0"/>
        <v>2.5266030879790517E-2</v>
      </c>
      <c r="AC15" s="8">
        <f t="shared" si="0"/>
        <v>1.1101706360854302E-2</v>
      </c>
      <c r="AD15" s="8">
        <f t="shared" si="0"/>
        <v>6.6474234730422058E-5</v>
      </c>
      <c r="AE15" s="8">
        <f t="shared" si="0"/>
        <v>4.716433836653584E-3</v>
      </c>
      <c r="AH15" s="8">
        <f t="shared" si="11"/>
        <v>2.7294453138433317E-2</v>
      </c>
      <c r="AI15" s="8">
        <f t="shared" si="1"/>
        <v>0.22901289755141935</v>
      </c>
      <c r="AJ15" s="8">
        <f t="shared" si="1"/>
        <v>5.0550941243356455E-2</v>
      </c>
      <c r="AK15" s="8">
        <f t="shared" si="1"/>
        <v>3.0922106463250942E-2</v>
      </c>
      <c r="AL15" s="8">
        <f t="shared" si="1"/>
        <v>9.4817006568728671E-2</v>
      </c>
      <c r="AO15">
        <v>0.21879999999999999</v>
      </c>
      <c r="AP15">
        <v>0.2868</v>
      </c>
      <c r="AQ15">
        <v>0.3322</v>
      </c>
      <c r="AR15">
        <v>0.34320000000000001</v>
      </c>
      <c r="AS15">
        <v>0.3372</v>
      </c>
      <c r="AT15" s="10"/>
      <c r="AU15" s="11">
        <f t="shared" si="12"/>
        <v>1.3644653194514052E-2</v>
      </c>
      <c r="AV15" s="11">
        <f t="shared" si="12"/>
        <v>0.13188004354044949</v>
      </c>
      <c r="AW15" s="11">
        <f t="shared" si="2"/>
        <v>4.0494596471743064E-3</v>
      </c>
      <c r="AX15" s="11">
        <f t="shared" si="2"/>
        <v>1.7196171745652997E-5</v>
      </c>
      <c r="AY15" s="11">
        <f t="shared" si="2"/>
        <v>2.0256036296738146E-2</v>
      </c>
      <c r="AZ15" s="11"/>
      <c r="BB15" s="13">
        <f t="shared" si="13"/>
        <v>35.429710774506738</v>
      </c>
      <c r="BC15" s="13">
        <f t="shared" si="14"/>
        <v>0.48572145158856017</v>
      </c>
      <c r="BD15" s="13">
        <f t="shared" si="15"/>
        <v>0.39260349781336817</v>
      </c>
      <c r="BE15" s="13">
        <f t="shared" si="16"/>
        <v>2.0481662795452408E-3</v>
      </c>
      <c r="BH15" s="13">
        <f t="shared" si="17"/>
        <v>0.49099999999999999</v>
      </c>
      <c r="BI15" s="13">
        <f t="shared" si="3"/>
        <v>0.6499529203248261</v>
      </c>
      <c r="BJ15" s="13">
        <f t="shared" si="18"/>
        <v>2.5266030879790517E-2</v>
      </c>
      <c r="BM15" s="19">
        <v>0.334634484697799</v>
      </c>
      <c r="BN15" s="19">
        <v>0.48701299599972298</v>
      </c>
      <c r="BO15" s="19">
        <v>0.40822059986474202</v>
      </c>
      <c r="BP15" s="19">
        <v>0.35723261363317499</v>
      </c>
      <c r="BQ15" s="19">
        <v>0.55462571658868098</v>
      </c>
      <c r="BS15" s="18">
        <f t="shared" si="19"/>
        <v>9.5227405219997714E-7</v>
      </c>
      <c r="BT15" s="18">
        <f t="shared" si="4"/>
        <v>2.6549418939070334E-2</v>
      </c>
      <c r="BU15" s="18">
        <f t="shared" si="4"/>
        <v>1.5339404878734474E-4</v>
      </c>
      <c r="BV15" s="18">
        <f t="shared" si="4"/>
        <v>9.7728783131222058E-5</v>
      </c>
      <c r="BW15" s="18">
        <f t="shared" si="4"/>
        <v>5.6403125183666688E-3</v>
      </c>
      <c r="BZ15" s="19"/>
      <c r="CA15" s="19"/>
    </row>
    <row r="16" spans="1:79" x14ac:dyDescent="0.25">
      <c r="A16" s="2">
        <v>29.387994427127417</v>
      </c>
      <c r="B16" s="8">
        <v>1.515639541897534E-2</v>
      </c>
      <c r="C16" s="8">
        <v>0.61793726543574978</v>
      </c>
      <c r="D16" s="8">
        <v>0.86369204151066914</v>
      </c>
      <c r="E16" s="8">
        <v>0.69562460951417338</v>
      </c>
      <c r="F16" s="8">
        <v>0.70097865946897608</v>
      </c>
      <c r="G16" s="8">
        <v>0.80147287166164927</v>
      </c>
      <c r="H16" s="8"/>
      <c r="I16" s="6">
        <f t="shared" si="5"/>
        <v>1</v>
      </c>
      <c r="J16" s="6">
        <f t="shared" si="6"/>
        <v>1</v>
      </c>
      <c r="K16" s="6">
        <f t="shared" si="7"/>
        <v>1</v>
      </c>
      <c r="L16" s="6">
        <f t="shared" si="8"/>
        <v>1</v>
      </c>
      <c r="M16" s="6">
        <f t="shared" si="9"/>
        <v>1</v>
      </c>
      <c r="N16" s="5"/>
      <c r="O16" s="4">
        <v>0.3276</v>
      </c>
      <c r="P16" s="4">
        <v>0.49609999999999999</v>
      </c>
      <c r="Q16">
        <v>0.46960000000000002</v>
      </c>
      <c r="R16" s="4">
        <v>0.36530000000000001</v>
      </c>
      <c r="S16" s="4">
        <v>0.55820000000000003</v>
      </c>
      <c r="U16" s="24">
        <v>0.18079999999999999</v>
      </c>
      <c r="V16" s="24">
        <v>0.18210000000000001</v>
      </c>
      <c r="W16" s="24">
        <v>0.18160000000000001</v>
      </c>
      <c r="X16" s="24">
        <v>0.18229999999999999</v>
      </c>
      <c r="Y16" s="24">
        <v>0.1825</v>
      </c>
      <c r="AA16" s="8">
        <f t="shared" si="10"/>
        <v>8.4295727700709019E-2</v>
      </c>
      <c r="AB16" s="8">
        <f t="shared" si="0"/>
        <v>0.13512390898198151</v>
      </c>
      <c r="AC16" s="8">
        <f t="shared" si="0"/>
        <v>5.1087124106034547E-2</v>
      </c>
      <c r="AD16" s="8">
        <f t="shared" si="0"/>
        <v>0.11268016242288879</v>
      </c>
      <c r="AE16" s="8">
        <f t="shared" si="0"/>
        <v>5.9181690086505263E-2</v>
      </c>
      <c r="AF16" s="9" t="s">
        <v>11</v>
      </c>
      <c r="AH16" s="8">
        <f t="shared" si="11"/>
        <v>0.19108898883264519</v>
      </c>
      <c r="AI16" s="8">
        <f t="shared" si="1"/>
        <v>0.46456771105068168</v>
      </c>
      <c r="AJ16" s="8">
        <f t="shared" si="1"/>
        <v>0.26422129918619841</v>
      </c>
      <c r="AK16" s="8">
        <f t="shared" si="1"/>
        <v>0.26902755178853405</v>
      </c>
      <c r="AL16" s="8">
        <f t="shared" si="1"/>
        <v>0.38312741585306853</v>
      </c>
      <c r="AM16" s="8" t="s">
        <v>11</v>
      </c>
      <c r="AO16">
        <v>0.2102</v>
      </c>
      <c r="AP16">
        <v>0.28070000000000001</v>
      </c>
      <c r="AQ16">
        <v>0.31559999999999999</v>
      </c>
      <c r="AR16">
        <v>0.3458</v>
      </c>
      <c r="AS16">
        <v>0.34839999999999999</v>
      </c>
      <c r="AT16" s="10"/>
      <c r="AU16" s="11">
        <f t="shared" si="12"/>
        <v>0.16624967762502307</v>
      </c>
      <c r="AV16" s="11">
        <f t="shared" si="12"/>
        <v>0.33987972046477771</v>
      </c>
      <c r="AW16" s="11">
        <f t="shared" si="2"/>
        <v>0.14441870383639996</v>
      </c>
      <c r="AX16" s="11">
        <f t="shared" si="2"/>
        <v>0.12615188014217887</v>
      </c>
      <c r="AY16" s="11">
        <f t="shared" si="2"/>
        <v>0.20527502703573333</v>
      </c>
      <c r="AZ16" s="11" t="s">
        <v>11</v>
      </c>
      <c r="BB16" s="13">
        <f t="shared" si="13"/>
        <v>29.796487549664487</v>
      </c>
      <c r="BC16" s="13">
        <f t="shared" si="14"/>
        <v>0.40849312253707026</v>
      </c>
      <c r="BD16" s="13">
        <f t="shared" si="15"/>
        <v>0.38343148723718173</v>
      </c>
      <c r="BE16" s="13">
        <f t="shared" si="16"/>
        <v>0.10083620659240887</v>
      </c>
      <c r="BH16" s="13">
        <f t="shared" si="17"/>
        <v>0.49609999999999999</v>
      </c>
      <c r="BI16" s="13">
        <f t="shared" si="3"/>
        <v>0.86369204151066914</v>
      </c>
      <c r="BJ16" s="13">
        <f t="shared" si="18"/>
        <v>0.13512390898198151</v>
      </c>
      <c r="BM16" s="19">
        <v>0.32978423549341501</v>
      </c>
      <c r="BN16" s="19">
        <v>0.48987324125043902</v>
      </c>
      <c r="BO16" s="19">
        <v>0.405906064426097</v>
      </c>
      <c r="BP16" s="19">
        <v>0.36846317319249799</v>
      </c>
      <c r="BQ16" s="19">
        <v>0.556227814683249</v>
      </c>
      <c r="BS16" s="18">
        <f t="shared" si="19"/>
        <v>8.3032168664948072E-2</v>
      </c>
      <c r="BT16" s="18">
        <f t="shared" si="4"/>
        <v>0.13974049542799782</v>
      </c>
      <c r="BU16" s="18">
        <f t="shared" si="4"/>
        <v>8.393683536795174E-2</v>
      </c>
      <c r="BV16" s="18">
        <f t="shared" si="4"/>
        <v>0.11056654861368269</v>
      </c>
      <c r="BW16" s="18">
        <f t="shared" si="4"/>
        <v>6.0145137972338794E-2</v>
      </c>
      <c r="BX16" s="18" t="s">
        <v>11</v>
      </c>
      <c r="BZ16" s="19"/>
      <c r="CA16" s="19"/>
    </row>
    <row r="17" spans="1:79" x14ac:dyDescent="0.25">
      <c r="A17" s="2">
        <v>27.3729180276585</v>
      </c>
      <c r="B17" s="8">
        <v>1.2397454066399411E-2</v>
      </c>
      <c r="C17" s="8">
        <v>0.20357397851669962</v>
      </c>
      <c r="D17" s="8">
        <v>0.47504507363363535</v>
      </c>
      <c r="E17" s="8">
        <v>0.32275875611676663</v>
      </c>
      <c r="F17" s="8">
        <v>0.36266332251225597</v>
      </c>
      <c r="G17" s="8">
        <v>0.51012016629509849</v>
      </c>
      <c r="H17" s="8"/>
      <c r="I17" s="6">
        <f t="shared" si="5"/>
        <v>0</v>
      </c>
      <c r="J17" s="6">
        <f t="shared" si="6"/>
        <v>0</v>
      </c>
      <c r="K17" s="6">
        <f t="shared" si="7"/>
        <v>0</v>
      </c>
      <c r="L17" s="6">
        <f t="shared" si="8"/>
        <v>1</v>
      </c>
      <c r="M17" s="6">
        <f t="shared" si="9"/>
        <v>0</v>
      </c>
      <c r="N17" s="5"/>
      <c r="O17" s="4">
        <v>0.3276</v>
      </c>
      <c r="P17" s="4">
        <v>0.49619999999999997</v>
      </c>
      <c r="Q17">
        <v>0.46739999999999998</v>
      </c>
      <c r="R17" s="4">
        <v>0.36549999999999999</v>
      </c>
      <c r="S17" s="4">
        <v>0.55879999999999996</v>
      </c>
      <c r="U17" s="24">
        <v>0.18090000000000001</v>
      </c>
      <c r="V17" s="24">
        <v>0.18229999999999999</v>
      </c>
      <c r="W17" s="24">
        <v>0.1817</v>
      </c>
      <c r="X17" s="24">
        <v>0.18240000000000001</v>
      </c>
      <c r="Y17" s="24">
        <v>0.18260000000000001</v>
      </c>
      <c r="AA17" s="8">
        <f t="shared" si="10"/>
        <v>1.5382454004976089E-2</v>
      </c>
      <c r="AB17" s="8">
        <f t="shared" si="0"/>
        <v>4.4753090956630912E-4</v>
      </c>
      <c r="AC17" s="8">
        <f t="shared" si="0"/>
        <v>2.092108943208899E-2</v>
      </c>
      <c r="AD17" s="8">
        <f t="shared" si="0"/>
        <v>8.0467391694737325E-6</v>
      </c>
      <c r="AE17" s="8">
        <f t="shared" si="0"/>
        <v>2.3697262095368618E-3</v>
      </c>
      <c r="AF17" s="8">
        <f>SQRT(SUM(AE3:AE202)/200)</f>
        <v>0.16524337911711182</v>
      </c>
      <c r="AH17" s="8">
        <f t="shared" si="11"/>
        <v>5.1410930177575554E-4</v>
      </c>
      <c r="AI17" s="8">
        <f t="shared" si="1"/>
        <v>8.5699678136762575E-2</v>
      </c>
      <c r="AJ17" s="8">
        <f t="shared" si="1"/>
        <v>1.9897572677209447E-2</v>
      </c>
      <c r="AK17" s="8">
        <f t="shared" si="1"/>
        <v>3.2494865443157606E-2</v>
      </c>
      <c r="AL17" s="8">
        <f t="shared" si="1"/>
        <v>0.10726945932996898</v>
      </c>
      <c r="AM17" s="8">
        <f>SQRT(SUM(AL3:AL202)/200)</f>
        <v>0.45369807932348394</v>
      </c>
      <c r="AO17">
        <v>0.21010000000000001</v>
      </c>
      <c r="AP17">
        <v>0.28070000000000001</v>
      </c>
      <c r="AQ17">
        <v>0.31530000000000002</v>
      </c>
      <c r="AR17">
        <v>0.3458</v>
      </c>
      <c r="AS17">
        <v>0.34860000000000002</v>
      </c>
      <c r="AT17" s="10"/>
      <c r="AU17" s="11">
        <f t="shared" si="12"/>
        <v>4.258895640049826E-5</v>
      </c>
      <c r="AV17" s="11">
        <f t="shared" si="12"/>
        <v>3.7770007645663142E-2</v>
      </c>
      <c r="AW17" s="11">
        <f t="shared" si="2"/>
        <v>5.5633042809403281E-5</v>
      </c>
      <c r="AX17" s="11">
        <f t="shared" si="2"/>
        <v>2.8437164615235911E-4</v>
      </c>
      <c r="AY17" s="11">
        <f t="shared" si="2"/>
        <v>2.6088764119996263E-2</v>
      </c>
      <c r="AZ17" s="11">
        <f>SQRT(SUM(AY3:AY202)/200)</f>
        <v>0.29722678784731343</v>
      </c>
      <c r="BB17" s="13">
        <f t="shared" si="13"/>
        <v>27.753401588242955</v>
      </c>
      <c r="BC17" s="13">
        <f t="shared" si="14"/>
        <v>0.3804835605844552</v>
      </c>
      <c r="BD17" s="13">
        <f t="shared" si="15"/>
        <v>0.3801049359363961</v>
      </c>
      <c r="BE17" s="13">
        <f t="shared" si="16"/>
        <v>3.0420987883714536E-4</v>
      </c>
      <c r="BH17" s="13">
        <f t="shared" si="17"/>
        <v>0.49619999999999997</v>
      </c>
      <c r="BI17" s="13">
        <f t="shared" si="3"/>
        <v>0.47504507363363535</v>
      </c>
      <c r="BJ17" s="13">
        <f t="shared" si="18"/>
        <v>4.4753090956630912E-4</v>
      </c>
      <c r="BM17" s="19">
        <v>0.32965975613711501</v>
      </c>
      <c r="BN17" s="19">
        <v>0.489946648094638</v>
      </c>
      <c r="BO17" s="19">
        <v>0.40584666296662703</v>
      </c>
      <c r="BP17" s="19">
        <v>0.36875140020226999</v>
      </c>
      <c r="BQ17" s="19">
        <v>0.55626893177458503</v>
      </c>
      <c r="BS17" s="18">
        <f t="shared" si="19"/>
        <v>1.5897623318144843E-2</v>
      </c>
      <c r="BT17" s="18">
        <f t="shared" si="4"/>
        <v>2.2205692141680653E-4</v>
      </c>
      <c r="BU17" s="18">
        <f t="shared" si="4"/>
        <v>6.9036002646910774E-3</v>
      </c>
      <c r="BV17" s="18">
        <f t="shared" si="4"/>
        <v>3.7064689959646392E-5</v>
      </c>
      <c r="BW17" s="18">
        <f t="shared" si="4"/>
        <v>2.1297085552806488E-3</v>
      </c>
      <c r="BX17" s="18">
        <f>SQRT(AVERAGE(BW3:BW202))</f>
        <v>0.165138577957993</v>
      </c>
      <c r="BZ17" s="19"/>
      <c r="CA17" s="19"/>
    </row>
    <row r="18" spans="1:79" x14ac:dyDescent="0.25">
      <c r="A18" s="2">
        <v>42.607829584508821</v>
      </c>
      <c r="B18" s="8">
        <v>5.1726188043923663E-2</v>
      </c>
      <c r="C18" s="8">
        <v>0.38959650112495914</v>
      </c>
      <c r="D18" s="8">
        <v>0.43011066372643569</v>
      </c>
      <c r="E18" s="8">
        <v>0.5525390288447779</v>
      </c>
      <c r="F18" s="8">
        <v>0.46758652824497476</v>
      </c>
      <c r="G18" s="8">
        <v>0.77502982702536438</v>
      </c>
      <c r="H18" s="8"/>
      <c r="I18" s="6">
        <f t="shared" si="5"/>
        <v>1</v>
      </c>
      <c r="J18" s="6">
        <f t="shared" si="6"/>
        <v>0</v>
      </c>
      <c r="K18" s="6">
        <f t="shared" si="7"/>
        <v>1</v>
      </c>
      <c r="L18" s="6">
        <f t="shared" si="8"/>
        <v>1</v>
      </c>
      <c r="M18" s="6">
        <f t="shared" si="9"/>
        <v>1</v>
      </c>
      <c r="N18" s="5"/>
      <c r="O18" s="4">
        <v>0.33400000000000002</v>
      </c>
      <c r="P18" s="4">
        <v>0.49440000000000001</v>
      </c>
      <c r="Q18">
        <v>0.49030000000000001</v>
      </c>
      <c r="R18" s="4">
        <v>0.36220000000000002</v>
      </c>
      <c r="S18" s="4">
        <v>0.55320000000000003</v>
      </c>
      <c r="U18" s="24">
        <v>0.17860000000000001</v>
      </c>
      <c r="V18" s="24">
        <v>0.1799</v>
      </c>
      <c r="W18" s="24">
        <v>0.1794</v>
      </c>
      <c r="X18" s="24">
        <v>0.18010000000000001</v>
      </c>
      <c r="Y18" s="24">
        <v>0.18029999999999999</v>
      </c>
      <c r="AA18" s="8">
        <f t="shared" si="10"/>
        <v>3.0909709373375806E-3</v>
      </c>
      <c r="AB18" s="8">
        <f t="shared" si="0"/>
        <v>4.1331187584954321E-3</v>
      </c>
      <c r="AC18" s="8">
        <f t="shared" si="0"/>
        <v>3.8736967115410941E-3</v>
      </c>
      <c r="AD18" s="8">
        <f t="shared" si="0"/>
        <v>1.1106320335528859E-2</v>
      </c>
      <c r="AE18" s="8">
        <f t="shared" si="0"/>
        <v>4.9208472158103068E-2</v>
      </c>
      <c r="AH18" s="8">
        <f t="shared" si="11"/>
        <v>4.4519523486974882E-2</v>
      </c>
      <c r="AI18" s="8">
        <f t="shared" si="1"/>
        <v>6.2605376242423474E-2</v>
      </c>
      <c r="AJ18" s="8">
        <f t="shared" si="1"/>
        <v>0.13923273484722398</v>
      </c>
      <c r="AK18" s="8">
        <f t="shared" si="1"/>
        <v>8.2648503922348682E-2</v>
      </c>
      <c r="AL18" s="8">
        <f t="shared" si="1"/>
        <v>0.35370356715361984</v>
      </c>
      <c r="AO18">
        <v>0.21199999999999999</v>
      </c>
      <c r="AP18">
        <v>0.28139999999999998</v>
      </c>
      <c r="AQ18">
        <v>0.3196</v>
      </c>
      <c r="AR18">
        <v>0.34510000000000002</v>
      </c>
      <c r="AS18">
        <v>0.34520000000000001</v>
      </c>
      <c r="AT18" s="10"/>
      <c r="AU18" s="11">
        <f t="shared" si="12"/>
        <v>3.1540517211827615E-2</v>
      </c>
      <c r="AV18" s="11">
        <f t="shared" si="12"/>
        <v>2.2114861505957043E-2</v>
      </c>
      <c r="AW18" s="11">
        <f t="shared" si="2"/>
        <v>5.4260591159148275E-2</v>
      </c>
      <c r="AX18" s="11">
        <f t="shared" si="2"/>
        <v>1.5002949601506997E-2</v>
      </c>
      <c r="AY18" s="11">
        <f t="shared" si="2"/>
        <v>0.18475368020065466</v>
      </c>
      <c r="AZ18" s="10"/>
      <c r="BB18" s="13">
        <f t="shared" si="13"/>
        <v>43.200078415733493</v>
      </c>
      <c r="BC18" s="13">
        <f t="shared" si="14"/>
        <v>0.59224883122467276</v>
      </c>
      <c r="BD18" s="13">
        <f t="shared" si="15"/>
        <v>0.40525520560863093</v>
      </c>
      <c r="BE18" s="13">
        <f t="shared" si="16"/>
        <v>3.8851937815959892E-3</v>
      </c>
      <c r="BH18" s="13">
        <f t="shared" si="17"/>
        <v>0.49440000000000001</v>
      </c>
      <c r="BI18" s="13">
        <f t="shared" si="3"/>
        <v>0.43011066372643569</v>
      </c>
      <c r="BJ18" s="13">
        <f t="shared" si="18"/>
        <v>4.1331187584954321E-3</v>
      </c>
      <c r="BM18" s="19">
        <v>0.331406912816605</v>
      </c>
      <c r="BN18" s="19">
        <v>0.488916330602858</v>
      </c>
      <c r="BO18" s="19">
        <v>0.40668040487990598</v>
      </c>
      <c r="BP18" s="19">
        <v>0.36470592824368703</v>
      </c>
      <c r="BQ18" s="19">
        <v>0.55569182402832895</v>
      </c>
      <c r="BS18" s="18">
        <f t="shared" si="19"/>
        <v>3.3860281874957443E-3</v>
      </c>
      <c r="BT18" s="18">
        <f t="shared" si="4"/>
        <v>3.4581064567807511E-3</v>
      </c>
      <c r="BU18" s="18">
        <f t="shared" si="4"/>
        <v>2.1274738184925909E-2</v>
      </c>
      <c r="BV18" s="18">
        <f t="shared" si="4"/>
        <v>1.0584417856624966E-2</v>
      </c>
      <c r="BW18" s="18">
        <f t="shared" si="4"/>
        <v>4.8109159558727521E-2</v>
      </c>
      <c r="BZ18" s="19"/>
      <c r="CA18" s="19"/>
    </row>
    <row r="19" spans="1:79" x14ac:dyDescent="0.25">
      <c r="A19" s="2">
        <v>44.354759453970445</v>
      </c>
      <c r="B19" s="8">
        <v>0.12424925960704522</v>
      </c>
      <c r="C19" s="8">
        <v>0.29830365003370846</v>
      </c>
      <c r="D19" s="8">
        <v>0.38598608884692998</v>
      </c>
      <c r="E19" s="8">
        <v>0.44449757268525214</v>
      </c>
      <c r="F19" s="8">
        <v>0.44374638591135951</v>
      </c>
      <c r="G19" s="8">
        <v>0.70263383280628688</v>
      </c>
      <c r="H19" s="8"/>
      <c r="I19" s="6">
        <f t="shared" si="5"/>
        <v>0</v>
      </c>
      <c r="J19" s="6">
        <f t="shared" si="6"/>
        <v>0</v>
      </c>
      <c r="K19" s="6">
        <f t="shared" si="7"/>
        <v>1</v>
      </c>
      <c r="L19" s="6">
        <f t="shared" si="8"/>
        <v>1</v>
      </c>
      <c r="M19" s="6">
        <f t="shared" si="9"/>
        <v>1</v>
      </c>
      <c r="N19" s="5"/>
      <c r="O19" s="4">
        <v>0.34339999999999998</v>
      </c>
      <c r="P19" s="4">
        <v>0.49099999999999999</v>
      </c>
      <c r="Q19">
        <v>0.50119999999999998</v>
      </c>
      <c r="R19" s="4">
        <v>0.35549999999999998</v>
      </c>
      <c r="S19" s="4">
        <v>0.54820000000000002</v>
      </c>
      <c r="U19" s="24">
        <v>0.1704</v>
      </c>
      <c r="V19" s="24">
        <v>0.1714</v>
      </c>
      <c r="W19" s="24">
        <v>0.17100000000000001</v>
      </c>
      <c r="X19" s="24">
        <v>0.17150000000000001</v>
      </c>
      <c r="Y19" s="24">
        <v>0.1716</v>
      </c>
      <c r="AA19" s="8">
        <f t="shared" si="10"/>
        <v>2.033680780282242E-3</v>
      </c>
      <c r="AB19" s="8">
        <f t="shared" si="10"/>
        <v>1.1027921535664884E-2</v>
      </c>
      <c r="AC19" s="8">
        <f t="shared" si="10"/>
        <v>3.2151652633842617E-3</v>
      </c>
      <c r="AD19" s="8">
        <f t="shared" si="10"/>
        <v>7.7874246264165933E-3</v>
      </c>
      <c r="AE19" s="8">
        <f t="shared" si="10"/>
        <v>2.3849808715240166E-2</v>
      </c>
      <c r="AH19" s="8">
        <f t="shared" si="11"/>
        <v>1.6359343691945371E-2</v>
      </c>
      <c r="AI19" s="8">
        <f t="shared" si="11"/>
        <v>4.6047189526622526E-2</v>
      </c>
      <c r="AJ19" s="8">
        <f t="shared" si="11"/>
        <v>7.4800922264724762E-2</v>
      </c>
      <c r="AK19" s="8">
        <f t="shared" si="11"/>
        <v>7.4118094641796903E-2</v>
      </c>
      <c r="AL19" s="8">
        <f t="shared" si="11"/>
        <v>0.2819969315849355</v>
      </c>
      <c r="AO19">
        <v>0.21879999999999999</v>
      </c>
      <c r="AP19">
        <v>0.2868</v>
      </c>
      <c r="AQ19">
        <v>0.3322</v>
      </c>
      <c r="AR19">
        <v>0.34320000000000001</v>
      </c>
      <c r="AS19">
        <v>0.3372</v>
      </c>
      <c r="AT19" s="10"/>
      <c r="AU19" s="11">
        <f t="shared" si="12"/>
        <v>6.3208303686823914E-3</v>
      </c>
      <c r="AV19" s="11">
        <f t="shared" si="12"/>
        <v>9.8378802207510878E-3</v>
      </c>
      <c r="AW19" s="11">
        <f t="shared" si="12"/>
        <v>1.2610744830999488E-2</v>
      </c>
      <c r="AX19" s="11">
        <f t="shared" si="12"/>
        <v>1.0109575719836034E-2</v>
      </c>
      <c r="AY19" s="11">
        <f t="shared" si="12"/>
        <v>0.13354188615949322</v>
      </c>
      <c r="AZ19" s="10"/>
      <c r="BB19" s="13">
        <f t="shared" si="13"/>
        <v>44.971290610380635</v>
      </c>
      <c r="BC19" s="13">
        <f t="shared" si="14"/>
        <v>0.61653115641018985</v>
      </c>
      <c r="BD19" s="13">
        <f t="shared" si="15"/>
        <v>0.40813909221023631</v>
      </c>
      <c r="BE19" s="13">
        <f t="shared" si="16"/>
        <v>1.2678793647180478E-3</v>
      </c>
      <c r="BH19" s="13">
        <f t="shared" si="17"/>
        <v>0.49099999999999999</v>
      </c>
      <c r="BI19" s="13">
        <f t="shared" si="3"/>
        <v>0.38598608884692998</v>
      </c>
      <c r="BJ19" s="13">
        <f t="shared" si="18"/>
        <v>1.1027921535664884E-2</v>
      </c>
      <c r="BM19" s="19">
        <v>0.33463003900650301</v>
      </c>
      <c r="BN19" s="19">
        <v>0.48701561767272999</v>
      </c>
      <c r="BO19" s="19">
        <v>0.40821847838404701</v>
      </c>
      <c r="BP19" s="19">
        <v>0.35724290745495302</v>
      </c>
      <c r="BQ19" s="19">
        <v>0.55462718505622899</v>
      </c>
      <c r="BS19" s="18">
        <f t="shared" si="19"/>
        <v>1.3196065358027699E-3</v>
      </c>
      <c r="BT19" s="18">
        <f t="shared" si="19"/>
        <v>1.0206965694763157E-2</v>
      </c>
      <c r="BU19" s="18">
        <f t="shared" si="19"/>
        <v>1.3161726833157345E-3</v>
      </c>
      <c r="BV19" s="18">
        <f t="shared" si="19"/>
        <v>7.4828517850579817E-3</v>
      </c>
      <c r="BW19" s="18">
        <f t="shared" si="19"/>
        <v>2.1905967778209717E-2</v>
      </c>
      <c r="BZ19" s="19"/>
      <c r="CA19" s="19"/>
    </row>
    <row r="20" spans="1:79" x14ac:dyDescent="0.25">
      <c r="A20" s="2">
        <v>39.354806076794148</v>
      </c>
      <c r="B20" s="8">
        <v>1.6327444259990501E-2</v>
      </c>
      <c r="C20" s="8">
        <v>0.29510579544417626</v>
      </c>
      <c r="D20" s="8">
        <v>0.51137203491162309</v>
      </c>
      <c r="E20" s="8">
        <v>0.43561309282635896</v>
      </c>
      <c r="F20" s="8">
        <v>0.27951234008192505</v>
      </c>
      <c r="G20" s="8">
        <v>0.56480621524392205</v>
      </c>
      <c r="H20" s="8"/>
      <c r="I20" s="6">
        <f t="shared" si="5"/>
        <v>0</v>
      </c>
      <c r="J20" s="6">
        <f t="shared" si="6"/>
        <v>1</v>
      </c>
      <c r="K20" s="6">
        <f t="shared" si="7"/>
        <v>1</v>
      </c>
      <c r="L20" s="6">
        <f t="shared" si="8"/>
        <v>0</v>
      </c>
      <c r="M20" s="6">
        <f t="shared" si="9"/>
        <v>1</v>
      </c>
      <c r="N20" s="5"/>
      <c r="O20" s="4">
        <v>0.3276</v>
      </c>
      <c r="P20" s="4">
        <v>0.496</v>
      </c>
      <c r="Q20">
        <v>0.4703</v>
      </c>
      <c r="R20" s="4">
        <v>0.36520000000000002</v>
      </c>
      <c r="S20" s="4">
        <v>0.55810000000000004</v>
      </c>
      <c r="U20" s="24">
        <v>0.18079999999999999</v>
      </c>
      <c r="V20" s="24">
        <v>0.18210000000000001</v>
      </c>
      <c r="W20" s="24">
        <v>0.18160000000000001</v>
      </c>
      <c r="X20" s="24">
        <v>0.1822</v>
      </c>
      <c r="Y20" s="24">
        <v>0.1825</v>
      </c>
      <c r="AA20" s="8">
        <f t="shared" si="10"/>
        <v>1.0558733297157167E-3</v>
      </c>
      <c r="AB20" s="8">
        <f t="shared" si="10"/>
        <v>2.3629945732415907E-4</v>
      </c>
      <c r="AC20" s="8">
        <f t="shared" si="10"/>
        <v>1.2031815292727899E-3</v>
      </c>
      <c r="AD20" s="8">
        <f t="shared" si="10"/>
        <v>7.3423750622356732E-3</v>
      </c>
      <c r="AE20" s="8">
        <f t="shared" si="10"/>
        <v>4.4973322897811934E-5</v>
      </c>
      <c r="AH20" s="8">
        <f t="shared" si="11"/>
        <v>1.3065814872125868E-2</v>
      </c>
      <c r="AI20" s="8">
        <f t="shared" si="11"/>
        <v>0.1084200729748411</v>
      </c>
      <c r="AJ20" s="8">
        <f t="shared" si="11"/>
        <v>6.4522651327212466E-2</v>
      </c>
      <c r="AK20" s="8">
        <f t="shared" si="11"/>
        <v>9.4696915322202355E-3</v>
      </c>
      <c r="AL20" s="8">
        <f t="shared" si="11"/>
        <v>0.14615804221413206</v>
      </c>
      <c r="AO20">
        <v>0.21029999999999999</v>
      </c>
      <c r="AP20">
        <v>0.28070000000000001</v>
      </c>
      <c r="AQ20">
        <v>0.31569999999999998</v>
      </c>
      <c r="AR20">
        <v>0.3458</v>
      </c>
      <c r="AS20">
        <v>0.3483</v>
      </c>
      <c r="AT20" s="10"/>
      <c r="AU20" s="11">
        <f t="shared" si="12"/>
        <v>7.1920229409194684E-3</v>
      </c>
      <c r="AV20" s="11">
        <f t="shared" si="12"/>
        <v>5.320958769026906E-2</v>
      </c>
      <c r="AW20" s="11">
        <f t="shared" si="12"/>
        <v>1.4379149831182986E-2</v>
      </c>
      <c r="AX20" s="11">
        <f t="shared" si="12"/>
        <v>4.3940538574143602E-3</v>
      </c>
      <c r="AY20" s="11">
        <f t="shared" si="12"/>
        <v>4.6874941239247507E-2</v>
      </c>
      <c r="AZ20" s="10"/>
      <c r="BB20" s="13">
        <f t="shared" si="13"/>
        <v>39.901837881261585</v>
      </c>
      <c r="BC20" s="13">
        <f t="shared" si="14"/>
        <v>0.54703180446743715</v>
      </c>
      <c r="BD20" s="13">
        <f t="shared" si="15"/>
        <v>0.39988501240705904</v>
      </c>
      <c r="BE20" s="13">
        <f t="shared" si="16"/>
        <v>1.4489580242694079E-2</v>
      </c>
      <c r="BH20" s="13">
        <f t="shared" si="17"/>
        <v>0.496</v>
      </c>
      <c r="BI20" s="13">
        <f t="shared" si="3"/>
        <v>0.51137203491162309</v>
      </c>
      <c r="BJ20" s="13">
        <f t="shared" si="18"/>
        <v>2.3629945732415907E-4</v>
      </c>
      <c r="BM20" s="19">
        <v>0.329833138097676</v>
      </c>
      <c r="BN20" s="19">
        <v>0.48984440284736203</v>
      </c>
      <c r="BO20" s="19">
        <v>0.405929400713746</v>
      </c>
      <c r="BP20" s="19">
        <v>0.368349941152945</v>
      </c>
      <c r="BQ20" s="19">
        <v>0.55621166154022395</v>
      </c>
      <c r="BS20" s="18">
        <f t="shared" si="19"/>
        <v>1.2059883277735829E-3</v>
      </c>
      <c r="BT20" s="18">
        <f t="shared" si="19"/>
        <v>4.6343894229420088E-4</v>
      </c>
      <c r="BU20" s="18">
        <f t="shared" si="19"/>
        <v>8.8112157743640079E-4</v>
      </c>
      <c r="BV20" s="18">
        <f t="shared" si="19"/>
        <v>7.892119364053686E-3</v>
      </c>
      <c r="BW20" s="18">
        <f t="shared" si="19"/>
        <v>7.3866353365750805E-5</v>
      </c>
      <c r="BZ20" s="19"/>
      <c r="CA20" s="19"/>
    </row>
    <row r="21" spans="1:79" x14ac:dyDescent="0.25">
      <c r="A21" s="2">
        <v>48.56416668958731</v>
      </c>
      <c r="B21" s="8">
        <v>1.8863366785272478E-2</v>
      </c>
      <c r="C21" s="8">
        <v>0.32788301957359817</v>
      </c>
      <c r="D21" s="8">
        <v>0.55270359081805365</v>
      </c>
      <c r="E21" s="8">
        <v>0.37842656781557343</v>
      </c>
      <c r="F21" s="8">
        <v>0.26113196799154398</v>
      </c>
      <c r="G21" s="8">
        <v>0.49957146131089125</v>
      </c>
      <c r="H21" s="8"/>
      <c r="I21" s="6">
        <f t="shared" si="5"/>
        <v>0</v>
      </c>
      <c r="J21" s="6">
        <f t="shared" si="6"/>
        <v>1</v>
      </c>
      <c r="K21" s="6">
        <f t="shared" si="7"/>
        <v>0</v>
      </c>
      <c r="L21" s="6">
        <f t="shared" si="8"/>
        <v>0</v>
      </c>
      <c r="M21" s="6">
        <f t="shared" si="9"/>
        <v>0</v>
      </c>
      <c r="N21" s="5"/>
      <c r="O21" s="4">
        <v>0.32769999999999999</v>
      </c>
      <c r="P21" s="4">
        <v>0.49580000000000002</v>
      </c>
      <c r="Q21">
        <v>0.4723</v>
      </c>
      <c r="R21" s="4">
        <v>0.36499999999999999</v>
      </c>
      <c r="S21" s="4">
        <v>0.55759999999999998</v>
      </c>
      <c r="U21" s="24">
        <v>0.18060000000000001</v>
      </c>
      <c r="V21" s="24">
        <v>0.182</v>
      </c>
      <c r="W21" s="24">
        <v>0.18140000000000001</v>
      </c>
      <c r="X21" s="24">
        <v>0.18210000000000001</v>
      </c>
      <c r="Y21" s="24">
        <v>0.18229999999999999</v>
      </c>
      <c r="AA21" s="8">
        <f t="shared" si="10"/>
        <v>3.3496164320057961E-8</v>
      </c>
      <c r="AB21" s="8">
        <f t="shared" si="10"/>
        <v>3.2380186479884772E-3</v>
      </c>
      <c r="AC21" s="8">
        <f t="shared" si="10"/>
        <v>8.8122212700841324E-3</v>
      </c>
      <c r="AD21" s="8">
        <f t="shared" si="10"/>
        <v>1.0788568073309643E-2</v>
      </c>
      <c r="AE21" s="8">
        <f t="shared" si="10"/>
        <v>3.367311302393389E-3</v>
      </c>
      <c r="AH21" s="8">
        <f t="shared" si="11"/>
        <v>2.1692287854716899E-2</v>
      </c>
      <c r="AI21" s="8">
        <f t="shared" si="11"/>
        <v>0.13742115224539894</v>
      </c>
      <c r="AJ21" s="8">
        <f t="shared" si="11"/>
        <v>3.8819468425184758E-2</v>
      </c>
      <c r="AK21" s="8">
        <f t="shared" si="11"/>
        <v>6.24605196461643E-3</v>
      </c>
      <c r="AL21" s="8">
        <f t="shared" si="11"/>
        <v>0.10066118016234836</v>
      </c>
      <c r="AO21">
        <v>0.21029999999999999</v>
      </c>
      <c r="AP21">
        <v>0.28079999999999999</v>
      </c>
      <c r="AQ21">
        <v>0.31590000000000001</v>
      </c>
      <c r="AR21">
        <v>0.34570000000000001</v>
      </c>
      <c r="AS21">
        <v>0.34810000000000002</v>
      </c>
      <c r="AT21" s="10"/>
      <c r="AU21" s="11">
        <f t="shared" si="12"/>
        <v>1.3825766492045173E-2</v>
      </c>
      <c r="AV21" s="11">
        <f t="shared" si="12"/>
        <v>7.3931562699751555E-2</v>
      </c>
      <c r="AW21" s="11">
        <f t="shared" si="12"/>
        <v>3.9095716827955021E-3</v>
      </c>
      <c r="AX21" s="11">
        <f t="shared" si="12"/>
        <v>7.1517520377832435E-3</v>
      </c>
      <c r="AY21" s="11">
        <f t="shared" si="12"/>
        <v>2.2943603591656821E-2</v>
      </c>
      <c r="AZ21" s="10"/>
      <c r="BB21" s="13">
        <f t="shared" si="13"/>
        <v>49.239208606572575</v>
      </c>
      <c r="BC21" s="13">
        <f t="shared" si="14"/>
        <v>0.67504191698526483</v>
      </c>
      <c r="BD21" s="13">
        <f t="shared" si="15"/>
        <v>0.41508811365620724</v>
      </c>
      <c r="BE21" s="13">
        <f t="shared" si="16"/>
        <v>2.3702494787919012E-2</v>
      </c>
      <c r="BH21" s="13">
        <f t="shared" si="17"/>
        <v>0.49580000000000002</v>
      </c>
      <c r="BI21" s="13">
        <f t="shared" si="3"/>
        <v>0.55270359081805365</v>
      </c>
      <c r="BJ21" s="13">
        <f t="shared" si="18"/>
        <v>3.2380186479884772E-3</v>
      </c>
      <c r="BM21" s="19">
        <v>0.32994872607138198</v>
      </c>
      <c r="BN21" s="19">
        <v>0.48977623934917802</v>
      </c>
      <c r="BO21" s="19">
        <v>0.40598455921182602</v>
      </c>
      <c r="BP21" s="19">
        <v>0.36808230178672902</v>
      </c>
      <c r="BQ21" s="19">
        <v>0.55617348138398304</v>
      </c>
      <c r="BS21" s="18">
        <f t="shared" si="19"/>
        <v>4.2671433349862734E-6</v>
      </c>
      <c r="BT21" s="18">
        <f t="shared" si="19"/>
        <v>3.9598515628874037E-3</v>
      </c>
      <c r="BU21" s="18">
        <f t="shared" si="19"/>
        <v>7.5944288979593174E-4</v>
      </c>
      <c r="BV21" s="18">
        <f t="shared" si="19"/>
        <v>1.1438373898901498E-2</v>
      </c>
      <c r="BW21" s="18">
        <f t="shared" si="19"/>
        <v>3.2037886763546853E-3</v>
      </c>
      <c r="BZ21" s="19"/>
      <c r="CA21" s="19"/>
    </row>
    <row r="22" spans="1:79" x14ac:dyDescent="0.25">
      <c r="A22" s="2">
        <v>41.44344718916183</v>
      </c>
      <c r="B22" s="8">
        <v>0.19134088897969001</v>
      </c>
      <c r="C22" s="8">
        <v>0.22404064407993485</v>
      </c>
      <c r="D22" s="8">
        <v>0.44202239935999238</v>
      </c>
      <c r="E22" s="8">
        <v>0.40144833383218353</v>
      </c>
      <c r="F22" s="8">
        <v>0.45573069444448139</v>
      </c>
      <c r="G22" s="8">
        <v>0.58085806725205014</v>
      </c>
      <c r="H22" s="8"/>
      <c r="I22" s="6">
        <f t="shared" si="5"/>
        <v>0</v>
      </c>
      <c r="J22" s="6">
        <f t="shared" si="6"/>
        <v>0</v>
      </c>
      <c r="K22" s="6">
        <f t="shared" si="7"/>
        <v>1</v>
      </c>
      <c r="L22" s="6">
        <f t="shared" si="8"/>
        <v>1</v>
      </c>
      <c r="M22" s="6">
        <f t="shared" si="9"/>
        <v>1</v>
      </c>
      <c r="N22" s="5"/>
      <c r="O22" s="4">
        <v>0.34649999999999997</v>
      </c>
      <c r="P22" s="4">
        <v>0.48830000000000001</v>
      </c>
      <c r="Q22">
        <v>0.50009999999999999</v>
      </c>
      <c r="R22" s="4">
        <v>0.3478</v>
      </c>
      <c r="S22" s="4">
        <v>0.5454</v>
      </c>
      <c r="U22" s="24">
        <v>0.15579999999999999</v>
      </c>
      <c r="V22" s="24">
        <v>0.15609999999999999</v>
      </c>
      <c r="W22" s="24">
        <v>0.156</v>
      </c>
      <c r="X22" s="24">
        <v>0.15609999999999999</v>
      </c>
      <c r="Y22" s="24">
        <v>0.15609999999999999</v>
      </c>
      <c r="AA22" s="8">
        <f t="shared" si="10"/>
        <v>1.4996293852357189E-2</v>
      </c>
      <c r="AB22" s="8">
        <f t="shared" si="10"/>
        <v>2.1416163209960347E-3</v>
      </c>
      <c r="AC22" s="8">
        <f t="shared" si="10"/>
        <v>9.7321512376863008E-3</v>
      </c>
      <c r="AD22" s="8">
        <f t="shared" si="10"/>
        <v>1.1649034803268007E-2</v>
      </c>
      <c r="AE22" s="8">
        <f t="shared" si="10"/>
        <v>1.2572745332509105E-3</v>
      </c>
      <c r="AH22" s="8">
        <f t="shared" si="11"/>
        <v>4.6567855044443475E-3</v>
      </c>
      <c r="AI22" s="8">
        <f t="shared" si="11"/>
        <v>8.1751618455774999E-2</v>
      </c>
      <c r="AJ22" s="8">
        <f t="shared" si="11"/>
        <v>6.0244884580995015E-2</v>
      </c>
      <c r="AK22" s="8">
        <f t="shared" si="11"/>
        <v>8.9778553053282195E-2</v>
      </c>
      <c r="AL22" s="8">
        <f t="shared" si="11"/>
        <v>0.18041941569569714</v>
      </c>
      <c r="AO22">
        <v>0.22869999999999999</v>
      </c>
      <c r="AP22">
        <v>0.29799999999999999</v>
      </c>
      <c r="AQ22">
        <v>0.34910000000000002</v>
      </c>
      <c r="AR22">
        <v>0.3412</v>
      </c>
      <c r="AS22">
        <v>0.32819999999999999</v>
      </c>
      <c r="AT22" s="10"/>
      <c r="AU22" s="11">
        <f t="shared" si="12"/>
        <v>2.1709597589846058E-5</v>
      </c>
      <c r="AV22" s="11">
        <f t="shared" si="12"/>
        <v>2.0742451517409138E-2</v>
      </c>
      <c r="AW22" s="11">
        <f t="shared" si="12"/>
        <v>2.7403480550057292E-3</v>
      </c>
      <c r="AX22" s="11">
        <f t="shared" si="12"/>
        <v>1.3117279969935159E-2</v>
      </c>
      <c r="AY22" s="11">
        <f t="shared" si="12"/>
        <v>6.3836098947541497E-2</v>
      </c>
      <c r="AZ22" s="10"/>
      <c r="BB22" s="13">
        <f t="shared" si="13"/>
        <v>42.019511105091183</v>
      </c>
      <c r="BC22" s="13">
        <f t="shared" si="14"/>
        <v>0.57606391592935324</v>
      </c>
      <c r="BD22" s="13">
        <f t="shared" si="15"/>
        <v>0.40333300664244098</v>
      </c>
      <c r="BE22" s="13">
        <f t="shared" si="16"/>
        <v>2.7455176870000938E-3</v>
      </c>
      <c r="BH22" s="13">
        <f t="shared" si="17"/>
        <v>0.48830000000000001</v>
      </c>
      <c r="BI22" s="13">
        <f t="shared" si="3"/>
        <v>0.44202239935999238</v>
      </c>
      <c r="BJ22" s="13">
        <f t="shared" si="18"/>
        <v>2.1416163209960347E-3</v>
      </c>
      <c r="BM22" s="19">
        <v>0.33761309786639399</v>
      </c>
      <c r="BN22" s="19">
        <v>0.48525647508498398</v>
      </c>
      <c r="BO22" s="19">
        <v>0.40964199193063799</v>
      </c>
      <c r="BP22" s="19">
        <v>0.35033575304220599</v>
      </c>
      <c r="BQ22" s="19">
        <v>0.55364184333170596</v>
      </c>
      <c r="BS22" s="18">
        <f t="shared" si="19"/>
        <v>1.2898702259077396E-2</v>
      </c>
      <c r="BT22" s="18">
        <f t="shared" si="19"/>
        <v>1.8691853037943085E-3</v>
      </c>
      <c r="BU22" s="18">
        <f t="shared" si="19"/>
        <v>6.7136033034368347E-5</v>
      </c>
      <c r="BV22" s="18">
        <f t="shared" si="19"/>
        <v>1.1108093673189065E-2</v>
      </c>
      <c r="BW22" s="18">
        <f t="shared" si="19"/>
        <v>7.4072284448231435E-4</v>
      </c>
      <c r="BZ22" s="19"/>
      <c r="CA22" s="19"/>
    </row>
    <row r="23" spans="1:79" x14ac:dyDescent="0.25">
      <c r="A23" s="2">
        <v>44.467424290634369</v>
      </c>
      <c r="B23" s="8">
        <v>4.7008462170170948E-2</v>
      </c>
      <c r="C23" s="8">
        <v>0.30710836014035342</v>
      </c>
      <c r="D23" s="8">
        <v>0.51492692368971182</v>
      </c>
      <c r="E23" s="8">
        <v>0.30568385391587904</v>
      </c>
      <c r="F23" s="8">
        <v>0.21304173013658581</v>
      </c>
      <c r="G23" s="8">
        <v>0.4532044158818721</v>
      </c>
      <c r="H23" s="8"/>
      <c r="I23" s="6">
        <f t="shared" si="5"/>
        <v>0</v>
      </c>
      <c r="J23" s="6">
        <f t="shared" si="6"/>
        <v>1</v>
      </c>
      <c r="K23" s="6">
        <f t="shared" si="7"/>
        <v>0</v>
      </c>
      <c r="L23" s="6">
        <f t="shared" si="8"/>
        <v>0</v>
      </c>
      <c r="M23" s="6">
        <f t="shared" si="9"/>
        <v>0</v>
      </c>
      <c r="N23" s="5"/>
      <c r="O23" s="4">
        <v>0.33310000000000001</v>
      </c>
      <c r="P23" s="4">
        <v>0.4945</v>
      </c>
      <c r="Q23">
        <v>0.4884</v>
      </c>
      <c r="R23" s="4">
        <v>0.36259999999999998</v>
      </c>
      <c r="S23" s="4">
        <v>0.55379999999999996</v>
      </c>
      <c r="U23" s="24">
        <v>0.17899999999999999</v>
      </c>
      <c r="V23" s="24">
        <v>0.18029999999999999</v>
      </c>
      <c r="W23" s="24">
        <v>0.17979999999999999</v>
      </c>
      <c r="X23" s="24">
        <v>0.1804</v>
      </c>
      <c r="Y23" s="24">
        <v>0.18060000000000001</v>
      </c>
      <c r="AA23" s="8">
        <f t="shared" si="10"/>
        <v>6.7556534259356922E-4</v>
      </c>
      <c r="AB23" s="8">
        <f t="shared" si="10"/>
        <v>4.1725921142531032E-4</v>
      </c>
      <c r="AC23" s="8">
        <f t="shared" si="10"/>
        <v>3.3385190039833833E-2</v>
      </c>
      <c r="AD23" s="8">
        <f t="shared" si="10"/>
        <v>2.2367676084537817E-2</v>
      </c>
      <c r="AE23" s="8">
        <f t="shared" si="10"/>
        <v>1.0119471544067338E-2</v>
      </c>
      <c r="AH23" s="8">
        <f t="shared" si="11"/>
        <v>1.6411751937850494E-2</v>
      </c>
      <c r="AI23" s="8">
        <f t="shared" si="11"/>
        <v>0.11197517805804021</v>
      </c>
      <c r="AJ23" s="8">
        <f t="shared" si="11"/>
        <v>1.5846744676714378E-2</v>
      </c>
      <c r="AK23" s="8">
        <f t="shared" si="11"/>
        <v>1.0654825463096941E-3</v>
      </c>
      <c r="AL23" s="8">
        <f t="shared" si="11"/>
        <v>7.4313167558296686E-2</v>
      </c>
      <c r="AO23">
        <v>0.21179999999999999</v>
      </c>
      <c r="AP23">
        <v>0.28129999999999999</v>
      </c>
      <c r="AQ23">
        <v>0.31890000000000002</v>
      </c>
      <c r="AR23">
        <v>0.34520000000000001</v>
      </c>
      <c r="AS23">
        <v>0.34560000000000002</v>
      </c>
      <c r="AT23" s="10"/>
      <c r="AU23" s="11">
        <f t="shared" si="12"/>
        <v>9.0836835126433101E-3</v>
      </c>
      <c r="AV23" s="11">
        <f t="shared" si="12"/>
        <v>5.4581539472718432E-2</v>
      </c>
      <c r="AW23" s="11">
        <f t="shared" si="12"/>
        <v>1.7466651731682609E-4</v>
      </c>
      <c r="AX23" s="11">
        <f t="shared" si="12"/>
        <v>1.7465808293291012E-2</v>
      </c>
      <c r="AY23" s="11">
        <f t="shared" si="12"/>
        <v>1.1578710317278884E-2</v>
      </c>
      <c r="AZ23" s="10"/>
      <c r="BB23" s="13">
        <f t="shared" si="13"/>
        <v>45.085521488274189</v>
      </c>
      <c r="BC23" s="13">
        <f t="shared" si="14"/>
        <v>0.61809719763981974</v>
      </c>
      <c r="BD23" s="13">
        <f t="shared" si="15"/>
        <v>0.40832508285508545</v>
      </c>
      <c r="BE23" s="13">
        <f t="shared" si="16"/>
        <v>3.8135587848977942E-2</v>
      </c>
      <c r="BH23" s="13">
        <f t="shared" si="17"/>
        <v>0.4945</v>
      </c>
      <c r="BI23" s="13">
        <f t="shared" si="3"/>
        <v>0.51492692368971182</v>
      </c>
      <c r="BJ23" s="13">
        <f t="shared" si="18"/>
        <v>4.1725921142531032E-4</v>
      </c>
      <c r="BM23" s="19">
        <v>0.33119796532567403</v>
      </c>
      <c r="BN23" s="19">
        <v>0.48903954923419002</v>
      </c>
      <c r="BO23" s="19">
        <v>0.40658069528722401</v>
      </c>
      <c r="BP23" s="19">
        <v>0.36518973786723302</v>
      </c>
      <c r="BQ23" s="19">
        <v>0.55576084200307196</v>
      </c>
      <c r="BS23" s="18">
        <f t="shared" si="19"/>
        <v>5.8030907798462547E-4</v>
      </c>
      <c r="BT23" s="18">
        <f t="shared" si="19"/>
        <v>6.7015615620040286E-4</v>
      </c>
      <c r="BU23" s="18">
        <f t="shared" si="19"/>
        <v>1.018017259871435E-2</v>
      </c>
      <c r="BV23" s="18">
        <f t="shared" si="19"/>
        <v>2.3149016256405083E-2</v>
      </c>
      <c r="BW23" s="18">
        <f t="shared" si="19"/>
        <v>1.0517820538753126E-2</v>
      </c>
      <c r="BZ23" s="19"/>
      <c r="CA23" s="19"/>
    </row>
    <row r="24" spans="1:79" x14ac:dyDescent="0.25">
      <c r="A24" s="2">
        <v>45.195759147356284</v>
      </c>
      <c r="B24" s="8">
        <v>9.3896889004279144E-2</v>
      </c>
      <c r="C24" s="8">
        <v>0.25191853371966261</v>
      </c>
      <c r="D24" s="8">
        <v>0.47969581323361421</v>
      </c>
      <c r="E24" s="8">
        <v>0.36166687104394174</v>
      </c>
      <c r="F24" s="8">
        <v>0.31841260881725419</v>
      </c>
      <c r="G24" s="8">
        <v>0.61044340341295789</v>
      </c>
      <c r="H24" s="8"/>
      <c r="I24" s="6">
        <f t="shared" si="5"/>
        <v>0</v>
      </c>
      <c r="J24" s="6">
        <f t="shared" si="6"/>
        <v>0</v>
      </c>
      <c r="K24" s="6">
        <f t="shared" si="7"/>
        <v>0</v>
      </c>
      <c r="L24" s="6">
        <f t="shared" si="8"/>
        <v>0</v>
      </c>
      <c r="M24" s="6">
        <f t="shared" si="9"/>
        <v>1</v>
      </c>
      <c r="N24" s="5"/>
      <c r="O24" s="4">
        <v>0.3407</v>
      </c>
      <c r="P24" s="4">
        <v>0.4924</v>
      </c>
      <c r="Q24">
        <v>0.49959999999999999</v>
      </c>
      <c r="R24" s="4">
        <v>0.35849999999999999</v>
      </c>
      <c r="S24" s="4">
        <v>0.54990000000000006</v>
      </c>
      <c r="U24" s="24">
        <v>0.17460000000000001</v>
      </c>
      <c r="V24" s="24">
        <v>0.17580000000000001</v>
      </c>
      <c r="W24" s="24">
        <v>0.1754</v>
      </c>
      <c r="X24" s="24">
        <v>0.1759</v>
      </c>
      <c r="Y24" s="24">
        <v>0.17610000000000001</v>
      </c>
      <c r="AA24" s="8">
        <f t="shared" si="10"/>
        <v>7.8821487548866864E-3</v>
      </c>
      <c r="AB24" s="8">
        <f t="shared" si="10"/>
        <v>1.6139636139521194E-4</v>
      </c>
      <c r="AC24" s="8">
        <f t="shared" si="10"/>
        <v>1.9025548063608594E-2</v>
      </c>
      <c r="AD24" s="8">
        <f t="shared" si="10"/>
        <v>1.606998931838485E-3</v>
      </c>
      <c r="AE24" s="8">
        <f t="shared" si="10"/>
        <v>3.665503696824154E-3</v>
      </c>
      <c r="AH24" s="8">
        <f t="shared" si="11"/>
        <v>5.9781556565586032E-3</v>
      </c>
      <c r="AI24" s="8">
        <f t="shared" si="11"/>
        <v>9.235266530091972E-2</v>
      </c>
      <c r="AJ24" s="8">
        <f t="shared" si="11"/>
        <v>3.4695347248500423E-2</v>
      </c>
      <c r="AK24" s="8">
        <f t="shared" si="11"/>
        <v>2.0309843671899717E-2</v>
      </c>
      <c r="AL24" s="8">
        <f t="shared" si="11"/>
        <v>0.18865419208835144</v>
      </c>
      <c r="AO24">
        <v>0.21540000000000001</v>
      </c>
      <c r="AP24">
        <v>0.28370000000000001</v>
      </c>
      <c r="AQ24">
        <v>0.3261</v>
      </c>
      <c r="AR24">
        <v>0.34399999999999997</v>
      </c>
      <c r="AS24">
        <v>0.34089999999999998</v>
      </c>
      <c r="AT24" s="10"/>
      <c r="AU24" s="11">
        <f t="shared" si="12"/>
        <v>1.3336033050341343E-3</v>
      </c>
      <c r="AV24" s="11">
        <f t="shared" si="12"/>
        <v>3.8414358805105783E-2</v>
      </c>
      <c r="AW24" s="11">
        <f t="shared" si="12"/>
        <v>1.2650023158563813E-3</v>
      </c>
      <c r="AX24" s="11">
        <f t="shared" si="12"/>
        <v>6.5471458753885636E-4</v>
      </c>
      <c r="AY24" s="11">
        <f t="shared" si="12"/>
        <v>7.2653646323440568E-2</v>
      </c>
      <c r="AZ24" s="10"/>
      <c r="BB24" s="13">
        <f t="shared" si="13"/>
        <v>45.82398019950454</v>
      </c>
      <c r="BC24" s="13">
        <f t="shared" si="14"/>
        <v>0.62822105214825541</v>
      </c>
      <c r="BD24" s="13">
        <f t="shared" si="15"/>
        <v>0.40952744087271442</v>
      </c>
      <c r="BE24" s="13">
        <f t="shared" si="16"/>
        <v>8.3019126204947231E-3</v>
      </c>
      <c r="BH24" s="13">
        <f t="shared" si="17"/>
        <v>0.4924</v>
      </c>
      <c r="BI24" s="13">
        <f t="shared" si="3"/>
        <v>0.47969581323361421</v>
      </c>
      <c r="BJ24" s="13">
        <f t="shared" si="18"/>
        <v>1.6139636139521194E-4</v>
      </c>
      <c r="BM24" s="19">
        <v>0.33328299454368998</v>
      </c>
      <c r="BN24" s="19">
        <v>0.48780998459387298</v>
      </c>
      <c r="BO24" s="19">
        <v>0.40757566973335102</v>
      </c>
      <c r="BP24" s="19">
        <v>0.36036193545355499</v>
      </c>
      <c r="BQ24" s="19">
        <v>0.55507213072318995</v>
      </c>
      <c r="BS24" s="18">
        <f t="shared" si="19"/>
        <v>6.6201754851846857E-3</v>
      </c>
      <c r="BT24" s="18">
        <f t="shared" si="19"/>
        <v>6.5839776863643664E-5</v>
      </c>
      <c r="BU24" s="18">
        <f t="shared" si="19"/>
        <v>2.1076177971047073E-3</v>
      </c>
      <c r="BV24" s="18">
        <f t="shared" si="19"/>
        <v>1.7597460052390557E-3</v>
      </c>
      <c r="BW24" s="18">
        <f t="shared" si="19"/>
        <v>3.0659778392846406E-3</v>
      </c>
      <c r="BZ24" s="19"/>
      <c r="CA24" s="19"/>
    </row>
    <row r="25" spans="1:79" x14ac:dyDescent="0.25">
      <c r="A25" s="2">
        <v>25.637450365947743</v>
      </c>
      <c r="B25" s="8">
        <v>0.12609770283637317</v>
      </c>
      <c r="C25" s="8">
        <v>0.45188090045705254</v>
      </c>
      <c r="D25" s="8">
        <v>0.73165203232331244</v>
      </c>
      <c r="E25" s="8">
        <v>0.63874569500739664</v>
      </c>
      <c r="F25" s="8">
        <v>0.62969201987675472</v>
      </c>
      <c r="G25" s="8">
        <v>0.85824143622614379</v>
      </c>
      <c r="H25" s="8"/>
      <c r="I25" s="6">
        <f t="shared" si="5"/>
        <v>1</v>
      </c>
      <c r="J25" s="6">
        <f t="shared" si="6"/>
        <v>1</v>
      </c>
      <c r="K25" s="6">
        <f t="shared" si="7"/>
        <v>1</v>
      </c>
      <c r="L25" s="6">
        <f t="shared" si="8"/>
        <v>1</v>
      </c>
      <c r="M25" s="6">
        <f t="shared" si="9"/>
        <v>1</v>
      </c>
      <c r="N25" s="5"/>
      <c r="O25" s="4">
        <v>0.34350000000000003</v>
      </c>
      <c r="P25" s="4">
        <v>0.49080000000000001</v>
      </c>
      <c r="Q25">
        <v>0.50119999999999998</v>
      </c>
      <c r="R25" s="4">
        <v>0.3553</v>
      </c>
      <c r="S25" s="4">
        <v>0.54820000000000002</v>
      </c>
      <c r="U25" s="24">
        <v>0.1701</v>
      </c>
      <c r="V25" s="24">
        <v>0.1711</v>
      </c>
      <c r="W25" s="24">
        <v>0.17069999999999999</v>
      </c>
      <c r="X25" s="24">
        <v>0.17119999999999999</v>
      </c>
      <c r="Y25" s="24">
        <v>0.17130000000000001</v>
      </c>
      <c r="AA25" s="8">
        <f t="shared" si="10"/>
        <v>1.1746419583881524E-2</v>
      </c>
      <c r="AB25" s="8">
        <f t="shared" si="10"/>
        <v>5.8009701474269933E-2</v>
      </c>
      <c r="AC25" s="8">
        <f t="shared" si="10"/>
        <v>1.8918818215067783E-2</v>
      </c>
      <c r="AD25" s="8">
        <f t="shared" si="10"/>
        <v>7.5290980572045349E-2</v>
      </c>
      <c r="AE25" s="8">
        <f t="shared" si="10"/>
        <v>9.6125692177169972E-2</v>
      </c>
      <c r="AH25" s="8">
        <f t="shared" si="11"/>
        <v>7.940047586238734E-2</v>
      </c>
      <c r="AI25" s="8">
        <f t="shared" si="11"/>
        <v>0.31421858094179589</v>
      </c>
      <c r="AJ25" s="8">
        <f t="shared" si="11"/>
        <v>0.21906677261495699</v>
      </c>
      <c r="AK25" s="8">
        <f t="shared" si="11"/>
        <v>0.21021493229066643</v>
      </c>
      <c r="AL25" s="8">
        <f t="shared" si="11"/>
        <v>0.47188853680443715</v>
      </c>
      <c r="AO25">
        <v>0.21909999999999999</v>
      </c>
      <c r="AP25">
        <v>0.28710000000000002</v>
      </c>
      <c r="AQ25">
        <v>0.33250000000000002</v>
      </c>
      <c r="AR25">
        <v>0.34320000000000001</v>
      </c>
      <c r="AS25">
        <v>0.33700000000000002</v>
      </c>
      <c r="AT25" s="10"/>
      <c r="AU25" s="11">
        <f t="shared" si="12"/>
        <v>5.4186947617596209E-2</v>
      </c>
      <c r="AV25" s="11">
        <f t="shared" si="12"/>
        <v>0.1976265094427874</v>
      </c>
      <c r="AW25" s="11">
        <f t="shared" si="12"/>
        <v>9.3786425710563392E-2</v>
      </c>
      <c r="AX25" s="11">
        <f t="shared" si="12"/>
        <v>8.2077677453062811E-2</v>
      </c>
      <c r="AY25" s="11">
        <f t="shared" si="12"/>
        <v>0.27169263483909306</v>
      </c>
      <c r="AZ25" s="10"/>
      <c r="BB25" s="13">
        <f t="shared" si="13"/>
        <v>25.993810926034417</v>
      </c>
      <c r="BC25" s="13">
        <f t="shared" si="14"/>
        <v>0.35636056008667438</v>
      </c>
      <c r="BD25" s="13">
        <f t="shared" si="15"/>
        <v>0.37723997150673089</v>
      </c>
      <c r="BE25" s="13">
        <f t="shared" si="16"/>
        <v>6.3732036726220853E-2</v>
      </c>
      <c r="BH25" s="13">
        <f t="shared" si="17"/>
        <v>0.49080000000000001</v>
      </c>
      <c r="BI25" s="13">
        <f t="shared" si="3"/>
        <v>0.73165203232331244</v>
      </c>
      <c r="BJ25" s="13">
        <f t="shared" si="18"/>
        <v>5.8009701474269933E-2</v>
      </c>
      <c r="BM25" s="19">
        <v>0.33471450714113399</v>
      </c>
      <c r="BN25" s="19">
        <v>0.48696580588559601</v>
      </c>
      <c r="BO25" s="19">
        <v>0.408258786517259</v>
      </c>
      <c r="BP25" s="19">
        <v>0.35704732484117901</v>
      </c>
      <c r="BQ25" s="19">
        <v>0.554599284172822</v>
      </c>
      <c r="BS25" s="18">
        <f t="shared" si="19"/>
        <v>1.3727963722660523E-2</v>
      </c>
      <c r="BT25" s="18">
        <f t="shared" si="19"/>
        <v>5.9871349408329437E-2</v>
      </c>
      <c r="BU25" s="18">
        <f t="shared" si="19"/>
        <v>5.3124214985341082E-2</v>
      </c>
      <c r="BV25" s="18">
        <f t="shared" si="19"/>
        <v>7.4335129731042074E-2</v>
      </c>
      <c r="BW25" s="18">
        <f t="shared" si="19"/>
        <v>9.2198556503572587E-2</v>
      </c>
      <c r="BZ25" s="19"/>
      <c r="CA25" s="19"/>
    </row>
    <row r="26" spans="1:79" x14ac:dyDescent="0.25">
      <c r="A26" s="2">
        <v>41.249682577580657</v>
      </c>
      <c r="B26" s="8">
        <v>0.21597173237537381</v>
      </c>
      <c r="C26" s="8">
        <v>0.53738138680879122</v>
      </c>
      <c r="D26" s="8">
        <v>0.63158502916960657</v>
      </c>
      <c r="E26" s="8">
        <v>0.39517158785950562</v>
      </c>
      <c r="F26" s="8">
        <v>0.45731559369221214</v>
      </c>
      <c r="G26" s="8">
        <v>0.60383013080975845</v>
      </c>
      <c r="H26" s="8"/>
      <c r="I26" s="6">
        <f t="shared" si="5"/>
        <v>1</v>
      </c>
      <c r="J26" s="6">
        <f t="shared" si="6"/>
        <v>1</v>
      </c>
      <c r="K26" s="6">
        <f t="shared" si="7"/>
        <v>0</v>
      </c>
      <c r="L26" s="6">
        <f t="shared" si="8"/>
        <v>1</v>
      </c>
      <c r="M26" s="6">
        <f t="shared" si="9"/>
        <v>1</v>
      </c>
      <c r="N26" s="5"/>
      <c r="O26" s="4">
        <v>0.3473</v>
      </c>
      <c r="P26" s="4">
        <v>0.48759999999999998</v>
      </c>
      <c r="Q26">
        <v>0.49930000000000002</v>
      </c>
      <c r="R26" s="4">
        <v>0.34460000000000002</v>
      </c>
      <c r="S26" s="4">
        <v>0.54469999999999996</v>
      </c>
      <c r="U26" s="24">
        <v>0.14849999999999999</v>
      </c>
      <c r="V26" s="24">
        <v>0.1484</v>
      </c>
      <c r="W26" s="24">
        <v>0.14849999999999999</v>
      </c>
      <c r="X26" s="24">
        <v>0.1484</v>
      </c>
      <c r="Y26" s="24">
        <v>0.1484</v>
      </c>
      <c r="AA26" s="8">
        <f t="shared" si="10"/>
        <v>3.6130933611153306E-2</v>
      </c>
      <c r="AB26" s="8">
        <f t="shared" si="10"/>
        <v>2.0731688624972461E-2</v>
      </c>
      <c r="AC26" s="8">
        <f t="shared" si="10"/>
        <v>1.084272621490066E-2</v>
      </c>
      <c r="AD26" s="8">
        <f t="shared" si="10"/>
        <v>1.2704805061387849E-2</v>
      </c>
      <c r="AE26" s="8">
        <f t="shared" si="10"/>
        <v>3.4963723695791496E-3</v>
      </c>
      <c r="AH26" s="8">
        <f t="shared" si="11"/>
        <v>0.15122873300632872</v>
      </c>
      <c r="AI26" s="8">
        <f t="shared" si="11"/>
        <v>0.23346777241363356</v>
      </c>
      <c r="AJ26" s="8">
        <f t="shared" si="11"/>
        <v>6.0846872257129807E-2</v>
      </c>
      <c r="AK26" s="8">
        <f t="shared" si="11"/>
        <v>9.5428844026211879E-2</v>
      </c>
      <c r="AL26" s="8">
        <f t="shared" si="11"/>
        <v>0.20741660404939372</v>
      </c>
      <c r="AO26">
        <v>0.2326</v>
      </c>
      <c r="AP26">
        <v>0.30370000000000003</v>
      </c>
      <c r="AQ26">
        <v>0.35620000000000002</v>
      </c>
      <c r="AR26">
        <v>0.34039999999999998</v>
      </c>
      <c r="AS26">
        <v>0.32469999999999999</v>
      </c>
      <c r="AT26" s="10"/>
      <c r="AU26" s="11">
        <f t="shared" si="12"/>
        <v>9.2891693745090001E-2</v>
      </c>
      <c r="AV26" s="11">
        <f t="shared" si="12"/>
        <v>0.10750859235355374</v>
      </c>
      <c r="AW26" s="11">
        <f t="shared" si="12"/>
        <v>1.5187846602911649E-3</v>
      </c>
      <c r="AX26" s="11">
        <f t="shared" si="12"/>
        <v>1.3669256048402439E-2</v>
      </c>
      <c r="AY26" s="11">
        <f t="shared" si="12"/>
        <v>7.7913629925872863E-2</v>
      </c>
      <c r="AZ26" s="10"/>
      <c r="BB26" s="13">
        <f t="shared" si="13"/>
        <v>41.823053165409029</v>
      </c>
      <c r="BC26" s="13">
        <f t="shared" si="14"/>
        <v>0.57337058782837147</v>
      </c>
      <c r="BD26" s="13">
        <f t="shared" si="15"/>
        <v>0.4030131339463624</v>
      </c>
      <c r="BE26" s="13">
        <f t="shared" si="16"/>
        <v>2.9487571344496313E-3</v>
      </c>
      <c r="BH26" s="13">
        <f t="shared" si="17"/>
        <v>0.48759999999999998</v>
      </c>
      <c r="BI26" s="13">
        <f t="shared" si="3"/>
        <v>0.63158502916960657</v>
      </c>
      <c r="BJ26" s="13">
        <f t="shared" si="18"/>
        <v>2.0731688624972461E-2</v>
      </c>
      <c r="BM26" s="19">
        <v>0.33871118361660801</v>
      </c>
      <c r="BN26" s="19">
        <v>0.48460892185223697</v>
      </c>
      <c r="BO26" s="19">
        <v>0.41016599766239398</v>
      </c>
      <c r="BP26" s="19">
        <v>0.34779317906314799</v>
      </c>
      <c r="BQ26" s="19">
        <v>0.55327913184741795</v>
      </c>
      <c r="BS26" s="18">
        <f t="shared" si="19"/>
        <v>3.946984963642336E-2</v>
      </c>
      <c r="BT26" s="18">
        <f t="shared" si="19"/>
        <v>2.1601976122166945E-2</v>
      </c>
      <c r="BU26" s="18">
        <f t="shared" si="19"/>
        <v>2.2483232533695435E-4</v>
      </c>
      <c r="BV26" s="18">
        <f t="shared" si="19"/>
        <v>1.1995159306180643E-2</v>
      </c>
      <c r="BW26" s="18">
        <f t="shared" si="19"/>
        <v>2.5554034960905501E-3</v>
      </c>
      <c r="BZ26" s="19"/>
      <c r="CA26" s="19"/>
    </row>
    <row r="27" spans="1:79" x14ac:dyDescent="0.25">
      <c r="A27" s="2">
        <v>57.589050132616222</v>
      </c>
      <c r="B27" s="8">
        <v>6.841806835883546E-2</v>
      </c>
      <c r="C27" s="8">
        <v>0.29822261480580403</v>
      </c>
      <c r="D27" s="8">
        <v>0.53158767132913687</v>
      </c>
      <c r="E27" s="8">
        <v>0.33353408717844368</v>
      </c>
      <c r="F27" s="8">
        <v>0.14269626829176327</v>
      </c>
      <c r="G27" s="8">
        <v>0.2972119669274918</v>
      </c>
      <c r="H27" s="8"/>
      <c r="I27" s="6">
        <f t="shared" si="5"/>
        <v>0</v>
      </c>
      <c r="J27" s="6">
        <f t="shared" si="6"/>
        <v>1</v>
      </c>
      <c r="K27" s="6">
        <f t="shared" si="7"/>
        <v>0</v>
      </c>
      <c r="L27" s="6">
        <f t="shared" si="8"/>
        <v>0</v>
      </c>
      <c r="M27" s="6">
        <f t="shared" si="9"/>
        <v>0</v>
      </c>
      <c r="N27" s="5"/>
      <c r="O27" s="4">
        <v>0.3372</v>
      </c>
      <c r="P27" s="4">
        <v>0.49359999999999998</v>
      </c>
      <c r="Q27">
        <v>0.49540000000000001</v>
      </c>
      <c r="R27" s="4">
        <v>0.36080000000000001</v>
      </c>
      <c r="S27" s="4">
        <v>0.55179999999999996</v>
      </c>
      <c r="U27" s="24">
        <v>0.17730000000000001</v>
      </c>
      <c r="V27" s="24">
        <v>0.17849999999999999</v>
      </c>
      <c r="W27" s="24">
        <v>0.17810000000000001</v>
      </c>
      <c r="X27" s="24">
        <v>0.1787</v>
      </c>
      <c r="Y27" s="24">
        <v>0.1789</v>
      </c>
      <c r="AA27" s="8">
        <f t="shared" si="10"/>
        <v>1.519236556576727E-3</v>
      </c>
      <c r="AB27" s="8">
        <f t="shared" si="10"/>
        <v>1.4430631730105285E-3</v>
      </c>
      <c r="AC27" s="8">
        <f t="shared" si="10"/>
        <v>2.6200573733555672E-2</v>
      </c>
      <c r="AD27" s="8">
        <f t="shared" si="10"/>
        <v>4.7569237785058512E-2</v>
      </c>
      <c r="AE27" s="8">
        <f t="shared" si="10"/>
        <v>6.4815066583728501E-2</v>
      </c>
      <c r="AH27" s="8">
        <f t="shared" si="11"/>
        <v>1.4622278771472853E-2</v>
      </c>
      <c r="AI27" s="8">
        <f t="shared" si="11"/>
        <v>0.12467090364463258</v>
      </c>
      <c r="AJ27" s="8">
        <f t="shared" si="11"/>
        <v>2.4159755456996029E-2</v>
      </c>
      <c r="AK27" s="8">
        <f t="shared" si="11"/>
        <v>1.2962686969186909E-3</v>
      </c>
      <c r="AL27" s="8">
        <f t="shared" si="11"/>
        <v>1.3997721518251913E-2</v>
      </c>
      <c r="AO27">
        <v>0.2132</v>
      </c>
      <c r="AP27">
        <v>0.28220000000000001</v>
      </c>
      <c r="AQ27">
        <v>0.32190000000000002</v>
      </c>
      <c r="AR27">
        <v>0.3448</v>
      </c>
      <c r="AS27">
        <v>0.34350000000000003</v>
      </c>
      <c r="AT27" s="10"/>
      <c r="AU27" s="11">
        <f t="shared" si="12"/>
        <v>7.2288450284161265E-3</v>
      </c>
      <c r="AV27" s="11">
        <f t="shared" si="12"/>
        <v>6.2194210610969594E-2</v>
      </c>
      <c r="AW27" s="11">
        <f t="shared" si="12"/>
        <v>1.3535198447562727E-4</v>
      </c>
      <c r="AX27" s="11">
        <f t="shared" si="12"/>
        <v>4.0845918370394932E-2</v>
      </c>
      <c r="AY27" s="11">
        <f t="shared" si="12"/>
        <v>2.1425820057216155E-3</v>
      </c>
      <c r="AZ27" s="10"/>
      <c r="BB27" s="13">
        <f t="shared" si="13"/>
        <v>58.389537929459593</v>
      </c>
      <c r="BC27" s="13">
        <f t="shared" si="14"/>
        <v>0.80048779684337035</v>
      </c>
      <c r="BD27" s="13">
        <f t="shared" si="15"/>
        <v>0.42998667420942638</v>
      </c>
      <c r="BE27" s="13">
        <f t="shared" si="16"/>
        <v>8.2535777332335622E-2</v>
      </c>
      <c r="BH27" s="13">
        <f t="shared" si="17"/>
        <v>0.49359999999999998</v>
      </c>
      <c r="BI27" s="13">
        <f t="shared" si="3"/>
        <v>0.53158767132913687</v>
      </c>
      <c r="BJ27" s="13">
        <f t="shared" si="18"/>
        <v>1.4430631730105285E-3</v>
      </c>
      <c r="BM27" s="19">
        <v>0.33214934326310502</v>
      </c>
      <c r="BN27" s="19">
        <v>0.48847851121067698</v>
      </c>
      <c r="BO27" s="19">
        <v>0.407034692156032</v>
      </c>
      <c r="BP27" s="19">
        <v>0.362986860006834</v>
      </c>
      <c r="BQ27" s="19">
        <v>0.555446589947859</v>
      </c>
      <c r="BS27" s="18">
        <f t="shared" si="19"/>
        <v>1.151022903815437E-3</v>
      </c>
      <c r="BT27" s="18">
        <f t="shared" si="19"/>
        <v>1.8583996861190125E-3</v>
      </c>
      <c r="BU27" s="18">
        <f t="shared" si="19"/>
        <v>5.4023389320714795E-3</v>
      </c>
      <c r="BV27" s="18">
        <f t="shared" si="19"/>
        <v>4.8527944798175987E-2</v>
      </c>
      <c r="BW27" s="18">
        <f t="shared" si="19"/>
        <v>6.6685120526471159E-2</v>
      </c>
      <c r="BZ27" s="19"/>
      <c r="CA27" s="19"/>
    </row>
    <row r="28" spans="1:79" x14ac:dyDescent="0.25">
      <c r="A28" s="2">
        <v>28.554233349008811</v>
      </c>
      <c r="B28" s="8">
        <v>0.13851795278783158</v>
      </c>
      <c r="C28" s="8">
        <v>0.37995881202970461</v>
      </c>
      <c r="D28" s="8">
        <v>0.61098723561479784</v>
      </c>
      <c r="E28" s="8">
        <v>0.64451499690039782</v>
      </c>
      <c r="F28" s="8">
        <v>0.6460868072364685</v>
      </c>
      <c r="G28" s="8">
        <v>0.84947783531353438</v>
      </c>
      <c r="H28" s="8"/>
      <c r="I28" s="6">
        <f t="shared" si="5"/>
        <v>1</v>
      </c>
      <c r="J28" s="6">
        <f t="shared" si="6"/>
        <v>1</v>
      </c>
      <c r="K28" s="6">
        <f t="shared" si="7"/>
        <v>1</v>
      </c>
      <c r="L28" s="6">
        <f t="shared" si="8"/>
        <v>1</v>
      </c>
      <c r="M28" s="6">
        <f t="shared" si="9"/>
        <v>1</v>
      </c>
      <c r="N28" s="5"/>
      <c r="O28" s="4">
        <v>0.34429999999999999</v>
      </c>
      <c r="P28" s="4">
        <v>0.49030000000000001</v>
      </c>
      <c r="Q28">
        <v>0.50129999999999997</v>
      </c>
      <c r="R28" s="4">
        <v>0.35399999999999998</v>
      </c>
      <c r="S28" s="4">
        <v>0.54749999999999999</v>
      </c>
      <c r="U28" s="24">
        <v>0.16789999999999999</v>
      </c>
      <c r="V28" s="24">
        <v>0.16880000000000001</v>
      </c>
      <c r="W28" s="24">
        <v>0.16850000000000001</v>
      </c>
      <c r="X28" s="24">
        <v>0.16889999999999999</v>
      </c>
      <c r="Y28" s="24">
        <v>0.16900000000000001</v>
      </c>
      <c r="AA28" s="8">
        <f t="shared" si="10"/>
        <v>1.2715508753698064E-3</v>
      </c>
      <c r="AB28" s="8">
        <f t="shared" si="10"/>
        <v>1.4565408840341725E-2</v>
      </c>
      <c r="AC28" s="8">
        <f t="shared" si="10"/>
        <v>2.0510535337180967E-2</v>
      </c>
      <c r="AD28" s="8">
        <f t="shared" si="10"/>
        <v>8.5314702961593922E-2</v>
      </c>
      <c r="AE28" s="8">
        <f t="shared" si="10"/>
        <v>9.1190613020648098E-2</v>
      </c>
      <c r="AH28" s="8">
        <f t="shared" si="11"/>
        <v>4.4968939759449593E-2</v>
      </c>
      <c r="AI28" s="8">
        <f t="shared" si="11"/>
        <v>0.19552955134065675</v>
      </c>
      <c r="AJ28" s="8">
        <f t="shared" si="11"/>
        <v>0.22659027727408576</v>
      </c>
      <c r="AK28" s="8">
        <f t="shared" si="11"/>
        <v>0.22770724900053455</v>
      </c>
      <c r="AL28" s="8">
        <f t="shared" si="11"/>
        <v>0.46305008435299355</v>
      </c>
      <c r="AO28">
        <v>0.2208</v>
      </c>
      <c r="AP28">
        <v>0.28860000000000002</v>
      </c>
      <c r="AQ28">
        <v>0.33529999999999999</v>
      </c>
      <c r="AR28">
        <v>0.34279999999999999</v>
      </c>
      <c r="AS28">
        <v>0.33539999999999998</v>
      </c>
      <c r="AT28" s="10"/>
      <c r="AU28" s="11">
        <f t="shared" si="12"/>
        <v>2.5331527446706845E-2</v>
      </c>
      <c r="AV28" s="11">
        <f t="shared" si="12"/>
        <v>0.10393352968735116</v>
      </c>
      <c r="AW28" s="11">
        <f t="shared" si="12"/>
        <v>9.5613914308113043E-2</v>
      </c>
      <c r="AX28" s="11">
        <f t="shared" si="12"/>
        <v>9.1982887443690806E-2</v>
      </c>
      <c r="AY28" s="11">
        <f t="shared" si="12"/>
        <v>0.26427602076064943</v>
      </c>
      <c r="AZ28" s="10"/>
      <c r="BB28" s="13">
        <f t="shared" si="13"/>
        <v>28.951137192560033</v>
      </c>
      <c r="BC28" s="13">
        <f t="shared" si="14"/>
        <v>0.39690384355122177</v>
      </c>
      <c r="BD28" s="13">
        <f t="shared" si="15"/>
        <v>0.38205508830774604</v>
      </c>
      <c r="BE28" s="13">
        <f t="shared" si="16"/>
        <v>6.9712748600455898E-2</v>
      </c>
      <c r="BH28" s="13">
        <f t="shared" si="17"/>
        <v>0.49030000000000001</v>
      </c>
      <c r="BI28" s="13">
        <f t="shared" si="3"/>
        <v>0.61098723561479784</v>
      </c>
      <c r="BJ28" s="13">
        <f t="shared" si="18"/>
        <v>1.4565408840341725E-2</v>
      </c>
      <c r="BM28" s="19">
        <v>0.33526577286188902</v>
      </c>
      <c r="BN28" s="19">
        <v>0.486640718432718</v>
      </c>
      <c r="BO28" s="19">
        <v>0.40852185012348402</v>
      </c>
      <c r="BP28" s="19">
        <v>0.35577089094076098</v>
      </c>
      <c r="BQ28" s="19">
        <v>0.55441719419690405</v>
      </c>
      <c r="BS28" s="18">
        <f t="shared" si="19"/>
        <v>1.9974677500558978E-3</v>
      </c>
      <c r="BT28" s="18">
        <f t="shared" si="19"/>
        <v>1.5462056335313277E-2</v>
      </c>
      <c r="BU28" s="18">
        <f t="shared" si="19"/>
        <v>5.5692765325669982E-2</v>
      </c>
      <c r="BV28" s="18">
        <f t="shared" si="19"/>
        <v>8.4283331254616262E-2</v>
      </c>
      <c r="BW28" s="18">
        <f t="shared" si="19"/>
        <v>8.706078193615692E-2</v>
      </c>
      <c r="BZ28" s="19"/>
      <c r="CA28" s="19"/>
    </row>
    <row r="29" spans="1:79" x14ac:dyDescent="0.25">
      <c r="A29" s="2">
        <v>40.678815113205097</v>
      </c>
      <c r="B29" s="8">
        <v>4.2852968595050833E-2</v>
      </c>
      <c r="C29" s="8">
        <v>0.52282942372835906</v>
      </c>
      <c r="D29" s="8">
        <v>0.65137419570869604</v>
      </c>
      <c r="E29" s="8">
        <v>0.60247676171701547</v>
      </c>
      <c r="F29" s="8">
        <v>0.52270110026190852</v>
      </c>
      <c r="G29" s="8">
        <v>0.73687479486370566</v>
      </c>
      <c r="H29" s="8"/>
      <c r="I29" s="6">
        <f t="shared" si="5"/>
        <v>1</v>
      </c>
      <c r="J29" s="6">
        <f t="shared" si="6"/>
        <v>1</v>
      </c>
      <c r="K29" s="6">
        <f t="shared" si="7"/>
        <v>1</v>
      </c>
      <c r="L29" s="6">
        <f t="shared" si="8"/>
        <v>1</v>
      </c>
      <c r="M29" s="6">
        <f t="shared" si="9"/>
        <v>1</v>
      </c>
      <c r="N29" s="5"/>
      <c r="O29" s="4">
        <v>0.33210000000000001</v>
      </c>
      <c r="P29" s="4">
        <v>0.49469999999999997</v>
      </c>
      <c r="Q29">
        <v>0.48649999999999999</v>
      </c>
      <c r="R29" s="4">
        <v>0.36299999999999999</v>
      </c>
      <c r="S29" s="4">
        <v>0.55420000000000003</v>
      </c>
      <c r="U29" s="24">
        <v>0.17929999999999999</v>
      </c>
      <c r="V29" s="24">
        <v>0.18060000000000001</v>
      </c>
      <c r="W29" s="24">
        <v>0.18010000000000001</v>
      </c>
      <c r="X29" s="24">
        <v>0.1807</v>
      </c>
      <c r="Y29" s="24">
        <v>0.18090000000000001</v>
      </c>
      <c r="AA29" s="8">
        <f t="shared" si="10"/>
        <v>3.6377713075751932E-2</v>
      </c>
      <c r="AB29" s="8">
        <f t="shared" si="10"/>
        <v>2.4546803600966796E-2</v>
      </c>
      <c r="AC29" s="8">
        <f t="shared" si="10"/>
        <v>1.3450609258365389E-2</v>
      </c>
      <c r="AD29" s="8">
        <f t="shared" si="10"/>
        <v>2.5504441424864164E-2</v>
      </c>
      <c r="AE29" s="8">
        <f t="shared" si="10"/>
        <v>3.3370080678496936E-2</v>
      </c>
      <c r="AH29" s="8">
        <f t="shared" si="11"/>
        <v>0.11801246496713845</v>
      </c>
      <c r="AI29" s="8">
        <f t="shared" si="11"/>
        <v>0.22162834334516965</v>
      </c>
      <c r="AJ29" s="8">
        <f t="shared" si="11"/>
        <v>0.17840212883855244</v>
      </c>
      <c r="AK29" s="8">
        <f t="shared" si="11"/>
        <v>0.11696475258035603</v>
      </c>
      <c r="AL29" s="8">
        <f t="shared" si="11"/>
        <v>0.30910797252373967</v>
      </c>
      <c r="AO29">
        <v>0.21149999999999999</v>
      </c>
      <c r="AP29">
        <v>0.28110000000000002</v>
      </c>
      <c r="AQ29">
        <v>0.31850000000000001</v>
      </c>
      <c r="AR29">
        <v>0.34539999999999998</v>
      </c>
      <c r="AS29">
        <v>0.34610000000000002</v>
      </c>
      <c r="AT29" s="10"/>
      <c r="AU29" s="11">
        <f t="shared" si="12"/>
        <v>9.6926010079032121E-2</v>
      </c>
      <c r="AV29" s="11">
        <f t="shared" si="12"/>
        <v>0.13710298000772173</v>
      </c>
      <c r="AW29" s="11">
        <f t="shared" si="12"/>
        <v>8.0642801195282582E-2</v>
      </c>
      <c r="AX29" s="11">
        <f t="shared" si="12"/>
        <v>3.1435680154083344E-2</v>
      </c>
      <c r="AY29" s="11">
        <f t="shared" si="12"/>
        <v>0.15270494030077122</v>
      </c>
      <c r="AZ29" s="10"/>
      <c r="BB29" s="13">
        <f t="shared" si="13"/>
        <v>41.244250643278647</v>
      </c>
      <c r="BC29" s="13">
        <f t="shared" si="14"/>
        <v>0.5654355300735503</v>
      </c>
      <c r="BD29" s="13">
        <f t="shared" si="15"/>
        <v>0.40207072803723876</v>
      </c>
      <c r="BE29" s="13">
        <f t="shared" si="16"/>
        <v>1.455168670306238E-2</v>
      </c>
      <c r="BH29" s="13">
        <f t="shared" si="17"/>
        <v>0.49469999999999997</v>
      </c>
      <c r="BI29" s="13">
        <f t="shared" si="3"/>
        <v>0.65137419570869604</v>
      </c>
      <c r="BJ29" s="13">
        <f t="shared" si="18"/>
        <v>2.4546803600966796E-2</v>
      </c>
      <c r="BM29" s="19">
        <v>0.33101569198252101</v>
      </c>
      <c r="BN29" s="19">
        <v>0.48914703782747998</v>
      </c>
      <c r="BO29" s="19">
        <v>0.40649371457871403</v>
      </c>
      <c r="BP29" s="19">
        <v>0.36561178456011301</v>
      </c>
      <c r="BQ29" s="19">
        <v>0.55582104917252895</v>
      </c>
      <c r="BS29" s="18">
        <f t="shared" si="19"/>
        <v>3.6792507686264318E-2</v>
      </c>
      <c r="BT29" s="18">
        <f t="shared" si="19"/>
        <v>2.6317650754216999E-2</v>
      </c>
      <c r="BU29" s="18">
        <f t="shared" si="19"/>
        <v>3.840935476561369E-2</v>
      </c>
      <c r="BV29" s="18">
        <f t="shared" si="19"/>
        <v>2.467705310765838E-2</v>
      </c>
      <c r="BW29" s="18">
        <f t="shared" si="19"/>
        <v>3.2780458828805294E-2</v>
      </c>
      <c r="BZ29" s="19"/>
      <c r="CA29" s="19"/>
    </row>
    <row r="30" spans="1:79" x14ac:dyDescent="0.25">
      <c r="A30" s="2">
        <v>46.457958786702299</v>
      </c>
      <c r="B30" s="8">
        <v>0.335892081070298</v>
      </c>
      <c r="C30" s="8">
        <v>0.39861144051235187</v>
      </c>
      <c r="D30" s="8">
        <v>0.51989318311708577</v>
      </c>
      <c r="E30" s="8">
        <v>0.33050426186965609</v>
      </c>
      <c r="F30" s="8">
        <v>0.32548095348280309</v>
      </c>
      <c r="G30" s="8">
        <v>0.45352550825973925</v>
      </c>
      <c r="H30" s="8"/>
      <c r="I30" s="6">
        <f t="shared" si="5"/>
        <v>1</v>
      </c>
      <c r="J30" s="6">
        <f t="shared" si="6"/>
        <v>1</v>
      </c>
      <c r="K30" s="6">
        <f t="shared" si="7"/>
        <v>0</v>
      </c>
      <c r="L30" s="6">
        <f t="shared" si="8"/>
        <v>0</v>
      </c>
      <c r="M30" s="6">
        <f t="shared" si="9"/>
        <v>0</v>
      </c>
      <c r="N30" s="5"/>
      <c r="O30" s="4">
        <v>0.34899999999999998</v>
      </c>
      <c r="P30" s="4">
        <v>0.48809999999999998</v>
      </c>
      <c r="Q30">
        <v>0.49540000000000001</v>
      </c>
      <c r="R30" s="4">
        <v>0.33289999999999997</v>
      </c>
      <c r="S30" s="4">
        <v>0.54169999999999996</v>
      </c>
      <c r="U30" s="24">
        <v>0.1079</v>
      </c>
      <c r="V30" s="24">
        <v>0.1055</v>
      </c>
      <c r="W30" s="24">
        <v>0.1065</v>
      </c>
      <c r="X30" s="24">
        <v>0.1053</v>
      </c>
      <c r="Y30" s="24">
        <v>0.10489999999999999</v>
      </c>
      <c r="AA30" s="8">
        <f t="shared" si="10"/>
        <v>2.4612950297106303E-3</v>
      </c>
      <c r="AB30" s="8">
        <f t="shared" si="10"/>
        <v>1.0108064927165487E-3</v>
      </c>
      <c r="AC30" s="8">
        <f t="shared" si="10"/>
        <v>2.7190604453550957E-2</v>
      </c>
      <c r="AD30" s="8">
        <f t="shared" si="10"/>
        <v>5.5042251224331173E-5</v>
      </c>
      <c r="AE30" s="8">
        <f t="shared" si="10"/>
        <v>7.7747409936533033E-3</v>
      </c>
      <c r="AH30" s="8">
        <f t="shared" si="11"/>
        <v>8.4513141644766698E-2</v>
      </c>
      <c r="AI30" s="8">
        <f t="shared" si="11"/>
        <v>0.17172171021391058</v>
      </c>
      <c r="AJ30" s="8">
        <f t="shared" si="11"/>
        <v>5.0177909335769467E-2</v>
      </c>
      <c r="AK30" s="8">
        <f t="shared" si="11"/>
        <v>4.8479652276596299E-2</v>
      </c>
      <c r="AL30" s="8">
        <f t="shared" si="11"/>
        <v>0.12153974500936153</v>
      </c>
      <c r="AO30">
        <v>0.24660000000000001</v>
      </c>
      <c r="AP30">
        <v>0.34039999999999998</v>
      </c>
      <c r="AQ30">
        <v>0.38840000000000002</v>
      </c>
      <c r="AR30">
        <v>0.33889999999999998</v>
      </c>
      <c r="AS30">
        <v>0.30969999999999998</v>
      </c>
      <c r="AT30" s="10"/>
      <c r="AU30" s="11">
        <f t="shared" si="12"/>
        <v>2.3107478046640286E-2</v>
      </c>
      <c r="AV30" s="11">
        <f t="shared" si="12"/>
        <v>3.2217802785503687E-2</v>
      </c>
      <c r="AW30" s="11">
        <f t="shared" si="12"/>
        <v>3.3519164936573601E-3</v>
      </c>
      <c r="AX30" s="11">
        <f t="shared" si="12"/>
        <v>1.8007080943069389E-4</v>
      </c>
      <c r="AY30" s="11">
        <f t="shared" si="12"/>
        <v>2.0685776826172331E-2</v>
      </c>
      <c r="AZ30" s="10"/>
      <c r="BB30" s="13">
        <f t="shared" si="13"/>
        <v>47.103724413837462</v>
      </c>
      <c r="BC30" s="13">
        <f t="shared" si="14"/>
        <v>0.64576562713516239</v>
      </c>
      <c r="BD30" s="13">
        <f t="shared" si="15"/>
        <v>0.41161111961225205</v>
      </c>
      <c r="BE30" s="13">
        <f t="shared" si="16"/>
        <v>7.4184055174864767E-3</v>
      </c>
      <c r="BH30" s="13">
        <f t="shared" si="17"/>
        <v>0.54169999999999996</v>
      </c>
      <c r="BI30" s="13">
        <f t="shared" si="3"/>
        <v>0.45352550825973925</v>
      </c>
      <c r="BJ30" s="13">
        <f t="shared" si="18"/>
        <v>7.7747409936533033E-3</v>
      </c>
      <c r="BM30" s="19">
        <v>0.34404156748100401</v>
      </c>
      <c r="BN30" s="19">
        <v>0.481465535916756</v>
      </c>
      <c r="BO30" s="19">
        <v>0.41270965301613799</v>
      </c>
      <c r="BP30" s="19">
        <v>0.33545088675184798</v>
      </c>
      <c r="BQ30" s="19">
        <v>0.55151843925769595</v>
      </c>
      <c r="BS30" s="18">
        <f t="shared" si="19"/>
        <v>2.9778710426574266E-3</v>
      </c>
      <c r="BT30" s="18">
        <f t="shared" si="19"/>
        <v>1.4766840693530119E-3</v>
      </c>
      <c r="BU30" s="18">
        <f t="shared" si="19"/>
        <v>6.7577263335460843E-3</v>
      </c>
      <c r="BV30" s="18">
        <f t="shared" si="19"/>
        <v>9.9399569389207998E-5</v>
      </c>
      <c r="BW30" s="18">
        <f t="shared" si="19"/>
        <v>9.6026145255703015E-3</v>
      </c>
      <c r="BZ30" s="19"/>
      <c r="CA30" s="19"/>
    </row>
    <row r="31" spans="1:79" x14ac:dyDescent="0.25">
      <c r="A31" s="2">
        <v>26.441047288115318</v>
      </c>
      <c r="B31" s="8">
        <v>1.96457930839269E-3</v>
      </c>
      <c r="C31" s="8">
        <v>0.52116266268559719</v>
      </c>
      <c r="D31" s="8">
        <v>0.82392317310737651</v>
      </c>
      <c r="E31" s="8">
        <v>0.60292943990433501</v>
      </c>
      <c r="F31" s="8">
        <v>0.76856317865382651</v>
      </c>
      <c r="G31" s="8">
        <v>0.89583611148547748</v>
      </c>
      <c r="H31" s="8"/>
      <c r="I31" s="6">
        <f t="shared" si="5"/>
        <v>1</v>
      </c>
      <c r="J31" s="6">
        <f t="shared" si="6"/>
        <v>1</v>
      </c>
      <c r="K31" s="6">
        <f t="shared" si="7"/>
        <v>1</v>
      </c>
      <c r="L31" s="6">
        <f t="shared" si="8"/>
        <v>1</v>
      </c>
      <c r="M31" s="6">
        <f t="shared" si="9"/>
        <v>1</v>
      </c>
      <c r="N31" s="5"/>
      <c r="O31" s="4">
        <v>0.32890000000000003</v>
      </c>
      <c r="P31" s="4">
        <v>0.49659999999999999</v>
      </c>
      <c r="Q31">
        <v>0.4592</v>
      </c>
      <c r="R31" s="4">
        <v>0.36649999999999999</v>
      </c>
      <c r="S31" s="4">
        <v>0.56210000000000004</v>
      </c>
      <c r="U31" s="24">
        <v>0.18140000000000001</v>
      </c>
      <c r="V31" s="24">
        <v>0.1827</v>
      </c>
      <c r="W31" s="24">
        <v>0.1822</v>
      </c>
      <c r="X31" s="24">
        <v>0.18290000000000001</v>
      </c>
      <c r="Y31" s="24">
        <v>0.18310000000000001</v>
      </c>
      <c r="AA31" s="8">
        <f t="shared" si="10"/>
        <v>3.6964931462955715E-2</v>
      </c>
      <c r="AB31" s="8">
        <f t="shared" si="10"/>
        <v>0.10714045965308157</v>
      </c>
      <c r="AC31" s="8">
        <f t="shared" si="10"/>
        <v>2.0658151895213851E-2</v>
      </c>
      <c r="AD31" s="8">
        <f t="shared" si="10"/>
        <v>0.1616547996292188</v>
      </c>
      <c r="AE31" s="8">
        <f t="shared" si="10"/>
        <v>0.11137979210944703</v>
      </c>
      <c r="AH31" s="8">
        <f t="shared" si="11"/>
        <v>0.1154386669552069</v>
      </c>
      <c r="AI31" s="8">
        <f t="shared" si="11"/>
        <v>0.4111671577298926</v>
      </c>
      <c r="AJ31" s="8">
        <f t="shared" si="11"/>
        <v>0.17701326160221542</v>
      </c>
      <c r="AK31" s="8">
        <f t="shared" si="11"/>
        <v>0.34300135883090382</v>
      </c>
      <c r="AL31" s="8">
        <f t="shared" si="11"/>
        <v>0.50799276461543896</v>
      </c>
      <c r="AO31">
        <v>0.20979999999999999</v>
      </c>
      <c r="AP31">
        <v>0.28070000000000001</v>
      </c>
      <c r="AQ31">
        <v>0.3145</v>
      </c>
      <c r="AR31">
        <v>0.34599999999999997</v>
      </c>
      <c r="AS31">
        <v>0.34949999999999998</v>
      </c>
      <c r="AT31" s="10"/>
      <c r="AU31" s="11">
        <f t="shared" si="12"/>
        <v>9.6946707714664987E-2</v>
      </c>
      <c r="AV31" s="11">
        <f t="shared" si="12"/>
        <v>0.29509141580084669</v>
      </c>
      <c r="AW31" s="11">
        <f t="shared" si="12"/>
        <v>8.3191541803528404E-2</v>
      </c>
      <c r="AX31" s="11">
        <f t="shared" si="12"/>
        <v>0.17855963995402571</v>
      </c>
      <c r="AY31" s="11">
        <f t="shared" si="12"/>
        <v>0.29848314671307202</v>
      </c>
      <c r="AZ31" s="10"/>
      <c r="BB31" s="13">
        <f t="shared" si="13"/>
        <v>26.808577845420121</v>
      </c>
      <c r="BC31" s="13">
        <f t="shared" si="14"/>
        <v>0.36753055730480355</v>
      </c>
      <c r="BD31" s="13">
        <f t="shared" si="15"/>
        <v>0.37856657450175812</v>
      </c>
      <c r="BE31" s="13">
        <f t="shared" si="16"/>
        <v>0.15209735125014512</v>
      </c>
      <c r="BH31" s="13">
        <f t="shared" si="17"/>
        <v>0.49659999999999999</v>
      </c>
      <c r="BI31" s="13">
        <f t="shared" si="3"/>
        <v>0.82392317310737651</v>
      </c>
      <c r="BJ31" s="13">
        <f t="shared" si="18"/>
        <v>0.10714045965308157</v>
      </c>
      <c r="BM31" s="19">
        <v>0.32919740424228899</v>
      </c>
      <c r="BN31" s="19">
        <v>0.49021930208737302</v>
      </c>
      <c r="BO31" s="19">
        <v>0.40562602897430899</v>
      </c>
      <c r="BP31" s="19">
        <v>0.36982195766713699</v>
      </c>
      <c r="BQ31" s="19">
        <v>0.55642165239954799</v>
      </c>
      <c r="BS31" s="18">
        <f t="shared" si="19"/>
        <v>3.685066044920611E-2</v>
      </c>
      <c r="BT31" s="18">
        <f t="shared" si="19"/>
        <v>0.11135827353373512</v>
      </c>
      <c r="BU31" s="18">
        <f t="shared" si="19"/>
        <v>3.8928635964622711E-2</v>
      </c>
      <c r="BV31" s="18">
        <f t="shared" si="19"/>
        <v>0.15899456131395595</v>
      </c>
      <c r="BW31" s="18">
        <f t="shared" si="19"/>
        <v>0.11520217503659411</v>
      </c>
      <c r="BZ31" s="19"/>
      <c r="CA31" s="19"/>
    </row>
    <row r="32" spans="1:79" x14ac:dyDescent="0.25">
      <c r="A32" s="2">
        <v>48.087568370467096</v>
      </c>
      <c r="B32" s="8">
        <v>4.0967620517335573E-2</v>
      </c>
      <c r="C32" s="8">
        <v>0.26178801588174661</v>
      </c>
      <c r="D32" s="8">
        <v>0.48581090239013797</v>
      </c>
      <c r="E32" s="8">
        <v>0.30493647182694061</v>
      </c>
      <c r="F32" s="8">
        <v>0.3694874338816681</v>
      </c>
      <c r="G32" s="8">
        <v>0.64646114254429543</v>
      </c>
      <c r="H32" s="8"/>
      <c r="I32" s="6">
        <f t="shared" si="5"/>
        <v>0</v>
      </c>
      <c r="J32" s="6">
        <f t="shared" si="6"/>
        <v>0</v>
      </c>
      <c r="K32" s="6">
        <f t="shared" si="7"/>
        <v>0</v>
      </c>
      <c r="L32" s="6">
        <f t="shared" si="8"/>
        <v>1</v>
      </c>
      <c r="M32" s="6">
        <f t="shared" si="9"/>
        <v>1</v>
      </c>
      <c r="N32" s="5"/>
      <c r="O32" s="4">
        <v>0.33169999999999999</v>
      </c>
      <c r="P32" s="4">
        <v>0.49480000000000002</v>
      </c>
      <c r="Q32">
        <v>0.48559999999999998</v>
      </c>
      <c r="R32" s="4">
        <v>0.36309999999999998</v>
      </c>
      <c r="S32" s="4">
        <v>0.5544</v>
      </c>
      <c r="U32" s="24">
        <v>0.1794</v>
      </c>
      <c r="V32" s="24">
        <v>0.1807</v>
      </c>
      <c r="W32" s="24">
        <v>0.1802</v>
      </c>
      <c r="X32" s="24">
        <v>0.18079999999999999</v>
      </c>
      <c r="Y32" s="24">
        <v>0.18099999999999999</v>
      </c>
      <c r="AA32" s="8">
        <f t="shared" si="10"/>
        <v>4.8876855233509139E-3</v>
      </c>
      <c r="AB32" s="8">
        <f t="shared" si="10"/>
        <v>8.0803875839627635E-5</v>
      </c>
      <c r="AC32" s="8">
        <f t="shared" si="10"/>
        <v>3.2639310411937815E-2</v>
      </c>
      <c r="AD32" s="8">
        <f t="shared" si="10"/>
        <v>4.0799311592681934E-5</v>
      </c>
      <c r="AE32" s="8">
        <f t="shared" si="10"/>
        <v>8.4752539665610815E-3</v>
      </c>
      <c r="AH32" s="8">
        <f t="shared" si="11"/>
        <v>6.7877851609309302E-3</v>
      </c>
      <c r="AI32" s="8">
        <f t="shared" si="11"/>
        <v>9.3092662757324279E-2</v>
      </c>
      <c r="AJ32" s="8">
        <f t="shared" si="11"/>
        <v>1.555918740383315E-2</v>
      </c>
      <c r="AK32" s="8">
        <f t="shared" si="11"/>
        <v>3.5602947704848877E-2</v>
      </c>
      <c r="AL32" s="8">
        <f t="shared" si="11"/>
        <v>0.21665407521864091</v>
      </c>
      <c r="AO32">
        <v>0.2114</v>
      </c>
      <c r="AP32">
        <v>0.28110000000000002</v>
      </c>
      <c r="AQ32">
        <v>0.31819999999999998</v>
      </c>
      <c r="AR32">
        <v>0.3453</v>
      </c>
      <c r="AS32">
        <v>0.34620000000000001</v>
      </c>
      <c r="AT32" s="10"/>
      <c r="AU32" s="11">
        <f t="shared" si="12"/>
        <v>2.5389521444991476E-3</v>
      </c>
      <c r="AV32" s="11">
        <f t="shared" si="12"/>
        <v>4.1906553557384589E-2</v>
      </c>
      <c r="AW32" s="11">
        <f t="shared" si="12"/>
        <v>1.7592117959753961E-4</v>
      </c>
      <c r="AX32" s="11">
        <f t="shared" si="12"/>
        <v>5.8503195778006637E-4</v>
      </c>
      <c r="AY32" s="11">
        <f t="shared" si="12"/>
        <v>9.0156753722005697E-2</v>
      </c>
      <c r="AZ32" s="10"/>
      <c r="BB32" s="13">
        <f t="shared" si="13"/>
        <v>48.755985570816591</v>
      </c>
      <c r="BC32" s="13">
        <f t="shared" si="14"/>
        <v>0.66841720034949503</v>
      </c>
      <c r="BD32" s="13">
        <f t="shared" si="15"/>
        <v>0.41430133020777848</v>
      </c>
      <c r="BE32" s="13">
        <f t="shared" si="16"/>
        <v>2.0082853039273697E-3</v>
      </c>
      <c r="BH32" s="13">
        <f t="shared" si="17"/>
        <v>0.49480000000000002</v>
      </c>
      <c r="BI32" s="13">
        <f t="shared" si="3"/>
        <v>0.48581090239013797</v>
      </c>
      <c r="BJ32" s="13">
        <f t="shared" si="18"/>
        <v>8.0803875839627635E-5</v>
      </c>
      <c r="BM32" s="19">
        <v>0.33093122384788898</v>
      </c>
      <c r="BN32" s="19">
        <v>0.48919684961461501</v>
      </c>
      <c r="BO32" s="19">
        <v>0.40645340644550199</v>
      </c>
      <c r="BP32" s="19">
        <v>0.36580736717388701</v>
      </c>
      <c r="BQ32" s="19">
        <v>0.55584895005593604</v>
      </c>
      <c r="BS32" s="18">
        <f t="shared" si="19"/>
        <v>4.7807832078492138E-3</v>
      </c>
      <c r="BT32" s="18">
        <f t="shared" si="19"/>
        <v>1.1464638606943828E-5</v>
      </c>
      <c r="BU32" s="18">
        <f t="shared" si="19"/>
        <v>1.0305688014349265E-2</v>
      </c>
      <c r="BV32" s="18">
        <f t="shared" si="19"/>
        <v>1.3542890973718776E-5</v>
      </c>
      <c r="BW32" s="18">
        <f t="shared" si="19"/>
        <v>8.2105694275474931E-3</v>
      </c>
      <c r="BZ32" s="19"/>
      <c r="CA32" s="19"/>
    </row>
    <row r="33" spans="1:79" s="8" customFormat="1" x14ac:dyDescent="0.25">
      <c r="A33" s="2">
        <v>40.445273856225292</v>
      </c>
      <c r="B33" s="8">
        <v>0.12814325890089093</v>
      </c>
      <c r="C33" s="8">
        <v>0.13868755434168423</v>
      </c>
      <c r="D33" s="8">
        <v>0.50059967852776055</v>
      </c>
      <c r="E33" s="8">
        <v>0.35878134486668917</v>
      </c>
      <c r="F33" s="8">
        <v>0.19411576092369207</v>
      </c>
      <c r="G33" s="8">
        <v>0.52229510179693206</v>
      </c>
      <c r="I33" s="6">
        <f t="shared" si="5"/>
        <v>0</v>
      </c>
      <c r="J33" s="6">
        <f t="shared" si="6"/>
        <v>0</v>
      </c>
      <c r="K33" s="6">
        <f t="shared" si="7"/>
        <v>0</v>
      </c>
      <c r="L33" s="6">
        <f t="shared" si="8"/>
        <v>0</v>
      </c>
      <c r="M33" s="6">
        <f t="shared" si="9"/>
        <v>0</v>
      </c>
      <c r="N33" s="5"/>
      <c r="O33" s="4">
        <v>0.34370000000000001</v>
      </c>
      <c r="P33" s="4">
        <v>0.49080000000000001</v>
      </c>
      <c r="Q33">
        <v>0.50119999999999998</v>
      </c>
      <c r="R33" s="4">
        <v>0.35510000000000003</v>
      </c>
      <c r="S33" s="4">
        <v>0.54800000000000004</v>
      </c>
      <c r="T33" s="9"/>
      <c r="U33" s="24">
        <v>0.16980000000000001</v>
      </c>
      <c r="V33" s="24">
        <v>0.17069999999999999</v>
      </c>
      <c r="W33" s="24">
        <v>0.1704</v>
      </c>
      <c r="X33" s="24">
        <v>0.17080000000000001</v>
      </c>
      <c r="Y33" s="24">
        <v>0.17100000000000001</v>
      </c>
      <c r="Z33" s="9"/>
      <c r="AA33" s="8">
        <f t="shared" si="10"/>
        <v>4.2030102874803882E-2</v>
      </c>
      <c r="AB33" s="8">
        <f t="shared" si="10"/>
        <v>9.6033699247450896E-5</v>
      </c>
      <c r="AC33" s="8">
        <f t="shared" si="10"/>
        <v>2.028307332998092E-2</v>
      </c>
      <c r="AD33" s="8">
        <f t="shared" si="10"/>
        <v>2.5915925230977879E-2</v>
      </c>
      <c r="AE33" s="8">
        <f t="shared" si="10"/>
        <v>6.6074179163008761E-4</v>
      </c>
      <c r="AF33" s="9"/>
      <c r="AG33" s="9"/>
      <c r="AH33" s="8">
        <f t="shared" si="11"/>
        <v>9.6798427484165244E-4</v>
      </c>
      <c r="AI33" s="8">
        <f t="shared" si="11"/>
        <v>0.10883379789271978</v>
      </c>
      <c r="AJ33" s="8">
        <f t="shared" si="11"/>
        <v>3.5487531093782478E-2</v>
      </c>
      <c r="AK33" s="8">
        <f t="shared" si="11"/>
        <v>5.4362470745076554E-4</v>
      </c>
      <c r="AL33" s="8">
        <f t="shared" si="11"/>
        <v>0.12340824854651683</v>
      </c>
      <c r="AO33">
        <v>0.21940000000000001</v>
      </c>
      <c r="AP33">
        <v>0.28720000000000001</v>
      </c>
      <c r="AQ33">
        <v>0.33300000000000002</v>
      </c>
      <c r="AR33">
        <v>0.34310000000000002</v>
      </c>
      <c r="AS33">
        <v>0.3367</v>
      </c>
      <c r="AT33" s="10"/>
      <c r="AU33" s="11">
        <f t="shared" si="12"/>
        <v>6.5144988841465785E-3</v>
      </c>
      <c r="AV33" s="11">
        <f t="shared" si="12"/>
        <v>4.5539422795751544E-2</v>
      </c>
      <c r="AW33" s="11">
        <f t="shared" si="12"/>
        <v>6.646777431351589E-4</v>
      </c>
      <c r="AX33" s="11">
        <f t="shared" si="12"/>
        <v>2.2196303493146486E-2</v>
      </c>
      <c r="AY33" s="11">
        <f t="shared" si="12"/>
        <v>3.4445541811013572E-2</v>
      </c>
      <c r="AZ33" s="10"/>
      <c r="BB33" s="13">
        <f t="shared" si="13"/>
        <v>41.007463162826824</v>
      </c>
      <c r="BC33" s="13">
        <f t="shared" si="14"/>
        <v>0.56218930660153177</v>
      </c>
      <c r="BD33" s="13">
        <f t="shared" si="15"/>
        <v>0.40168519080778287</v>
      </c>
      <c r="BE33" s="13">
        <f t="shared" si="16"/>
        <v>4.3085068222406486E-2</v>
      </c>
      <c r="BH33" s="13">
        <f t="shared" si="17"/>
        <v>0.49080000000000001</v>
      </c>
      <c r="BI33" s="13">
        <f t="shared" si="3"/>
        <v>0.50059967852776055</v>
      </c>
      <c r="BJ33" s="13">
        <f t="shared" si="18"/>
        <v>9.6033699247450896E-5</v>
      </c>
      <c r="BK33" s="13"/>
      <c r="BM33" s="18">
        <v>0.334803420967063</v>
      </c>
      <c r="BN33" s="18">
        <v>0.48691337242545402</v>
      </c>
      <c r="BO33" s="18">
        <v>0.40830121613116599</v>
      </c>
      <c r="BP33" s="18">
        <v>0.35684144840562798</v>
      </c>
      <c r="BQ33" s="18">
        <v>0.55456991482186802</v>
      </c>
      <c r="BR33" s="18"/>
      <c r="BS33" s="18">
        <f t="shared" si="19"/>
        <v>3.8461433142223354E-2</v>
      </c>
      <c r="BT33" s="18">
        <f t="shared" si="19"/>
        <v>1.8731497472603307E-4</v>
      </c>
      <c r="BU33" s="18">
        <f t="shared" si="19"/>
        <v>2.4522176500503573E-3</v>
      </c>
      <c r="BV33" s="18">
        <f t="shared" si="19"/>
        <v>2.6479649366468676E-2</v>
      </c>
      <c r="BW33" s="18">
        <f t="shared" si="19"/>
        <v>1.0416635557945757E-3</v>
      </c>
      <c r="BX33" s="18"/>
      <c r="BZ33" s="18"/>
      <c r="CA33" s="18"/>
    </row>
    <row r="34" spans="1:79" s="8" customFormat="1" x14ac:dyDescent="0.25">
      <c r="A34" s="2">
        <v>40.218278901292138</v>
      </c>
      <c r="B34" s="8">
        <v>0.32883822425921955</v>
      </c>
      <c r="C34" s="8">
        <v>0.20841943558600151</v>
      </c>
      <c r="D34" s="8">
        <v>0.49677130242208184</v>
      </c>
      <c r="E34" s="8">
        <v>0.42654786122382571</v>
      </c>
      <c r="F34" s="8">
        <v>0.31567329790299292</v>
      </c>
      <c r="G34" s="8">
        <v>0.53873636274433778</v>
      </c>
      <c r="I34" s="6">
        <f t="shared" si="5"/>
        <v>0</v>
      </c>
      <c r="J34" s="6">
        <f t="shared" si="6"/>
        <v>0</v>
      </c>
      <c r="K34" s="6">
        <f t="shared" si="7"/>
        <v>1</v>
      </c>
      <c r="L34" s="6">
        <f t="shared" si="8"/>
        <v>0</v>
      </c>
      <c r="M34" s="6">
        <f t="shared" si="9"/>
        <v>0</v>
      </c>
      <c r="N34" s="5"/>
      <c r="O34" s="4">
        <v>0.34889999999999999</v>
      </c>
      <c r="P34" s="4">
        <v>0.48780000000000001</v>
      </c>
      <c r="Q34">
        <v>0.49569999999999997</v>
      </c>
      <c r="R34" s="4">
        <v>0.3327</v>
      </c>
      <c r="S34" s="4">
        <v>0.54190000000000005</v>
      </c>
      <c r="T34" s="9"/>
      <c r="U34" s="24">
        <v>0.1101</v>
      </c>
      <c r="V34" s="24">
        <v>0.1079</v>
      </c>
      <c r="W34" s="24">
        <v>0.10879999999999999</v>
      </c>
      <c r="X34" s="24">
        <v>0.1077</v>
      </c>
      <c r="Y34" s="24">
        <v>0.10730000000000001</v>
      </c>
      <c r="Z34" s="9"/>
      <c r="AA34" s="8">
        <f t="shared" si="10"/>
        <v>1.9734788978075575E-2</v>
      </c>
      <c r="AB34" s="8">
        <f t="shared" si="10"/>
        <v>8.048426714845128E-5</v>
      </c>
      <c r="AC34" s="8">
        <f t="shared" si="10"/>
        <v>4.7820182973192646E-3</v>
      </c>
      <c r="AD34" s="8">
        <f t="shared" si="10"/>
        <v>2.8990858430022508E-4</v>
      </c>
      <c r="AE34" s="8">
        <f t="shared" si="10"/>
        <v>1.0008600685414275E-5</v>
      </c>
      <c r="AF34" s="9"/>
      <c r="AG34" s="9"/>
      <c r="AH34" s="8">
        <f t="shared" si="11"/>
        <v>9.6667114139499001E-3</v>
      </c>
      <c r="AI34" s="8">
        <f t="shared" si="11"/>
        <v>0.15122088984744625</v>
      </c>
      <c r="AJ34" s="8">
        <f t="shared" si="11"/>
        <v>0.10096370331231559</v>
      </c>
      <c r="AK34" s="8">
        <f t="shared" si="11"/>
        <v>4.325289264064703E-2</v>
      </c>
      <c r="AL34" s="8">
        <f t="shared" si="11"/>
        <v>0.18613733509806382</v>
      </c>
      <c r="AO34">
        <v>0.24610000000000001</v>
      </c>
      <c r="AP34">
        <v>0.33800000000000002</v>
      </c>
      <c r="AQ34">
        <v>0.38700000000000001</v>
      </c>
      <c r="AR34">
        <v>0.33889999999999998</v>
      </c>
      <c r="AS34">
        <v>0.31040000000000001</v>
      </c>
      <c r="AT34" s="10"/>
      <c r="AU34" s="11">
        <f t="shared" si="12"/>
        <v>1.4198249345574903E-3</v>
      </c>
      <c r="AV34" s="11">
        <f t="shared" si="12"/>
        <v>2.5208326472804164E-2</v>
      </c>
      <c r="AW34" s="11">
        <f t="shared" si="12"/>
        <v>1.5640333273789762E-3</v>
      </c>
      <c r="AX34" s="11">
        <f t="shared" si="12"/>
        <v>5.3947969030311202E-4</v>
      </c>
      <c r="AY34" s="11">
        <f t="shared" si="12"/>
        <v>5.21374945513138E-2</v>
      </c>
      <c r="AZ34" s="10"/>
      <c r="BB34" s="13">
        <f t="shared" si="13"/>
        <v>40.777312978020099</v>
      </c>
      <c r="BC34" s="13">
        <f t="shared" si="14"/>
        <v>0.55903407672796135</v>
      </c>
      <c r="BD34" s="13">
        <f t="shared" si="15"/>
        <v>0.40131046041899776</v>
      </c>
      <c r="BE34" s="13">
        <f t="shared" si="16"/>
        <v>7.3337236037926239E-3</v>
      </c>
      <c r="BH34" s="13">
        <f t="shared" si="17"/>
        <v>0.48780000000000001</v>
      </c>
      <c r="BI34" s="13">
        <f t="shared" si="3"/>
        <v>0.49677130242208184</v>
      </c>
      <c r="BJ34" s="13">
        <f t="shared" si="18"/>
        <v>8.048426714845128E-5</v>
      </c>
      <c r="BK34" s="13"/>
      <c r="BM34" s="18">
        <v>0.34372592339895902</v>
      </c>
      <c r="BN34" s="18">
        <v>0.48165167470025899</v>
      </c>
      <c r="BO34" s="18">
        <v>0.41255902788676702</v>
      </c>
      <c r="BP34" s="18">
        <v>0.33618174809805501</v>
      </c>
      <c r="BQ34" s="18">
        <v>0.55162270045358497</v>
      </c>
      <c r="BR34" s="18"/>
      <c r="BS34" s="18">
        <f t="shared" si="19"/>
        <v>1.8307845644278019E-2</v>
      </c>
      <c r="BT34" s="18">
        <f t="shared" si="19"/>
        <v>2.2860314244651397E-4</v>
      </c>
      <c r="BU34" s="18">
        <f t="shared" si="19"/>
        <v>1.9568745813200463E-4</v>
      </c>
      <c r="BV34" s="18">
        <f t="shared" si="19"/>
        <v>4.2059652940334226E-4</v>
      </c>
      <c r="BW34" s="18">
        <f t="shared" si="19"/>
        <v>1.6605769955676603E-4</v>
      </c>
      <c r="BX34" s="18"/>
      <c r="BZ34" s="18"/>
      <c r="CA34" s="18"/>
    </row>
    <row r="35" spans="1:79" s="8" customFormat="1" x14ac:dyDescent="0.25">
      <c r="A35" s="2">
        <v>30.978928794748725</v>
      </c>
      <c r="B35" s="8">
        <v>2.8912918589129519E-2</v>
      </c>
      <c r="C35" s="8">
        <v>0.44794557244816219</v>
      </c>
      <c r="D35" s="8">
        <v>0.87353799549941258</v>
      </c>
      <c r="E35" s="8">
        <v>0.5394590341165344</v>
      </c>
      <c r="F35" s="8">
        <v>0.58926845431536934</v>
      </c>
      <c r="G35" s="8">
        <v>0.81329550715139276</v>
      </c>
      <c r="I35" s="6">
        <f t="shared" si="5"/>
        <v>1</v>
      </c>
      <c r="J35" s="6">
        <f t="shared" si="6"/>
        <v>1</v>
      </c>
      <c r="K35" s="6">
        <f t="shared" si="7"/>
        <v>1</v>
      </c>
      <c r="L35" s="6">
        <f t="shared" si="8"/>
        <v>1</v>
      </c>
      <c r="M35" s="6">
        <f t="shared" si="9"/>
        <v>1</v>
      </c>
      <c r="N35" s="5"/>
      <c r="O35" s="4">
        <v>0.3291</v>
      </c>
      <c r="P35" s="4">
        <v>0.49540000000000001</v>
      </c>
      <c r="Q35">
        <v>0.47889999999999999</v>
      </c>
      <c r="R35" s="4">
        <v>0.36409999999999998</v>
      </c>
      <c r="S35" s="4">
        <v>0.55589999999999995</v>
      </c>
      <c r="T35" s="9"/>
      <c r="U35" s="24">
        <v>0.18010000000000001</v>
      </c>
      <c r="V35" s="24">
        <v>0.18140000000000001</v>
      </c>
      <c r="W35" s="24">
        <v>0.18090000000000001</v>
      </c>
      <c r="X35" s="24">
        <v>0.18160000000000001</v>
      </c>
      <c r="Y35" s="24">
        <v>0.18179999999999999</v>
      </c>
      <c r="Z35" s="9"/>
      <c r="AA35" s="8">
        <f t="shared" si="10"/>
        <v>1.4124270090531367E-2</v>
      </c>
      <c r="AB35" s="8">
        <f t="shared" si="10"/>
        <v>0.14298834364031376</v>
      </c>
      <c r="AC35" s="8">
        <f t="shared" si="10"/>
        <v>3.6673966131275781E-3</v>
      </c>
      <c r="AD35" s="8">
        <f t="shared" si="10"/>
        <v>5.0700832818772579E-2</v>
      </c>
      <c r="AE35" s="8">
        <f t="shared" si="10"/>
        <v>6.6252447101722706E-2</v>
      </c>
      <c r="AF35" s="9"/>
      <c r="AG35" s="9"/>
      <c r="AH35" s="8">
        <f t="shared" si="11"/>
        <v>7.1741250680083704E-2</v>
      </c>
      <c r="AI35" s="8">
        <f t="shared" si="11"/>
        <v>0.47905500481394486</v>
      </c>
      <c r="AJ35" s="8">
        <f t="shared" si="11"/>
        <v>0.12856458094658207</v>
      </c>
      <c r="AK35" s="8">
        <f t="shared" si="11"/>
        <v>0.16619356864388238</v>
      </c>
      <c r="AL35" s="8">
        <f t="shared" si="11"/>
        <v>0.39878657555239477</v>
      </c>
      <c r="AO35">
        <v>0.2107</v>
      </c>
      <c r="AP35">
        <v>0.28089999999999998</v>
      </c>
      <c r="AQ35">
        <v>0.31690000000000002</v>
      </c>
      <c r="AR35">
        <v>0.34560000000000002</v>
      </c>
      <c r="AS35">
        <v>0.34720000000000001</v>
      </c>
      <c r="AT35" s="10"/>
      <c r="AU35" s="11">
        <f t="shared" si="12"/>
        <v>5.6285461646256175E-2</v>
      </c>
      <c r="AV35" s="11">
        <f t="shared" si="12"/>
        <v>0.35121979370956175</v>
      </c>
      <c r="AW35" s="11">
        <f t="shared" si="12"/>
        <v>4.9532523666884716E-2</v>
      </c>
      <c r="AX35" s="11">
        <f t="shared" si="12"/>
        <v>5.9374315628441227E-2</v>
      </c>
      <c r="AY35" s="11">
        <f t="shared" si="12"/>
        <v>0.21724502178671401</v>
      </c>
      <c r="AZ35" s="10"/>
      <c r="BB35" s="13">
        <f t="shared" si="13"/>
        <v>31.409535904995732</v>
      </c>
      <c r="BC35" s="13">
        <f t="shared" si="14"/>
        <v>0.43060711024700637</v>
      </c>
      <c r="BD35" s="13">
        <f t="shared" si="15"/>
        <v>0.38605785157327865</v>
      </c>
      <c r="BE35" s="13">
        <f t="shared" si="16"/>
        <v>4.1294549066803792E-2</v>
      </c>
      <c r="BH35" s="13">
        <f t="shared" si="17"/>
        <v>0.49540000000000001</v>
      </c>
      <c r="BI35" s="13">
        <f t="shared" si="3"/>
        <v>0.87353799549941258</v>
      </c>
      <c r="BJ35" s="13">
        <f t="shared" si="18"/>
        <v>0.14298834364031376</v>
      </c>
      <c r="BK35" s="13"/>
      <c r="BM35" s="18">
        <v>0.33039329520102301</v>
      </c>
      <c r="BN35" s="18">
        <v>0.48951407204846997</v>
      </c>
      <c r="BO35" s="18">
        <v>0.40619670728136198</v>
      </c>
      <c r="BP35" s="18">
        <v>0.36705291960897202</v>
      </c>
      <c r="BQ35" s="18">
        <v>0.55602663462920998</v>
      </c>
      <c r="BR35" s="18"/>
      <c r="BS35" s="18">
        <f t="shared" si="19"/>
        <v>1.3818537885988276E-2</v>
      </c>
      <c r="BT35" s="18">
        <f t="shared" si="19"/>
        <v>0.14747437378265543</v>
      </c>
      <c r="BU35" s="18">
        <f t="shared" si="19"/>
        <v>1.7758847753524314E-2</v>
      </c>
      <c r="BV35" s="18">
        <f t="shared" si="19"/>
        <v>4.937974386485007E-2</v>
      </c>
      <c r="BW35" s="18">
        <f t="shared" si="19"/>
        <v>6.618727276883514E-2</v>
      </c>
      <c r="BX35" s="18"/>
      <c r="BZ35" s="18"/>
      <c r="CA35" s="18"/>
    </row>
    <row r="36" spans="1:79" s="8" customFormat="1" x14ac:dyDescent="0.25">
      <c r="A36" s="2">
        <v>40.48350495949407</v>
      </c>
      <c r="B36" s="8">
        <v>2.483085180472187E-2</v>
      </c>
      <c r="C36" s="8">
        <v>0.28097117387220399</v>
      </c>
      <c r="D36" s="8">
        <v>0.50073422799555423</v>
      </c>
      <c r="E36" s="8">
        <v>0.33132054037135794</v>
      </c>
      <c r="F36" s="8">
        <v>0.16696142705678382</v>
      </c>
      <c r="G36" s="8">
        <v>0.43579385748164179</v>
      </c>
      <c r="I36" s="6">
        <f t="shared" si="5"/>
        <v>0</v>
      </c>
      <c r="J36" s="6">
        <f t="shared" si="6"/>
        <v>0</v>
      </c>
      <c r="K36" s="6">
        <f t="shared" si="7"/>
        <v>0</v>
      </c>
      <c r="L36" s="6">
        <f t="shared" si="8"/>
        <v>0</v>
      </c>
      <c r="M36" s="6">
        <f t="shared" si="9"/>
        <v>0</v>
      </c>
      <c r="N36" s="5"/>
      <c r="O36" s="4">
        <v>0.32850000000000001</v>
      </c>
      <c r="P36" s="4">
        <v>0.49559999999999998</v>
      </c>
      <c r="Q36">
        <v>0.4763</v>
      </c>
      <c r="R36" s="4">
        <v>0.36449999999999999</v>
      </c>
      <c r="S36" s="4">
        <v>0.55649999999999999</v>
      </c>
      <c r="T36" s="9"/>
      <c r="U36" s="24">
        <v>0.18029999999999999</v>
      </c>
      <c r="V36" s="24">
        <v>0.1817</v>
      </c>
      <c r="W36" s="24">
        <v>0.18110000000000001</v>
      </c>
      <c r="X36" s="24">
        <v>0.18179999999999999</v>
      </c>
      <c r="Y36" s="24">
        <v>0.182</v>
      </c>
      <c r="Z36" s="9"/>
      <c r="AA36" s="8">
        <f t="shared" si="10"/>
        <v>2.2589893130862656E-3</v>
      </c>
      <c r="AB36" s="8">
        <f t="shared" si="10"/>
        <v>2.6360297110332923E-5</v>
      </c>
      <c r="AC36" s="8">
        <f t="shared" si="10"/>
        <v>2.1019043714213054E-2</v>
      </c>
      <c r="AD36" s="8">
        <f t="shared" si="10"/>
        <v>3.9021487800442338E-2</v>
      </c>
      <c r="AE36" s="8">
        <f t="shared" si="10"/>
        <v>1.4569972841662202E-2</v>
      </c>
      <c r="AF36" s="9"/>
      <c r="AG36" s="9"/>
      <c r="AH36" s="8">
        <f t="shared" si="11"/>
        <v>1.0134685248807531E-2</v>
      </c>
      <c r="AI36" s="8">
        <f t="shared" si="11"/>
        <v>0.10178283863271929</v>
      </c>
      <c r="AJ36" s="8">
        <f t="shared" si="11"/>
        <v>2.2566210749462776E-2</v>
      </c>
      <c r="AK36" s="8">
        <f t="shared" si="11"/>
        <v>2.2018324699114687E-4</v>
      </c>
      <c r="AL36" s="8">
        <f t="shared" si="11"/>
        <v>6.4411322095411908E-2</v>
      </c>
      <c r="AO36">
        <v>0.21060000000000001</v>
      </c>
      <c r="AP36">
        <v>0.28079999999999999</v>
      </c>
      <c r="AQ36">
        <v>0.3165</v>
      </c>
      <c r="AR36">
        <v>0.34570000000000001</v>
      </c>
      <c r="AS36">
        <v>0.34760000000000002</v>
      </c>
      <c r="AT36" s="10"/>
      <c r="AU36" s="11">
        <f t="shared" si="12"/>
        <v>4.9521021121519647E-3</v>
      </c>
      <c r="AV36" s="11">
        <f t="shared" si="12"/>
        <v>4.8371064644000428E-2</v>
      </c>
      <c r="AW36" s="11">
        <f t="shared" si="12"/>
        <v>2.1964841689905049E-4</v>
      </c>
      <c r="AX36" s="11">
        <f t="shared" si="12"/>
        <v>3.1947477457777415E-2</v>
      </c>
      <c r="AY36" s="11">
        <f t="shared" si="12"/>
        <v>7.77815649749214E-3</v>
      </c>
      <c r="AZ36" s="10"/>
      <c r="BB36" s="13">
        <f t="shared" si="13"/>
        <v>41.046225678431036</v>
      </c>
      <c r="BC36" s="13">
        <f t="shared" si="14"/>
        <v>0.56272071893696562</v>
      </c>
      <c r="BD36" s="13">
        <f t="shared" si="15"/>
        <v>0.40174830391175365</v>
      </c>
      <c r="BE36" s="13">
        <f t="shared" si="16"/>
        <v>5.5124877543310767E-2</v>
      </c>
      <c r="BH36" s="13">
        <f t="shared" si="17"/>
        <v>0.49559999999999998</v>
      </c>
      <c r="BI36" s="13">
        <f t="shared" si="3"/>
        <v>0.50073422799555423</v>
      </c>
      <c r="BJ36" s="13">
        <f t="shared" si="18"/>
        <v>2.6360297110332923E-5</v>
      </c>
      <c r="BK36" s="13"/>
      <c r="BM36" s="18">
        <v>0.33021102185786999</v>
      </c>
      <c r="BN36" s="18">
        <v>0.48962156064175999</v>
      </c>
      <c r="BO36" s="18">
        <v>0.40610972657285199</v>
      </c>
      <c r="BP36" s="18">
        <v>0.367474966301852</v>
      </c>
      <c r="BQ36" s="18">
        <v>0.55608684179866696</v>
      </c>
      <c r="BR36" s="18"/>
      <c r="BS36" s="18">
        <f t="shared" si="19"/>
        <v>2.4245626296514958E-3</v>
      </c>
      <c r="BT36" s="18">
        <f t="shared" si="19"/>
        <v>1.2349137571608421E-4</v>
      </c>
      <c r="BU36" s="18">
        <f t="shared" si="19"/>
        <v>5.5934223726817481E-3</v>
      </c>
      <c r="BV36" s="18">
        <f t="shared" si="19"/>
        <v>4.02056794205835E-2</v>
      </c>
      <c r="BW36" s="18">
        <f t="shared" si="19"/>
        <v>1.4470402075896064E-2</v>
      </c>
      <c r="BX36" s="18"/>
      <c r="BZ36" s="18"/>
      <c r="CA36" s="18"/>
    </row>
    <row r="37" spans="1:79" s="8" customFormat="1" x14ac:dyDescent="0.25">
      <c r="A37" s="2">
        <v>46.541273717551071</v>
      </c>
      <c r="B37" s="8">
        <v>5.8538560055456337E-2</v>
      </c>
      <c r="C37" s="8">
        <v>0.23212226375130468</v>
      </c>
      <c r="D37" s="8">
        <v>0.28147653229825703</v>
      </c>
      <c r="E37" s="8">
        <v>0.46132187841492311</v>
      </c>
      <c r="F37" s="8">
        <v>0.18581349493418706</v>
      </c>
      <c r="G37" s="8">
        <v>0.52298759895267888</v>
      </c>
      <c r="I37" s="6">
        <f t="shared" si="5"/>
        <v>0</v>
      </c>
      <c r="J37" s="6">
        <f t="shared" si="6"/>
        <v>0</v>
      </c>
      <c r="K37" s="6">
        <f t="shared" si="7"/>
        <v>1</v>
      </c>
      <c r="L37" s="6">
        <f t="shared" si="8"/>
        <v>0</v>
      </c>
      <c r="M37" s="6">
        <f t="shared" si="9"/>
        <v>0</v>
      </c>
      <c r="N37" s="5"/>
      <c r="O37" s="4">
        <v>0.33529999999999999</v>
      </c>
      <c r="P37" s="4">
        <v>0.49409999999999998</v>
      </c>
      <c r="Q37">
        <v>0.49270000000000003</v>
      </c>
      <c r="R37" s="4">
        <v>0.36170000000000002</v>
      </c>
      <c r="S37" s="4">
        <v>0.55269999999999997</v>
      </c>
      <c r="T37" s="9"/>
      <c r="U37" s="24">
        <v>0.17810000000000001</v>
      </c>
      <c r="V37" s="24">
        <v>0.1794</v>
      </c>
      <c r="W37" s="24">
        <v>0.1789</v>
      </c>
      <c r="X37" s="24">
        <v>0.17949999999999999</v>
      </c>
      <c r="Y37" s="24">
        <v>0.1797</v>
      </c>
      <c r="Z37" s="9"/>
      <c r="AA37" s="8">
        <f t="shared" si="10"/>
        <v>1.0645645257405334E-2</v>
      </c>
      <c r="AB37" s="8">
        <f t="shared" si="10"/>
        <v>4.5208739017514127E-2</v>
      </c>
      <c r="AC37" s="8">
        <f t="shared" si="10"/>
        <v>9.8458651420786961E-4</v>
      </c>
      <c r="AD37" s="8">
        <f t="shared" si="10"/>
        <v>3.093606266426625E-2</v>
      </c>
      <c r="AE37" s="8">
        <f t="shared" si="10"/>
        <v>8.8282677599684748E-4</v>
      </c>
      <c r="AF37" s="9"/>
      <c r="AG37" s="9"/>
      <c r="AH37" s="8">
        <f t="shared" si="11"/>
        <v>2.9184049808155268E-3</v>
      </c>
      <c r="AI37" s="8">
        <f t="shared" si="11"/>
        <v>1.041961844603711E-2</v>
      </c>
      <c r="AJ37" s="8">
        <f t="shared" si="11"/>
        <v>7.976211740741361E-2</v>
      </c>
      <c r="AK37" s="8">
        <f t="shared" si="11"/>
        <v>3.986021828400572E-5</v>
      </c>
      <c r="AL37" s="8">
        <f t="shared" si="11"/>
        <v>0.11784637559469531</v>
      </c>
      <c r="AO37">
        <v>0.21249999999999999</v>
      </c>
      <c r="AP37">
        <v>0.28160000000000002</v>
      </c>
      <c r="AQ37">
        <v>0.32040000000000002</v>
      </c>
      <c r="AR37">
        <v>0.34499999999999997</v>
      </c>
      <c r="AS37">
        <v>0.34449999999999997</v>
      </c>
      <c r="AT37" s="10"/>
      <c r="AU37" s="11">
        <f t="shared" si="12"/>
        <v>3.8503323472576585E-4</v>
      </c>
      <c r="AV37" s="11">
        <f t="shared" si="12"/>
        <v>1.5244273373694768E-8</v>
      </c>
      <c r="AW37" s="11">
        <f t="shared" si="12"/>
        <v>1.9858975815990366E-2</v>
      </c>
      <c r="AX37" s="11">
        <f t="shared" si="12"/>
        <v>2.534034339506808E-2</v>
      </c>
      <c r="AY37" s="11">
        <f t="shared" si="12"/>
        <v>3.1857822979892342E-2</v>
      </c>
      <c r="AZ37" s="10"/>
      <c r="BB37" s="13">
        <f t="shared" si="13"/>
        <v>47.188197422225031</v>
      </c>
      <c r="BC37" s="13">
        <f t="shared" si="14"/>
        <v>0.64692370467395932</v>
      </c>
      <c r="BD37" s="13">
        <f t="shared" si="15"/>
        <v>0.41174865851234671</v>
      </c>
      <c r="BE37" s="13">
        <f t="shared" si="16"/>
        <v>5.1046698141089759E-2</v>
      </c>
      <c r="BH37" s="13">
        <f t="shared" si="17"/>
        <v>0.49409999999999998</v>
      </c>
      <c r="BI37" s="13">
        <f t="shared" si="3"/>
        <v>0.28147653229825703</v>
      </c>
      <c r="BJ37" s="13">
        <f t="shared" si="18"/>
        <v>4.5208739017514127E-2</v>
      </c>
      <c r="BK37" s="13"/>
      <c r="BM37" s="18">
        <v>0.33170921982476098</v>
      </c>
      <c r="BN37" s="18">
        <v>0.48873805683837701</v>
      </c>
      <c r="BO37" s="18">
        <v>0.40682466556719099</v>
      </c>
      <c r="BP37" s="18">
        <v>0.36400594836281303</v>
      </c>
      <c r="BQ37" s="18">
        <v>0.55559196823508405</v>
      </c>
      <c r="BR37" s="18"/>
      <c r="BS37" s="18">
        <f t="shared" si="19"/>
        <v>9.9175618199765156E-3</v>
      </c>
      <c r="BT37" s="18">
        <f t="shared" si="19"/>
        <v>4.295733955469476E-2</v>
      </c>
      <c r="BU37" s="18">
        <f t="shared" si="19"/>
        <v>2.9699462081710193E-3</v>
      </c>
      <c r="BV37" s="18">
        <f t="shared" si="19"/>
        <v>3.1752550458913037E-2</v>
      </c>
      <c r="BW37" s="18">
        <f t="shared" si="19"/>
        <v>1.0630448963034464E-3</v>
      </c>
      <c r="BX37" s="18"/>
      <c r="BZ37" s="18"/>
      <c r="CA37" s="18"/>
    </row>
    <row r="38" spans="1:79" s="8" customFormat="1" x14ac:dyDescent="0.25">
      <c r="A38" s="2">
        <v>37.219207433125455</v>
      </c>
      <c r="B38" s="8">
        <v>2.6067655865249222E-2</v>
      </c>
      <c r="C38" s="8">
        <v>0.53266842399928327</v>
      </c>
      <c r="D38" s="8">
        <v>0.80413241498739418</v>
      </c>
      <c r="E38" s="8">
        <v>0.62278116950853313</v>
      </c>
      <c r="F38" s="8">
        <v>0.66087250153798327</v>
      </c>
      <c r="G38" s="8">
        <v>0.75837797463758261</v>
      </c>
      <c r="I38" s="6">
        <f t="shared" si="5"/>
        <v>1</v>
      </c>
      <c r="J38" s="6">
        <f t="shared" si="6"/>
        <v>1</v>
      </c>
      <c r="K38" s="6">
        <f t="shared" si="7"/>
        <v>1</v>
      </c>
      <c r="L38" s="6">
        <f t="shared" si="8"/>
        <v>1</v>
      </c>
      <c r="M38" s="6">
        <f t="shared" si="9"/>
        <v>1</v>
      </c>
      <c r="N38" s="5"/>
      <c r="O38" s="4">
        <v>0.32869999999999999</v>
      </c>
      <c r="P38" s="4">
        <v>0.4955</v>
      </c>
      <c r="Q38">
        <v>0.47720000000000001</v>
      </c>
      <c r="R38" s="4">
        <v>0.3644</v>
      </c>
      <c r="S38" s="4">
        <v>0.55640000000000001</v>
      </c>
      <c r="T38" s="9"/>
      <c r="U38" s="24">
        <v>0.18029999999999999</v>
      </c>
      <c r="V38" s="24">
        <v>0.18160000000000001</v>
      </c>
      <c r="W38" s="24">
        <v>0.18110000000000001</v>
      </c>
      <c r="X38" s="24">
        <v>0.1817</v>
      </c>
      <c r="Y38" s="24">
        <v>0.182</v>
      </c>
      <c r="Z38" s="9"/>
      <c r="AA38" s="8">
        <f t="shared" si="10"/>
        <v>4.1603117988751395E-2</v>
      </c>
      <c r="AB38" s="8">
        <f t="shared" si="10"/>
        <v>9.5253967580951102E-2</v>
      </c>
      <c r="AC38" s="8">
        <f t="shared" si="10"/>
        <v>2.119387691547225E-2</v>
      </c>
      <c r="AD38" s="8">
        <f t="shared" si="10"/>
        <v>8.7895944168189494E-2</v>
      </c>
      <c r="AE38" s="8">
        <f t="shared" si="10"/>
        <v>4.0795102238699962E-2</v>
      </c>
      <c r="AF38" s="9"/>
      <c r="AG38" s="9"/>
      <c r="AH38" s="8">
        <f t="shared" si="11"/>
        <v>0.12416350623173866</v>
      </c>
      <c r="AI38" s="8">
        <f t="shared" si="11"/>
        <v>0.38754660771003718</v>
      </c>
      <c r="AJ38" s="8">
        <f t="shared" si="11"/>
        <v>0.19508225549842553</v>
      </c>
      <c r="AK38" s="8">
        <f t="shared" si="11"/>
        <v>0.2296062862301686</v>
      </c>
      <c r="AL38" s="8">
        <f t="shared" si="11"/>
        <v>0.33221156964732174</v>
      </c>
      <c r="AO38">
        <v>0.2107</v>
      </c>
      <c r="AP38">
        <v>0.28079999999999999</v>
      </c>
      <c r="AQ38">
        <v>0.31659999999999999</v>
      </c>
      <c r="AR38">
        <v>0.34570000000000001</v>
      </c>
      <c r="AS38">
        <v>0.34749999999999998</v>
      </c>
      <c r="AT38" s="10"/>
      <c r="AU38" s="11">
        <f t="shared" si="12"/>
        <v>0.10366366605258225</v>
      </c>
      <c r="AV38" s="11">
        <f t="shared" si="12"/>
        <v>0.27387681657653812</v>
      </c>
      <c r="AW38" s="11">
        <f t="shared" si="12"/>
        <v>9.3746908561613107E-2</v>
      </c>
      <c r="AX38" s="11">
        <f t="shared" si="12"/>
        <v>9.9333705725710056E-2</v>
      </c>
      <c r="AY38" s="11">
        <f t="shared" si="12"/>
        <v>0.168820710042282</v>
      </c>
      <c r="AZ38" s="10"/>
      <c r="BB38" s="13">
        <f t="shared" si="13"/>
        <v>37.736554416445898</v>
      </c>
      <c r="BC38" s="13">
        <f t="shared" si="14"/>
        <v>0.5173469833204436</v>
      </c>
      <c r="BD38" s="13">
        <f t="shared" si="15"/>
        <v>0.39635949920670349</v>
      </c>
      <c r="BE38" s="13">
        <f t="shared" si="16"/>
        <v>6.9967128402307621E-2</v>
      </c>
      <c r="BH38" s="13">
        <f t="shared" si="17"/>
        <v>0.4955</v>
      </c>
      <c r="BI38" s="13">
        <f t="shared" si="3"/>
        <v>0.80413241498739418</v>
      </c>
      <c r="BJ38" s="13">
        <f t="shared" si="18"/>
        <v>9.5253967580951102E-2</v>
      </c>
      <c r="BK38" s="13"/>
      <c r="BM38" s="18">
        <v>0.33026881584472401</v>
      </c>
      <c r="BN38" s="18">
        <v>0.48958747889266901</v>
      </c>
      <c r="BO38" s="18">
        <v>0.406137305821892</v>
      </c>
      <c r="BP38" s="18">
        <v>0.36734114661874401</v>
      </c>
      <c r="BQ38" s="18">
        <v>0.55606775172054701</v>
      </c>
      <c r="BR38" s="18"/>
      <c r="BS38" s="18">
        <f t="shared" si="19"/>
        <v>4.0965601381119134E-2</v>
      </c>
      <c r="BT38" s="18">
        <f t="shared" si="19"/>
        <v>9.8938516822834735E-2</v>
      </c>
      <c r="BU38" s="18">
        <f t="shared" si="19"/>
        <v>4.6934563673075941E-2</v>
      </c>
      <c r="BV38" s="18">
        <f t="shared" si="19"/>
        <v>8.6160656320724407E-2</v>
      </c>
      <c r="BW38" s="18">
        <f t="shared" si="19"/>
        <v>4.0929426296740637E-2</v>
      </c>
      <c r="BX38" s="18"/>
      <c r="BZ38" s="18"/>
      <c r="CA38" s="18"/>
    </row>
    <row r="39" spans="1:79" s="8" customFormat="1" x14ac:dyDescent="0.25">
      <c r="A39" s="2">
        <v>42.777925606257639</v>
      </c>
      <c r="B39" s="8">
        <v>5.8032302295034643E-2</v>
      </c>
      <c r="C39" s="8">
        <v>0.32463107418580778</v>
      </c>
      <c r="D39" s="8">
        <v>0.58755958148971321</v>
      </c>
      <c r="E39" s="8">
        <v>0.45716893300472256</v>
      </c>
      <c r="F39" s="8">
        <v>0.41809540779716209</v>
      </c>
      <c r="G39" s="8">
        <v>0.7458888141180029</v>
      </c>
      <c r="I39" s="6">
        <f t="shared" si="5"/>
        <v>0</v>
      </c>
      <c r="J39" s="6">
        <f t="shared" si="6"/>
        <v>1</v>
      </c>
      <c r="K39" s="6">
        <f t="shared" si="7"/>
        <v>1</v>
      </c>
      <c r="L39" s="6">
        <f t="shared" si="8"/>
        <v>1</v>
      </c>
      <c r="M39" s="6">
        <f t="shared" si="9"/>
        <v>1</v>
      </c>
      <c r="N39" s="5"/>
      <c r="O39" s="4">
        <v>0.33529999999999999</v>
      </c>
      <c r="P39" s="4">
        <v>0.49409999999999998</v>
      </c>
      <c r="Q39">
        <v>0.49249999999999999</v>
      </c>
      <c r="R39" s="4">
        <v>0.36170000000000002</v>
      </c>
      <c r="S39" s="4">
        <v>0.55269999999999997</v>
      </c>
      <c r="T39" s="9"/>
      <c r="U39" s="24">
        <v>0.1782</v>
      </c>
      <c r="V39" s="24">
        <v>0.1794</v>
      </c>
      <c r="W39" s="24">
        <v>0.1789</v>
      </c>
      <c r="X39" s="24">
        <v>0.17960000000000001</v>
      </c>
      <c r="Y39" s="24">
        <v>0.17979999999999999</v>
      </c>
      <c r="Z39" s="9"/>
      <c r="AA39" s="8">
        <f t="shared" si="10"/>
        <v>1.138259780287369E-4</v>
      </c>
      <c r="AB39" s="8">
        <f t="shared" si="10"/>
        <v>8.7346933722323473E-3</v>
      </c>
      <c r="AC39" s="8">
        <f t="shared" si="10"/>
        <v>1.2482842950247827E-3</v>
      </c>
      <c r="AD39" s="8">
        <f t="shared" si="10"/>
        <v>3.1804420206082082E-3</v>
      </c>
      <c r="AE39" s="8">
        <f t="shared" si="10"/>
        <v>3.7321917900320287E-2</v>
      </c>
      <c r="AF39" s="9"/>
      <c r="AG39" s="9"/>
      <c r="AH39" s="8">
        <f t="shared" si="11"/>
        <v>2.1442059487209543E-2</v>
      </c>
      <c r="AI39" s="8">
        <f t="shared" si="11"/>
        <v>0.16659424396185785</v>
      </c>
      <c r="AJ39" s="8">
        <f t="shared" si="11"/>
        <v>7.7433599075586765E-2</v>
      </c>
      <c r="AK39" s="8">
        <f t="shared" si="11"/>
        <v>5.6880059540334642E-2</v>
      </c>
      <c r="AL39" s="8">
        <f t="shared" si="11"/>
        <v>0.3204565454695269</v>
      </c>
      <c r="AO39">
        <v>0.21240000000000001</v>
      </c>
      <c r="AP39">
        <v>0.28160000000000002</v>
      </c>
      <c r="AQ39">
        <v>0.32040000000000002</v>
      </c>
      <c r="AR39">
        <v>0.34499999999999997</v>
      </c>
      <c r="AS39">
        <v>0.34460000000000002</v>
      </c>
      <c r="AT39" s="10"/>
      <c r="AU39" s="11">
        <f t="shared" si="12"/>
        <v>1.2595814012900287E-2</v>
      </c>
      <c r="AV39" s="11">
        <f t="shared" si="12"/>
        <v>9.3611265505360447E-2</v>
      </c>
      <c r="AW39" s="11">
        <f t="shared" si="12"/>
        <v>1.8705741035250283E-2</v>
      </c>
      <c r="AX39" s="11">
        <f t="shared" si="12"/>
        <v>5.3429386410334279E-3</v>
      </c>
      <c r="AY39" s="11">
        <f t="shared" si="12"/>
        <v>0.16103271233623306</v>
      </c>
      <c r="AZ39" s="10"/>
      <c r="BB39" s="13">
        <f t="shared" si="13"/>
        <v>43.372538772184619</v>
      </c>
      <c r="BC39" s="13">
        <f t="shared" si="14"/>
        <v>0.59461316592697955</v>
      </c>
      <c r="BD39" s="13">
        <f t="shared" si="15"/>
        <v>0.40553600545451063</v>
      </c>
      <c r="BE39" s="13">
        <f t="shared" si="16"/>
        <v>1.5773858720459898E-4</v>
      </c>
      <c r="BH39" s="13">
        <f t="shared" si="17"/>
        <v>0.49409999999999998</v>
      </c>
      <c r="BI39" s="13">
        <f t="shared" si="3"/>
        <v>0.58755958148971321</v>
      </c>
      <c r="BJ39" s="13">
        <f t="shared" si="18"/>
        <v>8.7346933722323473E-3</v>
      </c>
      <c r="BK39" s="13"/>
      <c r="BM39" s="18">
        <v>0.331686991368279</v>
      </c>
      <c r="BN39" s="18">
        <v>0.488751165203412</v>
      </c>
      <c r="BO39" s="18">
        <v>0.40681405816371402</v>
      </c>
      <c r="BP39" s="18">
        <v>0.36405741747170101</v>
      </c>
      <c r="BQ39" s="18">
        <v>0.55559931057282297</v>
      </c>
      <c r="BR39" s="18"/>
      <c r="BS39" s="18">
        <f t="shared" si="19"/>
        <v>4.9785967285892705E-5</v>
      </c>
      <c r="BT39" s="18">
        <f t="shared" si="19"/>
        <v>9.7631031290069947E-3</v>
      </c>
      <c r="BU39" s="18">
        <f t="shared" si="19"/>
        <v>2.5356134202536343E-3</v>
      </c>
      <c r="BV39" s="18">
        <f t="shared" si="19"/>
        <v>2.9201043984146257E-3</v>
      </c>
      <c r="BW39" s="18">
        <f t="shared" si="19"/>
        <v>3.6210095159471045E-2</v>
      </c>
      <c r="BX39" s="18"/>
      <c r="BZ39" s="18"/>
      <c r="CA39" s="18"/>
    </row>
    <row r="40" spans="1:79" s="8" customFormat="1" x14ac:dyDescent="0.25">
      <c r="A40" s="2">
        <v>47.092827651222862</v>
      </c>
      <c r="B40" s="8">
        <v>0.15263310887465037</v>
      </c>
      <c r="C40" s="8">
        <v>0.34479418356687952</v>
      </c>
      <c r="D40" s="8">
        <v>0.53250777062962473</v>
      </c>
      <c r="E40" s="8">
        <v>0.58397373320667811</v>
      </c>
      <c r="F40" s="8">
        <v>0.44627528909999176</v>
      </c>
      <c r="G40" s="8">
        <v>0.71772215239573334</v>
      </c>
      <c r="I40" s="6">
        <f t="shared" si="5"/>
        <v>1</v>
      </c>
      <c r="J40" s="6">
        <f t="shared" si="6"/>
        <v>1</v>
      </c>
      <c r="K40" s="6">
        <f t="shared" si="7"/>
        <v>1</v>
      </c>
      <c r="L40" s="6">
        <f t="shared" si="8"/>
        <v>1</v>
      </c>
      <c r="M40" s="6">
        <f t="shared" si="9"/>
        <v>1</v>
      </c>
      <c r="N40" s="5"/>
      <c r="O40" s="4">
        <v>0.34499999999999997</v>
      </c>
      <c r="P40" s="4">
        <v>0.48970000000000002</v>
      </c>
      <c r="Q40">
        <v>0.50109999999999999</v>
      </c>
      <c r="R40" s="4">
        <v>0.35239999999999999</v>
      </c>
      <c r="S40" s="4">
        <v>0.54690000000000005</v>
      </c>
      <c r="T40" s="9"/>
      <c r="U40" s="24">
        <v>0.1651</v>
      </c>
      <c r="V40" s="24">
        <v>0.16589999999999999</v>
      </c>
      <c r="W40" s="24">
        <v>0.1656</v>
      </c>
      <c r="X40" s="24">
        <v>0.16600000000000001</v>
      </c>
      <c r="Y40" s="24">
        <v>0.1661</v>
      </c>
      <c r="Z40" s="9"/>
      <c r="AA40" s="8">
        <f t="shared" si="10"/>
        <v>4.2360404142426201E-8</v>
      </c>
      <c r="AB40" s="8">
        <f t="shared" si="10"/>
        <v>1.8325052262785598E-3</v>
      </c>
      <c r="AC40" s="8">
        <f t="shared" si="10"/>
        <v>6.8680556556116644E-3</v>
      </c>
      <c r="AD40" s="8">
        <f t="shared" si="10"/>
        <v>8.8125699036070322E-3</v>
      </c>
      <c r="AE40" s="8">
        <f t="shared" si="10"/>
        <v>2.9180207749111127E-2</v>
      </c>
      <c r="AF40" s="9"/>
      <c r="AG40" s="9"/>
      <c r="AH40" s="8">
        <f t="shared" si="11"/>
        <v>3.2289999607767392E-2</v>
      </c>
      <c r="AI40" s="8">
        <f t="shared" si="11"/>
        <v>0.13440125748602355</v>
      </c>
      <c r="AJ40" s="8">
        <f t="shared" si="11"/>
        <v>0.17503658063729272</v>
      </c>
      <c r="AK40" s="8">
        <f t="shared" si="11"/>
        <v>7.8554237680083974E-2</v>
      </c>
      <c r="AL40" s="8">
        <f t="shared" si="11"/>
        <v>0.30428699901370165</v>
      </c>
      <c r="AO40">
        <v>0.2228</v>
      </c>
      <c r="AP40">
        <v>0.29070000000000001</v>
      </c>
      <c r="AQ40">
        <v>0.3387</v>
      </c>
      <c r="AR40">
        <v>0.34239999999999998</v>
      </c>
      <c r="AS40">
        <v>0.33360000000000001</v>
      </c>
      <c r="AT40" s="10"/>
      <c r="AU40" s="11">
        <f t="shared" si="12"/>
        <v>1.4882580824149498E-2</v>
      </c>
      <c r="AV40" s="11">
        <f t="shared" si="12"/>
        <v>5.8470997936869197E-2</v>
      </c>
      <c r="AW40" s="11">
        <f t="shared" si="12"/>
        <v>6.0159204201140716E-2</v>
      </c>
      <c r="AX40" s="11">
        <f t="shared" si="12"/>
        <v>1.079007568560687E-2</v>
      </c>
      <c r="AY40" s="11">
        <f t="shared" si="12"/>
        <v>0.14754982796113097</v>
      </c>
      <c r="AZ40" s="10"/>
      <c r="BB40" s="13">
        <f t="shared" si="13"/>
        <v>47.747417955574861</v>
      </c>
      <c r="BC40" s="13">
        <f t="shared" si="14"/>
        <v>0.6545903043519985</v>
      </c>
      <c r="BD40" s="13">
        <f t="shared" si="15"/>
        <v>0.41265918103942972</v>
      </c>
      <c r="BE40" s="13">
        <f t="shared" si="16"/>
        <v>1.1300427211393836E-3</v>
      </c>
      <c r="BH40" s="13">
        <f t="shared" si="17"/>
        <v>0.48970000000000002</v>
      </c>
      <c r="BI40" s="13">
        <f t="shared" si="3"/>
        <v>0.53250777062962473</v>
      </c>
      <c r="BJ40" s="13">
        <f t="shared" si="18"/>
        <v>1.8325052262785598E-3</v>
      </c>
      <c r="BK40" s="13"/>
      <c r="BM40" s="18">
        <v>0.33589261533468301</v>
      </c>
      <c r="BN40" s="18">
        <v>0.48627106253872099</v>
      </c>
      <c r="BO40" s="18">
        <v>0.40882097890153102</v>
      </c>
      <c r="BP40" s="18">
        <v>0.35431946207012399</v>
      </c>
      <c r="BQ40" s="18">
        <v>0.55421014027267501</v>
      </c>
      <c r="BR40" s="18"/>
      <c r="BS40" s="18">
        <f t="shared" si="19"/>
        <v>7.9237916992450113E-5</v>
      </c>
      <c r="BT40" s="18">
        <f t="shared" si="19"/>
        <v>2.1378331750834438E-3</v>
      </c>
      <c r="BU40" s="18">
        <f t="shared" si="19"/>
        <v>3.0678487340679225E-2</v>
      </c>
      <c r="BV40" s="18">
        <f t="shared" si="19"/>
        <v>8.4558741247469597E-3</v>
      </c>
      <c r="BW40" s="18">
        <f t="shared" si="19"/>
        <v>2.6736178108531173E-2</v>
      </c>
      <c r="BX40" s="18"/>
      <c r="BZ40" s="18"/>
      <c r="CA40" s="18"/>
    </row>
    <row r="41" spans="1:79" s="8" customFormat="1" x14ac:dyDescent="0.25">
      <c r="A41" s="2">
        <v>40.865715951161462</v>
      </c>
      <c r="B41" s="8">
        <v>0.23439045768339276</v>
      </c>
      <c r="C41" s="8">
        <v>0.4080252529699494</v>
      </c>
      <c r="D41" s="8">
        <v>0.55932107051995628</v>
      </c>
      <c r="E41" s="8">
        <v>0.38071296412827349</v>
      </c>
      <c r="F41" s="8">
        <v>0.40601613499100653</v>
      </c>
      <c r="G41" s="8">
        <v>0.53530566389048884</v>
      </c>
      <c r="I41" s="6">
        <f t="shared" si="5"/>
        <v>1</v>
      </c>
      <c r="J41" s="6">
        <f t="shared" si="6"/>
        <v>1</v>
      </c>
      <c r="K41" s="6">
        <f t="shared" si="7"/>
        <v>0</v>
      </c>
      <c r="L41" s="6">
        <f t="shared" si="8"/>
        <v>1</v>
      </c>
      <c r="M41" s="6">
        <f t="shared" si="9"/>
        <v>0</v>
      </c>
      <c r="N41" s="5"/>
      <c r="O41" s="4">
        <v>0.34760000000000002</v>
      </c>
      <c r="P41" s="4">
        <v>0.48720000000000002</v>
      </c>
      <c r="Q41">
        <v>0.49869999999999998</v>
      </c>
      <c r="R41" s="4">
        <v>0.34210000000000002</v>
      </c>
      <c r="S41" s="4">
        <v>0.54420000000000002</v>
      </c>
      <c r="T41" s="9"/>
      <c r="U41" s="24">
        <v>0.14249999999999999</v>
      </c>
      <c r="V41" s="24">
        <v>0.1421</v>
      </c>
      <c r="W41" s="24">
        <v>0.14230000000000001</v>
      </c>
      <c r="X41" s="24">
        <v>0.1421</v>
      </c>
      <c r="Y41" s="24">
        <v>0.14199999999999999</v>
      </c>
      <c r="Z41" s="9"/>
      <c r="AA41" s="8">
        <f t="shared" si="10"/>
        <v>3.6512111964823769E-3</v>
      </c>
      <c r="AB41" s="8">
        <f t="shared" si="10"/>
        <v>5.2014488129445034E-3</v>
      </c>
      <c r="AC41" s="8">
        <f t="shared" si="10"/>
        <v>1.3920940633796073E-2</v>
      </c>
      <c r="AD41" s="8">
        <f t="shared" si="10"/>
        <v>4.0852723121885667E-3</v>
      </c>
      <c r="AE41" s="8">
        <f t="shared" si="10"/>
        <v>7.9109214828954489E-5</v>
      </c>
      <c r="AF41" s="9"/>
      <c r="AG41" s="9"/>
      <c r="AH41" s="8">
        <f t="shared" si="11"/>
        <v>7.0503659964755647E-2</v>
      </c>
      <c r="AI41" s="8">
        <f t="shared" si="11"/>
        <v>0.17407342168581832</v>
      </c>
      <c r="AJ41" s="8">
        <f t="shared" si="11"/>
        <v>5.6840741464429419E-2</v>
      </c>
      <c r="AK41" s="8">
        <f t="shared" si="11"/>
        <v>6.9651726308591178E-2</v>
      </c>
      <c r="AL41" s="8">
        <f t="shared" si="11"/>
        <v>0.15468934524833816</v>
      </c>
      <c r="AO41">
        <v>0.2354</v>
      </c>
      <c r="AP41">
        <v>0.3085</v>
      </c>
      <c r="AQ41">
        <v>0.36170000000000002</v>
      </c>
      <c r="AR41">
        <v>0.34010000000000001</v>
      </c>
      <c r="AS41">
        <v>0.32219999999999999</v>
      </c>
      <c r="AT41" s="10"/>
      <c r="AU41" s="11">
        <f t="shared" si="12"/>
        <v>2.9799477962939025E-2</v>
      </c>
      <c r="AV41" s="11">
        <f t="shared" si="12"/>
        <v>6.2911209416776886E-2</v>
      </c>
      <c r="AW41" s="11">
        <f t="shared" si="12"/>
        <v>3.6149280494301371E-4</v>
      </c>
      <c r="AX41" s="11">
        <f t="shared" si="12"/>
        <v>4.344936852152593E-3</v>
      </c>
      <c r="AY41" s="11">
        <f t="shared" si="12"/>
        <v>4.5414023982206002E-2</v>
      </c>
      <c r="AZ41" s="10"/>
      <c r="BB41" s="13">
        <f t="shared" si="13"/>
        <v>41.433749402882604</v>
      </c>
      <c r="BC41" s="13">
        <f t="shared" si="14"/>
        <v>0.56803345172114206</v>
      </c>
      <c r="BD41" s="13">
        <f t="shared" si="15"/>
        <v>0.40237926980061067</v>
      </c>
      <c r="BE41" s="13">
        <f t="shared" si="16"/>
        <v>1.3226788413113078E-5</v>
      </c>
      <c r="BH41" s="13">
        <f t="shared" si="17"/>
        <v>0.48720000000000002</v>
      </c>
      <c r="BI41" s="13">
        <f t="shared" si="3"/>
        <v>0.55932107051995628</v>
      </c>
      <c r="BJ41" s="13">
        <f t="shared" si="18"/>
        <v>5.2014488129445034E-3</v>
      </c>
      <c r="BK41" s="13"/>
      <c r="BM41" s="18">
        <v>0.33952919081514699</v>
      </c>
      <c r="BN41" s="18">
        <v>0.48412653401893502</v>
      </c>
      <c r="BO41" s="18">
        <v>0.41055635011034097</v>
      </c>
      <c r="BP41" s="18">
        <v>0.34589911585607602</v>
      </c>
      <c r="BQ41" s="18">
        <v>0.55300893381863703</v>
      </c>
      <c r="BR41" s="18"/>
      <c r="BS41" s="18">
        <f t="shared" si="19"/>
        <v>4.6917105307145556E-3</v>
      </c>
      <c r="BT41" s="18">
        <f t="shared" si="19"/>
        <v>5.6542183196034183E-3</v>
      </c>
      <c r="BU41" s="18">
        <f t="shared" si="19"/>
        <v>8.9062768687466192E-4</v>
      </c>
      <c r="BV41" s="18">
        <f t="shared" si="19"/>
        <v>3.6140559896696003E-3</v>
      </c>
      <c r="BW41" s="18">
        <f t="shared" si="19"/>
        <v>3.1340576614887606E-4</v>
      </c>
      <c r="BX41" s="18"/>
      <c r="BZ41" s="18"/>
      <c r="CA41" s="18"/>
    </row>
    <row r="42" spans="1:79" s="8" customFormat="1" x14ac:dyDescent="0.25">
      <c r="A42" s="2">
        <v>30.34338463348481</v>
      </c>
      <c r="B42" s="8">
        <v>4.2578272302711023E-2</v>
      </c>
      <c r="C42" s="8">
        <v>0.19443406747234535</v>
      </c>
      <c r="D42" s="8">
        <v>0.54652246241039659</v>
      </c>
      <c r="E42" s="8">
        <v>0.39981870416024423</v>
      </c>
      <c r="F42" s="8">
        <v>0.39020562009704424</v>
      </c>
      <c r="G42" s="8">
        <v>0.52300632385274815</v>
      </c>
      <c r="I42" s="6">
        <f t="shared" si="5"/>
        <v>0</v>
      </c>
      <c r="J42" s="6">
        <f t="shared" si="6"/>
        <v>1</v>
      </c>
      <c r="K42" s="6">
        <f t="shared" si="7"/>
        <v>0</v>
      </c>
      <c r="L42" s="6">
        <f t="shared" si="8"/>
        <v>1</v>
      </c>
      <c r="M42" s="6">
        <f t="shared" si="9"/>
        <v>0</v>
      </c>
      <c r="N42" s="5"/>
      <c r="O42" s="4">
        <v>0.33200000000000002</v>
      </c>
      <c r="P42" s="4">
        <v>0.49480000000000002</v>
      </c>
      <c r="Q42">
        <v>0.4864</v>
      </c>
      <c r="R42" s="4">
        <v>0.36299999999999999</v>
      </c>
      <c r="S42" s="4">
        <v>0.55430000000000001</v>
      </c>
      <c r="T42" s="9"/>
      <c r="U42" s="24">
        <v>0.17929999999999999</v>
      </c>
      <c r="V42" s="24">
        <v>0.18060000000000001</v>
      </c>
      <c r="W42" s="24">
        <v>0.18010000000000001</v>
      </c>
      <c r="X42" s="24">
        <v>0.1807</v>
      </c>
      <c r="Y42" s="24">
        <v>0.18090000000000001</v>
      </c>
      <c r="Z42" s="9"/>
      <c r="AA42" s="8">
        <f t="shared" si="10"/>
        <v>1.8924385792203239E-2</v>
      </c>
      <c r="AB42" s="8">
        <f t="shared" si="10"/>
        <v>2.6752131177948868E-3</v>
      </c>
      <c r="AC42" s="8">
        <f t="shared" si="10"/>
        <v>7.4963207892913093E-3</v>
      </c>
      <c r="AD42" s="8">
        <f t="shared" si="10"/>
        <v>7.4014576486469783E-4</v>
      </c>
      <c r="AE42" s="8">
        <f t="shared" si="10"/>
        <v>9.7929416680908057E-4</v>
      </c>
      <c r="AF42" s="9"/>
      <c r="AG42" s="9"/>
      <c r="AH42" s="8">
        <f t="shared" si="11"/>
        <v>2.2903999825750183E-4</v>
      </c>
      <c r="AI42" s="8">
        <f t="shared" si="11"/>
        <v>0.13389924849648813</v>
      </c>
      <c r="AJ42" s="8">
        <f t="shared" si="11"/>
        <v>4.8276308957856923E-2</v>
      </c>
      <c r="AK42" s="8">
        <f t="shared" si="11"/>
        <v>4.3892604852247025E-2</v>
      </c>
      <c r="AL42" s="8">
        <f t="shared" si="11"/>
        <v>0.11703673682004138</v>
      </c>
      <c r="AO42">
        <v>0.21149999999999999</v>
      </c>
      <c r="AP42">
        <v>0.28110000000000002</v>
      </c>
      <c r="AQ42">
        <v>0.31850000000000001</v>
      </c>
      <c r="AR42">
        <v>0.34539999999999998</v>
      </c>
      <c r="AS42">
        <v>0.34610000000000002</v>
      </c>
      <c r="AT42" s="10"/>
      <c r="AU42" s="11">
        <f t="shared" si="12"/>
        <v>2.9124605303846099E-4</v>
      </c>
      <c r="AV42" s="11">
        <f t="shared" si="12"/>
        <v>7.0449083551998387E-2</v>
      </c>
      <c r="AW42" s="11">
        <f t="shared" si="12"/>
        <v>6.6127316463013217E-3</v>
      </c>
      <c r="AX42" s="11">
        <f t="shared" si="12"/>
        <v>2.0075435922806556E-3</v>
      </c>
      <c r="AY42" s="11">
        <f t="shared" si="12"/>
        <v>3.1295847419093401E-2</v>
      </c>
      <c r="AZ42" s="10"/>
      <c r="BB42" s="13">
        <f t="shared" si="13"/>
        <v>30.765157679890251</v>
      </c>
      <c r="BC42" s="13">
        <f t="shared" si="14"/>
        <v>0.42177304640544122</v>
      </c>
      <c r="BD42" s="13">
        <f t="shared" si="15"/>
        <v>0.38500867534506428</v>
      </c>
      <c r="BE42" s="13">
        <f t="shared" si="16"/>
        <v>2.7008234755132041E-5</v>
      </c>
      <c r="BH42" s="13">
        <f t="shared" si="17"/>
        <v>0.49480000000000002</v>
      </c>
      <c r="BI42" s="13">
        <f t="shared" si="3"/>
        <v>0.54652246241039659</v>
      </c>
      <c r="BJ42" s="13">
        <f t="shared" si="18"/>
        <v>2.6752131177948868E-3</v>
      </c>
      <c r="BK42" s="13"/>
      <c r="BM42" s="18">
        <v>0.331002354908632</v>
      </c>
      <c r="BN42" s="18">
        <v>0.48915490284650098</v>
      </c>
      <c r="BO42" s="18">
        <v>0.40648735013662801</v>
      </c>
      <c r="BP42" s="18">
        <v>0.36564266602544598</v>
      </c>
      <c r="BQ42" s="18">
        <v>0.55582545457517196</v>
      </c>
      <c r="BR42" s="18"/>
      <c r="BS42" s="18">
        <f t="shared" si="19"/>
        <v>1.8650897133280213E-2</v>
      </c>
      <c r="BT42" s="18">
        <f t="shared" si="19"/>
        <v>3.2910368903171106E-3</v>
      </c>
      <c r="BU42" s="18">
        <f t="shared" si="19"/>
        <v>4.4470839158339583E-5</v>
      </c>
      <c r="BV42" s="18">
        <f t="shared" si="19"/>
        <v>6.0333871272344518E-4</v>
      </c>
      <c r="BW42" s="18">
        <f t="shared" si="19"/>
        <v>1.0770953413755428E-3</v>
      </c>
      <c r="BX42" s="18"/>
      <c r="BZ42" s="18"/>
      <c r="CA42" s="18"/>
    </row>
    <row r="43" spans="1:79" s="8" customFormat="1" x14ac:dyDescent="0.25">
      <c r="A43" s="2">
        <v>36.577374580569845</v>
      </c>
      <c r="B43" s="8">
        <v>0.34562105149770972</v>
      </c>
      <c r="C43" s="8">
        <v>0.54141057266300241</v>
      </c>
      <c r="D43" s="8">
        <v>0.85781177965009214</v>
      </c>
      <c r="E43" s="8">
        <v>0.68205365604744772</v>
      </c>
      <c r="F43" s="8">
        <v>0.71312598859514098</v>
      </c>
      <c r="G43" s="8">
        <v>0.92536687824345831</v>
      </c>
      <c r="I43" s="6">
        <f t="shared" si="5"/>
        <v>1</v>
      </c>
      <c r="J43" s="6">
        <f t="shared" si="6"/>
        <v>1</v>
      </c>
      <c r="K43" s="6">
        <f t="shared" si="7"/>
        <v>1</v>
      </c>
      <c r="L43" s="6">
        <f t="shared" si="8"/>
        <v>1</v>
      </c>
      <c r="M43" s="6">
        <f t="shared" si="9"/>
        <v>1</v>
      </c>
      <c r="N43" s="5"/>
      <c r="O43" s="4">
        <v>0.34920000000000001</v>
      </c>
      <c r="P43" s="4">
        <v>0.48849999999999999</v>
      </c>
      <c r="Q43">
        <v>0.49519999999999997</v>
      </c>
      <c r="R43" s="4">
        <v>0.33350000000000002</v>
      </c>
      <c r="S43" s="4">
        <v>0.54149999999999998</v>
      </c>
      <c r="T43" s="9"/>
      <c r="U43" s="24">
        <v>0.10489999999999999</v>
      </c>
      <c r="V43" s="24">
        <v>0.1024</v>
      </c>
      <c r="W43" s="24">
        <v>0.10340000000000001</v>
      </c>
      <c r="X43" s="24">
        <v>0.1022</v>
      </c>
      <c r="Y43" s="24">
        <v>0.1017</v>
      </c>
      <c r="Z43" s="9"/>
      <c r="AA43" s="8">
        <f t="shared" si="10"/>
        <v>3.6944904243439325E-2</v>
      </c>
      <c r="AB43" s="8">
        <f t="shared" si="10"/>
        <v>0.13639119058831822</v>
      </c>
      <c r="AC43" s="8">
        <f t="shared" si="10"/>
        <v>3.4914288778297907E-2</v>
      </c>
      <c r="AD43" s="8">
        <f t="shared" si="10"/>
        <v>0.1441158912168381</v>
      </c>
      <c r="AE43" s="8">
        <f t="shared" si="10"/>
        <v>0.14735378021237808</v>
      </c>
      <c r="AF43" s="9"/>
      <c r="AG43" s="9"/>
      <c r="AH43" s="8">
        <f t="shared" si="11"/>
        <v>0.19054148004658231</v>
      </c>
      <c r="AI43" s="8">
        <f t="shared" si="11"/>
        <v>0.57064695683411926</v>
      </c>
      <c r="AJ43" s="8">
        <f t="shared" si="11"/>
        <v>0.33484005365707786</v>
      </c>
      <c r="AK43" s="8">
        <f t="shared" si="11"/>
        <v>0.37323056354095036</v>
      </c>
      <c r="AL43" s="8">
        <f t="shared" si="11"/>
        <v>0.67842712631532398</v>
      </c>
      <c r="AO43">
        <v>0.2472</v>
      </c>
      <c r="AP43">
        <v>0.34370000000000001</v>
      </c>
      <c r="AQ43">
        <v>0.39040000000000002</v>
      </c>
      <c r="AR43">
        <v>0.33889999999999998</v>
      </c>
      <c r="AS43">
        <v>0.30880000000000002</v>
      </c>
      <c r="AT43" s="10"/>
      <c r="AU43" s="11">
        <f t="shared" si="12"/>
        <v>8.6559861066691834E-2</v>
      </c>
      <c r="AV43" s="11">
        <f t="shared" si="12"/>
        <v>0.2643109219749849</v>
      </c>
      <c r="AW43" s="11">
        <f t="shared" si="12"/>
        <v>8.5061855085842922E-2</v>
      </c>
      <c r="AX43" s="11">
        <f t="shared" si="12"/>
        <v>0.1400450905400106</v>
      </c>
      <c r="AY43" s="11">
        <f t="shared" si="12"/>
        <v>0.38015471534688361</v>
      </c>
      <c r="AZ43" s="10"/>
      <c r="BB43" s="13">
        <f t="shared" si="13"/>
        <v>37.085800087239768</v>
      </c>
      <c r="BC43" s="13">
        <f t="shared" si="14"/>
        <v>0.50842550666992281</v>
      </c>
      <c r="BD43" s="13">
        <f t="shared" si="15"/>
        <v>0.39529994140972952</v>
      </c>
      <c r="BE43" s="13">
        <f t="shared" si="16"/>
        <v>0.1010133962695034</v>
      </c>
      <c r="BH43" s="13">
        <f t="shared" si="17"/>
        <v>0.54149999999999998</v>
      </c>
      <c r="BI43" s="13">
        <f t="shared" si="3"/>
        <v>0.92536687824345831</v>
      </c>
      <c r="BJ43" s="13">
        <f t="shared" si="18"/>
        <v>0.14735378021237808</v>
      </c>
      <c r="BK43" s="13"/>
      <c r="BM43" s="18">
        <v>0.34447279953675602</v>
      </c>
      <c r="BN43" s="18">
        <v>0.48121123363507001</v>
      </c>
      <c r="BO43" s="18">
        <v>0.41291543664358898</v>
      </c>
      <c r="BP43" s="18">
        <v>0.33445238603942401</v>
      </c>
      <c r="BQ43" s="18">
        <v>0.55137599790556702</v>
      </c>
      <c r="BR43" s="18"/>
      <c r="BS43" s="18">
        <f t="shared" si="19"/>
        <v>3.8784486483924893E-2</v>
      </c>
      <c r="BT43" s="18">
        <f t="shared" si="19"/>
        <v>0.1418279712588128</v>
      </c>
      <c r="BU43" s="18">
        <f t="shared" si="19"/>
        <v>7.243538114387961E-2</v>
      </c>
      <c r="BV43" s="18">
        <f t="shared" si="19"/>
        <v>0.1433936972725251</v>
      </c>
      <c r="BW43" s="18">
        <f t="shared" si="19"/>
        <v>0.13986917857591091</v>
      </c>
      <c r="BX43" s="18"/>
      <c r="BZ43" s="18"/>
      <c r="CA43" s="18"/>
    </row>
    <row r="44" spans="1:79" s="8" customFormat="1" x14ac:dyDescent="0.25">
      <c r="A44" s="2">
        <v>47.68245733558993</v>
      </c>
      <c r="B44" s="8">
        <v>0.17146666644017244</v>
      </c>
      <c r="C44" s="8">
        <v>0.31046246461383087</v>
      </c>
      <c r="D44" s="8">
        <v>0.43697757629840911</v>
      </c>
      <c r="E44" s="8">
        <v>0.41773632453446985</v>
      </c>
      <c r="F44" s="8">
        <v>0.30146761317786497</v>
      </c>
      <c r="G44" s="8">
        <v>0.54506428821368291</v>
      </c>
      <c r="I44" s="6">
        <f t="shared" si="5"/>
        <v>0</v>
      </c>
      <c r="J44" s="6">
        <f t="shared" si="6"/>
        <v>0</v>
      </c>
      <c r="K44" s="6">
        <f t="shared" si="7"/>
        <v>1</v>
      </c>
      <c r="L44" s="6">
        <f t="shared" si="8"/>
        <v>0</v>
      </c>
      <c r="M44" s="6">
        <f t="shared" si="9"/>
        <v>0</v>
      </c>
      <c r="N44" s="5"/>
      <c r="O44" s="4">
        <v>0.3458</v>
      </c>
      <c r="P44" s="4">
        <v>0.4889</v>
      </c>
      <c r="Q44">
        <v>0.50070000000000003</v>
      </c>
      <c r="R44" s="4">
        <v>0.35020000000000001</v>
      </c>
      <c r="S44" s="4">
        <v>0.54620000000000002</v>
      </c>
      <c r="T44" s="9"/>
      <c r="U44" s="24">
        <v>0.16089999999999999</v>
      </c>
      <c r="V44" s="24">
        <v>0.16139999999999999</v>
      </c>
      <c r="W44" s="24">
        <v>0.1613</v>
      </c>
      <c r="X44" s="24">
        <v>0.1615</v>
      </c>
      <c r="Y44" s="24">
        <v>0.16159999999999999</v>
      </c>
      <c r="Z44" s="9"/>
      <c r="AA44" s="8">
        <f t="shared" si="10"/>
        <v>1.2487414071687554E-3</v>
      </c>
      <c r="AB44" s="8">
        <f t="shared" si="10"/>
        <v>2.6959380830475278E-3</v>
      </c>
      <c r="AC44" s="8">
        <f t="shared" si="10"/>
        <v>6.882971446749815E-3</v>
      </c>
      <c r="AD44" s="8">
        <f t="shared" si="10"/>
        <v>2.3748455253822013E-3</v>
      </c>
      <c r="AE44" s="8">
        <f t="shared" si="10"/>
        <v>1.2898412615795924E-6</v>
      </c>
      <c r="AF44" s="9"/>
      <c r="AG44" s="9"/>
      <c r="AH44" s="8">
        <f t="shared" si="11"/>
        <v>2.2368930821363413E-2</v>
      </c>
      <c r="AI44" s="8">
        <f t="shared" si="11"/>
        <v>7.5943000558505502E-2</v>
      </c>
      <c r="AJ44" s="8">
        <f t="shared" si="11"/>
        <v>6.575958854074794E-2</v>
      </c>
      <c r="AK44" s="8">
        <f t="shared" si="11"/>
        <v>1.9590932738708437E-2</v>
      </c>
      <c r="AL44" s="8">
        <f t="shared" si="11"/>
        <v>0.14704486033522651</v>
      </c>
      <c r="AO44">
        <v>0.22550000000000001</v>
      </c>
      <c r="AP44">
        <v>0.29399999999999998</v>
      </c>
      <c r="AQ44">
        <v>0.34360000000000002</v>
      </c>
      <c r="AR44">
        <v>0.3417</v>
      </c>
      <c r="AS44">
        <v>0.33100000000000002</v>
      </c>
      <c r="AT44" s="10"/>
      <c r="AU44" s="11">
        <f t="shared" si="12"/>
        <v>7.2186203932564615E-3</v>
      </c>
      <c r="AV44" s="11">
        <f t="shared" si="12"/>
        <v>2.0442587324167403E-2</v>
      </c>
      <c r="AW44" s="11">
        <f t="shared" si="12"/>
        <v>5.4961946154802339E-3</v>
      </c>
      <c r="AX44" s="11">
        <f t="shared" si="12"/>
        <v>1.6186449494059048E-3</v>
      </c>
      <c r="AY44" s="11">
        <f t="shared" si="12"/>
        <v>4.5823519488430699E-2</v>
      </c>
      <c r="AZ44" s="10"/>
      <c r="BB44" s="13">
        <f t="shared" si="13"/>
        <v>48.34524349255463</v>
      </c>
      <c r="BC44" s="13">
        <f t="shared" si="14"/>
        <v>0.66278615696469956</v>
      </c>
      <c r="BD44" s="13">
        <f t="shared" si="15"/>
        <v>0.41363256020958428</v>
      </c>
      <c r="BE44" s="13">
        <f t="shared" si="16"/>
        <v>1.2580975342628397E-2</v>
      </c>
      <c r="BH44" s="13">
        <f t="shared" si="17"/>
        <v>0.4889</v>
      </c>
      <c r="BI44" s="13">
        <f t="shared" si="3"/>
        <v>0.43697757629840911</v>
      </c>
      <c r="BJ44" s="13">
        <f t="shared" si="18"/>
        <v>2.6959380830475278E-3</v>
      </c>
      <c r="BK44" s="13"/>
      <c r="BM44" s="18">
        <v>0.33673285098970501</v>
      </c>
      <c r="BN44" s="18">
        <v>0.48577556634038399</v>
      </c>
      <c r="BO44" s="18">
        <v>0.40922193875295498</v>
      </c>
      <c r="BP44" s="18">
        <v>0.35237392975416398</v>
      </c>
      <c r="BQ44" s="18">
        <v>0.55393259990615495</v>
      </c>
      <c r="BR44" s="18"/>
      <c r="BS44" s="18">
        <f t="shared" si="19"/>
        <v>6.9013320033771387E-4</v>
      </c>
      <c r="BT44" s="18">
        <f t="shared" si="19"/>
        <v>2.3812438321366798E-3</v>
      </c>
      <c r="BU44" s="18">
        <f t="shared" si="19"/>
        <v>7.2494765236462522E-5</v>
      </c>
      <c r="BV44" s="18">
        <f t="shared" si="19"/>
        <v>2.591453067366376E-3</v>
      </c>
      <c r="BW44" s="18">
        <f t="shared" si="19"/>
        <v>7.8646952274836329E-5</v>
      </c>
      <c r="BX44" s="18"/>
      <c r="BZ44" s="18"/>
      <c r="CA44" s="18"/>
    </row>
    <row r="45" spans="1:79" s="8" customFormat="1" x14ac:dyDescent="0.25">
      <c r="A45" s="2">
        <v>57.303787562194678</v>
      </c>
      <c r="B45" s="8">
        <v>4.089215784676864E-2</v>
      </c>
      <c r="C45" s="8">
        <v>0.17522347907929728</v>
      </c>
      <c r="D45" s="8">
        <v>0.33502687479832277</v>
      </c>
      <c r="E45" s="8">
        <v>0.19453837063571605</v>
      </c>
      <c r="F45" s="8">
        <v>0.13944180476830062</v>
      </c>
      <c r="G45" s="8">
        <v>0.30937688045070588</v>
      </c>
      <c r="I45" s="6">
        <f t="shared" si="5"/>
        <v>0</v>
      </c>
      <c r="J45" s="6">
        <f t="shared" si="6"/>
        <v>0</v>
      </c>
      <c r="K45" s="6">
        <f t="shared" si="7"/>
        <v>0</v>
      </c>
      <c r="L45" s="6">
        <f t="shared" si="8"/>
        <v>0</v>
      </c>
      <c r="M45" s="6">
        <f t="shared" si="9"/>
        <v>0</v>
      </c>
      <c r="N45" s="5"/>
      <c r="O45" s="4">
        <v>0.33169999999999999</v>
      </c>
      <c r="P45" s="4">
        <v>0.49480000000000002</v>
      </c>
      <c r="Q45">
        <v>0.48559999999999998</v>
      </c>
      <c r="R45" s="4">
        <v>0.36309999999999998</v>
      </c>
      <c r="S45" s="4">
        <v>0.5544</v>
      </c>
      <c r="T45" s="9"/>
      <c r="U45" s="24">
        <v>0.1794</v>
      </c>
      <c r="V45" s="24">
        <v>0.1807</v>
      </c>
      <c r="W45" s="24">
        <v>0.1802</v>
      </c>
      <c r="X45" s="24">
        <v>0.18079999999999999</v>
      </c>
      <c r="Y45" s="24">
        <v>0.18099999999999999</v>
      </c>
      <c r="Z45" s="9"/>
      <c r="AA45" s="8">
        <f t="shared" si="10"/>
        <v>2.4484901599447113E-2</v>
      </c>
      <c r="AB45" s="8">
        <f t="shared" si="10"/>
        <v>2.5527451536710832E-2</v>
      </c>
      <c r="AC45" s="8">
        <f t="shared" si="10"/>
        <v>8.4716872088191786E-2</v>
      </c>
      <c r="AD45" s="8">
        <f t="shared" si="10"/>
        <v>5.0022988294300942E-2</v>
      </c>
      <c r="AE45" s="8">
        <f t="shared" si="10"/>
        <v>6.0036329113667679E-2</v>
      </c>
      <c r="AF45" s="9"/>
      <c r="AG45" s="9"/>
      <c r="AH45" s="8">
        <f t="shared" si="11"/>
        <v>1.7443327001067543E-5</v>
      </c>
      <c r="AI45" s="8">
        <f t="shared" si="11"/>
        <v>2.3816784285017191E-2</v>
      </c>
      <c r="AJ45" s="8">
        <f t="shared" si="11"/>
        <v>2.0558887248716434E-4</v>
      </c>
      <c r="AK45" s="8">
        <f t="shared" si="11"/>
        <v>1.7105003128233603E-3</v>
      </c>
      <c r="AL45" s="8">
        <f t="shared" si="11"/>
        <v>1.6480623434254833E-2</v>
      </c>
      <c r="AO45">
        <v>0.2114</v>
      </c>
      <c r="AP45">
        <v>0.28100000000000003</v>
      </c>
      <c r="AQ45">
        <v>0.31819999999999998</v>
      </c>
      <c r="AR45">
        <v>0.3453</v>
      </c>
      <c r="AS45">
        <v>0.34620000000000001</v>
      </c>
      <c r="AT45" s="10"/>
      <c r="AU45" s="11">
        <f t="shared" si="12"/>
        <v>1.308740665926042E-3</v>
      </c>
      <c r="AV45" s="11">
        <f t="shared" si="12"/>
        <v>2.9189032004736412E-3</v>
      </c>
      <c r="AW45" s="11">
        <f t="shared" si="12"/>
        <v>1.529219857702953E-2</v>
      </c>
      <c r="AX45" s="11">
        <f t="shared" si="12"/>
        <v>4.2377596544052452E-2</v>
      </c>
      <c r="AY45" s="11">
        <f t="shared" si="12"/>
        <v>1.3559421333416072E-3</v>
      </c>
      <c r="AZ45" s="10"/>
      <c r="BB45" s="13">
        <f t="shared" si="13"/>
        <v>58.100310209309185</v>
      </c>
      <c r="BC45" s="13">
        <f t="shared" si="14"/>
        <v>0.79652264711450727</v>
      </c>
      <c r="BD45" s="13">
        <f t="shared" si="15"/>
        <v>0.42951575381407447</v>
      </c>
      <c r="BE45" s="13">
        <f t="shared" si="16"/>
        <v>8.4142895915010216E-2</v>
      </c>
      <c r="BH45" s="13">
        <f t="shared" si="17"/>
        <v>0.49480000000000002</v>
      </c>
      <c r="BI45" s="13">
        <f t="shared" si="3"/>
        <v>0.33502687479832277</v>
      </c>
      <c r="BJ45" s="13">
        <f t="shared" si="18"/>
        <v>2.5527451536710832E-2</v>
      </c>
      <c r="BK45" s="13"/>
      <c r="BM45" s="18">
        <v>0.33092677815659199</v>
      </c>
      <c r="BN45" s="18">
        <v>0.48919947128762198</v>
      </c>
      <c r="BO45" s="18">
        <v>0.40645128496480598</v>
      </c>
      <c r="BP45" s="18">
        <v>0.36581766099566398</v>
      </c>
      <c r="BQ45" s="18">
        <v>0.55585041852348305</v>
      </c>
      <c r="BR45" s="18"/>
      <c r="BS45" s="18">
        <f t="shared" si="19"/>
        <v>2.4243517343553487E-2</v>
      </c>
      <c r="BT45" s="18">
        <f t="shared" si="19"/>
        <v>2.3769189508252273E-2</v>
      </c>
      <c r="BU45" s="18">
        <f t="shared" si="19"/>
        <v>4.4907083259448206E-2</v>
      </c>
      <c r="BV45" s="18">
        <f t="shared" si="19"/>
        <v>5.1246028282671892E-2</v>
      </c>
      <c r="BW45" s="18">
        <f t="shared" si="19"/>
        <v>6.0749204970112734E-2</v>
      </c>
      <c r="BX45" s="18"/>
      <c r="BZ45" s="18"/>
      <c r="CA45" s="18"/>
    </row>
    <row r="46" spans="1:79" s="8" customFormat="1" x14ac:dyDescent="0.25">
      <c r="A46" s="2">
        <v>38.759498688581495</v>
      </c>
      <c r="B46" s="8">
        <v>2.0943901288785659E-2</v>
      </c>
      <c r="C46" s="8">
        <v>0.35844095407420057</v>
      </c>
      <c r="D46" s="8">
        <v>0.40504625936838856</v>
      </c>
      <c r="E46" s="8">
        <v>0.51197866825167382</v>
      </c>
      <c r="F46" s="8">
        <v>0.38436383980124084</v>
      </c>
      <c r="G46" s="8">
        <v>0.45582861120768858</v>
      </c>
      <c r="I46" s="6">
        <f t="shared" si="5"/>
        <v>1</v>
      </c>
      <c r="J46" s="6">
        <f t="shared" si="6"/>
        <v>0</v>
      </c>
      <c r="K46" s="6">
        <f t="shared" si="7"/>
        <v>1</v>
      </c>
      <c r="L46" s="6">
        <f t="shared" si="8"/>
        <v>1</v>
      </c>
      <c r="M46" s="6">
        <f t="shared" si="9"/>
        <v>0</v>
      </c>
      <c r="N46" s="5"/>
      <c r="O46" s="4">
        <v>0.32790000000000002</v>
      </c>
      <c r="P46" s="4">
        <v>0.49569999999999997</v>
      </c>
      <c r="Q46">
        <v>0.47360000000000002</v>
      </c>
      <c r="R46" s="4">
        <v>0.36480000000000001</v>
      </c>
      <c r="S46" s="4">
        <v>0.55720000000000003</v>
      </c>
      <c r="T46" s="9"/>
      <c r="U46" s="24">
        <v>0.18049999999999999</v>
      </c>
      <c r="V46" s="24">
        <v>0.18190000000000001</v>
      </c>
      <c r="W46" s="24">
        <v>0.18129999999999999</v>
      </c>
      <c r="X46" s="24">
        <v>0.182</v>
      </c>
      <c r="Y46" s="24">
        <v>0.1822</v>
      </c>
      <c r="Z46" s="9"/>
      <c r="AA46" s="8">
        <f t="shared" si="10"/>
        <v>9.3274987576242674E-4</v>
      </c>
      <c r="AB46" s="8">
        <f t="shared" si="10"/>
        <v>8.2181006905034746E-3</v>
      </c>
      <c r="AC46" s="8">
        <f t="shared" si="10"/>
        <v>1.4729221767720343E-3</v>
      </c>
      <c r="AD46" s="8">
        <f t="shared" si="10"/>
        <v>3.8274382776861456E-4</v>
      </c>
      <c r="AE46" s="8">
        <f t="shared" si="10"/>
        <v>1.0276158465681966E-2</v>
      </c>
      <c r="AF46" s="9"/>
      <c r="AG46" s="9"/>
      <c r="AH46" s="8">
        <f t="shared" si="11"/>
        <v>3.1662983136836756E-2</v>
      </c>
      <c r="AI46" s="8">
        <f t="shared" si="11"/>
        <v>4.9794253070104134E-2</v>
      </c>
      <c r="AJ46" s="8">
        <f t="shared" si="11"/>
        <v>0.10934838163670053</v>
      </c>
      <c r="AK46" s="8">
        <f t="shared" si="11"/>
        <v>4.0951123659102265E-2</v>
      </c>
      <c r="AL46" s="8">
        <f t="shared" si="11"/>
        <v>7.4872616871448389E-2</v>
      </c>
      <c r="AO46">
        <v>0.2104</v>
      </c>
      <c r="AP46">
        <v>0.28070000000000001</v>
      </c>
      <c r="AQ46">
        <v>0.31609999999999999</v>
      </c>
      <c r="AR46">
        <v>0.34570000000000001</v>
      </c>
      <c r="AS46">
        <v>0.34789999999999999</v>
      </c>
      <c r="AT46" s="10"/>
      <c r="AU46" s="11">
        <f t="shared" si="12"/>
        <v>2.191612408319956E-2</v>
      </c>
      <c r="AV46" s="11">
        <f t="shared" si="12"/>
        <v>1.5461992218910559E-2</v>
      </c>
      <c r="AW46" s="11">
        <f t="shared" si="12"/>
        <v>3.836845267604929E-2</v>
      </c>
      <c r="AX46" s="11">
        <f t="shared" si="12"/>
        <v>1.4948925081760146E-3</v>
      </c>
      <c r="AY46" s="11">
        <f t="shared" si="12"/>
        <v>1.1648585117220405E-2</v>
      </c>
      <c r="AZ46" s="10"/>
      <c r="BB46" s="13">
        <f t="shared" si="13"/>
        <v>39.298255720352778</v>
      </c>
      <c r="BC46" s="13">
        <f t="shared" si="14"/>
        <v>0.53875703177128287</v>
      </c>
      <c r="BD46" s="13">
        <f t="shared" si="15"/>
        <v>0.39890226030537801</v>
      </c>
      <c r="BE46" s="13">
        <f t="shared" si="16"/>
        <v>2.1136567075511617E-4</v>
      </c>
      <c r="BH46" s="13">
        <f t="shared" si="17"/>
        <v>0.49569999999999997</v>
      </c>
      <c r="BI46" s="13">
        <f t="shared" si="3"/>
        <v>0.40504625936838856</v>
      </c>
      <c r="BJ46" s="13">
        <f t="shared" si="18"/>
        <v>8.2181006905034746E-3</v>
      </c>
      <c r="BK46" s="13"/>
      <c r="BM46" s="18">
        <v>0.33003763989731</v>
      </c>
      <c r="BN46" s="18">
        <v>0.48972380588903602</v>
      </c>
      <c r="BO46" s="18">
        <v>0.40602698882573302</v>
      </c>
      <c r="BP46" s="18">
        <v>0.36787642535117698</v>
      </c>
      <c r="BQ46" s="18">
        <v>0.55614411203302805</v>
      </c>
      <c r="BR46" s="18"/>
      <c r="BS46" s="18">
        <f t="shared" si="19"/>
        <v>8.0674825623115287E-4</v>
      </c>
      <c r="BT46" s="18">
        <f t="shared" si="19"/>
        <v>7.1702868847564154E-3</v>
      </c>
      <c r="BU46" s="18">
        <f t="shared" si="19"/>
        <v>1.1225758373177328E-2</v>
      </c>
      <c r="BV46" s="18">
        <f t="shared" si="19"/>
        <v>2.7183483524817432E-4</v>
      </c>
      <c r="BW46" s="18">
        <f t="shared" si="19"/>
        <v>1.0063199705838683E-2</v>
      </c>
      <c r="BX46" s="18"/>
      <c r="BZ46" s="18"/>
      <c r="CA46" s="18"/>
    </row>
    <row r="47" spans="1:79" s="8" customFormat="1" x14ac:dyDescent="0.25">
      <c r="A47" s="2">
        <v>43.989148728888196</v>
      </c>
      <c r="B47" s="8">
        <v>4.2581165929366942E-2</v>
      </c>
      <c r="C47" s="8">
        <v>0.34692051941444335</v>
      </c>
      <c r="D47" s="8">
        <v>0.56329829909430695</v>
      </c>
      <c r="E47" s="8">
        <v>0.46877741048248689</v>
      </c>
      <c r="F47" s="8">
        <v>0.61406443905232044</v>
      </c>
      <c r="G47" s="8">
        <v>0.78560714487026495</v>
      </c>
      <c r="I47" s="6">
        <f t="shared" si="5"/>
        <v>1</v>
      </c>
      <c r="J47" s="6">
        <f t="shared" si="6"/>
        <v>1</v>
      </c>
      <c r="K47" s="6">
        <f t="shared" si="7"/>
        <v>1</v>
      </c>
      <c r="L47" s="6">
        <f t="shared" si="8"/>
        <v>1</v>
      </c>
      <c r="M47" s="6">
        <f t="shared" si="9"/>
        <v>1</v>
      </c>
      <c r="N47" s="5"/>
      <c r="O47" s="4">
        <v>0.33200000000000002</v>
      </c>
      <c r="P47" s="4">
        <v>0.49480000000000002</v>
      </c>
      <c r="Q47">
        <v>0.4864</v>
      </c>
      <c r="R47" s="4">
        <v>0.36299999999999999</v>
      </c>
      <c r="S47" s="4">
        <v>0.55430000000000001</v>
      </c>
      <c r="T47" s="9"/>
      <c r="U47" s="24">
        <v>0.17929999999999999</v>
      </c>
      <c r="V47" s="24">
        <v>0.18060000000000001</v>
      </c>
      <c r="W47" s="24">
        <v>0.18010000000000001</v>
      </c>
      <c r="X47" s="24">
        <v>0.1807</v>
      </c>
      <c r="Y47" s="24">
        <v>0.18090000000000001</v>
      </c>
      <c r="Z47" s="9"/>
      <c r="AA47" s="8">
        <f t="shared" si="10"/>
        <v>2.2262189959678045E-4</v>
      </c>
      <c r="AB47" s="8">
        <f t="shared" si="10"/>
        <v>4.6920169788131306E-3</v>
      </c>
      <c r="AC47" s="8">
        <f t="shared" si="10"/>
        <v>3.1055566130276294E-4</v>
      </c>
      <c r="AD47" s="8">
        <f t="shared" si="10"/>
        <v>6.3033352556656333E-2</v>
      </c>
      <c r="AE47" s="8">
        <f t="shared" si="10"/>
        <v>5.3502995268033732E-2</v>
      </c>
      <c r="AF47" s="9"/>
      <c r="AG47" s="9"/>
      <c r="AH47" s="8">
        <f t="shared" si="11"/>
        <v>2.8096638528767783E-2</v>
      </c>
      <c r="AI47" s="8">
        <f t="shared" si="11"/>
        <v>0.14645798812967564</v>
      </c>
      <c r="AJ47" s="8">
        <f t="shared" si="11"/>
        <v>8.3334647322874211E-2</v>
      </c>
      <c r="AK47" s="8">
        <f t="shared" si="11"/>
        <v>0.1878047370351324</v>
      </c>
      <c r="AL47" s="8">
        <f t="shared" si="11"/>
        <v>0.36567073105714765</v>
      </c>
      <c r="AO47">
        <v>0.21149999999999999</v>
      </c>
      <c r="AP47">
        <v>0.28110000000000002</v>
      </c>
      <c r="AQ47">
        <v>0.31850000000000001</v>
      </c>
      <c r="AR47">
        <v>0.34539999999999998</v>
      </c>
      <c r="AS47">
        <v>0.34610000000000002</v>
      </c>
      <c r="AT47" s="10"/>
      <c r="AU47" s="11">
        <f t="shared" si="12"/>
        <v>1.8338717078477632E-2</v>
      </c>
      <c r="AV47" s="11">
        <f t="shared" si="12"/>
        <v>7.9635880011719909E-2</v>
      </c>
      <c r="AW47" s="11">
        <f t="shared" si="12"/>
        <v>2.2583300101321858E-2</v>
      </c>
      <c r="AX47" s="11">
        <f t="shared" si="12"/>
        <v>7.2180580811298009E-2</v>
      </c>
      <c r="AY47" s="11">
        <f t="shared" si="12"/>
        <v>0.19316653039201204</v>
      </c>
      <c r="AZ47" s="10"/>
      <c r="BB47" s="13">
        <f t="shared" si="13"/>
        <v>44.600597896219746</v>
      </c>
      <c r="BC47" s="13">
        <f t="shared" si="14"/>
        <v>0.61144916733154986</v>
      </c>
      <c r="BD47" s="13">
        <f t="shared" si="15"/>
        <v>0.40753553056194175</v>
      </c>
      <c r="BE47" s="13">
        <f t="shared" si="16"/>
        <v>4.2654190042227216E-2</v>
      </c>
      <c r="BH47" s="13">
        <f t="shared" si="17"/>
        <v>0.49480000000000002</v>
      </c>
      <c r="BI47" s="13">
        <f t="shared" si="3"/>
        <v>0.56329829909430695</v>
      </c>
      <c r="BJ47" s="13">
        <f t="shared" si="18"/>
        <v>4.6920169788131306E-3</v>
      </c>
      <c r="BK47" s="13"/>
      <c r="BM47" s="18">
        <v>0.331002354908632</v>
      </c>
      <c r="BN47" s="18">
        <v>0.48915490284650098</v>
      </c>
      <c r="BO47" s="18">
        <v>0.40648735013662801</v>
      </c>
      <c r="BP47" s="18">
        <v>0.36564266602544598</v>
      </c>
      <c r="BQ47" s="18">
        <v>0.55582545457517196</v>
      </c>
      <c r="BR47" s="18"/>
      <c r="BS47" s="18">
        <f t="shared" si="19"/>
        <v>2.5338796123407231E-4</v>
      </c>
      <c r="BT47" s="18">
        <f t="shared" si="19"/>
        <v>5.497243207159168E-3</v>
      </c>
      <c r="BU47" s="18">
        <f t="shared" si="19"/>
        <v>3.8800516178907406E-3</v>
      </c>
      <c r="BV47" s="18">
        <f t="shared" si="19"/>
        <v>6.1713377313815931E-2</v>
      </c>
      <c r="BW47" s="18">
        <f t="shared" si="19"/>
        <v>5.2799625194870033E-2</v>
      </c>
      <c r="BX47" s="18"/>
      <c r="BZ47" s="18"/>
      <c r="CA47" s="18"/>
    </row>
    <row r="48" spans="1:79" s="8" customFormat="1" x14ac:dyDescent="0.25">
      <c r="A48" s="2">
        <v>28.908954427986046</v>
      </c>
      <c r="B48" s="8">
        <v>6.4128355158467806E-2</v>
      </c>
      <c r="C48" s="8">
        <v>0.44531892513465499</v>
      </c>
      <c r="D48" s="8">
        <v>0.54236820900205829</v>
      </c>
      <c r="E48" s="8">
        <v>0.52317743309889297</v>
      </c>
      <c r="F48" s="8">
        <v>0.3600899463089558</v>
      </c>
      <c r="G48" s="8">
        <v>0.55950654886322959</v>
      </c>
      <c r="I48" s="6">
        <f t="shared" si="5"/>
        <v>1</v>
      </c>
      <c r="J48" s="6">
        <f t="shared" si="6"/>
        <v>1</v>
      </c>
      <c r="K48" s="6">
        <f t="shared" si="7"/>
        <v>1</v>
      </c>
      <c r="L48" s="6">
        <f t="shared" si="8"/>
        <v>1</v>
      </c>
      <c r="M48" s="6">
        <f t="shared" si="9"/>
        <v>1</v>
      </c>
      <c r="N48" s="5"/>
      <c r="O48" s="4">
        <v>0.33639999999999998</v>
      </c>
      <c r="P48" s="4">
        <v>0.49370000000000003</v>
      </c>
      <c r="Q48">
        <v>0.49430000000000002</v>
      </c>
      <c r="R48" s="4">
        <v>0.36120000000000002</v>
      </c>
      <c r="S48" s="4">
        <v>0.55210000000000004</v>
      </c>
      <c r="T48" s="9"/>
      <c r="U48" s="24">
        <v>0.1777</v>
      </c>
      <c r="V48" s="24">
        <v>0.1789</v>
      </c>
      <c r="W48" s="24">
        <v>0.1784</v>
      </c>
      <c r="X48" s="24">
        <v>0.17910000000000001</v>
      </c>
      <c r="Y48" s="24">
        <v>0.17929999999999999</v>
      </c>
      <c r="Z48" s="9"/>
      <c r="AA48" s="8">
        <f t="shared" si="10"/>
        <v>1.1863332252488583E-2</v>
      </c>
      <c r="AB48" s="8">
        <f t="shared" si="10"/>
        <v>2.3685945674680247E-3</v>
      </c>
      <c r="AC48" s="8">
        <f t="shared" si="10"/>
        <v>8.3390614238103853E-4</v>
      </c>
      <c r="AD48" s="8">
        <f t="shared" si="10"/>
        <v>1.2322191970009001E-6</v>
      </c>
      <c r="AE48" s="8">
        <f t="shared" si="10"/>
        <v>5.485696606340703E-5</v>
      </c>
      <c r="AF48" s="9"/>
      <c r="AG48" s="9"/>
      <c r="AH48" s="8">
        <f t="shared" si="11"/>
        <v>7.1619889090228081E-2</v>
      </c>
      <c r="AI48" s="8">
        <f t="shared" si="11"/>
        <v>0.13210913895516394</v>
      </c>
      <c r="AJ48" s="8">
        <f t="shared" si="11"/>
        <v>0.11887147837426162</v>
      </c>
      <c r="AK48" s="8">
        <f t="shared" si="11"/>
        <v>3.2757360664918703E-2</v>
      </c>
      <c r="AL48" s="8">
        <f t="shared" si="11"/>
        <v>0.14455701979848737</v>
      </c>
      <c r="AO48">
        <v>0.21290000000000001</v>
      </c>
      <c r="AP48">
        <v>0.28189999999999998</v>
      </c>
      <c r="AQ48">
        <v>0.32129999999999997</v>
      </c>
      <c r="AR48">
        <v>0.3448</v>
      </c>
      <c r="AS48">
        <v>0.34399999999999997</v>
      </c>
      <c r="AT48" s="10"/>
      <c r="AU48" s="11">
        <f t="shared" si="12"/>
        <v>5.4018556760748355E-2</v>
      </c>
      <c r="AV48" s="11">
        <f t="shared" si="12"/>
        <v>6.7843687900739927E-2</v>
      </c>
      <c r="AW48" s="11">
        <f t="shared" si="12"/>
        <v>4.0754497994598016E-2</v>
      </c>
      <c r="AX48" s="11">
        <f t="shared" si="12"/>
        <v>2.3378245813075122E-4</v>
      </c>
      <c r="AY48" s="11">
        <f t="shared" si="12"/>
        <v>4.6443072602939575E-2</v>
      </c>
      <c r="AZ48" s="10"/>
      <c r="BB48" s="13">
        <f t="shared" si="13"/>
        <v>29.310788894535055</v>
      </c>
      <c r="BC48" s="13">
        <f t="shared" si="14"/>
        <v>0.40183446654900834</v>
      </c>
      <c r="BD48" s="13">
        <f t="shared" si="15"/>
        <v>0.38264067298681809</v>
      </c>
      <c r="BE48" s="13">
        <f t="shared" si="16"/>
        <v>5.0853527369964992E-4</v>
      </c>
      <c r="BH48" s="13">
        <f t="shared" si="17"/>
        <v>0.49370000000000003</v>
      </c>
      <c r="BI48" s="13">
        <f t="shared" si="3"/>
        <v>0.54236820900205829</v>
      </c>
      <c r="BJ48" s="13">
        <f t="shared" si="18"/>
        <v>2.3685945674680247E-3</v>
      </c>
      <c r="BK48" s="13"/>
      <c r="BM48" s="18">
        <v>0.33195817853735998</v>
      </c>
      <c r="BN48" s="18">
        <v>0.48859124314998098</v>
      </c>
      <c r="BO48" s="18">
        <v>0.406943468486131</v>
      </c>
      <c r="BP48" s="18">
        <v>0.36342949434326899</v>
      </c>
      <c r="BQ48" s="18">
        <v>0.555509734052411</v>
      </c>
      <c r="BR48" s="18"/>
      <c r="BS48" s="18">
        <f t="shared" si="19"/>
        <v>1.2850658869096131E-2</v>
      </c>
      <c r="BT48" s="18">
        <f t="shared" si="19"/>
        <v>2.8919620562554886E-3</v>
      </c>
      <c r="BU48" s="18">
        <f t="shared" si="19"/>
        <v>1.3510334529600803E-2</v>
      </c>
      <c r="BV48" s="18">
        <f t="shared" si="19"/>
        <v>1.1152581073485084E-5</v>
      </c>
      <c r="BW48" s="18">
        <f t="shared" si="19"/>
        <v>1.5974528631978876E-5</v>
      </c>
      <c r="BX48" s="18"/>
      <c r="BZ48" s="18"/>
      <c r="CA48" s="18"/>
    </row>
    <row r="49" spans="1:79" s="8" customFormat="1" x14ac:dyDescent="0.25">
      <c r="A49" s="2">
        <v>50.602025321824428</v>
      </c>
      <c r="B49" s="8">
        <v>0.24668460287615929</v>
      </c>
      <c r="C49" s="8">
        <v>8.284208089602213E-2</v>
      </c>
      <c r="D49" s="8">
        <v>0.43828186276119063</v>
      </c>
      <c r="E49" s="8">
        <v>0.25176204118211076</v>
      </c>
      <c r="F49" s="8">
        <v>0.21296017995233546</v>
      </c>
      <c r="G49" s="8">
        <v>0.43938313934237661</v>
      </c>
      <c r="I49" s="6">
        <f t="shared" si="5"/>
        <v>0</v>
      </c>
      <c r="J49" s="6">
        <f t="shared" si="6"/>
        <v>0</v>
      </c>
      <c r="K49" s="6">
        <f t="shared" si="7"/>
        <v>0</v>
      </c>
      <c r="L49" s="6">
        <f t="shared" si="8"/>
        <v>0</v>
      </c>
      <c r="M49" s="6">
        <f t="shared" si="9"/>
        <v>0</v>
      </c>
      <c r="N49" s="5"/>
      <c r="O49" s="4">
        <v>0.3478</v>
      </c>
      <c r="P49" s="4">
        <v>0.48709999999999998</v>
      </c>
      <c r="Q49">
        <v>0.49819999999999998</v>
      </c>
      <c r="R49" s="4">
        <v>0.34039999999999998</v>
      </c>
      <c r="S49" s="4">
        <v>0.54379999999999995</v>
      </c>
      <c r="T49" s="9"/>
      <c r="U49" s="24">
        <v>0.13830000000000001</v>
      </c>
      <c r="V49" s="24">
        <v>0.13769999999999999</v>
      </c>
      <c r="W49" s="24">
        <v>0.13800000000000001</v>
      </c>
      <c r="X49" s="24">
        <v>0.13769999999999999</v>
      </c>
      <c r="Y49" s="24">
        <v>0.13750000000000001</v>
      </c>
      <c r="Z49" s="9"/>
      <c r="AA49" s="8">
        <f t="shared" si="10"/>
        <v>7.0202698895910076E-2</v>
      </c>
      <c r="AB49" s="8">
        <f t="shared" si="10"/>
        <v>2.3832105234672238E-3</v>
      </c>
      <c r="AC49" s="8">
        <f t="shared" si="10"/>
        <v>6.073166754632766E-2</v>
      </c>
      <c r="AD49" s="8">
        <f t="shared" si="10"/>
        <v>1.6240907733781115E-2</v>
      </c>
      <c r="AE49" s="8">
        <f t="shared" si="10"/>
        <v>1.090288078959353E-2</v>
      </c>
      <c r="AF49" s="9"/>
      <c r="AG49" s="9"/>
      <c r="AH49" s="8">
        <f t="shared" si="11"/>
        <v>3.0755807913433542E-3</v>
      </c>
      <c r="AI49" s="8">
        <f t="shared" si="11"/>
        <v>9.0349456220987251E-2</v>
      </c>
      <c r="AJ49" s="8">
        <f t="shared" si="11"/>
        <v>1.2941802013920263E-2</v>
      </c>
      <c r="AK49" s="8">
        <f t="shared" si="11"/>
        <v>5.664094686457918E-3</v>
      </c>
      <c r="AL49" s="8">
        <f t="shared" si="11"/>
        <v>9.1133429819208758E-2</v>
      </c>
      <c r="AO49">
        <v>0.23719999999999999</v>
      </c>
      <c r="AP49">
        <v>0.31190000000000001</v>
      </c>
      <c r="AQ49">
        <v>0.3654</v>
      </c>
      <c r="AR49">
        <v>0.33979999999999999</v>
      </c>
      <c r="AS49">
        <v>0.32050000000000001</v>
      </c>
      <c r="AT49" s="10"/>
      <c r="AU49" s="11">
        <f t="shared" si="12"/>
        <v>2.3826367190110175E-2</v>
      </c>
      <c r="AV49" s="11">
        <f t="shared" si="12"/>
        <v>1.5972375234988422E-2</v>
      </c>
      <c r="AW49" s="11">
        <f t="shared" si="12"/>
        <v>1.2913585684296292E-2</v>
      </c>
      <c r="AX49" s="11">
        <f t="shared" si="12"/>
        <v>1.6088339949723921E-2</v>
      </c>
      <c r="AY49" s="11">
        <f t="shared" si="12"/>
        <v>1.413320081989893E-2</v>
      </c>
      <c r="AZ49" s="10"/>
      <c r="BB49" s="13">
        <f t="shared" si="13"/>
        <v>51.305393473797785</v>
      </c>
      <c r="BC49" s="13">
        <f t="shared" si="14"/>
        <v>0.70336815197335767</v>
      </c>
      <c r="BD49" s="13">
        <f t="shared" si="15"/>
        <v>0.41845227458115886</v>
      </c>
      <c r="BE49" s="13">
        <f t="shared" si="16"/>
        <v>4.2227000954941307E-2</v>
      </c>
      <c r="BH49" s="13">
        <f t="shared" si="17"/>
        <v>0.48709999999999998</v>
      </c>
      <c r="BI49" s="13">
        <f t="shared" si="3"/>
        <v>0.43828186276119063</v>
      </c>
      <c r="BJ49" s="13">
        <f t="shared" si="18"/>
        <v>2.3832105234672238E-3</v>
      </c>
      <c r="BK49" s="13"/>
      <c r="BM49" s="18">
        <v>0.34007601084460598</v>
      </c>
      <c r="BN49" s="18">
        <v>0.48380406823906602</v>
      </c>
      <c r="BO49" s="18">
        <v>0.41081729223587099</v>
      </c>
      <c r="BP49" s="18">
        <v>0.34463297577743601</v>
      </c>
      <c r="BQ49" s="18">
        <v>0.55282831231026697</v>
      </c>
      <c r="BR49" s="18"/>
      <c r="BS49" s="18">
        <f t="shared" si="19"/>
        <v>6.6169294716792948E-2</v>
      </c>
      <c r="BT49" s="18">
        <f t="shared" si="19"/>
        <v>2.072271191569908E-3</v>
      </c>
      <c r="BU49" s="18">
        <f t="shared" si="19"/>
        <v>2.5298572887774692E-2</v>
      </c>
      <c r="BV49" s="18">
        <f t="shared" si="19"/>
        <v>1.7337725160398616E-2</v>
      </c>
      <c r="BW49" s="18">
        <f t="shared" si="19"/>
        <v>1.2869807269714562E-2</v>
      </c>
      <c r="BX49" s="18"/>
      <c r="BZ49" s="18"/>
      <c r="CA49" s="18"/>
    </row>
    <row r="50" spans="1:79" s="8" customFormat="1" x14ac:dyDescent="0.25">
      <c r="A50" s="2">
        <v>34.142366111635965</v>
      </c>
      <c r="B50" s="8">
        <v>2.1801860373819201E-2</v>
      </c>
      <c r="C50" s="8">
        <v>0.34836391108941173</v>
      </c>
      <c r="D50" s="8">
        <v>0.28704575484583916</v>
      </c>
      <c r="E50" s="8">
        <v>0.29038025000861128</v>
      </c>
      <c r="F50" s="8">
        <v>0.16662653273710012</v>
      </c>
      <c r="G50" s="8">
        <v>0.18904514478680723</v>
      </c>
      <c r="I50" s="6">
        <f t="shared" si="5"/>
        <v>1</v>
      </c>
      <c r="J50" s="6">
        <f t="shared" si="6"/>
        <v>0</v>
      </c>
      <c r="K50" s="6">
        <f t="shared" si="7"/>
        <v>0</v>
      </c>
      <c r="L50" s="6">
        <f t="shared" si="8"/>
        <v>0</v>
      </c>
      <c r="M50" s="6">
        <f t="shared" si="9"/>
        <v>0</v>
      </c>
      <c r="N50" s="5"/>
      <c r="O50" s="4">
        <v>0.32800000000000001</v>
      </c>
      <c r="P50" s="4">
        <v>0.49580000000000002</v>
      </c>
      <c r="Q50">
        <v>0.4743</v>
      </c>
      <c r="R50" s="4">
        <v>0.36470000000000002</v>
      </c>
      <c r="S50" s="4">
        <v>0.55710000000000004</v>
      </c>
      <c r="T50" s="9"/>
      <c r="U50" s="24">
        <v>0.18049999999999999</v>
      </c>
      <c r="V50" s="24">
        <v>0.18179999999999999</v>
      </c>
      <c r="W50" s="24">
        <v>0.18129999999999999</v>
      </c>
      <c r="X50" s="24">
        <v>0.182</v>
      </c>
      <c r="Y50" s="24">
        <v>0.1822</v>
      </c>
      <c r="Z50" s="9"/>
      <c r="AA50" s="8">
        <f t="shared" si="10"/>
        <v>4.1468887485746531E-4</v>
      </c>
      <c r="AB50" s="8">
        <f t="shared" si="10"/>
        <v>4.3578334869883488E-2</v>
      </c>
      <c r="AC50" s="8">
        <f t="shared" si="10"/>
        <v>3.3826474436894932E-2</v>
      </c>
      <c r="AD50" s="8">
        <f t="shared" si="10"/>
        <v>3.9233098433547081E-2</v>
      </c>
      <c r="AE50" s="8">
        <f t="shared" si="10"/>
        <v>0.13546437644600431</v>
      </c>
      <c r="AF50" s="9"/>
      <c r="AG50" s="9"/>
      <c r="AH50" s="8">
        <f t="shared" si="11"/>
        <v>2.8178292646233928E-2</v>
      </c>
      <c r="AI50" s="8">
        <f t="shared" si="11"/>
        <v>1.107666891307048E-2</v>
      </c>
      <c r="AJ50" s="8">
        <f t="shared" si="11"/>
        <v>1.1898500941941144E-2</v>
      </c>
      <c r="AK50" s="8">
        <f t="shared" si="11"/>
        <v>2.3634349568345402E-4</v>
      </c>
      <c r="AL50" s="8">
        <f t="shared" si="11"/>
        <v>4.6856007152354169E-5</v>
      </c>
      <c r="AO50">
        <v>0.21049999999999999</v>
      </c>
      <c r="AP50">
        <v>0.28079999999999999</v>
      </c>
      <c r="AQ50">
        <v>0.31609999999999999</v>
      </c>
      <c r="AR50">
        <v>0.34570000000000001</v>
      </c>
      <c r="AS50">
        <v>0.34789999999999999</v>
      </c>
      <c r="AT50" s="10"/>
      <c r="AU50" s="11">
        <f t="shared" si="12"/>
        <v>1.9006457980869224E-2</v>
      </c>
      <c r="AV50" s="11">
        <f t="shared" si="12"/>
        <v>3.9009453594323457E-5</v>
      </c>
      <c r="AW50" s="11">
        <f t="shared" si="12"/>
        <v>6.6150553961953943E-4</v>
      </c>
      <c r="AX50" s="11">
        <f t="shared" si="12"/>
        <v>3.2067306677556875E-2</v>
      </c>
      <c r="AY50" s="11">
        <f t="shared" si="12"/>
        <v>2.5234865024804435E-2</v>
      </c>
      <c r="AZ50" s="10"/>
      <c r="BB50" s="13">
        <f t="shared" si="13"/>
        <v>34.616945000587705</v>
      </c>
      <c r="BC50" s="13">
        <f t="shared" si="14"/>
        <v>0.47457888895173994</v>
      </c>
      <c r="BD50" s="13">
        <f t="shared" si="15"/>
        <v>0.39128015308215436</v>
      </c>
      <c r="BE50" s="13">
        <f t="shared" si="16"/>
        <v>5.0469249134139763E-2</v>
      </c>
      <c r="BH50" s="13">
        <f t="shared" si="17"/>
        <v>0.49580000000000002</v>
      </c>
      <c r="BI50" s="13">
        <f t="shared" si="3"/>
        <v>0.28704575484583916</v>
      </c>
      <c r="BJ50" s="13">
        <f t="shared" si="18"/>
        <v>4.3578334869883488E-2</v>
      </c>
      <c r="BK50" s="13"/>
      <c r="BM50" s="18">
        <v>0.33007765111897802</v>
      </c>
      <c r="BN50" s="18">
        <v>0.48970021083197302</v>
      </c>
      <c r="BO50" s="18">
        <v>0.40604608215199101</v>
      </c>
      <c r="BP50" s="18">
        <v>0.367783780955179</v>
      </c>
      <c r="BQ50" s="18">
        <v>0.556130895825099</v>
      </c>
      <c r="BR50" s="18"/>
      <c r="BS50" s="18">
        <f t="shared" si="19"/>
        <v>3.3438730370628609E-4</v>
      </c>
      <c r="BT50" s="18">
        <f t="shared" si="19"/>
        <v>4.1068828531035863E-2</v>
      </c>
      <c r="BU50" s="18">
        <f t="shared" si="19"/>
        <v>1.3378584725420493E-2</v>
      </c>
      <c r="BV50" s="18">
        <f t="shared" si="19"/>
        <v>4.0464238510669798E-2</v>
      </c>
      <c r="BW50" s="18">
        <f t="shared" si="19"/>
        <v>0.13475194861534673</v>
      </c>
      <c r="BX50" s="18"/>
      <c r="BZ50" s="18"/>
      <c r="CA50" s="18"/>
    </row>
    <row r="51" spans="1:79" s="8" customFormat="1" x14ac:dyDescent="0.25">
      <c r="A51" s="2">
        <v>40.809835029445544</v>
      </c>
      <c r="B51" s="8">
        <v>0.11970213101907234</v>
      </c>
      <c r="C51" s="8">
        <v>0.40553093195064788</v>
      </c>
      <c r="D51" s="8">
        <v>0.62579424656563076</v>
      </c>
      <c r="E51" s="8">
        <v>0.46654621361966314</v>
      </c>
      <c r="F51" s="8">
        <v>0.4410159694576537</v>
      </c>
      <c r="G51" s="8">
        <v>0.61697917532547963</v>
      </c>
      <c r="I51" s="6">
        <f t="shared" si="5"/>
        <v>1</v>
      </c>
      <c r="J51" s="6">
        <f t="shared" si="6"/>
        <v>1</v>
      </c>
      <c r="K51" s="6">
        <f t="shared" si="7"/>
        <v>1</v>
      </c>
      <c r="L51" s="6">
        <f t="shared" si="8"/>
        <v>1</v>
      </c>
      <c r="M51" s="6">
        <f t="shared" si="9"/>
        <v>1</v>
      </c>
      <c r="N51" s="5"/>
      <c r="O51" s="4">
        <v>0.34300000000000003</v>
      </c>
      <c r="P51" s="4">
        <v>0.49120000000000003</v>
      </c>
      <c r="Q51">
        <v>0.50109999999999999</v>
      </c>
      <c r="R51" s="4">
        <v>0.35599999999999998</v>
      </c>
      <c r="S51" s="4">
        <v>0.54849999999999999</v>
      </c>
      <c r="T51" s="9"/>
      <c r="U51" s="24">
        <v>0.1711</v>
      </c>
      <c r="V51" s="24">
        <v>0.1721</v>
      </c>
      <c r="W51" s="24">
        <v>0.17180000000000001</v>
      </c>
      <c r="X51" s="24">
        <v>0.17219999999999999</v>
      </c>
      <c r="Y51" s="24">
        <v>0.1724</v>
      </c>
      <c r="Z51" s="9"/>
      <c r="AA51" s="8">
        <f t="shared" si="10"/>
        <v>3.9101174506165522E-3</v>
      </c>
      <c r="AB51" s="8">
        <f t="shared" si="10"/>
        <v>1.8115611208569801E-2</v>
      </c>
      <c r="AC51" s="8">
        <f t="shared" si="10"/>
        <v>1.1939641532179523E-3</v>
      </c>
      <c r="AD51" s="8">
        <f t="shared" si="10"/>
        <v>7.2277150628247099E-3</v>
      </c>
      <c r="AE51" s="8">
        <f t="shared" si="10"/>
        <v>4.6893974532577808E-3</v>
      </c>
      <c r="AF51" s="9"/>
      <c r="AG51" s="9"/>
      <c r="AH51" s="8">
        <f t="shared" si="11"/>
        <v>5.4957861855249292E-2</v>
      </c>
      <c r="AI51" s="8">
        <f t="shared" si="11"/>
        <v>0.20583846936675534</v>
      </c>
      <c r="AJ51" s="8">
        <f t="shared" si="11"/>
        <v>8.687533044312809E-2</v>
      </c>
      <c r="AK51" s="8">
        <f t="shared" si="11"/>
        <v>7.2262025435458233E-2</v>
      </c>
      <c r="AL51" s="8">
        <f t="shared" si="11"/>
        <v>0.19765064313308356</v>
      </c>
      <c r="AO51">
        <v>0.21829999999999999</v>
      </c>
      <c r="AP51">
        <v>0.2863</v>
      </c>
      <c r="AQ51">
        <v>0.33119999999999999</v>
      </c>
      <c r="AR51">
        <v>0.34329999999999999</v>
      </c>
      <c r="AS51">
        <v>0.33779999999999999</v>
      </c>
      <c r="AT51" s="10"/>
      <c r="AU51" s="11">
        <f t="shared" si="12"/>
        <v>3.5055421879108137E-2</v>
      </c>
      <c r="AV51" s="11">
        <f t="shared" si="12"/>
        <v>0.1152563434511653</v>
      </c>
      <c r="AW51" s="11">
        <f t="shared" si="12"/>
        <v>1.8318597541179489E-2</v>
      </c>
      <c r="AX51" s="11">
        <f t="shared" si="12"/>
        <v>9.5484106870491123E-3</v>
      </c>
      <c r="AY51" s="11">
        <f t="shared" si="12"/>
        <v>7.7941011935414903E-2</v>
      </c>
      <c r="AZ51" s="10"/>
      <c r="BB51" s="13">
        <f t="shared" si="13"/>
        <v>41.377091736354835</v>
      </c>
      <c r="BC51" s="13">
        <f t="shared" si="14"/>
        <v>0.56725670690929064</v>
      </c>
      <c r="BD51" s="13">
        <f t="shared" si="15"/>
        <v>0.40228701982295612</v>
      </c>
      <c r="BE51" s="13">
        <f t="shared" si="16"/>
        <v>1.4999315398069421E-3</v>
      </c>
      <c r="BH51" s="13">
        <f t="shared" si="17"/>
        <v>0.49120000000000003</v>
      </c>
      <c r="BI51" s="13">
        <f t="shared" si="3"/>
        <v>0.62579424656563076</v>
      </c>
      <c r="BJ51" s="13">
        <f t="shared" si="18"/>
        <v>1.8115611208569801E-2</v>
      </c>
      <c r="BK51" s="13"/>
      <c r="BM51" s="18">
        <v>0.334429982898164</v>
      </c>
      <c r="BN51" s="18">
        <v>0.48713359295804798</v>
      </c>
      <c r="BO51" s="18">
        <v>0.408123011752755</v>
      </c>
      <c r="BP51" s="18">
        <v>0.35770612943494301</v>
      </c>
      <c r="BQ51" s="18">
        <v>0.55469326609587699</v>
      </c>
      <c r="BR51" s="18"/>
      <c r="BS51" s="18">
        <f t="shared" si="19"/>
        <v>5.0553449561639074E-3</v>
      </c>
      <c r="BT51" s="18">
        <f t="shared" si="19"/>
        <v>1.922677685888206E-2</v>
      </c>
      <c r="BU51" s="18">
        <f t="shared" si="19"/>
        <v>3.4132705163814983E-3</v>
      </c>
      <c r="BV51" s="18">
        <f t="shared" si="19"/>
        <v>6.9405294446096477E-3</v>
      </c>
      <c r="BW51" s="18">
        <f t="shared" si="19"/>
        <v>3.8795344885582997E-3</v>
      </c>
      <c r="BX51" s="18"/>
      <c r="BZ51" s="18"/>
      <c r="CA51" s="18"/>
    </row>
    <row r="52" spans="1:79" s="8" customFormat="1" x14ac:dyDescent="0.25">
      <c r="A52" s="2">
        <v>54.583211851005416</v>
      </c>
      <c r="B52" s="8">
        <v>0.29647173532237336</v>
      </c>
      <c r="C52" s="8">
        <v>0.23101053551406703</v>
      </c>
      <c r="D52" s="8">
        <v>0.40578756531454974</v>
      </c>
      <c r="E52" s="8">
        <v>0.25608724782252468</v>
      </c>
      <c r="F52" s="8">
        <v>6.9076430674768199E-3</v>
      </c>
      <c r="G52" s="8">
        <v>0.21619706178002562</v>
      </c>
      <c r="I52" s="6">
        <f t="shared" si="5"/>
        <v>0</v>
      </c>
      <c r="J52" s="6">
        <f t="shared" si="6"/>
        <v>0</v>
      </c>
      <c r="K52" s="6">
        <f t="shared" si="7"/>
        <v>0</v>
      </c>
      <c r="L52" s="6">
        <f t="shared" si="8"/>
        <v>0</v>
      </c>
      <c r="M52" s="6">
        <f t="shared" si="9"/>
        <v>0</v>
      </c>
      <c r="N52" s="5"/>
      <c r="O52" s="4">
        <v>0.34860000000000002</v>
      </c>
      <c r="P52" s="4">
        <v>0.48709999999999998</v>
      </c>
      <c r="Q52">
        <v>0.49659999999999999</v>
      </c>
      <c r="R52" s="4">
        <v>0.33439999999999998</v>
      </c>
      <c r="S52" s="4">
        <v>0.54259999999999997</v>
      </c>
      <c r="T52" s="9"/>
      <c r="U52" s="24">
        <v>0.12089999999999999</v>
      </c>
      <c r="V52" s="24">
        <v>0.1193</v>
      </c>
      <c r="W52" s="24">
        <v>0.11990000000000001</v>
      </c>
      <c r="X52" s="24">
        <v>0.1191</v>
      </c>
      <c r="Y52" s="24">
        <v>0.1188</v>
      </c>
      <c r="Z52" s="9"/>
      <c r="AA52" s="8">
        <f t="shared" si="10"/>
        <v>1.3827282158088497E-2</v>
      </c>
      <c r="AB52" s="8">
        <f t="shared" si="10"/>
        <v>6.6117120344756112E-3</v>
      </c>
      <c r="AC52" s="8">
        <f t="shared" si="10"/>
        <v>5.7846383959983656E-2</v>
      </c>
      <c r="AD52" s="8">
        <f t="shared" si="10"/>
        <v>0.10725124384921915</v>
      </c>
      <c r="AE52" s="8">
        <f t="shared" si="10"/>
        <v>0.1065388780786324</v>
      </c>
      <c r="AF52" s="9"/>
      <c r="AG52" s="9"/>
      <c r="AH52" s="8">
        <f t="shared" si="11"/>
        <v>1.2124330031194617E-2</v>
      </c>
      <c r="AI52" s="8">
        <f t="shared" si="11"/>
        <v>8.2075125079858396E-2</v>
      </c>
      <c r="AJ52" s="8">
        <f t="shared" si="11"/>
        <v>1.854696646947375E-2</v>
      </c>
      <c r="AK52" s="8">
        <f t="shared" si="11"/>
        <v>1.2587124954074682E-2</v>
      </c>
      <c r="AL52" s="8">
        <f t="shared" si="11"/>
        <v>9.4861876433821272E-3</v>
      </c>
      <c r="AO52">
        <v>0.24329999999999999</v>
      </c>
      <c r="AP52">
        <v>0.32729999999999998</v>
      </c>
      <c r="AQ52">
        <v>0.37919999999999998</v>
      </c>
      <c r="AR52">
        <v>0.33910000000000001</v>
      </c>
      <c r="AS52">
        <v>0.314</v>
      </c>
      <c r="AT52" s="10"/>
      <c r="AU52" s="11">
        <f t="shared" si="12"/>
        <v>1.5103093735100749E-4</v>
      </c>
      <c r="AV52" s="11">
        <f t="shared" si="12"/>
        <v>6.1602979090057139E-3</v>
      </c>
      <c r="AW52" s="11">
        <f t="shared" si="12"/>
        <v>1.515674974871245E-2</v>
      </c>
      <c r="AX52" s="11">
        <f t="shared" si="12"/>
        <v>0.11035176200438489</v>
      </c>
      <c r="AY52" s="11">
        <f t="shared" si="12"/>
        <v>9.5654147244601251E-3</v>
      </c>
      <c r="AZ52" s="10"/>
      <c r="BB52" s="13">
        <f t="shared" si="13"/>
        <v>55.34191849573439</v>
      </c>
      <c r="BC52" s="13">
        <f t="shared" si="14"/>
        <v>0.75870664472897431</v>
      </c>
      <c r="BD52" s="13">
        <f t="shared" si="15"/>
        <v>0.42502454212933183</v>
      </c>
      <c r="BE52" s="13">
        <f t="shared" si="16"/>
        <v>0.17482174128110145</v>
      </c>
      <c r="BH52" s="13">
        <f t="shared" si="17"/>
        <v>0.48709999999999998</v>
      </c>
      <c r="BI52" s="13">
        <f t="shared" si="3"/>
        <v>0.40578756531454974</v>
      </c>
      <c r="BJ52" s="13">
        <f t="shared" si="18"/>
        <v>6.6117120344756112E-3</v>
      </c>
      <c r="BK52" s="13"/>
      <c r="BM52" s="18">
        <v>0.34228996511021798</v>
      </c>
      <c r="BN52" s="18">
        <v>0.48249847508154298</v>
      </c>
      <c r="BO52" s="18">
        <v>0.41187378962216398</v>
      </c>
      <c r="BP52" s="18">
        <v>0.33950665253220802</v>
      </c>
      <c r="BQ52" s="18">
        <v>0.55209701547150003</v>
      </c>
      <c r="BR52" s="18"/>
      <c r="BS52" s="18">
        <f t="shared" si="19"/>
        <v>1.2383111451244716E-2</v>
      </c>
      <c r="BT52" s="18">
        <f t="shared" si="19"/>
        <v>5.8845636772797789E-3</v>
      </c>
      <c r="BU52" s="18">
        <f t="shared" si="19"/>
        <v>2.4269446605890761E-2</v>
      </c>
      <c r="BV52" s="18">
        <f t="shared" si="19"/>
        <v>0.11062210109692035</v>
      </c>
      <c r="BW52" s="18">
        <f t="shared" si="19"/>
        <v>0.11282877888993464</v>
      </c>
      <c r="BX52" s="18"/>
      <c r="BZ52" s="18"/>
      <c r="CA52" s="18"/>
    </row>
    <row r="53" spans="1:79" s="8" customFormat="1" x14ac:dyDescent="0.25">
      <c r="A53" s="2">
        <v>31.272702577266518</v>
      </c>
      <c r="B53" s="8">
        <v>7.2368321210483838E-2</v>
      </c>
      <c r="C53" s="8">
        <v>0.26954170677309219</v>
      </c>
      <c r="D53" s="8">
        <v>0.6755334155705397</v>
      </c>
      <c r="E53" s="8">
        <v>0.48159389912024653</v>
      </c>
      <c r="F53" s="8">
        <v>0.58339123376871482</v>
      </c>
      <c r="G53" s="8">
        <v>0.63528399061002516</v>
      </c>
      <c r="I53" s="6">
        <f t="shared" si="5"/>
        <v>0</v>
      </c>
      <c r="J53" s="6">
        <f t="shared" si="6"/>
        <v>1</v>
      </c>
      <c r="K53" s="6">
        <f t="shared" si="7"/>
        <v>1</v>
      </c>
      <c r="L53" s="6">
        <f t="shared" si="8"/>
        <v>1</v>
      </c>
      <c r="M53" s="6">
        <f t="shared" si="9"/>
        <v>1</v>
      </c>
      <c r="N53" s="5"/>
      <c r="O53" s="4">
        <v>0.33779999999999999</v>
      </c>
      <c r="P53" s="4">
        <v>0.49340000000000001</v>
      </c>
      <c r="Q53">
        <v>0.49630000000000002</v>
      </c>
      <c r="R53" s="4">
        <v>0.3604</v>
      </c>
      <c r="S53" s="4">
        <v>0.55149999999999999</v>
      </c>
      <c r="T53" s="9"/>
      <c r="U53" s="24">
        <v>0.1769</v>
      </c>
      <c r="V53" s="24">
        <v>0.17810000000000001</v>
      </c>
      <c r="W53" s="24">
        <v>0.1777</v>
      </c>
      <c r="X53" s="24">
        <v>0.17829999999999999</v>
      </c>
      <c r="Y53" s="24">
        <v>0.17849999999999999</v>
      </c>
      <c r="Z53" s="9"/>
      <c r="AA53" s="8">
        <f t="shared" si="10"/>
        <v>4.6591945942505266E-3</v>
      </c>
      <c r="AB53" s="8">
        <f t="shared" si="10"/>
        <v>3.3172581067390912E-2</v>
      </c>
      <c r="AC53" s="8">
        <f t="shared" si="10"/>
        <v>2.1626940308548643E-4</v>
      </c>
      <c r="AD53" s="8">
        <f t="shared" si="10"/>
        <v>4.9725090337693623E-2</v>
      </c>
      <c r="AE53" s="8">
        <f t="shared" si="10"/>
        <v>7.0197570825407864E-3</v>
      </c>
      <c r="AF53" s="9"/>
      <c r="AG53" s="9"/>
      <c r="AH53" s="8">
        <f t="shared" si="11"/>
        <v>8.5824858338315949E-3</v>
      </c>
      <c r="AI53" s="8">
        <f t="shared" si="11"/>
        <v>0.24744000292617321</v>
      </c>
      <c r="AJ53" s="8">
        <f t="shared" si="11"/>
        <v>9.2351501922506588E-2</v>
      </c>
      <c r="AK53" s="8">
        <f t="shared" si="11"/>
        <v>0.16409890767625954</v>
      </c>
      <c r="AL53" s="8">
        <f t="shared" si="11"/>
        <v>0.20865161407761956</v>
      </c>
      <c r="AO53">
        <v>0.2135</v>
      </c>
      <c r="AP53">
        <v>0.28239999999999998</v>
      </c>
      <c r="AQ53">
        <v>0.32250000000000001</v>
      </c>
      <c r="AR53">
        <v>0.34470000000000001</v>
      </c>
      <c r="AS53">
        <v>0.34320000000000001</v>
      </c>
      <c r="AT53" s="10"/>
      <c r="AU53" s="11">
        <f t="shared" si="12"/>
        <v>3.1406728980412479E-3</v>
      </c>
      <c r="AV53" s="11">
        <f t="shared" si="12"/>
        <v>0.15455388243815868</v>
      </c>
      <c r="AW53" s="11">
        <f t="shared" si="12"/>
        <v>2.5310868737283176E-2</v>
      </c>
      <c r="AX53" s="11">
        <f t="shared" si="12"/>
        <v>5.6973505078031263E-2</v>
      </c>
      <c r="AY53" s="11">
        <f t="shared" si="12"/>
        <v>8.5313057570677267E-2</v>
      </c>
      <c r="AZ53" s="10"/>
      <c r="BB53" s="13">
        <f t="shared" si="13"/>
        <v>31.707393143090524</v>
      </c>
      <c r="BC53" s="13">
        <f t="shared" si="14"/>
        <v>0.43469056582400611</v>
      </c>
      <c r="BD53" s="13">
        <f t="shared" si="15"/>
        <v>0.38654282254441874</v>
      </c>
      <c r="BE53" s="13">
        <f t="shared" si="16"/>
        <v>3.8749297001529577E-2</v>
      </c>
      <c r="BH53" s="13">
        <f t="shared" si="17"/>
        <v>0.49340000000000001</v>
      </c>
      <c r="BI53" s="13">
        <f t="shared" si="3"/>
        <v>0.6755334155705397</v>
      </c>
      <c r="BJ53" s="13">
        <f t="shared" si="18"/>
        <v>3.3172581067390912E-2</v>
      </c>
      <c r="BK53" s="13"/>
      <c r="BM53" s="18">
        <v>0.332327170914962</v>
      </c>
      <c r="BN53" s="18">
        <v>0.48837364429039398</v>
      </c>
      <c r="BO53" s="18">
        <v>0.40711955138384698</v>
      </c>
      <c r="BP53" s="18">
        <v>0.36257510713573099</v>
      </c>
      <c r="BQ53" s="18">
        <v>0.55538785124595003</v>
      </c>
      <c r="BR53" s="18"/>
      <c r="BS53" s="18">
        <f t="shared" si="19"/>
        <v>3.942014507510019E-3</v>
      </c>
      <c r="BT53" s="18">
        <f t="shared" si="19"/>
        <v>3.5028779985636457E-2</v>
      </c>
      <c r="BU53" s="18">
        <f t="shared" si="19"/>
        <v>5.546428470762161E-3</v>
      </c>
      <c r="BV53" s="18">
        <f t="shared" si="19"/>
        <v>4.8759761781193955E-2</v>
      </c>
      <c r="BW53" s="18">
        <f t="shared" si="19"/>
        <v>6.3833930852837161E-3</v>
      </c>
      <c r="BX53" s="18"/>
      <c r="BZ53" s="18"/>
      <c r="CA53" s="18"/>
    </row>
    <row r="54" spans="1:79" s="8" customFormat="1" x14ac:dyDescent="0.25">
      <c r="A54" s="2">
        <v>48.317675977014034</v>
      </c>
      <c r="B54" s="8">
        <v>7.840005614333867E-2</v>
      </c>
      <c r="C54" s="8">
        <v>0.60383983878439995</v>
      </c>
      <c r="D54" s="8">
        <v>0.7324996903221499</v>
      </c>
      <c r="E54" s="8">
        <v>0.68824967533828607</v>
      </c>
      <c r="F54" s="8">
        <v>0.53845205826906561</v>
      </c>
      <c r="G54" s="8">
        <v>0.68727082152525343</v>
      </c>
      <c r="I54" s="6">
        <f t="shared" si="5"/>
        <v>1</v>
      </c>
      <c r="J54" s="6">
        <f t="shared" si="6"/>
        <v>1</v>
      </c>
      <c r="K54" s="6">
        <f t="shared" si="7"/>
        <v>1</v>
      </c>
      <c r="L54" s="6">
        <f t="shared" si="8"/>
        <v>1</v>
      </c>
      <c r="M54" s="6">
        <f t="shared" si="9"/>
        <v>1</v>
      </c>
      <c r="N54" s="5"/>
      <c r="O54" s="4">
        <v>0.3387</v>
      </c>
      <c r="P54" s="4">
        <v>0.49309999999999998</v>
      </c>
      <c r="Q54">
        <v>0.4975</v>
      </c>
      <c r="R54" s="4">
        <v>0.3599</v>
      </c>
      <c r="S54" s="4">
        <v>0.55100000000000005</v>
      </c>
      <c r="T54" s="9"/>
      <c r="U54" s="24">
        <v>0.17630000000000001</v>
      </c>
      <c r="V54" s="24">
        <v>0.17749999999999999</v>
      </c>
      <c r="W54" s="24">
        <v>0.17710000000000001</v>
      </c>
      <c r="X54" s="24">
        <v>0.1777</v>
      </c>
      <c r="Y54" s="24">
        <v>0.1779</v>
      </c>
      <c r="Z54" s="9"/>
      <c r="AA54" s="8">
        <f t="shared" si="10"/>
        <v>7.0299134110617598E-2</v>
      </c>
      <c r="AB54" s="8">
        <f t="shared" si="10"/>
        <v>5.7312211726341281E-2</v>
      </c>
      <c r="AC54" s="8">
        <f t="shared" si="10"/>
        <v>3.6385438641661542E-2</v>
      </c>
      <c r="AD54" s="8">
        <f t="shared" si="10"/>
        <v>3.18808375121198E-2</v>
      </c>
      <c r="AE54" s="8">
        <f t="shared" si="10"/>
        <v>1.8569736799167461E-2</v>
      </c>
      <c r="AF54" s="9"/>
      <c r="AG54" s="9"/>
      <c r="AH54" s="8">
        <f t="shared" si="11"/>
        <v>0.1827903137477907</v>
      </c>
      <c r="AI54" s="8">
        <f t="shared" si="11"/>
        <v>0.30802465625768227</v>
      </c>
      <c r="AJ54" s="8">
        <f t="shared" si="11"/>
        <v>0.2612739905984352</v>
      </c>
      <c r="AK54" s="8">
        <f t="shared" si="11"/>
        <v>0.13014204754536735</v>
      </c>
      <c r="AL54" s="8">
        <f t="shared" si="11"/>
        <v>0.25945863382131162</v>
      </c>
      <c r="AO54">
        <v>0.21410000000000001</v>
      </c>
      <c r="AP54">
        <v>0.28270000000000001</v>
      </c>
      <c r="AQ54">
        <v>0.32340000000000002</v>
      </c>
      <c r="AR54">
        <v>0.34449999999999997</v>
      </c>
      <c r="AS54">
        <v>0.34260000000000002</v>
      </c>
      <c r="AT54" s="10"/>
      <c r="AU54" s="11">
        <f t="shared" si="12"/>
        <v>0.15189714193569007</v>
      </c>
      <c r="AV54" s="11">
        <f t="shared" si="12"/>
        <v>0.20231976141390196</v>
      </c>
      <c r="AW54" s="11">
        <f t="shared" si="12"/>
        <v>0.13311528559445274</v>
      </c>
      <c r="AX54" s="11">
        <f t="shared" si="12"/>
        <v>3.7617400906807034E-2</v>
      </c>
      <c r="AY54" s="11">
        <f t="shared" si="12"/>
        <v>0.11879797521089309</v>
      </c>
      <c r="AZ54" s="10"/>
      <c r="BB54" s="13">
        <f t="shared" si="13"/>
        <v>48.989291673094527</v>
      </c>
      <c r="BC54" s="13">
        <f t="shared" si="14"/>
        <v>0.67161569608049376</v>
      </c>
      <c r="BD54" s="13">
        <f t="shared" si="15"/>
        <v>0.41468119905944106</v>
      </c>
      <c r="BE54" s="13">
        <f t="shared" si="16"/>
        <v>1.5319225589488703E-2</v>
      </c>
      <c r="BH54" s="13">
        <f t="shared" si="17"/>
        <v>0.49309999999999998</v>
      </c>
      <c r="BI54" s="13">
        <f t="shared" si="3"/>
        <v>0.7324996903221499</v>
      </c>
      <c r="BJ54" s="13">
        <f t="shared" si="18"/>
        <v>5.7312211726341281E-2</v>
      </c>
      <c r="BK54" s="13"/>
      <c r="BM54" s="18">
        <v>0.33259391239274599</v>
      </c>
      <c r="BN54" s="18">
        <v>0.48821634390996899</v>
      </c>
      <c r="BO54" s="18">
        <v>0.40724684022556901</v>
      </c>
      <c r="BP54" s="18">
        <v>0.361957477829077</v>
      </c>
      <c r="BQ54" s="18">
        <v>0.55529974319308695</v>
      </c>
      <c r="BR54" s="18"/>
      <c r="BS54" s="18">
        <f t="shared" si="19"/>
        <v>7.3574352584066555E-2</v>
      </c>
      <c r="BT54" s="18">
        <f t="shared" si="19"/>
        <v>5.9674353334333581E-2</v>
      </c>
      <c r="BU54" s="18">
        <f t="shared" si="19"/>
        <v>7.8962593341384849E-2</v>
      </c>
      <c r="BV54" s="18">
        <f t="shared" si="19"/>
        <v>3.1150336924687612E-2</v>
      </c>
      <c r="BW54" s="18">
        <f t="shared" si="19"/>
        <v>1.741636551615482E-2</v>
      </c>
      <c r="BX54" s="18"/>
      <c r="BZ54" s="18"/>
      <c r="CA54" s="18"/>
    </row>
    <row r="55" spans="1:79" s="8" customFormat="1" x14ac:dyDescent="0.25">
      <c r="A55" s="2">
        <v>50.309279569750039</v>
      </c>
      <c r="B55" s="8">
        <v>3.0757205879927741E-2</v>
      </c>
      <c r="C55" s="8">
        <v>0.16910506182609109</v>
      </c>
      <c r="D55" s="8">
        <v>0.35335046765302719</v>
      </c>
      <c r="E55" s="8">
        <v>0.27942425211614053</v>
      </c>
      <c r="F55" s="8">
        <v>0.23439950219778702</v>
      </c>
      <c r="G55" s="8">
        <v>0.39566154077305338</v>
      </c>
      <c r="I55" s="6">
        <f t="shared" si="5"/>
        <v>0</v>
      </c>
      <c r="J55" s="6">
        <f t="shared" si="6"/>
        <v>0</v>
      </c>
      <c r="K55" s="6">
        <f t="shared" si="7"/>
        <v>0</v>
      </c>
      <c r="L55" s="6">
        <f t="shared" si="8"/>
        <v>0</v>
      </c>
      <c r="M55" s="6">
        <f t="shared" si="9"/>
        <v>0</v>
      </c>
      <c r="N55" s="5"/>
      <c r="O55" s="4">
        <v>0.32950000000000002</v>
      </c>
      <c r="P55" s="4">
        <v>0.49530000000000002</v>
      </c>
      <c r="Q55">
        <v>0.48010000000000003</v>
      </c>
      <c r="R55" s="4">
        <v>0.36399999999999999</v>
      </c>
      <c r="S55" s="4">
        <v>0.55559999999999998</v>
      </c>
      <c r="T55" s="9"/>
      <c r="U55" s="24">
        <v>0.18</v>
      </c>
      <c r="V55" s="24">
        <v>0.18129999999999999</v>
      </c>
      <c r="W55" s="24">
        <v>0.18079999999999999</v>
      </c>
      <c r="X55" s="24">
        <v>0.18149999999999999</v>
      </c>
      <c r="Y55" s="24">
        <v>0.1817</v>
      </c>
      <c r="Z55" s="9"/>
      <c r="AA55" s="8">
        <f t="shared" si="10"/>
        <v>2.5726536191812067E-2</v>
      </c>
      <c r="AB55" s="8">
        <f t="shared" si="10"/>
        <v>2.0149669733524285E-2</v>
      </c>
      <c r="AC55" s="8">
        <f t="shared" si="10"/>
        <v>4.0270755788746344E-2</v>
      </c>
      <c r="AD55" s="8">
        <f t="shared" si="10"/>
        <v>1.6796289030581408E-2</v>
      </c>
      <c r="AE55" s="8">
        <f t="shared" si="10"/>
        <v>2.5580310739889662E-2</v>
      </c>
      <c r="AF55" s="9"/>
      <c r="AG55" s="9"/>
      <c r="AH55" s="8">
        <f t="shared" si="11"/>
        <v>1.1869967781329756E-4</v>
      </c>
      <c r="AI55" s="8">
        <f t="shared" si="11"/>
        <v>2.9601363419625357E-2</v>
      </c>
      <c r="AJ55" s="8">
        <f t="shared" si="11"/>
        <v>9.7267431054680505E-3</v>
      </c>
      <c r="AK55" s="8">
        <f t="shared" si="11"/>
        <v>2.7983573327736741E-3</v>
      </c>
      <c r="AL55" s="8">
        <f t="shared" si="11"/>
        <v>4.5779540929978983E-2</v>
      </c>
      <c r="AO55">
        <v>0.21099999999999999</v>
      </c>
      <c r="AP55">
        <v>0.28089999999999998</v>
      </c>
      <c r="AQ55">
        <v>0.31709999999999999</v>
      </c>
      <c r="AR55">
        <v>0.34560000000000002</v>
      </c>
      <c r="AS55">
        <v>0.34699999999999998</v>
      </c>
      <c r="AT55" s="10"/>
      <c r="AU55" s="11">
        <f t="shared" si="12"/>
        <v>1.7551858445956497E-3</v>
      </c>
      <c r="AV55" s="11">
        <f t="shared" si="12"/>
        <v>5.2490702631423419E-3</v>
      </c>
      <c r="AW55" s="11">
        <f t="shared" si="12"/>
        <v>1.419461978608141E-3</v>
      </c>
      <c r="AX55" s="11">
        <f t="shared" si="12"/>
        <v>1.2365550711459979E-2</v>
      </c>
      <c r="AY55" s="11">
        <f t="shared" si="12"/>
        <v>2.3679455504075388E-3</v>
      </c>
      <c r="AZ55" s="10"/>
      <c r="BB55" s="13">
        <f t="shared" si="13"/>
        <v>51.008578555769567</v>
      </c>
      <c r="BC55" s="13">
        <f t="shared" si="14"/>
        <v>0.699298986019528</v>
      </c>
      <c r="BD55" s="13">
        <f t="shared" si="15"/>
        <v>0.41796900071490828</v>
      </c>
      <c r="BE55" s="13">
        <f t="shared" si="16"/>
        <v>3.3697760785827383E-2</v>
      </c>
      <c r="BH55" s="13">
        <f t="shared" si="17"/>
        <v>0.49530000000000002</v>
      </c>
      <c r="BI55" s="13">
        <f t="shared" si="3"/>
        <v>0.35335046765302719</v>
      </c>
      <c r="BJ55" s="13">
        <f t="shared" si="18"/>
        <v>2.0149669733524285E-2</v>
      </c>
      <c r="BK55" s="13"/>
      <c r="BM55" s="18">
        <v>0.33047776333565498</v>
      </c>
      <c r="BN55" s="18">
        <v>0.48946426026133599</v>
      </c>
      <c r="BO55" s="18">
        <v>0.40623701541457402</v>
      </c>
      <c r="BP55" s="18">
        <v>0.36685733699519801</v>
      </c>
      <c r="BQ55" s="18">
        <v>0.555998733745804</v>
      </c>
      <c r="BR55" s="18"/>
      <c r="BS55" s="18">
        <f t="shared" si="19"/>
        <v>2.6041148792494806E-2</v>
      </c>
      <c r="BT55" s="18">
        <f t="shared" si="19"/>
        <v>1.85269645382177E-2</v>
      </c>
      <c r="BU55" s="18">
        <f t="shared" si="19"/>
        <v>1.6081476935384521E-2</v>
      </c>
      <c r="BV55" s="18">
        <f t="shared" si="19"/>
        <v>1.7545077999218225E-2</v>
      </c>
      <c r="BW55" s="18">
        <f t="shared" si="19"/>
        <v>2.570801545038107E-2</v>
      </c>
      <c r="BX55" s="18"/>
      <c r="BZ55" s="18"/>
      <c r="CA55" s="18"/>
    </row>
    <row r="56" spans="1:79" s="8" customFormat="1" x14ac:dyDescent="0.25">
      <c r="A56" s="2">
        <v>37.759854832790353</v>
      </c>
      <c r="B56" s="8">
        <v>1.9233408484002699E-2</v>
      </c>
      <c r="C56" s="8">
        <v>0.28088170935762624</v>
      </c>
      <c r="D56" s="8">
        <v>0.43420746329965354</v>
      </c>
      <c r="E56" s="8">
        <v>0.44692643463098969</v>
      </c>
      <c r="F56" s="8">
        <v>0.40407576035887</v>
      </c>
      <c r="G56" s="8">
        <v>0.67001231572670961</v>
      </c>
      <c r="I56" s="6">
        <f t="shared" si="5"/>
        <v>0</v>
      </c>
      <c r="J56" s="6">
        <f t="shared" si="6"/>
        <v>0</v>
      </c>
      <c r="K56" s="6">
        <f t="shared" si="7"/>
        <v>1</v>
      </c>
      <c r="L56" s="6">
        <f t="shared" si="8"/>
        <v>1</v>
      </c>
      <c r="M56" s="6">
        <f t="shared" si="9"/>
        <v>1</v>
      </c>
      <c r="N56" s="5"/>
      <c r="O56" s="4">
        <v>0.32779999999999998</v>
      </c>
      <c r="P56" s="4">
        <v>0.49590000000000001</v>
      </c>
      <c r="Q56">
        <v>0.47239999999999999</v>
      </c>
      <c r="R56" s="4">
        <v>0.3649</v>
      </c>
      <c r="S56" s="4">
        <v>0.5575</v>
      </c>
      <c r="T56" s="9"/>
      <c r="U56" s="24">
        <v>0.18060000000000001</v>
      </c>
      <c r="V56" s="24">
        <v>0.18190000000000001</v>
      </c>
      <c r="W56" s="24">
        <v>0.18140000000000001</v>
      </c>
      <c r="X56" s="24">
        <v>0.18210000000000001</v>
      </c>
      <c r="Y56" s="24">
        <v>0.18229999999999999</v>
      </c>
      <c r="Z56" s="9"/>
      <c r="AA56" s="8">
        <f t="shared" si="10"/>
        <v>2.201325996802255E-3</v>
      </c>
      <c r="AB56" s="8">
        <f t="shared" si="10"/>
        <v>3.8059690845235958E-3</v>
      </c>
      <c r="AC56" s="8">
        <f t="shared" si="10"/>
        <v>6.4890253260924081E-4</v>
      </c>
      <c r="AD56" s="8">
        <f t="shared" si="10"/>
        <v>1.5347401996956096E-3</v>
      </c>
      <c r="AE56" s="8">
        <f t="shared" si="10"/>
        <v>1.2659021190186788E-2</v>
      </c>
      <c r="AF56" s="9"/>
      <c r="AG56" s="9"/>
      <c r="AH56" s="8">
        <f t="shared" si="11"/>
        <v>1.005642123168742E-2</v>
      </c>
      <c r="AI56" s="8">
        <f t="shared" si="11"/>
        <v>6.3659056036706019E-2</v>
      </c>
      <c r="AJ56" s="8">
        <f t="shared" si="11"/>
        <v>7.0504287487845235E-2</v>
      </c>
      <c r="AK56" s="8">
        <f t="shared" si="11"/>
        <v>4.9273238186898473E-2</v>
      </c>
      <c r="AL56" s="8">
        <f t="shared" si="11"/>
        <v>0.23786330291150964</v>
      </c>
      <c r="AO56">
        <v>0.2104</v>
      </c>
      <c r="AP56">
        <v>0.28079999999999999</v>
      </c>
      <c r="AQ56">
        <v>0.316</v>
      </c>
      <c r="AR56">
        <v>0.34570000000000001</v>
      </c>
      <c r="AS56">
        <v>0.34810000000000002</v>
      </c>
      <c r="AT56" s="10"/>
      <c r="AU56" s="11">
        <f t="shared" si="12"/>
        <v>4.9676713539728978E-3</v>
      </c>
      <c r="AV56" s="11">
        <f t="shared" si="12"/>
        <v>2.353384979603455E-2</v>
      </c>
      <c r="AW56" s="11">
        <f t="shared" si="12"/>
        <v>1.7141731285182815E-2</v>
      </c>
      <c r="AX56" s="11">
        <f t="shared" si="12"/>
        <v>3.4077293974762168E-3</v>
      </c>
      <c r="AY56" s="11">
        <f t="shared" si="12"/>
        <v>0.10362753901653275</v>
      </c>
      <c r="AZ56" s="10"/>
      <c r="BB56" s="13">
        <f t="shared" si="13"/>
        <v>38.284716814966139</v>
      </c>
      <c r="BC56" s="13">
        <f t="shared" si="14"/>
        <v>0.52486198217578561</v>
      </c>
      <c r="BD56" s="13">
        <f t="shared" si="15"/>
        <v>0.39725201688548523</v>
      </c>
      <c r="BE56" s="13">
        <f t="shared" si="16"/>
        <v>4.6563474990561235E-5</v>
      </c>
      <c r="BH56" s="13">
        <f t="shared" si="17"/>
        <v>0.49590000000000001</v>
      </c>
      <c r="BI56" s="13">
        <f t="shared" si="3"/>
        <v>0.43420746329965354</v>
      </c>
      <c r="BJ56" s="13">
        <f t="shared" si="18"/>
        <v>3.8059690845235958E-3</v>
      </c>
      <c r="BK56" s="13"/>
      <c r="BM56" s="18">
        <v>0.32996206314527099</v>
      </c>
      <c r="BN56" s="18">
        <v>0.48976837433015702</v>
      </c>
      <c r="BO56" s="18">
        <v>0.40599092365391198</v>
      </c>
      <c r="BP56" s="18">
        <v>0.36805142032139598</v>
      </c>
      <c r="BQ56" s="18">
        <v>0.55616907598134002</v>
      </c>
      <c r="BR56" s="18"/>
      <c r="BS56" s="18">
        <f t="shared" si="19"/>
        <v>2.4088811279203742E-3</v>
      </c>
      <c r="BT56" s="18">
        <f t="shared" si="19"/>
        <v>3.0870148345395233E-3</v>
      </c>
      <c r="BU56" s="18">
        <f t="shared" si="19"/>
        <v>1.6757160589544492E-3</v>
      </c>
      <c r="BV56" s="18">
        <f t="shared" si="19"/>
        <v>1.2977530751355532E-3</v>
      </c>
      <c r="BW56" s="18">
        <f t="shared" si="19"/>
        <v>1.2960283235721697E-2</v>
      </c>
      <c r="BX56" s="18"/>
      <c r="BZ56" s="18"/>
      <c r="CA56" s="18"/>
    </row>
    <row r="57" spans="1:79" s="8" customFormat="1" x14ac:dyDescent="0.25">
      <c r="A57" s="2">
        <v>46.236638767822242</v>
      </c>
      <c r="B57" s="8">
        <v>5.3178763702483499E-2</v>
      </c>
      <c r="C57" s="8">
        <v>0.40525868280127358</v>
      </c>
      <c r="D57" s="8">
        <v>0.52022274703985238</v>
      </c>
      <c r="E57" s="8">
        <v>0.45892319621324995</v>
      </c>
      <c r="F57" s="8">
        <v>0.45582199231504283</v>
      </c>
      <c r="G57" s="8">
        <v>0.62289936426324755</v>
      </c>
      <c r="I57" s="6">
        <f t="shared" si="5"/>
        <v>1</v>
      </c>
      <c r="J57" s="6">
        <f t="shared" si="6"/>
        <v>1</v>
      </c>
      <c r="K57" s="6">
        <f t="shared" si="7"/>
        <v>1</v>
      </c>
      <c r="L57" s="6">
        <f t="shared" si="8"/>
        <v>1</v>
      </c>
      <c r="M57" s="6">
        <f t="shared" si="9"/>
        <v>1</v>
      </c>
      <c r="N57" s="5"/>
      <c r="O57" s="4">
        <v>0.33429999999999999</v>
      </c>
      <c r="P57" s="4">
        <v>0.49419999999999997</v>
      </c>
      <c r="Q57">
        <v>0.4909</v>
      </c>
      <c r="R57" s="4">
        <v>0.36209999999999998</v>
      </c>
      <c r="S57" s="4">
        <v>0.55310000000000004</v>
      </c>
      <c r="T57" s="9"/>
      <c r="U57" s="24">
        <v>0.17849999999999999</v>
      </c>
      <c r="V57" s="24">
        <v>0.17979999999999999</v>
      </c>
      <c r="W57" s="24">
        <v>0.17929999999999999</v>
      </c>
      <c r="X57" s="24">
        <v>0.18</v>
      </c>
      <c r="Y57" s="24">
        <v>0.1802</v>
      </c>
      <c r="Z57" s="9"/>
      <c r="AA57" s="8">
        <f t="shared" si="10"/>
        <v>5.0351346648917616E-3</v>
      </c>
      <c r="AB57" s="8">
        <f t="shared" si="10"/>
        <v>6.7718336350014745E-4</v>
      </c>
      <c r="AC57" s="8">
        <f t="shared" si="10"/>
        <v>1.0225159804163125E-3</v>
      </c>
      <c r="AD57" s="8">
        <f t="shared" si="10"/>
        <v>8.7838118435009521E-3</v>
      </c>
      <c r="AE57" s="8">
        <f t="shared" si="10"/>
        <v>4.8719512515535135E-3</v>
      </c>
      <c r="AF57" s="9"/>
      <c r="AG57" s="9"/>
      <c r="AH57" s="8">
        <f t="shared" si="11"/>
        <v>5.1419500225768612E-2</v>
      </c>
      <c r="AI57" s="8">
        <f t="shared" si="11"/>
        <v>0.11588764670215936</v>
      </c>
      <c r="AJ57" s="8">
        <f t="shared" si="11"/>
        <v>7.8189131860513669E-2</v>
      </c>
      <c r="AK57" s="8">
        <f t="shared" si="11"/>
        <v>7.607777144463955E-2</v>
      </c>
      <c r="AL57" s="8">
        <f t="shared" si="11"/>
        <v>0.19598272711908352</v>
      </c>
      <c r="AO57">
        <v>0.21210000000000001</v>
      </c>
      <c r="AP57">
        <v>0.28149999999999997</v>
      </c>
      <c r="AQ57">
        <v>0.31979999999999997</v>
      </c>
      <c r="AR57">
        <v>0.34510000000000002</v>
      </c>
      <c r="AS57">
        <v>0.34510000000000002</v>
      </c>
      <c r="AT57" s="10"/>
      <c r="AU57" s="11">
        <f t="shared" si="12"/>
        <v>3.731027674152302E-2</v>
      </c>
      <c r="AV57" s="11">
        <f t="shared" si="12"/>
        <v>5.6988549954253363E-2</v>
      </c>
      <c r="AW57" s="11">
        <f t="shared" si="12"/>
        <v>1.9355263724590455E-2</v>
      </c>
      <c r="AX57" s="11">
        <f t="shared" si="12"/>
        <v>1.2259359582212401E-2</v>
      </c>
      <c r="AY57" s="11">
        <f t="shared" si="12"/>
        <v>7.7172486785064484E-2</v>
      </c>
      <c r="AZ57" s="10"/>
      <c r="BB57" s="13">
        <f t="shared" si="13"/>
        <v>46.879328046694972</v>
      </c>
      <c r="BC57" s="13">
        <f t="shared" si="14"/>
        <v>0.64268927887273009</v>
      </c>
      <c r="BD57" s="13">
        <f t="shared" si="15"/>
        <v>0.41124575758583493</v>
      </c>
      <c r="BE57" s="13">
        <f t="shared" si="16"/>
        <v>1.9870407026334413E-3</v>
      </c>
      <c r="BH57" s="13">
        <f t="shared" si="17"/>
        <v>0.49419999999999997</v>
      </c>
      <c r="BI57" s="13">
        <f t="shared" si="3"/>
        <v>0.52022274703985238</v>
      </c>
      <c r="BJ57" s="13">
        <f t="shared" si="18"/>
        <v>6.7718336350014745E-4</v>
      </c>
      <c r="BK57" s="13"/>
      <c r="BM57" s="18">
        <v>0.33147359818605099</v>
      </c>
      <c r="BN57" s="18">
        <v>0.48887700550775198</v>
      </c>
      <c r="BO57" s="18">
        <v>0.406712227090337</v>
      </c>
      <c r="BP57" s="18">
        <v>0.36455152091702397</v>
      </c>
      <c r="BQ57" s="18">
        <v>0.55566979701511299</v>
      </c>
      <c r="BR57" s="18"/>
      <c r="BS57" s="18">
        <f t="shared" si="19"/>
        <v>5.4442387116755584E-3</v>
      </c>
      <c r="BT57" s="18">
        <f t="shared" si="19"/>
        <v>9.8255551219724401E-4</v>
      </c>
      <c r="BU57" s="18">
        <f t="shared" si="19"/>
        <v>2.7259852967537698E-3</v>
      </c>
      <c r="BV57" s="18">
        <f t="shared" si="19"/>
        <v>8.3302989492165785E-3</v>
      </c>
      <c r="BW57" s="18">
        <f t="shared" si="19"/>
        <v>4.519814712371447E-3</v>
      </c>
      <c r="BX57" s="18"/>
      <c r="BZ57" s="18"/>
      <c r="CA57" s="18"/>
    </row>
    <row r="58" spans="1:79" s="8" customFormat="1" x14ac:dyDescent="0.25">
      <c r="A58" s="2">
        <v>40.295606221527855</v>
      </c>
      <c r="B58" s="8">
        <v>0.34490244637311435</v>
      </c>
      <c r="C58" s="8">
        <v>0.42855595826054377</v>
      </c>
      <c r="D58" s="8">
        <v>0.49448361855790113</v>
      </c>
      <c r="E58" s="8">
        <v>0.51625888927025154</v>
      </c>
      <c r="F58" s="8">
        <v>0.37572188103150833</v>
      </c>
      <c r="G58" s="8">
        <v>0.40531296707608311</v>
      </c>
      <c r="I58" s="6">
        <f t="shared" si="5"/>
        <v>1</v>
      </c>
      <c r="J58" s="6">
        <f t="shared" si="6"/>
        <v>0</v>
      </c>
      <c r="K58" s="6">
        <f t="shared" si="7"/>
        <v>1</v>
      </c>
      <c r="L58" s="6">
        <f t="shared" si="8"/>
        <v>1</v>
      </c>
      <c r="M58" s="6">
        <f t="shared" si="9"/>
        <v>0</v>
      </c>
      <c r="N58" s="5"/>
      <c r="O58" s="4">
        <v>0.34920000000000001</v>
      </c>
      <c r="P58" s="4">
        <v>0.4884</v>
      </c>
      <c r="Q58">
        <v>0.49519999999999997</v>
      </c>
      <c r="R58" s="4">
        <v>0.33350000000000002</v>
      </c>
      <c r="S58" s="4">
        <v>0.54149999999999998</v>
      </c>
      <c r="T58" s="9"/>
      <c r="U58" s="24">
        <v>0.1051</v>
      </c>
      <c r="V58" s="24">
        <v>0.1027</v>
      </c>
      <c r="W58" s="24">
        <v>0.1037</v>
      </c>
      <c r="X58" s="24">
        <v>0.1024</v>
      </c>
      <c r="Y58" s="24">
        <v>0.10199999999999999</v>
      </c>
      <c r="Z58" s="9"/>
      <c r="AA58" s="8">
        <f t="shared" si="10"/>
        <v>6.2973681114491626E-3</v>
      </c>
      <c r="AB58" s="8">
        <f t="shared" si="10"/>
        <v>3.7010414758038989E-5</v>
      </c>
      <c r="AC58" s="8">
        <f t="shared" si="10"/>
        <v>4.4347681729671663E-4</v>
      </c>
      <c r="AD58" s="8">
        <f t="shared" si="10"/>
        <v>1.7826872378388415E-3</v>
      </c>
      <c r="AE58" s="8">
        <f t="shared" si="10"/>
        <v>1.8546907936620019E-2</v>
      </c>
      <c r="AF58" s="9"/>
      <c r="AG58" s="9"/>
      <c r="AH58" s="8">
        <f t="shared" si="11"/>
        <v>0.10462375693424661</v>
      </c>
      <c r="AI58" s="8">
        <f t="shared" si="11"/>
        <v>0.15349440377032295</v>
      </c>
      <c r="AJ58" s="8">
        <f t="shared" si="11"/>
        <v>0.17020483711590367</v>
      </c>
      <c r="AK58" s="8">
        <f t="shared" si="11"/>
        <v>7.4704850650601992E-2</v>
      </c>
      <c r="AL58" s="8">
        <f t="shared" si="11"/>
        <v>9.1998755996497095E-2</v>
      </c>
      <c r="AO58">
        <v>0.24709999999999999</v>
      </c>
      <c r="AP58">
        <v>0.34339999999999998</v>
      </c>
      <c r="AQ58">
        <v>0.39029999999999998</v>
      </c>
      <c r="AR58">
        <v>0.33900000000000002</v>
      </c>
      <c r="AS58">
        <v>0.30890000000000001</v>
      </c>
      <c r="AT58" s="10"/>
      <c r="AU58" s="11">
        <f t="shared" si="12"/>
        <v>3.292626478825221E-2</v>
      </c>
      <c r="AV58" s="11">
        <f t="shared" si="12"/>
        <v>2.282625979654937E-2</v>
      </c>
      <c r="AW58" s="11">
        <f t="shared" si="12"/>
        <v>1.5865641786195494E-2</v>
      </c>
      <c r="AX58" s="11">
        <f t="shared" si="12"/>
        <v>1.3484965464922497E-3</v>
      </c>
      <c r="AY58" s="11">
        <f t="shared" si="12"/>
        <v>9.2954602204138835E-3</v>
      </c>
      <c r="AZ58" s="10"/>
      <c r="BB58" s="13">
        <f t="shared" si="13"/>
        <v>40.855715148007093</v>
      </c>
      <c r="BC58" s="13">
        <f t="shared" si="14"/>
        <v>0.56010892647923782</v>
      </c>
      <c r="BD58" s="13">
        <f t="shared" si="15"/>
        <v>0.40143811478375746</v>
      </c>
      <c r="BE58" s="13">
        <f t="shared" si="16"/>
        <v>6.6132467840031729E-4</v>
      </c>
      <c r="BH58" s="13">
        <f t="shared" si="17"/>
        <v>0.54149999999999998</v>
      </c>
      <c r="BI58" s="13">
        <f t="shared" si="3"/>
        <v>0.40531296707608311</v>
      </c>
      <c r="BJ58" s="13">
        <f t="shared" si="18"/>
        <v>1.8546907936620019E-2</v>
      </c>
      <c r="BK58" s="13"/>
      <c r="BM58" s="18">
        <v>0.34444167969768102</v>
      </c>
      <c r="BN58" s="18">
        <v>0.48122958534611998</v>
      </c>
      <c r="BO58" s="18">
        <v>0.412900586278721</v>
      </c>
      <c r="BP58" s="18">
        <v>0.33452444279186699</v>
      </c>
      <c r="BQ58" s="18">
        <v>0.55138627717840105</v>
      </c>
      <c r="BR58" s="18"/>
      <c r="BS58" s="18">
        <f t="shared" si="19"/>
        <v>7.0752118581508712E-3</v>
      </c>
      <c r="BT58" s="18">
        <f t="shared" si="19"/>
        <v>1.7566939637899765E-4</v>
      </c>
      <c r="BU58" s="18">
        <f t="shared" si="19"/>
        <v>1.0682938797289031E-2</v>
      </c>
      <c r="BV58" s="18">
        <f t="shared" si="19"/>
        <v>1.6972289175090623E-3</v>
      </c>
      <c r="BW58" s="18">
        <f t="shared" si="19"/>
        <v>2.1337411924247943E-2</v>
      </c>
      <c r="BX58" s="18"/>
      <c r="BZ58" s="18"/>
      <c r="CA58" s="18"/>
    </row>
    <row r="59" spans="1:79" s="8" customFormat="1" x14ac:dyDescent="0.25">
      <c r="A59" s="2">
        <v>42.827415044578458</v>
      </c>
      <c r="B59" s="8">
        <v>7.7946037752558123E-2</v>
      </c>
      <c r="C59" s="8">
        <v>0.34955604325857625</v>
      </c>
      <c r="D59" s="8">
        <v>0.5075056611868477</v>
      </c>
      <c r="E59" s="8">
        <v>0.41079917345064149</v>
      </c>
      <c r="F59" s="8">
        <v>0.26937678408180793</v>
      </c>
      <c r="G59" s="8">
        <v>0.57622832387961676</v>
      </c>
      <c r="I59" s="6">
        <f t="shared" si="5"/>
        <v>1</v>
      </c>
      <c r="J59" s="6">
        <f t="shared" si="6"/>
        <v>0</v>
      </c>
      <c r="K59" s="6">
        <f t="shared" si="7"/>
        <v>1</v>
      </c>
      <c r="L59" s="6">
        <f t="shared" si="8"/>
        <v>0</v>
      </c>
      <c r="M59" s="6">
        <f t="shared" si="9"/>
        <v>1</v>
      </c>
      <c r="N59" s="5"/>
      <c r="O59" s="4">
        <v>0.33860000000000001</v>
      </c>
      <c r="P59" s="4">
        <v>0.49309999999999998</v>
      </c>
      <c r="Q59">
        <v>0.49740000000000001</v>
      </c>
      <c r="R59" s="4">
        <v>0.36</v>
      </c>
      <c r="S59" s="4">
        <v>0.55110000000000003</v>
      </c>
      <c r="T59" s="9"/>
      <c r="U59" s="24">
        <v>0.1764</v>
      </c>
      <c r="V59" s="24">
        <v>0.17760000000000001</v>
      </c>
      <c r="W59" s="24">
        <v>0.17710000000000001</v>
      </c>
      <c r="X59" s="24">
        <v>0.1777</v>
      </c>
      <c r="Y59" s="24">
        <v>0.1779</v>
      </c>
      <c r="Z59" s="9"/>
      <c r="AA59" s="8">
        <f t="shared" si="10"/>
        <v>1.2003488388379392E-4</v>
      </c>
      <c r="AB59" s="8">
        <f t="shared" si="10"/>
        <v>2.0752307423025081E-4</v>
      </c>
      <c r="AC59" s="8">
        <f t="shared" si="10"/>
        <v>7.49970315903208E-3</v>
      </c>
      <c r="AD59" s="8">
        <f t="shared" si="10"/>
        <v>8.2125672633552582E-3</v>
      </c>
      <c r="AE59" s="8">
        <f t="shared" si="10"/>
        <v>6.3143266099891589E-4</v>
      </c>
      <c r="AF59" s="9"/>
      <c r="AG59" s="9"/>
      <c r="AH59" s="8">
        <f t="shared" si="11"/>
        <v>2.9983015316965931E-2</v>
      </c>
      <c r="AI59" s="8">
        <f t="shared" si="11"/>
        <v>0.10883774528313116</v>
      </c>
      <c r="AJ59" s="8">
        <f t="shared" si="11"/>
        <v>5.4615303671513009E-2</v>
      </c>
      <c r="AK59" s="8">
        <f t="shared" si="11"/>
        <v>8.4046327395824322E-3</v>
      </c>
      <c r="AL59" s="8">
        <f t="shared" si="11"/>
        <v>0.15866545360474485</v>
      </c>
      <c r="AO59">
        <v>0.21390000000000001</v>
      </c>
      <c r="AP59">
        <v>0.28260000000000002</v>
      </c>
      <c r="AQ59">
        <v>0.32340000000000002</v>
      </c>
      <c r="AR59">
        <v>0.34449999999999997</v>
      </c>
      <c r="AS59">
        <v>0.34260000000000002</v>
      </c>
      <c r="AT59" s="10"/>
      <c r="AU59" s="11">
        <f t="shared" si="12"/>
        <v>1.8402562072572709E-2</v>
      </c>
      <c r="AV59" s="11">
        <f t="shared" si="12"/>
        <v>5.0582556433893124E-2</v>
      </c>
      <c r="AW59" s="11">
        <f t="shared" si="12"/>
        <v>7.6386155198553121E-3</v>
      </c>
      <c r="AX59" s="11">
        <f t="shared" si="12"/>
        <v>5.6434975698913025E-3</v>
      </c>
      <c r="AY59" s="11">
        <f t="shared" si="12"/>
        <v>5.4582193718799098E-2</v>
      </c>
      <c r="AZ59" s="10"/>
      <c r="BB59" s="13">
        <f t="shared" si="13"/>
        <v>43.422716113698101</v>
      </c>
      <c r="BC59" s="13">
        <f t="shared" si="14"/>
        <v>0.59530106911964253</v>
      </c>
      <c r="BD59" s="13">
        <f t="shared" si="15"/>
        <v>0.40561770417097892</v>
      </c>
      <c r="BE59" s="13">
        <f t="shared" si="16"/>
        <v>1.8561588306743877E-2</v>
      </c>
      <c r="BH59" s="13">
        <f t="shared" si="17"/>
        <v>0.49309999999999998</v>
      </c>
      <c r="BI59" s="13">
        <f t="shared" si="3"/>
        <v>0.5075056611868477</v>
      </c>
      <c r="BJ59" s="13">
        <f t="shared" si="18"/>
        <v>2.0752307423025081E-4</v>
      </c>
      <c r="BK59" s="13"/>
      <c r="BM59" s="18">
        <v>0.33257168393626402</v>
      </c>
      <c r="BN59" s="18">
        <v>0.48822945227500503</v>
      </c>
      <c r="BO59" s="18">
        <v>0.40723623282209198</v>
      </c>
      <c r="BP59" s="18">
        <v>0.36200894693796498</v>
      </c>
      <c r="BQ59" s="18">
        <v>0.55530708553082497</v>
      </c>
      <c r="BR59" s="18"/>
      <c r="BS59" s="18">
        <f t="shared" si="19"/>
        <v>2.8846846158941459E-4</v>
      </c>
      <c r="BT59" s="18">
        <f t="shared" si="19"/>
        <v>3.7157223001300292E-4</v>
      </c>
      <c r="BU59" s="18">
        <f t="shared" si="19"/>
        <v>1.269454592256874E-5</v>
      </c>
      <c r="BV59" s="18">
        <f t="shared" si="19"/>
        <v>8.5807175954096017E-3</v>
      </c>
      <c r="BW59" s="18">
        <f t="shared" si="19"/>
        <v>4.3769821404695587E-4</v>
      </c>
      <c r="BX59" s="18"/>
      <c r="BZ59" s="18"/>
      <c r="CA59" s="18"/>
    </row>
    <row r="60" spans="1:79" s="8" customFormat="1" x14ac:dyDescent="0.25">
      <c r="A60" s="2">
        <v>42.168160545501038</v>
      </c>
      <c r="B60" s="8">
        <v>1.980881239648806E-2</v>
      </c>
      <c r="C60" s="8">
        <v>0.44138692358760767</v>
      </c>
      <c r="D60" s="8">
        <v>0.70835008526344456</v>
      </c>
      <c r="E60" s="8">
        <v>0.59514476280571849</v>
      </c>
      <c r="F60" s="8">
        <v>0.67535812689290797</v>
      </c>
      <c r="G60" s="8">
        <v>0.94145783816312822</v>
      </c>
      <c r="I60" s="6">
        <f t="shared" si="5"/>
        <v>1</v>
      </c>
      <c r="J60" s="6">
        <f t="shared" si="6"/>
        <v>1</v>
      </c>
      <c r="K60" s="6">
        <f t="shared" si="7"/>
        <v>1</v>
      </c>
      <c r="L60" s="6">
        <f t="shared" si="8"/>
        <v>1</v>
      </c>
      <c r="M60" s="6">
        <f t="shared" si="9"/>
        <v>1</v>
      </c>
      <c r="N60" s="5"/>
      <c r="O60" s="4">
        <v>0.32779999999999998</v>
      </c>
      <c r="P60" s="4">
        <v>0.49580000000000002</v>
      </c>
      <c r="Q60">
        <v>0.47289999999999999</v>
      </c>
      <c r="R60" s="4">
        <v>0.3649</v>
      </c>
      <c r="S60" s="4">
        <v>0.55740000000000001</v>
      </c>
      <c r="T60" s="9"/>
      <c r="U60" s="24">
        <v>0.18060000000000001</v>
      </c>
      <c r="V60" s="24">
        <v>0.18190000000000001</v>
      </c>
      <c r="W60" s="24">
        <v>0.18140000000000001</v>
      </c>
      <c r="X60" s="24">
        <v>0.18210000000000001</v>
      </c>
      <c r="Y60" s="24">
        <v>0.18229999999999999</v>
      </c>
      <c r="Z60" s="9"/>
      <c r="AA60" s="8">
        <f t="shared" si="10"/>
        <v>1.2901989210097029E-2</v>
      </c>
      <c r="AB60" s="8">
        <f t="shared" si="10"/>
        <v>4.5177538745497549E-2</v>
      </c>
      <c r="AC60" s="8">
        <f t="shared" si="10"/>
        <v>1.4943782033426377E-2</v>
      </c>
      <c r="AD60" s="8">
        <f t="shared" si="10"/>
        <v>9.6384248553852941E-2</v>
      </c>
      <c r="AE60" s="8">
        <f t="shared" si="10"/>
        <v>0.14750042305453559</v>
      </c>
      <c r="AF60" s="9"/>
      <c r="AG60" s="9"/>
      <c r="AH60" s="8">
        <f t="shared" si="11"/>
        <v>6.8009819514288736E-2</v>
      </c>
      <c r="AI60" s="8">
        <f t="shared" si="11"/>
        <v>0.27714969227388808</v>
      </c>
      <c r="AJ60" s="8">
        <f t="shared" si="11"/>
        <v>0.17118472874916024</v>
      </c>
      <c r="AK60" s="8">
        <f t="shared" si="11"/>
        <v>0.24330357974590006</v>
      </c>
      <c r="AL60" s="8">
        <f t="shared" si="11"/>
        <v>0.57632062324451439</v>
      </c>
      <c r="AO60">
        <v>0.2104</v>
      </c>
      <c r="AP60">
        <v>0.28079999999999999</v>
      </c>
      <c r="AQ60">
        <v>0.316</v>
      </c>
      <c r="AR60">
        <v>0.34570000000000001</v>
      </c>
      <c r="AS60">
        <v>0.34799999999999998</v>
      </c>
      <c r="AT60" s="10"/>
      <c r="AU60" s="11">
        <f t="shared" si="12"/>
        <v>5.3354958868467306E-2</v>
      </c>
      <c r="AV60" s="11">
        <f t="shared" si="12"/>
        <v>0.18279907540877871</v>
      </c>
      <c r="AW60" s="11">
        <f t="shared" si="12"/>
        <v>7.7921798601860839E-2</v>
      </c>
      <c r="AX60" s="11">
        <f t="shared" si="12"/>
        <v>0.10867448062654061</v>
      </c>
      <c r="AY60" s="11">
        <f t="shared" si="12"/>
        <v>0.35219220567725373</v>
      </c>
      <c r="AZ60" s="10"/>
      <c r="BB60" s="13">
        <f t="shared" si="13"/>
        <v>42.754297977083503</v>
      </c>
      <c r="BC60" s="13">
        <f t="shared" si="14"/>
        <v>0.58613743158246479</v>
      </c>
      <c r="BD60" s="13">
        <f t="shared" si="15"/>
        <v>0.40452938617368939</v>
      </c>
      <c r="BE60" s="13">
        <f t="shared" si="16"/>
        <v>7.3348206799557725E-2</v>
      </c>
      <c r="BH60" s="13">
        <f t="shared" si="17"/>
        <v>0.49580000000000002</v>
      </c>
      <c r="BI60" s="13">
        <f t="shared" si="3"/>
        <v>0.70835008526344456</v>
      </c>
      <c r="BJ60" s="13">
        <f t="shared" si="18"/>
        <v>4.5177538745497549E-2</v>
      </c>
      <c r="BK60" s="13"/>
      <c r="BM60" s="18">
        <v>0.32998873729305001</v>
      </c>
      <c r="BN60" s="18">
        <v>0.48975264429211401</v>
      </c>
      <c r="BO60" s="18">
        <v>0.40600365253808401</v>
      </c>
      <c r="BP60" s="18">
        <v>0.36798965739072997</v>
      </c>
      <c r="BQ60" s="18">
        <v>0.55616026517605299</v>
      </c>
      <c r="BR60" s="18"/>
      <c r="BS60" s="18">
        <f t="shared" si="19"/>
        <v>1.2409555909716976E-2</v>
      </c>
      <c r="BT60" s="18">
        <f t="shared" si="19"/>
        <v>4.7784841199214341E-2</v>
      </c>
      <c r="BU60" s="18">
        <f t="shared" si="19"/>
        <v>3.5774359593273464E-2</v>
      </c>
      <c r="BV60" s="18">
        <f t="shared" si="19"/>
        <v>9.4475376044111326E-2</v>
      </c>
      <c r="BW60" s="18">
        <f t="shared" si="19"/>
        <v>0.14845421974973055</v>
      </c>
      <c r="BX60" s="18"/>
      <c r="BZ60" s="18"/>
      <c r="CA60" s="18"/>
    </row>
    <row r="61" spans="1:79" s="8" customFormat="1" x14ac:dyDescent="0.25">
      <c r="A61" s="2">
        <v>42.307717920522308</v>
      </c>
      <c r="B61" s="8">
        <v>6.6907085003119968E-2</v>
      </c>
      <c r="C61" s="8">
        <v>0.34648956305013323</v>
      </c>
      <c r="D61" s="8">
        <v>0.49135463002912028</v>
      </c>
      <c r="E61" s="8">
        <v>0.43552550887741248</v>
      </c>
      <c r="F61" s="8">
        <v>0.43026981951938281</v>
      </c>
      <c r="G61" s="8">
        <v>0.49863197473856263</v>
      </c>
      <c r="I61" s="6">
        <f t="shared" si="5"/>
        <v>1</v>
      </c>
      <c r="J61" s="6">
        <f t="shared" si="6"/>
        <v>0</v>
      </c>
      <c r="K61" s="6">
        <f t="shared" si="7"/>
        <v>1</v>
      </c>
      <c r="L61" s="6">
        <f t="shared" si="8"/>
        <v>1</v>
      </c>
      <c r="M61" s="6">
        <f t="shared" si="9"/>
        <v>0</v>
      </c>
      <c r="N61" s="5"/>
      <c r="O61" s="4">
        <v>0.33689999999999998</v>
      </c>
      <c r="P61" s="4">
        <v>0.49370000000000003</v>
      </c>
      <c r="Q61">
        <v>0.49509999999999998</v>
      </c>
      <c r="R61" s="4">
        <v>0.3609</v>
      </c>
      <c r="S61" s="4">
        <v>0.55189999999999995</v>
      </c>
      <c r="T61" s="9"/>
      <c r="U61" s="24">
        <v>0.1774</v>
      </c>
      <c r="V61" s="24">
        <v>0.1787</v>
      </c>
      <c r="W61" s="24">
        <v>0.1782</v>
      </c>
      <c r="X61" s="24">
        <v>0.17879999999999999</v>
      </c>
      <c r="Y61" s="24">
        <v>0.17899999999999999</v>
      </c>
      <c r="Z61" s="9"/>
      <c r="AA61" s="8">
        <f t="shared" si="10"/>
        <v>9.1959719492480993E-5</v>
      </c>
      <c r="AB61" s="8">
        <f t="shared" si="10"/>
        <v>5.5007603003044866E-6</v>
      </c>
      <c r="AC61" s="8">
        <f t="shared" si="10"/>
        <v>3.5491199925152574E-3</v>
      </c>
      <c r="AD61" s="8">
        <f t="shared" si="10"/>
        <v>4.8121718601517446E-3</v>
      </c>
      <c r="AE61" s="8">
        <f t="shared" si="10"/>
        <v>2.8374825152531237E-3</v>
      </c>
      <c r="AF61" s="9"/>
      <c r="AG61" s="9"/>
      <c r="AH61" s="8">
        <f t="shared" si="11"/>
        <v>2.8591280332484981E-2</v>
      </c>
      <c r="AI61" s="8">
        <f t="shared" si="11"/>
        <v>9.7752917678646092E-2</v>
      </c>
      <c r="AJ61" s="8">
        <f t="shared" si="11"/>
        <v>6.6216417519019272E-2</v>
      </c>
      <c r="AK61" s="8">
        <f t="shared" si="11"/>
        <v>6.3237070129110992E-2</v>
      </c>
      <c r="AL61" s="8">
        <f t="shared" si="11"/>
        <v>0.10216459927527315</v>
      </c>
      <c r="AO61">
        <v>0.21310000000000001</v>
      </c>
      <c r="AP61">
        <v>0.28199999999999997</v>
      </c>
      <c r="AQ61">
        <v>0.32169999999999999</v>
      </c>
      <c r="AR61">
        <v>0.3448</v>
      </c>
      <c r="AS61">
        <v>0.34360000000000002</v>
      </c>
      <c r="AT61" s="10"/>
      <c r="AU61" s="11">
        <f t="shared" si="12"/>
        <v>1.7792775530705466E-2</v>
      </c>
      <c r="AV61" s="11">
        <f t="shared" si="12"/>
        <v>4.3829361114629838E-2</v>
      </c>
      <c r="AW61" s="11">
        <f t="shared" si="12"/>
        <v>1.295624647120191E-2</v>
      </c>
      <c r="AX61" s="11">
        <f t="shared" si="12"/>
        <v>7.3050900486758717E-3</v>
      </c>
      <c r="AY61" s="11">
        <f t="shared" si="12"/>
        <v>2.4034913191338318E-2</v>
      </c>
      <c r="AZ61" s="10"/>
      <c r="BB61" s="13">
        <f t="shared" si="13"/>
        <v>42.895795199617567</v>
      </c>
      <c r="BC61" s="13">
        <f t="shared" si="14"/>
        <v>0.58807727909525909</v>
      </c>
      <c r="BD61" s="13">
        <f t="shared" si="15"/>
        <v>0.40475977186404499</v>
      </c>
      <c r="BE61" s="13">
        <f t="shared" si="16"/>
        <v>6.5076253137760656E-4</v>
      </c>
      <c r="BH61" s="13">
        <f t="shared" si="17"/>
        <v>0.49370000000000003</v>
      </c>
      <c r="BI61" s="13">
        <f t="shared" si="3"/>
        <v>0.49135463002912028</v>
      </c>
      <c r="BJ61" s="13">
        <f t="shared" si="18"/>
        <v>5.5007603003044866E-6</v>
      </c>
      <c r="BK61" s="13"/>
      <c r="BM61" s="18">
        <v>0.33208265789365898</v>
      </c>
      <c r="BN61" s="18">
        <v>0.48851783630578299</v>
      </c>
      <c r="BO61" s="18">
        <v>0.40700286994560197</v>
      </c>
      <c r="BP61" s="18">
        <v>0.363141267333497</v>
      </c>
      <c r="BQ61" s="18">
        <v>0.55546861696107497</v>
      </c>
      <c r="BR61" s="18"/>
      <c r="BS61" s="18">
        <f t="shared" si="19"/>
        <v>2.0755891618764427E-4</v>
      </c>
      <c r="BT61" s="18">
        <f t="shared" si="19"/>
        <v>8.0473986287658058E-6</v>
      </c>
      <c r="BU61" s="18">
        <f t="shared" si="19"/>
        <v>8.1354093163443243E-4</v>
      </c>
      <c r="BV61" s="18">
        <f t="shared" si="19"/>
        <v>4.5062425185731954E-3</v>
      </c>
      <c r="BW61" s="18">
        <f t="shared" si="19"/>
        <v>3.2304038991298719E-3</v>
      </c>
      <c r="BX61" s="18"/>
      <c r="BZ61" s="18"/>
      <c r="CA61" s="18"/>
    </row>
    <row r="62" spans="1:79" s="8" customFormat="1" x14ac:dyDescent="0.25">
      <c r="A62" s="2">
        <v>32.613365509672647</v>
      </c>
      <c r="B62" s="8">
        <v>1.4405938793069371E-2</v>
      </c>
      <c r="C62" s="8">
        <v>0.55896330865120847</v>
      </c>
      <c r="D62" s="8">
        <v>0.96694378181583651</v>
      </c>
      <c r="E62" s="8">
        <v>0.65519431439755904</v>
      </c>
      <c r="F62" s="8">
        <v>0.86741025806472627</v>
      </c>
      <c r="G62" s="8">
        <v>0.95744128382492777</v>
      </c>
      <c r="I62" s="6">
        <f t="shared" si="5"/>
        <v>1</v>
      </c>
      <c r="J62" s="6">
        <f t="shared" si="6"/>
        <v>1</v>
      </c>
      <c r="K62" s="6">
        <f t="shared" si="7"/>
        <v>1</v>
      </c>
      <c r="L62" s="6">
        <f t="shared" si="8"/>
        <v>1</v>
      </c>
      <c r="M62" s="6">
        <f t="shared" si="9"/>
        <v>1</v>
      </c>
      <c r="N62" s="5"/>
      <c r="O62" s="4">
        <v>0.3276</v>
      </c>
      <c r="P62" s="4">
        <v>0.49609999999999999</v>
      </c>
      <c r="Q62">
        <v>0.46889999999999998</v>
      </c>
      <c r="R62" s="4">
        <v>0.36530000000000001</v>
      </c>
      <c r="S62" s="4">
        <v>0.55840000000000001</v>
      </c>
      <c r="T62" s="9"/>
      <c r="U62" s="24">
        <v>0.18079999999999999</v>
      </c>
      <c r="V62" s="24">
        <v>0.1822</v>
      </c>
      <c r="W62" s="24">
        <v>0.1817</v>
      </c>
      <c r="X62" s="24">
        <v>0.18229999999999999</v>
      </c>
      <c r="Y62" s="24">
        <v>0.18260000000000001</v>
      </c>
      <c r="Z62" s="9"/>
      <c r="AA62" s="8">
        <f t="shared" si="10"/>
        <v>5.3528980590034352E-2</v>
      </c>
      <c r="AB62" s="8">
        <f t="shared" si="10"/>
        <v>0.22169386687463907</v>
      </c>
      <c r="AC62" s="8">
        <f t="shared" si="10"/>
        <v>3.4705571576856581E-2</v>
      </c>
      <c r="AD62" s="8">
        <f t="shared" si="10"/>
        <v>0.25211471125382606</v>
      </c>
      <c r="AE62" s="8">
        <f t="shared" si="10"/>
        <v>0.15923394619664655</v>
      </c>
      <c r="AF62" s="9"/>
      <c r="AG62" s="9"/>
      <c r="AH62" s="8">
        <f t="shared" si="11"/>
        <v>0.14300748801002919</v>
      </c>
      <c r="AI62" s="8">
        <f t="shared" si="11"/>
        <v>0.61582280309862114</v>
      </c>
      <c r="AJ62" s="8">
        <f t="shared" si="11"/>
        <v>0.22419686576681452</v>
      </c>
      <c r="AK62" s="8">
        <f t="shared" si="11"/>
        <v>0.46937606570551582</v>
      </c>
      <c r="AL62" s="8">
        <f t="shared" si="11"/>
        <v>0.60037901511946234</v>
      </c>
      <c r="AO62">
        <v>0.2102</v>
      </c>
      <c r="AP62">
        <v>0.28070000000000001</v>
      </c>
      <c r="AQ62">
        <v>0.3155</v>
      </c>
      <c r="AR62">
        <v>0.34589999999999999</v>
      </c>
      <c r="AS62">
        <v>0.34849999999999998</v>
      </c>
      <c r="AT62" s="10"/>
      <c r="AU62" s="11">
        <f t="shared" si="12"/>
        <v>0.1216358454613381</v>
      </c>
      <c r="AV62" s="11">
        <f t="shared" si="12"/>
        <v>0.47093052808090136</v>
      </c>
      <c r="AW62" s="11">
        <f t="shared" si="12"/>
        <v>0.11539222723402769</v>
      </c>
      <c r="AX62" s="11">
        <f t="shared" si="12"/>
        <v>0.27197294926673743</v>
      </c>
      <c r="AY62" s="11">
        <f t="shared" si="12"/>
        <v>0.3708094871463512</v>
      </c>
      <c r="AZ62" s="10"/>
      <c r="BB62" s="13">
        <f t="shared" si="13"/>
        <v>33.066691290257097</v>
      </c>
      <c r="BC62" s="13">
        <f t="shared" si="14"/>
        <v>0.45332578058444994</v>
      </c>
      <c r="BD62" s="13">
        <f t="shared" si="15"/>
        <v>0.38875603094827194</v>
      </c>
      <c r="BE62" s="13">
        <f t="shared" si="16"/>
        <v>0.22910986913645023</v>
      </c>
      <c r="BH62" s="13">
        <f t="shared" si="17"/>
        <v>0.49609999999999999</v>
      </c>
      <c r="BI62" s="13">
        <f t="shared" si="3"/>
        <v>0.96694378181583651</v>
      </c>
      <c r="BJ62" s="13">
        <f t="shared" si="18"/>
        <v>0.22169386687463907</v>
      </c>
      <c r="BK62" s="13"/>
      <c r="BM62" s="18">
        <v>0.32974866996304403</v>
      </c>
      <c r="BN62" s="18">
        <v>0.48989421463449601</v>
      </c>
      <c r="BO62" s="18">
        <v>0.40588909258053402</v>
      </c>
      <c r="BP62" s="18">
        <v>0.36854552376671901</v>
      </c>
      <c r="BQ62" s="18">
        <v>0.55623956242363004</v>
      </c>
      <c r="BR62" s="18"/>
      <c r="BS62" s="18">
        <f t="shared" si="19"/>
        <v>5.2539350588945773E-2</v>
      </c>
      <c r="BT62" s="18">
        <f t="shared" si="19"/>
        <v>0.22757628954790432</v>
      </c>
      <c r="BU62" s="18">
        <f t="shared" si="19"/>
        <v>6.215309362523605E-2</v>
      </c>
      <c r="BV62" s="18">
        <f t="shared" si="19"/>
        <v>0.24886602312622139</v>
      </c>
      <c r="BW62" s="18">
        <f t="shared" si="19"/>
        <v>0.16096282125536451</v>
      </c>
      <c r="BX62" s="18"/>
      <c r="BZ62" s="18"/>
      <c r="CA62" s="18"/>
    </row>
    <row r="63" spans="1:79" s="8" customFormat="1" x14ac:dyDescent="0.25">
      <c r="A63" s="2">
        <v>40.403150497601459</v>
      </c>
      <c r="B63" s="8">
        <v>0.11271143406869048</v>
      </c>
      <c r="C63" s="8">
        <v>0.37474270574909174</v>
      </c>
      <c r="D63" s="8">
        <v>0.55490367781071126</v>
      </c>
      <c r="E63" s="8">
        <v>0.50214525838532542</v>
      </c>
      <c r="F63" s="8">
        <v>0.47089708383675971</v>
      </c>
      <c r="G63" s="8">
        <v>0.84445333083899965</v>
      </c>
      <c r="I63" s="6">
        <f t="shared" si="5"/>
        <v>1</v>
      </c>
      <c r="J63" s="6">
        <f t="shared" si="6"/>
        <v>1</v>
      </c>
      <c r="K63" s="6">
        <f t="shared" si="7"/>
        <v>1</v>
      </c>
      <c r="L63" s="6">
        <f t="shared" si="8"/>
        <v>1</v>
      </c>
      <c r="M63" s="6">
        <f t="shared" si="9"/>
        <v>1</v>
      </c>
      <c r="N63" s="5"/>
      <c r="O63" s="4">
        <v>0.34250000000000003</v>
      </c>
      <c r="P63" s="4">
        <v>0.49149999999999999</v>
      </c>
      <c r="Q63">
        <v>0.50090000000000001</v>
      </c>
      <c r="R63" s="4">
        <v>0.35670000000000002</v>
      </c>
      <c r="S63" s="4">
        <v>0.54879999999999995</v>
      </c>
      <c r="T63" s="9"/>
      <c r="U63" s="24">
        <v>0.17219999999999999</v>
      </c>
      <c r="V63" s="24">
        <v>0.17319999999999999</v>
      </c>
      <c r="W63" s="24">
        <v>0.17280000000000001</v>
      </c>
      <c r="X63" s="24">
        <v>0.17330000000000001</v>
      </c>
      <c r="Y63" s="24">
        <v>0.17349999999999999</v>
      </c>
      <c r="Z63" s="9"/>
      <c r="AA63" s="8">
        <f t="shared" si="10"/>
        <v>1.0395920740225121E-3</v>
      </c>
      <c r="AB63" s="8">
        <f t="shared" si="10"/>
        <v>4.0200263599244803E-3</v>
      </c>
      <c r="AC63" s="8">
        <f t="shared" si="10"/>
        <v>1.5506684462232463E-6</v>
      </c>
      <c r="AD63" s="8">
        <f t="shared" si="10"/>
        <v>1.3040973956819923E-2</v>
      </c>
      <c r="AE63" s="8">
        <f t="shared" si="10"/>
        <v>8.7410892036195009E-2</v>
      </c>
      <c r="AF63" s="9"/>
      <c r="AG63" s="9"/>
      <c r="AH63" s="8">
        <f t="shared" si="11"/>
        <v>4.1023547652163164E-2</v>
      </c>
      <c r="AI63" s="8">
        <f t="shared" si="11"/>
        <v>0.14569769765422325</v>
      </c>
      <c r="AJ63" s="8">
        <f t="shared" si="11"/>
        <v>0.10846829922089676</v>
      </c>
      <c r="AK63" s="8">
        <f t="shared" si="11"/>
        <v>8.8564024308143377E-2</v>
      </c>
      <c r="AL63" s="8">
        <f t="shared" si="11"/>
        <v>0.45017837216394813</v>
      </c>
      <c r="AO63">
        <v>0.21740000000000001</v>
      </c>
      <c r="AP63">
        <v>0.28549999999999998</v>
      </c>
      <c r="AQ63">
        <v>0.32969999999999999</v>
      </c>
      <c r="AR63">
        <v>0.34360000000000002</v>
      </c>
      <c r="AS63">
        <v>0.33860000000000001</v>
      </c>
      <c r="AT63" s="10"/>
      <c r="AU63" s="11">
        <f t="shared" si="12"/>
        <v>2.4756727052445266E-2</v>
      </c>
      <c r="AV63" s="11">
        <f t="shared" si="12"/>
        <v>7.2578341617937525E-2</v>
      </c>
      <c r="AW63" s="11">
        <f t="shared" si="12"/>
        <v>2.9737367139581649E-2</v>
      </c>
      <c r="AX63" s="11">
        <f t="shared" si="12"/>
        <v>1.6204547553343027E-2</v>
      </c>
      <c r="AY63" s="11">
        <f t="shared" si="12"/>
        <v>0.25588759232091041</v>
      </c>
      <c r="AZ63" s="10"/>
      <c r="BB63" s="13">
        <f t="shared" si="13"/>
        <v>40.964754289518119</v>
      </c>
      <c r="BC63" s="13">
        <f t="shared" si="14"/>
        <v>0.5616037919166601</v>
      </c>
      <c r="BD63" s="13">
        <f t="shared" si="15"/>
        <v>0.4016156522466342</v>
      </c>
      <c r="BE63" s="13">
        <f t="shared" si="16"/>
        <v>4.7999167631772406E-3</v>
      </c>
      <c r="BH63" s="13">
        <f t="shared" si="17"/>
        <v>0.49149999999999999</v>
      </c>
      <c r="BI63" s="13">
        <f t="shared" si="3"/>
        <v>0.55490367781071126</v>
      </c>
      <c r="BJ63" s="13">
        <f t="shared" si="18"/>
        <v>4.0200263599244803E-3</v>
      </c>
      <c r="BK63" s="13"/>
      <c r="BM63" s="18">
        <v>0.334118784507415</v>
      </c>
      <c r="BN63" s="18">
        <v>0.487317110068543</v>
      </c>
      <c r="BO63" s="18">
        <v>0.40797450810407998</v>
      </c>
      <c r="BP63" s="18">
        <v>0.35842669695937301</v>
      </c>
      <c r="BQ63" s="18">
        <v>0.55479605882421701</v>
      </c>
      <c r="BR63" s="18"/>
      <c r="BS63" s="18">
        <f t="shared" si="19"/>
        <v>1.6503029770499548E-3</v>
      </c>
      <c r="BT63" s="18">
        <f t="shared" si="19"/>
        <v>4.567944139166699E-3</v>
      </c>
      <c r="BU63" s="18">
        <f t="shared" si="19"/>
        <v>8.8681302085326878E-3</v>
      </c>
      <c r="BV63" s="18">
        <f t="shared" si="19"/>
        <v>1.2649587924349037E-2</v>
      </c>
      <c r="BW63" s="18">
        <f t="shared" si="19"/>
        <v>8.3901335231045787E-2</v>
      </c>
      <c r="BX63" s="18"/>
      <c r="BZ63" s="18"/>
      <c r="CA63" s="18"/>
    </row>
    <row r="64" spans="1:79" s="8" customFormat="1" x14ac:dyDescent="0.25">
      <c r="A64" s="2">
        <v>33.181399592135776</v>
      </c>
      <c r="B64" s="8">
        <v>0.24393407972649478</v>
      </c>
      <c r="C64" s="8">
        <v>0.26361212959581098</v>
      </c>
      <c r="D64" s="8">
        <v>0.35295122953570213</v>
      </c>
      <c r="E64" s="8">
        <v>0.32716550246149606</v>
      </c>
      <c r="F64" s="8">
        <v>0.24383032565801652</v>
      </c>
      <c r="G64" s="8">
        <v>0.44873330086919977</v>
      </c>
      <c r="I64" s="6">
        <f t="shared" si="5"/>
        <v>0</v>
      </c>
      <c r="J64" s="6">
        <f t="shared" si="6"/>
        <v>0</v>
      </c>
      <c r="K64" s="6">
        <f t="shared" si="7"/>
        <v>0</v>
      </c>
      <c r="L64" s="6">
        <f t="shared" si="8"/>
        <v>0</v>
      </c>
      <c r="M64" s="6">
        <f t="shared" si="9"/>
        <v>0</v>
      </c>
      <c r="N64" s="5"/>
      <c r="O64" s="4">
        <v>0.3478</v>
      </c>
      <c r="P64" s="4">
        <v>0.48709999999999998</v>
      </c>
      <c r="Q64">
        <v>0.49830000000000002</v>
      </c>
      <c r="R64" s="4">
        <v>0.34079999999999999</v>
      </c>
      <c r="S64" s="4">
        <v>0.54390000000000005</v>
      </c>
      <c r="T64" s="9"/>
      <c r="U64" s="24">
        <v>0.13930000000000001</v>
      </c>
      <c r="V64" s="24">
        <v>0.13869999999999999</v>
      </c>
      <c r="W64" s="24">
        <v>0.13900000000000001</v>
      </c>
      <c r="X64" s="24">
        <v>0.13869999999999999</v>
      </c>
      <c r="Y64" s="24">
        <v>0.1386</v>
      </c>
      <c r="Z64" s="9"/>
      <c r="AA64" s="8">
        <f t="shared" si="10"/>
        <v>7.0875975231925242E-3</v>
      </c>
      <c r="AB64" s="8">
        <f t="shared" si="10"/>
        <v>1.799589261708287E-2</v>
      </c>
      <c r="AC64" s="8">
        <f t="shared" si="10"/>
        <v>2.9287016247756217E-2</v>
      </c>
      <c r="AD64" s="8">
        <f t="shared" si="10"/>
        <v>9.4031177419903276E-3</v>
      </c>
      <c r="AE64" s="8">
        <f t="shared" si="10"/>
        <v>9.0567006234522629E-3</v>
      </c>
      <c r="AF64" s="9"/>
      <c r="AG64" s="9"/>
      <c r="AH64" s="8">
        <f t="shared" si="11"/>
        <v>1.5453505564645703E-2</v>
      </c>
      <c r="AI64" s="8">
        <f t="shared" si="11"/>
        <v>4.5903589357560122E-2</v>
      </c>
      <c r="AJ64" s="8">
        <f t="shared" si="11"/>
        <v>3.5406256316587274E-2</v>
      </c>
      <c r="AK64" s="8">
        <f t="shared" si="11"/>
        <v>1.1052385372960608E-2</v>
      </c>
      <c r="AL64" s="8">
        <f t="shared" si="11"/>
        <v>9.6182664308025592E-2</v>
      </c>
      <c r="AO64">
        <v>0.2369</v>
      </c>
      <c r="AP64">
        <v>0.31119999999999998</v>
      </c>
      <c r="AQ64">
        <v>0.36449999999999999</v>
      </c>
      <c r="AR64">
        <v>0.33989999999999998</v>
      </c>
      <c r="AS64">
        <v>0.32079999999999997</v>
      </c>
      <c r="AT64" s="10"/>
      <c r="AU64" s="11">
        <f t="shared" ref="AU64:AY114" si="20">POWER(AO64-C64,2)</f>
        <v>7.1353786754340114E-4</v>
      </c>
      <c r="AV64" s="11">
        <f t="shared" si="20"/>
        <v>1.7431651677428876E-3</v>
      </c>
      <c r="AW64" s="11">
        <f t="shared" si="20"/>
        <v>1.393864706452556E-3</v>
      </c>
      <c r="AX64" s="11">
        <f t="shared" si="20"/>
        <v>9.229382328174756E-3</v>
      </c>
      <c r="AY64" s="11">
        <f t="shared" si="20"/>
        <v>1.6366929471289197E-2</v>
      </c>
      <c r="AZ64" s="10"/>
      <c r="BB64" s="13">
        <f t="shared" si="13"/>
        <v>33.642621046466466</v>
      </c>
      <c r="BC64" s="13">
        <f t="shared" si="14"/>
        <v>0.46122145433069051</v>
      </c>
      <c r="BD64" s="13">
        <f t="shared" si="15"/>
        <v>0.38969375942169721</v>
      </c>
      <c r="BE64" s="13">
        <f t="shared" si="16"/>
        <v>2.1276141309331663E-2</v>
      </c>
      <c r="BH64" s="13">
        <f t="shared" si="17"/>
        <v>0.48709999999999998</v>
      </c>
      <c r="BI64" s="13">
        <f t="shared" si="3"/>
        <v>0.35295122953570213</v>
      </c>
      <c r="BJ64" s="13">
        <f t="shared" si="18"/>
        <v>1.799589261708287E-2</v>
      </c>
      <c r="BK64" s="13"/>
      <c r="BM64" s="18">
        <v>0.33995153148830598</v>
      </c>
      <c r="BN64" s="18">
        <v>0.48387747508326401</v>
      </c>
      <c r="BO64" s="18">
        <v>0.41075789077640101</v>
      </c>
      <c r="BP64" s="18">
        <v>0.344921202787207</v>
      </c>
      <c r="BQ64" s="18">
        <v>0.552869429401603</v>
      </c>
      <c r="BR64" s="18"/>
      <c r="BS64" s="18">
        <f t="shared" si="19"/>
        <v>5.8277042813038686E-3</v>
      </c>
      <c r="BT64" s="18">
        <f t="shared" si="19"/>
        <v>1.7141681773180466E-2</v>
      </c>
      <c r="BU64" s="18">
        <f t="shared" si="19"/>
        <v>6.9876873841898581E-3</v>
      </c>
      <c r="BV64" s="18">
        <f t="shared" si="19"/>
        <v>1.0219365438749088E-2</v>
      </c>
      <c r="BW64" s="18">
        <f t="shared" si="19"/>
        <v>1.0844333265717206E-2</v>
      </c>
      <c r="BX64" s="18"/>
      <c r="BZ64" s="18"/>
      <c r="CA64" s="18"/>
    </row>
    <row r="65" spans="1:79" s="8" customFormat="1" x14ac:dyDescent="0.25">
      <c r="A65" s="2">
        <v>47.78096612102059</v>
      </c>
      <c r="B65" s="8">
        <v>0.36900781515882458</v>
      </c>
      <c r="C65" s="8">
        <v>0.31683383884565564</v>
      </c>
      <c r="D65" s="8">
        <v>0.46254169038174187</v>
      </c>
      <c r="E65" s="8">
        <v>0.20382374127968375</v>
      </c>
      <c r="F65" s="8">
        <v>8.0824860555237001E-3</v>
      </c>
      <c r="G65" s="8">
        <v>0.27267350710207178</v>
      </c>
      <c r="I65" s="6">
        <f t="shared" si="5"/>
        <v>0</v>
      </c>
      <c r="J65" s="6">
        <f t="shared" si="6"/>
        <v>0</v>
      </c>
      <c r="K65" s="6">
        <f t="shared" si="7"/>
        <v>0</v>
      </c>
      <c r="L65" s="6">
        <f t="shared" si="8"/>
        <v>0</v>
      </c>
      <c r="M65" s="6">
        <f t="shared" si="9"/>
        <v>0</v>
      </c>
      <c r="N65" s="5"/>
      <c r="O65" s="4">
        <v>0.3493</v>
      </c>
      <c r="P65" s="4">
        <v>0.4894</v>
      </c>
      <c r="Q65">
        <v>0.49459999999999998</v>
      </c>
      <c r="R65" s="4">
        <v>0.33760000000000001</v>
      </c>
      <c r="S65" s="4">
        <v>0.54110000000000003</v>
      </c>
      <c r="T65" s="9"/>
      <c r="U65" s="24">
        <v>9.8400000000000001E-2</v>
      </c>
      <c r="V65" s="24">
        <v>9.5600000000000004E-2</v>
      </c>
      <c r="W65" s="24">
        <v>9.6699999999999994E-2</v>
      </c>
      <c r="X65" s="24">
        <v>9.5299999999999996E-2</v>
      </c>
      <c r="Y65" s="24">
        <v>9.4799999999999995E-2</v>
      </c>
      <c r="Z65" s="9"/>
      <c r="AA65" s="8">
        <f t="shared" si="10"/>
        <v>1.0540516200998589E-3</v>
      </c>
      <c r="AB65" s="8">
        <f t="shared" si="10"/>
        <v>7.2136879555021751E-4</v>
      </c>
      <c r="AC65" s="8">
        <f t="shared" si="10"/>
        <v>8.4550832635384265E-2</v>
      </c>
      <c r="AD65" s="8">
        <f t="shared" si="10"/>
        <v>0.10858179199614815</v>
      </c>
      <c r="AE65" s="8">
        <f t="shared" si="10"/>
        <v>7.2052782089481529E-2</v>
      </c>
      <c r="AF65" s="9"/>
      <c r="AG65" s="9"/>
      <c r="AH65" s="8">
        <f t="shared" si="11"/>
        <v>4.7713341952849861E-2</v>
      </c>
      <c r="AI65" s="8">
        <f t="shared" si="11"/>
        <v>0.13464620414021009</v>
      </c>
      <c r="AJ65" s="8">
        <f t="shared" si="11"/>
        <v>1.1475495945756621E-2</v>
      </c>
      <c r="AK65" s="8">
        <f t="shared" si="11"/>
        <v>7.6068947386549179E-3</v>
      </c>
      <c r="AL65" s="8">
        <f t="shared" si="11"/>
        <v>3.1638984528790784E-2</v>
      </c>
      <c r="AO65">
        <v>0.24829999999999999</v>
      </c>
      <c r="AP65">
        <v>0.35139999999999999</v>
      </c>
      <c r="AQ65">
        <v>0.39460000000000001</v>
      </c>
      <c r="AR65">
        <v>0.33900000000000002</v>
      </c>
      <c r="AS65">
        <v>0.30690000000000001</v>
      </c>
      <c r="AT65" s="10"/>
      <c r="AU65" s="11">
        <f t="shared" si="20"/>
        <v>4.6968870669222987E-3</v>
      </c>
      <c r="AV65" s="11">
        <f t="shared" si="20"/>
        <v>1.2352475340910975E-2</v>
      </c>
      <c r="AW65" s="11">
        <f t="shared" si="20"/>
        <v>3.6395580891321042E-2</v>
      </c>
      <c r="AX65" s="11">
        <f t="shared" si="20"/>
        <v>0.10950640103519269</v>
      </c>
      <c r="AY65" s="11">
        <f t="shared" si="20"/>
        <v>1.1714528160919316E-3</v>
      </c>
      <c r="AZ65" s="10"/>
      <c r="BB65" s="13">
        <f t="shared" si="13"/>
        <v>48.445121550102776</v>
      </c>
      <c r="BC65" s="13">
        <f t="shared" si="14"/>
        <v>0.66415542908218583</v>
      </c>
      <c r="BD65" s="13">
        <f t="shared" si="15"/>
        <v>0.41379518160120971</v>
      </c>
      <c r="BE65" s="13">
        <f t="shared" si="16"/>
        <v>0.1646027913269465</v>
      </c>
      <c r="BH65" s="13">
        <f t="shared" si="17"/>
        <v>0.54110000000000003</v>
      </c>
      <c r="BI65" s="13">
        <f t="shared" si="3"/>
        <v>0.27267350710207178</v>
      </c>
      <c r="BJ65" s="13">
        <f t="shared" si="18"/>
        <v>7.2052782089481529E-2</v>
      </c>
      <c r="BK65" s="13"/>
      <c r="BM65" s="18">
        <v>0.34551309130011598</v>
      </c>
      <c r="BN65" s="18">
        <v>0.48059776215141498</v>
      </c>
      <c r="BO65" s="18">
        <v>0.41341186312630501</v>
      </c>
      <c r="BP65" s="18">
        <v>0.33204363174347401</v>
      </c>
      <c r="BQ65" s="18">
        <v>0.55103237649939996</v>
      </c>
      <c r="BR65" s="18"/>
      <c r="BS65" s="18">
        <f t="shared" si="19"/>
        <v>8.224995213466698E-4</v>
      </c>
      <c r="BT65" s="18">
        <f t="shared" si="19"/>
        <v>3.2602172775158622E-4</v>
      </c>
      <c r="BU65" s="18">
        <f t="shared" si="19"/>
        <v>4.392718081919416E-2</v>
      </c>
      <c r="BV65" s="18">
        <f t="shared" si="19"/>
        <v>0.10495082391544937</v>
      </c>
      <c r="BW65" s="18">
        <f t="shared" si="19"/>
        <v>7.7483660172158811E-2</v>
      </c>
      <c r="BX65" s="18"/>
      <c r="BZ65" s="18"/>
      <c r="CA65" s="18"/>
    </row>
    <row r="66" spans="1:79" s="8" customFormat="1" x14ac:dyDescent="0.25">
      <c r="A66" s="2">
        <v>44.356834619302951</v>
      </c>
      <c r="B66" s="8">
        <v>2.564133974007838E-2</v>
      </c>
      <c r="C66" s="8">
        <v>0.13874396352685334</v>
      </c>
      <c r="D66" s="8">
        <v>0.58181199950027307</v>
      </c>
      <c r="E66" s="8">
        <v>0.40944069009914508</v>
      </c>
      <c r="F66" s="8">
        <v>0.35022218037074443</v>
      </c>
      <c r="G66" s="8">
        <v>0.56488721900461591</v>
      </c>
      <c r="I66" s="6">
        <f t="shared" si="5"/>
        <v>0</v>
      </c>
      <c r="J66" s="6">
        <f t="shared" si="6"/>
        <v>1</v>
      </c>
      <c r="K66" s="6">
        <f t="shared" si="7"/>
        <v>1</v>
      </c>
      <c r="L66" s="6">
        <f t="shared" si="8"/>
        <v>1</v>
      </c>
      <c r="M66" s="6">
        <f t="shared" si="9"/>
        <v>1</v>
      </c>
      <c r="N66" s="5"/>
      <c r="O66" s="4">
        <v>0.3286</v>
      </c>
      <c r="P66" s="4">
        <v>0.49559999999999998</v>
      </c>
      <c r="Q66">
        <v>0.4768</v>
      </c>
      <c r="R66" s="4">
        <v>0.3644</v>
      </c>
      <c r="S66" s="4">
        <v>0.55640000000000001</v>
      </c>
      <c r="T66" s="9"/>
      <c r="U66" s="24">
        <v>0.18029999999999999</v>
      </c>
      <c r="V66" s="24">
        <v>0.18160000000000001</v>
      </c>
      <c r="W66" s="24">
        <v>0.18110000000000001</v>
      </c>
      <c r="X66" s="24">
        <v>0.18179999999999999</v>
      </c>
      <c r="Y66" s="24">
        <v>0.182</v>
      </c>
      <c r="Z66" s="9"/>
      <c r="AA66" s="8">
        <f t="shared" si="10"/>
        <v>3.6045314585292795E-2</v>
      </c>
      <c r="AB66" s="8">
        <f t="shared" si="10"/>
        <v>7.4325088578350868E-3</v>
      </c>
      <c r="AC66" s="8">
        <f t="shared" si="10"/>
        <v>4.5372766303194119E-3</v>
      </c>
      <c r="AD66" s="8">
        <f t="shared" si="10"/>
        <v>2.0101056943970462E-4</v>
      </c>
      <c r="AE66" s="8">
        <f t="shared" si="10"/>
        <v>7.2032886432313461E-5</v>
      </c>
      <c r="AF66" s="9"/>
      <c r="AG66" s="9"/>
      <c r="AH66" s="8">
        <f t="shared" si="11"/>
        <v>1.7269041673574949E-3</v>
      </c>
      <c r="AI66" s="8">
        <f t="shared" si="11"/>
        <v>0.16016964454400659</v>
      </c>
      <c r="AJ66" s="8">
        <f t="shared" si="11"/>
        <v>5.2139470754953808E-2</v>
      </c>
      <c r="AK66" s="8">
        <f t="shared" si="11"/>
        <v>2.8366030840835575E-2</v>
      </c>
      <c r="AL66" s="8">
        <f t="shared" si="11"/>
        <v>0.14660262247708872</v>
      </c>
      <c r="AO66">
        <v>0.21060000000000001</v>
      </c>
      <c r="AP66">
        <v>0.28070000000000001</v>
      </c>
      <c r="AQ66">
        <v>0.31659999999999999</v>
      </c>
      <c r="AR66">
        <v>0.34570000000000001</v>
      </c>
      <c r="AS66">
        <v>0.34749999999999998</v>
      </c>
      <c r="AT66" s="10"/>
      <c r="AU66" s="11">
        <f t="shared" si="20"/>
        <v>5.1632899776301849E-3</v>
      </c>
      <c r="AV66" s="11">
        <f t="shared" si="20"/>
        <v>9.0668436243052444E-2</v>
      </c>
      <c r="AW66" s="11">
        <f t="shared" si="20"/>
        <v>8.6193937380854967E-3</v>
      </c>
      <c r="AX66" s="11">
        <f t="shared" si="20"/>
        <v>2.0450115305546157E-5</v>
      </c>
      <c r="AY66" s="11">
        <f t="shared" si="20"/>
        <v>4.7257202986560852E-2</v>
      </c>
      <c r="AZ66" s="10"/>
      <c r="BB66" s="13">
        <f t="shared" si="13"/>
        <v>44.973394620511264</v>
      </c>
      <c r="BC66" s="13">
        <f t="shared" si="14"/>
        <v>0.61656000120831322</v>
      </c>
      <c r="BD66" s="13">
        <f t="shared" si="15"/>
        <v>0.40814251795823198</v>
      </c>
      <c r="BE66" s="13">
        <f t="shared" si="16"/>
        <v>3.3547655062485227E-3</v>
      </c>
      <c r="BH66" s="13">
        <f t="shared" si="17"/>
        <v>0.49559999999999998</v>
      </c>
      <c r="BI66" s="13">
        <f t="shared" si="3"/>
        <v>0.58181199950027307</v>
      </c>
      <c r="BJ66" s="13">
        <f t="shared" si="18"/>
        <v>7.4325088578350868E-3</v>
      </c>
      <c r="BK66" s="13"/>
      <c r="BM66" s="18">
        <v>0.33024658738824197</v>
      </c>
      <c r="BN66" s="18">
        <v>0.489600587257704</v>
      </c>
      <c r="BO66" s="18">
        <v>0.40612669841841498</v>
      </c>
      <c r="BP66" s="18">
        <v>0.36739261572763199</v>
      </c>
      <c r="BQ66" s="18">
        <v>0.55607509405828504</v>
      </c>
      <c r="BR66" s="18"/>
      <c r="BS66" s="18">
        <f t="shared" si="19"/>
        <v>3.6673254945796499E-2</v>
      </c>
      <c r="BT66" s="18">
        <f t="shared" si="19"/>
        <v>8.502944547769016E-3</v>
      </c>
      <c r="BU66" s="18">
        <f t="shared" si="19"/>
        <v>1.0982540859948311E-5</v>
      </c>
      <c r="BV66" s="18">
        <f t="shared" si="19"/>
        <v>2.948238503450544E-4</v>
      </c>
      <c r="BW66" s="18">
        <f t="shared" si="19"/>
        <v>7.7653546069747007E-5</v>
      </c>
      <c r="BX66" s="18"/>
      <c r="BZ66" s="18"/>
      <c r="CA66" s="18"/>
    </row>
    <row r="67" spans="1:79" s="8" customFormat="1" x14ac:dyDescent="0.25">
      <c r="A67" s="2">
        <v>47.522761024887664</v>
      </c>
      <c r="B67" s="8">
        <v>1.2431112959656321E-2</v>
      </c>
      <c r="C67" s="8">
        <v>0.47843742357375285</v>
      </c>
      <c r="D67" s="8">
        <v>0.77412754768594549</v>
      </c>
      <c r="E67" s="8">
        <v>0.78949252653609914</v>
      </c>
      <c r="F67" s="8">
        <v>0.7526064388262157</v>
      </c>
      <c r="G67" s="8">
        <v>1</v>
      </c>
      <c r="I67" s="6">
        <f t="shared" si="5"/>
        <v>1</v>
      </c>
      <c r="J67" s="6">
        <f t="shared" si="6"/>
        <v>1</v>
      </c>
      <c r="K67" s="6">
        <f t="shared" si="7"/>
        <v>1</v>
      </c>
      <c r="L67" s="6">
        <f t="shared" si="8"/>
        <v>1</v>
      </c>
      <c r="M67" s="6">
        <f t="shared" si="9"/>
        <v>1</v>
      </c>
      <c r="N67" s="5"/>
      <c r="O67" s="4">
        <v>0.3276</v>
      </c>
      <c r="P67" s="4">
        <v>0.49619999999999997</v>
      </c>
      <c r="Q67">
        <v>0.46739999999999998</v>
      </c>
      <c r="R67" s="4">
        <v>0.36549999999999999</v>
      </c>
      <c r="S67" s="4">
        <v>0.55879999999999996</v>
      </c>
      <c r="T67" s="9"/>
      <c r="U67" s="24">
        <v>0.18090000000000001</v>
      </c>
      <c r="V67" s="24">
        <v>0.18229999999999999</v>
      </c>
      <c r="W67" s="24">
        <v>0.1817</v>
      </c>
      <c r="X67" s="24">
        <v>0.18240000000000001</v>
      </c>
      <c r="Y67" s="24">
        <v>0.18260000000000001</v>
      </c>
      <c r="Z67" s="9"/>
      <c r="AA67" s="8">
        <f t="shared" ref="AA67:AE117" si="21">POWER(O67-C67,2)</f>
        <v>2.2751928350367732E-2</v>
      </c>
      <c r="AB67" s="8">
        <f t="shared" si="21"/>
        <v>7.7243721762723525E-2</v>
      </c>
      <c r="AC67" s="8">
        <f t="shared" si="21"/>
        <v>0.10374359565040774</v>
      </c>
      <c r="AD67" s="8">
        <f t="shared" si="21"/>
        <v>0.14985139498071468</v>
      </c>
      <c r="AE67" s="8">
        <f t="shared" si="21"/>
        <v>0.19465744000000004</v>
      </c>
      <c r="AF67" s="9"/>
      <c r="AG67" s="9"/>
      <c r="AH67" s="8">
        <f t="shared" ref="AH67:AL117" si="22">POWER(U67-C67,2)</f>
        <v>8.8528518426906816E-2</v>
      </c>
      <c r="AI67" s="8">
        <f t="shared" si="22"/>
        <v>0.35025984619996009</v>
      </c>
      <c r="AJ67" s="8">
        <f t="shared" si="22"/>
        <v>0.3694117553131348</v>
      </c>
      <c r="AK67" s="8">
        <f t="shared" si="22"/>
        <v>0.32513538287887483</v>
      </c>
      <c r="AL67" s="8">
        <f t="shared" si="22"/>
        <v>0.66814276000000006</v>
      </c>
      <c r="AO67">
        <v>0.21010000000000001</v>
      </c>
      <c r="AP67">
        <v>0.28070000000000001</v>
      </c>
      <c r="AQ67">
        <v>0.31530000000000002</v>
      </c>
      <c r="AR67">
        <v>0.3458</v>
      </c>
      <c r="AS67">
        <v>0.34860000000000002</v>
      </c>
      <c r="AT67" s="10"/>
      <c r="AU67" s="11">
        <f t="shared" si="20"/>
        <v>7.2004972890199651E-2</v>
      </c>
      <c r="AV67" s="11">
        <f t="shared" si="20"/>
        <v>0.24347074481536601</v>
      </c>
      <c r="AW67" s="11">
        <f t="shared" si="20"/>
        <v>0.22485855222268905</v>
      </c>
      <c r="AX67" s="11">
        <f t="shared" si="20"/>
        <v>0.16549147867046757</v>
      </c>
      <c r="AY67" s="11">
        <f t="shared" si="20"/>
        <v>0.42432196</v>
      </c>
      <c r="AZ67" s="10"/>
      <c r="BB67" s="13">
        <f t="shared" si="13"/>
        <v>48.183327403133603</v>
      </c>
      <c r="BC67" s="13">
        <f t="shared" si="14"/>
        <v>0.66056637824593878</v>
      </c>
      <c r="BD67" s="13">
        <f t="shared" si="15"/>
        <v>0.4133689285327718</v>
      </c>
      <c r="BE67" s="13">
        <f t="shared" si="16"/>
        <v>0.11508208839009446</v>
      </c>
      <c r="BH67" s="13">
        <f t="shared" si="17"/>
        <v>0.49619999999999997</v>
      </c>
      <c r="BI67" s="13">
        <f t="shared" si="3"/>
        <v>0.77412754768594549</v>
      </c>
      <c r="BJ67" s="13">
        <f t="shared" si="18"/>
        <v>7.7243721762723525E-2</v>
      </c>
      <c r="BK67" s="13"/>
      <c r="BM67" s="18">
        <v>0.32965975613711501</v>
      </c>
      <c r="BN67" s="18">
        <v>0.489946648094638</v>
      </c>
      <c r="BO67" s="18">
        <v>0.40584666296662703</v>
      </c>
      <c r="BP67" s="18">
        <v>0.36875140020226999</v>
      </c>
      <c r="BQ67" s="18">
        <v>0.55626893177458503</v>
      </c>
      <c r="BR67" s="18"/>
      <c r="BS67" s="18">
        <f t="shared" ref="BS67:BW117" si="23">POWER(BM67-C67,2)</f>
        <v>2.2134794327886807E-2</v>
      </c>
      <c r="BT67" s="18">
        <f t="shared" si="23"/>
        <v>8.0758783692524788E-2</v>
      </c>
      <c r="BU67" s="18">
        <f t="shared" si="23"/>
        <v>0.14718414863396601</v>
      </c>
      <c r="BV67" s="18">
        <f t="shared" si="23"/>
        <v>0.14734469067699085</v>
      </c>
      <c r="BW67" s="18">
        <f t="shared" si="23"/>
        <v>0.19689726090846787</v>
      </c>
      <c r="BX67" s="18"/>
      <c r="BZ67" s="18"/>
      <c r="CA67" s="18"/>
    </row>
    <row r="68" spans="1:79" s="8" customFormat="1" x14ac:dyDescent="0.25">
      <c r="A68" s="2">
        <v>36.670565692493319</v>
      </c>
      <c r="B68" s="8">
        <v>6.9197854588949836E-2</v>
      </c>
      <c r="C68" s="8">
        <v>0.48712207609083014</v>
      </c>
      <c r="D68" s="8">
        <v>0.65958238129850744</v>
      </c>
      <c r="E68" s="8">
        <v>0.51386008268864936</v>
      </c>
      <c r="F68" s="8">
        <v>0.30819510430951402</v>
      </c>
      <c r="G68" s="8">
        <v>0.49522679396592839</v>
      </c>
      <c r="I68" s="6">
        <f t="shared" ref="I68:I131" si="24">IF(C68&lt;=0.33,0,1)</f>
        <v>1</v>
      </c>
      <c r="J68" s="6">
        <f t="shared" ref="J68:J131" si="25">IF(D68&lt;=0.51,0,1)</f>
        <v>1</v>
      </c>
      <c r="K68" s="6">
        <f t="shared" ref="K68:K131" si="26">IF(E68&lt;=0.4,0,1)</f>
        <v>1</v>
      </c>
      <c r="L68" s="6">
        <f t="shared" ref="L68:L131" si="27">IF(F68&lt;=0.33,0,1)</f>
        <v>0</v>
      </c>
      <c r="M68" s="6">
        <f t="shared" ref="M68:M131" si="28">IF(G68&lt;=0.55,0,1)</f>
        <v>0</v>
      </c>
      <c r="N68" s="5"/>
      <c r="O68" s="4">
        <v>0.3372</v>
      </c>
      <c r="P68" s="4">
        <v>0.49349999999999999</v>
      </c>
      <c r="Q68">
        <v>0.49559999999999998</v>
      </c>
      <c r="R68" s="4">
        <v>0.36070000000000002</v>
      </c>
      <c r="S68" s="4">
        <v>0.55179999999999996</v>
      </c>
      <c r="T68" s="9"/>
      <c r="U68" s="24">
        <v>0.1772</v>
      </c>
      <c r="V68" s="24">
        <v>0.1784</v>
      </c>
      <c r="W68" s="24">
        <v>0.17799999999999999</v>
      </c>
      <c r="X68" s="24">
        <v>0.17860000000000001</v>
      </c>
      <c r="Y68" s="24">
        <v>0.17879999999999999</v>
      </c>
      <c r="Z68" s="9"/>
      <c r="AA68" s="8">
        <f t="shared" si="21"/>
        <v>2.2476628899384662E-2</v>
      </c>
      <c r="AB68" s="8">
        <f t="shared" si="21"/>
        <v>2.7583357377782815E-2</v>
      </c>
      <c r="AC68" s="8">
        <f t="shared" si="21"/>
        <v>3.3343061979631243E-4</v>
      </c>
      <c r="AD68" s="8">
        <f t="shared" si="21"/>
        <v>2.7567640714688149E-3</v>
      </c>
      <c r="AE68" s="8">
        <f t="shared" si="21"/>
        <v>3.2005276409735116E-3</v>
      </c>
      <c r="AF68" s="9"/>
      <c r="AG68" s="9"/>
      <c r="AH68" s="8">
        <f t="shared" si="22"/>
        <v>9.6051693248450296E-2</v>
      </c>
      <c r="AI68" s="8">
        <f t="shared" si="22"/>
        <v>0.2315364840721022</v>
      </c>
      <c r="AJ68" s="8">
        <f t="shared" si="22"/>
        <v>0.11280199514362639</v>
      </c>
      <c r="AK68" s="8">
        <f t="shared" si="22"/>
        <v>1.6794891060993817E-2</v>
      </c>
      <c r="AL68" s="8">
        <f t="shared" si="22"/>
        <v>0.10012591593955612</v>
      </c>
      <c r="AO68">
        <v>0.2132</v>
      </c>
      <c r="AP68">
        <v>0.28220000000000001</v>
      </c>
      <c r="AQ68">
        <v>0.32190000000000002</v>
      </c>
      <c r="AR68">
        <v>0.34470000000000001</v>
      </c>
      <c r="AS68">
        <v>0.34339999999999998</v>
      </c>
      <c r="AT68" s="10"/>
      <c r="AU68" s="11">
        <f t="shared" si="20"/>
        <v>7.5033303769910534E-2</v>
      </c>
      <c r="AV68" s="11">
        <f t="shared" si="20"/>
        <v>0.14241746171453204</v>
      </c>
      <c r="AW68" s="11">
        <f t="shared" si="20"/>
        <v>3.684867334583309E-2</v>
      </c>
      <c r="AX68" s="11">
        <f t="shared" si="20"/>
        <v>1.332607409373262E-3</v>
      </c>
      <c r="AY68" s="11">
        <f t="shared" si="20"/>
        <v>2.3051375365972473E-2</v>
      </c>
      <c r="AZ68" s="10"/>
      <c r="BB68" s="13">
        <f t="shared" ref="BB68:BB131" si="29">A68*1.0139</f>
        <v>37.180286555618977</v>
      </c>
      <c r="BC68" s="13">
        <f t="shared" ref="BC68:BC131" si="30">BB68-A68</f>
        <v>0.50972086312565779</v>
      </c>
      <c r="BD68" s="13">
        <f t="shared" ref="BD68:BD131" si="31">(((BC68-(-2.82)) * 1)/(5.6+2.82))+0</f>
        <v>0.39545378421919924</v>
      </c>
      <c r="BE68" s="13">
        <f t="shared" ref="BE68:BE131" si="32">POWER(F68-BD68,2)</f>
        <v>7.6140772195809033E-3</v>
      </c>
      <c r="BH68" s="13">
        <f t="shared" ref="BH68:BH131" si="33">IF(B68&gt;0.33,S68,P68)</f>
        <v>0.49349999999999999</v>
      </c>
      <c r="BI68" s="13">
        <f t="shared" ref="BI68:BI131" si="34">IF(B68&gt;0.33,G68,D68)</f>
        <v>0.65958238129850744</v>
      </c>
      <c r="BJ68" s="13">
        <f t="shared" ref="BJ68:BJ131" si="35">POWER(BI68-BH68,2)</f>
        <v>2.7583357377782815E-2</v>
      </c>
      <c r="BK68" s="13"/>
      <c r="BM68" s="18">
        <v>0.33218490879347701</v>
      </c>
      <c r="BN68" s="18">
        <v>0.48845753782661999</v>
      </c>
      <c r="BO68" s="18">
        <v>0.40705166400159498</v>
      </c>
      <c r="BP68" s="18">
        <v>0.36290450943261299</v>
      </c>
      <c r="BQ68" s="18">
        <v>0.55543484220747796</v>
      </c>
      <c r="BR68" s="18"/>
      <c r="BS68" s="18">
        <f t="shared" si="23"/>
        <v>2.4005525810127992E-2</v>
      </c>
      <c r="BT68" s="18">
        <f t="shared" si="23"/>
        <v>2.9283712053277979E-2</v>
      </c>
      <c r="BU68" s="18">
        <f t="shared" si="23"/>
        <v>1.1408038302429107E-2</v>
      </c>
      <c r="BV68" s="18">
        <f t="shared" si="23"/>
        <v>2.9931190089233671E-3</v>
      </c>
      <c r="BW68" s="18">
        <f t="shared" si="23"/>
        <v>3.6250090730567605E-3</v>
      </c>
      <c r="BX68" s="18"/>
      <c r="BZ68" s="18"/>
      <c r="CA68" s="18"/>
    </row>
    <row r="69" spans="1:79" s="8" customFormat="1" x14ac:dyDescent="0.25">
      <c r="A69" s="2">
        <v>45.184288134049851</v>
      </c>
      <c r="B69" s="8">
        <v>4.4095915640178743E-2</v>
      </c>
      <c r="C69" s="8">
        <v>0.48027990516139574</v>
      </c>
      <c r="D69" s="8">
        <v>0.80408721139093675</v>
      </c>
      <c r="E69" s="8">
        <v>0.51827249845287915</v>
      </c>
      <c r="F69" s="8">
        <v>0.50067574978060225</v>
      </c>
      <c r="G69" s="8">
        <v>0.82724541294661036</v>
      </c>
      <c r="I69" s="6">
        <f t="shared" si="24"/>
        <v>1</v>
      </c>
      <c r="J69" s="6">
        <f t="shared" si="25"/>
        <v>1</v>
      </c>
      <c r="K69" s="6">
        <f t="shared" si="26"/>
        <v>1</v>
      </c>
      <c r="L69" s="6">
        <f t="shared" si="27"/>
        <v>1</v>
      </c>
      <c r="M69" s="6">
        <f t="shared" si="28"/>
        <v>1</v>
      </c>
      <c r="N69" s="5"/>
      <c r="O69" s="4">
        <v>0.33239999999999997</v>
      </c>
      <c r="P69" s="4">
        <v>0.49469999999999997</v>
      </c>
      <c r="Q69">
        <v>0.48709999999999998</v>
      </c>
      <c r="R69" s="4">
        <v>0.3629</v>
      </c>
      <c r="S69" s="4">
        <v>0.55400000000000005</v>
      </c>
      <c r="T69" s="9"/>
      <c r="U69" s="24">
        <v>0.1792</v>
      </c>
      <c r="V69" s="24">
        <v>0.18049999999999999</v>
      </c>
      <c r="W69" s="24">
        <v>0.18</v>
      </c>
      <c r="X69" s="24">
        <v>0.18060000000000001</v>
      </c>
      <c r="Y69" s="24">
        <v>0.18079999999999999</v>
      </c>
      <c r="Z69" s="9"/>
      <c r="AA69" s="8">
        <f t="shared" si="21"/>
        <v>2.1868466350543406E-2</v>
      </c>
      <c r="AB69" s="8">
        <f t="shared" si="21"/>
        <v>9.5720446572260198E-2</v>
      </c>
      <c r="AC69" s="8">
        <f t="shared" si="21"/>
        <v>9.717246597947543E-4</v>
      </c>
      <c r="AD69" s="8">
        <f t="shared" si="21"/>
        <v>1.898215722760712E-2</v>
      </c>
      <c r="AE69" s="8">
        <f t="shared" si="21"/>
        <v>7.4663055696363598E-2</v>
      </c>
      <c r="AF69" s="9"/>
      <c r="AG69" s="9"/>
      <c r="AH69" s="8">
        <f t="shared" si="22"/>
        <v>9.0649109291995031E-2</v>
      </c>
      <c r="AI69" s="8">
        <f t="shared" si="22"/>
        <v>0.38886101021032482</v>
      </c>
      <c r="AJ69" s="8">
        <f t="shared" si="22"/>
        <v>0.11442828320955313</v>
      </c>
      <c r="AK69" s="8">
        <f t="shared" si="22"/>
        <v>0.10244848559761471</v>
      </c>
      <c r="AL69" s="8">
        <f t="shared" si="22"/>
        <v>0.41789167191971366</v>
      </c>
      <c r="AO69">
        <v>0.21160000000000001</v>
      </c>
      <c r="AP69">
        <v>0.28110000000000002</v>
      </c>
      <c r="AQ69">
        <v>0.31859999999999999</v>
      </c>
      <c r="AR69">
        <v>0.3453</v>
      </c>
      <c r="AS69">
        <v>0.34599999999999997</v>
      </c>
      <c r="AT69" s="10"/>
      <c r="AU69" s="11">
        <f t="shared" si="20"/>
        <v>7.2188891437536595E-2</v>
      </c>
      <c r="AV69" s="11">
        <f t="shared" si="20"/>
        <v>0.27351562327846834</v>
      </c>
      <c r="AW69" s="11">
        <f t="shared" si="20"/>
        <v>3.9869106638415031E-2</v>
      </c>
      <c r="AX69" s="11">
        <f t="shared" si="20"/>
        <v>2.4141623619884322E-2</v>
      </c>
      <c r="AY69" s="11">
        <f t="shared" si="20"/>
        <v>0.23159714748215354</v>
      </c>
      <c r="AZ69" s="10"/>
      <c r="BB69" s="13">
        <f t="shared" si="29"/>
        <v>45.812349739113145</v>
      </c>
      <c r="BC69" s="13">
        <f t="shared" si="30"/>
        <v>0.62806160506329434</v>
      </c>
      <c r="BD69" s="13">
        <f t="shared" si="31"/>
        <v>0.40950850416428675</v>
      </c>
      <c r="BE69" s="13">
        <f t="shared" si="32"/>
        <v>8.3114666732655995E-3</v>
      </c>
      <c r="BH69" s="13">
        <f t="shared" si="33"/>
        <v>0.49469999999999997</v>
      </c>
      <c r="BI69" s="13">
        <f t="shared" si="34"/>
        <v>0.80408721139093675</v>
      </c>
      <c r="BJ69" s="13">
        <f t="shared" si="35"/>
        <v>9.5720446572260198E-2</v>
      </c>
      <c r="BK69" s="13"/>
      <c r="BM69" s="18">
        <v>0.33106904027807799</v>
      </c>
      <c r="BN69" s="18">
        <v>0.48911557775139503</v>
      </c>
      <c r="BO69" s="18">
        <v>0.40651917234705798</v>
      </c>
      <c r="BP69" s="18">
        <v>0.36548825869878199</v>
      </c>
      <c r="BQ69" s="18">
        <v>0.555803427561956</v>
      </c>
      <c r="BR69" s="18"/>
      <c r="BS69" s="18">
        <f t="shared" si="23"/>
        <v>2.2263882199227706E-2</v>
      </c>
      <c r="BT69" s="18">
        <f t="shared" si="23"/>
        <v>9.9207129997561691E-2</v>
      </c>
      <c r="BU69" s="18">
        <f t="shared" si="23"/>
        <v>1.2488805895714012E-2</v>
      </c>
      <c r="BV69" s="18">
        <f t="shared" si="23"/>
        <v>1.8275657744997235E-2</v>
      </c>
      <c r="BW69" s="18">
        <f t="shared" si="23"/>
        <v>7.3680751429562916E-2</v>
      </c>
      <c r="BX69" s="18"/>
      <c r="BZ69" s="18"/>
      <c r="CA69" s="18"/>
    </row>
    <row r="70" spans="1:79" s="8" customFormat="1" x14ac:dyDescent="0.25">
      <c r="A70" s="2">
        <v>39.932578403097899</v>
      </c>
      <c r="B70" s="8">
        <v>5.4304612335509213E-2</v>
      </c>
      <c r="C70" s="8">
        <v>0.11331087186906988</v>
      </c>
      <c r="D70" s="8">
        <v>0.22258266982434555</v>
      </c>
      <c r="E70" s="8">
        <v>5.1868748157588851E-2</v>
      </c>
      <c r="F70" s="8">
        <v>2.0569967517443721E-2</v>
      </c>
      <c r="G70" s="8">
        <v>0.31840257980980108</v>
      </c>
      <c r="I70" s="6">
        <f t="shared" si="24"/>
        <v>0</v>
      </c>
      <c r="J70" s="6">
        <f t="shared" si="25"/>
        <v>0</v>
      </c>
      <c r="K70" s="6">
        <f t="shared" si="26"/>
        <v>0</v>
      </c>
      <c r="L70" s="6">
        <f t="shared" si="27"/>
        <v>0</v>
      </c>
      <c r="M70" s="6">
        <f t="shared" si="28"/>
        <v>0</v>
      </c>
      <c r="N70" s="5"/>
      <c r="O70" s="4">
        <v>0.33450000000000002</v>
      </c>
      <c r="P70" s="4">
        <v>0.49419999999999997</v>
      </c>
      <c r="Q70">
        <v>0.49130000000000001</v>
      </c>
      <c r="R70" s="4">
        <v>0.36199999999999999</v>
      </c>
      <c r="S70" s="4">
        <v>0.55300000000000005</v>
      </c>
      <c r="T70" s="9"/>
      <c r="U70" s="24">
        <v>0.1784</v>
      </c>
      <c r="V70" s="24">
        <v>0.1797</v>
      </c>
      <c r="W70" s="24">
        <v>0.1792</v>
      </c>
      <c r="X70" s="24">
        <v>0.1799</v>
      </c>
      <c r="Y70" s="24">
        <v>0.18010000000000001</v>
      </c>
      <c r="Z70" s="9"/>
      <c r="AA70" s="8">
        <f t="shared" si="21"/>
        <v>4.8924630403321033E-2</v>
      </c>
      <c r="AB70" s="8">
        <f t="shared" si="21"/>
        <v>7.3775974051750473E-2</v>
      </c>
      <c r="AC70" s="8">
        <f t="shared" si="21"/>
        <v>0.19309982509578857</v>
      </c>
      <c r="AD70" s="8">
        <f t="shared" si="21"/>
        <v>0.11657446708103943</v>
      </c>
      <c r="AE70" s="8">
        <f t="shared" si="21"/>
        <v>5.5035949559896775E-2</v>
      </c>
      <c r="AF70" s="9"/>
      <c r="AG70" s="9"/>
      <c r="AH70" s="8">
        <f t="shared" si="22"/>
        <v>4.2365946008446394E-3</v>
      </c>
      <c r="AI70" s="8">
        <f t="shared" si="22"/>
        <v>1.8389233712638362E-3</v>
      </c>
      <c r="AJ70" s="8">
        <f t="shared" si="22"/>
        <v>1.6213247695755533E-2</v>
      </c>
      <c r="AK70" s="8">
        <f t="shared" si="22"/>
        <v>2.5386059250892441E-2</v>
      </c>
      <c r="AL70" s="8">
        <f t="shared" si="22"/>
        <v>1.9127603582046394E-2</v>
      </c>
      <c r="AO70">
        <v>0.2122</v>
      </c>
      <c r="AP70">
        <v>0.28149999999999997</v>
      </c>
      <c r="AQ70">
        <v>0.31990000000000002</v>
      </c>
      <c r="AR70">
        <v>0.34510000000000002</v>
      </c>
      <c r="AS70">
        <v>0.34499999999999997</v>
      </c>
      <c r="AT70" s="10"/>
      <c r="AU70" s="11">
        <f t="shared" si="20"/>
        <v>9.7790596624955147E-3</v>
      </c>
      <c r="AV70" s="11">
        <f t="shared" si="20"/>
        <v>3.4712517950270796E-3</v>
      </c>
      <c r="AW70" s="11">
        <f t="shared" si="20"/>
        <v>7.184075196421004E-2</v>
      </c>
      <c r="AX70" s="11">
        <f t="shared" si="20"/>
        <v>0.10531974198312904</v>
      </c>
      <c r="AY70" s="11">
        <f t="shared" si="20"/>
        <v>7.0742276077399987E-4</v>
      </c>
      <c r="AZ70" s="10"/>
      <c r="BB70" s="13">
        <f t="shared" si="29"/>
        <v>40.487641242900963</v>
      </c>
      <c r="BC70" s="13">
        <f t="shared" si="30"/>
        <v>0.55506283980306392</v>
      </c>
      <c r="BD70" s="13">
        <f t="shared" si="31"/>
        <v>0.40083881707874869</v>
      </c>
      <c r="BE70" s="13">
        <f t="shared" si="32"/>
        <v>0.1446043979466784</v>
      </c>
      <c r="BH70" s="13">
        <f t="shared" si="33"/>
        <v>0.49419999999999997</v>
      </c>
      <c r="BI70" s="13">
        <f t="shared" si="34"/>
        <v>0.22258266982434555</v>
      </c>
      <c r="BJ70" s="13">
        <f t="shared" si="35"/>
        <v>7.3775974051750473E-2</v>
      </c>
      <c r="BK70" s="13"/>
      <c r="BM70" s="18">
        <v>0.33152250079031198</v>
      </c>
      <c r="BN70" s="18">
        <v>0.48884816710467399</v>
      </c>
      <c r="BO70" s="18">
        <v>0.406735563377986</v>
      </c>
      <c r="BP70" s="18">
        <v>0.36443828887746998</v>
      </c>
      <c r="BQ70" s="18">
        <v>0.55565364387208804</v>
      </c>
      <c r="BR70" s="18"/>
      <c r="BS70" s="18">
        <f t="shared" si="23"/>
        <v>4.7616314996461864E-2</v>
      </c>
      <c r="BT70" s="18">
        <f t="shared" si="23"/>
        <v>7.0897315041940592E-2</v>
      </c>
      <c r="BU70" s="18">
        <f t="shared" si="23"/>
        <v>0.1259304565446675</v>
      </c>
      <c r="BV70" s="18">
        <f t="shared" si="23"/>
        <v>0.11824542243496229</v>
      </c>
      <c r="BW70" s="18">
        <f t="shared" si="23"/>
        <v>5.6288067398687393E-2</v>
      </c>
      <c r="BX70" s="18"/>
      <c r="BZ70" s="18"/>
      <c r="CA70" s="18"/>
    </row>
    <row r="71" spans="1:79" s="8" customFormat="1" x14ac:dyDescent="0.25">
      <c r="A71" s="2">
        <v>44.516486830086201</v>
      </c>
      <c r="B71" s="8">
        <v>1.8778640456918461E-2</v>
      </c>
      <c r="C71" s="8">
        <v>0.18328248080775897</v>
      </c>
      <c r="D71" s="8">
        <v>0.38664969472072436</v>
      </c>
      <c r="E71" s="8">
        <v>0.2183175753966615</v>
      </c>
      <c r="F71" s="8">
        <v>0.1255776884637983</v>
      </c>
      <c r="G71" s="8">
        <v>0.39299402142835582</v>
      </c>
      <c r="I71" s="6">
        <f t="shared" si="24"/>
        <v>0</v>
      </c>
      <c r="J71" s="6">
        <f t="shared" si="25"/>
        <v>0</v>
      </c>
      <c r="K71" s="6">
        <f t="shared" si="26"/>
        <v>0</v>
      </c>
      <c r="L71" s="6">
        <f t="shared" si="27"/>
        <v>0</v>
      </c>
      <c r="M71" s="6">
        <f t="shared" si="28"/>
        <v>0</v>
      </c>
      <c r="N71" s="5"/>
      <c r="O71" s="4">
        <v>0.32779999999999998</v>
      </c>
      <c r="P71" s="4">
        <v>0.49580000000000002</v>
      </c>
      <c r="Q71">
        <v>0.47210000000000002</v>
      </c>
      <c r="R71" s="4">
        <v>0.36499999999999999</v>
      </c>
      <c r="S71" s="4">
        <v>0.5575</v>
      </c>
      <c r="T71" s="9"/>
      <c r="U71" s="24">
        <v>0.18060000000000001</v>
      </c>
      <c r="V71" s="24">
        <v>0.182</v>
      </c>
      <c r="W71" s="24">
        <v>0.18140000000000001</v>
      </c>
      <c r="X71" s="24">
        <v>0.18210000000000001</v>
      </c>
      <c r="Y71" s="24">
        <v>0.18229999999999999</v>
      </c>
      <c r="Z71" s="9"/>
      <c r="AA71" s="8">
        <f t="shared" si="21"/>
        <v>2.0885313353479748E-2</v>
      </c>
      <c r="AB71" s="8">
        <f t="shared" si="21"/>
        <v>1.1913789142559071E-2</v>
      </c>
      <c r="AC71" s="8">
        <f t="shared" si="21"/>
        <v>6.4405519037549222E-2</v>
      </c>
      <c r="AD71" s="8">
        <f t="shared" si="21"/>
        <v>5.7323043261338018E-2</v>
      </c>
      <c r="AE71" s="8">
        <f t="shared" si="21"/>
        <v>2.7062216985814253E-2</v>
      </c>
      <c r="AF71" s="9"/>
      <c r="AG71" s="9"/>
      <c r="AH71" s="8">
        <f t="shared" si="22"/>
        <v>7.1957032839951516E-6</v>
      </c>
      <c r="AI71" s="8">
        <f t="shared" si="22"/>
        <v>4.1881497549285676E-2</v>
      </c>
      <c r="AJ71" s="8">
        <f t="shared" si="22"/>
        <v>1.3629073731681858E-3</v>
      </c>
      <c r="AK71" s="8">
        <f t="shared" si="22"/>
        <v>3.1947717013954412E-3</v>
      </c>
      <c r="AL71" s="8">
        <f t="shared" si="22"/>
        <v>4.4391970665652467E-2</v>
      </c>
      <c r="AO71">
        <v>0.21029999999999999</v>
      </c>
      <c r="AP71">
        <v>0.28079999999999999</v>
      </c>
      <c r="AQ71">
        <v>0.31590000000000001</v>
      </c>
      <c r="AR71">
        <v>0.34570000000000001</v>
      </c>
      <c r="AS71">
        <v>0.34810000000000002</v>
      </c>
      <c r="AT71" s="10"/>
      <c r="AU71" s="11">
        <f t="shared" si="20"/>
        <v>7.2994634330311183E-4</v>
      </c>
      <c r="AV71" s="11">
        <f t="shared" si="20"/>
        <v>1.1204157872470543E-2</v>
      </c>
      <c r="AW71" s="11">
        <f t="shared" si="20"/>
        <v>9.522329591466247E-3</v>
      </c>
      <c r="AX71" s="11">
        <f t="shared" si="20"/>
        <v>4.8453832036040638E-2</v>
      </c>
      <c r="AY71" s="11">
        <f t="shared" si="20"/>
        <v>2.0154731600096698E-3</v>
      </c>
      <c r="AZ71" s="10"/>
      <c r="BB71" s="13">
        <f t="shared" si="29"/>
        <v>45.135265997024398</v>
      </c>
      <c r="BC71" s="13">
        <f t="shared" si="30"/>
        <v>0.61877916693819657</v>
      </c>
      <c r="BD71" s="13">
        <f t="shared" si="31"/>
        <v>0.40840607683351504</v>
      </c>
      <c r="BE71" s="13">
        <f t="shared" si="32"/>
        <v>7.9991897267811321E-2</v>
      </c>
      <c r="BH71" s="13">
        <f t="shared" si="33"/>
        <v>0.49580000000000002</v>
      </c>
      <c r="BI71" s="13">
        <f t="shared" si="34"/>
        <v>0.38664969472072436</v>
      </c>
      <c r="BJ71" s="13">
        <f t="shared" si="35"/>
        <v>1.1913789142559071E-2</v>
      </c>
      <c r="BK71" s="13"/>
      <c r="BM71" s="18">
        <v>0.329944280380086</v>
      </c>
      <c r="BN71" s="18">
        <v>0.48977886102218499</v>
      </c>
      <c r="BO71" s="18">
        <v>0.40598243773113002</v>
      </c>
      <c r="BP71" s="18">
        <v>0.36809259560850599</v>
      </c>
      <c r="BQ71" s="18">
        <v>0.55617494985153104</v>
      </c>
      <c r="BR71" s="18"/>
      <c r="BS71" s="18">
        <f t="shared" si="23"/>
        <v>2.1509683453793425E-2</v>
      </c>
      <c r="BT71" s="18">
        <f t="shared" si="23"/>
        <v>1.0635624942034322E-2</v>
      </c>
      <c r="BU71" s="18">
        <f t="shared" si="23"/>
        <v>3.5218100555015022E-2</v>
      </c>
      <c r="BV71" s="18">
        <f t="shared" si="23"/>
        <v>5.8813480187406196E-2</v>
      </c>
      <c r="BW71" s="18">
        <f t="shared" si="23"/>
        <v>2.6628015401049435E-2</v>
      </c>
      <c r="BX71" s="18"/>
      <c r="BZ71" s="18"/>
      <c r="CA71" s="18"/>
    </row>
    <row r="72" spans="1:79" s="8" customFormat="1" x14ac:dyDescent="0.25">
      <c r="A72" s="2">
        <v>32.551821575516854</v>
      </c>
      <c r="B72" s="8">
        <v>1.3002325363248E-3</v>
      </c>
      <c r="C72" s="8">
        <v>0.40645249337170947</v>
      </c>
      <c r="D72" s="8">
        <v>0.51781900159970484</v>
      </c>
      <c r="E72" s="8">
        <v>0.69294424897598794</v>
      </c>
      <c r="F72" s="8">
        <v>0.45608146903355473</v>
      </c>
      <c r="G72" s="8">
        <v>0.674924994035354</v>
      </c>
      <c r="I72" s="6">
        <f t="shared" si="24"/>
        <v>1</v>
      </c>
      <c r="J72" s="6">
        <f t="shared" si="25"/>
        <v>1</v>
      </c>
      <c r="K72" s="6">
        <f t="shared" si="26"/>
        <v>1</v>
      </c>
      <c r="L72" s="6">
        <f t="shared" si="27"/>
        <v>1</v>
      </c>
      <c r="M72" s="6">
        <f t="shared" si="28"/>
        <v>1</v>
      </c>
      <c r="N72" s="5"/>
      <c r="O72" s="4">
        <v>0.32919999999999999</v>
      </c>
      <c r="P72" s="4">
        <v>0.49659999999999999</v>
      </c>
      <c r="Q72">
        <v>0.45860000000000001</v>
      </c>
      <c r="R72" s="4">
        <v>0.36649999999999999</v>
      </c>
      <c r="S72" s="4">
        <v>0.56240000000000001</v>
      </c>
      <c r="T72" s="9"/>
      <c r="U72" s="24">
        <v>0.18140000000000001</v>
      </c>
      <c r="V72" s="24">
        <v>0.1827</v>
      </c>
      <c r="W72" s="24">
        <v>0.1822</v>
      </c>
      <c r="X72" s="24">
        <v>0.18290000000000001</v>
      </c>
      <c r="Y72" s="24">
        <v>0.18310000000000001</v>
      </c>
      <c r="Z72" s="9"/>
      <c r="AA72" s="8">
        <f t="shared" si="21"/>
        <v>5.967947732146016E-3</v>
      </c>
      <c r="AB72" s="8">
        <f t="shared" si="21"/>
        <v>4.5024602888827725E-4</v>
      </c>
      <c r="AC72" s="8">
        <f t="shared" si="21"/>
        <v>5.4917227028119825E-2</v>
      </c>
      <c r="AD72" s="8">
        <f t="shared" si="21"/>
        <v>8.0248395942097272E-3</v>
      </c>
      <c r="AE72" s="8">
        <f t="shared" si="21"/>
        <v>1.266187428265645E-2</v>
      </c>
      <c r="AF72" s="9"/>
      <c r="AG72" s="9"/>
      <c r="AH72" s="8">
        <f t="shared" si="22"/>
        <v>5.0648624772823329E-2</v>
      </c>
      <c r="AI72" s="8">
        <f t="shared" si="22"/>
        <v>0.112304745233183</v>
      </c>
      <c r="AJ72" s="8">
        <f t="shared" si="22"/>
        <v>0.26085968786204594</v>
      </c>
      <c r="AK72" s="8">
        <f t="shared" si="22"/>
        <v>7.4628115023331013E-2</v>
      </c>
      <c r="AL72" s="8">
        <f t="shared" si="22"/>
        <v>0.24189182475787596</v>
      </c>
      <c r="AO72">
        <v>0.20979999999999999</v>
      </c>
      <c r="AP72">
        <v>0.28070000000000001</v>
      </c>
      <c r="AQ72">
        <v>0.31440000000000001</v>
      </c>
      <c r="AR72">
        <v>0.34599999999999997</v>
      </c>
      <c r="AS72">
        <v>0.34949999999999998</v>
      </c>
      <c r="AT72" s="10"/>
      <c r="AU72" s="11">
        <f t="shared" si="20"/>
        <v>3.867220314931024E-2</v>
      </c>
      <c r="AV72" s="11">
        <f t="shared" si="20"/>
        <v>5.6225420919640827E-2</v>
      </c>
      <c r="AW72" s="11">
        <f t="shared" si="20"/>
        <v>0.14329574843279475</v>
      </c>
      <c r="AX72" s="11">
        <f t="shared" si="20"/>
        <v>1.2117929824585476E-2</v>
      </c>
      <c r="AY72" s="11">
        <f t="shared" si="20"/>
        <v>0.1059014267429102</v>
      </c>
      <c r="AZ72" s="10"/>
      <c r="BB72" s="13">
        <f t="shared" si="29"/>
        <v>33.004291895416536</v>
      </c>
      <c r="BC72" s="13">
        <f t="shared" si="30"/>
        <v>0.45247031989968178</v>
      </c>
      <c r="BD72" s="13">
        <f t="shared" si="31"/>
        <v>0.38865443229212371</v>
      </c>
      <c r="BE72" s="13">
        <f t="shared" si="32"/>
        <v>4.5464052837302892E-3</v>
      </c>
      <c r="BH72" s="13">
        <f t="shared" si="33"/>
        <v>0.49659999999999999</v>
      </c>
      <c r="BI72" s="13">
        <f t="shared" si="34"/>
        <v>0.51781900159970484</v>
      </c>
      <c r="BJ72" s="13">
        <f t="shared" si="35"/>
        <v>4.5024602888827725E-4</v>
      </c>
      <c r="BK72" s="13"/>
      <c r="BM72" s="18">
        <v>0.32916628440321399</v>
      </c>
      <c r="BN72" s="18">
        <v>0.49023765379842299</v>
      </c>
      <c r="BO72" s="18">
        <v>0.40561117860944101</v>
      </c>
      <c r="BP72" s="18">
        <v>0.36989401441957998</v>
      </c>
      <c r="BQ72" s="18">
        <v>0.55643193167238203</v>
      </c>
      <c r="BR72" s="18"/>
      <c r="BS72" s="18">
        <f t="shared" si="23"/>
        <v>5.97315809672195E-3</v>
      </c>
      <c r="BT72" s="18">
        <f t="shared" si="23"/>
        <v>7.6073074653527526E-4</v>
      </c>
      <c r="BU72" s="18">
        <f t="shared" si="23"/>
        <v>8.2560293326267006E-2</v>
      </c>
      <c r="BV72" s="18">
        <f t="shared" si="23"/>
        <v>7.4282773328359589E-3</v>
      </c>
      <c r="BW72" s="18">
        <f t="shared" si="23"/>
        <v>1.4040605828155164E-2</v>
      </c>
      <c r="BX72" s="18"/>
      <c r="BZ72" s="18"/>
      <c r="CA72" s="18"/>
    </row>
    <row r="73" spans="1:79" s="8" customFormat="1" x14ac:dyDescent="0.25">
      <c r="A73" s="2">
        <v>35.21314439541861</v>
      </c>
      <c r="B73" s="8">
        <v>0.32808529806923403</v>
      </c>
      <c r="C73" s="8">
        <v>0.6088045437789058</v>
      </c>
      <c r="D73" s="8">
        <v>0.74777091750644287</v>
      </c>
      <c r="E73" s="8">
        <v>0.68396423995197031</v>
      </c>
      <c r="F73" s="8">
        <v>0.68011611931504379</v>
      </c>
      <c r="G73" s="8">
        <v>0.85067681177141496</v>
      </c>
      <c r="I73" s="6">
        <f t="shared" si="24"/>
        <v>1</v>
      </c>
      <c r="J73" s="6">
        <f t="shared" si="25"/>
        <v>1</v>
      </c>
      <c r="K73" s="6">
        <f t="shared" si="26"/>
        <v>1</v>
      </c>
      <c r="L73" s="6">
        <f t="shared" si="27"/>
        <v>1</v>
      </c>
      <c r="M73" s="6">
        <f t="shared" si="28"/>
        <v>1</v>
      </c>
      <c r="N73" s="5"/>
      <c r="O73" s="4">
        <v>0.34899999999999998</v>
      </c>
      <c r="P73" s="4">
        <v>0.48780000000000001</v>
      </c>
      <c r="Q73">
        <v>0.49569999999999997</v>
      </c>
      <c r="R73" s="4">
        <v>0.3327</v>
      </c>
      <c r="S73" s="4">
        <v>0.54179999999999995</v>
      </c>
      <c r="T73" s="9"/>
      <c r="U73" s="24">
        <v>0.1103</v>
      </c>
      <c r="V73" s="24">
        <v>0.1081</v>
      </c>
      <c r="W73" s="24">
        <v>0.109</v>
      </c>
      <c r="X73" s="24">
        <v>0.1079</v>
      </c>
      <c r="Y73" s="24">
        <v>0.1075</v>
      </c>
      <c r="Z73" s="9"/>
      <c r="AA73" s="8">
        <f t="shared" si="21"/>
        <v>6.7498400968165395E-2</v>
      </c>
      <c r="AB73" s="8">
        <f t="shared" si="21"/>
        <v>6.7584877949141711E-2</v>
      </c>
      <c r="AC73" s="8">
        <f t="shared" si="21"/>
        <v>3.5443424044693063E-2</v>
      </c>
      <c r="AD73" s="8">
        <f t="shared" si="21"/>
        <v>0.12069795995992474</v>
      </c>
      <c r="AE73" s="8">
        <f t="shared" si="21"/>
        <v>9.5404884850074145E-2</v>
      </c>
      <c r="AF73" s="9"/>
      <c r="AG73" s="9"/>
      <c r="AH73" s="8">
        <f t="shared" si="22"/>
        <v>0.24850678016821501</v>
      </c>
      <c r="AI73" s="8">
        <f t="shared" si="22"/>
        <v>0.40917888270353447</v>
      </c>
      <c r="AJ73" s="8">
        <f t="shared" si="22"/>
        <v>0.33058387722354693</v>
      </c>
      <c r="AK73" s="8">
        <f t="shared" si="22"/>
        <v>0.32743128720396841</v>
      </c>
      <c r="AL73" s="8">
        <f t="shared" si="22"/>
        <v>0.55231177355472505</v>
      </c>
      <c r="AO73">
        <v>0.24610000000000001</v>
      </c>
      <c r="AP73">
        <v>0.33779999999999999</v>
      </c>
      <c r="AQ73">
        <v>0.38669999999999999</v>
      </c>
      <c r="AR73">
        <v>0.33900000000000002</v>
      </c>
      <c r="AS73">
        <v>0.3105</v>
      </c>
      <c r="AT73" s="10"/>
      <c r="AU73" s="11">
        <f t="shared" si="20"/>
        <v>0.13155458607786422</v>
      </c>
      <c r="AV73" s="11">
        <f t="shared" si="20"/>
        <v>0.16807615320107458</v>
      </c>
      <c r="AW73" s="11">
        <f t="shared" si="20"/>
        <v>8.8366028354222595E-2</v>
      </c>
      <c r="AX73" s="11">
        <f t="shared" si="20"/>
        <v>0.11636020685655517</v>
      </c>
      <c r="AY73" s="11">
        <f t="shared" si="20"/>
        <v>0.29179098797553066</v>
      </c>
      <c r="AZ73" s="10"/>
      <c r="BB73" s="13">
        <f t="shared" si="29"/>
        <v>35.702607102514932</v>
      </c>
      <c r="BC73" s="13">
        <f t="shared" si="30"/>
        <v>0.48946270709632245</v>
      </c>
      <c r="BD73" s="13">
        <f t="shared" si="31"/>
        <v>0.39304782744611905</v>
      </c>
      <c r="BE73" s="13">
        <f t="shared" si="32"/>
        <v>8.2408204196542156E-2</v>
      </c>
      <c r="BH73" s="13">
        <f t="shared" si="33"/>
        <v>0.48780000000000001</v>
      </c>
      <c r="BI73" s="13">
        <f t="shared" si="34"/>
        <v>0.74777091750644287</v>
      </c>
      <c r="BJ73" s="13">
        <f t="shared" si="35"/>
        <v>6.7584877949141711E-2</v>
      </c>
      <c r="BK73" s="13"/>
      <c r="BM73" s="18">
        <v>0.34369480355988402</v>
      </c>
      <c r="BN73" s="18">
        <v>0.48167002641130802</v>
      </c>
      <c r="BO73" s="18">
        <v>0.41254417752189998</v>
      </c>
      <c r="BP73" s="18">
        <v>0.33625380485049799</v>
      </c>
      <c r="BQ73" s="18">
        <v>0.551632979726419</v>
      </c>
      <c r="BR73" s="18"/>
      <c r="BS73" s="18">
        <f t="shared" si="23"/>
        <v>7.0283174358997211E-2</v>
      </c>
      <c r="BT73" s="18">
        <f t="shared" si="23"/>
        <v>7.0809684241624815E-2</v>
      </c>
      <c r="BU73" s="18">
        <f t="shared" si="23"/>
        <v>7.3668850289543272E-2</v>
      </c>
      <c r="BV73" s="18">
        <f t="shared" si="23"/>
        <v>0.11824129130891418</v>
      </c>
      <c r="BW73" s="18">
        <f t="shared" si="23"/>
        <v>8.9427213484155749E-2</v>
      </c>
      <c r="BX73" s="18"/>
      <c r="BZ73" s="18"/>
      <c r="CA73" s="18"/>
    </row>
    <row r="74" spans="1:79" s="8" customFormat="1" x14ac:dyDescent="0.25">
      <c r="A74" s="2">
        <v>48.026608685507775</v>
      </c>
      <c r="B74" s="8">
        <v>0.11753286294569017</v>
      </c>
      <c r="C74" s="8">
        <v>0.39812226872194922</v>
      </c>
      <c r="D74" s="8">
        <v>0.4862686699482815</v>
      </c>
      <c r="E74" s="8">
        <v>0.49373269570943129</v>
      </c>
      <c r="F74" s="8">
        <v>0.51431056280111698</v>
      </c>
      <c r="G74" s="8">
        <v>0.7080486142976018</v>
      </c>
      <c r="I74" s="6">
        <f t="shared" si="24"/>
        <v>1</v>
      </c>
      <c r="J74" s="6">
        <f t="shared" si="25"/>
        <v>0</v>
      </c>
      <c r="K74" s="6">
        <f t="shared" si="26"/>
        <v>1</v>
      </c>
      <c r="L74" s="6">
        <f t="shared" si="27"/>
        <v>1</v>
      </c>
      <c r="M74" s="6">
        <f t="shared" si="28"/>
        <v>1</v>
      </c>
      <c r="N74" s="5"/>
      <c r="O74" s="4">
        <v>0.34289999999999998</v>
      </c>
      <c r="P74" s="4">
        <v>0.49130000000000001</v>
      </c>
      <c r="Q74">
        <v>0.50109999999999999</v>
      </c>
      <c r="R74" s="4">
        <v>0.35620000000000002</v>
      </c>
      <c r="S74" s="4">
        <v>0.54849999999999999</v>
      </c>
      <c r="T74" s="9"/>
      <c r="U74" s="24">
        <v>0.1714</v>
      </c>
      <c r="V74" s="24">
        <v>0.17249999999999999</v>
      </c>
      <c r="W74" s="24">
        <v>0.1721</v>
      </c>
      <c r="X74" s="24">
        <v>0.1726</v>
      </c>
      <c r="Y74" s="24">
        <v>0.17280000000000001</v>
      </c>
      <c r="Z74" s="9"/>
      <c r="AA74" s="8">
        <f t="shared" si="21"/>
        <v>3.0494989627991736E-3</v>
      </c>
      <c r="AB74" s="8">
        <f t="shared" si="21"/>
        <v>2.5314282089325875E-5</v>
      </c>
      <c r="AC74" s="8">
        <f t="shared" si="21"/>
        <v>5.4277172509831963E-5</v>
      </c>
      <c r="AD74" s="8">
        <f t="shared" si="21"/>
        <v>2.4998950069285951E-2</v>
      </c>
      <c r="AE74" s="8">
        <f t="shared" si="21"/>
        <v>2.5455760324284909E-2</v>
      </c>
      <c r="AF74" s="9"/>
      <c r="AG74" s="9"/>
      <c r="AH74" s="8">
        <f t="shared" si="22"/>
        <v>5.1402987134427758E-2</v>
      </c>
      <c r="AI74" s="8">
        <f t="shared" si="22"/>
        <v>9.8450778241113618E-2</v>
      </c>
      <c r="AJ74" s="8">
        <f t="shared" si="22"/>
        <v>0.10344759094931563</v>
      </c>
      <c r="AK74" s="8">
        <f t="shared" si="22"/>
        <v>0.11676610872985613</v>
      </c>
      <c r="AL74" s="8">
        <f t="shared" si="22"/>
        <v>0.28649107910750293</v>
      </c>
      <c r="AO74">
        <v>0.21809999999999999</v>
      </c>
      <c r="AP74">
        <v>0.28610000000000002</v>
      </c>
      <c r="AQ74">
        <v>0.33069999999999999</v>
      </c>
      <c r="AR74">
        <v>0.34339999999999998</v>
      </c>
      <c r="AS74">
        <v>0.33810000000000001</v>
      </c>
      <c r="AT74" s="10"/>
      <c r="AU74" s="11">
        <f t="shared" si="20"/>
        <v>3.2408017235797705E-2</v>
      </c>
      <c r="AV74" s="11">
        <f t="shared" si="20"/>
        <v>4.0067496428864043E-2</v>
      </c>
      <c r="AW74" s="11">
        <f t="shared" si="20"/>
        <v>2.6579659870284017E-2</v>
      </c>
      <c r="AX74" s="11">
        <f t="shared" si="20"/>
        <v>2.9210420476994556E-2</v>
      </c>
      <c r="AY74" s="11">
        <f t="shared" si="20"/>
        <v>0.13686197722071572</v>
      </c>
      <c r="AZ74" s="10"/>
      <c r="BB74" s="13">
        <f t="shared" si="29"/>
        <v>48.694178546236337</v>
      </c>
      <c r="BC74" s="13">
        <f t="shared" si="30"/>
        <v>0.6675698607285625</v>
      </c>
      <c r="BD74" s="13">
        <f t="shared" si="31"/>
        <v>0.41420069604852283</v>
      </c>
      <c r="BE74" s="13">
        <f t="shared" si="32"/>
        <v>1.0021985421222155E-2</v>
      </c>
      <c r="BH74" s="13">
        <f t="shared" si="33"/>
        <v>0.49130000000000001</v>
      </c>
      <c r="BI74" s="13">
        <f t="shared" si="34"/>
        <v>0.4862686699482815</v>
      </c>
      <c r="BJ74" s="13">
        <f t="shared" si="35"/>
        <v>2.5314282089325875E-5</v>
      </c>
      <c r="BK74" s="13"/>
      <c r="BM74" s="18">
        <v>0.33433217768964302</v>
      </c>
      <c r="BN74" s="18">
        <v>0.48719126976420402</v>
      </c>
      <c r="BO74" s="18">
        <v>0.408076339177457</v>
      </c>
      <c r="BP74" s="18">
        <v>0.35793259351404899</v>
      </c>
      <c r="BQ74" s="18">
        <v>0.55472557238192699</v>
      </c>
      <c r="BR74" s="18"/>
      <c r="BS74" s="18">
        <f t="shared" si="23"/>
        <v>4.0691757139099125E-3</v>
      </c>
      <c r="BT74" s="18">
        <f t="shared" si="23"/>
        <v>8.5119042034026804E-7</v>
      </c>
      <c r="BU74" s="18">
        <f t="shared" si="23"/>
        <v>7.3370114143326941E-3</v>
      </c>
      <c r="BV74" s="18">
        <f t="shared" si="23"/>
        <v>2.4454069278347177E-2</v>
      </c>
      <c r="BW74" s="18">
        <f t="shared" si="23"/>
        <v>2.3507955182275775E-2</v>
      </c>
      <c r="BX74" s="18"/>
      <c r="BZ74" s="18"/>
      <c r="CA74" s="18"/>
    </row>
    <row r="75" spans="1:79" s="8" customFormat="1" x14ac:dyDescent="0.25">
      <c r="A75" s="2">
        <v>42.09817053605088</v>
      </c>
      <c r="B75" s="8">
        <v>0.20429301237541442</v>
      </c>
      <c r="C75" s="8">
        <v>0.29153828520157377</v>
      </c>
      <c r="D75" s="8">
        <v>0.48464010479192121</v>
      </c>
      <c r="E75" s="8">
        <v>0.27160392510754305</v>
      </c>
      <c r="F75" s="8">
        <v>0.16349298094248907</v>
      </c>
      <c r="G75" s="8">
        <v>0.43197707528932378</v>
      </c>
      <c r="I75" s="6">
        <f t="shared" si="24"/>
        <v>0</v>
      </c>
      <c r="J75" s="6">
        <f t="shared" si="25"/>
        <v>0</v>
      </c>
      <c r="K75" s="6">
        <f t="shared" si="26"/>
        <v>0</v>
      </c>
      <c r="L75" s="6">
        <f t="shared" si="27"/>
        <v>0</v>
      </c>
      <c r="M75" s="6">
        <f t="shared" si="28"/>
        <v>0</v>
      </c>
      <c r="N75" s="5"/>
      <c r="O75" s="4">
        <v>0.34689999999999999</v>
      </c>
      <c r="P75" s="4">
        <v>0.4879</v>
      </c>
      <c r="Q75">
        <v>0.49969999999999998</v>
      </c>
      <c r="R75" s="4">
        <v>0.34610000000000002</v>
      </c>
      <c r="S75" s="4">
        <v>0.54500000000000004</v>
      </c>
      <c r="T75" s="9"/>
      <c r="U75" s="24">
        <v>0.152</v>
      </c>
      <c r="V75" s="24">
        <v>0.1522</v>
      </c>
      <c r="W75" s="24">
        <v>0.1522</v>
      </c>
      <c r="X75" s="24">
        <v>0.1522</v>
      </c>
      <c r="Y75" s="24">
        <v>0.1522</v>
      </c>
      <c r="Z75" s="9"/>
      <c r="AA75" s="8">
        <f t="shared" si="21"/>
        <v>3.0649194654222846E-3</v>
      </c>
      <c r="AB75" s="8">
        <f t="shared" si="21"/>
        <v>1.0626916767655052E-5</v>
      </c>
      <c r="AC75" s="8">
        <f t="shared" si="21"/>
        <v>5.2027819381345319E-2</v>
      </c>
      <c r="AD75" s="8">
        <f t="shared" si="21"/>
        <v>3.334532340907017E-2</v>
      </c>
      <c r="AE75" s="8">
        <f t="shared" si="21"/>
        <v>1.2774181510155195E-2</v>
      </c>
      <c r="AF75" s="9"/>
      <c r="AG75" s="9"/>
      <c r="AH75" s="8">
        <f t="shared" si="22"/>
        <v>1.9470933036995743E-2</v>
      </c>
      <c r="AI75" s="8">
        <f t="shared" si="22"/>
        <v>0.11051642327406355</v>
      </c>
      <c r="AJ75" s="8">
        <f t="shared" si="22"/>
        <v>1.425729733108775E-2</v>
      </c>
      <c r="AK75" s="8">
        <f t="shared" si="22"/>
        <v>1.2753141856742127E-4</v>
      </c>
      <c r="AL75" s="8">
        <f t="shared" si="22"/>
        <v>7.8275211857447943E-2</v>
      </c>
      <c r="AO75">
        <v>0.23080000000000001</v>
      </c>
      <c r="AP75">
        <v>0.30080000000000001</v>
      </c>
      <c r="AQ75">
        <v>0.35289999999999999</v>
      </c>
      <c r="AR75">
        <v>0.34079999999999999</v>
      </c>
      <c r="AS75">
        <v>0.32640000000000002</v>
      </c>
      <c r="AT75" s="10"/>
      <c r="AU75" s="11">
        <f t="shared" si="20"/>
        <v>3.689139289227714E-3</v>
      </c>
      <c r="AV75" s="11">
        <f t="shared" si="20"/>
        <v>3.3797184129904567E-2</v>
      </c>
      <c r="AW75" s="11">
        <f t="shared" si="20"/>
        <v>6.609051792919967E-3</v>
      </c>
      <c r="AX75" s="11">
        <f t="shared" si="20"/>
        <v>3.1437779007060539E-2</v>
      </c>
      <c r="AY75" s="11">
        <f t="shared" si="20"/>
        <v>1.1146518826647536E-2</v>
      </c>
      <c r="AZ75" s="10"/>
      <c r="BB75" s="13">
        <f t="shared" si="29"/>
        <v>42.683335106501985</v>
      </c>
      <c r="BC75" s="13">
        <f t="shared" si="30"/>
        <v>0.5851645704511057</v>
      </c>
      <c r="BD75" s="13">
        <f t="shared" si="31"/>
        <v>0.40441384447162776</v>
      </c>
      <c r="BE75" s="13">
        <f t="shared" si="32"/>
        <v>5.8042862483625869E-2</v>
      </c>
      <c r="BH75" s="13">
        <f t="shared" si="33"/>
        <v>0.4879</v>
      </c>
      <c r="BI75" s="13">
        <f t="shared" si="34"/>
        <v>0.48464010479192121</v>
      </c>
      <c r="BJ75" s="13">
        <f t="shared" si="35"/>
        <v>1.0626916767655052E-5</v>
      </c>
      <c r="BK75" s="13"/>
      <c r="BM75" s="18">
        <v>0.33819103773492698</v>
      </c>
      <c r="BN75" s="18">
        <v>0.48491565759406402</v>
      </c>
      <c r="BO75" s="18">
        <v>0.40991778442103599</v>
      </c>
      <c r="BP75" s="18">
        <v>0.34899755621112299</v>
      </c>
      <c r="BQ75" s="18">
        <v>0.55345094255050198</v>
      </c>
      <c r="BR75" s="18"/>
      <c r="BS75" s="18">
        <f t="shared" si="23"/>
        <v>2.1764793189382949E-3</v>
      </c>
      <c r="BT75" s="18">
        <f t="shared" si="23"/>
        <v>7.5929346768753963E-8</v>
      </c>
      <c r="BU75" s="18">
        <f t="shared" si="23"/>
        <v>1.9130723678192716E-2</v>
      </c>
      <c r="BV75" s="18">
        <f t="shared" si="23"/>
        <v>3.4411947445596267E-2</v>
      </c>
      <c r="BW75" s="18">
        <f t="shared" si="23"/>
        <v>1.4755900427386342E-2</v>
      </c>
      <c r="BX75" s="18"/>
      <c r="BZ75" s="18"/>
      <c r="CA75" s="18"/>
    </row>
    <row r="76" spans="1:79" s="8" customFormat="1" x14ac:dyDescent="0.25">
      <c r="A76" s="2">
        <v>21.626247642430791</v>
      </c>
      <c r="B76" s="8">
        <v>0.19108905822913788</v>
      </c>
      <c r="C76" s="8">
        <v>0.15802173455812069</v>
      </c>
      <c r="D76" s="8">
        <v>0.51032612701492763</v>
      </c>
      <c r="E76" s="8">
        <v>0.48588371437457961</v>
      </c>
      <c r="F76" s="8">
        <v>0.32089449053921332</v>
      </c>
      <c r="G76" s="8">
        <v>0.42920621415235666</v>
      </c>
      <c r="I76" s="6">
        <f t="shared" si="24"/>
        <v>0</v>
      </c>
      <c r="J76" s="6">
        <f t="shared" si="25"/>
        <v>1</v>
      </c>
      <c r="K76" s="6">
        <f t="shared" si="26"/>
        <v>1</v>
      </c>
      <c r="L76" s="6">
        <f t="shared" si="27"/>
        <v>0</v>
      </c>
      <c r="M76" s="6">
        <f t="shared" si="28"/>
        <v>0</v>
      </c>
      <c r="N76" s="5"/>
      <c r="O76" s="4">
        <v>0.34649999999999997</v>
      </c>
      <c r="P76" s="4">
        <v>0.48830000000000001</v>
      </c>
      <c r="Q76">
        <v>0.50009999999999999</v>
      </c>
      <c r="R76" s="4">
        <v>0.3478</v>
      </c>
      <c r="S76" s="4">
        <v>0.54549999999999998</v>
      </c>
      <c r="T76" s="9"/>
      <c r="U76" s="24">
        <v>0.15579999999999999</v>
      </c>
      <c r="V76" s="24">
        <v>0.15609999999999999</v>
      </c>
      <c r="W76" s="24">
        <v>0.156</v>
      </c>
      <c r="X76" s="24">
        <v>0.15620000000000001</v>
      </c>
      <c r="Y76" s="24">
        <v>0.15620000000000001</v>
      </c>
      <c r="Z76" s="9"/>
      <c r="AA76" s="8">
        <f t="shared" si="21"/>
        <v>3.5524056543979506E-2</v>
      </c>
      <c r="AB76" s="8">
        <f t="shared" si="21"/>
        <v>4.8515027127772435E-4</v>
      </c>
      <c r="AC76" s="8">
        <f t="shared" si="21"/>
        <v>2.0210277698353406E-4</v>
      </c>
      <c r="AD76" s="8">
        <f t="shared" si="21"/>
        <v>7.2390643934448155E-4</v>
      </c>
      <c r="AE76" s="8">
        <f t="shared" si="21"/>
        <v>1.3524244626777527E-2</v>
      </c>
      <c r="AF76" s="9"/>
      <c r="AG76" s="9"/>
      <c r="AH76" s="8">
        <f t="shared" si="22"/>
        <v>4.9361044467477449E-6</v>
      </c>
      <c r="AI76" s="8">
        <f t="shared" si="22"/>
        <v>0.12547614905999563</v>
      </c>
      <c r="AJ76" s="8">
        <f t="shared" si="22"/>
        <v>0.10882326500956924</v>
      </c>
      <c r="AK76" s="8">
        <f t="shared" si="22"/>
        <v>2.7124275213971025E-2</v>
      </c>
      <c r="AL76" s="8">
        <f t="shared" si="22"/>
        <v>7.4532392965802427E-2</v>
      </c>
      <c r="AO76">
        <v>0.22869999999999999</v>
      </c>
      <c r="AP76">
        <v>0.29799999999999999</v>
      </c>
      <c r="AQ76">
        <v>0.34910000000000002</v>
      </c>
      <c r="AR76">
        <v>0.3412</v>
      </c>
      <c r="AS76">
        <v>0.32819999999999999</v>
      </c>
      <c r="AT76" s="10"/>
      <c r="AU76" s="11">
        <f t="shared" si="20"/>
        <v>4.9954172058727497E-3</v>
      </c>
      <c r="AV76" s="11">
        <f t="shared" si="20"/>
        <v>4.5082384213159188E-2</v>
      </c>
      <c r="AW76" s="11">
        <f t="shared" si="20"/>
        <v>1.8709784518106572E-2</v>
      </c>
      <c r="AX76" s="11">
        <f t="shared" si="20"/>
        <v>4.1231371446209759E-4</v>
      </c>
      <c r="AY76" s="11">
        <f t="shared" si="20"/>
        <v>1.0202255297391737E-2</v>
      </c>
      <c r="AZ76" s="10"/>
      <c r="BB76" s="13">
        <f t="shared" si="29"/>
        <v>21.926852484660579</v>
      </c>
      <c r="BC76" s="13">
        <f t="shared" si="30"/>
        <v>0.30060484222978801</v>
      </c>
      <c r="BD76" s="13">
        <f t="shared" si="31"/>
        <v>0.37061815228382278</v>
      </c>
      <c r="BE76" s="13">
        <f t="shared" si="32"/>
        <v>2.4724425372923383E-3</v>
      </c>
      <c r="BH76" s="13">
        <f t="shared" si="33"/>
        <v>0.48830000000000001</v>
      </c>
      <c r="BI76" s="13">
        <f t="shared" si="34"/>
        <v>0.51032612701492763</v>
      </c>
      <c r="BJ76" s="13">
        <f t="shared" si="35"/>
        <v>4.8515027127772435E-4</v>
      </c>
      <c r="BK76" s="13"/>
      <c r="BM76" s="18">
        <v>0.33760420648380102</v>
      </c>
      <c r="BN76" s="18">
        <v>0.48526171843099802</v>
      </c>
      <c r="BO76" s="18">
        <v>0.40963774896924698</v>
      </c>
      <c r="BP76" s="18">
        <v>0.35035634068576199</v>
      </c>
      <c r="BQ76" s="18">
        <v>0.55364478026680097</v>
      </c>
      <c r="BR76" s="18"/>
      <c r="BS76" s="18">
        <f t="shared" si="23"/>
        <v>3.2249864222937762E-2</v>
      </c>
      <c r="BT76" s="18">
        <f t="shared" si="23"/>
        <v>6.2822457766216423E-4</v>
      </c>
      <c r="BU76" s="18">
        <f t="shared" si="23"/>
        <v>5.81344724059118E-3</v>
      </c>
      <c r="BV76" s="18">
        <f t="shared" si="23"/>
        <v>8.6800061405769007E-4</v>
      </c>
      <c r="BW76" s="18">
        <f t="shared" si="23"/>
        <v>1.5484956736618928E-2</v>
      </c>
      <c r="BX76" s="18"/>
      <c r="BZ76" s="18"/>
      <c r="CA76" s="18"/>
    </row>
    <row r="77" spans="1:79" s="8" customFormat="1" x14ac:dyDescent="0.25">
      <c r="A77" s="2">
        <v>25.398140323320188</v>
      </c>
      <c r="B77" s="8">
        <v>1.840474993484716E-2</v>
      </c>
      <c r="C77" s="8">
        <v>0.22506911529828977</v>
      </c>
      <c r="D77" s="8">
        <v>0.51286069140526558</v>
      </c>
      <c r="E77" s="8">
        <v>0.41432095327961699</v>
      </c>
      <c r="F77" s="8">
        <v>0.51643022826248952</v>
      </c>
      <c r="G77" s="8">
        <v>0.70005915686276265</v>
      </c>
      <c r="I77" s="6">
        <f t="shared" si="24"/>
        <v>0</v>
      </c>
      <c r="J77" s="6">
        <f t="shared" si="25"/>
        <v>1</v>
      </c>
      <c r="K77" s="6">
        <f t="shared" si="26"/>
        <v>1</v>
      </c>
      <c r="L77" s="6">
        <f t="shared" si="27"/>
        <v>1</v>
      </c>
      <c r="M77" s="6">
        <f t="shared" si="28"/>
        <v>1</v>
      </c>
      <c r="N77" s="5"/>
      <c r="O77" s="4">
        <v>0.32769999999999999</v>
      </c>
      <c r="P77" s="4">
        <v>0.49590000000000001</v>
      </c>
      <c r="Q77">
        <v>0.47189999999999999</v>
      </c>
      <c r="R77" s="4">
        <v>0.36499999999999999</v>
      </c>
      <c r="S77" s="4">
        <v>0.55759999999999998</v>
      </c>
      <c r="T77" s="9"/>
      <c r="U77" s="24">
        <v>0.1807</v>
      </c>
      <c r="V77" s="24">
        <v>0.182</v>
      </c>
      <c r="W77" s="24">
        <v>0.18149999999999999</v>
      </c>
      <c r="X77" s="24">
        <v>0.18210000000000001</v>
      </c>
      <c r="Y77" s="24">
        <v>0.18240000000000001</v>
      </c>
      <c r="Z77" s="9"/>
      <c r="AA77" s="8">
        <f t="shared" si="21"/>
        <v>1.0533098494655738E-2</v>
      </c>
      <c r="AB77" s="8">
        <f t="shared" si="21"/>
        <v>2.8766505294464942E-4</v>
      </c>
      <c r="AC77" s="8">
        <f t="shared" si="21"/>
        <v>3.315346621228048E-3</v>
      </c>
      <c r="AD77" s="8">
        <f t="shared" si="21"/>
        <v>2.2931114031629684E-2</v>
      </c>
      <c r="AE77" s="8">
        <f t="shared" si="21"/>
        <v>2.0294611374049219E-2</v>
      </c>
      <c r="AF77" s="9"/>
      <c r="AG77" s="9"/>
      <c r="AH77" s="8">
        <f t="shared" si="22"/>
        <v>1.9686183923529311E-3</v>
      </c>
      <c r="AI77" s="8">
        <f t="shared" si="22"/>
        <v>0.10946879711717038</v>
      </c>
      <c r="AJ77" s="8">
        <f t="shared" si="22"/>
        <v>5.4205596286029598E-2</v>
      </c>
      <c r="AK77" s="8">
        <f t="shared" si="22"/>
        <v>0.11177670153004832</v>
      </c>
      <c r="AL77" s="8">
        <f t="shared" si="22"/>
        <v>0.26797100268386631</v>
      </c>
      <c r="AO77">
        <v>0.21029999999999999</v>
      </c>
      <c r="AP77">
        <v>0.28079999999999999</v>
      </c>
      <c r="AQ77">
        <v>0.31590000000000001</v>
      </c>
      <c r="AR77">
        <v>0.34570000000000001</v>
      </c>
      <c r="AS77">
        <v>0.34810000000000002</v>
      </c>
      <c r="AT77" s="10"/>
      <c r="AU77" s="11">
        <f t="shared" si="20"/>
        <v>2.1812676669417724E-4</v>
      </c>
      <c r="AV77" s="11">
        <f t="shared" si="20"/>
        <v>5.3852164495489907E-2</v>
      </c>
      <c r="AW77" s="11">
        <f t="shared" si="20"/>
        <v>9.6866840444685479E-3</v>
      </c>
      <c r="AX77" s="11">
        <f t="shared" si="20"/>
        <v>2.9148810842561775E-2</v>
      </c>
      <c r="AY77" s="11">
        <f t="shared" si="20"/>
        <v>0.12387524809954675</v>
      </c>
      <c r="AZ77" s="10"/>
      <c r="BB77" s="13">
        <f t="shared" si="29"/>
        <v>25.751174473814338</v>
      </c>
      <c r="BC77" s="13">
        <f t="shared" si="30"/>
        <v>0.35303415049414966</v>
      </c>
      <c r="BD77" s="13">
        <f t="shared" si="31"/>
        <v>0.37684491098505341</v>
      </c>
      <c r="BE77" s="13">
        <f t="shared" si="32"/>
        <v>1.9484060799442506E-2</v>
      </c>
      <c r="BH77" s="13">
        <f t="shared" si="33"/>
        <v>0.49590000000000001</v>
      </c>
      <c r="BI77" s="13">
        <f t="shared" si="34"/>
        <v>0.51286069140526558</v>
      </c>
      <c r="BJ77" s="13">
        <f t="shared" si="35"/>
        <v>2.8766505294464942E-4</v>
      </c>
      <c r="BK77" s="13"/>
      <c r="BM77" s="18">
        <v>0.32992649761490001</v>
      </c>
      <c r="BN77" s="18">
        <v>0.48978934771421301</v>
      </c>
      <c r="BO77" s="18">
        <v>0.405973951808349</v>
      </c>
      <c r="BP77" s="18">
        <v>0.368133770895616</v>
      </c>
      <c r="BQ77" s="18">
        <v>0.55618082372172195</v>
      </c>
      <c r="BR77" s="18"/>
      <c r="BS77" s="18">
        <f t="shared" si="23"/>
        <v>1.0995070626291766E-2</v>
      </c>
      <c r="BT77" s="18">
        <f t="shared" si="23"/>
        <v>5.3228689971067129E-4</v>
      </c>
      <c r="BU77" s="18">
        <f t="shared" si="23"/>
        <v>6.9672433561349982E-5</v>
      </c>
      <c r="BV77" s="18">
        <f t="shared" si="23"/>
        <v>2.1991839267564938E-2</v>
      </c>
      <c r="BW77" s="18">
        <f t="shared" si="23"/>
        <v>2.0700974747444291E-2</v>
      </c>
      <c r="BX77" s="18"/>
      <c r="BZ77" s="18"/>
      <c r="CA77" s="18"/>
    </row>
    <row r="78" spans="1:79" s="8" customFormat="1" x14ac:dyDescent="0.25">
      <c r="A78" s="2">
        <v>31.614875583486114</v>
      </c>
      <c r="B78" s="8">
        <v>0.30795856338322941</v>
      </c>
      <c r="C78" s="8">
        <v>0.40396471638383236</v>
      </c>
      <c r="D78" s="8">
        <v>0.63233117968746366</v>
      </c>
      <c r="E78" s="8">
        <v>0.47986004946457361</v>
      </c>
      <c r="F78" s="8">
        <v>0.40092356762594134</v>
      </c>
      <c r="G78" s="8">
        <v>0.68272975753838427</v>
      </c>
      <c r="I78" s="6">
        <f t="shared" si="24"/>
        <v>1</v>
      </c>
      <c r="J78" s="6">
        <f t="shared" si="25"/>
        <v>1</v>
      </c>
      <c r="K78" s="6">
        <f t="shared" si="26"/>
        <v>1</v>
      </c>
      <c r="L78" s="6">
        <f t="shared" si="27"/>
        <v>1</v>
      </c>
      <c r="M78" s="6">
        <f t="shared" si="28"/>
        <v>1</v>
      </c>
      <c r="N78" s="5"/>
      <c r="O78" s="4">
        <v>0.34870000000000001</v>
      </c>
      <c r="P78" s="4">
        <v>0.48730000000000001</v>
      </c>
      <c r="Q78">
        <v>0.49630000000000002</v>
      </c>
      <c r="R78" s="4">
        <v>0.33350000000000002</v>
      </c>
      <c r="S78" s="4">
        <v>0.5423</v>
      </c>
      <c r="T78" s="9"/>
      <c r="U78" s="24">
        <v>0.1169</v>
      </c>
      <c r="V78" s="24">
        <v>0.11509999999999999</v>
      </c>
      <c r="W78" s="24">
        <v>0.1159</v>
      </c>
      <c r="X78" s="24">
        <v>0.1149</v>
      </c>
      <c r="Y78" s="24">
        <v>0.11459999999999999</v>
      </c>
      <c r="Z78" s="9"/>
      <c r="AA78" s="8">
        <f t="shared" si="21"/>
        <v>3.0541888769854272E-3</v>
      </c>
      <c r="AB78" s="8">
        <f t="shared" si="21"/>
        <v>2.1034043081537369E-2</v>
      </c>
      <c r="AC78" s="8">
        <f t="shared" si="21"/>
        <v>2.7027197360726701E-4</v>
      </c>
      <c r="AD78" s="8">
        <f t="shared" si="21"/>
        <v>4.5459374714098824E-3</v>
      </c>
      <c r="AE78" s="8">
        <f t="shared" si="21"/>
        <v>1.9720516802289395E-2</v>
      </c>
      <c r="AF78" s="9"/>
      <c r="AG78" s="9"/>
      <c r="AH78" s="8">
        <f t="shared" si="22"/>
        <v>8.2406151392530103E-2</v>
      </c>
      <c r="AI78" s="8">
        <f t="shared" si="22"/>
        <v>0.26752809324088533</v>
      </c>
      <c r="AJ78" s="8">
        <f t="shared" si="22"/>
        <v>0.13246691760625487</v>
      </c>
      <c r="AK78" s="8">
        <f t="shared" si="22"/>
        <v>8.1809481237471435E-2</v>
      </c>
      <c r="AL78" s="8">
        <f t="shared" si="22"/>
        <v>0.32277142140062326</v>
      </c>
      <c r="AO78">
        <v>0.24440000000000001</v>
      </c>
      <c r="AP78">
        <v>0.33110000000000001</v>
      </c>
      <c r="AQ78">
        <v>0.3821</v>
      </c>
      <c r="AR78">
        <v>0.33900000000000002</v>
      </c>
      <c r="AS78">
        <v>0.31259999999999999</v>
      </c>
      <c r="AT78" s="10"/>
      <c r="AU78" s="11">
        <f t="shared" si="20"/>
        <v>2.5460898714652857E-2</v>
      </c>
      <c r="AV78" s="11">
        <f t="shared" si="20"/>
        <v>9.0740223615901019E-2</v>
      </c>
      <c r="AW78" s="11">
        <f t="shared" si="20"/>
        <v>9.5570272713158804E-3</v>
      </c>
      <c r="AX78" s="11">
        <f t="shared" si="20"/>
        <v>3.8345282275245268E-3</v>
      </c>
      <c r="AY78" s="11">
        <f t="shared" si="20"/>
        <v>0.13699603741542313</v>
      </c>
      <c r="AZ78" s="10"/>
      <c r="BB78" s="13">
        <f t="shared" si="29"/>
        <v>32.05432235409657</v>
      </c>
      <c r="BC78" s="13">
        <f t="shared" si="30"/>
        <v>0.43944677061045567</v>
      </c>
      <c r="BD78" s="13">
        <f t="shared" si="31"/>
        <v>0.38710769247155052</v>
      </c>
      <c r="BE78" s="13">
        <f t="shared" si="32"/>
        <v>1.9087840628171331E-4</v>
      </c>
      <c r="BH78" s="13">
        <f t="shared" si="33"/>
        <v>0.48730000000000001</v>
      </c>
      <c r="BI78" s="13">
        <f t="shared" si="34"/>
        <v>0.63233117968746366</v>
      </c>
      <c r="BJ78" s="13">
        <f t="shared" si="35"/>
        <v>2.1034043081537369E-2</v>
      </c>
      <c r="BK78" s="13"/>
      <c r="BM78" s="18">
        <v>0.34280121960930499</v>
      </c>
      <c r="BN78" s="18">
        <v>0.48219698268573002</v>
      </c>
      <c r="BO78" s="18">
        <v>0.41211775990213101</v>
      </c>
      <c r="BP78" s="18">
        <v>0.33832286302778802</v>
      </c>
      <c r="BQ78" s="18">
        <v>0.55192814170351101</v>
      </c>
      <c r="BR78" s="18"/>
      <c r="BS78" s="18">
        <f t="shared" si="23"/>
        <v>3.7409733376876199E-3</v>
      </c>
      <c r="BT78" s="18">
        <f t="shared" si="23"/>
        <v>2.2540277109355366E-2</v>
      </c>
      <c r="BU78" s="18">
        <f t="shared" si="23"/>
        <v>4.58901779516182E-3</v>
      </c>
      <c r="BV78" s="18">
        <f t="shared" si="23"/>
        <v>3.9188482161852528E-3</v>
      </c>
      <c r="BW78" s="18">
        <f t="shared" si="23"/>
        <v>1.7109062705013767E-2</v>
      </c>
      <c r="BX78" s="18"/>
      <c r="BZ78" s="18"/>
      <c r="CA78" s="18"/>
    </row>
    <row r="79" spans="1:79" s="8" customFormat="1" x14ac:dyDescent="0.25">
      <c r="A79" s="2">
        <v>44.582785953274609</v>
      </c>
      <c r="B79" s="8">
        <v>7.4707050243231959E-2</v>
      </c>
      <c r="C79" s="8">
        <v>0.48720470163416491</v>
      </c>
      <c r="D79" s="8">
        <v>0.52444601952652925</v>
      </c>
      <c r="E79" s="8">
        <v>0.48521554638445502</v>
      </c>
      <c r="F79" s="8">
        <v>0.50402582571450161</v>
      </c>
      <c r="G79" s="8">
        <v>0.6262702234270402</v>
      </c>
      <c r="I79" s="6">
        <f t="shared" si="24"/>
        <v>1</v>
      </c>
      <c r="J79" s="6">
        <f t="shared" si="25"/>
        <v>1</v>
      </c>
      <c r="K79" s="6">
        <f t="shared" si="26"/>
        <v>1</v>
      </c>
      <c r="L79" s="6">
        <f t="shared" si="27"/>
        <v>1</v>
      </c>
      <c r="M79" s="6">
        <f t="shared" si="28"/>
        <v>1</v>
      </c>
      <c r="N79" s="5"/>
      <c r="O79" s="4">
        <v>0.33810000000000001</v>
      </c>
      <c r="P79" s="4">
        <v>0.49330000000000002</v>
      </c>
      <c r="Q79">
        <v>0.49680000000000002</v>
      </c>
      <c r="R79" s="4">
        <v>0.36020000000000002</v>
      </c>
      <c r="S79" s="4">
        <v>0.55130000000000001</v>
      </c>
      <c r="T79" s="9"/>
      <c r="U79" s="24">
        <v>0.1767</v>
      </c>
      <c r="V79" s="24">
        <v>0.1779</v>
      </c>
      <c r="W79" s="24">
        <v>0.17749999999999999</v>
      </c>
      <c r="X79" s="24">
        <v>0.17810000000000001</v>
      </c>
      <c r="Y79" s="24">
        <v>0.17829999999999999</v>
      </c>
      <c r="Z79" s="9"/>
      <c r="AA79" s="8">
        <f t="shared" si="21"/>
        <v>2.2232212049413336E-2</v>
      </c>
      <c r="AB79" s="8">
        <f t="shared" si="21"/>
        <v>9.7007453234694032E-4</v>
      </c>
      <c r="AC79" s="8">
        <f t="shared" si="21"/>
        <v>1.3419956557071357E-4</v>
      </c>
      <c r="AD79" s="8">
        <f t="shared" si="21"/>
        <v>2.0685868142458187E-2</v>
      </c>
      <c r="AE79" s="8">
        <f t="shared" si="21"/>
        <v>5.6205344007003244E-3</v>
      </c>
      <c r="AF79" s="9"/>
      <c r="AG79" s="9"/>
      <c r="AH79" s="8">
        <f t="shared" si="22"/>
        <v>9.6413169736921753E-2</v>
      </c>
      <c r="AI79" s="8">
        <f t="shared" si="22"/>
        <v>0.12009414364968159</v>
      </c>
      <c r="AJ79" s="8">
        <f t="shared" si="22"/>
        <v>9.4688857486683695E-2</v>
      </c>
      <c r="AK79" s="8">
        <f t="shared" si="22"/>
        <v>0.10622764386767965</v>
      </c>
      <c r="AL79" s="8">
        <f t="shared" si="22"/>
        <v>0.20067732107727229</v>
      </c>
      <c r="AO79">
        <v>0.21379999999999999</v>
      </c>
      <c r="AP79">
        <v>0.28249999999999997</v>
      </c>
      <c r="AQ79">
        <v>0.32279999999999998</v>
      </c>
      <c r="AR79">
        <v>0.34460000000000002</v>
      </c>
      <c r="AS79">
        <v>0.34289999999999998</v>
      </c>
      <c r="AT79" s="10"/>
      <c r="AU79" s="11">
        <f t="shared" si="20"/>
        <v>7.4750130875666745E-2</v>
      </c>
      <c r="AV79" s="11">
        <f t="shared" si="20"/>
        <v>5.8537876364731685E-2</v>
      </c>
      <c r="AW79" s="11">
        <f t="shared" si="20"/>
        <v>2.6378809707361069E-2</v>
      </c>
      <c r="AX79" s="11">
        <f t="shared" si="20"/>
        <v>2.5416593904750637E-2</v>
      </c>
      <c r="AY79" s="11">
        <f t="shared" si="20"/>
        <v>8.0298683525090689E-2</v>
      </c>
      <c r="AZ79" s="10"/>
      <c r="BB79" s="13">
        <f t="shared" si="29"/>
        <v>45.202486678025124</v>
      </c>
      <c r="BC79" s="13">
        <f t="shared" si="30"/>
        <v>0.61970072475051552</v>
      </c>
      <c r="BD79" s="13">
        <f t="shared" si="31"/>
        <v>0.40851552550481179</v>
      </c>
      <c r="BE79" s="13">
        <f t="shared" si="32"/>
        <v>9.1222174461450742E-3</v>
      </c>
      <c r="BH79" s="13">
        <f t="shared" si="33"/>
        <v>0.49330000000000002</v>
      </c>
      <c r="BI79" s="13">
        <f t="shared" si="34"/>
        <v>0.52444601952652925</v>
      </c>
      <c r="BJ79" s="13">
        <f t="shared" si="35"/>
        <v>9.7007453234694032E-4</v>
      </c>
      <c r="BK79" s="13"/>
      <c r="BM79" s="18">
        <v>0.33242942181477902</v>
      </c>
      <c r="BN79" s="18">
        <v>0.48831334581123098</v>
      </c>
      <c r="BO79" s="18">
        <v>0.40716834543983998</v>
      </c>
      <c r="BP79" s="18">
        <v>0.36233834923484698</v>
      </c>
      <c r="BQ79" s="18">
        <v>0.55535407649235302</v>
      </c>
      <c r="BR79" s="18"/>
      <c r="BS79" s="18">
        <f t="shared" si="23"/>
        <v>2.3955387243169198E-2</v>
      </c>
      <c r="BT79" s="18">
        <f t="shared" si="23"/>
        <v>1.3055701098162065E-3</v>
      </c>
      <c r="BU79" s="18">
        <f t="shared" si="23"/>
        <v>6.0913655752891181E-3</v>
      </c>
      <c r="BV79" s="18">
        <f t="shared" si="23"/>
        <v>2.0075340991172683E-2</v>
      </c>
      <c r="BW79" s="18">
        <f t="shared" si="23"/>
        <v>5.0290998960621407E-3</v>
      </c>
      <c r="BX79" s="18"/>
      <c r="BZ79" s="18"/>
      <c r="CA79" s="18"/>
    </row>
    <row r="80" spans="1:79" s="8" customFormat="1" x14ac:dyDescent="0.25">
      <c r="A80" s="2">
        <v>40.658321969122603</v>
      </c>
      <c r="B80" s="8">
        <v>6.5741857950093352E-2</v>
      </c>
      <c r="C80" s="8">
        <v>0.27719424735062659</v>
      </c>
      <c r="D80" s="8">
        <v>0.44427663239205295</v>
      </c>
      <c r="E80" s="8">
        <v>0.4664285671293148</v>
      </c>
      <c r="F80" s="8">
        <v>0.28023517289134964</v>
      </c>
      <c r="G80" s="8">
        <v>0.3883028332330199</v>
      </c>
      <c r="I80" s="6">
        <f t="shared" si="24"/>
        <v>0</v>
      </c>
      <c r="J80" s="6">
        <f t="shared" si="25"/>
        <v>0</v>
      </c>
      <c r="K80" s="6">
        <f t="shared" si="26"/>
        <v>1</v>
      </c>
      <c r="L80" s="6">
        <f t="shared" si="27"/>
        <v>0</v>
      </c>
      <c r="M80" s="6">
        <f t="shared" si="28"/>
        <v>0</v>
      </c>
      <c r="N80" s="5"/>
      <c r="O80" s="4">
        <v>0.3367</v>
      </c>
      <c r="P80" s="4">
        <v>0.49370000000000003</v>
      </c>
      <c r="Q80">
        <v>0.49480000000000002</v>
      </c>
      <c r="R80" s="4">
        <v>0.36099999999999999</v>
      </c>
      <c r="S80" s="4">
        <v>0.55200000000000005</v>
      </c>
      <c r="T80" s="9"/>
      <c r="U80" s="24">
        <v>0.17749999999999999</v>
      </c>
      <c r="V80" s="24">
        <v>0.17879999999999999</v>
      </c>
      <c r="W80" s="24">
        <v>0.17829999999999999</v>
      </c>
      <c r="X80" s="24">
        <v>0.1789</v>
      </c>
      <c r="Y80" s="24">
        <v>0.17910000000000001</v>
      </c>
      <c r="Z80" s="9"/>
      <c r="AA80" s="8">
        <f t="shared" si="21"/>
        <v>3.5409345983684107E-3</v>
      </c>
      <c r="AB80" s="8">
        <f t="shared" si="21"/>
        <v>2.4426692657102725E-3</v>
      </c>
      <c r="AC80" s="8">
        <f t="shared" si="21"/>
        <v>8.0493820313579784E-4</v>
      </c>
      <c r="AD80" s="8">
        <f t="shared" si="21"/>
        <v>6.5229572978901824E-3</v>
      </c>
      <c r="AE80" s="8">
        <f t="shared" si="21"/>
        <v>2.679676240753651E-2</v>
      </c>
      <c r="AF80" s="9"/>
      <c r="AG80" s="9"/>
      <c r="AH80" s="8">
        <f t="shared" si="22"/>
        <v>9.9389429548079177E-3</v>
      </c>
      <c r="AI80" s="8">
        <f t="shared" si="22"/>
        <v>7.0477842346225242E-2</v>
      </c>
      <c r="AJ80" s="8">
        <f t="shared" si="22"/>
        <v>8.3018071195992055E-2</v>
      </c>
      <c r="AK80" s="8">
        <f t="shared" si="22"/>
        <v>1.0268817264919721E-2</v>
      </c>
      <c r="AL80" s="8">
        <f t="shared" si="22"/>
        <v>4.3765825432722727E-2</v>
      </c>
      <c r="AO80">
        <v>0.21299999999999999</v>
      </c>
      <c r="AP80">
        <v>0.28189999999999998</v>
      </c>
      <c r="AQ80">
        <v>0.32150000000000001</v>
      </c>
      <c r="AR80">
        <v>0.34470000000000001</v>
      </c>
      <c r="AS80">
        <v>0.34379999999999999</v>
      </c>
      <c r="AT80" s="10"/>
      <c r="AU80" s="11">
        <f t="shared" si="20"/>
        <v>4.120901392913429E-3</v>
      </c>
      <c r="AV80" s="11">
        <f t="shared" si="20"/>
        <v>2.6366170746983903E-2</v>
      </c>
      <c r="AW80" s="11">
        <f t="shared" si="20"/>
        <v>2.1004289570156303E-2</v>
      </c>
      <c r="AX80" s="11">
        <f t="shared" si="20"/>
        <v>4.1557139341481834E-3</v>
      </c>
      <c r="AY80" s="11">
        <f t="shared" si="20"/>
        <v>1.9805021657659807E-3</v>
      </c>
      <c r="AZ80" s="10"/>
      <c r="BB80" s="13">
        <f t="shared" si="29"/>
        <v>41.223472644493405</v>
      </c>
      <c r="BC80" s="13">
        <f t="shared" si="30"/>
        <v>0.56515067537080199</v>
      </c>
      <c r="BD80" s="13">
        <f t="shared" si="31"/>
        <v>0.40203689731244679</v>
      </c>
      <c r="BE80" s="13">
        <f t="shared" si="32"/>
        <v>1.4835660071952896E-2</v>
      </c>
      <c r="BH80" s="13">
        <f t="shared" si="33"/>
        <v>0.49370000000000003</v>
      </c>
      <c r="BI80" s="13">
        <f t="shared" si="34"/>
        <v>0.44427663239205295</v>
      </c>
      <c r="BJ80" s="13">
        <f t="shared" si="35"/>
        <v>2.4426692657102725E-3</v>
      </c>
      <c r="BK80" s="13"/>
      <c r="BM80" s="18">
        <v>0.33202930959810201</v>
      </c>
      <c r="BN80" s="18">
        <v>0.488549296381868</v>
      </c>
      <c r="BO80" s="18">
        <v>0.40697741217725703</v>
      </c>
      <c r="BP80" s="18">
        <v>0.36326479319482802</v>
      </c>
      <c r="BQ80" s="18">
        <v>0.55548623857164803</v>
      </c>
      <c r="BR80" s="18"/>
      <c r="BS80" s="18">
        <f t="shared" si="23"/>
        <v>3.0068840516845039E-3</v>
      </c>
      <c r="BT80" s="18">
        <f t="shared" si="23"/>
        <v>1.9600687767550667E-3</v>
      </c>
      <c r="BU80" s="18">
        <f t="shared" si="23"/>
        <v>3.5344398251335833E-3</v>
      </c>
      <c r="BV80" s="18">
        <f t="shared" si="23"/>
        <v>6.8939178477397892E-3</v>
      </c>
      <c r="BW80" s="18">
        <f t="shared" si="23"/>
        <v>2.7950291020620032E-2</v>
      </c>
      <c r="BX80" s="18"/>
      <c r="BZ80" s="18"/>
      <c r="CA80" s="18"/>
    </row>
    <row r="81" spans="1:79" s="8" customFormat="1" x14ac:dyDescent="0.25">
      <c r="A81" s="2">
        <v>48.456615616140674</v>
      </c>
      <c r="B81" s="8">
        <v>0.36060898607990494</v>
      </c>
      <c r="C81" s="8">
        <v>0.35466435149756131</v>
      </c>
      <c r="D81" s="8">
        <v>0.47263538115726561</v>
      </c>
      <c r="E81" s="8">
        <v>0.535890109177381</v>
      </c>
      <c r="F81" s="8">
        <v>0.32732910303282148</v>
      </c>
      <c r="G81" s="8">
        <v>0.63816559536325401</v>
      </c>
      <c r="I81" s="6">
        <f t="shared" si="24"/>
        <v>1</v>
      </c>
      <c r="J81" s="6">
        <f t="shared" si="25"/>
        <v>0</v>
      </c>
      <c r="K81" s="6">
        <f t="shared" si="26"/>
        <v>1</v>
      </c>
      <c r="L81" s="6">
        <f t="shared" si="27"/>
        <v>0</v>
      </c>
      <c r="M81" s="6">
        <f t="shared" si="28"/>
        <v>1</v>
      </c>
      <c r="N81" s="5"/>
      <c r="O81" s="4">
        <v>0.3493</v>
      </c>
      <c r="P81" s="4">
        <v>0.48909999999999998</v>
      </c>
      <c r="Q81">
        <v>0.49480000000000002</v>
      </c>
      <c r="R81" s="4">
        <v>0.3357</v>
      </c>
      <c r="S81" s="4">
        <v>0.54120000000000001</v>
      </c>
      <c r="T81" s="9"/>
      <c r="U81" s="24">
        <v>0.10059999999999999</v>
      </c>
      <c r="V81" s="24">
        <v>9.7900000000000001E-2</v>
      </c>
      <c r="W81" s="24">
        <v>9.9000000000000005E-2</v>
      </c>
      <c r="X81" s="24">
        <v>9.7699999999999995E-2</v>
      </c>
      <c r="Y81" s="24">
        <v>9.7199999999999995E-2</v>
      </c>
      <c r="Z81" s="9"/>
      <c r="AA81" s="8">
        <f t="shared" si="21"/>
        <v>2.8776266989388321E-5</v>
      </c>
      <c r="AB81" s="8">
        <f t="shared" si="21"/>
        <v>2.710836736365236E-4</v>
      </c>
      <c r="AC81" s="8">
        <f t="shared" si="21"/>
        <v>1.6883970722090891E-3</v>
      </c>
      <c r="AD81" s="8">
        <f t="shared" si="21"/>
        <v>7.0071916035118555E-5</v>
      </c>
      <c r="AE81" s="8">
        <f t="shared" si="21"/>
        <v>9.4023266841503049E-3</v>
      </c>
      <c r="AF81" s="9"/>
      <c r="AG81" s="9"/>
      <c r="AH81" s="8">
        <f t="shared" si="22"/>
        <v>6.4548694701876408E-2</v>
      </c>
      <c r="AI81" s="8">
        <f t="shared" si="22"/>
        <v>0.14042660589108114</v>
      </c>
      <c r="AJ81" s="8">
        <f t="shared" si="22"/>
        <v>0.1908729674970239</v>
      </c>
      <c r="AK81" s="8">
        <f t="shared" si="22"/>
        <v>5.2729524959658138E-2</v>
      </c>
      <c r="AL81" s="8">
        <f t="shared" si="22"/>
        <v>0.29264377536671993</v>
      </c>
      <c r="AO81">
        <v>0.248</v>
      </c>
      <c r="AP81">
        <v>0.34870000000000001</v>
      </c>
      <c r="AQ81">
        <v>0.39319999999999999</v>
      </c>
      <c r="AR81">
        <v>0.33900000000000002</v>
      </c>
      <c r="AS81">
        <v>0.30759999999999998</v>
      </c>
      <c r="AT81" s="10"/>
      <c r="AU81" s="11">
        <f t="shared" si="20"/>
        <v>1.1377283880395311E-2</v>
      </c>
      <c r="AV81" s="11">
        <f t="shared" si="20"/>
        <v>1.5359978702596705E-2</v>
      </c>
      <c r="AW81" s="11">
        <f t="shared" si="20"/>
        <v>2.036046725705291E-2</v>
      </c>
      <c r="AX81" s="11">
        <f t="shared" si="20"/>
        <v>1.3620983601849739E-4</v>
      </c>
      <c r="AY81" s="11">
        <f t="shared" si="20"/>
        <v>0.10927361283786259</v>
      </c>
      <c r="AZ81" s="10"/>
      <c r="BB81" s="13">
        <f t="shared" si="29"/>
        <v>49.130162573205027</v>
      </c>
      <c r="BC81" s="13">
        <f t="shared" si="30"/>
        <v>0.67354695706435308</v>
      </c>
      <c r="BD81" s="13">
        <f t="shared" si="31"/>
        <v>0.4149105649720134</v>
      </c>
      <c r="BE81" s="13">
        <f t="shared" si="32"/>
        <v>7.6705124754061224E-3</v>
      </c>
      <c r="BH81" s="13">
        <f t="shared" si="33"/>
        <v>0.54120000000000001</v>
      </c>
      <c r="BI81" s="13">
        <f t="shared" si="34"/>
        <v>0.63816559536325401</v>
      </c>
      <c r="BJ81" s="13">
        <f t="shared" si="35"/>
        <v>9.4023266841503049E-3</v>
      </c>
      <c r="BK81" s="13"/>
      <c r="BM81" s="18">
        <v>0.34513965323121698</v>
      </c>
      <c r="BN81" s="18">
        <v>0.48081798268400899</v>
      </c>
      <c r="BO81" s="18">
        <v>0.41323365874789397</v>
      </c>
      <c r="BP81" s="18">
        <v>0.33290831277278898</v>
      </c>
      <c r="BQ81" s="18">
        <v>0.55115572777340804</v>
      </c>
      <c r="BR81" s="18"/>
      <c r="BS81" s="18">
        <f t="shared" si="23"/>
        <v>9.0719877064902757E-5</v>
      </c>
      <c r="BT81" s="18">
        <f t="shared" si="23"/>
        <v>6.6954967745463134E-5</v>
      </c>
      <c r="BU81" s="18">
        <f t="shared" si="23"/>
        <v>1.504460483196121E-2</v>
      </c>
      <c r="BV81" s="18">
        <f t="shared" si="23"/>
        <v>3.1127581322548281E-5</v>
      </c>
      <c r="BW81" s="18">
        <f t="shared" si="23"/>
        <v>7.5707170580025275E-3</v>
      </c>
      <c r="BX81" s="18"/>
      <c r="BZ81" s="18"/>
      <c r="CA81" s="18"/>
    </row>
    <row r="82" spans="1:79" s="8" customFormat="1" x14ac:dyDescent="0.25">
      <c r="A82" s="2">
        <v>41.221829643926554</v>
      </c>
      <c r="B82" s="8">
        <v>2.2380513258710929E-2</v>
      </c>
      <c r="C82" s="8">
        <v>0.2727137874738792</v>
      </c>
      <c r="D82" s="8">
        <v>0.42506372569914341</v>
      </c>
      <c r="E82" s="8">
        <v>0.3114714725673543</v>
      </c>
      <c r="F82" s="8">
        <v>0.28715840754138178</v>
      </c>
      <c r="G82" s="8">
        <v>0.57738001988304699</v>
      </c>
      <c r="I82" s="6">
        <f t="shared" si="24"/>
        <v>0</v>
      </c>
      <c r="J82" s="6">
        <f t="shared" si="25"/>
        <v>0</v>
      </c>
      <c r="K82" s="6">
        <f t="shared" si="26"/>
        <v>0</v>
      </c>
      <c r="L82" s="6">
        <f t="shared" si="27"/>
        <v>0</v>
      </c>
      <c r="M82" s="6">
        <f t="shared" si="28"/>
        <v>1</v>
      </c>
      <c r="N82" s="5"/>
      <c r="O82" s="4">
        <v>0.3281</v>
      </c>
      <c r="P82" s="4">
        <v>0.49580000000000002</v>
      </c>
      <c r="Q82">
        <v>0.47470000000000001</v>
      </c>
      <c r="R82" s="4">
        <v>0.36470000000000002</v>
      </c>
      <c r="S82" s="4">
        <v>0.55689999999999995</v>
      </c>
      <c r="T82" s="9"/>
      <c r="U82" s="24">
        <v>0.18049999999999999</v>
      </c>
      <c r="V82" s="24">
        <v>0.18179999999999999</v>
      </c>
      <c r="W82" s="24">
        <v>0.18129999999999999</v>
      </c>
      <c r="X82" s="24">
        <v>0.18190000000000001</v>
      </c>
      <c r="Y82" s="24">
        <v>0.1822</v>
      </c>
      <c r="Z82" s="9"/>
      <c r="AA82" s="8">
        <f t="shared" si="21"/>
        <v>3.0676325379886209E-3</v>
      </c>
      <c r="AB82" s="8">
        <f t="shared" si="21"/>
        <v>5.0036205019660263E-3</v>
      </c>
      <c r="AC82" s="8">
        <f t="shared" si="21"/>
        <v>2.6643552167829973E-2</v>
      </c>
      <c r="AD82" s="8">
        <f t="shared" si="21"/>
        <v>6.0126985610184421E-3</v>
      </c>
      <c r="AE82" s="8">
        <f t="shared" si="21"/>
        <v>4.1943121441000213E-4</v>
      </c>
      <c r="AF82" s="9"/>
      <c r="AG82" s="9"/>
      <c r="AH82" s="8">
        <f t="shared" si="22"/>
        <v>8.5033826002777618E-3</v>
      </c>
      <c r="AI82" s="8">
        <f t="shared" si="22"/>
        <v>5.9177240241028092E-2</v>
      </c>
      <c r="AJ82" s="8">
        <f t="shared" si="22"/>
        <v>1.6944612270353477E-2</v>
      </c>
      <c r="AK82" s="8">
        <f t="shared" si="22"/>
        <v>1.1079332358147615E-2</v>
      </c>
      <c r="AL82" s="8">
        <f t="shared" si="22"/>
        <v>0.1561672481147654</v>
      </c>
      <c r="AO82">
        <v>0.21049999999999999</v>
      </c>
      <c r="AP82">
        <v>0.28079999999999999</v>
      </c>
      <c r="AQ82">
        <v>0.31619999999999998</v>
      </c>
      <c r="AR82">
        <v>0.34570000000000001</v>
      </c>
      <c r="AS82">
        <v>0.3478</v>
      </c>
      <c r="AT82" s="10"/>
      <c r="AU82" s="11">
        <f t="shared" si="20"/>
        <v>3.8705553518450092E-3</v>
      </c>
      <c r="AV82" s="11">
        <f t="shared" si="20"/>
        <v>2.0812022552597693E-2</v>
      </c>
      <c r="AW82" s="11">
        <f t="shared" si="20"/>
        <v>2.2358971681282739E-5</v>
      </c>
      <c r="AX82" s="11">
        <f t="shared" si="20"/>
        <v>3.4271180475909466E-3</v>
      </c>
      <c r="AY82" s="11">
        <f t="shared" si="20"/>
        <v>5.2706985529500254E-2</v>
      </c>
      <c r="AZ82" s="10"/>
      <c r="BB82" s="13">
        <f t="shared" si="29"/>
        <v>41.794813075977132</v>
      </c>
      <c r="BC82" s="13">
        <f t="shared" si="30"/>
        <v>0.57298343205057733</v>
      </c>
      <c r="BD82" s="13">
        <f t="shared" si="31"/>
        <v>0.4029671534501873</v>
      </c>
      <c r="BE82" s="13">
        <f t="shared" si="32"/>
        <v>1.341166562897028E-2</v>
      </c>
      <c r="BH82" s="13">
        <f t="shared" si="33"/>
        <v>0.49580000000000002</v>
      </c>
      <c r="BI82" s="13">
        <f t="shared" si="34"/>
        <v>0.42506372569914341</v>
      </c>
      <c r="BJ82" s="13">
        <f t="shared" si="35"/>
        <v>5.0036205019660263E-3</v>
      </c>
      <c r="BK82" s="13"/>
      <c r="BM82" s="18">
        <v>0.33010432526675698</v>
      </c>
      <c r="BN82" s="18">
        <v>0.48968448079393001</v>
      </c>
      <c r="BO82" s="18">
        <v>0.40605881103616398</v>
      </c>
      <c r="BP82" s="18">
        <v>0.36772201802451399</v>
      </c>
      <c r="BQ82" s="18">
        <v>0.55612208501981297</v>
      </c>
      <c r="BR82" s="18"/>
      <c r="BS82" s="18">
        <f t="shared" si="23"/>
        <v>3.2936738281557332E-3</v>
      </c>
      <c r="BT82" s="18">
        <f t="shared" si="23"/>
        <v>4.1758419890203877E-3</v>
      </c>
      <c r="BU82" s="18">
        <f t="shared" si="23"/>
        <v>8.9467645986131637E-3</v>
      </c>
      <c r="BV82" s="18">
        <f t="shared" si="23"/>
        <v>6.4904953340778502E-3</v>
      </c>
      <c r="BW82" s="18">
        <f t="shared" si="23"/>
        <v>4.518997946495003E-4</v>
      </c>
      <c r="BX82" s="18"/>
      <c r="BZ82" s="18"/>
      <c r="CA82" s="18"/>
    </row>
    <row r="83" spans="1:79" s="8" customFormat="1" x14ac:dyDescent="0.25">
      <c r="A83" s="2">
        <v>51.524240802419143</v>
      </c>
      <c r="B83" s="8">
        <v>7.4379371447245088E-2</v>
      </c>
      <c r="C83" s="8">
        <v>0.21672179862386456</v>
      </c>
      <c r="D83" s="8">
        <v>0.3428876901477948</v>
      </c>
      <c r="E83" s="8">
        <v>0.25688346650987504</v>
      </c>
      <c r="F83" s="8">
        <v>0.17984109292587189</v>
      </c>
      <c r="G83" s="8">
        <v>0.38081628714955212</v>
      </c>
      <c r="I83" s="6">
        <f t="shared" si="24"/>
        <v>0</v>
      </c>
      <c r="J83" s="6">
        <f t="shared" si="25"/>
        <v>0</v>
      </c>
      <c r="K83" s="6">
        <f t="shared" si="26"/>
        <v>0</v>
      </c>
      <c r="L83" s="6">
        <f t="shared" si="27"/>
        <v>0</v>
      </c>
      <c r="M83" s="6">
        <f t="shared" si="28"/>
        <v>0</v>
      </c>
      <c r="N83" s="5"/>
      <c r="O83" s="4">
        <v>0.33810000000000001</v>
      </c>
      <c r="P83" s="4">
        <v>0.49330000000000002</v>
      </c>
      <c r="Q83">
        <v>0.49669999999999997</v>
      </c>
      <c r="R83" s="4">
        <v>0.36030000000000001</v>
      </c>
      <c r="S83" s="4">
        <v>0.55130000000000001</v>
      </c>
      <c r="T83" s="9"/>
      <c r="U83" s="24">
        <v>0.1767</v>
      </c>
      <c r="V83" s="24">
        <v>0.1779</v>
      </c>
      <c r="W83" s="24">
        <v>0.17749999999999999</v>
      </c>
      <c r="X83" s="24">
        <v>0.17810000000000001</v>
      </c>
      <c r="Y83" s="24">
        <v>0.17829999999999999</v>
      </c>
      <c r="Z83" s="9"/>
      <c r="AA83" s="8">
        <f t="shared" si="21"/>
        <v>1.4732667769305688E-2</v>
      </c>
      <c r="AB83" s="8">
        <f t="shared" si="21"/>
        <v>2.2623862955075791E-2</v>
      </c>
      <c r="AC83" s="8">
        <f t="shared" si="21"/>
        <v>5.7511969735220214E-2</v>
      </c>
      <c r="AD83" s="8">
        <f t="shared" si="21"/>
        <v>3.2565417142388808E-2</v>
      </c>
      <c r="AE83" s="8">
        <f t="shared" si="21"/>
        <v>2.9064696347273971E-2</v>
      </c>
      <c r="AF83" s="9"/>
      <c r="AG83" s="9"/>
      <c r="AH83" s="8">
        <f t="shared" si="22"/>
        <v>1.6017443650891679E-3</v>
      </c>
      <c r="AI83" s="8">
        <f t="shared" si="22"/>
        <v>2.7220937900304745E-2</v>
      </c>
      <c r="AJ83" s="8">
        <f t="shared" si="22"/>
        <v>6.3017347551244532E-3</v>
      </c>
      <c r="AK83" s="8">
        <f t="shared" si="22"/>
        <v>3.0314045765210997E-6</v>
      </c>
      <c r="AL83" s="8">
        <f t="shared" si="22"/>
        <v>4.1012846560839859E-2</v>
      </c>
      <c r="AO83">
        <v>0.21360000000000001</v>
      </c>
      <c r="AP83">
        <v>0.28249999999999997</v>
      </c>
      <c r="AQ83">
        <v>0.32279999999999998</v>
      </c>
      <c r="AR83">
        <v>0.34460000000000002</v>
      </c>
      <c r="AS83">
        <v>0.34289999999999998</v>
      </c>
      <c r="AT83" s="10"/>
      <c r="AU83" s="11">
        <f t="shared" si="20"/>
        <v>9.7456266479626133E-6</v>
      </c>
      <c r="AV83" s="11">
        <f t="shared" si="20"/>
        <v>3.6466731213860761E-3</v>
      </c>
      <c r="AW83" s="11">
        <f t="shared" si="20"/>
        <v>4.3449893873547625E-3</v>
      </c>
      <c r="AX83" s="11">
        <f t="shared" si="20"/>
        <v>2.7145497460261188E-2</v>
      </c>
      <c r="AY83" s="11">
        <f t="shared" si="20"/>
        <v>1.437644831207293E-3</v>
      </c>
      <c r="AZ83" s="10"/>
      <c r="BB83" s="13">
        <f t="shared" si="29"/>
        <v>52.240427749572774</v>
      </c>
      <c r="BC83" s="13">
        <f t="shared" si="30"/>
        <v>0.71618694715363063</v>
      </c>
      <c r="BD83" s="13">
        <f t="shared" si="31"/>
        <v>0.41997469681159505</v>
      </c>
      <c r="BE83" s="13">
        <f t="shared" si="32"/>
        <v>5.76641477151454E-2</v>
      </c>
      <c r="BH83" s="13">
        <f t="shared" si="33"/>
        <v>0.49330000000000002</v>
      </c>
      <c r="BI83" s="13">
        <f t="shared" si="34"/>
        <v>0.3428876901477948</v>
      </c>
      <c r="BJ83" s="13">
        <f t="shared" si="35"/>
        <v>2.2623862955075791E-2</v>
      </c>
      <c r="BK83" s="13"/>
      <c r="BM83" s="18">
        <v>0.33241608474089002</v>
      </c>
      <c r="BN83" s="18">
        <v>0.48832121083025198</v>
      </c>
      <c r="BO83" s="18">
        <v>0.40716198099775402</v>
      </c>
      <c r="BP83" s="18">
        <v>0.36236923070018001</v>
      </c>
      <c r="BQ83" s="18">
        <v>0.55535848189499604</v>
      </c>
      <c r="BR83" s="18"/>
      <c r="BS83" s="18">
        <f t="shared" si="23"/>
        <v>1.3385167840128148E-2</v>
      </c>
      <c r="BT83" s="18">
        <f t="shared" si="23"/>
        <v>2.1150908938094702E-2</v>
      </c>
      <c r="BU83" s="18">
        <f t="shared" si="23"/>
        <v>2.2583631916683656E-2</v>
      </c>
      <c r="BV83" s="18">
        <f t="shared" si="23"/>
        <v>3.3316521079356808E-2</v>
      </c>
      <c r="BW83" s="18">
        <f t="shared" si="23"/>
        <v>3.046497774655647E-2</v>
      </c>
      <c r="BX83" s="18"/>
      <c r="BZ83" s="18"/>
      <c r="CA83" s="18"/>
    </row>
    <row r="84" spans="1:79" s="8" customFormat="1" x14ac:dyDescent="0.25">
      <c r="A84" s="2">
        <v>20.428039484720973</v>
      </c>
      <c r="B84" s="8">
        <v>6.4977035310856912E-2</v>
      </c>
      <c r="C84" s="8">
        <v>0.34266612764851873</v>
      </c>
      <c r="D84" s="8">
        <v>0.69118271978812473</v>
      </c>
      <c r="E84" s="8">
        <v>0.34026580768838499</v>
      </c>
      <c r="F84" s="8">
        <v>0.31970418929595457</v>
      </c>
      <c r="G84" s="8">
        <v>0.47145230745040956</v>
      </c>
      <c r="I84" s="6">
        <f t="shared" si="24"/>
        <v>1</v>
      </c>
      <c r="J84" s="6">
        <f t="shared" si="25"/>
        <v>1</v>
      </c>
      <c r="K84" s="6">
        <f t="shared" si="26"/>
        <v>0</v>
      </c>
      <c r="L84" s="6">
        <f t="shared" si="27"/>
        <v>0</v>
      </c>
      <c r="M84" s="6">
        <f t="shared" si="28"/>
        <v>0</v>
      </c>
      <c r="N84" s="5"/>
      <c r="O84" s="4">
        <v>0.33650000000000002</v>
      </c>
      <c r="P84" s="4">
        <v>0.49370000000000003</v>
      </c>
      <c r="Q84">
        <v>0.49459999999999998</v>
      </c>
      <c r="R84" s="4">
        <v>0.36109999999999998</v>
      </c>
      <c r="S84" s="4">
        <v>0.55210000000000004</v>
      </c>
      <c r="T84" s="9"/>
      <c r="U84" s="24">
        <v>0.17760000000000001</v>
      </c>
      <c r="V84" s="24">
        <v>0.17879999999999999</v>
      </c>
      <c r="W84" s="24">
        <v>0.1784</v>
      </c>
      <c r="X84" s="24">
        <v>0.17899999999999999</v>
      </c>
      <c r="Y84" s="24">
        <v>0.1792</v>
      </c>
      <c r="Z84" s="9"/>
      <c r="AA84" s="8">
        <f t="shared" si="21"/>
        <v>3.8021130177826805E-5</v>
      </c>
      <c r="AB84" s="8">
        <f t="shared" si="21"/>
        <v>3.8999424614914978E-2</v>
      </c>
      <c r="AC84" s="8">
        <f t="shared" si="21"/>
        <v>2.3819042916478562E-2</v>
      </c>
      <c r="AD84" s="8">
        <f t="shared" si="21"/>
        <v>1.7136131438451605E-3</v>
      </c>
      <c r="AE84" s="8">
        <f t="shared" si="21"/>
        <v>6.5040503135732715E-3</v>
      </c>
      <c r="AF84" s="9"/>
      <c r="AG84" s="9"/>
      <c r="AH84" s="8">
        <f t="shared" si="22"/>
        <v>2.7246826496877076E-2</v>
      </c>
      <c r="AI84" s="8">
        <f t="shared" si="22"/>
        <v>0.262536051537476</v>
      </c>
      <c r="AJ84" s="8">
        <f t="shared" si="22"/>
        <v>2.6200539698613232E-2</v>
      </c>
      <c r="AK84" s="8">
        <f t="shared" si="22"/>
        <v>1.9797668885431819E-2</v>
      </c>
      <c r="AL84" s="8">
        <f t="shared" si="22"/>
        <v>8.5411411210088703E-2</v>
      </c>
      <c r="AO84">
        <v>0.21290000000000001</v>
      </c>
      <c r="AP84">
        <v>0.28189999999999998</v>
      </c>
      <c r="AQ84">
        <v>0.32140000000000002</v>
      </c>
      <c r="AR84">
        <v>0.3448</v>
      </c>
      <c r="AS84">
        <v>0.34389999999999998</v>
      </c>
      <c r="AT84" s="10"/>
      <c r="AU84" s="11">
        <f t="shared" si="20"/>
        <v>1.6839247884891655E-2</v>
      </c>
      <c r="AV84" s="11">
        <f t="shared" si="20"/>
        <v>0.16751234471716464</v>
      </c>
      <c r="AW84" s="11">
        <f t="shared" si="20"/>
        <v>3.5591869973512552E-4</v>
      </c>
      <c r="AX84" s="11">
        <f t="shared" si="20"/>
        <v>6.2979971489328119E-4</v>
      </c>
      <c r="AY84" s="11">
        <f t="shared" si="20"/>
        <v>1.626959113592381E-2</v>
      </c>
      <c r="AZ84" s="10"/>
      <c r="BB84" s="13">
        <f t="shared" si="29"/>
        <v>20.711989233558594</v>
      </c>
      <c r="BC84" s="13">
        <f t="shared" si="30"/>
        <v>0.28394974883762103</v>
      </c>
      <c r="BD84" s="13">
        <f t="shared" si="31"/>
        <v>0.36864011268855357</v>
      </c>
      <c r="BE84" s="13">
        <f t="shared" si="32"/>
        <v>2.394724598286318E-3</v>
      </c>
      <c r="BH84" s="13">
        <f t="shared" si="33"/>
        <v>0.49370000000000003</v>
      </c>
      <c r="BI84" s="13">
        <f t="shared" si="34"/>
        <v>0.69118271978812473</v>
      </c>
      <c r="BJ84" s="13">
        <f t="shared" si="35"/>
        <v>3.8999424614914978E-2</v>
      </c>
      <c r="BK84" s="13"/>
      <c r="BM84" s="18">
        <v>0.33199818975902701</v>
      </c>
      <c r="BN84" s="18">
        <v>0.48856764809291697</v>
      </c>
      <c r="BO84" s="18">
        <v>0.40696256181238999</v>
      </c>
      <c r="BP84" s="18">
        <v>0.363336849947271</v>
      </c>
      <c r="BQ84" s="18">
        <v>0.55549651784448195</v>
      </c>
      <c r="BR84" s="18"/>
      <c r="BS84" s="18">
        <f t="shared" si="23"/>
        <v>1.1380489881405302E-4</v>
      </c>
      <c r="BT84" s="18">
        <f t="shared" si="23"/>
        <v>4.1052867278054184E-2</v>
      </c>
      <c r="BU84" s="18">
        <f t="shared" si="23"/>
        <v>4.4484570106779779E-3</v>
      </c>
      <c r="BV84" s="18">
        <f t="shared" si="23"/>
        <v>1.9038090755129375E-3</v>
      </c>
      <c r="BW84" s="18">
        <f t="shared" si="23"/>
        <v>7.0634293007631058E-3</v>
      </c>
      <c r="BX84" s="18"/>
      <c r="BZ84" s="18"/>
      <c r="CA84" s="18"/>
    </row>
    <row r="85" spans="1:79" s="8" customFormat="1" x14ac:dyDescent="0.25">
      <c r="A85" s="2">
        <v>20.085263782360816</v>
      </c>
      <c r="B85" s="8">
        <v>0.10685875525750371</v>
      </c>
      <c r="C85" s="8">
        <v>0.31302254016962466</v>
      </c>
      <c r="D85" s="8">
        <v>0.44323699435572544</v>
      </c>
      <c r="E85" s="8">
        <v>0.27977893908870755</v>
      </c>
      <c r="F85" s="8">
        <v>0.40827647907105541</v>
      </c>
      <c r="G85" s="8">
        <v>0.45140075625390147</v>
      </c>
      <c r="I85" s="6">
        <f t="shared" si="24"/>
        <v>0</v>
      </c>
      <c r="J85" s="6">
        <f t="shared" si="25"/>
        <v>0</v>
      </c>
      <c r="K85" s="6">
        <f t="shared" si="26"/>
        <v>0</v>
      </c>
      <c r="L85" s="6">
        <f t="shared" si="27"/>
        <v>1</v>
      </c>
      <c r="M85" s="6">
        <f t="shared" si="28"/>
        <v>0</v>
      </c>
      <c r="N85" s="5"/>
      <c r="O85" s="4">
        <v>0.34200000000000003</v>
      </c>
      <c r="P85" s="4">
        <v>0.49180000000000001</v>
      </c>
      <c r="Q85">
        <v>0.50060000000000004</v>
      </c>
      <c r="R85" s="4">
        <v>0.35720000000000002</v>
      </c>
      <c r="S85" s="4">
        <v>0.54910000000000003</v>
      </c>
      <c r="T85" s="9"/>
      <c r="U85" s="24">
        <v>0.17299999999999999</v>
      </c>
      <c r="V85" s="24">
        <v>0.1741</v>
      </c>
      <c r="W85" s="24">
        <v>0.17369999999999999</v>
      </c>
      <c r="X85" s="24">
        <v>0.17419999999999999</v>
      </c>
      <c r="Y85" s="24">
        <v>0.1744</v>
      </c>
      <c r="Z85" s="9"/>
      <c r="AA85" s="8">
        <f t="shared" si="21"/>
        <v>8.3969317822101778E-4</v>
      </c>
      <c r="AB85" s="8">
        <f t="shared" si="21"/>
        <v>2.358365517205844E-3</v>
      </c>
      <c r="AC85" s="8">
        <f t="shared" si="21"/>
        <v>4.8761940941988755E-2</v>
      </c>
      <c r="AD85" s="8">
        <f t="shared" si="21"/>
        <v>2.6088067142959596E-3</v>
      </c>
      <c r="AE85" s="8">
        <f t="shared" si="21"/>
        <v>9.5451422285595788E-3</v>
      </c>
      <c r="AF85" s="9"/>
      <c r="AG85" s="9"/>
      <c r="AH85" s="8">
        <f t="shared" si="22"/>
        <v>1.9606311755554155E-2</v>
      </c>
      <c r="AI85" s="8">
        <f t="shared" si="22"/>
        <v>7.2434721730833804E-2</v>
      </c>
      <c r="AJ85" s="8">
        <f t="shared" si="22"/>
        <v>1.1252741318185728E-2</v>
      </c>
      <c r="AK85" s="8">
        <f t="shared" si="22"/>
        <v>5.4791798054302246E-2</v>
      </c>
      <c r="AL85" s="8">
        <f t="shared" si="22"/>
        <v>7.6729418965233331E-2</v>
      </c>
      <c r="AO85">
        <v>0.21690000000000001</v>
      </c>
      <c r="AP85">
        <v>0.28499999999999998</v>
      </c>
      <c r="AQ85">
        <v>0.3286</v>
      </c>
      <c r="AR85">
        <v>0.34370000000000001</v>
      </c>
      <c r="AS85">
        <v>0.33929999999999999</v>
      </c>
      <c r="AT85" s="10"/>
      <c r="AU85" s="11">
        <f t="shared" si="20"/>
        <v>9.2395427286611053E-3</v>
      </c>
      <c r="AV85" s="11">
        <f t="shared" si="20"/>
        <v>2.5038946382733893E-2</v>
      </c>
      <c r="AW85" s="11">
        <f t="shared" si="20"/>
        <v>2.3834959885041282E-3</v>
      </c>
      <c r="AX85" s="11">
        <f t="shared" si="20"/>
        <v>4.1701216492144562E-3</v>
      </c>
      <c r="AY85" s="11">
        <f t="shared" si="20"/>
        <v>1.2566579552696631E-2</v>
      </c>
      <c r="AZ85" s="10"/>
      <c r="BB85" s="13">
        <f t="shared" si="29"/>
        <v>20.364448948935632</v>
      </c>
      <c r="BC85" s="13">
        <f t="shared" si="30"/>
        <v>0.27918516657481618</v>
      </c>
      <c r="BD85" s="13">
        <f t="shared" si="31"/>
        <v>0.36807424781173587</v>
      </c>
      <c r="BE85" s="13">
        <f t="shared" si="32"/>
        <v>1.6162193982278094E-3</v>
      </c>
      <c r="BH85" s="13">
        <f t="shared" si="33"/>
        <v>0.49180000000000001</v>
      </c>
      <c r="BI85" s="13">
        <f t="shared" si="34"/>
        <v>0.44323699435572544</v>
      </c>
      <c r="BJ85" s="13">
        <f t="shared" si="35"/>
        <v>2.358365517205844E-3</v>
      </c>
      <c r="BK85" s="13"/>
      <c r="BM85" s="18">
        <v>0.33386093441222398</v>
      </c>
      <c r="BN85" s="18">
        <v>0.48746916710295402</v>
      </c>
      <c r="BO85" s="18">
        <v>0.40785146222374802</v>
      </c>
      <c r="BP85" s="18">
        <v>0.359023738622471</v>
      </c>
      <c r="BQ85" s="18">
        <v>0.55488122994198497</v>
      </c>
      <c r="BR85" s="18"/>
      <c r="BS85" s="18">
        <f t="shared" si="23"/>
        <v>4.3423867460999616E-4</v>
      </c>
      <c r="BT85" s="18">
        <f t="shared" si="23"/>
        <v>1.9564851059406699E-3</v>
      </c>
      <c r="BU85" s="18">
        <f t="shared" si="23"/>
        <v>1.6402571182175477E-2</v>
      </c>
      <c r="BV85" s="18">
        <f t="shared" si="23"/>
        <v>2.4258324416956225E-3</v>
      </c>
      <c r="BW85" s="18">
        <f t="shared" si="23"/>
        <v>1.0708208434710141E-2</v>
      </c>
      <c r="BX85" s="18"/>
      <c r="BZ85" s="18"/>
      <c r="CA85" s="18"/>
    </row>
    <row r="86" spans="1:79" s="8" customFormat="1" x14ac:dyDescent="0.25">
      <c r="A86" s="2">
        <v>47.066693532391071</v>
      </c>
      <c r="B86" s="8">
        <v>9.2543171532471685E-2</v>
      </c>
      <c r="C86" s="8">
        <v>0.40233561982089661</v>
      </c>
      <c r="D86" s="8">
        <v>0.68767421813966489</v>
      </c>
      <c r="E86" s="8">
        <v>0.44120225521050699</v>
      </c>
      <c r="F86" s="8">
        <v>0.50339712782038759</v>
      </c>
      <c r="G86" s="8">
        <v>0.67400748107542008</v>
      </c>
      <c r="I86" s="6">
        <f t="shared" si="24"/>
        <v>1</v>
      </c>
      <c r="J86" s="6">
        <f t="shared" si="25"/>
        <v>1</v>
      </c>
      <c r="K86" s="6">
        <f t="shared" si="26"/>
        <v>1</v>
      </c>
      <c r="L86" s="6">
        <f t="shared" si="27"/>
        <v>1</v>
      </c>
      <c r="M86" s="6">
        <f t="shared" si="28"/>
        <v>1</v>
      </c>
      <c r="N86" s="5"/>
      <c r="O86" s="4">
        <v>0.34050000000000002</v>
      </c>
      <c r="P86" s="4">
        <v>0.4924</v>
      </c>
      <c r="Q86">
        <v>0.49940000000000001</v>
      </c>
      <c r="R86" s="4">
        <v>0.35859999999999997</v>
      </c>
      <c r="S86" s="4">
        <v>0.55000000000000004</v>
      </c>
      <c r="T86" s="9"/>
      <c r="U86" s="24">
        <v>0.17480000000000001</v>
      </c>
      <c r="V86" s="24">
        <v>0.17599999999999999</v>
      </c>
      <c r="W86" s="24">
        <v>0.17549999999999999</v>
      </c>
      <c r="X86" s="24">
        <v>0.17610000000000001</v>
      </c>
      <c r="Y86" s="24">
        <v>0.17630000000000001</v>
      </c>
      <c r="Z86" s="9"/>
      <c r="AA86" s="8">
        <f t="shared" si="21"/>
        <v>3.823643878634458E-3</v>
      </c>
      <c r="AB86" s="8">
        <f t="shared" si="21"/>
        <v>3.813202027005743E-2</v>
      </c>
      <c r="AC86" s="8">
        <f t="shared" si="21"/>
        <v>3.386977498582962E-3</v>
      </c>
      <c r="AD86" s="8">
        <f t="shared" si="21"/>
        <v>2.0966208225033669E-2</v>
      </c>
      <c r="AE86" s="8">
        <f t="shared" si="21"/>
        <v>1.5377855362670658E-2</v>
      </c>
      <c r="AF86" s="9"/>
      <c r="AG86" s="9"/>
      <c r="AH86" s="8">
        <f t="shared" si="22"/>
        <v>5.1772458287279589E-2</v>
      </c>
      <c r="AI86" s="8">
        <f t="shared" si="22"/>
        <v>0.26181050550883744</v>
      </c>
      <c r="AJ86" s="8">
        <f t="shared" si="22"/>
        <v>7.0597688423949395E-2</v>
      </c>
      <c r="AK86" s="8">
        <f t="shared" si="22"/>
        <v>0.10712340987947511</v>
      </c>
      <c r="AL86" s="8">
        <f t="shared" si="22"/>
        <v>0.24771273671843963</v>
      </c>
      <c r="AO86">
        <v>0.21529999999999999</v>
      </c>
      <c r="AP86">
        <v>0.28370000000000001</v>
      </c>
      <c r="AQ86">
        <v>0.32579999999999998</v>
      </c>
      <c r="AR86">
        <v>0.34420000000000001</v>
      </c>
      <c r="AS86">
        <v>0.34100000000000003</v>
      </c>
      <c r="AT86" s="10"/>
      <c r="AU86" s="11">
        <f t="shared" si="20"/>
        <v>3.4982323081786976E-2</v>
      </c>
      <c r="AV86" s="11">
        <f t="shared" si="20"/>
        <v>0.16319516892155356</v>
      </c>
      <c r="AW86" s="11">
        <f t="shared" si="20"/>
        <v>1.3317680507670992E-2</v>
      </c>
      <c r="AX86" s="11">
        <f t="shared" si="20"/>
        <v>2.5343725506260822E-2</v>
      </c>
      <c r="AY86" s="11">
        <f t="shared" si="20"/>
        <v>0.11089398245219624</v>
      </c>
      <c r="AZ86" s="10"/>
      <c r="BB86" s="13">
        <f t="shared" si="29"/>
        <v>47.720920572491309</v>
      </c>
      <c r="BC86" s="13">
        <f t="shared" si="30"/>
        <v>0.65422704010023836</v>
      </c>
      <c r="BD86" s="13">
        <f t="shared" si="31"/>
        <v>0.41261603801665536</v>
      </c>
      <c r="BE86" s="13">
        <f t="shared" si="32"/>
        <v>8.241206265953295E-3</v>
      </c>
      <c r="BH86" s="13">
        <f t="shared" si="33"/>
        <v>0.4924</v>
      </c>
      <c r="BI86" s="13">
        <f t="shared" si="34"/>
        <v>0.68767421813966489</v>
      </c>
      <c r="BJ86" s="13">
        <f t="shared" si="35"/>
        <v>3.813202027005743E-2</v>
      </c>
      <c r="BK86" s="13"/>
      <c r="BM86" s="18">
        <v>0.33322075486553998</v>
      </c>
      <c r="BN86" s="18">
        <v>0.48784668801597197</v>
      </c>
      <c r="BO86" s="18">
        <v>0.407545969003616</v>
      </c>
      <c r="BP86" s="18">
        <v>0.36050604895844102</v>
      </c>
      <c r="BQ86" s="18">
        <v>0.55509268926885802</v>
      </c>
      <c r="BR86" s="18"/>
      <c r="BS86" s="18">
        <f t="shared" si="23"/>
        <v>4.776864557797183E-3</v>
      </c>
      <c r="BT86" s="18">
        <f t="shared" si="23"/>
        <v>3.9931041795335402E-2</v>
      </c>
      <c r="BU86" s="18">
        <f t="shared" si="23"/>
        <v>1.1327456012401602E-3</v>
      </c>
      <c r="BV86" s="18">
        <f t="shared" si="23"/>
        <v>2.0417860418331036E-2</v>
      </c>
      <c r="BW86" s="18">
        <f t="shared" si="23"/>
        <v>1.4140727710398E-2</v>
      </c>
      <c r="BX86" s="18"/>
      <c r="BZ86" s="18"/>
      <c r="CA86" s="18"/>
    </row>
    <row r="87" spans="1:79" s="8" customFormat="1" x14ac:dyDescent="0.25">
      <c r="A87" s="2">
        <v>42.821902802081539</v>
      </c>
      <c r="B87" s="8">
        <v>0.19501208394210007</v>
      </c>
      <c r="C87" s="8">
        <v>0.25146364269038002</v>
      </c>
      <c r="D87" s="8">
        <v>0.50283742613773164</v>
      </c>
      <c r="E87" s="8">
        <v>0.47781335711161421</v>
      </c>
      <c r="F87" s="8">
        <v>0.41570815755876095</v>
      </c>
      <c r="G87" s="8">
        <v>0.46088534919943519</v>
      </c>
      <c r="I87" s="6">
        <f t="shared" si="24"/>
        <v>0</v>
      </c>
      <c r="J87" s="6">
        <f t="shared" si="25"/>
        <v>0</v>
      </c>
      <c r="K87" s="6">
        <f t="shared" si="26"/>
        <v>1</v>
      </c>
      <c r="L87" s="6">
        <f t="shared" si="27"/>
        <v>1</v>
      </c>
      <c r="M87" s="6">
        <f t="shared" si="28"/>
        <v>0</v>
      </c>
      <c r="N87" s="5"/>
      <c r="O87" s="4">
        <v>0.34670000000000001</v>
      </c>
      <c r="P87" s="4">
        <v>0.48820000000000002</v>
      </c>
      <c r="Q87">
        <v>0.5</v>
      </c>
      <c r="R87" s="4">
        <v>0.3473</v>
      </c>
      <c r="S87" s="4">
        <v>0.54530000000000001</v>
      </c>
      <c r="T87" s="9"/>
      <c r="U87" s="24">
        <v>0.1547</v>
      </c>
      <c r="V87" s="24">
        <v>0.155</v>
      </c>
      <c r="W87" s="24">
        <v>0.15490000000000001</v>
      </c>
      <c r="X87" s="24">
        <v>0.155</v>
      </c>
      <c r="Y87" s="24">
        <v>0.155</v>
      </c>
      <c r="Z87" s="9"/>
      <c r="AA87" s="8">
        <f t="shared" si="21"/>
        <v>9.0699637536056088E-3</v>
      </c>
      <c r="AB87" s="8">
        <f t="shared" si="21"/>
        <v>2.1425424393754861E-4</v>
      </c>
      <c r="AC87" s="8">
        <f t="shared" si="21"/>
        <v>4.9224712265675966E-4</v>
      </c>
      <c r="AD87" s="8">
        <f t="shared" si="21"/>
        <v>4.6796760205842633E-3</v>
      </c>
      <c r="AE87" s="8">
        <f t="shared" si="21"/>
        <v>7.1258332697812978E-3</v>
      </c>
      <c r="AF87" s="9"/>
      <c r="AG87" s="9"/>
      <c r="AH87" s="8">
        <f t="shared" si="22"/>
        <v>9.363202546711533E-3</v>
      </c>
      <c r="AI87" s="8">
        <f t="shared" si="22"/>
        <v>0.1209908750221219</v>
      </c>
      <c r="AJ87" s="8">
        <f t="shared" si="22"/>
        <v>0.10427303620109286</v>
      </c>
      <c r="AK87" s="8">
        <f t="shared" si="22"/>
        <v>6.7968743417683733E-2</v>
      </c>
      <c r="AL87" s="8">
        <f t="shared" si="22"/>
        <v>9.3565846854860427E-2</v>
      </c>
      <c r="AO87">
        <v>0.2293</v>
      </c>
      <c r="AP87">
        <v>0.29870000000000002</v>
      </c>
      <c r="AQ87">
        <v>0.35020000000000001</v>
      </c>
      <c r="AR87">
        <v>0.34100000000000003</v>
      </c>
      <c r="AS87">
        <v>0.32769999999999999</v>
      </c>
      <c r="AT87" s="10"/>
      <c r="AU87" s="11">
        <f t="shared" si="20"/>
        <v>4.9122705730683539E-4</v>
      </c>
      <c r="AV87" s="11">
        <f t="shared" si="20"/>
        <v>4.167208875013783E-2</v>
      </c>
      <c r="AW87" s="11">
        <f t="shared" si="20"/>
        <v>1.6285168913296375E-2</v>
      </c>
      <c r="AX87" s="11">
        <f t="shared" si="20"/>
        <v>5.5813088058246467E-3</v>
      </c>
      <c r="AY87" s="11">
        <f t="shared" si="20"/>
        <v>1.7738337241375496E-2</v>
      </c>
      <c r="AZ87" s="10"/>
      <c r="BB87" s="13">
        <f t="shared" si="29"/>
        <v>43.417127251030472</v>
      </c>
      <c r="BC87" s="13">
        <f t="shared" si="30"/>
        <v>0.59522444894893312</v>
      </c>
      <c r="BD87" s="13">
        <f t="shared" si="31"/>
        <v>0.40560860438823432</v>
      </c>
      <c r="BE87" s="13">
        <f t="shared" si="32"/>
        <v>1.0200097424429454E-4</v>
      </c>
      <c r="BH87" s="13">
        <f t="shared" si="33"/>
        <v>0.48820000000000002</v>
      </c>
      <c r="BI87" s="13">
        <f t="shared" si="34"/>
        <v>0.50283742613773164</v>
      </c>
      <c r="BJ87" s="13">
        <f t="shared" si="35"/>
        <v>2.1425424393754861E-4</v>
      </c>
      <c r="BK87" s="13"/>
      <c r="BM87" s="18">
        <v>0.33777758844436101</v>
      </c>
      <c r="BN87" s="18">
        <v>0.48515947318372199</v>
      </c>
      <c r="BO87" s="18">
        <v>0.40972048671636702</v>
      </c>
      <c r="BP87" s="18">
        <v>0.34995488163643701</v>
      </c>
      <c r="BQ87" s="18">
        <v>0.55358751003244</v>
      </c>
      <c r="BR87" s="18"/>
      <c r="BS87" s="18">
        <f t="shared" si="23"/>
        <v>7.4500972316211729E-3</v>
      </c>
      <c r="BT87" s="18">
        <f t="shared" si="23"/>
        <v>3.1251002064417837E-4</v>
      </c>
      <c r="BU87" s="18">
        <f t="shared" si="23"/>
        <v>4.6366389986639321E-3</v>
      </c>
      <c r="BV87" s="18">
        <f t="shared" si="23"/>
        <v>4.323493294517265E-3</v>
      </c>
      <c r="BW87" s="18">
        <f t="shared" si="23"/>
        <v>8.5936906231082917E-3</v>
      </c>
      <c r="BX87" s="18"/>
      <c r="BZ87" s="18"/>
      <c r="CA87" s="18"/>
    </row>
    <row r="88" spans="1:79" s="8" customFormat="1" x14ac:dyDescent="0.25">
      <c r="A88" s="2">
        <v>42.462948139668619</v>
      </c>
      <c r="B88" s="8">
        <v>9.7003295284343552E-2</v>
      </c>
      <c r="C88" s="8">
        <v>0.4375617582751416</v>
      </c>
      <c r="D88" s="8">
        <v>0.55927604837112965</v>
      </c>
      <c r="E88" s="8">
        <v>0.5341424193729627</v>
      </c>
      <c r="F88" s="8">
        <v>0.36346149387689186</v>
      </c>
      <c r="G88" s="8">
        <v>0.47746992811330147</v>
      </c>
      <c r="I88" s="6">
        <f t="shared" si="24"/>
        <v>1</v>
      </c>
      <c r="J88" s="6">
        <f t="shared" si="25"/>
        <v>1</v>
      </c>
      <c r="K88" s="6">
        <f t="shared" si="26"/>
        <v>1</v>
      </c>
      <c r="L88" s="6">
        <f t="shared" si="27"/>
        <v>1</v>
      </c>
      <c r="M88" s="6">
        <f t="shared" si="28"/>
        <v>0</v>
      </c>
      <c r="N88" s="5"/>
      <c r="O88" s="4">
        <v>0.34100000000000003</v>
      </c>
      <c r="P88" s="4">
        <v>0.49230000000000002</v>
      </c>
      <c r="Q88">
        <v>0.49990000000000001</v>
      </c>
      <c r="R88" s="4">
        <v>0.35820000000000002</v>
      </c>
      <c r="S88" s="4">
        <v>0.54969999999999997</v>
      </c>
      <c r="T88" s="9"/>
      <c r="U88" s="24">
        <v>0.17430000000000001</v>
      </c>
      <c r="V88" s="24">
        <v>0.1754</v>
      </c>
      <c r="W88" s="24">
        <v>0.17499999999999999</v>
      </c>
      <c r="X88" s="24">
        <v>0.17549999999999999</v>
      </c>
      <c r="Y88" s="24">
        <v>0.1757</v>
      </c>
      <c r="Z88" s="9"/>
      <c r="AA88" s="8">
        <f t="shared" si="21"/>
        <v>9.3241731611868727E-3</v>
      </c>
      <c r="AB88" s="8">
        <f t="shared" si="21"/>
        <v>4.4857910554118967E-3</v>
      </c>
      <c r="AC88" s="8">
        <f t="shared" si="21"/>
        <v>1.1725432845138503E-3</v>
      </c>
      <c r="AD88" s="8">
        <f t="shared" si="21"/>
        <v>2.7683317816570356E-5</v>
      </c>
      <c r="AE88" s="8">
        <f t="shared" si="21"/>
        <v>5.2171832847576326E-3</v>
      </c>
      <c r="AF88" s="9"/>
      <c r="AG88" s="9"/>
      <c r="AH88" s="8">
        <f t="shared" si="22"/>
        <v>6.9306753370119087E-2</v>
      </c>
      <c r="AI88" s="8">
        <f t="shared" si="22"/>
        <v>0.14736082051303387</v>
      </c>
      <c r="AJ88" s="8">
        <f t="shared" si="22"/>
        <v>0.12898327739306503</v>
      </c>
      <c r="AK88" s="8">
        <f t="shared" si="22"/>
        <v>3.5329523180432858E-2</v>
      </c>
      <c r="AL88" s="8">
        <f t="shared" si="22"/>
        <v>9.1065089513507155E-2</v>
      </c>
      <c r="AO88">
        <v>0.21579999999999999</v>
      </c>
      <c r="AP88">
        <v>0.28399999999999997</v>
      </c>
      <c r="AQ88">
        <v>0.3266</v>
      </c>
      <c r="AR88">
        <v>0.34399999999999997</v>
      </c>
      <c r="AS88">
        <v>0.34050000000000002</v>
      </c>
      <c r="AT88" s="10"/>
      <c r="AU88" s="11">
        <f t="shared" si="20"/>
        <v>4.917827743328234E-2</v>
      </c>
      <c r="AV88" s="11">
        <f t="shared" si="20"/>
        <v>7.5776902806824531E-2</v>
      </c>
      <c r="AW88" s="11">
        <f t="shared" si="20"/>
        <v>4.3073855839182718E-2</v>
      </c>
      <c r="AX88" s="11">
        <f t="shared" si="20"/>
        <v>3.7874974392030047E-4</v>
      </c>
      <c r="AY88" s="11">
        <f t="shared" si="20"/>
        <v>1.8760761207362964E-2</v>
      </c>
      <c r="AZ88" s="10"/>
      <c r="BB88" s="13">
        <f t="shared" si="29"/>
        <v>43.053183118810011</v>
      </c>
      <c r="BC88" s="13">
        <f t="shared" si="30"/>
        <v>0.59023497914139256</v>
      </c>
      <c r="BD88" s="13">
        <f t="shared" si="31"/>
        <v>0.40501603077688747</v>
      </c>
      <c r="BE88" s="13">
        <f t="shared" si="32"/>
        <v>1.7267795369730967E-3</v>
      </c>
      <c r="BH88" s="13">
        <f t="shared" si="33"/>
        <v>0.49230000000000002</v>
      </c>
      <c r="BI88" s="13">
        <f t="shared" si="34"/>
        <v>0.55927604837112965</v>
      </c>
      <c r="BJ88" s="13">
        <f t="shared" si="35"/>
        <v>4.4857910554118967E-3</v>
      </c>
      <c r="BK88" s="13"/>
      <c r="BM88" s="18">
        <v>0.33342081097387899</v>
      </c>
      <c r="BN88" s="18">
        <v>0.48772871273065399</v>
      </c>
      <c r="BO88" s="18">
        <v>0.40764143563490701</v>
      </c>
      <c r="BP88" s="18">
        <v>0.36004282697845003</v>
      </c>
      <c r="BQ88" s="18">
        <v>0.55502660822921002</v>
      </c>
      <c r="BR88" s="18"/>
      <c r="BS88" s="18">
        <f t="shared" si="23"/>
        <v>1.0845336904804355E-2</v>
      </c>
      <c r="BT88" s="18">
        <f t="shared" si="23"/>
        <v>5.1190212372508792E-3</v>
      </c>
      <c r="BU88" s="18">
        <f t="shared" si="23"/>
        <v>1.6002498886695828E-2</v>
      </c>
      <c r="BV88" s="18">
        <f t="shared" si="23"/>
        <v>1.168728336250192E-5</v>
      </c>
      <c r="BW88" s="18">
        <f t="shared" si="23"/>
        <v>6.0150386306013649E-3</v>
      </c>
      <c r="BX88" s="18"/>
      <c r="BZ88" s="18"/>
      <c r="CA88" s="18"/>
    </row>
    <row r="89" spans="1:79" s="8" customFormat="1" x14ac:dyDescent="0.25">
      <c r="A89" s="2">
        <v>41.562385961572126</v>
      </c>
      <c r="B89" s="8">
        <v>5.9641147191330388E-2</v>
      </c>
      <c r="C89" s="8">
        <v>0.43261386234024429</v>
      </c>
      <c r="D89" s="8">
        <v>0.77361129058484268</v>
      </c>
      <c r="E89" s="8">
        <v>0.49859272061012982</v>
      </c>
      <c r="F89" s="8">
        <v>0.57343582386713821</v>
      </c>
      <c r="G89" s="8">
        <v>0.64631212250660774</v>
      </c>
      <c r="I89" s="6">
        <f t="shared" si="24"/>
        <v>1</v>
      </c>
      <c r="J89" s="6">
        <f t="shared" si="25"/>
        <v>1</v>
      </c>
      <c r="K89" s="6">
        <f t="shared" si="26"/>
        <v>1</v>
      </c>
      <c r="L89" s="6">
        <f t="shared" si="27"/>
        <v>1</v>
      </c>
      <c r="M89" s="6">
        <f t="shared" si="28"/>
        <v>1</v>
      </c>
      <c r="N89" s="5"/>
      <c r="O89" s="4">
        <v>0.33560000000000001</v>
      </c>
      <c r="P89" s="4">
        <v>0.49409999999999998</v>
      </c>
      <c r="Q89">
        <v>0.49299999999999999</v>
      </c>
      <c r="R89" s="4">
        <v>0.36159999999999998</v>
      </c>
      <c r="S89" s="4">
        <v>0.55249999999999999</v>
      </c>
      <c r="T89" s="9"/>
      <c r="U89" s="24">
        <v>0.17799999999999999</v>
      </c>
      <c r="V89" s="24">
        <v>0.17929999999999999</v>
      </c>
      <c r="W89" s="24">
        <v>0.17879999999999999</v>
      </c>
      <c r="X89" s="24">
        <v>0.1794</v>
      </c>
      <c r="Y89" s="24">
        <v>0.17960000000000001</v>
      </c>
      <c r="Z89" s="9"/>
      <c r="AA89" s="8">
        <f t="shared" si="21"/>
        <v>9.4116894861718675E-3</v>
      </c>
      <c r="AB89" s="8">
        <f t="shared" si="21"/>
        <v>7.8126561564404368E-2</v>
      </c>
      <c r="AC89" s="8">
        <f t="shared" si="21"/>
        <v>3.1278523822970989E-5</v>
      </c>
      <c r="AD89" s="8">
        <f t="shared" si="21"/>
        <v>4.4874416273469213E-2</v>
      </c>
      <c r="AE89" s="8">
        <f t="shared" si="21"/>
        <v>8.8007143291947802E-3</v>
      </c>
      <c r="AF89" s="9"/>
      <c r="AG89" s="9"/>
      <c r="AH89" s="8">
        <f t="shared" si="22"/>
        <v>6.4828218895816872E-2</v>
      </c>
      <c r="AI89" s="8">
        <f t="shared" si="22"/>
        <v>0.35320591011662128</v>
      </c>
      <c r="AJ89" s="8">
        <f t="shared" si="22"/>
        <v>0.10226738415522858</v>
      </c>
      <c r="AK89" s="8">
        <f t="shared" si="22"/>
        <v>0.15526423049065435</v>
      </c>
      <c r="AL89" s="8">
        <f t="shared" si="22"/>
        <v>0.21782020529462284</v>
      </c>
      <c r="AO89">
        <v>0.21249999999999999</v>
      </c>
      <c r="AP89">
        <v>0.28170000000000001</v>
      </c>
      <c r="AQ89">
        <v>0.3206</v>
      </c>
      <c r="AR89">
        <v>0.34489999999999998</v>
      </c>
      <c r="AS89">
        <v>0.34439999999999998</v>
      </c>
      <c r="AT89" s="10"/>
      <c r="AU89" s="11">
        <f t="shared" si="20"/>
        <v>4.8450112394340016E-2</v>
      </c>
      <c r="AV89" s="11">
        <f t="shared" si="20"/>
        <v>0.24197671780484553</v>
      </c>
      <c r="AW89" s="11">
        <f t="shared" si="20"/>
        <v>3.1681408590195734E-2</v>
      </c>
      <c r="AX89" s="11">
        <f t="shared" si="20"/>
        <v>5.2228622790631625E-2</v>
      </c>
      <c r="AY89" s="11">
        <f t="shared" si="20"/>
        <v>9.1150929716444937E-2</v>
      </c>
      <c r="AZ89" s="10"/>
      <c r="BB89" s="13">
        <f t="shared" si="29"/>
        <v>42.140103126437978</v>
      </c>
      <c r="BC89" s="13">
        <f t="shared" si="30"/>
        <v>0.57771716486585234</v>
      </c>
      <c r="BD89" s="13">
        <f t="shared" si="31"/>
        <v>0.40352935449713206</v>
      </c>
      <c r="BE89" s="13">
        <f t="shared" si="32"/>
        <v>2.8868208333780836E-2</v>
      </c>
      <c r="BH89" s="13">
        <f t="shared" si="33"/>
        <v>0.49409999999999998</v>
      </c>
      <c r="BI89" s="13">
        <f t="shared" si="34"/>
        <v>0.77361129058484268</v>
      </c>
      <c r="BJ89" s="13">
        <f t="shared" si="35"/>
        <v>7.8126561564404368E-2</v>
      </c>
      <c r="BK89" s="13"/>
      <c r="BM89" s="18">
        <v>0.33175812242902097</v>
      </c>
      <c r="BN89" s="18">
        <v>0.48870921843529902</v>
      </c>
      <c r="BO89" s="18">
        <v>0.40684800185483999</v>
      </c>
      <c r="BP89" s="18">
        <v>0.36389271632325998</v>
      </c>
      <c r="BQ89" s="18">
        <v>0.555575815092059</v>
      </c>
      <c r="BR89" s="18"/>
      <c r="BS89" s="18">
        <f t="shared" si="23"/>
        <v>1.0171880273040324E-2</v>
      </c>
      <c r="BT89" s="18">
        <f t="shared" si="23"/>
        <v>8.1169190715103784E-2</v>
      </c>
      <c r="BU89" s="18">
        <f t="shared" si="23"/>
        <v>8.4170934194872302E-3</v>
      </c>
      <c r="BV89" s="18">
        <f t="shared" si="23"/>
        <v>4.3908313919145313E-2</v>
      </c>
      <c r="BW89" s="18">
        <f t="shared" si="23"/>
        <v>8.2330774832274928E-3</v>
      </c>
      <c r="BX89" s="18"/>
      <c r="BZ89" s="18"/>
      <c r="CA89" s="18"/>
    </row>
    <row r="90" spans="1:79" s="8" customFormat="1" x14ac:dyDescent="0.25">
      <c r="A90" s="2">
        <v>52.824265490393152</v>
      </c>
      <c r="B90" s="8">
        <v>0.15963166539862594</v>
      </c>
      <c r="C90" s="8">
        <v>0.21766941144543317</v>
      </c>
      <c r="D90" s="8">
        <v>0.44663260398012827</v>
      </c>
      <c r="E90" s="8">
        <v>0.33962630145976186</v>
      </c>
      <c r="F90" s="8">
        <v>0.36488975220842135</v>
      </c>
      <c r="G90" s="8">
        <v>0.58895430868650434</v>
      </c>
      <c r="I90" s="6">
        <f t="shared" si="24"/>
        <v>0</v>
      </c>
      <c r="J90" s="6">
        <f t="shared" si="25"/>
        <v>0</v>
      </c>
      <c r="K90" s="6">
        <f t="shared" si="26"/>
        <v>0</v>
      </c>
      <c r="L90" s="6">
        <f t="shared" si="27"/>
        <v>1</v>
      </c>
      <c r="M90" s="6">
        <f t="shared" si="28"/>
        <v>1</v>
      </c>
      <c r="N90" s="5"/>
      <c r="O90" s="4">
        <v>0.34539999999999998</v>
      </c>
      <c r="P90" s="4">
        <v>0.48949999999999999</v>
      </c>
      <c r="Q90">
        <v>0.501</v>
      </c>
      <c r="R90" s="4">
        <v>0.35160000000000002</v>
      </c>
      <c r="S90" s="4">
        <v>0.54659999999999997</v>
      </c>
      <c r="T90" s="9"/>
      <c r="U90" s="24">
        <v>0.1636</v>
      </c>
      <c r="V90" s="24">
        <v>0.1643</v>
      </c>
      <c r="W90" s="24">
        <v>0.1641</v>
      </c>
      <c r="X90" s="24">
        <v>0.16439999999999999</v>
      </c>
      <c r="Y90" s="24">
        <v>0.16450000000000001</v>
      </c>
      <c r="Z90" s="9"/>
      <c r="AA90" s="8">
        <f t="shared" si="21"/>
        <v>1.6315103252496035E-2</v>
      </c>
      <c r="AB90" s="8">
        <f t="shared" si="21"/>
        <v>1.8376136415245135E-3</v>
      </c>
      <c r="AC90" s="8">
        <f t="shared" si="21"/>
        <v>2.6041470580555656E-2</v>
      </c>
      <c r="AD90" s="8">
        <f t="shared" si="21"/>
        <v>1.7661751376123945E-4</v>
      </c>
      <c r="AE90" s="8">
        <f t="shared" si="21"/>
        <v>1.7938874643116988E-3</v>
      </c>
      <c r="AF90" s="9"/>
      <c r="AG90" s="9"/>
      <c r="AH90" s="8">
        <f t="shared" si="22"/>
        <v>2.9235012540555399E-3</v>
      </c>
      <c r="AI90" s="8">
        <f t="shared" si="22"/>
        <v>7.9711699270199943E-2</v>
      </c>
      <c r="AJ90" s="8">
        <f t="shared" si="22"/>
        <v>3.0809482504143199E-2</v>
      </c>
      <c r="AK90" s="8">
        <f t="shared" si="22"/>
        <v>4.0196140740594195E-2</v>
      </c>
      <c r="AL90" s="8">
        <f t="shared" si="22"/>
        <v>0.18016146016253834</v>
      </c>
      <c r="AO90">
        <v>0.2238</v>
      </c>
      <c r="AP90">
        <v>0.29189999999999999</v>
      </c>
      <c r="AQ90">
        <v>0.34060000000000001</v>
      </c>
      <c r="AR90">
        <v>0.34210000000000002</v>
      </c>
      <c r="AS90">
        <v>0.33260000000000001</v>
      </c>
      <c r="AT90" s="10"/>
      <c r="AU90" s="11">
        <f t="shared" si="20"/>
        <v>3.7584116025385803E-5</v>
      </c>
      <c r="AV90" s="11">
        <f t="shared" si="20"/>
        <v>2.3942178734471211E-2</v>
      </c>
      <c r="AW90" s="11">
        <f t="shared" si="20"/>
        <v>9.4808884726191367E-7</v>
      </c>
      <c r="AX90" s="11">
        <f t="shared" si="20"/>
        <v>5.1937280572124497E-4</v>
      </c>
      <c r="AY90" s="11">
        <f t="shared" si="20"/>
        <v>6.5717531582135544E-2</v>
      </c>
      <c r="AZ90" s="10"/>
      <c r="BB90" s="13">
        <f t="shared" si="29"/>
        <v>53.558522780709616</v>
      </c>
      <c r="BC90" s="13">
        <f t="shared" si="30"/>
        <v>0.7342572903164637</v>
      </c>
      <c r="BD90" s="13">
        <f t="shared" si="31"/>
        <v>0.42212081832737097</v>
      </c>
      <c r="BE90" s="13">
        <f t="shared" si="32"/>
        <v>3.2753949291115837E-3</v>
      </c>
      <c r="BH90" s="13">
        <f t="shared" si="33"/>
        <v>0.48949999999999999</v>
      </c>
      <c r="BI90" s="13">
        <f t="shared" si="34"/>
        <v>0.44663260398012827</v>
      </c>
      <c r="BJ90" s="13">
        <f t="shared" si="35"/>
        <v>1.8376136415245135E-3</v>
      </c>
      <c r="BK90" s="13"/>
      <c r="BM90" s="18">
        <v>0.33620381372543201</v>
      </c>
      <c r="BN90" s="18">
        <v>0.48608754542822602</v>
      </c>
      <c r="BO90" s="18">
        <v>0.40896948255020699</v>
      </c>
      <c r="BP90" s="18">
        <v>0.35359889454569499</v>
      </c>
      <c r="BQ90" s="18">
        <v>0.55410734754433499</v>
      </c>
      <c r="BR90" s="18"/>
      <c r="BS90" s="18">
        <f t="shared" si="23"/>
        <v>1.4050404523876594E-2</v>
      </c>
      <c r="BT90" s="18">
        <f t="shared" si="23"/>
        <v>1.5566924046728214E-3</v>
      </c>
      <c r="BU90" s="18">
        <f t="shared" si="23"/>
        <v>4.8084767637422664E-3</v>
      </c>
      <c r="BV90" s="18">
        <f t="shared" si="23"/>
        <v>1.274834667599466E-4</v>
      </c>
      <c r="BW90" s="18">
        <f t="shared" si="23"/>
        <v>1.2143107008438601E-3</v>
      </c>
      <c r="BX90" s="18"/>
      <c r="BZ90" s="18"/>
      <c r="CA90" s="18"/>
    </row>
    <row r="91" spans="1:79" s="8" customFormat="1" x14ac:dyDescent="0.25">
      <c r="A91" s="2">
        <v>33.770699172793464</v>
      </c>
      <c r="B91" s="8">
        <v>1.2219959588499011E-2</v>
      </c>
      <c r="C91" s="8">
        <v>0.5621293963201579</v>
      </c>
      <c r="D91" s="8">
        <v>0.898437367776314</v>
      </c>
      <c r="E91" s="8">
        <v>0.69466077710471619</v>
      </c>
      <c r="F91" s="8">
        <v>0.78202335542173773</v>
      </c>
      <c r="G91" s="8">
        <v>0.83756476133338675</v>
      </c>
      <c r="I91" s="6">
        <f t="shared" si="24"/>
        <v>1</v>
      </c>
      <c r="J91" s="6">
        <f t="shared" si="25"/>
        <v>1</v>
      </c>
      <c r="K91" s="6">
        <f t="shared" si="26"/>
        <v>1</v>
      </c>
      <c r="L91" s="6">
        <f t="shared" si="27"/>
        <v>1</v>
      </c>
      <c r="M91" s="6">
        <f t="shared" si="28"/>
        <v>1</v>
      </c>
      <c r="N91" s="5"/>
      <c r="O91" s="4">
        <v>0.3276</v>
      </c>
      <c r="P91" s="4">
        <v>0.49619999999999997</v>
      </c>
      <c r="Q91">
        <v>0.46729999999999999</v>
      </c>
      <c r="R91" s="4">
        <v>0.36549999999999999</v>
      </c>
      <c r="S91" s="4">
        <v>0.55879999999999996</v>
      </c>
      <c r="T91" s="9"/>
      <c r="U91" s="24">
        <v>0.18090000000000001</v>
      </c>
      <c r="V91" s="24">
        <v>0.18229999999999999</v>
      </c>
      <c r="W91" s="24">
        <v>0.18179999999999999</v>
      </c>
      <c r="X91" s="24">
        <v>0.18240000000000001</v>
      </c>
      <c r="Y91" s="24">
        <v>0.1827</v>
      </c>
      <c r="Z91" s="9"/>
      <c r="AA91" s="8">
        <f t="shared" si="21"/>
        <v>5.5004037738297692E-2</v>
      </c>
      <c r="AB91" s="8">
        <f t="shared" si="21"/>
        <v>0.16179490003561772</v>
      </c>
      <c r="AC91" s="8">
        <f t="shared" si="21"/>
        <v>5.1692922965660443E-2</v>
      </c>
      <c r="AD91" s="8">
        <f t="shared" si="21"/>
        <v>0.17349170561178326</v>
      </c>
      <c r="AE91" s="8">
        <f t="shared" si="21"/>
        <v>7.7709792161260102E-2</v>
      </c>
      <c r="AF91" s="9"/>
      <c r="AG91" s="9"/>
      <c r="AH91" s="8">
        <f t="shared" si="22"/>
        <v>0.14533585261863202</v>
      </c>
      <c r="AI91" s="8">
        <f t="shared" si="22"/>
        <v>0.51285272952558758</v>
      </c>
      <c r="AJ91" s="8">
        <f t="shared" si="22"/>
        <v>0.26302617669245343</v>
      </c>
      <c r="AK91" s="8">
        <f t="shared" si="22"/>
        <v>0.35954816836722359</v>
      </c>
      <c r="AL91" s="8">
        <f t="shared" si="22"/>
        <v>0.42884785563623362</v>
      </c>
      <c r="AO91">
        <v>0.21010000000000001</v>
      </c>
      <c r="AP91">
        <v>0.28070000000000001</v>
      </c>
      <c r="AQ91">
        <v>0.31519999999999998</v>
      </c>
      <c r="AR91">
        <v>0.34589999999999999</v>
      </c>
      <c r="AS91">
        <v>0.34860000000000002</v>
      </c>
      <c r="AT91" s="10"/>
      <c r="AU91" s="11">
        <f t="shared" si="20"/>
        <v>0.1239246958735348</v>
      </c>
      <c r="AV91" s="11">
        <f t="shared" si="20"/>
        <v>0.38159945554720909</v>
      </c>
      <c r="AW91" s="11">
        <f t="shared" si="20"/>
        <v>0.14399048136091511</v>
      </c>
      <c r="AX91" s="11">
        <f t="shared" si="20"/>
        <v>0.19020358114431538</v>
      </c>
      <c r="AY91" s="11">
        <f t="shared" si="20"/>
        <v>0.23908653782581585</v>
      </c>
      <c r="AZ91" s="10"/>
      <c r="BB91" s="13">
        <f t="shared" si="29"/>
        <v>34.240111891295292</v>
      </c>
      <c r="BC91" s="13">
        <f t="shared" si="30"/>
        <v>0.46941271850182886</v>
      </c>
      <c r="BD91" s="13">
        <f t="shared" si="31"/>
        <v>0.39066659364629797</v>
      </c>
      <c r="BE91" s="13">
        <f t="shared" si="32"/>
        <v>0.15316011498735832</v>
      </c>
      <c r="BH91" s="13">
        <f t="shared" si="33"/>
        <v>0.49619999999999997</v>
      </c>
      <c r="BI91" s="13">
        <f t="shared" si="34"/>
        <v>0.898437367776314</v>
      </c>
      <c r="BJ91" s="13">
        <f t="shared" si="35"/>
        <v>0.16179490003561772</v>
      </c>
      <c r="BK91" s="13"/>
      <c r="BM91" s="18">
        <v>0.32965086475452299</v>
      </c>
      <c r="BN91" s="18">
        <v>0.48995189144065199</v>
      </c>
      <c r="BO91" s="18">
        <v>0.40584242000523602</v>
      </c>
      <c r="BP91" s="18">
        <v>0.36877198784582499</v>
      </c>
      <c r="BQ91" s="18">
        <v>0.55627186870968004</v>
      </c>
      <c r="BR91" s="18"/>
      <c r="BS91" s="18">
        <f t="shared" si="23"/>
        <v>5.404626763891391E-2</v>
      </c>
      <c r="BT91" s="18">
        <f t="shared" si="23"/>
        <v>0.16686038437717268</v>
      </c>
      <c r="BU91" s="18">
        <f t="shared" si="23"/>
        <v>8.3416043397642844E-2</v>
      </c>
      <c r="BV91" s="18">
        <f t="shared" si="23"/>
        <v>0.17077669280336213</v>
      </c>
      <c r="BW91" s="18">
        <f t="shared" si="23"/>
        <v>7.9125691440612198E-2</v>
      </c>
      <c r="BX91" s="18"/>
      <c r="BZ91" s="18"/>
      <c r="CA91" s="18"/>
    </row>
    <row r="92" spans="1:79" s="8" customFormat="1" x14ac:dyDescent="0.25">
      <c r="A92" s="2">
        <v>23.998303558043531</v>
      </c>
      <c r="B92" s="8">
        <v>9.7910454087796223E-2</v>
      </c>
      <c r="C92" s="8">
        <v>0.30677722735389767</v>
      </c>
      <c r="D92" s="8">
        <v>0.45114686880637878</v>
      </c>
      <c r="E92" s="8">
        <v>0.36867248951486559</v>
      </c>
      <c r="F92" s="8">
        <v>0.36780243141642244</v>
      </c>
      <c r="G92" s="8">
        <v>0.63145178513136091</v>
      </c>
      <c r="I92" s="6">
        <f t="shared" si="24"/>
        <v>0</v>
      </c>
      <c r="J92" s="6">
        <f t="shared" si="25"/>
        <v>0</v>
      </c>
      <c r="K92" s="6">
        <f t="shared" si="26"/>
        <v>0</v>
      </c>
      <c r="L92" s="6">
        <f t="shared" si="27"/>
        <v>1</v>
      </c>
      <c r="M92" s="6">
        <f t="shared" si="28"/>
        <v>1</v>
      </c>
      <c r="N92" s="5"/>
      <c r="O92" s="4">
        <v>0.34110000000000001</v>
      </c>
      <c r="P92" s="4">
        <v>0.49220000000000003</v>
      </c>
      <c r="Q92">
        <v>0.5</v>
      </c>
      <c r="R92" s="4">
        <v>0.35809999999999997</v>
      </c>
      <c r="S92" s="4">
        <v>0.54969999999999997</v>
      </c>
      <c r="T92" s="9"/>
      <c r="U92" s="24">
        <v>0.17419999999999999</v>
      </c>
      <c r="V92" s="24">
        <v>0.17530000000000001</v>
      </c>
      <c r="W92" s="24">
        <v>0.1749</v>
      </c>
      <c r="X92" s="24">
        <v>0.1754</v>
      </c>
      <c r="Y92" s="24">
        <v>0.17560000000000001</v>
      </c>
      <c r="Z92" s="9"/>
      <c r="AA92" s="8">
        <f t="shared" si="21"/>
        <v>1.178052722116031E-3</v>
      </c>
      <c r="AB92" s="8">
        <f t="shared" si="21"/>
        <v>1.6853595808006782E-3</v>
      </c>
      <c r="AC92" s="8">
        <f t="shared" si="21"/>
        <v>1.7246915010223088E-2</v>
      </c>
      <c r="AD92" s="8">
        <f t="shared" si="21"/>
        <v>9.4137175390381604E-5</v>
      </c>
      <c r="AE92" s="8">
        <f t="shared" si="21"/>
        <v>6.6833543721642082E-3</v>
      </c>
      <c r="AF92" s="9"/>
      <c r="AG92" s="9"/>
      <c r="AH92" s="8">
        <f t="shared" si="22"/>
        <v>1.7576721212847077E-2</v>
      </c>
      <c r="AI92" s="8">
        <f t="shared" si="22"/>
        <v>7.6091495030283535E-2</v>
      </c>
      <c r="AJ92" s="8">
        <f t="shared" si="22"/>
        <v>3.7547777692788692E-2</v>
      </c>
      <c r="AK92" s="8">
        <f t="shared" si="22"/>
        <v>3.7018695614951143E-2</v>
      </c>
      <c r="AL92" s="8">
        <f t="shared" si="22"/>
        <v>0.20780085000744847</v>
      </c>
      <c r="AO92">
        <v>0.21590000000000001</v>
      </c>
      <c r="AP92">
        <v>0.28410000000000002</v>
      </c>
      <c r="AQ92">
        <v>0.32679999999999998</v>
      </c>
      <c r="AR92">
        <v>0.34389999999999998</v>
      </c>
      <c r="AS92">
        <v>0.34029999999999999</v>
      </c>
      <c r="AT92" s="10"/>
      <c r="AU92" s="11">
        <f t="shared" si="20"/>
        <v>8.2586704515320054E-3</v>
      </c>
      <c r="AV92" s="11">
        <f t="shared" si="20"/>
        <v>2.7904656378015515E-2</v>
      </c>
      <c r="AW92" s="11">
        <f t="shared" si="20"/>
        <v>1.7533053781725303E-3</v>
      </c>
      <c r="AX92" s="11">
        <f t="shared" si="20"/>
        <v>5.7132622761677909E-4</v>
      </c>
      <c r="AY92" s="11">
        <f t="shared" si="20"/>
        <v>8.4769361985178163E-2</v>
      </c>
      <c r="AZ92" s="10"/>
      <c r="BB92" s="13">
        <f t="shared" si="29"/>
        <v>24.331879977500336</v>
      </c>
      <c r="BC92" s="13">
        <f t="shared" si="30"/>
        <v>0.33357641945680427</v>
      </c>
      <c r="BD92" s="13">
        <f t="shared" si="31"/>
        <v>0.3745340165625658</v>
      </c>
      <c r="BE92" s="13">
        <f t="shared" si="32"/>
        <v>4.5314238579777916E-5</v>
      </c>
      <c r="BH92" s="13">
        <f t="shared" si="33"/>
        <v>0.49220000000000003</v>
      </c>
      <c r="BI92" s="13">
        <f t="shared" si="34"/>
        <v>0.45114686880637878</v>
      </c>
      <c r="BJ92" s="13">
        <f t="shared" si="35"/>
        <v>1.6853595808006782E-3</v>
      </c>
      <c r="BK92" s="13"/>
      <c r="BM92" s="18">
        <v>0.33346082219554701</v>
      </c>
      <c r="BN92" s="18">
        <v>0.48770511767358998</v>
      </c>
      <c r="BO92" s="18">
        <v>0.407660528961165</v>
      </c>
      <c r="BP92" s="18">
        <v>0.35995018258245198</v>
      </c>
      <c r="BQ92" s="18">
        <v>0.55501339202128097</v>
      </c>
      <c r="BR92" s="18"/>
      <c r="BS92" s="18">
        <f t="shared" si="23"/>
        <v>7.1201423367329519E-4</v>
      </c>
      <c r="BT92" s="18">
        <f t="shared" si="23"/>
        <v>1.3365055602369495E-3</v>
      </c>
      <c r="BU92" s="18">
        <f t="shared" si="23"/>
        <v>1.5200672198661992E-3</v>
      </c>
      <c r="BV92" s="18">
        <f t="shared" si="23"/>
        <v>6.1657811750590367E-5</v>
      </c>
      <c r="BW92" s="18">
        <f t="shared" si="23"/>
        <v>5.8428279412511162E-3</v>
      </c>
      <c r="BX92" s="18"/>
      <c r="BZ92" s="18"/>
      <c r="CA92" s="18"/>
    </row>
    <row r="93" spans="1:79" s="8" customFormat="1" x14ac:dyDescent="0.25">
      <c r="A93" s="2">
        <v>36.129192439095043</v>
      </c>
      <c r="B93" s="8">
        <v>4.8078591027667997E-3</v>
      </c>
      <c r="C93" s="8">
        <v>0.37396079678984728</v>
      </c>
      <c r="D93" s="8">
        <v>0.57118020217548027</v>
      </c>
      <c r="E93" s="8">
        <v>0.41207789627472785</v>
      </c>
      <c r="F93" s="8">
        <v>0.42679292886855147</v>
      </c>
      <c r="G93" s="8">
        <v>0.54709894557888183</v>
      </c>
      <c r="I93" s="6">
        <f t="shared" si="24"/>
        <v>1</v>
      </c>
      <c r="J93" s="6">
        <f t="shared" si="25"/>
        <v>1</v>
      </c>
      <c r="K93" s="6">
        <f t="shared" si="26"/>
        <v>1</v>
      </c>
      <c r="L93" s="6">
        <f t="shared" si="27"/>
        <v>1</v>
      </c>
      <c r="M93" s="6">
        <f t="shared" si="28"/>
        <v>0</v>
      </c>
      <c r="N93" s="5"/>
      <c r="O93" s="4">
        <v>0.32829999999999998</v>
      </c>
      <c r="P93" s="4">
        <v>0.4965</v>
      </c>
      <c r="Q93">
        <v>0.46150000000000002</v>
      </c>
      <c r="R93" s="4">
        <v>0.36620000000000003</v>
      </c>
      <c r="S93" s="4">
        <v>0.56089999999999995</v>
      </c>
      <c r="T93" s="9"/>
      <c r="U93" s="24">
        <v>0.18129999999999999</v>
      </c>
      <c r="V93" s="24">
        <v>0.18260000000000001</v>
      </c>
      <c r="W93" s="24">
        <v>0.18210000000000001</v>
      </c>
      <c r="X93" s="24">
        <v>0.18279999999999999</v>
      </c>
      <c r="Y93" s="24">
        <v>0.183</v>
      </c>
      <c r="Z93" s="9"/>
      <c r="AA93" s="8">
        <f t="shared" si="21"/>
        <v>2.0849083634837296E-3</v>
      </c>
      <c r="AB93" s="8">
        <f t="shared" si="21"/>
        <v>5.5771325969706078E-3</v>
      </c>
      <c r="AC93" s="8">
        <f t="shared" si="21"/>
        <v>2.4425443366315612E-3</v>
      </c>
      <c r="AD93" s="8">
        <f t="shared" si="21"/>
        <v>3.6715030288693349E-3</v>
      </c>
      <c r="AE93" s="8">
        <f t="shared" si="21"/>
        <v>1.90469103134664E-4</v>
      </c>
      <c r="AF93" s="9"/>
      <c r="AG93" s="9"/>
      <c r="AH93" s="8">
        <f t="shared" si="22"/>
        <v>3.7118182619698833E-2</v>
      </c>
      <c r="AI93" s="8">
        <f t="shared" si="22"/>
        <v>0.15099457352273712</v>
      </c>
      <c r="AJ93" s="8">
        <f t="shared" si="22"/>
        <v>5.2889832774949477E-2</v>
      </c>
      <c r="AK93" s="8">
        <f t="shared" si="22"/>
        <v>5.953254933785402E-2</v>
      </c>
      <c r="AL93" s="8">
        <f t="shared" si="22"/>
        <v>0.13256804217165355</v>
      </c>
      <c r="AO93">
        <v>0.2099</v>
      </c>
      <c r="AP93">
        <v>0.28079999999999999</v>
      </c>
      <c r="AQ93">
        <v>0.31459999999999999</v>
      </c>
      <c r="AR93">
        <v>0.34589999999999999</v>
      </c>
      <c r="AS93">
        <v>0.34920000000000001</v>
      </c>
      <c r="AT93" s="10"/>
      <c r="AU93" s="11">
        <f t="shared" si="20"/>
        <v>2.6915945043319563E-2</v>
      </c>
      <c r="AV93" s="11">
        <f t="shared" si="20"/>
        <v>8.4320661815472792E-2</v>
      </c>
      <c r="AW93" s="11">
        <f t="shared" si="20"/>
        <v>9.5019402621466034E-3</v>
      </c>
      <c r="AX93" s="11">
        <f t="shared" si="20"/>
        <v>6.5436659409325304E-3</v>
      </c>
      <c r="AY93" s="11">
        <f t="shared" si="20"/>
        <v>3.916399266123323E-2</v>
      </c>
      <c r="AZ93" s="10"/>
      <c r="BB93" s="13">
        <f t="shared" si="29"/>
        <v>36.631388213998463</v>
      </c>
      <c r="BC93" s="13">
        <f t="shared" si="30"/>
        <v>0.50219577490342004</v>
      </c>
      <c r="BD93" s="13">
        <f t="shared" si="31"/>
        <v>0.39456006827831591</v>
      </c>
      <c r="BE93" s="13">
        <f t="shared" si="32"/>
        <v>1.0389573018295606E-3</v>
      </c>
      <c r="BH93" s="13">
        <f t="shared" si="33"/>
        <v>0.4965</v>
      </c>
      <c r="BI93" s="13">
        <f t="shared" si="34"/>
        <v>0.57118020217548027</v>
      </c>
      <c r="BJ93" s="13">
        <f t="shared" si="35"/>
        <v>5.5771325969706078E-3</v>
      </c>
      <c r="BK93" s="13"/>
      <c r="BM93" s="18">
        <v>0.32932188359858799</v>
      </c>
      <c r="BN93" s="18">
        <v>0.49014589524317498</v>
      </c>
      <c r="BO93" s="18">
        <v>0.40568543043377903</v>
      </c>
      <c r="BP93" s="18">
        <v>0.369533730657365</v>
      </c>
      <c r="BQ93" s="18">
        <v>0.55638053530821197</v>
      </c>
      <c r="BR93" s="18"/>
      <c r="BS93" s="18">
        <f t="shared" si="23"/>
        <v>1.9926325708967824E-3</v>
      </c>
      <c r="BT93" s="18">
        <f t="shared" si="23"/>
        <v>6.5665588999990606E-3</v>
      </c>
      <c r="BU93" s="18">
        <f t="shared" si="23"/>
        <v>4.086361952769756E-5</v>
      </c>
      <c r="BV93" s="18">
        <f t="shared" si="23"/>
        <v>3.2786157797879399E-3</v>
      </c>
      <c r="BW93" s="18">
        <f t="shared" si="23"/>
        <v>8.6147907903606571E-5</v>
      </c>
      <c r="BX93" s="18"/>
      <c r="BZ93" s="18"/>
      <c r="CA93" s="18"/>
    </row>
    <row r="94" spans="1:79" s="8" customFormat="1" x14ac:dyDescent="0.25">
      <c r="A94" s="2">
        <v>17.922444474613272</v>
      </c>
      <c r="B94" s="8">
        <v>2.3950345000931759E-2</v>
      </c>
      <c r="C94" s="8">
        <v>0.33236108255576424</v>
      </c>
      <c r="D94" s="8">
        <v>0.60879604674914678</v>
      </c>
      <c r="E94" s="8">
        <v>0.50319246922267757</v>
      </c>
      <c r="F94" s="8">
        <v>0.39793153729074804</v>
      </c>
      <c r="G94" s="8">
        <v>0.7204734570730269</v>
      </c>
      <c r="I94" s="6">
        <f t="shared" si="24"/>
        <v>1</v>
      </c>
      <c r="J94" s="6">
        <f t="shared" si="25"/>
        <v>1</v>
      </c>
      <c r="K94" s="6">
        <f t="shared" si="26"/>
        <v>1</v>
      </c>
      <c r="L94" s="6">
        <f t="shared" si="27"/>
        <v>1</v>
      </c>
      <c r="M94" s="6">
        <f t="shared" si="28"/>
        <v>1</v>
      </c>
      <c r="N94" s="5"/>
      <c r="O94" s="4">
        <v>0.32840000000000003</v>
      </c>
      <c r="P94" s="4">
        <v>0.49559999999999998</v>
      </c>
      <c r="Q94">
        <v>0.4758</v>
      </c>
      <c r="R94" s="4">
        <v>0.36449999999999999</v>
      </c>
      <c r="S94" s="4">
        <v>0.55669999999999997</v>
      </c>
      <c r="T94" s="9"/>
      <c r="U94" s="24">
        <v>0.1804</v>
      </c>
      <c r="V94" s="24">
        <v>0.1817</v>
      </c>
      <c r="W94" s="24">
        <v>0.1812</v>
      </c>
      <c r="X94" s="24">
        <v>0.18190000000000001</v>
      </c>
      <c r="Y94" s="24">
        <v>0.18210000000000001</v>
      </c>
      <c r="Z94" s="9"/>
      <c r="AA94" s="8">
        <f t="shared" si="21"/>
        <v>1.5690175013579581E-5</v>
      </c>
      <c r="AB94" s="8">
        <f t="shared" si="21"/>
        <v>1.2813344999635027E-2</v>
      </c>
      <c r="AC94" s="8">
        <f t="shared" si="21"/>
        <v>7.5034737011533807E-4</v>
      </c>
      <c r="AD94" s="8">
        <f t="shared" si="21"/>
        <v>1.1176676856226773E-3</v>
      </c>
      <c r="AE94" s="8">
        <f t="shared" si="21"/>
        <v>2.6821745241650593E-2</v>
      </c>
      <c r="AF94" s="9"/>
      <c r="AG94" s="9"/>
      <c r="AH94" s="8">
        <f t="shared" si="22"/>
        <v>2.3092170611519795E-2</v>
      </c>
      <c r="AI94" s="8">
        <f t="shared" si="22"/>
        <v>0.1824110331487494</v>
      </c>
      <c r="AJ94" s="8">
        <f t="shared" si="22"/>
        <v>0.10367915023611694</v>
      </c>
      <c r="AK94" s="8">
        <f t="shared" si="22"/>
        <v>4.666962510420386E-2</v>
      </c>
      <c r="AL94" s="8">
        <f t="shared" si="22"/>
        <v>0.28984597928076228</v>
      </c>
      <c r="AO94">
        <v>0.21049999999999999</v>
      </c>
      <c r="AP94">
        <v>0.28079999999999999</v>
      </c>
      <c r="AQ94">
        <v>0.31640000000000001</v>
      </c>
      <c r="AR94">
        <v>0.34570000000000001</v>
      </c>
      <c r="AS94">
        <v>0.34770000000000001</v>
      </c>
      <c r="AT94" s="10"/>
      <c r="AU94" s="11">
        <f t="shared" si="20"/>
        <v>1.4850123441662789E-2</v>
      </c>
      <c r="AV94" s="11">
        <f t="shared" si="20"/>
        <v>0.10758140668306848</v>
      </c>
      <c r="AW94" s="11">
        <f t="shared" si="20"/>
        <v>3.489142655830494E-2</v>
      </c>
      <c r="AX94" s="11">
        <f t="shared" si="20"/>
        <v>2.728133487754802E-3</v>
      </c>
      <c r="AY94" s="11">
        <f t="shared" si="20"/>
        <v>0.13896005029817582</v>
      </c>
      <c r="AZ94" s="10"/>
      <c r="BB94" s="13">
        <f t="shared" si="29"/>
        <v>18.171566452810396</v>
      </c>
      <c r="BC94" s="13">
        <f t="shared" si="30"/>
        <v>0.24912197819712389</v>
      </c>
      <c r="BD94" s="13">
        <f t="shared" si="31"/>
        <v>0.36450379788564413</v>
      </c>
      <c r="BE94" s="13">
        <f t="shared" si="32"/>
        <v>1.1174137617355365E-3</v>
      </c>
      <c r="BH94" s="13">
        <f t="shared" si="33"/>
        <v>0.49559999999999998</v>
      </c>
      <c r="BI94" s="13">
        <f t="shared" si="34"/>
        <v>0.60879604674914678</v>
      </c>
      <c r="BJ94" s="13">
        <f t="shared" si="35"/>
        <v>1.2813344999635027E-2</v>
      </c>
      <c r="BK94" s="13"/>
      <c r="BM94" s="18">
        <v>0.33017545632749901</v>
      </c>
      <c r="BN94" s="18">
        <v>0.48964253402581698</v>
      </c>
      <c r="BO94" s="18">
        <v>0.40609275472728901</v>
      </c>
      <c r="BP94" s="18">
        <v>0.36755731687607301</v>
      </c>
      <c r="BQ94" s="18">
        <v>0.556098589539049</v>
      </c>
      <c r="BR94" s="18"/>
      <c r="BS94" s="18">
        <f t="shared" si="23"/>
        <v>4.7769620096809221E-6</v>
      </c>
      <c r="BT94" s="18">
        <f t="shared" si="23"/>
        <v>1.4197559594308717E-2</v>
      </c>
      <c r="BU94" s="18">
        <f t="shared" si="23"/>
        <v>9.4283545550859719E-3</v>
      </c>
      <c r="BV94" s="18">
        <f t="shared" si="23"/>
        <v>9.2259326579926095E-4</v>
      </c>
      <c r="BW94" s="18">
        <f t="shared" si="23"/>
        <v>2.7019097076812781E-2</v>
      </c>
      <c r="BX94" s="18"/>
      <c r="BZ94" s="18"/>
      <c r="CA94" s="18"/>
    </row>
    <row r="95" spans="1:79" s="8" customFormat="1" x14ac:dyDescent="0.25">
      <c r="A95" s="2">
        <v>40.540674264731969</v>
      </c>
      <c r="B95" s="8">
        <v>0.24829946774620595</v>
      </c>
      <c r="C95" s="8">
        <v>0.21273924038062594</v>
      </c>
      <c r="D95" s="8">
        <v>0.40590763335245167</v>
      </c>
      <c r="E95" s="8">
        <v>0.371447328252832</v>
      </c>
      <c r="F95" s="8">
        <v>0.30500455213789773</v>
      </c>
      <c r="G95" s="8">
        <v>0.52568243793372993</v>
      </c>
      <c r="I95" s="6">
        <f t="shared" si="24"/>
        <v>0</v>
      </c>
      <c r="J95" s="6">
        <f t="shared" si="25"/>
        <v>0</v>
      </c>
      <c r="K95" s="6">
        <f t="shared" si="26"/>
        <v>0</v>
      </c>
      <c r="L95" s="6">
        <f t="shared" si="27"/>
        <v>0</v>
      </c>
      <c r="M95" s="6">
        <f t="shared" si="28"/>
        <v>0</v>
      </c>
      <c r="N95" s="5"/>
      <c r="O95" s="4">
        <v>0.34789999999999999</v>
      </c>
      <c r="P95" s="4">
        <v>0.48709999999999998</v>
      </c>
      <c r="Q95">
        <v>0.49819999999999998</v>
      </c>
      <c r="R95" s="4">
        <v>0.3402</v>
      </c>
      <c r="S95" s="4">
        <v>0.54369999999999996</v>
      </c>
      <c r="T95" s="9"/>
      <c r="U95" s="24">
        <v>0.13780000000000001</v>
      </c>
      <c r="V95" s="24">
        <v>0.1371</v>
      </c>
      <c r="W95" s="24">
        <v>0.13739999999999999</v>
      </c>
      <c r="X95" s="24">
        <v>0.1371</v>
      </c>
      <c r="Y95" s="24">
        <v>0.13689999999999999</v>
      </c>
      <c r="Z95" s="9"/>
      <c r="AA95" s="8">
        <f t="shared" si="21"/>
        <v>1.8268430940886211E-2</v>
      </c>
      <c r="AB95" s="8">
        <f t="shared" si="21"/>
        <v>6.5922004018299151E-3</v>
      </c>
      <c r="AC95" s="8">
        <f t="shared" si="21"/>
        <v>1.6066239795045314E-2</v>
      </c>
      <c r="AD95" s="8">
        <f t="shared" si="21"/>
        <v>1.2387195502139591E-3</v>
      </c>
      <c r="AE95" s="8">
        <f t="shared" si="21"/>
        <v>3.2463254281189281E-4</v>
      </c>
      <c r="AF95" s="9"/>
      <c r="AG95" s="9"/>
      <c r="AH95" s="8">
        <f t="shared" si="22"/>
        <v>5.6158897488252368E-3</v>
      </c>
      <c r="AI95" s="8">
        <f t="shared" si="22"/>
        <v>7.2257543748546094E-2</v>
      </c>
      <c r="AJ95" s="8">
        <f t="shared" si="22"/>
        <v>5.4778151862288897E-2</v>
      </c>
      <c r="AK95" s="8">
        <f t="shared" si="22"/>
        <v>2.8191938628628017E-2</v>
      </c>
      <c r="AL95" s="8">
        <f t="shared" si="22"/>
        <v>0.15115178404569454</v>
      </c>
      <c r="AO95">
        <v>0.23749999999999999</v>
      </c>
      <c r="AP95">
        <v>0.31240000000000001</v>
      </c>
      <c r="AQ95">
        <v>0.36570000000000003</v>
      </c>
      <c r="AR95">
        <v>0.3397</v>
      </c>
      <c r="AS95">
        <v>0.32019999999999998</v>
      </c>
      <c r="AT95" s="10"/>
      <c r="AU95" s="11">
        <f t="shared" si="20"/>
        <v>6.1309521692842436E-4</v>
      </c>
      <c r="AV95" s="11">
        <f t="shared" si="20"/>
        <v>8.74367749517653E-3</v>
      </c>
      <c r="AW95" s="11">
        <f t="shared" si="20"/>
        <v>3.3031782045800625E-5</v>
      </c>
      <c r="AX95" s="11">
        <f t="shared" si="20"/>
        <v>1.2037741023518569E-3</v>
      </c>
      <c r="AY95" s="11">
        <f t="shared" si="20"/>
        <v>4.2223032299189181E-2</v>
      </c>
      <c r="AZ95" s="10"/>
      <c r="BB95" s="13">
        <f t="shared" si="29"/>
        <v>41.104189637011743</v>
      </c>
      <c r="BC95" s="13">
        <f t="shared" si="30"/>
        <v>0.56351537227977389</v>
      </c>
      <c r="BD95" s="13">
        <f t="shared" si="31"/>
        <v>0.4018426807933223</v>
      </c>
      <c r="BE95" s="13">
        <f t="shared" si="32"/>
        <v>9.3776231614845617E-3</v>
      </c>
      <c r="BH95" s="13">
        <f t="shared" si="33"/>
        <v>0.48709999999999998</v>
      </c>
      <c r="BI95" s="13">
        <f t="shared" si="34"/>
        <v>0.40590763335245167</v>
      </c>
      <c r="BJ95" s="13">
        <f t="shared" si="35"/>
        <v>6.5922004018299151E-3</v>
      </c>
      <c r="BK95" s="13"/>
      <c r="BM95" s="18">
        <v>0.340147141905348</v>
      </c>
      <c r="BN95" s="18">
        <v>0.48376212147095199</v>
      </c>
      <c r="BO95" s="18">
        <v>0.41085123592699702</v>
      </c>
      <c r="BP95" s="18">
        <v>0.34446827462899399</v>
      </c>
      <c r="BQ95" s="18">
        <v>0.552804816829503</v>
      </c>
      <c r="BR95" s="18"/>
      <c r="BS95" s="18">
        <f t="shared" si="23"/>
        <v>1.6232773370933273E-2</v>
      </c>
      <c r="BT95" s="18">
        <f t="shared" si="23"/>
        <v>6.0613213201937072E-3</v>
      </c>
      <c r="BU95" s="18">
        <f t="shared" si="23"/>
        <v>1.5526679399941207E-3</v>
      </c>
      <c r="BV95" s="18">
        <f t="shared" si="23"/>
        <v>1.5573853928542564E-3</v>
      </c>
      <c r="BW95" s="18">
        <f t="shared" si="23"/>
        <v>7.3562343696587638E-4</v>
      </c>
      <c r="BX95" s="18"/>
      <c r="BZ95" s="18"/>
      <c r="CA95" s="18"/>
    </row>
    <row r="96" spans="1:79" s="8" customFormat="1" x14ac:dyDescent="0.25">
      <c r="A96" s="2">
        <v>37.101185495140975</v>
      </c>
      <c r="B96" s="8">
        <v>6.5550396777797948E-2</v>
      </c>
      <c r="C96" s="8">
        <v>0.4824542996648481</v>
      </c>
      <c r="D96" s="8">
        <v>0.69198731980283656</v>
      </c>
      <c r="E96" s="8">
        <v>0.59696677135425369</v>
      </c>
      <c r="F96" s="8">
        <v>0.57097888717529677</v>
      </c>
      <c r="G96" s="8">
        <v>0.7630143848289439</v>
      </c>
      <c r="I96" s="6">
        <f t="shared" si="24"/>
        <v>1</v>
      </c>
      <c r="J96" s="6">
        <f t="shared" si="25"/>
        <v>1</v>
      </c>
      <c r="K96" s="6">
        <f t="shared" si="26"/>
        <v>1</v>
      </c>
      <c r="L96" s="6">
        <f t="shared" si="27"/>
        <v>1</v>
      </c>
      <c r="M96" s="6">
        <f t="shared" si="28"/>
        <v>1</v>
      </c>
      <c r="N96" s="5"/>
      <c r="O96" s="4">
        <v>0.33660000000000001</v>
      </c>
      <c r="P96" s="4">
        <v>0.49370000000000003</v>
      </c>
      <c r="Q96">
        <v>0.49469999999999997</v>
      </c>
      <c r="R96" s="4">
        <v>0.36099999999999999</v>
      </c>
      <c r="S96" s="4">
        <v>0.55200000000000005</v>
      </c>
      <c r="T96" s="9"/>
      <c r="U96" s="24">
        <v>0.17749999999999999</v>
      </c>
      <c r="V96" s="24">
        <v>0.17879999999999999</v>
      </c>
      <c r="W96" s="24">
        <v>0.17829999999999999</v>
      </c>
      <c r="X96" s="24">
        <v>0.1789</v>
      </c>
      <c r="Y96" s="24">
        <v>0.17910000000000001</v>
      </c>
      <c r="Z96" s="9"/>
      <c r="AA96" s="8">
        <f t="shared" si="21"/>
        <v>2.1273476730723304E-2</v>
      </c>
      <c r="AB96" s="8">
        <f t="shared" si="21"/>
        <v>3.9317861194592373E-2</v>
      </c>
      <c r="AC96" s="8">
        <f t="shared" si="21"/>
        <v>1.0458492523223208E-2</v>
      </c>
      <c r="AD96" s="8">
        <f t="shared" si="21"/>
        <v>4.4091133059376016E-2</v>
      </c>
      <c r="AE96" s="8">
        <f t="shared" si="21"/>
        <v>4.4527070604737609E-2</v>
      </c>
      <c r="AF96" s="9"/>
      <c r="AG96" s="9"/>
      <c r="AH96" s="8">
        <f t="shared" si="22"/>
        <v>9.2997124884077978E-2</v>
      </c>
      <c r="AI96" s="8">
        <f t="shared" si="22"/>
        <v>0.26336122520641891</v>
      </c>
      <c r="AJ96" s="8">
        <f t="shared" si="22"/>
        <v>0.17528186543619492</v>
      </c>
      <c r="AK96" s="8">
        <f t="shared" si="22"/>
        <v>0.15372585376861908</v>
      </c>
      <c r="AL96" s="8">
        <f t="shared" si="22"/>
        <v>0.34095600881016397</v>
      </c>
      <c r="AO96">
        <v>0.21299999999999999</v>
      </c>
      <c r="AP96">
        <v>0.28189999999999998</v>
      </c>
      <c r="AQ96">
        <v>0.32150000000000001</v>
      </c>
      <c r="AR96">
        <v>0.3448</v>
      </c>
      <c r="AS96">
        <v>0.34389999999999998</v>
      </c>
      <c r="AT96" s="10"/>
      <c r="AU96" s="11">
        <f t="shared" si="20"/>
        <v>7.2605619607873775E-2</v>
      </c>
      <c r="AV96" s="11">
        <f t="shared" si="20"/>
        <v>0.16817160986307397</v>
      </c>
      <c r="AW96" s="11">
        <f t="shared" si="20"/>
        <v>7.5881942120336679E-2</v>
      </c>
      <c r="AX96" s="11">
        <f t="shared" si="20"/>
        <v>5.1156889003855628E-2</v>
      </c>
      <c r="AY96" s="11">
        <f t="shared" si="20"/>
        <v>0.17565686757054411</v>
      </c>
      <c r="AZ96" s="10"/>
      <c r="BB96" s="13">
        <f t="shared" si="29"/>
        <v>37.616891973523437</v>
      </c>
      <c r="BC96" s="13">
        <f t="shared" si="30"/>
        <v>0.51570647838246231</v>
      </c>
      <c r="BD96" s="13">
        <f t="shared" si="31"/>
        <v>0.39616466489102875</v>
      </c>
      <c r="BE96" s="13">
        <f t="shared" si="32"/>
        <v>3.056001231285347E-2</v>
      </c>
      <c r="BH96" s="13">
        <f t="shared" si="33"/>
        <v>0.49370000000000003</v>
      </c>
      <c r="BI96" s="13">
        <f t="shared" si="34"/>
        <v>0.69198731980283656</v>
      </c>
      <c r="BJ96" s="13">
        <f t="shared" si="35"/>
        <v>3.9317861194592373E-2</v>
      </c>
      <c r="BK96" s="13"/>
      <c r="BM96" s="18">
        <v>0.33202486390680602</v>
      </c>
      <c r="BN96" s="18">
        <v>0.48855191805487502</v>
      </c>
      <c r="BO96" s="18">
        <v>0.40697529069656202</v>
      </c>
      <c r="BP96" s="18">
        <v>0.36327508701660599</v>
      </c>
      <c r="BQ96" s="18">
        <v>0.55548770703919603</v>
      </c>
      <c r="BR96" s="18"/>
      <c r="BS96" s="18">
        <f t="shared" si="23"/>
        <v>2.2629015142482906E-2</v>
      </c>
      <c r="BT96" s="18">
        <f t="shared" si="23"/>
        <v>4.1385962684354516E-2</v>
      </c>
      <c r="BU96" s="18">
        <f t="shared" si="23"/>
        <v>3.6096762722502028E-2</v>
      </c>
      <c r="BV96" s="18">
        <f t="shared" si="23"/>
        <v>4.3140868600361357E-2</v>
      </c>
      <c r="BW96" s="18">
        <f t="shared" si="23"/>
        <v>4.3067321994449834E-2</v>
      </c>
      <c r="BX96" s="18"/>
      <c r="BZ96" s="18"/>
      <c r="CA96" s="18"/>
    </row>
    <row r="97" spans="1:79" s="8" customFormat="1" x14ac:dyDescent="0.25">
      <c r="A97" s="2">
        <v>33.16070352232024</v>
      </c>
      <c r="B97" s="8">
        <v>2.8630128282045329E-2</v>
      </c>
      <c r="C97" s="8">
        <v>0.30584194946714449</v>
      </c>
      <c r="D97" s="8">
        <v>0.54856706712021386</v>
      </c>
      <c r="E97" s="8">
        <v>0.41497483289365666</v>
      </c>
      <c r="F97" s="8">
        <v>0.36604859884148255</v>
      </c>
      <c r="G97" s="8">
        <v>0.61537823839070316</v>
      </c>
      <c r="I97" s="6">
        <f t="shared" si="24"/>
        <v>0</v>
      </c>
      <c r="J97" s="6">
        <f t="shared" si="25"/>
        <v>1</v>
      </c>
      <c r="K97" s="6">
        <f t="shared" si="26"/>
        <v>1</v>
      </c>
      <c r="L97" s="6">
        <f t="shared" si="27"/>
        <v>1</v>
      </c>
      <c r="M97" s="6">
        <f t="shared" si="28"/>
        <v>1</v>
      </c>
      <c r="N97" s="5"/>
      <c r="O97" s="4">
        <v>0.3291</v>
      </c>
      <c r="P97" s="4">
        <v>0.49540000000000001</v>
      </c>
      <c r="Q97">
        <v>0.47870000000000001</v>
      </c>
      <c r="R97" s="4">
        <v>0.36420000000000002</v>
      </c>
      <c r="S97" s="4">
        <v>0.55600000000000005</v>
      </c>
      <c r="T97" s="9"/>
      <c r="U97" s="24">
        <v>0.18010000000000001</v>
      </c>
      <c r="V97" s="24">
        <v>0.18140000000000001</v>
      </c>
      <c r="W97" s="24">
        <v>0.18090000000000001</v>
      </c>
      <c r="X97" s="24">
        <v>0.18160000000000001</v>
      </c>
      <c r="Y97" s="24">
        <v>0.18179999999999999</v>
      </c>
      <c r="Z97" s="9"/>
      <c r="AA97" s="8">
        <f t="shared" si="21"/>
        <v>5.4093691458886059E-4</v>
      </c>
      <c r="AB97" s="8">
        <f t="shared" si="21"/>
        <v>2.8267370261653249E-3</v>
      </c>
      <c r="AC97" s="8">
        <f t="shared" si="21"/>
        <v>4.0608969227313848E-3</v>
      </c>
      <c r="AD97" s="8">
        <f t="shared" si="21"/>
        <v>3.4173176767305499E-6</v>
      </c>
      <c r="AE97" s="8">
        <f t="shared" si="21"/>
        <v>3.5257751943831685E-3</v>
      </c>
      <c r="AF97" s="9"/>
      <c r="AG97" s="9"/>
      <c r="AH97" s="8">
        <f t="shared" si="22"/>
        <v>1.5811037855797915E-2</v>
      </c>
      <c r="AI97" s="8">
        <f t="shared" si="22"/>
        <v>0.13481165517765961</v>
      </c>
      <c r="AJ97" s="8">
        <f t="shared" si="22"/>
        <v>5.4791027394193288E-2</v>
      </c>
      <c r="AK97" s="8">
        <f t="shared" si="22"/>
        <v>3.4021285614586158E-2</v>
      </c>
      <c r="AL97" s="8">
        <f t="shared" si="22"/>
        <v>0.18799008880598544</v>
      </c>
      <c r="AO97">
        <v>0.2107</v>
      </c>
      <c r="AP97">
        <v>0.28089999999999998</v>
      </c>
      <c r="AQ97">
        <v>0.31680000000000003</v>
      </c>
      <c r="AR97">
        <v>0.34560000000000002</v>
      </c>
      <c r="AS97">
        <v>0.34720000000000001</v>
      </c>
      <c r="AT97" s="10"/>
      <c r="AU97" s="11">
        <f t="shared" si="20"/>
        <v>9.0519905484086755E-3</v>
      </c>
      <c r="AV97" s="11">
        <f t="shared" si="20"/>
        <v>7.1645658820737076E-2</v>
      </c>
      <c r="AW97" s="11">
        <f t="shared" si="20"/>
        <v>9.6382978136974051E-3</v>
      </c>
      <c r="AX97" s="11">
        <f t="shared" si="20"/>
        <v>4.1814519457988088E-4</v>
      </c>
      <c r="AY97" s="11">
        <f t="shared" si="20"/>
        <v>7.191956754634081E-2</v>
      </c>
      <c r="AZ97" s="10"/>
      <c r="BB97" s="13">
        <f t="shared" si="29"/>
        <v>33.621637301280494</v>
      </c>
      <c r="BC97" s="13">
        <f t="shared" si="30"/>
        <v>0.46093377896025345</v>
      </c>
      <c r="BD97" s="13">
        <f t="shared" si="31"/>
        <v>0.38965959370074266</v>
      </c>
      <c r="BE97" s="13">
        <f t="shared" si="32"/>
        <v>5.5747907824400702E-4</v>
      </c>
      <c r="BH97" s="13">
        <f t="shared" si="33"/>
        <v>0.49540000000000001</v>
      </c>
      <c r="BI97" s="13">
        <f t="shared" si="34"/>
        <v>0.54856706712021386</v>
      </c>
      <c r="BJ97" s="13">
        <f t="shared" si="35"/>
        <v>2.8267370261653249E-3</v>
      </c>
      <c r="BK97" s="13"/>
      <c r="BM97" s="18">
        <v>0.330379958127134</v>
      </c>
      <c r="BN97" s="18">
        <v>0.48952193706749197</v>
      </c>
      <c r="BO97" s="18">
        <v>0.40619034283927602</v>
      </c>
      <c r="BP97" s="18">
        <v>0.36708380107430499</v>
      </c>
      <c r="BQ97" s="18">
        <v>0.556031040031854</v>
      </c>
      <c r="BR97" s="18"/>
      <c r="BS97" s="18">
        <f t="shared" si="23"/>
        <v>6.0211386899772007E-4</v>
      </c>
      <c r="BT97" s="18">
        <f t="shared" si="23"/>
        <v>3.4863273829428411E-3</v>
      </c>
      <c r="BU97" s="18">
        <f t="shared" si="23"/>
        <v>7.7167265515512464E-5</v>
      </c>
      <c r="BV97" s="18">
        <f t="shared" si="23"/>
        <v>1.0716436628405669E-6</v>
      </c>
      <c r="BW97" s="18">
        <f t="shared" si="23"/>
        <v>3.5220899530445889E-3</v>
      </c>
      <c r="BX97" s="18"/>
      <c r="BZ97" s="18"/>
      <c r="CA97" s="18"/>
    </row>
    <row r="98" spans="1:79" s="8" customFormat="1" x14ac:dyDescent="0.25">
      <c r="A98" s="2">
        <v>29.799358510520786</v>
      </c>
      <c r="B98" s="8">
        <v>3.4567760102019882E-2</v>
      </c>
      <c r="C98" s="8">
        <v>0.20916389475978747</v>
      </c>
      <c r="D98" s="8">
        <v>0.48965616505151727</v>
      </c>
      <c r="E98" s="8">
        <v>0.33553261401910139</v>
      </c>
      <c r="F98" s="8">
        <v>0.31855322991916718</v>
      </c>
      <c r="G98" s="8">
        <v>0.62102071237661749</v>
      </c>
      <c r="I98" s="6">
        <f t="shared" si="24"/>
        <v>0</v>
      </c>
      <c r="J98" s="6">
        <f t="shared" si="25"/>
        <v>0</v>
      </c>
      <c r="K98" s="6">
        <f t="shared" si="26"/>
        <v>0</v>
      </c>
      <c r="L98" s="6">
        <f t="shared" si="27"/>
        <v>0</v>
      </c>
      <c r="M98" s="6">
        <f t="shared" si="28"/>
        <v>1</v>
      </c>
      <c r="N98" s="5"/>
      <c r="O98" s="4">
        <v>0.33029999999999998</v>
      </c>
      <c r="P98" s="4">
        <v>0.49519999999999997</v>
      </c>
      <c r="Q98">
        <v>0.48230000000000001</v>
      </c>
      <c r="R98" s="4">
        <v>0.36370000000000002</v>
      </c>
      <c r="S98" s="4">
        <v>0.55510000000000004</v>
      </c>
      <c r="T98" s="9"/>
      <c r="U98" s="24">
        <v>0.17979999999999999</v>
      </c>
      <c r="V98" s="24">
        <v>0.18110000000000001</v>
      </c>
      <c r="W98" s="24">
        <v>0.18060000000000001</v>
      </c>
      <c r="X98" s="24">
        <v>0.1812</v>
      </c>
      <c r="Y98" s="24">
        <v>0.18149999999999999</v>
      </c>
      <c r="Z98" s="9"/>
      <c r="AA98" s="8">
        <f t="shared" si="21"/>
        <v>1.4673955992767841E-2</v>
      </c>
      <c r="AB98" s="8">
        <f t="shared" si="21"/>
        <v>3.0734105936018252E-5</v>
      </c>
      <c r="AC98" s="8">
        <f t="shared" si="21"/>
        <v>2.1540665587666076E-2</v>
      </c>
      <c r="AD98" s="8">
        <f t="shared" si="21"/>
        <v>2.0382308487315835E-3</v>
      </c>
      <c r="AE98" s="8">
        <f t="shared" si="21"/>
        <v>4.3455403202407256E-3</v>
      </c>
      <c r="AF98" s="9"/>
      <c r="AG98" s="9"/>
      <c r="AH98" s="8">
        <f t="shared" si="22"/>
        <v>8.6223831546387484E-4</v>
      </c>
      <c r="AI98" s="8">
        <f t="shared" si="22"/>
        <v>9.5206906991299176E-2</v>
      </c>
      <c r="AJ98" s="8">
        <f t="shared" si="22"/>
        <v>2.4004114886791852E-2</v>
      </c>
      <c r="AK98" s="8">
        <f t="shared" si="22"/>
        <v>1.8865909769227602E-2</v>
      </c>
      <c r="AL98" s="8">
        <f t="shared" si="22"/>
        <v>0.19317845660804933</v>
      </c>
      <c r="AO98">
        <v>0.21110000000000001</v>
      </c>
      <c r="AP98">
        <v>0.28089999999999998</v>
      </c>
      <c r="AQ98">
        <v>0.3175</v>
      </c>
      <c r="AR98">
        <v>0.34549999999999997</v>
      </c>
      <c r="AS98">
        <v>0.3468</v>
      </c>
      <c r="AT98" s="10"/>
      <c r="AU98" s="11">
        <f t="shared" si="20"/>
        <v>3.7485035011784487E-6</v>
      </c>
      <c r="AV98" s="11">
        <f t="shared" si="20"/>
        <v>4.3579136447016324E-2</v>
      </c>
      <c r="AW98" s="11">
        <f t="shared" si="20"/>
        <v>3.2517516836189195E-4</v>
      </c>
      <c r="AX98" s="11">
        <f t="shared" si="20"/>
        <v>7.2612841778926535E-4</v>
      </c>
      <c r="AY98" s="11">
        <f t="shared" si="20"/>
        <v>7.5196999096339576E-2</v>
      </c>
      <c r="AZ98" s="10"/>
      <c r="BB98" s="13">
        <f t="shared" si="29"/>
        <v>30.213569593817027</v>
      </c>
      <c r="BC98" s="13">
        <f t="shared" si="30"/>
        <v>0.4142110832962409</v>
      </c>
      <c r="BD98" s="13">
        <f t="shared" si="31"/>
        <v>0.38411057996392406</v>
      </c>
      <c r="BE98" s="13">
        <f t="shared" si="32"/>
        <v>4.2977661448907849E-3</v>
      </c>
      <c r="BH98" s="13">
        <f t="shared" si="33"/>
        <v>0.49519999999999997</v>
      </c>
      <c r="BI98" s="13">
        <f t="shared" si="34"/>
        <v>0.48965616505151727</v>
      </c>
      <c r="BJ98" s="13">
        <f t="shared" si="35"/>
        <v>3.0734105936018252E-5</v>
      </c>
      <c r="BK98" s="13"/>
      <c r="BM98" s="18">
        <v>0.33064669960491899</v>
      </c>
      <c r="BN98" s="18">
        <v>0.48936463668706698</v>
      </c>
      <c r="BO98" s="18">
        <v>0.40631763168099799</v>
      </c>
      <c r="BP98" s="18">
        <v>0.36646617176765101</v>
      </c>
      <c r="BQ98" s="18">
        <v>0.55594293197899003</v>
      </c>
      <c r="BR98" s="18"/>
      <c r="BS98" s="18">
        <f t="shared" si="23"/>
        <v>1.475807187304031E-2</v>
      </c>
      <c r="BT98" s="18">
        <f t="shared" si="23"/>
        <v>8.4988787279060314E-8</v>
      </c>
      <c r="BU98" s="18">
        <f t="shared" si="23"/>
        <v>5.0105187253950134E-3</v>
      </c>
      <c r="BV98" s="18">
        <f t="shared" si="23"/>
        <v>2.2956499965761925E-3</v>
      </c>
      <c r="BW98" s="18">
        <f t="shared" si="23"/>
        <v>4.2351175014818249E-3</v>
      </c>
      <c r="BX98" s="18"/>
      <c r="BZ98" s="18"/>
      <c r="CA98" s="18"/>
    </row>
    <row r="99" spans="1:79" s="8" customFormat="1" x14ac:dyDescent="0.25">
      <c r="A99" s="2">
        <v>48.178561025283592</v>
      </c>
      <c r="B99" s="8">
        <v>0.27494154953794031</v>
      </c>
      <c r="C99" s="8">
        <v>0.26643193954934696</v>
      </c>
      <c r="D99" s="8">
        <v>0.44798711941091268</v>
      </c>
      <c r="E99" s="8">
        <v>0.37662039197188057</v>
      </c>
      <c r="F99" s="8">
        <v>0.2108791078853049</v>
      </c>
      <c r="G99" s="8">
        <v>0.35217794367742444</v>
      </c>
      <c r="I99" s="6">
        <f t="shared" si="24"/>
        <v>0</v>
      </c>
      <c r="J99" s="6">
        <f t="shared" si="25"/>
        <v>0</v>
      </c>
      <c r="K99" s="6">
        <f t="shared" si="26"/>
        <v>0</v>
      </c>
      <c r="L99" s="6">
        <f t="shared" si="27"/>
        <v>0</v>
      </c>
      <c r="M99" s="6">
        <f t="shared" si="28"/>
        <v>0</v>
      </c>
      <c r="N99" s="5"/>
      <c r="O99" s="4">
        <v>0.3483</v>
      </c>
      <c r="P99" s="4">
        <v>0.4869</v>
      </c>
      <c r="Q99">
        <v>0.49730000000000002</v>
      </c>
      <c r="R99" s="4">
        <v>0.3367</v>
      </c>
      <c r="S99" s="4">
        <v>0.54310000000000003</v>
      </c>
      <c r="T99" s="9"/>
      <c r="U99" s="24">
        <v>0.1285</v>
      </c>
      <c r="V99" s="24">
        <v>0.1273</v>
      </c>
      <c r="W99" s="24">
        <v>0.1278</v>
      </c>
      <c r="X99" s="24">
        <v>0.12720000000000001</v>
      </c>
      <c r="Y99" s="24">
        <v>0.12690000000000001</v>
      </c>
      <c r="Z99" s="9"/>
      <c r="AA99" s="8">
        <f t="shared" si="21"/>
        <v>6.70237932195178E-3</v>
      </c>
      <c r="AB99" s="8">
        <f t="shared" si="21"/>
        <v>1.5142122757405686E-3</v>
      </c>
      <c r="AC99" s="8">
        <f t="shared" si="21"/>
        <v>1.456356779382055E-2</v>
      </c>
      <c r="AD99" s="8">
        <f t="shared" si="21"/>
        <v>1.5830896892537746E-2</v>
      </c>
      <c r="AE99" s="8">
        <f t="shared" si="21"/>
        <v>3.6451231590440725E-2</v>
      </c>
      <c r="AF99" s="9"/>
      <c r="AG99" s="9"/>
      <c r="AH99" s="8">
        <f t="shared" si="22"/>
        <v>1.9025219947844705E-2</v>
      </c>
      <c r="AI99" s="8">
        <f t="shared" si="22"/>
        <v>0.10284022855606896</v>
      </c>
      <c r="AJ99" s="8">
        <f t="shared" si="22"/>
        <v>6.1911587461040293E-2</v>
      </c>
      <c r="AK99" s="8">
        <f t="shared" si="22"/>
        <v>7.0021930964804949E-3</v>
      </c>
      <c r="AL99" s="8">
        <f t="shared" si="22"/>
        <v>5.0750151907528816E-2</v>
      </c>
      <c r="AO99">
        <v>0.24099999999999999</v>
      </c>
      <c r="AP99">
        <v>0.32050000000000001</v>
      </c>
      <c r="AQ99">
        <v>0.37340000000000001</v>
      </c>
      <c r="AR99">
        <v>0.33929999999999999</v>
      </c>
      <c r="AS99">
        <v>0.31659999999999999</v>
      </c>
      <c r="AT99" s="10"/>
      <c r="AU99" s="11">
        <f t="shared" si="20"/>
        <v>6.4678354924163866E-4</v>
      </c>
      <c r="AV99" s="11">
        <f t="shared" si="20"/>
        <v>1.6252965615692307E-2</v>
      </c>
      <c r="AW99" s="11">
        <f t="shared" si="20"/>
        <v>1.0370924452552795E-5</v>
      </c>
      <c r="AX99" s="11">
        <f t="shared" si="20"/>
        <v>1.6491925531534158E-2</v>
      </c>
      <c r="AY99" s="11">
        <f t="shared" si="20"/>
        <v>1.2657900763139865E-3</v>
      </c>
      <c r="AZ99" s="10"/>
      <c r="BB99" s="13">
        <f t="shared" si="29"/>
        <v>48.848243023535034</v>
      </c>
      <c r="BC99" s="13">
        <f t="shared" si="30"/>
        <v>0.66968199825144126</v>
      </c>
      <c r="BD99" s="13">
        <f t="shared" si="31"/>
        <v>0.41445154373532556</v>
      </c>
      <c r="BE99" s="13">
        <f t="shared" si="32"/>
        <v>4.144173663791078E-2</v>
      </c>
      <c r="BH99" s="13">
        <f t="shared" si="33"/>
        <v>0.4869</v>
      </c>
      <c r="BI99" s="13">
        <f t="shared" si="34"/>
        <v>0.44798711941091268</v>
      </c>
      <c r="BJ99" s="13">
        <f t="shared" si="35"/>
        <v>1.5142122757405686E-3</v>
      </c>
      <c r="BK99" s="13"/>
      <c r="BM99" s="18">
        <v>0.34132969579019301</v>
      </c>
      <c r="BN99" s="18">
        <v>0.483064756451071</v>
      </c>
      <c r="BO99" s="18">
        <v>0.41141554979196499</v>
      </c>
      <c r="BP99" s="18">
        <v>0.34173011803616199</v>
      </c>
      <c r="BQ99" s="18">
        <v>0.552414204461808</v>
      </c>
      <c r="BR99" s="18"/>
      <c r="BS99" s="18">
        <f t="shared" si="23"/>
        <v>5.6096738899131934E-3</v>
      </c>
      <c r="BT99" s="18">
        <f t="shared" si="23"/>
        <v>1.2304406203210866E-3</v>
      </c>
      <c r="BU99" s="18">
        <f t="shared" si="23"/>
        <v>1.2107030077245812E-3</v>
      </c>
      <c r="BV99" s="18">
        <f t="shared" si="23"/>
        <v>1.7121986857499705E-2</v>
      </c>
      <c r="BW99" s="18">
        <f t="shared" si="23"/>
        <v>4.0094560132911662E-2</v>
      </c>
      <c r="BX99" s="18"/>
      <c r="BZ99" s="18"/>
      <c r="CA99" s="18"/>
    </row>
    <row r="100" spans="1:79" s="8" customFormat="1" x14ac:dyDescent="0.25">
      <c r="A100" s="2">
        <v>40.524686496498106</v>
      </c>
      <c r="B100" s="8">
        <v>6.1586073028844363E-2</v>
      </c>
      <c r="C100" s="8">
        <v>0.42755740821916582</v>
      </c>
      <c r="D100" s="8">
        <v>0.59949783881179231</v>
      </c>
      <c r="E100" s="8">
        <v>0.49471791364678691</v>
      </c>
      <c r="F100" s="8">
        <v>0.54637526329999442</v>
      </c>
      <c r="G100" s="8">
        <v>0.70812529404912761</v>
      </c>
      <c r="I100" s="6">
        <f t="shared" si="24"/>
        <v>1</v>
      </c>
      <c r="J100" s="6">
        <f t="shared" si="25"/>
        <v>1</v>
      </c>
      <c r="K100" s="6">
        <f t="shared" si="26"/>
        <v>1</v>
      </c>
      <c r="L100" s="6">
        <f t="shared" si="27"/>
        <v>1</v>
      </c>
      <c r="M100" s="6">
        <f t="shared" si="28"/>
        <v>1</v>
      </c>
      <c r="N100" s="5"/>
      <c r="O100" s="4">
        <v>0.33589999999999998</v>
      </c>
      <c r="P100" s="4">
        <v>0.49390000000000001</v>
      </c>
      <c r="Q100">
        <v>0.49359999999999998</v>
      </c>
      <c r="R100" s="4">
        <v>0.3614</v>
      </c>
      <c r="S100" s="4">
        <v>0.55230000000000001</v>
      </c>
      <c r="T100" s="9"/>
      <c r="U100" s="24">
        <v>0.1779</v>
      </c>
      <c r="V100" s="24">
        <v>0.17910000000000001</v>
      </c>
      <c r="W100" s="24">
        <v>0.17860000000000001</v>
      </c>
      <c r="X100" s="24">
        <v>0.17929999999999999</v>
      </c>
      <c r="Y100" s="24">
        <v>0.17949999999999999</v>
      </c>
      <c r="Z100" s="9"/>
      <c r="AA100" s="8">
        <f t="shared" si="21"/>
        <v>8.4010804814548118E-3</v>
      </c>
      <c r="AB100" s="8">
        <f t="shared" si="21"/>
        <v>1.1150903561721269E-2</v>
      </c>
      <c r="AC100" s="8">
        <f t="shared" si="21"/>
        <v>1.2497309216724477E-6</v>
      </c>
      <c r="AD100" s="8">
        <f t="shared" si="21"/>
        <v>3.4215848032902264E-2</v>
      </c>
      <c r="AE100" s="8">
        <f t="shared" si="21"/>
        <v>2.4281522265497079E-2</v>
      </c>
      <c r="AF100" s="9"/>
      <c r="AG100" s="9"/>
      <c r="AH100" s="8">
        <f t="shared" si="22"/>
        <v>6.2328821478711209E-2</v>
      </c>
      <c r="AI100" s="8">
        <f t="shared" si="22"/>
        <v>0.17673434287762568</v>
      </c>
      <c r="AJ100" s="8">
        <f t="shared" si="22"/>
        <v>9.9930535328397407E-2</v>
      </c>
      <c r="AK100" s="8">
        <f t="shared" si="22"/>
        <v>0.13474424892676021</v>
      </c>
      <c r="AL100" s="8">
        <f t="shared" si="22"/>
        <v>0.27944470150852663</v>
      </c>
      <c r="AO100">
        <v>0.2127</v>
      </c>
      <c r="AP100">
        <v>0.28179999999999999</v>
      </c>
      <c r="AQ100">
        <v>0.32090000000000002</v>
      </c>
      <c r="AR100">
        <v>0.34489999999999998</v>
      </c>
      <c r="AS100">
        <v>0.34429999999999999</v>
      </c>
      <c r="AT100" s="10"/>
      <c r="AU100" s="11">
        <f t="shared" si="20"/>
        <v>4.6163705866657266E-2</v>
      </c>
      <c r="AV100" s="11">
        <f t="shared" si="20"/>
        <v>0.10093191678568357</v>
      </c>
      <c r="AW100" s="11">
        <f t="shared" si="20"/>
        <v>3.0212667104521865E-2</v>
      </c>
      <c r="AX100" s="11">
        <f t="shared" si="20"/>
        <v>4.0592281721802084E-2</v>
      </c>
      <c r="AY100" s="11">
        <f t="shared" si="20"/>
        <v>0.13236884458993417</v>
      </c>
      <c r="AZ100" s="10"/>
      <c r="BB100" s="13">
        <f t="shared" si="29"/>
        <v>41.087979638799432</v>
      </c>
      <c r="BC100" s="13">
        <f t="shared" si="30"/>
        <v>0.5632931423013261</v>
      </c>
      <c r="BD100" s="13">
        <f t="shared" si="31"/>
        <v>0.40181628768424299</v>
      </c>
      <c r="BE100" s="13">
        <f t="shared" si="32"/>
        <v>2.0897297431075417E-2</v>
      </c>
      <c r="BH100" s="13">
        <f t="shared" si="33"/>
        <v>0.49390000000000001</v>
      </c>
      <c r="BI100" s="13">
        <f t="shared" si="34"/>
        <v>0.59949783881179231</v>
      </c>
      <c r="BJ100" s="13">
        <f t="shared" si="35"/>
        <v>1.1150903561721269E-2</v>
      </c>
      <c r="BK100" s="13"/>
      <c r="BM100" s="18">
        <v>0.33184703625494899</v>
      </c>
      <c r="BN100" s="18">
        <v>0.48865678497515802</v>
      </c>
      <c r="BO100" s="18">
        <v>0.40689043146874698</v>
      </c>
      <c r="BP100" s="18">
        <v>0.363686839887708</v>
      </c>
      <c r="BQ100" s="18">
        <v>0.55554644574110501</v>
      </c>
      <c r="BR100" s="18"/>
      <c r="BS100" s="18">
        <f t="shared" si="23"/>
        <v>9.1604753015287442E-3</v>
      </c>
      <c r="BT100" s="18">
        <f t="shared" si="23"/>
        <v>1.2285739215615659E-2</v>
      </c>
      <c r="BU100" s="18">
        <f t="shared" si="23"/>
        <v>7.7136666257339214E-3</v>
      </c>
      <c r="BV100" s="18">
        <f t="shared" si="23"/>
        <v>3.3375060048866839E-2</v>
      </c>
      <c r="BW100" s="18">
        <f t="shared" si="23"/>
        <v>2.328030495100257E-2</v>
      </c>
      <c r="BX100" s="18"/>
      <c r="BZ100" s="18"/>
      <c r="CA100" s="18"/>
    </row>
    <row r="101" spans="1:79" s="8" customFormat="1" x14ac:dyDescent="0.25">
      <c r="A101" s="2">
        <v>36.694844532778227</v>
      </c>
      <c r="B101" s="8">
        <v>7.8755566458042804E-3</v>
      </c>
      <c r="C101" s="8">
        <v>0.64007843068994374</v>
      </c>
      <c r="D101" s="8">
        <v>0.77011488470460299</v>
      </c>
      <c r="E101" s="8">
        <v>0.68164590457276319</v>
      </c>
      <c r="F101" s="8">
        <v>0.72029474006736793</v>
      </c>
      <c r="G101" s="8">
        <v>0.8390024714879627</v>
      </c>
      <c r="I101" s="6">
        <f t="shared" si="24"/>
        <v>1</v>
      </c>
      <c r="J101" s="6">
        <f t="shared" si="25"/>
        <v>1</v>
      </c>
      <c r="K101" s="6">
        <f t="shared" si="26"/>
        <v>1</v>
      </c>
      <c r="L101" s="6">
        <f t="shared" si="27"/>
        <v>1</v>
      </c>
      <c r="M101" s="6">
        <f t="shared" si="28"/>
        <v>1</v>
      </c>
      <c r="N101" s="5"/>
      <c r="O101" s="4">
        <v>0.32790000000000002</v>
      </c>
      <c r="P101" s="4">
        <v>0.49630000000000002</v>
      </c>
      <c r="Q101">
        <v>0.46389999999999998</v>
      </c>
      <c r="R101" s="4">
        <v>0.3659</v>
      </c>
      <c r="S101" s="4">
        <v>0.55989999999999995</v>
      </c>
      <c r="T101" s="9"/>
      <c r="U101" s="24">
        <v>0.18110000000000001</v>
      </c>
      <c r="V101" s="24">
        <v>0.1825</v>
      </c>
      <c r="W101" s="24">
        <v>0.18190000000000001</v>
      </c>
      <c r="X101" s="24">
        <v>0.18260000000000001</v>
      </c>
      <c r="Y101" s="24">
        <v>0.18290000000000001</v>
      </c>
      <c r="Z101" s="9"/>
      <c r="AA101" s="8">
        <f t="shared" si="21"/>
        <v>9.7455372588035993E-2</v>
      </c>
      <c r="AB101" s="8">
        <f t="shared" si="21"/>
        <v>7.4974591085795017E-2</v>
      </c>
      <c r="AC101" s="8">
        <f t="shared" si="21"/>
        <v>4.7413278958210903E-2</v>
      </c>
      <c r="AD101" s="8">
        <f t="shared" si="21"/>
        <v>0.12559563178741728</v>
      </c>
      <c r="AE101" s="8">
        <f t="shared" si="21"/>
        <v>7.789818959068906E-2</v>
      </c>
      <c r="AF101" s="9"/>
      <c r="AG101" s="9"/>
      <c r="AH101" s="8">
        <f t="shared" si="22"/>
        <v>0.21066119983860346</v>
      </c>
      <c r="AI101" s="8">
        <f t="shared" si="22"/>
        <v>0.34529125272640387</v>
      </c>
      <c r="AJ101" s="8">
        <f t="shared" si="22"/>
        <v>0.24974596913724934</v>
      </c>
      <c r="AK101" s="8">
        <f t="shared" si="22"/>
        <v>0.28911563349611441</v>
      </c>
      <c r="AL101" s="8">
        <f t="shared" si="22"/>
        <v>0.43047045309261284</v>
      </c>
      <c r="AO101">
        <v>0.21</v>
      </c>
      <c r="AP101">
        <v>0.28070000000000001</v>
      </c>
      <c r="AQ101">
        <v>0.31490000000000001</v>
      </c>
      <c r="AR101">
        <v>0.34589999999999999</v>
      </c>
      <c r="AS101">
        <v>0.34889999999999999</v>
      </c>
      <c r="AT101" s="10"/>
      <c r="AU101" s="11">
        <f t="shared" si="20"/>
        <v>0.18496745654472477</v>
      </c>
      <c r="AV101" s="11">
        <f t="shared" si="20"/>
        <v>0.23952692937041983</v>
      </c>
      <c r="AW101" s="11">
        <f t="shared" si="20"/>
        <v>0.13450255852089432</v>
      </c>
      <c r="AX101" s="11">
        <f t="shared" si="20"/>
        <v>0.14017142139011202</v>
      </c>
      <c r="AY101" s="11">
        <f t="shared" si="20"/>
        <v>0.24020043255860929</v>
      </c>
      <c r="AZ101" s="10"/>
      <c r="BB101" s="13">
        <f t="shared" si="29"/>
        <v>37.204902871783844</v>
      </c>
      <c r="BC101" s="13">
        <f t="shared" si="30"/>
        <v>0.51005833900561726</v>
      </c>
      <c r="BD101" s="13">
        <f t="shared" si="31"/>
        <v>0.39549386448997831</v>
      </c>
      <c r="BE101" s="13">
        <f t="shared" si="32"/>
        <v>0.10549560877583894</v>
      </c>
      <c r="BH101" s="13">
        <f t="shared" si="33"/>
        <v>0.49630000000000002</v>
      </c>
      <c r="BI101" s="13">
        <f t="shared" si="34"/>
        <v>0.77011488470460299</v>
      </c>
      <c r="BJ101" s="13">
        <f t="shared" si="35"/>
        <v>7.4974591085795017E-2</v>
      </c>
      <c r="BK101" s="13"/>
      <c r="BM101" s="18">
        <v>0.329459700028777</v>
      </c>
      <c r="BN101" s="18">
        <v>0.49006462337995599</v>
      </c>
      <c r="BO101" s="18">
        <v>0.40575119633533502</v>
      </c>
      <c r="BP101" s="18">
        <v>0.36921462218226098</v>
      </c>
      <c r="BQ101" s="18">
        <v>0.55633501281423303</v>
      </c>
      <c r="BR101" s="18"/>
      <c r="BS101" s="18">
        <f t="shared" si="23"/>
        <v>9.6483995837554445E-2</v>
      </c>
      <c r="BT101" s="18">
        <f t="shared" si="23"/>
        <v>7.8428148868003075E-2</v>
      </c>
      <c r="BU101" s="18">
        <f t="shared" si="23"/>
        <v>7.6117890033415625E-2</v>
      </c>
      <c r="BV101" s="18">
        <f t="shared" si="23"/>
        <v>0.1232572491742206</v>
      </c>
      <c r="BW101" s="18">
        <f t="shared" si="23"/>
        <v>7.9900892193064663E-2</v>
      </c>
      <c r="BX101" s="18"/>
      <c r="BZ101" s="18"/>
      <c r="CA101" s="18"/>
    </row>
    <row r="102" spans="1:79" s="8" customFormat="1" x14ac:dyDescent="0.25">
      <c r="A102" s="2">
        <v>40.92182495712531</v>
      </c>
      <c r="B102" s="8">
        <v>3.7393290344091702E-2</v>
      </c>
      <c r="C102" s="8">
        <v>0.2618082397955962</v>
      </c>
      <c r="D102" s="8">
        <v>0.34141194440253331</v>
      </c>
      <c r="E102" s="8">
        <v>0.32926007745473163</v>
      </c>
      <c r="F102" s="8">
        <v>0.46008403870297598</v>
      </c>
      <c r="G102" s="8">
        <v>0.52150753859051024</v>
      </c>
      <c r="I102" s="6">
        <f t="shared" si="24"/>
        <v>0</v>
      </c>
      <c r="J102" s="6">
        <f t="shared" si="25"/>
        <v>0</v>
      </c>
      <c r="K102" s="6">
        <f t="shared" si="26"/>
        <v>0</v>
      </c>
      <c r="L102" s="6">
        <f t="shared" si="27"/>
        <v>1</v>
      </c>
      <c r="M102" s="6">
        <f t="shared" si="28"/>
        <v>0</v>
      </c>
      <c r="N102" s="5"/>
      <c r="O102" s="4">
        <v>0.33090000000000003</v>
      </c>
      <c r="P102" s="4">
        <v>0.495</v>
      </c>
      <c r="Q102">
        <v>0.48380000000000001</v>
      </c>
      <c r="R102" s="4">
        <v>0.3634</v>
      </c>
      <c r="S102" s="4">
        <v>0.55479999999999996</v>
      </c>
      <c r="T102" s="9"/>
      <c r="U102" s="24">
        <v>0.17960000000000001</v>
      </c>
      <c r="V102" s="24">
        <v>0.18090000000000001</v>
      </c>
      <c r="W102" s="24">
        <v>0.1804</v>
      </c>
      <c r="X102" s="24">
        <v>0.18110000000000001</v>
      </c>
      <c r="Y102" s="24">
        <v>0.18129999999999999</v>
      </c>
      <c r="Z102" s="9"/>
      <c r="AA102" s="8">
        <f t="shared" si="21"/>
        <v>4.7736713281428403E-3</v>
      </c>
      <c r="AB102" s="8">
        <f t="shared" si="21"/>
        <v>2.3589290822210517E-2</v>
      </c>
      <c r="AC102" s="8">
        <f t="shared" si="21"/>
        <v>2.388258766029755E-2</v>
      </c>
      <c r="AD102" s="8">
        <f t="shared" si="21"/>
        <v>9.3478033399185586E-3</v>
      </c>
      <c r="AE102" s="8">
        <f t="shared" si="21"/>
        <v>1.1083879867023619E-3</v>
      </c>
      <c r="AF102" s="9"/>
      <c r="AG102" s="9"/>
      <c r="AH102" s="8">
        <f t="shared" si="22"/>
        <v>6.7581946902902446E-3</v>
      </c>
      <c r="AI102" s="8">
        <f t="shared" si="22"/>
        <v>2.5764084295881944E-2</v>
      </c>
      <c r="AJ102" s="8">
        <f t="shared" si="22"/>
        <v>2.2159322659828697E-2</v>
      </c>
      <c r="AK102" s="8">
        <f t="shared" si="22"/>
        <v>7.7832093851023576E-2</v>
      </c>
      <c r="AL102" s="8">
        <f t="shared" si="22"/>
        <v>0.11574116931381351</v>
      </c>
      <c r="AO102">
        <v>0.2112</v>
      </c>
      <c r="AP102">
        <v>0.28100000000000003</v>
      </c>
      <c r="AQ102">
        <v>0.31780000000000003</v>
      </c>
      <c r="AR102">
        <v>0.34539999999999998</v>
      </c>
      <c r="AS102">
        <v>0.34649999999999997</v>
      </c>
      <c r="AT102" s="10"/>
      <c r="AU102" s="11">
        <f t="shared" si="20"/>
        <v>2.5611939352085666E-3</v>
      </c>
      <c r="AV102" s="11">
        <f t="shared" si="20"/>
        <v>3.649603026494772E-3</v>
      </c>
      <c r="AW102" s="11">
        <f t="shared" si="20"/>
        <v>1.3133337526844747E-4</v>
      </c>
      <c r="AX102" s="11">
        <f t="shared" si="20"/>
        <v>1.3152428733225696E-2</v>
      </c>
      <c r="AY102" s="11">
        <f t="shared" si="20"/>
        <v>3.062763856350894E-2</v>
      </c>
      <c r="AZ102" s="10"/>
      <c r="BB102" s="13">
        <f t="shared" si="29"/>
        <v>41.490638324029355</v>
      </c>
      <c r="BC102" s="13">
        <f t="shared" si="30"/>
        <v>0.56881336690404538</v>
      </c>
      <c r="BD102" s="13">
        <f t="shared" si="31"/>
        <v>0.40247189630689373</v>
      </c>
      <c r="BE102" s="13">
        <f t="shared" si="32"/>
        <v>3.3191589514664586E-3</v>
      </c>
      <c r="BH102" s="13">
        <f t="shared" si="33"/>
        <v>0.495</v>
      </c>
      <c r="BI102" s="13">
        <f t="shared" si="34"/>
        <v>0.34141194440253331</v>
      </c>
      <c r="BJ102" s="13">
        <f t="shared" si="35"/>
        <v>2.3589290822210517E-2</v>
      </c>
      <c r="BK102" s="13"/>
      <c r="BM102" s="18">
        <v>0.33077117896121799</v>
      </c>
      <c r="BN102" s="18">
        <v>0.48929122984286899</v>
      </c>
      <c r="BO102" s="18">
        <v>0.40637703314046902</v>
      </c>
      <c r="BP102" s="18">
        <v>0.36617794475787901</v>
      </c>
      <c r="BQ102" s="18">
        <v>0.555901814887654</v>
      </c>
      <c r="BR102" s="18"/>
      <c r="BS102" s="18">
        <f t="shared" si="23"/>
        <v>4.7558869783612522E-3</v>
      </c>
      <c r="BT102" s="18">
        <f t="shared" si="23"/>
        <v>2.1868283062344278E-2</v>
      </c>
      <c r="BU102" s="18">
        <f t="shared" si="23"/>
        <v>5.9470248542359853E-3</v>
      </c>
      <c r="BV102" s="18">
        <f t="shared" si="23"/>
        <v>8.8183544800253776E-3</v>
      </c>
      <c r="BW102" s="18">
        <f t="shared" si="23"/>
        <v>1.1829662420042649E-3</v>
      </c>
      <c r="BX102" s="18"/>
      <c r="BZ102" s="18"/>
      <c r="CA102" s="18"/>
    </row>
    <row r="103" spans="1:79" s="8" customFormat="1" x14ac:dyDescent="0.25">
      <c r="A103" s="2">
        <v>40.787065554923423</v>
      </c>
      <c r="B103" s="8">
        <v>0.11917302642493664</v>
      </c>
      <c r="C103" s="8">
        <v>0.41670770723395412</v>
      </c>
      <c r="D103" s="8">
        <v>0.59693626386557364</v>
      </c>
      <c r="E103" s="8">
        <v>0.43501583515858316</v>
      </c>
      <c r="F103" s="8">
        <v>0.38646448150083496</v>
      </c>
      <c r="G103" s="8">
        <v>0.68050457981008172</v>
      </c>
      <c r="I103" s="6">
        <f t="shared" si="24"/>
        <v>1</v>
      </c>
      <c r="J103" s="6">
        <f t="shared" si="25"/>
        <v>1</v>
      </c>
      <c r="K103" s="6">
        <f t="shared" si="26"/>
        <v>1</v>
      </c>
      <c r="L103" s="6">
        <f t="shared" si="27"/>
        <v>1</v>
      </c>
      <c r="M103" s="6">
        <f t="shared" si="28"/>
        <v>1</v>
      </c>
      <c r="N103" s="5"/>
      <c r="O103" s="4">
        <v>0.34300000000000003</v>
      </c>
      <c r="P103" s="4">
        <v>0.49120000000000003</v>
      </c>
      <c r="Q103">
        <v>0.50109999999999999</v>
      </c>
      <c r="R103" s="4">
        <v>0.35599999999999998</v>
      </c>
      <c r="S103" s="4">
        <v>0.54849999999999999</v>
      </c>
      <c r="T103" s="9"/>
      <c r="U103" s="24">
        <v>0.17119999999999999</v>
      </c>
      <c r="V103" s="24">
        <v>0.17219999999999999</v>
      </c>
      <c r="W103" s="24">
        <v>0.17180000000000001</v>
      </c>
      <c r="X103" s="24">
        <v>0.17230000000000001</v>
      </c>
      <c r="Y103" s="24">
        <v>0.17249999999999999</v>
      </c>
      <c r="Z103" s="9"/>
      <c r="AA103" s="8">
        <f t="shared" si="21"/>
        <v>5.4328261056862878E-3</v>
      </c>
      <c r="AB103" s="8">
        <f t="shared" si="21"/>
        <v>1.1180157496250207E-2</v>
      </c>
      <c r="AC103" s="8">
        <f t="shared" si="21"/>
        <v>4.3671168427875514E-3</v>
      </c>
      <c r="AD103" s="8">
        <f t="shared" si="21"/>
        <v>9.2808463311471628E-4</v>
      </c>
      <c r="AE103" s="8">
        <f t="shared" si="21"/>
        <v>1.7425209090836238E-2</v>
      </c>
      <c r="AF103" s="9"/>
      <c r="AG103" s="9"/>
      <c r="AH103" s="8">
        <f t="shared" si="22"/>
        <v>6.0274034311272928E-2</v>
      </c>
      <c r="AI103" s="8">
        <f t="shared" si="22"/>
        <v>0.18040089384248617</v>
      </c>
      <c r="AJ103" s="8">
        <f t="shared" si="22"/>
        <v>6.9282575878230418E-2</v>
      </c>
      <c r="AK103" s="8">
        <f t="shared" si="22"/>
        <v>4.5866425136521477E-2</v>
      </c>
      <c r="AL103" s="8">
        <f t="shared" si="22"/>
        <v>0.25806865310801769</v>
      </c>
      <c r="AO103">
        <v>0.21829999999999999</v>
      </c>
      <c r="AP103">
        <v>0.2863</v>
      </c>
      <c r="AQ103">
        <v>0.33110000000000001</v>
      </c>
      <c r="AR103">
        <v>0.34329999999999999</v>
      </c>
      <c r="AS103">
        <v>0.33779999999999999</v>
      </c>
      <c r="AT103" s="10"/>
      <c r="AU103" s="11">
        <f t="shared" si="20"/>
        <v>3.9365618289834453E-2</v>
      </c>
      <c r="AV103" s="11">
        <f t="shared" si="20"/>
        <v>9.6494888428362291E-2</v>
      </c>
      <c r="AW103" s="11">
        <f t="shared" si="20"/>
        <v>1.0798500796705827E-2</v>
      </c>
      <c r="AX103" s="11">
        <f t="shared" si="20"/>
        <v>1.8631724632359235E-3</v>
      </c>
      <c r="AY103" s="11">
        <f t="shared" si="20"/>
        <v>0.11744642902280468</v>
      </c>
      <c r="AZ103" s="10"/>
      <c r="BB103" s="13">
        <f t="shared" si="29"/>
        <v>41.354005766136858</v>
      </c>
      <c r="BC103" s="13">
        <f t="shared" si="30"/>
        <v>0.56694021121343496</v>
      </c>
      <c r="BD103" s="13">
        <f t="shared" si="31"/>
        <v>0.40224943126050294</v>
      </c>
      <c r="BE103" s="13">
        <f t="shared" si="32"/>
        <v>2.4916463891524245E-4</v>
      </c>
      <c r="BH103" s="13">
        <f t="shared" si="33"/>
        <v>0.49120000000000003</v>
      </c>
      <c r="BI103" s="13">
        <f t="shared" si="34"/>
        <v>0.59693626386557364</v>
      </c>
      <c r="BJ103" s="13">
        <f t="shared" si="35"/>
        <v>1.1180157496250207E-2</v>
      </c>
      <c r="BK103" s="13"/>
      <c r="BM103" s="18">
        <v>0.33440775444168203</v>
      </c>
      <c r="BN103" s="18">
        <v>0.48714670132308402</v>
      </c>
      <c r="BO103" s="18">
        <v>0.40811240434927898</v>
      </c>
      <c r="BP103" s="18">
        <v>0.35775759854383099</v>
      </c>
      <c r="BQ103" s="18">
        <v>0.55470060843361502</v>
      </c>
      <c r="BR103" s="18"/>
      <c r="BS103" s="18">
        <f t="shared" si="23"/>
        <v>6.7732822296102148E-3</v>
      </c>
      <c r="BT103" s="18">
        <f t="shared" si="23"/>
        <v>1.2053748043271239E-2</v>
      </c>
      <c r="BU103" s="18">
        <f t="shared" si="23"/>
        <v>7.2379458931101767E-4</v>
      </c>
      <c r="BV103" s="18">
        <f t="shared" si="23"/>
        <v>8.2408512910712474E-4</v>
      </c>
      <c r="BW103" s="18">
        <f t="shared" si="23"/>
        <v>1.5826639214090853E-2</v>
      </c>
      <c r="BX103" s="18"/>
      <c r="BZ103" s="18"/>
      <c r="CA103" s="18"/>
    </row>
    <row r="104" spans="1:79" s="8" customFormat="1" x14ac:dyDescent="0.25">
      <c r="A104" s="2">
        <v>41.910312265667834</v>
      </c>
      <c r="B104" s="8">
        <v>0.4176027459413475</v>
      </c>
      <c r="C104" s="8">
        <v>0.32052036151434171</v>
      </c>
      <c r="D104" s="8">
        <v>0.58607063509926904</v>
      </c>
      <c r="E104" s="8">
        <v>0.34169131115921603</v>
      </c>
      <c r="F104" s="8">
        <v>0.27838747085144289</v>
      </c>
      <c r="G104" s="8">
        <v>0.53253025597436854</v>
      </c>
      <c r="I104" s="6">
        <f t="shared" si="24"/>
        <v>0</v>
      </c>
      <c r="J104" s="6">
        <f t="shared" si="25"/>
        <v>1</v>
      </c>
      <c r="K104" s="6">
        <f t="shared" si="26"/>
        <v>0</v>
      </c>
      <c r="L104" s="6">
        <f t="shared" si="27"/>
        <v>0</v>
      </c>
      <c r="M104" s="6">
        <f t="shared" si="28"/>
        <v>0</v>
      </c>
      <c r="N104" s="5"/>
      <c r="O104" s="4">
        <v>0.34939999999999999</v>
      </c>
      <c r="P104" s="4">
        <v>0.4919</v>
      </c>
      <c r="Q104">
        <v>0.49349999999999999</v>
      </c>
      <c r="R104" s="4">
        <v>0.35160000000000002</v>
      </c>
      <c r="S104" s="4">
        <v>0.5403</v>
      </c>
      <c r="T104" s="9"/>
      <c r="U104" s="24">
        <v>8.7300000000000003E-2</v>
      </c>
      <c r="V104" s="24">
        <v>8.4000000000000005E-2</v>
      </c>
      <c r="W104" s="24">
        <v>8.5300000000000001E-2</v>
      </c>
      <c r="X104" s="24">
        <v>8.3599999999999994E-2</v>
      </c>
      <c r="Y104" s="24">
        <v>8.3000000000000004E-2</v>
      </c>
      <c r="Z104" s="9"/>
      <c r="AA104" s="8">
        <f t="shared" si="21"/>
        <v>8.340335190623147E-4</v>
      </c>
      <c r="AB104" s="8">
        <f t="shared" si="21"/>
        <v>8.8681085149996813E-3</v>
      </c>
      <c r="AC104" s="8">
        <f t="shared" si="21"/>
        <v>2.3045878007557967E-2</v>
      </c>
      <c r="AD104" s="8">
        <f t="shared" si="21"/>
        <v>5.3600744243283288E-3</v>
      </c>
      <c r="AE104" s="8">
        <f t="shared" si="21"/>
        <v>6.0368922223835833E-5</v>
      </c>
      <c r="AF104" s="9"/>
      <c r="AG104" s="9"/>
      <c r="AH104" s="8">
        <f t="shared" si="22"/>
        <v>5.4391737024880246E-2</v>
      </c>
      <c r="AI104" s="8">
        <f t="shared" si="22"/>
        <v>0.2520749226289834</v>
      </c>
      <c r="AJ104" s="8">
        <f t="shared" si="22"/>
        <v>6.5736504437941934E-2</v>
      </c>
      <c r="AK104" s="8">
        <f t="shared" si="22"/>
        <v>3.794215880070171E-2</v>
      </c>
      <c r="AL104" s="8">
        <f t="shared" si="22"/>
        <v>0.20207745103638128</v>
      </c>
      <c r="AO104">
        <v>0.25040000000000001</v>
      </c>
      <c r="AP104">
        <v>0.36630000000000001</v>
      </c>
      <c r="AQ104">
        <v>0.40089999999999998</v>
      </c>
      <c r="AR104">
        <v>0.33939999999999998</v>
      </c>
      <c r="AS104">
        <v>0.3044</v>
      </c>
      <c r="AT104" s="10"/>
      <c r="AU104" s="11">
        <f t="shared" si="20"/>
        <v>4.9168650989019728E-3</v>
      </c>
      <c r="AV104" s="11">
        <f t="shared" si="20"/>
        <v>4.8299132051936061E-2</v>
      </c>
      <c r="AW104" s="11">
        <f t="shared" si="20"/>
        <v>3.5056688342447739E-3</v>
      </c>
      <c r="AX104" s="11">
        <f t="shared" si="20"/>
        <v>3.722528713103529E-3</v>
      </c>
      <c r="AY104" s="11">
        <f t="shared" si="20"/>
        <v>5.2043413690930913E-2</v>
      </c>
      <c r="AZ104" s="10"/>
      <c r="BB104" s="13">
        <f t="shared" si="29"/>
        <v>42.49286560616062</v>
      </c>
      <c r="BC104" s="13">
        <f t="shared" si="30"/>
        <v>0.58255334049278673</v>
      </c>
      <c r="BD104" s="13">
        <f t="shared" si="31"/>
        <v>0.40410372214878698</v>
      </c>
      <c r="BE104" s="13">
        <f t="shared" si="32"/>
        <v>1.5804575840256969E-2</v>
      </c>
      <c r="BH104" s="13">
        <f t="shared" si="33"/>
        <v>0.5403</v>
      </c>
      <c r="BI104" s="13">
        <f t="shared" si="34"/>
        <v>0.53253025597436854</v>
      </c>
      <c r="BJ104" s="13">
        <f t="shared" si="35"/>
        <v>6.0368922223835833E-5</v>
      </c>
      <c r="BK104" s="13"/>
      <c r="BM104" s="18">
        <v>0.347673697270171</v>
      </c>
      <c r="BN104" s="18">
        <v>0.479323629069978</v>
      </c>
      <c r="BO104" s="18">
        <v>0.41444290274425299</v>
      </c>
      <c r="BP104" s="18">
        <v>0.32704083435957698</v>
      </c>
      <c r="BQ104" s="18">
        <v>0.55031870127120497</v>
      </c>
      <c r="BR104" s="18"/>
      <c r="BS104" s="18">
        <f t="shared" si="23"/>
        <v>7.3730364266879733E-4</v>
      </c>
      <c r="BT104" s="18">
        <f t="shared" si="23"/>
        <v>1.13949232962175E-2</v>
      </c>
      <c r="BU104" s="18">
        <f t="shared" si="23"/>
        <v>5.2927940781560216E-3</v>
      </c>
      <c r="BV104" s="18">
        <f t="shared" si="23"/>
        <v>2.3671497806546345E-3</v>
      </c>
      <c r="BW104" s="18">
        <f t="shared" si="23"/>
        <v>3.164287860785421E-4</v>
      </c>
      <c r="BX104" s="18"/>
      <c r="BZ104" s="18"/>
      <c r="CA104" s="18"/>
    </row>
    <row r="105" spans="1:79" s="8" customFormat="1" x14ac:dyDescent="0.25">
      <c r="A105" s="2">
        <v>53.779303835861512</v>
      </c>
      <c r="B105" s="8">
        <v>0.33685919875707326</v>
      </c>
      <c r="C105" s="8">
        <v>0.46518304155423856</v>
      </c>
      <c r="D105" s="8">
        <v>0.44201001507346466</v>
      </c>
      <c r="E105" s="8">
        <v>0.34371932441409347</v>
      </c>
      <c r="F105" s="8">
        <v>0.38020844501278744</v>
      </c>
      <c r="G105" s="8">
        <v>0.43897101828727092</v>
      </c>
      <c r="I105" s="6">
        <f t="shared" si="24"/>
        <v>1</v>
      </c>
      <c r="J105" s="6">
        <f t="shared" si="25"/>
        <v>0</v>
      </c>
      <c r="K105" s="6">
        <f t="shared" si="26"/>
        <v>0</v>
      </c>
      <c r="L105" s="6">
        <f t="shared" si="27"/>
        <v>1</v>
      </c>
      <c r="M105" s="6">
        <f t="shared" si="28"/>
        <v>0</v>
      </c>
      <c r="N105" s="5"/>
      <c r="O105" s="4">
        <v>0.34899999999999998</v>
      </c>
      <c r="P105" s="4">
        <v>0.48809999999999998</v>
      </c>
      <c r="Q105">
        <v>0.49540000000000001</v>
      </c>
      <c r="R105" s="4">
        <v>0.33289999999999997</v>
      </c>
      <c r="S105" s="4">
        <v>0.54169999999999996</v>
      </c>
      <c r="T105" s="9"/>
      <c r="U105" s="24">
        <v>0.1076</v>
      </c>
      <c r="V105" s="24">
        <v>0.1052</v>
      </c>
      <c r="W105" s="24">
        <v>0.1062</v>
      </c>
      <c r="X105" s="24">
        <v>0.105</v>
      </c>
      <c r="Y105" s="24">
        <v>0.1046</v>
      </c>
      <c r="Z105" s="9"/>
      <c r="AA105" s="8">
        <f t="shared" si="21"/>
        <v>1.3498499144793931E-2</v>
      </c>
      <c r="AB105" s="8">
        <f t="shared" si="21"/>
        <v>2.124286710528253E-3</v>
      </c>
      <c r="AC105" s="8">
        <f t="shared" si="21"/>
        <v>2.3007027346197022E-2</v>
      </c>
      <c r="AD105" s="8">
        <f t="shared" si="21"/>
        <v>2.2380889695279359E-3</v>
      </c>
      <c r="AE105" s="8">
        <f t="shared" si="21"/>
        <v>1.0553243683734217E-2</v>
      </c>
      <c r="AF105" s="9"/>
      <c r="AG105" s="9"/>
      <c r="AH105" s="8">
        <f t="shared" si="22"/>
        <v>0.12786563160718031</v>
      </c>
      <c r="AI105" s="8">
        <f t="shared" si="22"/>
        <v>0.11344098625378748</v>
      </c>
      <c r="AJ105" s="8">
        <f t="shared" si="22"/>
        <v>5.6415429470127371E-2</v>
      </c>
      <c r="AK105" s="8">
        <f t="shared" si="22"/>
        <v>7.5739688206356459E-2</v>
      </c>
      <c r="AL105" s="8">
        <f t="shared" si="22"/>
        <v>0.11180397787046645</v>
      </c>
      <c r="AO105">
        <v>0.2467</v>
      </c>
      <c r="AP105">
        <v>0.34079999999999999</v>
      </c>
      <c r="AQ105">
        <v>0.38869999999999999</v>
      </c>
      <c r="AR105">
        <v>0.33900000000000002</v>
      </c>
      <c r="AS105">
        <v>0.30969999999999998</v>
      </c>
      <c r="AT105" s="10"/>
      <c r="AU105" s="11">
        <f t="shared" si="20"/>
        <v>4.7734839446791133E-2</v>
      </c>
      <c r="AV105" s="11">
        <f t="shared" si="20"/>
        <v>1.0243467151170945E-2</v>
      </c>
      <c r="AW105" s="11">
        <f t="shared" si="20"/>
        <v>2.0232611761645666E-3</v>
      </c>
      <c r="AX105" s="11">
        <f t="shared" si="20"/>
        <v>1.6981359403719243E-3</v>
      </c>
      <c r="AY105" s="11">
        <f t="shared" si="20"/>
        <v>1.671099616902794E-2</v>
      </c>
      <c r="AZ105" s="10"/>
      <c r="BB105" s="13">
        <f t="shared" si="29"/>
        <v>54.526836159179986</v>
      </c>
      <c r="BC105" s="13">
        <f t="shared" si="30"/>
        <v>0.74753232331847386</v>
      </c>
      <c r="BD105" s="13">
        <f t="shared" si="31"/>
        <v>0.42369742557226531</v>
      </c>
      <c r="BE105" s="13">
        <f t="shared" si="32"/>
        <v>1.8912914301026436E-3</v>
      </c>
      <c r="BH105" s="13">
        <f t="shared" si="33"/>
        <v>0.54169999999999996</v>
      </c>
      <c r="BI105" s="13">
        <f t="shared" si="34"/>
        <v>0.43897101828727092</v>
      </c>
      <c r="BJ105" s="13">
        <f t="shared" si="35"/>
        <v>1.0553243683734217E-2</v>
      </c>
      <c r="BK105" s="13"/>
      <c r="BM105" s="18">
        <v>0.34408602439396802</v>
      </c>
      <c r="BN105" s="18">
        <v>0.48143931918668598</v>
      </c>
      <c r="BO105" s="18">
        <v>0.41273086782309198</v>
      </c>
      <c r="BP105" s="18">
        <v>0.33534794853407202</v>
      </c>
      <c r="BQ105" s="18">
        <v>0.55150375458221901</v>
      </c>
      <c r="BR105" s="18"/>
      <c r="BS105" s="18">
        <f t="shared" si="23"/>
        <v>1.466448756511486E-2</v>
      </c>
      <c r="BT105" s="18">
        <f t="shared" si="23"/>
        <v>1.5546700228528916E-3</v>
      </c>
      <c r="BU105" s="18">
        <f t="shared" si="23"/>
        <v>4.7625931236920859E-3</v>
      </c>
      <c r="BV105" s="18">
        <f t="shared" si="23"/>
        <v>2.0124641443168391E-3</v>
      </c>
      <c r="BW105" s="18">
        <f t="shared" si="23"/>
        <v>1.2663616738028327E-2</v>
      </c>
      <c r="BX105" s="18"/>
      <c r="BZ105" s="18"/>
      <c r="CA105" s="18"/>
    </row>
    <row r="106" spans="1:79" s="8" customFormat="1" x14ac:dyDescent="0.25">
      <c r="A106" s="2">
        <v>55.497261166214017</v>
      </c>
      <c r="B106" s="8">
        <v>0.12520743406756449</v>
      </c>
      <c r="C106" s="8">
        <v>0.23395776397482448</v>
      </c>
      <c r="D106" s="8">
        <v>0.56443209573643027</v>
      </c>
      <c r="E106" s="8">
        <v>0.49603546224934653</v>
      </c>
      <c r="F106" s="8">
        <v>0.3584977733780676</v>
      </c>
      <c r="G106" s="8">
        <v>0.63926427272915221</v>
      </c>
      <c r="I106" s="6">
        <f t="shared" si="24"/>
        <v>0</v>
      </c>
      <c r="J106" s="6">
        <f t="shared" si="25"/>
        <v>1</v>
      </c>
      <c r="K106" s="6">
        <f t="shared" si="26"/>
        <v>1</v>
      </c>
      <c r="L106" s="6">
        <f t="shared" si="27"/>
        <v>1</v>
      </c>
      <c r="M106" s="6">
        <f t="shared" si="28"/>
        <v>1</v>
      </c>
      <c r="N106" s="5"/>
      <c r="O106" s="4">
        <v>0.34339999999999998</v>
      </c>
      <c r="P106" s="4">
        <v>0.4909</v>
      </c>
      <c r="Q106">
        <v>0.50119999999999998</v>
      </c>
      <c r="R106" s="4">
        <v>0.35539999999999999</v>
      </c>
      <c r="S106" s="4">
        <v>0.54820000000000002</v>
      </c>
      <c r="T106" s="9"/>
      <c r="U106" s="24">
        <v>0.17019999999999999</v>
      </c>
      <c r="V106" s="24">
        <v>0.17119999999999999</v>
      </c>
      <c r="W106" s="24">
        <v>0.1709</v>
      </c>
      <c r="X106" s="24">
        <v>0.17130000000000001</v>
      </c>
      <c r="Y106" s="24">
        <v>0.17150000000000001</v>
      </c>
      <c r="Z106" s="9"/>
      <c r="AA106" s="8">
        <f t="shared" si="21"/>
        <v>1.1977603026190222E-2</v>
      </c>
      <c r="AB106" s="8">
        <f t="shared" si="21"/>
        <v>5.4069691033915464E-3</v>
      </c>
      <c r="AC106" s="8">
        <f t="shared" si="21"/>
        <v>2.6672450177924626E-5</v>
      </c>
      <c r="AD106" s="8">
        <f t="shared" si="21"/>
        <v>9.5961999018643684E-6</v>
      </c>
      <c r="AE106" s="8">
        <f t="shared" si="21"/>
        <v>8.2927017676894099E-3</v>
      </c>
      <c r="AF106" s="9"/>
      <c r="AG106" s="9"/>
      <c r="AH106" s="8">
        <f t="shared" si="22"/>
        <v>4.0650524670694278E-3</v>
      </c>
      <c r="AI106" s="8">
        <f t="shared" si="22"/>
        <v>0.15463148111726505</v>
      </c>
      <c r="AJ106" s="8">
        <f t="shared" si="22"/>
        <v>0.10571306881209624</v>
      </c>
      <c r="AK106" s="8">
        <f t="shared" si="22"/>
        <v>3.5043006357706352E-2</v>
      </c>
      <c r="AL106" s="8">
        <f t="shared" si="22"/>
        <v>0.21880341484183269</v>
      </c>
      <c r="AO106">
        <v>0.219</v>
      </c>
      <c r="AP106">
        <v>0.28689999999999999</v>
      </c>
      <c r="AQ106">
        <v>0.33229999999999998</v>
      </c>
      <c r="AR106">
        <v>0.34320000000000001</v>
      </c>
      <c r="AS106">
        <v>0.33710000000000001</v>
      </c>
      <c r="AT106" s="10"/>
      <c r="AU106" s="11">
        <f t="shared" si="20"/>
        <v>2.2373470312655715E-4</v>
      </c>
      <c r="AV106" s="11">
        <f t="shared" si="20"/>
        <v>7.7024064163855099E-2</v>
      </c>
      <c r="AW106" s="11">
        <f t="shared" si="20"/>
        <v>2.6809301598007186E-2</v>
      </c>
      <c r="AX106" s="11">
        <f t="shared" si="20"/>
        <v>2.3402187032671353E-4</v>
      </c>
      <c r="AY106" s="11">
        <f t="shared" si="20"/>
        <v>9.1303247713937469E-2</v>
      </c>
      <c r="AZ106" s="10"/>
      <c r="BB106" s="13">
        <f t="shared" si="29"/>
        <v>56.268673096424394</v>
      </c>
      <c r="BC106" s="13">
        <f t="shared" si="30"/>
        <v>0.7714119302103768</v>
      </c>
      <c r="BD106" s="13">
        <f t="shared" si="31"/>
        <v>0.42653348339790698</v>
      </c>
      <c r="BE106" s="13">
        <f t="shared" si="32"/>
        <v>4.6288578379036728E-3</v>
      </c>
      <c r="BH106" s="13">
        <f t="shared" si="33"/>
        <v>0.4909</v>
      </c>
      <c r="BI106" s="13">
        <f t="shared" si="34"/>
        <v>0.56443209573643027</v>
      </c>
      <c r="BJ106" s="13">
        <f t="shared" si="35"/>
        <v>5.4069691033915464E-3</v>
      </c>
      <c r="BK106" s="13"/>
      <c r="BM106" s="18">
        <v>0.33467449591946702</v>
      </c>
      <c r="BN106" s="18">
        <v>0.48698940094265902</v>
      </c>
      <c r="BO106" s="18">
        <v>0.40823969319100101</v>
      </c>
      <c r="BP106" s="18">
        <v>0.357139969237177</v>
      </c>
      <c r="BQ106" s="18">
        <v>0.55461250038075205</v>
      </c>
      <c r="BR106" s="18"/>
      <c r="BS106" s="18">
        <f t="shared" si="23"/>
        <v>1.0143860093608978E-2</v>
      </c>
      <c r="BT106" s="18">
        <f t="shared" si="23"/>
        <v>5.9973709769212047E-3</v>
      </c>
      <c r="BU106" s="18">
        <f t="shared" si="23"/>
        <v>7.7080970645463402E-3</v>
      </c>
      <c r="BV106" s="18">
        <f t="shared" si="23"/>
        <v>1.8436320850196468E-6</v>
      </c>
      <c r="BW106" s="18">
        <f t="shared" si="23"/>
        <v>7.1659225617253649E-3</v>
      </c>
      <c r="BX106" s="18"/>
      <c r="BZ106" s="18"/>
      <c r="CA106" s="18"/>
    </row>
    <row r="107" spans="1:79" s="8" customFormat="1" x14ac:dyDescent="0.25">
      <c r="A107" s="2">
        <v>54.2161522202179</v>
      </c>
      <c r="B107" s="8">
        <v>6.7861742710528153E-2</v>
      </c>
      <c r="C107" s="8">
        <v>0.31725584826318215</v>
      </c>
      <c r="D107" s="8">
        <v>0.39157652952785643</v>
      </c>
      <c r="E107" s="8">
        <v>0.36127840821606094</v>
      </c>
      <c r="F107" s="8">
        <v>0.25366390632050345</v>
      </c>
      <c r="G107" s="8">
        <v>0.44360814529965542</v>
      </c>
      <c r="I107" s="6">
        <f t="shared" si="24"/>
        <v>0</v>
      </c>
      <c r="J107" s="6">
        <f t="shared" si="25"/>
        <v>0</v>
      </c>
      <c r="K107" s="6">
        <f t="shared" si="26"/>
        <v>0</v>
      </c>
      <c r="L107" s="6">
        <f t="shared" si="27"/>
        <v>0</v>
      </c>
      <c r="M107" s="6">
        <f t="shared" si="28"/>
        <v>0</v>
      </c>
      <c r="N107" s="5"/>
      <c r="O107" s="4">
        <v>0.33710000000000001</v>
      </c>
      <c r="P107" s="4">
        <v>0.49359999999999998</v>
      </c>
      <c r="Q107">
        <v>0.49530000000000002</v>
      </c>
      <c r="R107" s="4">
        <v>0.36080000000000001</v>
      </c>
      <c r="S107" s="4">
        <v>0.55179999999999996</v>
      </c>
      <c r="T107" s="9"/>
      <c r="U107" s="24">
        <v>0.17730000000000001</v>
      </c>
      <c r="V107" s="24">
        <v>0.17860000000000001</v>
      </c>
      <c r="W107" s="24">
        <v>0.17810000000000001</v>
      </c>
      <c r="X107" s="24">
        <v>0.1787</v>
      </c>
      <c r="Y107" s="24">
        <v>0.1789</v>
      </c>
      <c r="Z107" s="9"/>
      <c r="AA107" s="8">
        <f t="shared" si="21"/>
        <v>3.9379035815385134E-4</v>
      </c>
      <c r="AB107" s="8">
        <f t="shared" si="21"/>
        <v>1.0408788527180347E-2</v>
      </c>
      <c r="AC107" s="8">
        <f t="shared" si="21"/>
        <v>1.7961787064300808E-2</v>
      </c>
      <c r="AD107" s="8">
        <f t="shared" si="21"/>
        <v>1.1478142568901862E-2</v>
      </c>
      <c r="AE107" s="8">
        <f t="shared" si="21"/>
        <v>1.1705477423500464E-2</v>
      </c>
      <c r="AF107" s="9"/>
      <c r="AG107" s="9"/>
      <c r="AH107" s="8">
        <f t="shared" si="22"/>
        <v>1.9587639463066863E-2</v>
      </c>
      <c r="AI107" s="8">
        <f t="shared" si="22"/>
        <v>4.5359002129729896E-2</v>
      </c>
      <c r="AJ107" s="8">
        <f t="shared" si="22"/>
        <v>3.3554329236569862E-2</v>
      </c>
      <c r="AK107" s="8">
        <f t="shared" si="22"/>
        <v>5.6195872508292173E-3</v>
      </c>
      <c r="AL107" s="8">
        <f t="shared" si="22"/>
        <v>7.007040218798348E-2</v>
      </c>
      <c r="AO107">
        <v>0.2132</v>
      </c>
      <c r="AP107">
        <v>0.28210000000000002</v>
      </c>
      <c r="AQ107">
        <v>0.32190000000000002</v>
      </c>
      <c r="AR107">
        <v>0.3448</v>
      </c>
      <c r="AS107">
        <v>0.34360000000000002</v>
      </c>
      <c r="AT107" s="10"/>
      <c r="AU107" s="11">
        <f t="shared" si="20"/>
        <v>1.0827619557770387E-2</v>
      </c>
      <c r="AV107" s="11">
        <f t="shared" si="20"/>
        <v>1.1985110517463617E-2</v>
      </c>
      <c r="AW107" s="11">
        <f t="shared" si="20"/>
        <v>1.5506590336307343E-3</v>
      </c>
      <c r="AX107" s="11">
        <f t="shared" si="20"/>
        <v>8.3057875711579701E-3</v>
      </c>
      <c r="AY107" s="11">
        <f t="shared" si="20"/>
        <v>1.0001629126276987E-2</v>
      </c>
      <c r="AZ107" s="10"/>
      <c r="BB107" s="13">
        <f t="shared" si="29"/>
        <v>54.969756736078928</v>
      </c>
      <c r="BC107" s="13">
        <f t="shared" si="30"/>
        <v>0.75360451586102783</v>
      </c>
      <c r="BD107" s="13">
        <f t="shared" si="31"/>
        <v>0.42441858858206982</v>
      </c>
      <c r="BE107" s="13">
        <f t="shared" si="32"/>
        <v>2.9157161514248488E-2</v>
      </c>
      <c r="BH107" s="13">
        <f t="shared" si="33"/>
        <v>0.49359999999999998</v>
      </c>
      <c r="BI107" s="13">
        <f t="shared" si="34"/>
        <v>0.39157652952785643</v>
      </c>
      <c r="BJ107" s="13">
        <f t="shared" si="35"/>
        <v>1.0408788527180347E-2</v>
      </c>
      <c r="BK107" s="13"/>
      <c r="BM107" s="18">
        <v>0.33212711480662299</v>
      </c>
      <c r="BN107" s="18">
        <v>0.48849161957571202</v>
      </c>
      <c r="BO107" s="18">
        <v>0.40702408475255503</v>
      </c>
      <c r="BP107" s="18">
        <v>0.36303832911572198</v>
      </c>
      <c r="BQ107" s="18">
        <v>0.55545393228559803</v>
      </c>
      <c r="BR107" s="18"/>
      <c r="BS107" s="18">
        <f t="shared" si="23"/>
        <v>2.2115456860606294E-4</v>
      </c>
      <c r="BT107" s="18">
        <f t="shared" si="23"/>
        <v>9.3925346789839569E-3</v>
      </c>
      <c r="BU107" s="18">
        <f t="shared" si="23"/>
        <v>2.0926669217815456E-3</v>
      </c>
      <c r="BV107" s="18">
        <f t="shared" si="23"/>
        <v>1.1962764361787219E-2</v>
      </c>
      <c r="BW107" s="18">
        <f t="shared" si="23"/>
        <v>1.2509480066504848E-2</v>
      </c>
      <c r="BX107" s="18"/>
      <c r="BZ107" s="18"/>
      <c r="CA107" s="18"/>
    </row>
    <row r="108" spans="1:79" s="8" customFormat="1" x14ac:dyDescent="0.25">
      <c r="A108" s="2">
        <v>45.742931332325945</v>
      </c>
      <c r="B108" s="8">
        <v>7.0467574869259898E-3</v>
      </c>
      <c r="C108" s="8">
        <v>0.22560685226141411</v>
      </c>
      <c r="D108" s="8">
        <v>0.3641366838304021</v>
      </c>
      <c r="E108" s="8">
        <v>0.34421210992074963</v>
      </c>
      <c r="F108" s="8">
        <v>0.26720618975938953</v>
      </c>
      <c r="G108" s="8">
        <v>0.57848185398010787</v>
      </c>
      <c r="I108" s="6">
        <f t="shared" si="24"/>
        <v>0</v>
      </c>
      <c r="J108" s="6">
        <f t="shared" si="25"/>
        <v>0</v>
      </c>
      <c r="K108" s="6">
        <f t="shared" si="26"/>
        <v>0</v>
      </c>
      <c r="L108" s="6">
        <f t="shared" si="27"/>
        <v>0</v>
      </c>
      <c r="M108" s="6">
        <f t="shared" si="28"/>
        <v>1</v>
      </c>
      <c r="N108" s="5"/>
      <c r="O108" s="4">
        <v>0.32800000000000001</v>
      </c>
      <c r="P108" s="4">
        <v>0.49640000000000001</v>
      </c>
      <c r="Q108">
        <v>0.4632</v>
      </c>
      <c r="R108" s="4">
        <v>0.36599999999999999</v>
      </c>
      <c r="S108" s="4">
        <v>0.56020000000000003</v>
      </c>
      <c r="T108" s="9"/>
      <c r="U108" s="24">
        <v>0.1812</v>
      </c>
      <c r="V108" s="24">
        <v>0.1825</v>
      </c>
      <c r="W108" s="24">
        <v>0.182</v>
      </c>
      <c r="X108" s="24">
        <v>0.1827</v>
      </c>
      <c r="Y108" s="24">
        <v>0.18290000000000001</v>
      </c>
      <c r="Z108" s="9"/>
      <c r="AA108" s="8">
        <f t="shared" si="21"/>
        <v>1.0484356703815879E-2</v>
      </c>
      <c r="AB108" s="8">
        <f t="shared" si="21"/>
        <v>1.7493584804179022E-2</v>
      </c>
      <c r="AC108" s="8">
        <f t="shared" si="21"/>
        <v>1.4158117985511769E-2</v>
      </c>
      <c r="AD108" s="8">
        <f t="shared" si="21"/>
        <v>9.7602169418577484E-3</v>
      </c>
      <c r="AE108" s="8">
        <f t="shared" si="21"/>
        <v>3.3422618494998498E-4</v>
      </c>
      <c r="AF108" s="9"/>
      <c r="AG108" s="9"/>
      <c r="AH108" s="8">
        <f t="shared" si="22"/>
        <v>1.9719685277670594E-3</v>
      </c>
      <c r="AI108" s="8">
        <f t="shared" si="22"/>
        <v>3.2991884912905459E-2</v>
      </c>
      <c r="AJ108" s="8">
        <f t="shared" si="22"/>
        <v>2.6312768604941361E-2</v>
      </c>
      <c r="AK108" s="8">
        <f t="shared" si="22"/>
        <v>7.1412961076499524E-3</v>
      </c>
      <c r="AL108" s="8">
        <f t="shared" si="22"/>
        <v>0.15648500319833938</v>
      </c>
      <c r="AO108">
        <v>0.21</v>
      </c>
      <c r="AP108">
        <v>0.28070000000000001</v>
      </c>
      <c r="AQ108">
        <v>0.31480000000000002</v>
      </c>
      <c r="AR108">
        <v>0.34589999999999999</v>
      </c>
      <c r="AS108">
        <v>0.34899999999999998</v>
      </c>
      <c r="AT108" s="10"/>
      <c r="AU108" s="11">
        <f t="shared" si="20"/>
        <v>2.4357383750960693E-4</v>
      </c>
      <c r="AV108" s="11">
        <f t="shared" si="20"/>
        <v>6.9616802086144821E-3</v>
      </c>
      <c r="AW108" s="11">
        <f t="shared" si="20"/>
        <v>8.6507220999025743E-4</v>
      </c>
      <c r="AX108" s="11">
        <f t="shared" si="20"/>
        <v>6.1927157701852061E-3</v>
      </c>
      <c r="AY108" s="11">
        <f t="shared" si="20"/>
        <v>5.2661921306147566E-2</v>
      </c>
      <c r="AZ108" s="10"/>
      <c r="BB108" s="13">
        <f t="shared" si="29"/>
        <v>46.378758077845276</v>
      </c>
      <c r="BC108" s="13">
        <f t="shared" si="30"/>
        <v>0.63582674551933138</v>
      </c>
      <c r="BD108" s="13">
        <f t="shared" si="31"/>
        <v>0.41043072987165452</v>
      </c>
      <c r="BE108" s="13">
        <f t="shared" si="32"/>
        <v>2.0513268890369803E-2</v>
      </c>
      <c r="BH108" s="13">
        <f t="shared" si="33"/>
        <v>0.49640000000000001</v>
      </c>
      <c r="BI108" s="13">
        <f t="shared" si="34"/>
        <v>0.3641366838304021</v>
      </c>
      <c r="BJ108" s="13">
        <f t="shared" si="35"/>
        <v>1.7493584804179022E-2</v>
      </c>
      <c r="BK108" s="13"/>
      <c r="BM108" s="18">
        <v>0.32941968880710898</v>
      </c>
      <c r="BN108" s="18">
        <v>0.490088218437019</v>
      </c>
      <c r="BO108" s="18">
        <v>0.40573210300907703</v>
      </c>
      <c r="BP108" s="18">
        <v>0.36930726657825902</v>
      </c>
      <c r="BQ108" s="18">
        <v>0.55634822902216197</v>
      </c>
      <c r="BR108" s="18"/>
      <c r="BS108" s="18">
        <f t="shared" si="23"/>
        <v>1.077710503166316E-2</v>
      </c>
      <c r="BT108" s="18">
        <f t="shared" si="23"/>
        <v>1.5863789069761814E-2</v>
      </c>
      <c r="BU108" s="18">
        <f t="shared" si="23"/>
        <v>3.7847095495878507E-3</v>
      </c>
      <c r="BV108" s="18">
        <f t="shared" si="23"/>
        <v>1.0424629887572688E-2</v>
      </c>
      <c r="BW108" s="18">
        <f t="shared" si="23"/>
        <v>4.8989735377900597E-4</v>
      </c>
      <c r="BX108" s="18"/>
      <c r="BZ108" s="18"/>
      <c r="CA108" s="18"/>
    </row>
    <row r="109" spans="1:79" s="8" customFormat="1" x14ac:dyDescent="0.25">
      <c r="A109" s="2">
        <v>40.798490622713182</v>
      </c>
      <c r="B109" s="8">
        <v>0.44634712455671144</v>
      </c>
      <c r="C109" s="8">
        <v>0.68419302649759883</v>
      </c>
      <c r="D109" s="8">
        <v>0.58076976717463502</v>
      </c>
      <c r="E109" s="8">
        <v>0.61873614705147539</v>
      </c>
      <c r="F109" s="8">
        <v>0.6575797105172938</v>
      </c>
      <c r="G109" s="8">
        <v>0.77178978258534114</v>
      </c>
      <c r="I109" s="6">
        <f t="shared" si="24"/>
        <v>1</v>
      </c>
      <c r="J109" s="6">
        <f t="shared" si="25"/>
        <v>1</v>
      </c>
      <c r="K109" s="6">
        <f t="shared" si="26"/>
        <v>1</v>
      </c>
      <c r="L109" s="6">
        <f t="shared" si="27"/>
        <v>1</v>
      </c>
      <c r="M109" s="6">
        <f t="shared" si="28"/>
        <v>1</v>
      </c>
      <c r="N109" s="5"/>
      <c r="O109" s="4">
        <v>0.3493</v>
      </c>
      <c r="P109" s="4">
        <v>0.49359999999999998</v>
      </c>
      <c r="Q109">
        <v>0.49299999999999999</v>
      </c>
      <c r="R109" s="4">
        <v>0.35160000000000002</v>
      </c>
      <c r="S109" s="4">
        <v>0.53979999999999995</v>
      </c>
      <c r="T109" s="9"/>
      <c r="U109" s="24">
        <v>8.2199999999999995E-2</v>
      </c>
      <c r="V109" s="24">
        <v>7.8700000000000006E-2</v>
      </c>
      <c r="W109" s="24">
        <v>8.0100000000000005E-2</v>
      </c>
      <c r="X109" s="24">
        <v>7.8299999999999995E-2</v>
      </c>
      <c r="Y109" s="24">
        <v>7.7700000000000005E-2</v>
      </c>
      <c r="Z109" s="9"/>
      <c r="AA109" s="8">
        <f t="shared" si="21"/>
        <v>0.11215333919672144</v>
      </c>
      <c r="AB109" s="8">
        <f t="shared" si="21"/>
        <v>7.5985683092800798E-3</v>
      </c>
      <c r="AC109" s="8">
        <f t="shared" si="21"/>
        <v>1.5809578675350246E-2</v>
      </c>
      <c r="AD109" s="8">
        <f t="shared" si="21"/>
        <v>9.3623583248246905E-2</v>
      </c>
      <c r="AE109" s="8">
        <f t="shared" si="21"/>
        <v>5.381925922399388E-2</v>
      </c>
      <c r="AF109" s="9"/>
      <c r="AG109" s="9"/>
      <c r="AH109" s="8">
        <f t="shared" si="22"/>
        <v>0.36239560395173864</v>
      </c>
      <c r="AI109" s="8">
        <f t="shared" si="22"/>
        <v>0.25207405111079223</v>
      </c>
      <c r="AJ109" s="8">
        <f t="shared" si="22"/>
        <v>0.29012889891045857</v>
      </c>
      <c r="AK109" s="8">
        <f t="shared" si="22"/>
        <v>0.33556498301699966</v>
      </c>
      <c r="AL109" s="8">
        <f t="shared" si="22"/>
        <v>0.48176062628936617</v>
      </c>
      <c r="AO109">
        <v>0.2525</v>
      </c>
      <c r="AP109">
        <v>0.37409999999999999</v>
      </c>
      <c r="AQ109">
        <v>0.40300000000000002</v>
      </c>
      <c r="AR109">
        <v>0.33989999999999998</v>
      </c>
      <c r="AS109">
        <v>0.30359999999999998</v>
      </c>
      <c r="AT109" s="10"/>
      <c r="AU109" s="11">
        <f t="shared" si="20"/>
        <v>0.18635886912665656</v>
      </c>
      <c r="AV109" s="11">
        <f t="shared" si="20"/>
        <v>4.2712392664017849E-2</v>
      </c>
      <c r="AW109" s="11">
        <f t="shared" si="20"/>
        <v>4.6542085144615802E-2</v>
      </c>
      <c r="AX109" s="11">
        <f t="shared" si="20"/>
        <v>0.10092039847435161</v>
      </c>
      <c r="AY109" s="11">
        <f t="shared" si="20"/>
        <v>0.21920167251730902</v>
      </c>
      <c r="AZ109" s="10"/>
      <c r="BB109" s="13">
        <f t="shared" si="29"/>
        <v>41.365589642368896</v>
      </c>
      <c r="BC109" s="13">
        <f t="shared" si="30"/>
        <v>0.56709901965571419</v>
      </c>
      <c r="BD109" s="13">
        <f t="shared" si="31"/>
        <v>0.40226829212063114</v>
      </c>
      <c r="BE109" s="13">
        <f t="shared" si="32"/>
        <v>6.5183920363715731E-2</v>
      </c>
      <c r="BH109" s="13">
        <f t="shared" si="33"/>
        <v>0.53979999999999995</v>
      </c>
      <c r="BI109" s="13">
        <f t="shared" si="34"/>
        <v>0.77178978258534114</v>
      </c>
      <c r="BJ109" s="13">
        <f t="shared" si="35"/>
        <v>5.381925922399388E-2</v>
      </c>
      <c r="BK109" s="13"/>
      <c r="BM109" s="18">
        <v>0.34894961067224101</v>
      </c>
      <c r="BN109" s="18">
        <v>0.47857120891694799</v>
      </c>
      <c r="BO109" s="18">
        <v>0.41505176770382302</v>
      </c>
      <c r="BP109" s="18">
        <v>0.32408650750941598</v>
      </c>
      <c r="BQ109" s="18">
        <v>0.54989725108500798</v>
      </c>
      <c r="BR109" s="18"/>
      <c r="BS109" s="18">
        <f t="shared" si="23"/>
        <v>0.11238814785425377</v>
      </c>
      <c r="BT109" s="18">
        <f t="shared" si="23"/>
        <v>1.044454530994985E-2</v>
      </c>
      <c r="BU109" s="18">
        <f t="shared" si="23"/>
        <v>4.148732639023836E-2</v>
      </c>
      <c r="BV109" s="18">
        <f t="shared" si="23"/>
        <v>0.11121771645245361</v>
      </c>
      <c r="BW109" s="18">
        <f t="shared" si="23"/>
        <v>4.9236295535626348E-2</v>
      </c>
      <c r="BX109" s="18"/>
      <c r="BZ109" s="18"/>
      <c r="CA109" s="18"/>
    </row>
    <row r="110" spans="1:79" s="8" customFormat="1" x14ac:dyDescent="0.25">
      <c r="A110" s="2">
        <v>39.016514032137636</v>
      </c>
      <c r="B110" s="8">
        <v>0.10654176244066092</v>
      </c>
      <c r="C110" s="8">
        <v>0.57005850041375994</v>
      </c>
      <c r="D110" s="8">
        <v>0.62015429930325805</v>
      </c>
      <c r="E110" s="8">
        <v>0.58416203723027049</v>
      </c>
      <c r="F110" s="8">
        <v>0.50537399527821236</v>
      </c>
      <c r="G110" s="8">
        <v>0.75065097788108082</v>
      </c>
      <c r="I110" s="6">
        <f t="shared" si="24"/>
        <v>1</v>
      </c>
      <c r="J110" s="6">
        <f t="shared" si="25"/>
        <v>1</v>
      </c>
      <c r="K110" s="6">
        <f t="shared" si="26"/>
        <v>1</v>
      </c>
      <c r="L110" s="6">
        <f t="shared" si="27"/>
        <v>1</v>
      </c>
      <c r="M110" s="6">
        <f t="shared" si="28"/>
        <v>1</v>
      </c>
      <c r="N110" s="5"/>
      <c r="O110" s="4">
        <v>0.34189999999999998</v>
      </c>
      <c r="P110" s="4">
        <v>0.49180000000000001</v>
      </c>
      <c r="Q110">
        <v>0.50060000000000004</v>
      </c>
      <c r="R110" s="4">
        <v>0.35730000000000001</v>
      </c>
      <c r="S110" s="4">
        <v>0.54920000000000002</v>
      </c>
      <c r="T110" s="9"/>
      <c r="U110" s="24">
        <v>0.17299999999999999</v>
      </c>
      <c r="V110" s="24">
        <v>0.1741</v>
      </c>
      <c r="W110" s="24">
        <v>0.17369999999999999</v>
      </c>
      <c r="X110" s="24">
        <v>0.17419999999999999</v>
      </c>
      <c r="Y110" s="24">
        <v>0.1744</v>
      </c>
      <c r="Z110" s="9"/>
      <c r="AA110" s="8">
        <f t="shared" si="21"/>
        <v>5.2056301311055701E-2</v>
      </c>
      <c r="AB110" s="8">
        <f t="shared" si="21"/>
        <v>1.6474826149630348E-2</v>
      </c>
      <c r="AC110" s="8">
        <f t="shared" si="21"/>
        <v>6.9826140660731043E-3</v>
      </c>
      <c r="AD110" s="8">
        <f t="shared" si="21"/>
        <v>2.1925908077652056E-2</v>
      </c>
      <c r="AE110" s="8">
        <f t="shared" si="21"/>
        <v>4.0582496489243704E-2</v>
      </c>
      <c r="AF110" s="9"/>
      <c r="AG110" s="9"/>
      <c r="AH110" s="8">
        <f t="shared" si="22"/>
        <v>0.15765545275082382</v>
      </c>
      <c r="AI110" s="8">
        <f t="shared" si="22"/>
        <v>0.19896443792692048</v>
      </c>
      <c r="AJ110" s="8">
        <f t="shared" si="22"/>
        <v>0.168479084007224</v>
      </c>
      <c r="AK110" s="8">
        <f t="shared" si="22"/>
        <v>0.10967621514853342</v>
      </c>
      <c r="AL110" s="8">
        <f t="shared" si="22"/>
        <v>0.3320651895089019</v>
      </c>
      <c r="AO110">
        <v>0.2167</v>
      </c>
      <c r="AP110">
        <v>0.28499999999999998</v>
      </c>
      <c r="AQ110">
        <v>0.32850000000000001</v>
      </c>
      <c r="AR110">
        <v>0.34379999999999999</v>
      </c>
      <c r="AS110">
        <v>0.33939999999999998</v>
      </c>
      <c r="AT110" s="10"/>
      <c r="AU110" s="11">
        <f t="shared" si="20"/>
        <v>0.12486222981466118</v>
      </c>
      <c r="AV110" s="11">
        <f t="shared" si="20"/>
        <v>0.1123284043414579</v>
      </c>
      <c r="AW110" s="11">
        <f t="shared" si="20"/>
        <v>6.5363077280732207E-2</v>
      </c>
      <c r="AX110" s="11">
        <f t="shared" si="20"/>
        <v>2.6106155950163794E-2</v>
      </c>
      <c r="AY110" s="11">
        <f t="shared" si="20"/>
        <v>0.16912736680814525</v>
      </c>
      <c r="AZ110" s="10"/>
      <c r="BB110" s="13">
        <f t="shared" si="29"/>
        <v>39.558843577184348</v>
      </c>
      <c r="BC110" s="13">
        <f t="shared" si="30"/>
        <v>0.54232954504671227</v>
      </c>
      <c r="BD110" s="13">
        <f t="shared" si="31"/>
        <v>0.39932654929295869</v>
      </c>
      <c r="BE110" s="13">
        <f t="shared" si="32"/>
        <v>1.1246060799995296E-2</v>
      </c>
      <c r="BH110" s="13">
        <f t="shared" si="33"/>
        <v>0.49180000000000001</v>
      </c>
      <c r="BI110" s="13">
        <f t="shared" si="34"/>
        <v>0.62015429930325805</v>
      </c>
      <c r="BJ110" s="13">
        <f t="shared" si="35"/>
        <v>1.6474826149630348E-2</v>
      </c>
      <c r="BK110" s="13"/>
      <c r="BM110" s="18">
        <v>0.33384315164703798</v>
      </c>
      <c r="BN110" s="18">
        <v>0.48747965379498198</v>
      </c>
      <c r="BO110" s="18">
        <v>0.407842976300967</v>
      </c>
      <c r="BP110" s="18">
        <v>0.35906491390958201</v>
      </c>
      <c r="BQ110" s="18">
        <v>0.55488710381217599</v>
      </c>
      <c r="BR110" s="18"/>
      <c r="BS110" s="18">
        <f t="shared" si="23"/>
        <v>5.5797690992984095E-2</v>
      </c>
      <c r="BT110" s="18">
        <f t="shared" si="23"/>
        <v>1.7602561560746719E-2</v>
      </c>
      <c r="BU110" s="18">
        <f t="shared" si="23"/>
        <v>3.1088411246991438E-2</v>
      </c>
      <c r="BV110" s="18">
        <f t="shared" si="23"/>
        <v>2.1406347290932499E-2</v>
      </c>
      <c r="BW110" s="18">
        <f t="shared" si="23"/>
        <v>3.8323494390466027E-2</v>
      </c>
      <c r="BX110" s="18"/>
      <c r="BZ110" s="18"/>
      <c r="CA110" s="18"/>
    </row>
    <row r="111" spans="1:79" s="8" customFormat="1" x14ac:dyDescent="0.25">
      <c r="A111" s="2">
        <v>41.321518318430648</v>
      </c>
      <c r="B111" s="8">
        <v>4.9597254957595358E-2</v>
      </c>
      <c r="C111" s="8">
        <v>0.22878017956515917</v>
      </c>
      <c r="D111" s="8">
        <v>0.55642650046568054</v>
      </c>
      <c r="E111" s="8">
        <v>0.43784111074103571</v>
      </c>
      <c r="F111" s="8">
        <v>0.53043558921950551</v>
      </c>
      <c r="G111" s="8">
        <v>0.75010434559808192</v>
      </c>
      <c r="I111" s="6">
        <f t="shared" si="24"/>
        <v>0</v>
      </c>
      <c r="J111" s="6">
        <f t="shared" si="25"/>
        <v>1</v>
      </c>
      <c r="K111" s="6">
        <f t="shared" si="26"/>
        <v>1</v>
      </c>
      <c r="L111" s="6">
        <f t="shared" si="27"/>
        <v>1</v>
      </c>
      <c r="M111" s="6">
        <f t="shared" si="28"/>
        <v>1</v>
      </c>
      <c r="N111" s="5"/>
      <c r="O111" s="4">
        <v>0.33360000000000001</v>
      </c>
      <c r="P111" s="4">
        <v>0.4945</v>
      </c>
      <c r="Q111">
        <v>0.48949999999999999</v>
      </c>
      <c r="R111" s="4">
        <v>0.3624</v>
      </c>
      <c r="S111" s="4">
        <v>0.5534</v>
      </c>
      <c r="T111" s="9"/>
      <c r="U111" s="24">
        <v>0.17879999999999999</v>
      </c>
      <c r="V111" s="24">
        <v>0.18010000000000001</v>
      </c>
      <c r="W111" s="24">
        <v>0.17960000000000001</v>
      </c>
      <c r="X111" s="24">
        <v>0.1802</v>
      </c>
      <c r="Y111" s="24">
        <v>0.1804</v>
      </c>
      <c r="Z111" s="9"/>
      <c r="AA111" s="8">
        <f t="shared" si="21"/>
        <v>1.0987194755992276E-2</v>
      </c>
      <c r="AB111" s="8">
        <f t="shared" si="21"/>
        <v>3.8348914599259328E-3</v>
      </c>
      <c r="AC111" s="8">
        <f t="shared" si="21"/>
        <v>2.6686408394699349E-3</v>
      </c>
      <c r="AD111" s="8">
        <f t="shared" si="21"/>
        <v>2.8235959244346395E-2</v>
      </c>
      <c r="AE111" s="8">
        <f t="shared" si="21"/>
        <v>3.8692599577169653E-2</v>
      </c>
      <c r="AF111" s="9"/>
      <c r="AG111" s="9"/>
      <c r="AH111" s="8">
        <f t="shared" si="22"/>
        <v>2.4980183493655554E-3</v>
      </c>
      <c r="AI111" s="8">
        <f t="shared" si="22"/>
        <v>0.14162163495274582</v>
      </c>
      <c r="AJ111" s="8">
        <f t="shared" si="22"/>
        <v>6.6688471276763875E-2</v>
      </c>
      <c r="AK111" s="8">
        <f t="shared" si="22"/>
        <v>0.12266496795593418</v>
      </c>
      <c r="AL111" s="8">
        <f t="shared" si="22"/>
        <v>0.32456304139333875</v>
      </c>
      <c r="AO111">
        <v>0.21190000000000001</v>
      </c>
      <c r="AP111">
        <v>0.28139999999999998</v>
      </c>
      <c r="AQ111">
        <v>0.31929999999999997</v>
      </c>
      <c r="AR111">
        <v>0.34510000000000002</v>
      </c>
      <c r="AS111">
        <v>0.3453</v>
      </c>
      <c r="AT111" s="10"/>
      <c r="AU111" s="11">
        <f t="shared" si="20"/>
        <v>2.8494046215201703E-4</v>
      </c>
      <c r="AV111" s="11">
        <f t="shared" si="20"/>
        <v>7.5639575958398986E-2</v>
      </c>
      <c r="AW111" s="11">
        <f t="shared" si="20"/>
        <v>1.4051994935718499E-2</v>
      </c>
      <c r="AX111" s="11">
        <f t="shared" si="20"/>
        <v>3.4349280631341281E-2</v>
      </c>
      <c r="AY111" s="11">
        <f t="shared" si="20"/>
        <v>0.16386655821509136</v>
      </c>
      <c r="AZ111" s="10"/>
      <c r="BB111" s="13">
        <f t="shared" si="29"/>
        <v>41.895887423056834</v>
      </c>
      <c r="BC111" s="13">
        <f t="shared" si="30"/>
        <v>0.57436910462618584</v>
      </c>
      <c r="BD111" s="13">
        <f t="shared" si="31"/>
        <v>0.40313172263968949</v>
      </c>
      <c r="BE111" s="13">
        <f t="shared" si="32"/>
        <v>1.6206274446171596E-2</v>
      </c>
      <c r="BH111" s="13">
        <f t="shared" si="33"/>
        <v>0.4945</v>
      </c>
      <c r="BI111" s="13">
        <f t="shared" si="34"/>
        <v>0.55642650046568054</v>
      </c>
      <c r="BJ111" s="13">
        <f t="shared" si="35"/>
        <v>3.8348914599259328E-3</v>
      </c>
      <c r="BK111" s="13"/>
      <c r="BM111" s="18">
        <v>0.33131355329938</v>
      </c>
      <c r="BN111" s="18">
        <v>0.48897138573600601</v>
      </c>
      <c r="BO111" s="18">
        <v>0.40663585378530298</v>
      </c>
      <c r="BP111" s="18">
        <v>0.36492209850101598</v>
      </c>
      <c r="BQ111" s="18">
        <v>0.55572266184683194</v>
      </c>
      <c r="BR111" s="18"/>
      <c r="BS111" s="18">
        <f t="shared" si="23"/>
        <v>1.0513092729321407E-2</v>
      </c>
      <c r="BT111" s="18">
        <f t="shared" si="23"/>
        <v>4.5501925031935534E-3</v>
      </c>
      <c r="BU111" s="18">
        <f t="shared" si="23"/>
        <v>9.7376806167330586E-4</v>
      </c>
      <c r="BV111" s="18">
        <f t="shared" si="23"/>
        <v>2.7394715609819521E-2</v>
      </c>
      <c r="BW111" s="18">
        <f t="shared" si="23"/>
        <v>3.7784238977970959E-2</v>
      </c>
      <c r="BX111" s="18"/>
      <c r="BZ111" s="18"/>
      <c r="CA111" s="18"/>
    </row>
    <row r="112" spans="1:79" s="8" customFormat="1" x14ac:dyDescent="0.25">
      <c r="A112" s="2">
        <v>42.912709618754668</v>
      </c>
      <c r="B112" s="8">
        <v>9.2975709748897462E-2</v>
      </c>
      <c r="C112" s="8">
        <v>0.30333596981989391</v>
      </c>
      <c r="D112" s="8">
        <v>0.56830375369224695</v>
      </c>
      <c r="E112" s="8">
        <v>0.56743370145615002</v>
      </c>
      <c r="F112" s="8">
        <v>0.58258603142188847</v>
      </c>
      <c r="G112" s="8">
        <v>0.74029147773581871</v>
      </c>
      <c r="I112" s="6">
        <f t="shared" si="24"/>
        <v>0</v>
      </c>
      <c r="J112" s="6">
        <f t="shared" si="25"/>
        <v>1</v>
      </c>
      <c r="K112" s="6">
        <f t="shared" si="26"/>
        <v>1</v>
      </c>
      <c r="L112" s="6">
        <f t="shared" si="27"/>
        <v>1</v>
      </c>
      <c r="M112" s="6">
        <f t="shared" si="28"/>
        <v>1</v>
      </c>
      <c r="N112" s="5"/>
      <c r="O112" s="4">
        <v>0.34060000000000001</v>
      </c>
      <c r="P112" s="4">
        <v>0.4924</v>
      </c>
      <c r="Q112">
        <v>0.4995</v>
      </c>
      <c r="R112" s="4">
        <v>0.35859999999999997</v>
      </c>
      <c r="S112" s="4">
        <v>0.55000000000000004</v>
      </c>
      <c r="T112" s="9"/>
      <c r="U112" s="24">
        <v>0.17469999999999999</v>
      </c>
      <c r="V112" s="24">
        <v>0.1759</v>
      </c>
      <c r="W112" s="24">
        <v>0.17549999999999999</v>
      </c>
      <c r="X112" s="24">
        <v>0.17599999999999999</v>
      </c>
      <c r="Y112" s="24">
        <v>0.1762</v>
      </c>
      <c r="Z112" s="9"/>
      <c r="AA112" s="8">
        <f t="shared" si="21"/>
        <v>1.3886079452638583E-3</v>
      </c>
      <c r="AB112" s="8">
        <f t="shared" si="21"/>
        <v>5.7613798245732921E-3</v>
      </c>
      <c r="AC112" s="8">
        <f t="shared" si="21"/>
        <v>4.614987793533319E-3</v>
      </c>
      <c r="AD112" s="8">
        <f t="shared" si="21"/>
        <v>5.016974227212722E-2</v>
      </c>
      <c r="AE112" s="8">
        <f t="shared" si="21"/>
        <v>3.6210846498881573E-2</v>
      </c>
      <c r="AF112" s="9"/>
      <c r="AG112" s="9"/>
      <c r="AH112" s="8">
        <f t="shared" si="22"/>
        <v>1.6547212731504658E-2</v>
      </c>
      <c r="AI112" s="8">
        <f t="shared" si="22"/>
        <v>0.1539807059117656</v>
      </c>
      <c r="AJ112" s="8">
        <f t="shared" si="22"/>
        <v>0.15361202633711854</v>
      </c>
      <c r="AK112" s="8">
        <f t="shared" si="22"/>
        <v>0.1653122009474009</v>
      </c>
      <c r="AL112" s="8">
        <f t="shared" si="22"/>
        <v>0.31819919525417961</v>
      </c>
      <c r="AO112">
        <v>0.21529999999999999</v>
      </c>
      <c r="AP112">
        <v>0.28370000000000001</v>
      </c>
      <c r="AQ112">
        <v>0.32590000000000002</v>
      </c>
      <c r="AR112">
        <v>0.34410000000000002</v>
      </c>
      <c r="AS112">
        <v>0.34089999999999998</v>
      </c>
      <c r="AT112" s="10"/>
      <c r="AU112" s="11">
        <f t="shared" si="20"/>
        <v>7.7503319821292738E-3</v>
      </c>
      <c r="AV112" s="11">
        <f t="shared" si="20"/>
        <v>8.099929661571717E-2</v>
      </c>
      <c r="AW112" s="11">
        <f t="shared" si="20"/>
        <v>5.8338528939108597E-2</v>
      </c>
      <c r="AX112" s="11">
        <f t="shared" si="20"/>
        <v>5.687558718336197E-2</v>
      </c>
      <c r="AY112" s="11">
        <f t="shared" si="20"/>
        <v>0.159513552488001</v>
      </c>
      <c r="AZ112" s="10"/>
      <c r="BB112" s="13">
        <f t="shared" si="29"/>
        <v>43.509196282455356</v>
      </c>
      <c r="BC112" s="13">
        <f t="shared" si="30"/>
        <v>0.59648666370068781</v>
      </c>
      <c r="BD112" s="13">
        <f t="shared" si="31"/>
        <v>0.40575851112834771</v>
      </c>
      <c r="BE112" s="13">
        <f t="shared" si="32"/>
        <v>3.1267971933162574E-2</v>
      </c>
      <c r="BH112" s="13">
        <f t="shared" si="33"/>
        <v>0.4924</v>
      </c>
      <c r="BI112" s="13">
        <f t="shared" si="34"/>
        <v>0.56830375369224695</v>
      </c>
      <c r="BJ112" s="13">
        <f t="shared" si="35"/>
        <v>5.7613798245732921E-3</v>
      </c>
      <c r="BK112" s="13"/>
      <c r="BM112" s="18">
        <v>0.33324298332202201</v>
      </c>
      <c r="BN112" s="18">
        <v>0.48783357965093699</v>
      </c>
      <c r="BO112" s="18">
        <v>0.40755657640709197</v>
      </c>
      <c r="BP112" s="18">
        <v>0.36045457984955298</v>
      </c>
      <c r="BQ112" s="18">
        <v>0.55508534693111899</v>
      </c>
      <c r="BR112" s="18"/>
      <c r="BS112" s="18">
        <f t="shared" si="23"/>
        <v>8.9442945661647247E-4</v>
      </c>
      <c r="BT112" s="18">
        <f t="shared" si="23"/>
        <v>6.4754489102387151E-3</v>
      </c>
      <c r="BU112" s="18">
        <f t="shared" si="23"/>
        <v>2.5560695113952144E-2</v>
      </c>
      <c r="BV112" s="18">
        <f t="shared" si="23"/>
        <v>4.9342381777632831E-2</v>
      </c>
      <c r="BW112" s="18">
        <f t="shared" si="23"/>
        <v>3.430131088764754E-2</v>
      </c>
      <c r="BX112" s="18"/>
      <c r="BZ112" s="18"/>
      <c r="CA112" s="18"/>
    </row>
    <row r="113" spans="1:79" s="8" customFormat="1" x14ac:dyDescent="0.25">
      <c r="A113" s="2">
        <v>48.064085970825808</v>
      </c>
      <c r="B113" s="8">
        <v>2.2289281516771099E-2</v>
      </c>
      <c r="C113" s="8">
        <v>0.3183865441850201</v>
      </c>
      <c r="D113" s="8">
        <v>0.43783852457654349</v>
      </c>
      <c r="E113" s="8">
        <v>0.49311148826511342</v>
      </c>
      <c r="F113" s="8">
        <v>0.42809086179592004</v>
      </c>
      <c r="G113" s="8">
        <v>0.74267455825427486</v>
      </c>
      <c r="I113" s="6">
        <f t="shared" si="24"/>
        <v>0</v>
      </c>
      <c r="J113" s="6">
        <f t="shared" si="25"/>
        <v>0</v>
      </c>
      <c r="K113" s="6">
        <f t="shared" si="26"/>
        <v>1</v>
      </c>
      <c r="L113" s="6">
        <f t="shared" si="27"/>
        <v>1</v>
      </c>
      <c r="M113" s="6">
        <f t="shared" si="28"/>
        <v>1</v>
      </c>
      <c r="N113" s="5"/>
      <c r="O113" s="4">
        <v>0.32819999999999999</v>
      </c>
      <c r="P113" s="4">
        <v>0.49569999999999997</v>
      </c>
      <c r="Q113">
        <v>0.47460000000000002</v>
      </c>
      <c r="R113" s="4">
        <v>0.36470000000000002</v>
      </c>
      <c r="S113" s="4">
        <v>0.55700000000000005</v>
      </c>
      <c r="T113" s="9"/>
      <c r="U113" s="24">
        <v>0.18049999999999999</v>
      </c>
      <c r="V113" s="24">
        <v>0.18179999999999999</v>
      </c>
      <c r="W113" s="24">
        <v>0.18129999999999999</v>
      </c>
      <c r="X113" s="24">
        <v>0.18190000000000001</v>
      </c>
      <c r="Y113" s="24">
        <v>0.1822</v>
      </c>
      <c r="Z113" s="9"/>
      <c r="AA113" s="8">
        <f t="shared" si="21"/>
        <v>9.6303915032562568E-5</v>
      </c>
      <c r="AB113" s="8">
        <f t="shared" si="21"/>
        <v>3.347950338179259E-3</v>
      </c>
      <c r="AC113" s="8">
        <f t="shared" si="21"/>
        <v>3.4267519778943096E-4</v>
      </c>
      <c r="AD113" s="8">
        <f t="shared" si="21"/>
        <v>4.0184013592294322E-3</v>
      </c>
      <c r="AE113" s="8">
        <f t="shared" si="21"/>
        <v>3.4475041582920092E-2</v>
      </c>
      <c r="AF113" s="9"/>
      <c r="AG113" s="9"/>
      <c r="AH113" s="8">
        <f t="shared" si="22"/>
        <v>1.9012699067287503E-2</v>
      </c>
      <c r="AI113" s="8">
        <f t="shared" si="22"/>
        <v>6.5555726067333286E-2</v>
      </c>
      <c r="AJ113" s="8">
        <f t="shared" si="22"/>
        <v>9.7226404214104958E-2</v>
      </c>
      <c r="AK113" s="8">
        <f t="shared" si="22"/>
        <v>6.0609940431817798E-2</v>
      </c>
      <c r="AL113" s="8">
        <f t="shared" si="22"/>
        <v>0.3141317304503245</v>
      </c>
      <c r="AO113">
        <v>0.21049999999999999</v>
      </c>
      <c r="AP113">
        <v>0.28079999999999999</v>
      </c>
      <c r="AQ113">
        <v>0.31619999999999998</v>
      </c>
      <c r="AR113">
        <v>0.34570000000000001</v>
      </c>
      <c r="AS113">
        <v>0.3478</v>
      </c>
      <c r="AT113" s="10"/>
      <c r="AU113" s="11">
        <f t="shared" si="20"/>
        <v>1.1639506416186296E-2</v>
      </c>
      <c r="AV113" s="11">
        <f t="shared" si="20"/>
        <v>2.4661098201177654E-2</v>
      </c>
      <c r="AW113" s="11">
        <f t="shared" si="20"/>
        <v>3.129767468017737E-2</v>
      </c>
      <c r="AX113" s="11">
        <f t="shared" si="20"/>
        <v>6.7882541074743953E-3</v>
      </c>
      <c r="AY113" s="11">
        <f t="shared" si="20"/>
        <v>0.15592591675650871</v>
      </c>
      <c r="AZ113" s="10"/>
      <c r="BB113" s="13">
        <f t="shared" si="29"/>
        <v>48.732176765820284</v>
      </c>
      <c r="BC113" s="13">
        <f t="shared" si="30"/>
        <v>0.66809079499447677</v>
      </c>
      <c r="BD113" s="13">
        <f t="shared" si="31"/>
        <v>0.41426256472618489</v>
      </c>
      <c r="BE113" s="13">
        <f t="shared" si="32"/>
        <v>1.9122179984884578E-4</v>
      </c>
      <c r="BH113" s="13">
        <f t="shared" si="33"/>
        <v>0.49569999999999997</v>
      </c>
      <c r="BI113" s="13">
        <f t="shared" si="34"/>
        <v>0.43783852457654349</v>
      </c>
      <c r="BJ113" s="13">
        <f t="shared" si="35"/>
        <v>3.347950338179259E-3</v>
      </c>
      <c r="BK113" s="13"/>
      <c r="BM113" s="18">
        <v>0.33009987957546</v>
      </c>
      <c r="BN113" s="18">
        <v>0.48968710246693697</v>
      </c>
      <c r="BO113" s="18">
        <v>0.40605668955546798</v>
      </c>
      <c r="BP113" s="18">
        <v>0.36773231184629102</v>
      </c>
      <c r="BQ113" s="18">
        <v>0.55612355348735998</v>
      </c>
      <c r="BR113" s="18"/>
      <c r="BS113" s="18">
        <f t="shared" si="23"/>
        <v>1.372022259689317E-4</v>
      </c>
      <c r="BT113" s="18">
        <f t="shared" si="23"/>
        <v>2.6882750292562003E-3</v>
      </c>
      <c r="BU113" s="18">
        <f t="shared" si="23"/>
        <v>7.5785379783768854E-3</v>
      </c>
      <c r="BV113" s="18">
        <f t="shared" si="23"/>
        <v>3.6431545520218623E-3</v>
      </c>
      <c r="BW113" s="18">
        <f t="shared" si="23"/>
        <v>3.4801277379545498E-2</v>
      </c>
      <c r="BX113" s="18"/>
      <c r="BZ113" s="18"/>
      <c r="CA113" s="18"/>
    </row>
    <row r="114" spans="1:79" s="8" customFormat="1" x14ac:dyDescent="0.25">
      <c r="A114" s="2">
        <v>36.08703473663217</v>
      </c>
      <c r="B114" s="8">
        <v>0.11796044647113177</v>
      </c>
      <c r="C114" s="8">
        <v>0.45732625210220401</v>
      </c>
      <c r="D114" s="8">
        <v>0.49650652587346972</v>
      </c>
      <c r="E114" s="8">
        <v>0.41901075414814754</v>
      </c>
      <c r="F114" s="8">
        <v>0.36057676705843572</v>
      </c>
      <c r="G114" s="8">
        <v>0.5134246727552837</v>
      </c>
      <c r="I114" s="6">
        <f t="shared" si="24"/>
        <v>1</v>
      </c>
      <c r="J114" s="6">
        <f t="shared" si="25"/>
        <v>0</v>
      </c>
      <c r="K114" s="6">
        <f t="shared" si="26"/>
        <v>1</v>
      </c>
      <c r="L114" s="6">
        <f t="shared" si="27"/>
        <v>1</v>
      </c>
      <c r="M114" s="6">
        <f t="shared" si="28"/>
        <v>0</v>
      </c>
      <c r="N114" s="5"/>
      <c r="O114" s="4">
        <v>0.34289999999999998</v>
      </c>
      <c r="P114" s="4">
        <v>0.49130000000000001</v>
      </c>
      <c r="Q114">
        <v>0.50109999999999999</v>
      </c>
      <c r="R114" s="4">
        <v>0.35610000000000003</v>
      </c>
      <c r="S114" s="4">
        <v>0.54859999999999998</v>
      </c>
      <c r="T114" s="9"/>
      <c r="U114" s="24">
        <v>0.1714</v>
      </c>
      <c r="V114" s="24">
        <v>0.1724</v>
      </c>
      <c r="W114" s="24">
        <v>0.17199999999999999</v>
      </c>
      <c r="X114" s="24">
        <v>0.17249999999999999</v>
      </c>
      <c r="Y114" s="24">
        <v>0.17269999999999999</v>
      </c>
      <c r="Z114" s="9"/>
      <c r="AA114" s="8">
        <f t="shared" si="21"/>
        <v>1.3093367170157152E-2</v>
      </c>
      <c r="AB114" s="8">
        <f t="shared" si="21"/>
        <v>2.7107911671109451E-5</v>
      </c>
      <c r="AC114" s="8">
        <f t="shared" si="21"/>
        <v>6.7386442845258753E-3</v>
      </c>
      <c r="AD114" s="8">
        <f t="shared" si="21"/>
        <v>2.0041443295494971E-5</v>
      </c>
      <c r="AE114" s="8">
        <f t="shared" si="21"/>
        <v>1.2373036467728795E-3</v>
      </c>
      <c r="AF114" s="9"/>
      <c r="AG114" s="9"/>
      <c r="AH114" s="8">
        <f t="shared" si="22"/>
        <v>8.1753821641213129E-2</v>
      </c>
      <c r="AI114" s="8">
        <f t="shared" si="22"/>
        <v>0.1050450401137701</v>
      </c>
      <c r="AJ114" s="8">
        <f t="shared" si="22"/>
        <v>6.101431266483659E-2</v>
      </c>
      <c r="AK114" s="8">
        <f t="shared" si="22"/>
        <v>3.5372870307153095E-2</v>
      </c>
      <c r="AL114" s="8">
        <f t="shared" si="22"/>
        <v>0.11609330262419519</v>
      </c>
      <c r="AO114">
        <v>0.21809999999999999</v>
      </c>
      <c r="AP114">
        <v>0.28610000000000002</v>
      </c>
      <c r="AQ114">
        <v>0.33079999999999998</v>
      </c>
      <c r="AR114">
        <v>0.34339999999999998</v>
      </c>
      <c r="AS114">
        <v>0.33800000000000002</v>
      </c>
      <c r="AT114" s="10"/>
      <c r="AU114" s="11">
        <f t="shared" si="20"/>
        <v>5.7229199694867276E-2</v>
      </c>
      <c r="AV114" s="11">
        <f t="shared" si="20"/>
        <v>4.4270906130143076E-2</v>
      </c>
      <c r="AW114" s="11">
        <f t="shared" si="20"/>
        <v>7.7811371473849303E-3</v>
      </c>
      <c r="AX114" s="11">
        <f t="shared" si="20"/>
        <v>2.9504132657976313E-4</v>
      </c>
      <c r="AY114" s="11">
        <f t="shared" si="20"/>
        <v>3.0773815811298365E-2</v>
      </c>
      <c r="AZ114" s="10"/>
      <c r="BB114" s="13">
        <f t="shared" si="29"/>
        <v>36.588644519471359</v>
      </c>
      <c r="BC114" s="13">
        <f t="shared" si="30"/>
        <v>0.50160978283918922</v>
      </c>
      <c r="BD114" s="13">
        <f t="shared" si="31"/>
        <v>0.39449047302128137</v>
      </c>
      <c r="BE114" s="13">
        <f t="shared" si="32"/>
        <v>1.1501394521343529E-3</v>
      </c>
      <c r="BH114" s="13">
        <f t="shared" si="33"/>
        <v>0.49130000000000001</v>
      </c>
      <c r="BI114" s="13">
        <f t="shared" si="34"/>
        <v>0.49650652587346972</v>
      </c>
      <c r="BJ114" s="13">
        <f t="shared" si="35"/>
        <v>2.7107911671109451E-5</v>
      </c>
      <c r="BK114" s="13"/>
      <c r="BM114" s="18">
        <v>0.33435440614612499</v>
      </c>
      <c r="BN114" s="18">
        <v>0.48717816139916797</v>
      </c>
      <c r="BO114" s="18">
        <v>0.40808694658093397</v>
      </c>
      <c r="BP114" s="18">
        <v>0.35788112440516201</v>
      </c>
      <c r="BQ114" s="18">
        <v>0.55471823004418797</v>
      </c>
      <c r="BR114" s="18"/>
      <c r="BS114" s="18">
        <f t="shared" si="23"/>
        <v>1.5122074897845627E-2</v>
      </c>
      <c r="BT114" s="18">
        <f t="shared" si="23"/>
        <v>8.7018383765414818E-5</v>
      </c>
      <c r="BU114" s="18">
        <f t="shared" si="23"/>
        <v>1.1932957176551226E-4</v>
      </c>
      <c r="BV114" s="18">
        <f t="shared" si="23"/>
        <v>7.2664893141485321E-6</v>
      </c>
      <c r="BW114" s="18">
        <f t="shared" si="23"/>
        <v>1.7051578735720189E-3</v>
      </c>
      <c r="BX114" s="18"/>
      <c r="BZ114" s="18"/>
      <c r="CA114" s="18"/>
    </row>
    <row r="115" spans="1:79" s="8" customFormat="1" x14ac:dyDescent="0.25">
      <c r="A115" s="2">
        <v>57.482740909719638</v>
      </c>
      <c r="B115" s="8">
        <v>0.17998246731782325</v>
      </c>
      <c r="C115" s="8">
        <v>0.2761844527194276</v>
      </c>
      <c r="D115" s="8">
        <v>0.47076193285605228</v>
      </c>
      <c r="E115" s="8">
        <v>0.36249988975929126</v>
      </c>
      <c r="F115" s="8">
        <v>0.25125122851837223</v>
      </c>
      <c r="G115" s="8">
        <v>0.49480578307920742</v>
      </c>
      <c r="I115" s="6">
        <f t="shared" si="24"/>
        <v>0</v>
      </c>
      <c r="J115" s="6">
        <f t="shared" si="25"/>
        <v>0</v>
      </c>
      <c r="K115" s="6">
        <f t="shared" si="26"/>
        <v>0</v>
      </c>
      <c r="L115" s="6">
        <f t="shared" si="27"/>
        <v>0</v>
      </c>
      <c r="M115" s="6">
        <f t="shared" si="28"/>
        <v>0</v>
      </c>
      <c r="N115" s="5"/>
      <c r="O115" s="4">
        <v>0.34620000000000001</v>
      </c>
      <c r="P115" s="4">
        <v>0.48870000000000002</v>
      </c>
      <c r="Q115">
        <v>0.50049999999999994</v>
      </c>
      <c r="R115" s="4">
        <v>0.34920000000000001</v>
      </c>
      <c r="S115" s="4">
        <v>0.54579999999999995</v>
      </c>
      <c r="T115" s="9"/>
      <c r="U115" s="24">
        <v>0.1588</v>
      </c>
      <c r="V115" s="24">
        <v>0.15920000000000001</v>
      </c>
      <c r="W115" s="24">
        <v>0.15909999999999999</v>
      </c>
      <c r="X115" s="24">
        <v>0.1593</v>
      </c>
      <c r="Y115" s="24">
        <v>0.1593</v>
      </c>
      <c r="Z115" s="9"/>
      <c r="AA115" s="8">
        <f t="shared" si="21"/>
        <v>4.9021768609980709E-3</v>
      </c>
      <c r="AB115" s="8">
        <f t="shared" si="21"/>
        <v>3.217742528607776E-4</v>
      </c>
      <c r="AC115" s="8">
        <f t="shared" si="21"/>
        <v>1.9044030426447749E-2</v>
      </c>
      <c r="AD115" s="8">
        <f t="shared" si="21"/>
        <v>9.5939618347601393E-3</v>
      </c>
      <c r="AE115" s="8">
        <f t="shared" si="21"/>
        <v>2.6004101593648434E-3</v>
      </c>
      <c r="AF115" s="9"/>
      <c r="AG115" s="9"/>
      <c r="AH115" s="8">
        <f t="shared" si="22"/>
        <v>1.3779109740239534E-2</v>
      </c>
      <c r="AI115" s="8">
        <f t="shared" si="22"/>
        <v>9.707083800499923E-2</v>
      </c>
      <c r="AJ115" s="8">
        <f t="shared" si="22"/>
        <v>4.1371515154091841E-2</v>
      </c>
      <c r="AK115" s="8">
        <f t="shared" si="22"/>
        <v>8.4550284260379097E-3</v>
      </c>
      <c r="AL115" s="8">
        <f t="shared" si="22"/>
        <v>0.11256413047959218</v>
      </c>
      <c r="AO115">
        <v>0.22689999999999999</v>
      </c>
      <c r="AP115">
        <v>0.29559999999999997</v>
      </c>
      <c r="AQ115">
        <v>0.34589999999999999</v>
      </c>
      <c r="AR115">
        <v>0.34150000000000003</v>
      </c>
      <c r="AS115">
        <v>0.32979999999999998</v>
      </c>
      <c r="AT115" s="10"/>
      <c r="AU115" s="11">
        <f t="shared" ref="AU115:AY165" si="36">POWER(AO115-C115,2)</f>
        <v>2.4289572798534952E-3</v>
      </c>
      <c r="AV115" s="11">
        <f t="shared" si="36"/>
        <v>3.0681702721868175E-2</v>
      </c>
      <c r="AW115" s="11">
        <f t="shared" si="36"/>
        <v>2.7555634002062335E-4</v>
      </c>
      <c r="AX115" s="11">
        <f t="shared" si="36"/>
        <v>8.1448407539430751E-3</v>
      </c>
      <c r="AY115" s="11">
        <f t="shared" si="36"/>
        <v>2.7226908449582459E-2</v>
      </c>
      <c r="AZ115" s="10"/>
      <c r="BB115" s="13">
        <f t="shared" si="29"/>
        <v>58.281751008364743</v>
      </c>
      <c r="BC115" s="13">
        <f t="shared" si="30"/>
        <v>0.79901009864510542</v>
      </c>
      <c r="BD115" s="13">
        <f t="shared" si="31"/>
        <v>0.42981117561105764</v>
      </c>
      <c r="BE115" s="13">
        <f t="shared" si="32"/>
        <v>3.1883654705742615E-2</v>
      </c>
      <c r="BH115" s="13">
        <f t="shared" si="33"/>
        <v>0.48870000000000002</v>
      </c>
      <c r="BI115" s="13">
        <f t="shared" si="34"/>
        <v>0.47076193285605228</v>
      </c>
      <c r="BJ115" s="13">
        <f t="shared" si="35"/>
        <v>3.217742528607776E-4</v>
      </c>
      <c r="BK115" s="13"/>
      <c r="BM115" s="18">
        <v>0.3371107347499</v>
      </c>
      <c r="BN115" s="18">
        <v>0.48555272413478301</v>
      </c>
      <c r="BO115" s="18">
        <v>0.40940226461206197</v>
      </c>
      <c r="BP115" s="18">
        <v>0.35149895490307098</v>
      </c>
      <c r="BQ115" s="18">
        <v>0.55380778016459897</v>
      </c>
      <c r="BR115" s="18"/>
      <c r="BS115" s="18">
        <f t="shared" si="23"/>
        <v>3.7120118420566643E-3</v>
      </c>
      <c r="BT115" s="18">
        <f t="shared" si="23"/>
        <v>2.1876750665097703E-4</v>
      </c>
      <c r="BU115" s="18">
        <f t="shared" si="23"/>
        <v>2.1998327668298185E-3</v>
      </c>
      <c r="BV115" s="18">
        <f t="shared" si="23"/>
        <v>1.0049606645301426E-2</v>
      </c>
      <c r="BW115" s="18">
        <f t="shared" si="23"/>
        <v>3.4812356600645534E-3</v>
      </c>
      <c r="BX115" s="18"/>
      <c r="BZ115" s="18"/>
      <c r="CA115" s="18"/>
    </row>
    <row r="116" spans="1:79" s="8" customFormat="1" x14ac:dyDescent="0.25">
      <c r="A116" s="2">
        <v>54.61260302235295</v>
      </c>
      <c r="B116" s="8">
        <v>0.14405027321161523</v>
      </c>
      <c r="C116" s="8">
        <v>0.46511073967094635</v>
      </c>
      <c r="D116" s="8">
        <v>0.59144678574476162</v>
      </c>
      <c r="E116" s="8">
        <v>0.42441559213843766</v>
      </c>
      <c r="F116" s="8">
        <v>0.2138549800134642</v>
      </c>
      <c r="G116" s="8">
        <v>0.59633808692923196</v>
      </c>
      <c r="I116" s="6">
        <f t="shared" si="24"/>
        <v>1</v>
      </c>
      <c r="J116" s="6">
        <f t="shared" si="25"/>
        <v>1</v>
      </c>
      <c r="K116" s="6">
        <f t="shared" si="26"/>
        <v>1</v>
      </c>
      <c r="L116" s="6">
        <f t="shared" si="27"/>
        <v>0</v>
      </c>
      <c r="M116" s="6">
        <f t="shared" si="28"/>
        <v>1</v>
      </c>
      <c r="N116" s="5"/>
      <c r="O116" s="4">
        <v>0.34460000000000002</v>
      </c>
      <c r="P116" s="4">
        <v>0.49020000000000002</v>
      </c>
      <c r="Q116">
        <v>0.50119999999999998</v>
      </c>
      <c r="R116" s="4">
        <v>0.35339999999999999</v>
      </c>
      <c r="S116" s="4">
        <v>0.54730000000000001</v>
      </c>
      <c r="T116" s="9"/>
      <c r="U116" s="24">
        <v>0.16689999999999999</v>
      </c>
      <c r="V116" s="24">
        <v>0.16769999999999999</v>
      </c>
      <c r="W116" s="24">
        <v>0.16739999999999999</v>
      </c>
      <c r="X116" s="24">
        <v>0.1678</v>
      </c>
      <c r="Y116" s="24">
        <v>0.16789999999999999</v>
      </c>
      <c r="Z116" s="9"/>
      <c r="AA116" s="8">
        <f t="shared" si="21"/>
        <v>1.4522838376038598E-2</v>
      </c>
      <c r="AB116" s="8">
        <f t="shared" si="21"/>
        <v>1.0250911623645659E-2</v>
      </c>
      <c r="AC116" s="8">
        <f t="shared" si="21"/>
        <v>5.8958452906507537E-3</v>
      </c>
      <c r="AD116" s="8">
        <f t="shared" si="21"/>
        <v>1.9472812603042674E-2</v>
      </c>
      <c r="AE116" s="8">
        <f t="shared" si="21"/>
        <v>2.4047339696789093E-3</v>
      </c>
      <c r="AF116" s="9"/>
      <c r="AG116" s="9"/>
      <c r="AH116" s="8">
        <f t="shared" si="22"/>
        <v>8.8929645255092934E-2</v>
      </c>
      <c r="AI116" s="8">
        <f t="shared" si="22"/>
        <v>0.17956133842901695</v>
      </c>
      <c r="AJ116" s="8">
        <f t="shared" si="22"/>
        <v>6.6057014602271744E-2</v>
      </c>
      <c r="AK116" s="8">
        <f t="shared" si="22"/>
        <v>2.1210611840405866E-3</v>
      </c>
      <c r="AL116" s="8">
        <f t="shared" si="22"/>
        <v>0.18355919433158013</v>
      </c>
      <c r="AO116">
        <v>0.22159999999999999</v>
      </c>
      <c r="AP116">
        <v>0.28949999999999998</v>
      </c>
      <c r="AQ116">
        <v>0.3367</v>
      </c>
      <c r="AR116">
        <v>0.34260000000000002</v>
      </c>
      <c r="AS116">
        <v>0.3347</v>
      </c>
      <c r="AT116" s="10"/>
      <c r="AU116" s="11">
        <f t="shared" si="36"/>
        <v>5.9297480335091406E-2</v>
      </c>
      <c r="AV116" s="11">
        <f t="shared" si="36"/>
        <v>9.117186142159299E-2</v>
      </c>
      <c r="AW116" s="11">
        <f t="shared" si="36"/>
        <v>7.6940251041967469E-3</v>
      </c>
      <c r="AX116" s="11">
        <f t="shared" si="36"/>
        <v>1.6575280171333508E-2</v>
      </c>
      <c r="AY116" s="11">
        <f t="shared" si="36"/>
        <v>6.8454488531988336E-2</v>
      </c>
      <c r="AZ116" s="10"/>
      <c r="BB116" s="13">
        <f t="shared" si="29"/>
        <v>55.37171820436366</v>
      </c>
      <c r="BC116" s="13">
        <f t="shared" si="30"/>
        <v>0.75911518201071004</v>
      </c>
      <c r="BD116" s="13">
        <f t="shared" si="31"/>
        <v>0.42507306199652134</v>
      </c>
      <c r="BE116" s="13">
        <f t="shared" si="32"/>
        <v>4.4613078156601448E-2</v>
      </c>
      <c r="BH116" s="13">
        <f t="shared" si="33"/>
        <v>0.49020000000000002</v>
      </c>
      <c r="BI116" s="13">
        <f t="shared" si="34"/>
        <v>0.59144678574476162</v>
      </c>
      <c r="BJ116" s="13">
        <f t="shared" si="35"/>
        <v>1.0250911623645659E-2</v>
      </c>
      <c r="BK116" s="13"/>
      <c r="BM116" s="18">
        <v>0.33551473157448802</v>
      </c>
      <c r="BN116" s="18">
        <v>0.48649390474432203</v>
      </c>
      <c r="BO116" s="18">
        <v>0.40864065304242497</v>
      </c>
      <c r="BP116" s="18">
        <v>0.35519443692121699</v>
      </c>
      <c r="BQ116" s="18">
        <v>0.55433496001423199</v>
      </c>
      <c r="BR116" s="18"/>
      <c r="BS116" s="18">
        <f t="shared" si="23"/>
        <v>1.6795125314537293E-2</v>
      </c>
      <c r="BT116" s="18">
        <f t="shared" si="23"/>
        <v>1.1015107230292434E-2</v>
      </c>
      <c r="BU116" s="18">
        <f t="shared" si="23"/>
        <v>2.4884870348290954E-4</v>
      </c>
      <c r="BV116" s="18">
        <f t="shared" si="23"/>
        <v>1.9976842078978509E-2</v>
      </c>
      <c r="BW116" s="18">
        <f t="shared" si="23"/>
        <v>1.7642626706375947E-3</v>
      </c>
      <c r="BX116" s="18"/>
      <c r="BZ116" s="18"/>
      <c r="CA116" s="18"/>
    </row>
    <row r="117" spans="1:79" s="8" customFormat="1" x14ac:dyDescent="0.25">
      <c r="A117" s="2">
        <v>45.878725572418887</v>
      </c>
      <c r="B117" s="8">
        <v>0.16693441963648478</v>
      </c>
      <c r="C117" s="8">
        <v>0.39945355168001523</v>
      </c>
      <c r="D117" s="8">
        <v>0.42621535067535971</v>
      </c>
      <c r="E117" s="8">
        <v>0.49089147124464416</v>
      </c>
      <c r="F117" s="8">
        <v>0.25288746324470202</v>
      </c>
      <c r="G117" s="8">
        <v>0.4860368792454135</v>
      </c>
      <c r="I117" s="6">
        <f t="shared" si="24"/>
        <v>1</v>
      </c>
      <c r="J117" s="6">
        <f t="shared" si="25"/>
        <v>0</v>
      </c>
      <c r="K117" s="6">
        <f t="shared" si="26"/>
        <v>1</v>
      </c>
      <c r="L117" s="6">
        <f t="shared" si="27"/>
        <v>0</v>
      </c>
      <c r="M117" s="6">
        <f t="shared" si="28"/>
        <v>0</v>
      </c>
      <c r="N117" s="5"/>
      <c r="O117" s="4">
        <v>0.34570000000000001</v>
      </c>
      <c r="P117" s="4">
        <v>0.48909999999999998</v>
      </c>
      <c r="Q117">
        <v>0.50080000000000002</v>
      </c>
      <c r="R117" s="4">
        <v>0.3508</v>
      </c>
      <c r="S117" s="4">
        <v>0.54630000000000001</v>
      </c>
      <c r="T117" s="9"/>
      <c r="U117" s="24">
        <v>0.16200000000000001</v>
      </c>
      <c r="V117" s="24">
        <v>0.16259999999999999</v>
      </c>
      <c r="W117" s="24">
        <v>0.16239999999999999</v>
      </c>
      <c r="X117" s="24">
        <v>0.16270000000000001</v>
      </c>
      <c r="Y117" s="24">
        <v>0.16270000000000001</v>
      </c>
      <c r="Z117" s="9"/>
      <c r="AA117" s="8">
        <f t="shared" si="21"/>
        <v>2.8894443182160673E-3</v>
      </c>
      <c r="AB117" s="8">
        <f t="shared" si="21"/>
        <v>3.9544791206829804E-3</v>
      </c>
      <c r="AC117" s="8">
        <f t="shared" si="21"/>
        <v>9.8178942095713962E-5</v>
      </c>
      <c r="AD117" s="8">
        <f t="shared" si="21"/>
        <v>9.5868648538575789E-3</v>
      </c>
      <c r="AE117" s="8">
        <f t="shared" si="21"/>
        <v>3.6316437230818751E-3</v>
      </c>
      <c r="AF117" s="9"/>
      <c r="AG117" s="9"/>
      <c r="AH117" s="8">
        <f t="shared" si="22"/>
        <v>5.6384189205453662E-2</v>
      </c>
      <c r="AI117" s="8">
        <f t="shared" si="22"/>
        <v>6.9493053111692862E-2</v>
      </c>
      <c r="AJ117" s="8">
        <f t="shared" si="22"/>
        <v>0.10790664668047088</v>
      </c>
      <c r="AK117" s="8">
        <f t="shared" si="22"/>
        <v>8.1337785265144756E-3</v>
      </c>
      <c r="AL117" s="8">
        <f t="shared" si="22"/>
        <v>0.1045467374801631</v>
      </c>
      <c r="AO117">
        <v>0.22489999999999999</v>
      </c>
      <c r="AP117">
        <v>0.29310000000000003</v>
      </c>
      <c r="AQ117">
        <v>0.34250000000000003</v>
      </c>
      <c r="AR117">
        <v>0.34189999999999998</v>
      </c>
      <c r="AS117">
        <v>0.33160000000000001</v>
      </c>
      <c r="AT117" s="10"/>
      <c r="AU117" s="11">
        <f t="shared" si="36"/>
        <v>3.046894240410775E-2</v>
      </c>
      <c r="AV117" s="11">
        <f t="shared" si="36"/>
        <v>1.771969658542398E-2</v>
      </c>
      <c r="AW117" s="11">
        <f t="shared" si="36"/>
        <v>2.2020028738150049E-2</v>
      </c>
      <c r="AX117" s="11">
        <f t="shared" si="36"/>
        <v>7.9232316996132712E-3</v>
      </c>
      <c r="AY117" s="11">
        <f t="shared" si="36"/>
        <v>2.3850749671062429E-2</v>
      </c>
      <c r="AZ117" s="10"/>
      <c r="BB117" s="13">
        <f t="shared" si="29"/>
        <v>46.516439857875511</v>
      </c>
      <c r="BC117" s="13">
        <f t="shared" si="30"/>
        <v>0.63771428545662445</v>
      </c>
      <c r="BD117" s="13">
        <f t="shared" si="31"/>
        <v>0.41065490326088172</v>
      </c>
      <c r="BE117" s="13">
        <f t="shared" si="32"/>
        <v>2.489056512925886E-2</v>
      </c>
      <c r="BH117" s="13">
        <f t="shared" si="33"/>
        <v>0.48909999999999998</v>
      </c>
      <c r="BI117" s="13">
        <f t="shared" si="34"/>
        <v>0.42621535067535971</v>
      </c>
      <c r="BJ117" s="13">
        <f t="shared" si="35"/>
        <v>3.9544791206829804E-3</v>
      </c>
      <c r="BK117" s="13"/>
      <c r="BM117" s="18">
        <v>0.33652834919007002</v>
      </c>
      <c r="BN117" s="18">
        <v>0.48589616329870999</v>
      </c>
      <c r="BO117" s="18">
        <v>0.40912435064096903</v>
      </c>
      <c r="BP117" s="18">
        <v>0.352847445555932</v>
      </c>
      <c r="BQ117" s="18">
        <v>0.55400014941335096</v>
      </c>
      <c r="BR117" s="18"/>
      <c r="BS117" s="18">
        <f t="shared" si="23"/>
        <v>3.9595811084006064E-3</v>
      </c>
      <c r="BT117" s="18">
        <f t="shared" si="23"/>
        <v>3.5617993953834469E-3</v>
      </c>
      <c r="BU117" s="18">
        <f t="shared" si="23"/>
        <v>6.6858620118159552E-3</v>
      </c>
      <c r="BV117" s="18">
        <f t="shared" si="23"/>
        <v>9.9919980636614131E-3</v>
      </c>
      <c r="BW117" s="18">
        <f t="shared" si="23"/>
        <v>4.6190060919200585E-3</v>
      </c>
      <c r="BX117" s="18"/>
      <c r="BZ117" s="18"/>
      <c r="CA117" s="18"/>
    </row>
    <row r="118" spans="1:79" s="8" customFormat="1" x14ac:dyDescent="0.25">
      <c r="A118" s="2">
        <v>41.724570728884515</v>
      </c>
      <c r="B118" s="8">
        <v>0.27508372478017351</v>
      </c>
      <c r="C118" s="8">
        <v>0.44054734136282347</v>
      </c>
      <c r="D118" s="8">
        <v>0.62338514667750489</v>
      </c>
      <c r="E118" s="8">
        <v>0.54352642204841028</v>
      </c>
      <c r="F118" s="8">
        <v>0.59393904151077237</v>
      </c>
      <c r="G118" s="8">
        <v>0.86946495721139483</v>
      </c>
      <c r="I118" s="6">
        <f t="shared" si="24"/>
        <v>1</v>
      </c>
      <c r="J118" s="6">
        <f t="shared" si="25"/>
        <v>1</v>
      </c>
      <c r="K118" s="6">
        <f t="shared" si="26"/>
        <v>1</v>
      </c>
      <c r="L118" s="6">
        <f t="shared" si="27"/>
        <v>1</v>
      </c>
      <c r="M118" s="6">
        <f t="shared" si="28"/>
        <v>1</v>
      </c>
      <c r="N118" s="5"/>
      <c r="O118" s="4">
        <v>0.3483</v>
      </c>
      <c r="P118" s="4">
        <v>0.48699999999999999</v>
      </c>
      <c r="Q118">
        <v>0.49730000000000002</v>
      </c>
      <c r="R118" s="4">
        <v>0.3367</v>
      </c>
      <c r="S118" s="4">
        <v>0.54310000000000003</v>
      </c>
      <c r="T118" s="9"/>
      <c r="U118" s="24">
        <v>0.12839999999999999</v>
      </c>
      <c r="V118" s="24">
        <v>0.12720000000000001</v>
      </c>
      <c r="W118" s="24">
        <v>0.12770000000000001</v>
      </c>
      <c r="X118" s="24">
        <v>0.12709999999999999</v>
      </c>
      <c r="Y118" s="24">
        <v>0.12690000000000001</v>
      </c>
      <c r="Z118" s="9"/>
      <c r="AA118" s="8">
        <f t="shared" ref="AA118:AE168" si="37">POWER(O118-C118,2)</f>
        <v>8.5095719885092836E-3</v>
      </c>
      <c r="AB118" s="8">
        <f t="shared" si="37"/>
        <v>1.8600908234244526E-2</v>
      </c>
      <c r="AC118" s="8">
        <f t="shared" si="37"/>
        <v>2.1368820953977506E-3</v>
      </c>
      <c r="AD118" s="8">
        <f t="shared" si="37"/>
        <v>6.6171924477380864E-2</v>
      </c>
      <c r="AE118" s="8">
        <f t="shared" si="37"/>
        <v>0.10651408529559556</v>
      </c>
      <c r="AF118" s="9"/>
      <c r="AG118" s="9"/>
      <c r="AH118" s="8">
        <f t="shared" ref="AH118:AL168" si="38">POWER(U118-C118,2)</f>
        <v>9.7435962719879074E-2</v>
      </c>
      <c r="AI118" s="8">
        <f t="shared" si="38"/>
        <v>0.24619969978337705</v>
      </c>
      <c r="AJ118" s="8">
        <f t="shared" si="38"/>
        <v>0.17291161327358259</v>
      </c>
      <c r="AK118" s="8">
        <f t="shared" si="38"/>
        <v>0.21793869067869664</v>
      </c>
      <c r="AL118" s="8">
        <f t="shared" si="38"/>
        <v>0.55140271567836063</v>
      </c>
      <c r="AO118">
        <v>0.24099999999999999</v>
      </c>
      <c r="AP118">
        <v>0.32050000000000001</v>
      </c>
      <c r="AQ118">
        <v>0.37340000000000001</v>
      </c>
      <c r="AR118">
        <v>0.33929999999999999</v>
      </c>
      <c r="AS118">
        <v>0.31659999999999999</v>
      </c>
      <c r="AT118" s="10"/>
      <c r="AU118" s="11">
        <f t="shared" si="36"/>
        <v>3.9819141444971201E-2</v>
      </c>
      <c r="AV118" s="11">
        <f t="shared" si="36"/>
        <v>9.1739412077853646E-2</v>
      </c>
      <c r="AW118" s="11">
        <f t="shared" si="36"/>
        <v>2.8942999478993817E-2</v>
      </c>
      <c r="AX118" s="11">
        <f t="shared" si="36"/>
        <v>6.4841041461524862E-2</v>
      </c>
      <c r="AY118" s="11">
        <f t="shared" si="36"/>
        <v>0.30565966091235747</v>
      </c>
      <c r="AZ118" s="10"/>
      <c r="BB118" s="13">
        <f t="shared" si="29"/>
        <v>42.304542262016014</v>
      </c>
      <c r="BC118" s="13">
        <f t="shared" si="30"/>
        <v>0.57997153313149852</v>
      </c>
      <c r="BD118" s="13">
        <f t="shared" si="31"/>
        <v>0.40379709419613996</v>
      </c>
      <c r="BE118" s="13">
        <f t="shared" si="32"/>
        <v>3.6153960128600449E-2</v>
      </c>
      <c r="BH118" s="13">
        <f t="shared" si="33"/>
        <v>0.48699999999999999</v>
      </c>
      <c r="BI118" s="13">
        <f t="shared" si="34"/>
        <v>0.62338514667750489</v>
      </c>
      <c r="BJ118" s="13">
        <f t="shared" si="35"/>
        <v>1.8600908234244526E-2</v>
      </c>
      <c r="BK118" s="13"/>
      <c r="BM118" s="18">
        <v>0.34133858717278598</v>
      </c>
      <c r="BN118" s="18">
        <v>0.48305951310505701</v>
      </c>
      <c r="BO118" s="18">
        <v>0.411419792753355</v>
      </c>
      <c r="BP118" s="18">
        <v>0.34170953039260699</v>
      </c>
      <c r="BQ118" s="18">
        <v>0.55241126752671299</v>
      </c>
      <c r="BR118" s="18"/>
      <c r="BS118" s="18">
        <f t="shared" ref="BS118:BW168" si="39">POWER(BM118-C118,2)</f>
        <v>9.8423769079392827E-3</v>
      </c>
      <c r="BT118" s="18">
        <f t="shared" si="39"/>
        <v>1.9691283437508908E-2</v>
      </c>
      <c r="BU118" s="18">
        <f t="shared" si="39"/>
        <v>1.7452161503701161E-2</v>
      </c>
      <c r="BV118" s="18">
        <f t="shared" si="39"/>
        <v>6.3619726278908717E-2</v>
      </c>
      <c r="BW118" s="18">
        <f t="shared" si="39"/>
        <v>0.10052304214267052</v>
      </c>
      <c r="BX118" s="18"/>
      <c r="BZ118" s="18"/>
      <c r="CA118" s="18"/>
    </row>
    <row r="119" spans="1:79" s="8" customFormat="1" x14ac:dyDescent="0.25">
      <c r="A119" s="2">
        <v>52.131302237623871</v>
      </c>
      <c r="B119" s="8">
        <v>0.16418382689168418</v>
      </c>
      <c r="C119" s="8">
        <v>0.32555878013950695</v>
      </c>
      <c r="D119" s="8">
        <v>0.41424630750246566</v>
      </c>
      <c r="E119" s="8">
        <v>0.41970405103813113</v>
      </c>
      <c r="F119" s="8">
        <v>0.46251247583150762</v>
      </c>
      <c r="G119" s="8">
        <v>0.67174779646710558</v>
      </c>
      <c r="I119" s="6">
        <f t="shared" si="24"/>
        <v>0</v>
      </c>
      <c r="J119" s="6">
        <f t="shared" si="25"/>
        <v>0</v>
      </c>
      <c r="K119" s="6">
        <f t="shared" si="26"/>
        <v>1</v>
      </c>
      <c r="L119" s="6">
        <f t="shared" si="27"/>
        <v>1</v>
      </c>
      <c r="M119" s="6">
        <f t="shared" si="28"/>
        <v>1</v>
      </c>
      <c r="N119" s="5"/>
      <c r="O119" s="4">
        <v>0.34549999999999997</v>
      </c>
      <c r="P119" s="4">
        <v>0.48920000000000002</v>
      </c>
      <c r="Q119">
        <v>0.50090000000000001</v>
      </c>
      <c r="R119" s="4">
        <v>0.35110000000000002</v>
      </c>
      <c r="S119" s="4">
        <v>0.54649999999999999</v>
      </c>
      <c r="T119" s="9"/>
      <c r="U119" s="24">
        <v>0.16259999999999999</v>
      </c>
      <c r="V119" s="24">
        <v>0.16320000000000001</v>
      </c>
      <c r="W119" s="24">
        <v>0.16300000000000001</v>
      </c>
      <c r="X119" s="24">
        <v>0.1633</v>
      </c>
      <c r="Y119" s="24">
        <v>0.16339999999999999</v>
      </c>
      <c r="Z119" s="9"/>
      <c r="AA119" s="8">
        <f t="shared" si="37"/>
        <v>3.9765224952452129E-4</v>
      </c>
      <c r="AB119" s="8">
        <f t="shared" si="37"/>
        <v>5.6180560190149387E-3</v>
      </c>
      <c r="AC119" s="8">
        <f t="shared" si="37"/>
        <v>6.5927821278184157E-3</v>
      </c>
      <c r="AD119" s="8">
        <f t="shared" si="37"/>
        <v>1.2412739770906265E-2</v>
      </c>
      <c r="AE119" s="8">
        <f t="shared" si="37"/>
        <v>1.568701051986551E-2</v>
      </c>
      <c r="AF119" s="9"/>
      <c r="AG119" s="9"/>
      <c r="AH119" s="8">
        <f t="shared" si="38"/>
        <v>2.6555564024556166E-2</v>
      </c>
      <c r="AI119" s="8">
        <f t="shared" si="38"/>
        <v>6.3024248510622535E-2</v>
      </c>
      <c r="AJ119" s="8">
        <f t="shared" si="38"/>
        <v>6.5896969819387419E-2</v>
      </c>
      <c r="AK119" s="8">
        <f t="shared" si="38"/>
        <v>8.9528105693220533E-2</v>
      </c>
      <c r="AL119" s="8">
        <f t="shared" si="38"/>
        <v>0.25841748217296184</v>
      </c>
      <c r="AO119">
        <v>0.22450000000000001</v>
      </c>
      <c r="AP119">
        <v>0.29270000000000002</v>
      </c>
      <c r="AQ119">
        <v>0.3417</v>
      </c>
      <c r="AR119">
        <v>0.34200000000000003</v>
      </c>
      <c r="AS119">
        <v>0.33200000000000002</v>
      </c>
      <c r="AT119" s="10"/>
      <c r="AU119" s="11">
        <f t="shared" si="36"/>
        <v>1.0212877043285204E-2</v>
      </c>
      <c r="AV119" s="11">
        <f t="shared" si="36"/>
        <v>1.4773504867483937E-2</v>
      </c>
      <c r="AW119" s="11">
        <f t="shared" si="36"/>
        <v>6.0846319783593658E-3</v>
      </c>
      <c r="AX119" s="11">
        <f t="shared" si="36"/>
        <v>1.4523256831039702E-2</v>
      </c>
      <c r="AY119" s="11">
        <f t="shared" si="36"/>
        <v>0.11542856520425379</v>
      </c>
      <c r="AZ119" s="10"/>
      <c r="BB119" s="13">
        <f t="shared" si="29"/>
        <v>52.855927338726843</v>
      </c>
      <c r="BC119" s="13">
        <f t="shared" si="30"/>
        <v>0.72462510110297274</v>
      </c>
      <c r="BD119" s="13">
        <f t="shared" si="31"/>
        <v>0.42097685286258579</v>
      </c>
      <c r="BE119" s="13">
        <f t="shared" si="32"/>
        <v>1.7252079754164263E-3</v>
      </c>
      <c r="BH119" s="13">
        <f t="shared" si="33"/>
        <v>0.48920000000000002</v>
      </c>
      <c r="BI119" s="13">
        <f t="shared" si="34"/>
        <v>0.41424630750246566</v>
      </c>
      <c r="BJ119" s="13">
        <f t="shared" si="35"/>
        <v>5.6180560190149387E-3</v>
      </c>
      <c r="BK119" s="13"/>
      <c r="BM119" s="18">
        <v>0.336408315525067</v>
      </c>
      <c r="BN119" s="18">
        <v>0.48596694846990102</v>
      </c>
      <c r="BO119" s="18">
        <v>0.409067070662194</v>
      </c>
      <c r="BP119" s="18">
        <v>0.35312537874392702</v>
      </c>
      <c r="BQ119" s="18">
        <v>0.55403979803713899</v>
      </c>
      <c r="BR119" s="18"/>
      <c r="BS119" s="18">
        <f t="shared" si="39"/>
        <v>1.1771241808251965E-4</v>
      </c>
      <c r="BT119" s="18">
        <f t="shared" si="39"/>
        <v>5.1438503407797665E-3</v>
      </c>
      <c r="BU119" s="18">
        <f t="shared" si="39"/>
        <v>1.1314535151807166E-4</v>
      </c>
      <c r="BV119" s="18">
        <f t="shared" si="39"/>
        <v>1.1965537009247783E-2</v>
      </c>
      <c r="BW119" s="18">
        <f t="shared" si="39"/>
        <v>1.3855172894389018E-2</v>
      </c>
      <c r="BX119" s="18"/>
      <c r="BZ119" s="18"/>
      <c r="CA119" s="18"/>
    </row>
    <row r="120" spans="1:79" s="8" customFormat="1" x14ac:dyDescent="0.25">
      <c r="A120" s="2">
        <v>38.440296867314878</v>
      </c>
      <c r="B120" s="8">
        <v>9.8089248341624094E-2</v>
      </c>
      <c r="C120" s="8">
        <v>0.39992766579846195</v>
      </c>
      <c r="D120" s="8">
        <v>0.37577017296006593</v>
      </c>
      <c r="E120" s="8">
        <v>0.39048740512477165</v>
      </c>
      <c r="F120" s="8">
        <v>0.3381938745204483</v>
      </c>
      <c r="G120" s="8">
        <v>0.50012320961388312</v>
      </c>
      <c r="I120" s="6">
        <f t="shared" si="24"/>
        <v>1</v>
      </c>
      <c r="J120" s="6">
        <f t="shared" si="25"/>
        <v>0</v>
      </c>
      <c r="K120" s="6">
        <f t="shared" si="26"/>
        <v>0</v>
      </c>
      <c r="L120" s="6">
        <f t="shared" si="27"/>
        <v>1</v>
      </c>
      <c r="M120" s="6">
        <f t="shared" si="28"/>
        <v>0</v>
      </c>
      <c r="N120" s="5"/>
      <c r="O120" s="4">
        <v>0.34110000000000001</v>
      </c>
      <c r="P120" s="4">
        <v>0.49209999999999998</v>
      </c>
      <c r="Q120">
        <v>0.5</v>
      </c>
      <c r="R120" s="4">
        <v>0.35809999999999997</v>
      </c>
      <c r="S120" s="4">
        <v>0.54969999999999997</v>
      </c>
      <c r="T120" s="9"/>
      <c r="U120" s="24">
        <v>0.1741</v>
      </c>
      <c r="V120" s="24">
        <v>0.17530000000000001</v>
      </c>
      <c r="W120" s="24">
        <v>0.17480000000000001</v>
      </c>
      <c r="X120" s="24">
        <v>0.1754</v>
      </c>
      <c r="Y120" s="24">
        <v>0.17560000000000001</v>
      </c>
      <c r="Z120" s="9"/>
      <c r="AA120" s="8">
        <f t="shared" si="37"/>
        <v>3.4606942632955284E-3</v>
      </c>
      <c r="AB120" s="8">
        <f t="shared" si="37"/>
        <v>1.3532628659140972E-2</v>
      </c>
      <c r="AC120" s="8">
        <f t="shared" si="37"/>
        <v>1.1993008436305892E-2</v>
      </c>
      <c r="AD120" s="8">
        <f t="shared" si="37"/>
        <v>3.9625383160765633E-4</v>
      </c>
      <c r="AE120" s="8">
        <f t="shared" si="37"/>
        <v>2.4578581449889673E-3</v>
      </c>
      <c r="AF120" s="9"/>
      <c r="AG120" s="9"/>
      <c r="AH120" s="8">
        <f t="shared" si="38"/>
        <v>5.0998134639981818E-2</v>
      </c>
      <c r="AI120" s="8">
        <f t="shared" si="38"/>
        <v>4.0188290246638746E-2</v>
      </c>
      <c r="AJ120" s="8">
        <f t="shared" si="38"/>
        <v>4.6521056729457368E-2</v>
      </c>
      <c r="AK120" s="8">
        <f t="shared" si="38"/>
        <v>2.6501845581379465E-2</v>
      </c>
      <c r="AL120" s="8">
        <f t="shared" si="38"/>
        <v>0.10531531357809634</v>
      </c>
      <c r="AO120">
        <v>0.21590000000000001</v>
      </c>
      <c r="AP120">
        <v>0.28410000000000002</v>
      </c>
      <c r="AQ120">
        <v>0.32690000000000002</v>
      </c>
      <c r="AR120">
        <v>0.34389999999999998</v>
      </c>
      <c r="AS120">
        <v>0.34029999999999999</v>
      </c>
      <c r="AT120" s="10"/>
      <c r="AU120" s="11">
        <f t="shared" si="36"/>
        <v>3.3866181779230398E-2</v>
      </c>
      <c r="AV120" s="11">
        <f t="shared" si="36"/>
        <v>8.4034206105283987E-3</v>
      </c>
      <c r="AW120" s="11">
        <f t="shared" si="36"/>
        <v>4.0433580905018321E-3</v>
      </c>
      <c r="AX120" s="11">
        <f t="shared" si="36"/>
        <v>3.2559867988388919E-5</v>
      </c>
      <c r="AY120" s="11">
        <f t="shared" si="36"/>
        <v>2.5543458331283225E-2</v>
      </c>
      <c r="AZ120" s="10"/>
      <c r="BB120" s="13">
        <f t="shared" si="29"/>
        <v>38.974616993770553</v>
      </c>
      <c r="BC120" s="13">
        <f t="shared" si="30"/>
        <v>0.53432012645567539</v>
      </c>
      <c r="BD120" s="13">
        <f t="shared" si="31"/>
        <v>0.39837531193060277</v>
      </c>
      <c r="BE120" s="13">
        <f t="shared" si="32"/>
        <v>3.6218054087523398E-3</v>
      </c>
      <c r="BH120" s="13">
        <f t="shared" si="33"/>
        <v>0.49209999999999998</v>
      </c>
      <c r="BI120" s="13">
        <f t="shared" si="34"/>
        <v>0.37577017296006593</v>
      </c>
      <c r="BJ120" s="13">
        <f t="shared" si="35"/>
        <v>1.3532628659140972E-2</v>
      </c>
      <c r="BK120" s="13"/>
      <c r="BM120" s="18">
        <v>0.33346971357813898</v>
      </c>
      <c r="BN120" s="18">
        <v>0.487699874327576</v>
      </c>
      <c r="BO120" s="18">
        <v>0.40766477192255601</v>
      </c>
      <c r="BP120" s="18">
        <v>0.35992959493889698</v>
      </c>
      <c r="BQ120" s="18">
        <v>0.55501045508618496</v>
      </c>
      <c r="BR120" s="18"/>
      <c r="BS120" s="18">
        <f t="shared" si="39"/>
        <v>4.4166594133187307E-3</v>
      </c>
      <c r="BT120" s="18">
        <f t="shared" si="39"/>
        <v>1.2528258048219986E-2</v>
      </c>
      <c r="BU120" s="18">
        <f t="shared" si="39"/>
        <v>2.9506193010562473E-4</v>
      </c>
      <c r="BV120" s="18">
        <f t="shared" si="39"/>
        <v>4.7244154210896681E-4</v>
      </c>
      <c r="BW120" s="18">
        <f t="shared" si="39"/>
        <v>3.0126097155367187E-3</v>
      </c>
      <c r="BX120" s="18"/>
      <c r="BZ120" s="18"/>
      <c r="CA120" s="18"/>
    </row>
    <row r="121" spans="1:79" s="8" customFormat="1" x14ac:dyDescent="0.25">
      <c r="A121" s="2">
        <v>45.850180513400488</v>
      </c>
      <c r="B121" s="8">
        <v>0.11362838135337552</v>
      </c>
      <c r="C121" s="8">
        <v>0.31988366948868219</v>
      </c>
      <c r="D121" s="8">
        <v>0.40903808222493371</v>
      </c>
      <c r="E121" s="8">
        <v>0.29075191396080158</v>
      </c>
      <c r="F121" s="8">
        <v>5.7350128510700538E-2</v>
      </c>
      <c r="G121" s="8">
        <v>0.39104305098273617</v>
      </c>
      <c r="I121" s="6">
        <f t="shared" si="24"/>
        <v>0</v>
      </c>
      <c r="J121" s="6">
        <f t="shared" si="25"/>
        <v>0</v>
      </c>
      <c r="K121" s="6">
        <f t="shared" si="26"/>
        <v>0</v>
      </c>
      <c r="L121" s="6">
        <f t="shared" si="27"/>
        <v>0</v>
      </c>
      <c r="M121" s="6">
        <f t="shared" si="28"/>
        <v>0</v>
      </c>
      <c r="N121" s="5"/>
      <c r="O121" s="4">
        <v>0.34260000000000002</v>
      </c>
      <c r="P121" s="4">
        <v>0.49149999999999999</v>
      </c>
      <c r="Q121">
        <v>0.50090000000000001</v>
      </c>
      <c r="R121" s="4">
        <v>0.35659999999999997</v>
      </c>
      <c r="S121" s="4">
        <v>0.54869999999999997</v>
      </c>
      <c r="T121" s="9"/>
      <c r="U121" s="24">
        <v>0.17199999999999999</v>
      </c>
      <c r="V121" s="24">
        <v>0.1731</v>
      </c>
      <c r="W121" s="24">
        <v>0.17269999999999999</v>
      </c>
      <c r="X121" s="24">
        <v>0.17319999999999999</v>
      </c>
      <c r="Y121" s="24">
        <v>0.1734</v>
      </c>
      <c r="Z121" s="9"/>
      <c r="AA121" s="8">
        <f t="shared" si="37"/>
        <v>5.1603167189942934E-4</v>
      </c>
      <c r="AB121" s="8">
        <f t="shared" si="37"/>
        <v>6.7999678831417928E-3</v>
      </c>
      <c r="AC121" s="8">
        <f t="shared" si="37"/>
        <v>4.4162218065938348E-2</v>
      </c>
      <c r="AD121" s="8">
        <f t="shared" si="37"/>
        <v>8.9550485586362222E-2</v>
      </c>
      <c r="AE121" s="8">
        <f t="shared" si="37"/>
        <v>2.4855713573432116E-2</v>
      </c>
      <c r="AF121" s="9"/>
      <c r="AG121" s="9"/>
      <c r="AH121" s="8">
        <f t="shared" si="38"/>
        <v>2.1869579701437793E-2</v>
      </c>
      <c r="AI121" s="8">
        <f t="shared" si="38"/>
        <v>5.5666778643979578E-2</v>
      </c>
      <c r="AJ121" s="8">
        <f t="shared" si="38"/>
        <v>1.39362543898085E-2</v>
      </c>
      <c r="AK121" s="8">
        <f t="shared" si="38"/>
        <v>1.3421192724087198E-2</v>
      </c>
      <c r="AL121" s="8">
        <f t="shared" si="38"/>
        <v>4.7368497641073898E-2</v>
      </c>
      <c r="AO121">
        <v>0.21759999999999999</v>
      </c>
      <c r="AP121">
        <v>0.28570000000000001</v>
      </c>
      <c r="AQ121">
        <v>0.32990000000000003</v>
      </c>
      <c r="AR121">
        <v>0.34360000000000002</v>
      </c>
      <c r="AS121">
        <v>0.33850000000000002</v>
      </c>
      <c r="AT121" s="10"/>
      <c r="AU121" s="11">
        <f t="shared" si="36"/>
        <v>1.0461949044069978E-2</v>
      </c>
      <c r="AV121" s="11">
        <f t="shared" si="36"/>
        <v>1.5212282526924506E-2</v>
      </c>
      <c r="AW121" s="11">
        <f t="shared" si="36"/>
        <v>1.5325726405324845E-3</v>
      </c>
      <c r="AX121" s="11">
        <f t="shared" si="36"/>
        <v>8.1938988927640469E-2</v>
      </c>
      <c r="AY121" s="11">
        <f t="shared" si="36"/>
        <v>2.7607722065744102E-3</v>
      </c>
      <c r="AZ121" s="10"/>
      <c r="BB121" s="13">
        <f t="shared" si="29"/>
        <v>46.487498022536755</v>
      </c>
      <c r="BC121" s="13">
        <f t="shared" si="30"/>
        <v>0.63731750913626684</v>
      </c>
      <c r="BD121" s="13">
        <f t="shared" si="31"/>
        <v>0.41060778018245447</v>
      </c>
      <c r="BE121" s="13">
        <f t="shared" si="32"/>
        <v>0.12479096846464223</v>
      </c>
      <c r="BH121" s="13">
        <f t="shared" si="33"/>
        <v>0.49149999999999999</v>
      </c>
      <c r="BI121" s="13">
        <f t="shared" si="34"/>
        <v>0.40903808222493371</v>
      </c>
      <c r="BJ121" s="13">
        <f t="shared" si="35"/>
        <v>6.7999678831417928E-3</v>
      </c>
      <c r="BK121" s="13"/>
      <c r="BM121" s="18">
        <v>0.33415879572908302</v>
      </c>
      <c r="BN121" s="18">
        <v>0.48729351501147999</v>
      </c>
      <c r="BO121" s="18">
        <v>0.40799360143033803</v>
      </c>
      <c r="BP121" s="18">
        <v>0.35833405256337397</v>
      </c>
      <c r="BQ121" s="18">
        <v>0.55478284261628796</v>
      </c>
      <c r="BR121" s="18"/>
      <c r="BS121" s="18">
        <f t="shared" si="39"/>
        <v>2.0377922917938054E-4</v>
      </c>
      <c r="BT121" s="18">
        <f t="shared" si="39"/>
        <v>6.1239127606096634E-3</v>
      </c>
      <c r="BU121" s="18">
        <f t="shared" si="39"/>
        <v>1.374561328070446E-2</v>
      </c>
      <c r="BV121" s="18">
        <f t="shared" si="39"/>
        <v>9.0591322538145488E-2</v>
      </c>
      <c r="BW121" s="18">
        <f t="shared" si="39"/>
        <v>2.6810719364198956E-2</v>
      </c>
      <c r="BX121" s="18"/>
      <c r="BZ121" s="18"/>
      <c r="CA121" s="18"/>
    </row>
    <row r="122" spans="1:79" s="8" customFormat="1" x14ac:dyDescent="0.25">
      <c r="A122" s="2">
        <v>40.972117026932217</v>
      </c>
      <c r="B122" s="8">
        <v>0.30850637785693519</v>
      </c>
      <c r="C122" s="8">
        <v>0.49037849693800606</v>
      </c>
      <c r="D122" s="8">
        <v>0.89149260979937983</v>
      </c>
      <c r="E122" s="8">
        <v>0.64883485407427366</v>
      </c>
      <c r="F122" s="8">
        <v>0.49229528512130849</v>
      </c>
      <c r="G122" s="8">
        <v>0.8357324644166807</v>
      </c>
      <c r="I122" s="6">
        <f t="shared" si="24"/>
        <v>1</v>
      </c>
      <c r="J122" s="6">
        <f t="shared" si="25"/>
        <v>1</v>
      </c>
      <c r="K122" s="6">
        <f t="shared" si="26"/>
        <v>1</v>
      </c>
      <c r="L122" s="6">
        <f t="shared" si="27"/>
        <v>1</v>
      </c>
      <c r="M122" s="6">
        <f t="shared" si="28"/>
        <v>1</v>
      </c>
      <c r="N122" s="5"/>
      <c r="O122" s="4">
        <v>0.34870000000000001</v>
      </c>
      <c r="P122" s="4">
        <v>0.4874</v>
      </c>
      <c r="Q122">
        <v>0.49619999999999997</v>
      </c>
      <c r="R122" s="4">
        <v>0.33339999999999997</v>
      </c>
      <c r="S122" s="4">
        <v>0.5423</v>
      </c>
      <c r="T122" s="9"/>
      <c r="U122" s="24">
        <v>0.1168</v>
      </c>
      <c r="V122" s="24">
        <v>0.1149</v>
      </c>
      <c r="W122" s="24">
        <v>0.1157</v>
      </c>
      <c r="X122" s="24">
        <v>0.1148</v>
      </c>
      <c r="Y122" s="24">
        <v>0.1144</v>
      </c>
      <c r="Z122" s="9"/>
      <c r="AA122" s="8">
        <f t="shared" si="37"/>
        <v>2.0072796494612591E-2</v>
      </c>
      <c r="AB122" s="8">
        <f t="shared" si="37"/>
        <v>0.16329083729447386</v>
      </c>
      <c r="AC122" s="8">
        <f t="shared" si="37"/>
        <v>2.3297398678274822E-2</v>
      </c>
      <c r="AD122" s="8">
        <f t="shared" si="37"/>
        <v>2.5247711633781929E-2</v>
      </c>
      <c r="AE122" s="8">
        <f t="shared" si="37"/>
        <v>8.6102611173646579E-2</v>
      </c>
      <c r="AF122" s="9"/>
      <c r="AG122" s="9"/>
      <c r="AH122" s="8">
        <f t="shared" si="38"/>
        <v>0.13956089337445979</v>
      </c>
      <c r="AI122" s="8">
        <f t="shared" si="38"/>
        <v>0.60309608159501182</v>
      </c>
      <c r="AJ122" s="8">
        <f t="shared" si="38"/>
        <v>0.28423277262879704</v>
      </c>
      <c r="AK122" s="8">
        <f t="shared" si="38"/>
        <v>0.14250269028881798</v>
      </c>
      <c r="AL122" s="8">
        <f t="shared" si="38"/>
        <v>0.52032052422144204</v>
      </c>
      <c r="AO122">
        <v>0.2445</v>
      </c>
      <c r="AP122">
        <v>0.33129999999999998</v>
      </c>
      <c r="AQ122">
        <v>0.38229999999999997</v>
      </c>
      <c r="AR122">
        <v>0.33910000000000001</v>
      </c>
      <c r="AS122">
        <v>0.31259999999999999</v>
      </c>
      <c r="AT122" s="10"/>
      <c r="AU122" s="11">
        <f t="shared" si="36"/>
        <v>6.045623525649306E-2</v>
      </c>
      <c r="AV122" s="11">
        <f t="shared" si="36"/>
        <v>0.31381576007384032</v>
      </c>
      <c r="AW122" s="11">
        <f t="shared" si="36"/>
        <v>7.1040828436394365E-2</v>
      </c>
      <c r="AX122" s="11">
        <f t="shared" si="36"/>
        <v>2.3468795383398997E-2</v>
      </c>
      <c r="AY122" s="11">
        <f t="shared" si="36"/>
        <v>0.27366757532666969</v>
      </c>
      <c r="AZ122" s="10"/>
      <c r="BB122" s="13">
        <f t="shared" si="29"/>
        <v>41.541629453606575</v>
      </c>
      <c r="BC122" s="13">
        <f t="shared" si="30"/>
        <v>0.56951242667435764</v>
      </c>
      <c r="BD122" s="13">
        <f t="shared" si="31"/>
        <v>0.40255492003258403</v>
      </c>
      <c r="BE122" s="13">
        <f t="shared" si="32"/>
        <v>8.0533331262575558E-3</v>
      </c>
      <c r="BH122" s="13">
        <f t="shared" si="33"/>
        <v>0.4874</v>
      </c>
      <c r="BI122" s="13">
        <f t="shared" si="34"/>
        <v>0.89149260979937983</v>
      </c>
      <c r="BJ122" s="13">
        <f t="shared" si="35"/>
        <v>0.16329083729447386</v>
      </c>
      <c r="BK122" s="13"/>
      <c r="BM122" s="18">
        <v>0.34282344806578702</v>
      </c>
      <c r="BN122" s="18">
        <v>0.48218387432069398</v>
      </c>
      <c r="BO122" s="18">
        <v>0.41212836730560798</v>
      </c>
      <c r="BP122" s="18">
        <v>0.33827139391889999</v>
      </c>
      <c r="BQ122" s="18">
        <v>0.55192079936577298</v>
      </c>
      <c r="BR122" s="18"/>
      <c r="BS122" s="18">
        <f t="shared" si="39"/>
        <v>2.1772492447682951E-2</v>
      </c>
      <c r="BT122" s="18">
        <f t="shared" si="39"/>
        <v>0.16753364093916082</v>
      </c>
      <c r="BU122" s="18">
        <f t="shared" si="39"/>
        <v>5.6029960878364503E-2</v>
      </c>
      <c r="BV122" s="18">
        <f t="shared" si="39"/>
        <v>2.372335906113137E-2</v>
      </c>
      <c r="BW122" s="18">
        <f t="shared" si="39"/>
        <v>8.0549061218968626E-2</v>
      </c>
      <c r="BX122" s="18"/>
      <c r="BZ122" s="18"/>
      <c r="CA122" s="18"/>
    </row>
    <row r="123" spans="1:79" s="8" customFormat="1" x14ac:dyDescent="0.25">
      <c r="A123" s="2">
        <v>53.948303067512128</v>
      </c>
      <c r="B123" s="8">
        <v>5.6106375545124869E-2</v>
      </c>
      <c r="C123" s="8">
        <v>0.25557395007654721</v>
      </c>
      <c r="D123" s="8">
        <v>0.26221835379168668</v>
      </c>
      <c r="E123" s="8">
        <v>0.29530198468214608</v>
      </c>
      <c r="F123" s="8">
        <v>0.17428996708853337</v>
      </c>
      <c r="G123" s="8">
        <v>0.41364113870920793</v>
      </c>
      <c r="I123" s="6">
        <f t="shared" si="24"/>
        <v>0</v>
      </c>
      <c r="J123" s="6">
        <f t="shared" si="25"/>
        <v>0</v>
      </c>
      <c r="K123" s="6">
        <f t="shared" si="26"/>
        <v>0</v>
      </c>
      <c r="L123" s="6">
        <f t="shared" si="27"/>
        <v>0</v>
      </c>
      <c r="M123" s="6">
        <f t="shared" si="28"/>
        <v>0</v>
      </c>
      <c r="N123" s="5"/>
      <c r="O123" s="4">
        <v>0.33489999999999998</v>
      </c>
      <c r="P123" s="4">
        <v>0.49419999999999997</v>
      </c>
      <c r="Q123">
        <v>0.4919</v>
      </c>
      <c r="R123" s="4">
        <v>0.3619</v>
      </c>
      <c r="S123" s="4">
        <v>0.55289999999999995</v>
      </c>
      <c r="T123" s="9"/>
      <c r="U123" s="24">
        <v>0.17829999999999999</v>
      </c>
      <c r="V123" s="24">
        <v>0.17960000000000001</v>
      </c>
      <c r="W123" s="24">
        <v>0.17910000000000001</v>
      </c>
      <c r="X123" s="24">
        <v>0.1797</v>
      </c>
      <c r="Y123" s="24">
        <v>0.1799</v>
      </c>
      <c r="Z123" s="9"/>
      <c r="AA123" s="8">
        <f t="shared" si="37"/>
        <v>6.2926221964581209E-3</v>
      </c>
      <c r="AB123" s="8">
        <f t="shared" si="37"/>
        <v>5.3815484177519038E-2</v>
      </c>
      <c r="AC123" s="8">
        <f t="shared" si="37"/>
        <v>3.8650779626919124E-2</v>
      </c>
      <c r="AD123" s="8">
        <f t="shared" si="37"/>
        <v>3.5197524449041596E-2</v>
      </c>
      <c r="AE123" s="8">
        <f t="shared" si="37"/>
        <v>1.9393030448008049E-2</v>
      </c>
      <c r="AF123" s="9"/>
      <c r="AG123" s="9"/>
      <c r="AH123" s="8">
        <f t="shared" si="38"/>
        <v>5.9712633604327124E-3</v>
      </c>
      <c r="AI123" s="8">
        <f t="shared" si="38"/>
        <v>6.8257923832483062E-3</v>
      </c>
      <c r="AJ123" s="8">
        <f t="shared" si="38"/>
        <v>1.350290124406971E-2</v>
      </c>
      <c r="AK123" s="8">
        <f t="shared" si="38"/>
        <v>2.9268456103152139E-5</v>
      </c>
      <c r="AL123" s="8">
        <f t="shared" si="38"/>
        <v>5.4634919925077179E-2</v>
      </c>
      <c r="AO123">
        <v>0.21229999999999999</v>
      </c>
      <c r="AP123">
        <v>0.28149999999999997</v>
      </c>
      <c r="AQ123">
        <v>0.32019999999999998</v>
      </c>
      <c r="AR123">
        <v>0.34499999999999997</v>
      </c>
      <c r="AS123">
        <v>0.34470000000000001</v>
      </c>
      <c r="AT123" s="10"/>
      <c r="AU123" s="11">
        <f t="shared" si="36"/>
        <v>1.872634755227501E-3</v>
      </c>
      <c r="AV123" s="11">
        <f t="shared" si="36"/>
        <v>3.7178188050256253E-4</v>
      </c>
      <c r="AW123" s="11">
        <f t="shared" si="36"/>
        <v>6.1991116676808774E-4</v>
      </c>
      <c r="AX123" s="11">
        <f t="shared" si="36"/>
        <v>2.9141915336634013E-2</v>
      </c>
      <c r="AY123" s="11">
        <f t="shared" si="36"/>
        <v>4.7528806065222475E-3</v>
      </c>
      <c r="AZ123" s="10"/>
      <c r="BB123" s="13">
        <f t="shared" si="29"/>
        <v>54.698184480150552</v>
      </c>
      <c r="BC123" s="13">
        <f t="shared" si="30"/>
        <v>0.74988141263842323</v>
      </c>
      <c r="BD123" s="13">
        <f t="shared" si="31"/>
        <v>0.42397641480266307</v>
      </c>
      <c r="BE123" s="13">
        <f t="shared" si="32"/>
        <v>6.2343322172100826E-2</v>
      </c>
      <c r="BH123" s="13">
        <f t="shared" si="33"/>
        <v>0.49419999999999997</v>
      </c>
      <c r="BI123" s="13">
        <f t="shared" si="34"/>
        <v>0.26221835379168668</v>
      </c>
      <c r="BJ123" s="13">
        <f t="shared" si="35"/>
        <v>5.3815484177519038E-2</v>
      </c>
      <c r="BK123" s="13"/>
      <c r="BM123" s="18">
        <v>0.33160252323364697</v>
      </c>
      <c r="BN123" s="18">
        <v>0.48880097699054698</v>
      </c>
      <c r="BO123" s="18">
        <v>0.40677375003050198</v>
      </c>
      <c r="BP123" s="18">
        <v>0.36425300008547401</v>
      </c>
      <c r="BQ123" s="18">
        <v>0.55562721145622895</v>
      </c>
      <c r="BR123" s="18"/>
      <c r="BS123" s="18">
        <f t="shared" si="39"/>
        <v>5.7803439363044709E-3</v>
      </c>
      <c r="BT123" s="18">
        <f t="shared" si="39"/>
        <v>5.1339685135676709E-2</v>
      </c>
      <c r="BU123" s="18">
        <f t="shared" si="39"/>
        <v>1.242595446987892E-2</v>
      </c>
      <c r="BV123" s="18">
        <f t="shared" si="39"/>
        <v>3.6085953905396762E-2</v>
      </c>
      <c r="BW123" s="18">
        <f t="shared" si="39"/>
        <v>2.0160044854122344E-2</v>
      </c>
      <c r="BX123" s="18"/>
      <c r="BZ123" s="18"/>
      <c r="CA123" s="18"/>
    </row>
    <row r="124" spans="1:79" s="8" customFormat="1" x14ac:dyDescent="0.25">
      <c r="A124" s="2">
        <v>42.986723898309755</v>
      </c>
      <c r="B124" s="8">
        <v>0.26571568945722124</v>
      </c>
      <c r="C124" s="8">
        <v>0.25393604330595199</v>
      </c>
      <c r="D124" s="8">
        <v>0.44030177578631252</v>
      </c>
      <c r="E124" s="8">
        <v>0.29102500104344914</v>
      </c>
      <c r="F124" s="8">
        <v>0.3344706408112581</v>
      </c>
      <c r="G124" s="8">
        <v>0.50464571366147548</v>
      </c>
      <c r="I124" s="6">
        <f t="shared" si="24"/>
        <v>0</v>
      </c>
      <c r="J124" s="6">
        <f t="shared" si="25"/>
        <v>0</v>
      </c>
      <c r="K124" s="6">
        <f t="shared" si="26"/>
        <v>0</v>
      </c>
      <c r="L124" s="6">
        <f t="shared" si="27"/>
        <v>1</v>
      </c>
      <c r="M124" s="6">
        <f t="shared" si="28"/>
        <v>0</v>
      </c>
      <c r="N124" s="5"/>
      <c r="O124" s="4">
        <v>0.34820000000000001</v>
      </c>
      <c r="P124" s="4">
        <v>0.4869</v>
      </c>
      <c r="Q124">
        <v>0.49759999999999999</v>
      </c>
      <c r="R124" s="4">
        <v>0.33789999999999998</v>
      </c>
      <c r="S124" s="4">
        <v>0.54320000000000002</v>
      </c>
      <c r="T124" s="9"/>
      <c r="U124" s="24">
        <v>0.13170000000000001</v>
      </c>
      <c r="V124" s="24">
        <v>0.13070000000000001</v>
      </c>
      <c r="W124" s="24">
        <v>0.13120000000000001</v>
      </c>
      <c r="X124" s="24">
        <v>0.13059999999999999</v>
      </c>
      <c r="Y124" s="24">
        <v>0.13039999999999999</v>
      </c>
      <c r="Z124" s="9"/>
      <c r="AA124" s="8">
        <f t="shared" si="37"/>
        <v>8.8856935316173613E-3</v>
      </c>
      <c r="AB124" s="8">
        <f t="shared" si="37"/>
        <v>2.1713944998690898E-3</v>
      </c>
      <c r="AC124" s="8">
        <f t="shared" si="37"/>
        <v>4.2673230193898987E-2</v>
      </c>
      <c r="AD124" s="8">
        <f t="shared" si="37"/>
        <v>1.176050444540834E-5</v>
      </c>
      <c r="AE124" s="8">
        <f t="shared" si="37"/>
        <v>1.4864329950729396E-3</v>
      </c>
      <c r="AF124" s="9"/>
      <c r="AG124" s="9"/>
      <c r="AH124" s="8">
        <f t="shared" si="38"/>
        <v>1.4941650283094566E-2</v>
      </c>
      <c r="AI124" s="8">
        <f t="shared" si="38"/>
        <v>9.5853259570038138E-2</v>
      </c>
      <c r="AJ124" s="8">
        <f t="shared" si="38"/>
        <v>2.5544030958538515E-2</v>
      </c>
      <c r="AK124" s="8">
        <f t="shared" si="38"/>
        <v>4.1563238184793024E-2</v>
      </c>
      <c r="AL124" s="8">
        <f t="shared" si="38"/>
        <v>0.14005985419398712</v>
      </c>
      <c r="AO124">
        <v>0.2397</v>
      </c>
      <c r="AP124">
        <v>0.3175</v>
      </c>
      <c r="AQ124">
        <v>0.37080000000000002</v>
      </c>
      <c r="AR124">
        <v>0.33950000000000002</v>
      </c>
      <c r="AS124">
        <v>0.31790000000000002</v>
      </c>
      <c r="AT124" s="10"/>
      <c r="AU124" s="11">
        <f t="shared" si="36"/>
        <v>2.0266492900894046E-4</v>
      </c>
      <c r="AV124" s="11">
        <f t="shared" si="36"/>
        <v>1.5080276136271772E-2</v>
      </c>
      <c r="AW124" s="11">
        <f t="shared" si="36"/>
        <v>6.3640504585176939E-3</v>
      </c>
      <c r="AX124" s="11">
        <f t="shared" si="36"/>
        <v>2.5294453849382804E-5</v>
      </c>
      <c r="AY124" s="11">
        <f t="shared" si="36"/>
        <v>3.4873961570933781E-2</v>
      </c>
      <c r="AZ124" s="10"/>
      <c r="BB124" s="13">
        <f t="shared" si="29"/>
        <v>43.584239360496262</v>
      </c>
      <c r="BC124" s="13">
        <f t="shared" si="30"/>
        <v>0.59751546218650731</v>
      </c>
      <c r="BD124" s="13">
        <f t="shared" si="31"/>
        <v>0.40588069622167544</v>
      </c>
      <c r="BE124" s="13">
        <f t="shared" si="32"/>
        <v>5.099396013718875E-3</v>
      </c>
      <c r="BH124" s="13">
        <f t="shared" si="33"/>
        <v>0.4869</v>
      </c>
      <c r="BI124" s="13">
        <f t="shared" si="34"/>
        <v>0.44030177578631252</v>
      </c>
      <c r="BJ124" s="13">
        <f t="shared" si="35"/>
        <v>2.1713944998690898E-3</v>
      </c>
      <c r="BK124" s="13"/>
      <c r="BM124" s="18">
        <v>0.34092069219092402</v>
      </c>
      <c r="BN124" s="18">
        <v>0.483305950367722</v>
      </c>
      <c r="BO124" s="18">
        <v>0.41122037356799102</v>
      </c>
      <c r="BP124" s="18">
        <v>0.34267714963969798</v>
      </c>
      <c r="BQ124" s="18">
        <v>0.55254930347619902</v>
      </c>
      <c r="BR124" s="18"/>
      <c r="BS124" s="18">
        <f t="shared" si="39"/>
        <v>7.5663291416418676E-3</v>
      </c>
      <c r="BT124" s="18">
        <f t="shared" si="39"/>
        <v>1.8493590314283455E-3</v>
      </c>
      <c r="BU124" s="18">
        <f t="shared" si="39"/>
        <v>1.4446927576313396E-2</v>
      </c>
      <c r="BV124" s="18">
        <f t="shared" si="39"/>
        <v>6.7346787151261587E-5</v>
      </c>
      <c r="BW124" s="18">
        <f t="shared" si="39"/>
        <v>2.2947539171372846E-3</v>
      </c>
      <c r="BX124" s="18"/>
      <c r="BZ124" s="18"/>
      <c r="CA124" s="18"/>
    </row>
    <row r="125" spans="1:79" s="8" customFormat="1" x14ac:dyDescent="0.25">
      <c r="A125" s="2">
        <v>32.225024651672548</v>
      </c>
      <c r="B125" s="8">
        <v>0.3094663811881283</v>
      </c>
      <c r="C125" s="8">
        <v>0.68217469469456504</v>
      </c>
      <c r="D125" s="8">
        <v>1</v>
      </c>
      <c r="E125" s="8">
        <v>0.8074793218419718</v>
      </c>
      <c r="F125" s="8">
        <v>0.63016123927527867</v>
      </c>
      <c r="G125" s="8">
        <v>0.73187896563593391</v>
      </c>
      <c r="I125" s="6">
        <f t="shared" si="24"/>
        <v>1</v>
      </c>
      <c r="J125" s="6">
        <f t="shared" si="25"/>
        <v>1</v>
      </c>
      <c r="K125" s="6">
        <f t="shared" si="26"/>
        <v>1</v>
      </c>
      <c r="L125" s="6">
        <f t="shared" si="27"/>
        <v>1</v>
      </c>
      <c r="M125" s="6">
        <f t="shared" si="28"/>
        <v>1</v>
      </c>
      <c r="N125" s="5"/>
      <c r="O125" s="4">
        <v>0.3488</v>
      </c>
      <c r="P125" s="4">
        <v>0.4874</v>
      </c>
      <c r="Q125">
        <v>0.49619999999999997</v>
      </c>
      <c r="R125" s="4">
        <v>0.33339999999999997</v>
      </c>
      <c r="S125" s="4">
        <v>0.54220000000000002</v>
      </c>
      <c r="T125" s="9"/>
      <c r="U125" s="24">
        <v>0.1164</v>
      </c>
      <c r="V125" s="24">
        <v>0.11459999999999999</v>
      </c>
      <c r="W125" s="24">
        <v>0.1153</v>
      </c>
      <c r="X125" s="24">
        <v>0.1144</v>
      </c>
      <c r="Y125" s="24">
        <v>0.114</v>
      </c>
      <c r="Z125" s="9"/>
      <c r="AA125" s="8">
        <f t="shared" si="37"/>
        <v>0.11113868706269446</v>
      </c>
      <c r="AB125" s="8">
        <f t="shared" si="37"/>
        <v>0.26275875999999992</v>
      </c>
      <c r="AC125" s="8">
        <f t="shared" si="37"/>
        <v>9.689481620639788E-2</v>
      </c>
      <c r="AD125" s="8">
        <f t="shared" si="37"/>
        <v>8.8067233136199213E-2</v>
      </c>
      <c r="AE125" s="8">
        <f t="shared" si="37"/>
        <v>3.5978110004717789E-2</v>
      </c>
      <c r="AF125" s="9"/>
      <c r="AG125" s="9"/>
      <c r="AH125" s="8">
        <f t="shared" si="38"/>
        <v>0.32010100515672824</v>
      </c>
      <c r="AI125" s="8">
        <f t="shared" si="38"/>
        <v>0.78393315999999991</v>
      </c>
      <c r="AJ125" s="8">
        <f t="shared" si="38"/>
        <v>0.47911221358561201</v>
      </c>
      <c r="AK125" s="8">
        <f t="shared" si="38"/>
        <v>0.26600965593877118</v>
      </c>
      <c r="AL125" s="8">
        <f t="shared" si="38"/>
        <v>0.38177441617533159</v>
      </c>
      <c r="AO125">
        <v>0.24460000000000001</v>
      </c>
      <c r="AP125">
        <v>0.33160000000000001</v>
      </c>
      <c r="AQ125">
        <v>0.38240000000000002</v>
      </c>
      <c r="AR125">
        <v>0.33900000000000002</v>
      </c>
      <c r="AS125">
        <v>0.3125</v>
      </c>
      <c r="AT125" s="10"/>
      <c r="AU125" s="11">
        <f t="shared" si="36"/>
        <v>0.19147161343704178</v>
      </c>
      <c r="AV125" s="11">
        <f t="shared" si="36"/>
        <v>0.44675855999999997</v>
      </c>
      <c r="AW125" s="11">
        <f t="shared" si="36"/>
        <v>0.18069242985763062</v>
      </c>
      <c r="AX125" s="11">
        <f t="shared" si="36"/>
        <v>8.4774867256316069E-2</v>
      </c>
      <c r="AY125" s="11">
        <f t="shared" si="36"/>
        <v>0.17587871681786582</v>
      </c>
      <c r="AZ125" s="10"/>
      <c r="BB125" s="13">
        <f t="shared" si="29"/>
        <v>32.672952494330801</v>
      </c>
      <c r="BC125" s="13">
        <f t="shared" si="30"/>
        <v>0.44792784265825247</v>
      </c>
      <c r="BD125" s="13">
        <f t="shared" si="31"/>
        <v>0.38811494568387794</v>
      </c>
      <c r="BE125" s="13">
        <f t="shared" si="32"/>
        <v>5.8586408241334556E-2</v>
      </c>
      <c r="BH125" s="13">
        <f t="shared" si="33"/>
        <v>0.4874</v>
      </c>
      <c r="BI125" s="13">
        <f t="shared" si="34"/>
        <v>1</v>
      </c>
      <c r="BJ125" s="13">
        <f t="shared" si="35"/>
        <v>0.26275875999999992</v>
      </c>
      <c r="BK125" s="13"/>
      <c r="BM125" s="18">
        <v>0.34286790497875103</v>
      </c>
      <c r="BN125" s="18">
        <v>0.48215765759062401</v>
      </c>
      <c r="BO125" s="18">
        <v>0.41214958211256197</v>
      </c>
      <c r="BP125" s="18">
        <v>0.33816845570112503</v>
      </c>
      <c r="BQ125" s="18">
        <v>0.55190611469029505</v>
      </c>
      <c r="BR125" s="18"/>
      <c r="BS125" s="18">
        <f t="shared" si="39"/>
        <v>0.11512909754725163</v>
      </c>
      <c r="BT125" s="18">
        <f t="shared" si="39"/>
        <v>0.26816069159202943</v>
      </c>
      <c r="BU125" s="18">
        <f t="shared" si="39"/>
        <v>0.15628560311452291</v>
      </c>
      <c r="BV125" s="18">
        <f t="shared" si="39"/>
        <v>8.5259785659382525E-2</v>
      </c>
      <c r="BW125" s="18">
        <f t="shared" si="39"/>
        <v>3.2390227077501145E-2</v>
      </c>
      <c r="BX125" s="18"/>
      <c r="BZ125" s="18"/>
      <c r="CA125" s="18"/>
    </row>
    <row r="126" spans="1:79" s="8" customFormat="1" x14ac:dyDescent="0.25">
      <c r="A126" s="2">
        <v>43.778121198307758</v>
      </c>
      <c r="B126" s="8">
        <v>0.13061472126023008</v>
      </c>
      <c r="C126" s="8">
        <v>0.26182479354316468</v>
      </c>
      <c r="D126" s="8">
        <v>0.47577043318273066</v>
      </c>
      <c r="E126" s="8">
        <v>0.38677156009997138</v>
      </c>
      <c r="F126" s="8">
        <v>0.25809868497460076</v>
      </c>
      <c r="G126" s="8">
        <v>0.47198199905938587</v>
      </c>
      <c r="I126" s="6">
        <f t="shared" si="24"/>
        <v>0</v>
      </c>
      <c r="J126" s="6">
        <f t="shared" si="25"/>
        <v>0</v>
      </c>
      <c r="K126" s="6">
        <f t="shared" si="26"/>
        <v>0</v>
      </c>
      <c r="L126" s="6">
        <f t="shared" si="27"/>
        <v>0</v>
      </c>
      <c r="M126" s="6">
        <f t="shared" si="28"/>
        <v>0</v>
      </c>
      <c r="N126" s="5"/>
      <c r="O126" s="4">
        <v>0.34389999999999998</v>
      </c>
      <c r="P126" s="4">
        <v>0.49070000000000003</v>
      </c>
      <c r="Q126">
        <v>0.50129999999999997</v>
      </c>
      <c r="R126" s="4">
        <v>0.3548</v>
      </c>
      <c r="S126" s="4">
        <v>0.54790000000000005</v>
      </c>
      <c r="T126" s="9"/>
      <c r="U126" s="24">
        <v>0.16930000000000001</v>
      </c>
      <c r="V126" s="24">
        <v>0.17030000000000001</v>
      </c>
      <c r="W126" s="24">
        <v>0.1699</v>
      </c>
      <c r="X126" s="24">
        <v>0.1704</v>
      </c>
      <c r="Y126" s="24">
        <v>0.17050000000000001</v>
      </c>
      <c r="Z126" s="9"/>
      <c r="AA126" s="8">
        <f t="shared" si="37"/>
        <v>6.7363395149321395E-3</v>
      </c>
      <c r="AB126" s="8">
        <f t="shared" si="37"/>
        <v>2.2289196535131063E-4</v>
      </c>
      <c r="AC126" s="8">
        <f t="shared" si="37"/>
        <v>1.3116763545934461E-2</v>
      </c>
      <c r="AD126" s="8">
        <f t="shared" si="37"/>
        <v>9.3511443276415064E-3</v>
      </c>
      <c r="AE126" s="8">
        <f t="shared" si="37"/>
        <v>5.7635428668190956E-3</v>
      </c>
      <c r="AF126" s="9"/>
      <c r="AG126" s="9"/>
      <c r="AH126" s="8">
        <f t="shared" si="38"/>
        <v>8.5608374202052473E-3</v>
      </c>
      <c r="AI126" s="8">
        <f t="shared" si="38"/>
        <v>9.3312185548845114E-2</v>
      </c>
      <c r="AJ126" s="8">
        <f t="shared" si="38"/>
        <v>4.7033273580195496E-2</v>
      </c>
      <c r="AK126" s="8">
        <f t="shared" si="38"/>
        <v>7.6910593462742654E-3</v>
      </c>
      <c r="AL126" s="8">
        <f t="shared" si="38"/>
        <v>9.0891395756843546E-2</v>
      </c>
      <c r="AO126">
        <v>0.21970000000000001</v>
      </c>
      <c r="AP126">
        <v>0.28760000000000002</v>
      </c>
      <c r="AQ126">
        <v>0.33350000000000002</v>
      </c>
      <c r="AR126">
        <v>0.34300000000000003</v>
      </c>
      <c r="AS126">
        <v>0.33639999999999998</v>
      </c>
      <c r="AT126" s="10"/>
      <c r="AU126" s="11">
        <f t="shared" si="36"/>
        <v>1.7744982310542482E-3</v>
      </c>
      <c r="AV126" s="11">
        <f t="shared" si="36"/>
        <v>3.5408111924176491E-2</v>
      </c>
      <c r="AW126" s="11">
        <f t="shared" si="36"/>
        <v>2.8378591154848607E-3</v>
      </c>
      <c r="AX126" s="11">
        <f t="shared" si="36"/>
        <v>7.2082332930420876E-3</v>
      </c>
      <c r="AY126" s="11">
        <f t="shared" si="36"/>
        <v>1.8382478468939319E-2</v>
      </c>
      <c r="AZ126" s="10"/>
      <c r="BB126" s="13">
        <f t="shared" si="29"/>
        <v>44.386637082964235</v>
      </c>
      <c r="BC126" s="13">
        <f t="shared" si="30"/>
        <v>0.60851588465647666</v>
      </c>
      <c r="BD126" s="13">
        <f t="shared" si="31"/>
        <v>0.40718715969791885</v>
      </c>
      <c r="BE126" s="13">
        <f t="shared" si="32"/>
        <v>2.222737329532546E-2</v>
      </c>
      <c r="BH126" s="13">
        <f t="shared" si="33"/>
        <v>0.49070000000000003</v>
      </c>
      <c r="BI126" s="13">
        <f t="shared" si="34"/>
        <v>0.47577043318273066</v>
      </c>
      <c r="BJ126" s="13">
        <f t="shared" si="35"/>
        <v>2.2289196535131063E-4</v>
      </c>
      <c r="BK126" s="13"/>
      <c r="BM126" s="18">
        <v>0.334914563249473</v>
      </c>
      <c r="BN126" s="18">
        <v>0.48684783060027698</v>
      </c>
      <c r="BO126" s="18">
        <v>0.40835425314855001</v>
      </c>
      <c r="BP126" s="18">
        <v>0.35658410286118802</v>
      </c>
      <c r="BQ126" s="18">
        <v>0.554533203133175</v>
      </c>
      <c r="BR126" s="18"/>
      <c r="BS126" s="18">
        <f t="shared" si="39"/>
        <v>5.3421144357211851E-3</v>
      </c>
      <c r="BT126" s="18">
        <f t="shared" si="39"/>
        <v>1.2270873354626186E-4</v>
      </c>
      <c r="BU126" s="18">
        <f t="shared" si="39"/>
        <v>4.6581263922916419E-4</v>
      </c>
      <c r="BV126" s="18">
        <f t="shared" si="39"/>
        <v>9.6993775362957235E-3</v>
      </c>
      <c r="BW126" s="18">
        <f t="shared" si="39"/>
        <v>6.8147012940323794E-3</v>
      </c>
      <c r="BX126" s="18"/>
      <c r="BZ126" s="18"/>
      <c r="CA126" s="18"/>
    </row>
    <row r="127" spans="1:79" s="8" customFormat="1" x14ac:dyDescent="0.25">
      <c r="A127" s="2">
        <v>57.58351211713083</v>
      </c>
      <c r="B127" s="8">
        <v>0.34058061184650384</v>
      </c>
      <c r="C127" s="8">
        <v>0.26675678648998974</v>
      </c>
      <c r="D127" s="8">
        <v>0.26001810068851761</v>
      </c>
      <c r="E127" s="8">
        <v>0.20425144237418888</v>
      </c>
      <c r="F127" s="8">
        <v>8.3969626484202975E-2</v>
      </c>
      <c r="G127" s="8">
        <v>0.24849656138201037</v>
      </c>
      <c r="I127" s="6">
        <f t="shared" si="24"/>
        <v>0</v>
      </c>
      <c r="J127" s="6">
        <f t="shared" si="25"/>
        <v>0</v>
      </c>
      <c r="K127" s="6">
        <f t="shared" si="26"/>
        <v>0</v>
      </c>
      <c r="L127" s="6">
        <f t="shared" si="27"/>
        <v>0</v>
      </c>
      <c r="M127" s="6">
        <f t="shared" si="28"/>
        <v>0</v>
      </c>
      <c r="N127" s="5"/>
      <c r="O127" s="4">
        <v>0.34910000000000002</v>
      </c>
      <c r="P127" s="4">
        <v>0.48830000000000001</v>
      </c>
      <c r="Q127">
        <v>0.49530000000000002</v>
      </c>
      <c r="R127" s="4">
        <v>0.33310000000000001</v>
      </c>
      <c r="S127" s="4">
        <v>0.54159999999999997</v>
      </c>
      <c r="T127" s="9"/>
      <c r="U127" s="24">
        <v>0.10639999999999999</v>
      </c>
      <c r="V127" s="24">
        <v>0.104</v>
      </c>
      <c r="W127" s="24">
        <v>0.105</v>
      </c>
      <c r="X127" s="24">
        <v>0.1038</v>
      </c>
      <c r="Y127" s="24">
        <v>0.1033</v>
      </c>
      <c r="Z127" s="9"/>
      <c r="AA127" s="8">
        <f t="shared" si="37"/>
        <v>6.7804048111551399E-3</v>
      </c>
      <c r="AB127" s="8">
        <f t="shared" si="37"/>
        <v>5.211262555325779E-2</v>
      </c>
      <c r="AC127" s="8">
        <f t="shared" si="37"/>
        <v>8.4709262896065118E-2</v>
      </c>
      <c r="AD127" s="8">
        <f t="shared" si="37"/>
        <v>6.2065943008120544E-2</v>
      </c>
      <c r="AE127" s="8">
        <f t="shared" si="37"/>
        <v>8.590962572968959E-2</v>
      </c>
      <c r="AF127" s="9"/>
      <c r="AG127" s="9"/>
      <c r="AH127" s="8">
        <f t="shared" si="38"/>
        <v>2.5714298973396159E-2</v>
      </c>
      <c r="AI127" s="8">
        <f t="shared" si="38"/>
        <v>2.4341647742452423E-2</v>
      </c>
      <c r="AJ127" s="8">
        <f t="shared" si="38"/>
        <v>9.8508488133569362E-3</v>
      </c>
      <c r="AK127" s="8">
        <f t="shared" si="38"/>
        <v>3.9324371377602422E-4</v>
      </c>
      <c r="AL127" s="8">
        <f t="shared" si="38"/>
        <v>2.1082041437159905E-2</v>
      </c>
      <c r="AO127">
        <v>0.24690000000000001</v>
      </c>
      <c r="AP127">
        <v>0.34200000000000003</v>
      </c>
      <c r="AQ127">
        <v>0.38940000000000002</v>
      </c>
      <c r="AR127">
        <v>0.33889999999999998</v>
      </c>
      <c r="AS127">
        <v>0.30930000000000002</v>
      </c>
      <c r="AT127" s="10"/>
      <c r="AU127" s="11">
        <f t="shared" si="36"/>
        <v>3.9429196970903866E-4</v>
      </c>
      <c r="AV127" s="11">
        <f t="shared" si="36"/>
        <v>6.7210318147180419E-3</v>
      </c>
      <c r="AW127" s="11">
        <f t="shared" si="36"/>
        <v>3.4279988390918309E-2</v>
      </c>
      <c r="AX127" s="11">
        <f t="shared" si="36"/>
        <v>6.4989495340903772E-2</v>
      </c>
      <c r="AY127" s="11">
        <f t="shared" si="36"/>
        <v>3.6970581477716348E-3</v>
      </c>
      <c r="AZ127" s="10"/>
      <c r="BB127" s="13">
        <f t="shared" si="29"/>
        <v>58.38392293555895</v>
      </c>
      <c r="BC127" s="13">
        <f t="shared" si="30"/>
        <v>0.80041081842811934</v>
      </c>
      <c r="BD127" s="13">
        <f t="shared" si="31"/>
        <v>0.42997753187982413</v>
      </c>
      <c r="BE127" s="13">
        <f t="shared" si="32"/>
        <v>0.11972147059626512</v>
      </c>
      <c r="BH127" s="13">
        <f t="shared" si="33"/>
        <v>0.54159999999999997</v>
      </c>
      <c r="BI127" s="13">
        <f t="shared" si="34"/>
        <v>0.24849656138201037</v>
      </c>
      <c r="BJ127" s="13">
        <f t="shared" si="35"/>
        <v>8.590962572968959E-2</v>
      </c>
      <c r="BK127" s="13"/>
      <c r="BM127" s="18">
        <v>0.34425051497193498</v>
      </c>
      <c r="BN127" s="18">
        <v>0.48134231728542398</v>
      </c>
      <c r="BO127" s="18">
        <v>0.41280936260882101</v>
      </c>
      <c r="BP127" s="18">
        <v>0.33496707712830198</v>
      </c>
      <c r="BQ127" s="18">
        <v>0.55144942128295305</v>
      </c>
      <c r="BR127" s="18"/>
      <c r="BS127" s="18">
        <f t="shared" si="39"/>
        <v>6.0052779540334519E-3</v>
      </c>
      <c r="BT127" s="18">
        <f t="shared" si="39"/>
        <v>4.8984408852234325E-2</v>
      </c>
      <c r="BU127" s="18">
        <f t="shared" si="39"/>
        <v>4.3496406092595176E-2</v>
      </c>
      <c r="BV127" s="18">
        <f t="shared" si="39"/>
        <v>6.2999720229836922E-2</v>
      </c>
      <c r="BW127" s="18">
        <f t="shared" si="39"/>
        <v>9.1780435322160195E-2</v>
      </c>
      <c r="BX127" s="18"/>
      <c r="BZ127" s="18"/>
      <c r="CA127" s="18"/>
    </row>
    <row r="128" spans="1:79" s="8" customFormat="1" x14ac:dyDescent="0.25">
      <c r="A128" s="2">
        <v>50.786024459817298</v>
      </c>
      <c r="B128" s="8">
        <v>9.5672788899429997E-2</v>
      </c>
      <c r="C128" s="8">
        <v>0.40080697425786771</v>
      </c>
      <c r="D128" s="8">
        <v>0.3520323267599717</v>
      </c>
      <c r="E128" s="8">
        <v>0.50048616750360098</v>
      </c>
      <c r="F128" s="8">
        <v>0.37175204664406986</v>
      </c>
      <c r="G128" s="8">
        <v>0.65127940714092269</v>
      </c>
      <c r="I128" s="6">
        <f t="shared" si="24"/>
        <v>1</v>
      </c>
      <c r="J128" s="6">
        <f t="shared" si="25"/>
        <v>0</v>
      </c>
      <c r="K128" s="6">
        <f t="shared" si="26"/>
        <v>1</v>
      </c>
      <c r="L128" s="6">
        <f t="shared" si="27"/>
        <v>1</v>
      </c>
      <c r="M128" s="6">
        <f t="shared" si="28"/>
        <v>1</v>
      </c>
      <c r="N128" s="5"/>
      <c r="O128" s="4">
        <v>0.34079999999999999</v>
      </c>
      <c r="P128" s="4">
        <v>0.49230000000000002</v>
      </c>
      <c r="Q128">
        <v>0.49969999999999998</v>
      </c>
      <c r="R128" s="4">
        <v>0.35830000000000001</v>
      </c>
      <c r="S128" s="4">
        <v>0.54979999999999996</v>
      </c>
      <c r="T128" s="9"/>
      <c r="U128" s="24">
        <v>0.1744</v>
      </c>
      <c r="V128" s="24">
        <v>0.17560000000000001</v>
      </c>
      <c r="W128" s="24">
        <v>0.17510000000000001</v>
      </c>
      <c r="X128" s="24">
        <v>0.1757</v>
      </c>
      <c r="Y128" s="24">
        <v>0.1759</v>
      </c>
      <c r="Z128" s="9"/>
      <c r="AA128" s="8">
        <f t="shared" si="37"/>
        <v>3.600836959584399E-3</v>
      </c>
      <c r="AB128" s="8">
        <f t="shared" si="37"/>
        <v>1.9675020156171355E-2</v>
      </c>
      <c r="AC128" s="8">
        <f t="shared" si="37"/>
        <v>6.1805934371822599E-7</v>
      </c>
      <c r="AD128" s="8">
        <f t="shared" si="37"/>
        <v>1.8095755891423088E-4</v>
      </c>
      <c r="AE128" s="8">
        <f t="shared" si="37"/>
        <v>1.0298070073673161E-2</v>
      </c>
      <c r="AF128" s="9"/>
      <c r="AG128" s="9"/>
      <c r="AH128" s="8">
        <f t="shared" si="38"/>
        <v>5.1260117992602772E-2</v>
      </c>
      <c r="AI128" s="8">
        <f t="shared" si="38"/>
        <v>3.1128365925937426E-2</v>
      </c>
      <c r="AJ128" s="8">
        <f t="shared" si="38"/>
        <v>0.10587615800268145</v>
      </c>
      <c r="AK128" s="8">
        <f t="shared" si="38"/>
        <v>3.8436404993328545E-2</v>
      </c>
      <c r="AL128" s="8">
        <f t="shared" si="38"/>
        <v>0.22598558073365516</v>
      </c>
      <c r="AO128">
        <v>0.21560000000000001</v>
      </c>
      <c r="AP128">
        <v>0.28399999999999997</v>
      </c>
      <c r="AQ128">
        <v>0.32640000000000002</v>
      </c>
      <c r="AR128">
        <v>0.34399999999999997</v>
      </c>
      <c r="AS128">
        <v>0.34060000000000001</v>
      </c>
      <c r="AT128" s="10"/>
      <c r="AU128" s="11">
        <f t="shared" si="36"/>
        <v>3.430162331375447E-2</v>
      </c>
      <c r="AV128" s="11">
        <f t="shared" si="36"/>
        <v>4.6283974843755651E-3</v>
      </c>
      <c r="AW128" s="11">
        <f t="shared" si="36"/>
        <v>3.0305993716091807E-2</v>
      </c>
      <c r="AX128" s="11">
        <f t="shared" si="36"/>
        <v>7.701760929346305E-4</v>
      </c>
      <c r="AY128" s="11">
        <f t="shared" si="36"/>
        <v>9.6521694021435192E-2</v>
      </c>
      <c r="AZ128" s="10"/>
      <c r="BB128" s="13">
        <f t="shared" si="29"/>
        <v>51.491950199808763</v>
      </c>
      <c r="BC128" s="13">
        <f t="shared" si="30"/>
        <v>0.70592573999146424</v>
      </c>
      <c r="BD128" s="13">
        <f t="shared" si="31"/>
        <v>0.41875602612725227</v>
      </c>
      <c r="BE128" s="13">
        <f t="shared" si="32"/>
        <v>2.209374087255433E-3</v>
      </c>
      <c r="BH128" s="13">
        <f t="shared" si="33"/>
        <v>0.49230000000000002</v>
      </c>
      <c r="BI128" s="13">
        <f t="shared" si="34"/>
        <v>0.3520323267599717</v>
      </c>
      <c r="BJ128" s="13">
        <f t="shared" si="35"/>
        <v>1.9675020156171355E-2</v>
      </c>
      <c r="BK128" s="13"/>
      <c r="BM128" s="18">
        <v>0.33336301698702597</v>
      </c>
      <c r="BN128" s="18">
        <v>0.48776279447974602</v>
      </c>
      <c r="BO128" s="18">
        <v>0.407613856385867</v>
      </c>
      <c r="BP128" s="18">
        <v>0.36017664666155902</v>
      </c>
      <c r="BQ128" s="18">
        <v>0.55504569830733097</v>
      </c>
      <c r="BR128" s="18"/>
      <c r="BS128" s="18">
        <f t="shared" si="39"/>
        <v>4.5486873723511257E-3</v>
      </c>
      <c r="BT128" s="18">
        <f t="shared" si="39"/>
        <v>1.8422759867428699E-2</v>
      </c>
      <c r="BU128" s="18">
        <f t="shared" si="39"/>
        <v>8.6252661723491744E-3</v>
      </c>
      <c r="BV128" s="18">
        <f t="shared" si="39"/>
        <v>1.3398988475511189E-4</v>
      </c>
      <c r="BW128" s="18">
        <f t="shared" si="39"/>
        <v>9.2609267158685095E-3</v>
      </c>
      <c r="BX128" s="18"/>
      <c r="BZ128" s="18"/>
      <c r="CA128" s="18"/>
    </row>
    <row r="129" spans="1:79" s="8" customFormat="1" x14ac:dyDescent="0.25">
      <c r="A129" s="2">
        <v>26.759045853172225</v>
      </c>
      <c r="B129" s="8">
        <v>9.9157802662111549E-2</v>
      </c>
      <c r="C129" s="8">
        <v>0.644002239360147</v>
      </c>
      <c r="D129" s="8">
        <v>0.51512765273532535</v>
      </c>
      <c r="E129" s="8">
        <v>0.62136725553642702</v>
      </c>
      <c r="F129" s="8">
        <v>0.59811761409086728</v>
      </c>
      <c r="G129" s="8">
        <v>0.61676872877133737</v>
      </c>
      <c r="I129" s="6">
        <f t="shared" si="24"/>
        <v>1</v>
      </c>
      <c r="J129" s="6">
        <f t="shared" si="25"/>
        <v>1</v>
      </c>
      <c r="K129" s="6">
        <f t="shared" si="26"/>
        <v>1</v>
      </c>
      <c r="L129" s="6">
        <f t="shared" si="27"/>
        <v>1</v>
      </c>
      <c r="M129" s="6">
        <f t="shared" si="28"/>
        <v>1</v>
      </c>
      <c r="N129" s="5"/>
      <c r="O129" s="4">
        <v>0.34129999999999999</v>
      </c>
      <c r="P129" s="4">
        <v>0.49209999999999998</v>
      </c>
      <c r="Q129">
        <v>0.5</v>
      </c>
      <c r="R129" s="4">
        <v>0.35799999999999998</v>
      </c>
      <c r="S129" s="4">
        <v>0.54959999999999998</v>
      </c>
      <c r="T129" s="9"/>
      <c r="U129" s="24">
        <v>0.17399999999999999</v>
      </c>
      <c r="V129" s="24">
        <v>0.17510000000000001</v>
      </c>
      <c r="W129" s="24">
        <v>0.17469999999999999</v>
      </c>
      <c r="X129" s="24">
        <v>0.17519999999999999</v>
      </c>
      <c r="Y129" s="24">
        <v>0.1754</v>
      </c>
      <c r="Z129" s="9"/>
      <c r="AA129" s="8">
        <f t="shared" si="37"/>
        <v>9.1628645713647733E-2</v>
      </c>
      <c r="AB129" s="8">
        <f t="shared" si="37"/>
        <v>5.3027279049873779E-4</v>
      </c>
      <c r="AC129" s="8">
        <f t="shared" si="37"/>
        <v>1.4730010716444376E-2</v>
      </c>
      <c r="AD129" s="8">
        <f t="shared" si="37"/>
        <v>5.7656468596690671E-2</v>
      </c>
      <c r="AE129" s="8">
        <f t="shared" si="37"/>
        <v>4.5116381247574874E-3</v>
      </c>
      <c r="AF129" s="9"/>
      <c r="AG129" s="9"/>
      <c r="AH129" s="8">
        <f t="shared" si="38"/>
        <v>0.22090210500355292</v>
      </c>
      <c r="AI129" s="8">
        <f t="shared" si="38"/>
        <v>0.11561880462469498</v>
      </c>
      <c r="AJ129" s="8">
        <f t="shared" si="38"/>
        <v>0.19951163716844383</v>
      </c>
      <c r="AK129" s="8">
        <f t="shared" si="38"/>
        <v>0.17885930830831173</v>
      </c>
      <c r="AL129" s="8">
        <f t="shared" si="38"/>
        <v>0.19480635473722638</v>
      </c>
      <c r="AO129">
        <v>0.21590000000000001</v>
      </c>
      <c r="AP129">
        <v>0.2843</v>
      </c>
      <c r="AQ129">
        <v>0.3271</v>
      </c>
      <c r="AR129">
        <v>0.34389999999999998</v>
      </c>
      <c r="AS129">
        <v>0.3402</v>
      </c>
      <c r="AT129" s="10"/>
      <c r="AU129" s="11">
        <f t="shared" si="36"/>
        <v>0.1832715273451726</v>
      </c>
      <c r="AV129" s="11">
        <f t="shared" si="36"/>
        <v>5.328140526729995E-2</v>
      </c>
      <c r="AW129" s="11">
        <f t="shared" si="36"/>
        <v>8.6593217680940832E-2</v>
      </c>
      <c r="AX129" s="11">
        <f t="shared" si="36"/>
        <v>6.4626595314053126E-2</v>
      </c>
      <c r="AY129" s="11">
        <f t="shared" si="36"/>
        <v>7.6490261734193571E-2</v>
      </c>
      <c r="AZ129" s="10"/>
      <c r="BB129" s="13">
        <f t="shared" si="29"/>
        <v>27.130996590531318</v>
      </c>
      <c r="BC129" s="13">
        <f t="shared" si="30"/>
        <v>0.3719507373590929</v>
      </c>
      <c r="BD129" s="13">
        <f t="shared" si="31"/>
        <v>0.37909153650345517</v>
      </c>
      <c r="BE129" s="13">
        <f t="shared" si="32"/>
        <v>4.7972422663327068E-2</v>
      </c>
      <c r="BH129" s="13">
        <f t="shared" si="33"/>
        <v>0.49209999999999998</v>
      </c>
      <c r="BI129" s="13">
        <f t="shared" si="34"/>
        <v>0.51512765273532535</v>
      </c>
      <c r="BJ129" s="13">
        <f t="shared" si="35"/>
        <v>5.3027279049873779E-4</v>
      </c>
      <c r="BK129" s="13"/>
      <c r="BM129" s="18">
        <v>0.33351861618239997</v>
      </c>
      <c r="BN129" s="18">
        <v>0.48767103592449801</v>
      </c>
      <c r="BO129" s="18">
        <v>0.40768810821020501</v>
      </c>
      <c r="BP129" s="18">
        <v>0.35981636289934399</v>
      </c>
      <c r="BQ129" s="18">
        <v>0.55499430194316002</v>
      </c>
      <c r="BR129" s="18"/>
      <c r="BS129" s="18">
        <f t="shared" si="39"/>
        <v>9.6400080261581214E-2</v>
      </c>
      <c r="BT129" s="18">
        <f t="shared" si="39"/>
        <v>7.5386580669660648E-4</v>
      </c>
      <c r="BU129" s="18">
        <f t="shared" si="39"/>
        <v>4.5658778002061293E-2</v>
      </c>
      <c r="BV129" s="18">
        <f t="shared" si="39"/>
        <v>5.6787486319445482E-2</v>
      </c>
      <c r="BW129" s="18">
        <f t="shared" si="39"/>
        <v>3.8160798099498381E-3</v>
      </c>
      <c r="BX129" s="18"/>
      <c r="BZ129" s="18"/>
      <c r="CA129" s="18"/>
    </row>
    <row r="130" spans="1:79" s="8" customFormat="1" x14ac:dyDescent="0.25">
      <c r="A130" s="2">
        <v>48.843066599085624</v>
      </c>
      <c r="B130" s="8">
        <v>0.11228921933882687</v>
      </c>
      <c r="C130" s="8">
        <v>0.42265817784555199</v>
      </c>
      <c r="D130" s="8">
        <v>0.55958367120177055</v>
      </c>
      <c r="E130" s="8">
        <v>0.45468045056671252</v>
      </c>
      <c r="F130" s="8">
        <v>0.27672532326271454</v>
      </c>
      <c r="G130" s="8">
        <v>0.46220960771422515</v>
      </c>
      <c r="I130" s="6">
        <f t="shared" si="24"/>
        <v>1</v>
      </c>
      <c r="J130" s="6">
        <f t="shared" si="25"/>
        <v>1</v>
      </c>
      <c r="K130" s="6">
        <f t="shared" si="26"/>
        <v>1</v>
      </c>
      <c r="L130" s="6">
        <f t="shared" si="27"/>
        <v>0</v>
      </c>
      <c r="M130" s="6">
        <f t="shared" si="28"/>
        <v>0</v>
      </c>
      <c r="N130" s="5"/>
      <c r="O130" s="4">
        <v>0.34250000000000003</v>
      </c>
      <c r="P130" s="4">
        <v>0.49149999999999999</v>
      </c>
      <c r="Q130">
        <v>0.50080000000000002</v>
      </c>
      <c r="R130" s="4">
        <v>0.35670000000000002</v>
      </c>
      <c r="S130" s="4">
        <v>0.54879999999999995</v>
      </c>
      <c r="T130" s="9"/>
      <c r="U130" s="24">
        <v>0.17219999999999999</v>
      </c>
      <c r="V130" s="24">
        <v>0.17330000000000001</v>
      </c>
      <c r="W130" s="24">
        <v>0.1729</v>
      </c>
      <c r="X130" s="24">
        <v>0.1734</v>
      </c>
      <c r="Y130" s="24">
        <v>0.1736</v>
      </c>
      <c r="Z130" s="9"/>
      <c r="AA130" s="8">
        <f t="shared" si="37"/>
        <v>6.4253334755191372E-3</v>
      </c>
      <c r="AB130" s="8">
        <f t="shared" si="37"/>
        <v>4.6353862843108015E-3</v>
      </c>
      <c r="AC130" s="8">
        <f t="shared" si="37"/>
        <v>2.1270128399294491E-3</v>
      </c>
      <c r="AD130" s="8">
        <f t="shared" si="37"/>
        <v>6.3959489192333113E-3</v>
      </c>
      <c r="AE130" s="8">
        <f t="shared" si="37"/>
        <v>7.4978960362043698E-3</v>
      </c>
      <c r="AF130" s="9"/>
      <c r="AG130" s="9"/>
      <c r="AH130" s="8">
        <f t="shared" si="38"/>
        <v>6.2729298849714163E-2</v>
      </c>
      <c r="AI130" s="8">
        <f t="shared" si="38"/>
        <v>0.14921507463711758</v>
      </c>
      <c r="AJ130" s="8">
        <f t="shared" si="38"/>
        <v>7.9400222321579519E-2</v>
      </c>
      <c r="AK130" s="8">
        <f t="shared" si="38"/>
        <v>1.0676122427344458E-2</v>
      </c>
      <c r="AL130" s="8">
        <f t="shared" si="38"/>
        <v>8.3295505664958941E-2</v>
      </c>
      <c r="AO130">
        <v>0.21740000000000001</v>
      </c>
      <c r="AP130">
        <v>0.28539999999999999</v>
      </c>
      <c r="AQ130">
        <v>0.3296</v>
      </c>
      <c r="AR130">
        <v>0.34360000000000002</v>
      </c>
      <c r="AS130">
        <v>0.3387</v>
      </c>
      <c r="AT130" s="10"/>
      <c r="AU130" s="11">
        <f t="shared" si="36"/>
        <v>4.2130919572476243E-2</v>
      </c>
      <c r="AV130" s="11">
        <f t="shared" si="36"/>
        <v>7.5176685553680622E-2</v>
      </c>
      <c r="AW130" s="11">
        <f t="shared" si="36"/>
        <v>1.5645119113971814E-2</v>
      </c>
      <c r="AX130" s="11">
        <f t="shared" si="36"/>
        <v>4.4722223887164311E-3</v>
      </c>
      <c r="AY130" s="11">
        <f t="shared" si="36"/>
        <v>1.5254623197721784E-2</v>
      </c>
      <c r="AZ130" s="10"/>
      <c r="BB130" s="13">
        <f t="shared" si="29"/>
        <v>49.521985224812916</v>
      </c>
      <c r="BC130" s="13">
        <f t="shared" si="30"/>
        <v>0.67891862572729167</v>
      </c>
      <c r="BD130" s="13">
        <f t="shared" si="31"/>
        <v>0.41554853037141232</v>
      </c>
      <c r="BE130" s="13">
        <f t="shared" si="32"/>
        <v>1.9271882831944396E-2</v>
      </c>
      <c r="BH130" s="13">
        <f t="shared" si="33"/>
        <v>0.49149999999999999</v>
      </c>
      <c r="BI130" s="13">
        <f t="shared" si="34"/>
        <v>0.55958367120177055</v>
      </c>
      <c r="BJ130" s="13">
        <f t="shared" si="35"/>
        <v>4.6353862843108015E-3</v>
      </c>
      <c r="BK130" s="13"/>
      <c r="BM130" s="18">
        <v>0.33410100174223001</v>
      </c>
      <c r="BN130" s="18">
        <v>0.48732759676057202</v>
      </c>
      <c r="BO130" s="18">
        <v>0.40796602218129802</v>
      </c>
      <c r="BP130" s="18">
        <v>0.35846787224648302</v>
      </c>
      <c r="BQ130" s="18">
        <v>0.55480193269440803</v>
      </c>
      <c r="BR130" s="18"/>
      <c r="BS130" s="18">
        <f t="shared" si="39"/>
        <v>7.8423734393947807E-3</v>
      </c>
      <c r="BT130" s="18">
        <f t="shared" si="39"/>
        <v>5.2209402936520231E-3</v>
      </c>
      <c r="BU130" s="18">
        <f t="shared" si="39"/>
        <v>2.1822378193760207E-3</v>
      </c>
      <c r="BV130" s="18">
        <f t="shared" si="39"/>
        <v>6.6818443143637895E-3</v>
      </c>
      <c r="BW130" s="18">
        <f t="shared" si="39"/>
        <v>8.5733386452357986E-3</v>
      </c>
      <c r="BX130" s="18"/>
      <c r="BZ130" s="18"/>
      <c r="CA130" s="18"/>
    </row>
    <row r="131" spans="1:79" s="8" customFormat="1" x14ac:dyDescent="0.25">
      <c r="A131" s="2">
        <v>41.238861485717337</v>
      </c>
      <c r="B131" s="8">
        <v>6.9650383012775513E-2</v>
      </c>
      <c r="C131" s="8">
        <v>0.24555865091564538</v>
      </c>
      <c r="D131" s="8">
        <v>0.43066163339994473</v>
      </c>
      <c r="E131" s="8">
        <v>0.32575370441930712</v>
      </c>
      <c r="F131" s="8">
        <v>0.16997651167961886</v>
      </c>
      <c r="G131" s="8">
        <v>0.35353547725461498</v>
      </c>
      <c r="I131" s="6">
        <f t="shared" si="24"/>
        <v>0</v>
      </c>
      <c r="J131" s="6">
        <f t="shared" si="25"/>
        <v>0</v>
      </c>
      <c r="K131" s="6">
        <f t="shared" si="26"/>
        <v>0</v>
      </c>
      <c r="L131" s="6">
        <f t="shared" si="27"/>
        <v>0</v>
      </c>
      <c r="M131" s="6">
        <f t="shared" si="28"/>
        <v>0</v>
      </c>
      <c r="N131" s="5"/>
      <c r="O131" s="4">
        <v>0.33729999999999999</v>
      </c>
      <c r="P131" s="4">
        <v>0.49349999999999999</v>
      </c>
      <c r="Q131">
        <v>0.49569999999999997</v>
      </c>
      <c r="R131" s="4">
        <v>0.36070000000000002</v>
      </c>
      <c r="S131" s="4">
        <v>0.55159999999999998</v>
      </c>
      <c r="T131" s="9"/>
      <c r="U131" s="24">
        <v>0.1772</v>
      </c>
      <c r="V131" s="24">
        <v>0.1784</v>
      </c>
      <c r="W131" s="24">
        <v>0.1779</v>
      </c>
      <c r="X131" s="24">
        <v>0.17849999999999999</v>
      </c>
      <c r="Y131" s="24">
        <v>0.1787</v>
      </c>
      <c r="Z131" s="9"/>
      <c r="AA131" s="8">
        <f t="shared" si="37"/>
        <v>8.4164751318174125E-3</v>
      </c>
      <c r="AB131" s="8">
        <f t="shared" si="37"/>
        <v>3.9486603169629408E-3</v>
      </c>
      <c r="AC131" s="8">
        <f t="shared" si="37"/>
        <v>2.8881743381600222E-2</v>
      </c>
      <c r="AD131" s="8">
        <f t="shared" si="37"/>
        <v>3.6375448997094571E-2</v>
      </c>
      <c r="AE131" s="8">
        <f t="shared" si="37"/>
        <v>3.922955517035713E-2</v>
      </c>
      <c r="AF131" s="9"/>
      <c r="AG131" s="9"/>
      <c r="AH131" s="8">
        <f t="shared" si="38"/>
        <v>4.672905155007066E-3</v>
      </c>
      <c r="AI131" s="8">
        <f t="shared" si="38"/>
        <v>6.3635931685608105E-2</v>
      </c>
      <c r="AJ131" s="8">
        <f t="shared" si="38"/>
        <v>2.1860717910511838E-2</v>
      </c>
      <c r="AK131" s="8">
        <f t="shared" si="38"/>
        <v>7.2649853147673603E-5</v>
      </c>
      <c r="AL131" s="8">
        <f t="shared" si="38"/>
        <v>3.0567444106848994E-2</v>
      </c>
      <c r="AO131">
        <v>0.21329999999999999</v>
      </c>
      <c r="AP131">
        <v>0.28220000000000001</v>
      </c>
      <c r="AQ131">
        <v>0.3221</v>
      </c>
      <c r="AR131">
        <v>0.34470000000000001</v>
      </c>
      <c r="AS131">
        <v>0.34339999999999998</v>
      </c>
      <c r="AT131" s="10"/>
      <c r="AU131" s="11">
        <f t="shared" si="36"/>
        <v>1.0406205588974692E-3</v>
      </c>
      <c r="AV131" s="11">
        <f t="shared" si="36"/>
        <v>2.2040856591779585E-2</v>
      </c>
      <c r="AW131" s="11">
        <f t="shared" si="36"/>
        <v>1.3349555983664412E-5</v>
      </c>
      <c r="AX131" s="11">
        <f t="shared" si="36"/>
        <v>3.0528297370842367E-2</v>
      </c>
      <c r="AY131" s="11">
        <f t="shared" si="36"/>
        <v>1.0272789917881801E-4</v>
      </c>
      <c r="AZ131" s="10"/>
      <c r="BB131" s="13">
        <f t="shared" si="29"/>
        <v>41.812081660368811</v>
      </c>
      <c r="BC131" s="13">
        <f t="shared" si="30"/>
        <v>0.57322017465147468</v>
      </c>
      <c r="BD131" s="13">
        <f t="shared" si="31"/>
        <v>0.40299527014863118</v>
      </c>
      <c r="BE131" s="13">
        <f t="shared" si="32"/>
        <v>5.4297741798439901E-2</v>
      </c>
      <c r="BH131" s="13">
        <f t="shared" si="33"/>
        <v>0.49349999999999999</v>
      </c>
      <c r="BI131" s="13">
        <f t="shared" si="34"/>
        <v>0.43066163339994473</v>
      </c>
      <c r="BJ131" s="13">
        <f t="shared" si="35"/>
        <v>3.9486603169629408E-3</v>
      </c>
      <c r="BK131" s="13"/>
      <c r="BM131" s="18">
        <v>0.33220713724995898</v>
      </c>
      <c r="BN131" s="18">
        <v>0.48844442946158501</v>
      </c>
      <c r="BO131" s="18">
        <v>0.40706227140507201</v>
      </c>
      <c r="BP131" s="18">
        <v>0.36285304032372601</v>
      </c>
      <c r="BQ131" s="18">
        <v>0.55542749986973905</v>
      </c>
      <c r="BR131" s="18"/>
      <c r="BS131" s="18">
        <f t="shared" si="39"/>
        <v>7.5079601840277307E-3</v>
      </c>
      <c r="BT131" s="18">
        <f t="shared" si="39"/>
        <v>3.3388515207011106E-3</v>
      </c>
      <c r="BU131" s="18">
        <f t="shared" si="39"/>
        <v>6.6110830652786152E-3</v>
      </c>
      <c r="BV131" s="18">
        <f t="shared" si="39"/>
        <v>3.7201355301801083E-2</v>
      </c>
      <c r="BW131" s="18">
        <f t="shared" si="39"/>
        <v>4.0760388795625768E-2</v>
      </c>
      <c r="BX131" s="18"/>
      <c r="BZ131" s="18"/>
      <c r="CA131" s="18"/>
    </row>
    <row r="132" spans="1:79" s="8" customFormat="1" x14ac:dyDescent="0.25">
      <c r="A132" s="2">
        <v>43.435067625512225</v>
      </c>
      <c r="B132" s="8">
        <v>0.14934199971293277</v>
      </c>
      <c r="C132" s="8">
        <v>0.42031603663914685</v>
      </c>
      <c r="D132" s="8">
        <v>0.59624903838125198</v>
      </c>
      <c r="E132" s="8">
        <v>0.57655432211599988</v>
      </c>
      <c r="F132" s="8">
        <v>0.64060756208905367</v>
      </c>
      <c r="G132" s="8">
        <v>0.80386264300757726</v>
      </c>
      <c r="I132" s="6">
        <f t="shared" ref="I132:I195" si="40">IF(C132&lt;=0.33,0,1)</f>
        <v>1</v>
      </c>
      <c r="J132" s="6">
        <f t="shared" ref="J132:J195" si="41">IF(D132&lt;=0.51,0,1)</f>
        <v>1</v>
      </c>
      <c r="K132" s="6">
        <f t="shared" ref="K132:K195" si="42">IF(E132&lt;=0.4,0,1)</f>
        <v>1</v>
      </c>
      <c r="L132" s="6">
        <f t="shared" ref="L132:L195" si="43">IF(F132&lt;=0.33,0,1)</f>
        <v>1</v>
      </c>
      <c r="M132" s="6">
        <f t="shared" ref="M132:M195" si="44">IF(G132&lt;=0.55,0,1)</f>
        <v>1</v>
      </c>
      <c r="N132" s="5"/>
      <c r="O132" s="4">
        <v>0.3448</v>
      </c>
      <c r="P132" s="4">
        <v>0.4899</v>
      </c>
      <c r="Q132">
        <v>0.50119999999999998</v>
      </c>
      <c r="R132" s="4">
        <v>0.3528</v>
      </c>
      <c r="S132" s="4">
        <v>0.54710000000000003</v>
      </c>
      <c r="T132" s="9"/>
      <c r="U132" s="24">
        <v>0.1658</v>
      </c>
      <c r="V132" s="24">
        <v>0.1666</v>
      </c>
      <c r="W132" s="24">
        <v>0.1663</v>
      </c>
      <c r="X132" s="24">
        <v>0.16669999999999999</v>
      </c>
      <c r="Y132" s="24">
        <v>0.1668</v>
      </c>
      <c r="Z132" s="9"/>
      <c r="AA132" s="8">
        <f t="shared" si="37"/>
        <v>5.7026717896849705E-3</v>
      </c>
      <c r="AB132" s="8">
        <f t="shared" si="37"/>
        <v>1.1310117964617008E-2</v>
      </c>
      <c r="AC132" s="8">
        <f t="shared" si="37"/>
        <v>5.6782738615618724E-3</v>
      </c>
      <c r="AD132" s="8">
        <f t="shared" si="37"/>
        <v>8.2833192795644481E-2</v>
      </c>
      <c r="AE132" s="8">
        <f t="shared" si="37"/>
        <v>6.5927054844236554E-2</v>
      </c>
      <c r="AF132" s="9"/>
      <c r="AG132" s="9"/>
      <c r="AH132" s="8">
        <f t="shared" si="38"/>
        <v>6.4778412906499536E-2</v>
      </c>
      <c r="AI132" s="8">
        <f t="shared" si="38"/>
        <v>0.18459829618193457</v>
      </c>
      <c r="AJ132" s="8">
        <f t="shared" si="38"/>
        <v>0.1683086088148586</v>
      </c>
      <c r="AK132" s="8">
        <f t="shared" si="38"/>
        <v>0.2245883774051903</v>
      </c>
      <c r="AL132" s="8">
        <f t="shared" si="38"/>
        <v>0.40584881111579973</v>
      </c>
      <c r="AO132">
        <v>0.22220000000000001</v>
      </c>
      <c r="AP132">
        <v>0.29020000000000001</v>
      </c>
      <c r="AQ132">
        <v>0.33800000000000002</v>
      </c>
      <c r="AR132">
        <v>0.34239999999999998</v>
      </c>
      <c r="AS132">
        <v>0.33400000000000002</v>
      </c>
      <c r="AT132" s="10"/>
      <c r="AU132" s="11">
        <f t="shared" si="36"/>
        <v>3.9249963973603773E-2</v>
      </c>
      <c r="AV132" s="11">
        <f t="shared" si="36"/>
        <v>9.3666013894089045E-2</v>
      </c>
      <c r="AW132" s="11">
        <f t="shared" si="36"/>
        <v>5.6908164600224222E-2</v>
      </c>
      <c r="AX132" s="11">
        <f t="shared" si="36"/>
        <v>8.8927750087096816E-2</v>
      </c>
      <c r="AY132" s="11">
        <f t="shared" si="36"/>
        <v>0.22077090329406598</v>
      </c>
      <c r="AZ132" s="10"/>
      <c r="BB132" s="13">
        <f t="shared" ref="BB132:BB195" si="45">A132*1.0139</f>
        <v>44.038815065506846</v>
      </c>
      <c r="BC132" s="13">
        <f t="shared" ref="BC132:BC195" si="46">BB132-A132</f>
        <v>0.60374743999462055</v>
      </c>
      <c r="BD132" s="13">
        <f t="shared" ref="BD132:BD195" si="47">(((BC132-(-2.82)) * 1)/(5.6+2.82))+0</f>
        <v>0.40662083610387417</v>
      </c>
      <c r="BE132" s="13">
        <f t="shared" ref="BE132:BE195" si="48">POWER(F132-BD132,2)</f>
        <v>5.4749787937263476E-2</v>
      </c>
      <c r="BH132" s="13">
        <f t="shared" ref="BH132:BH195" si="49">IF(B132&gt;0.33,S132,P132)</f>
        <v>0.4899</v>
      </c>
      <c r="BI132" s="13">
        <f t="shared" ref="BI132:BI195" si="50">IF(B132&gt;0.33,G132,D132)</f>
        <v>0.59624903838125198</v>
      </c>
      <c r="BJ132" s="13">
        <f t="shared" ref="BJ132:BJ195" si="51">POWER(BI132-BH132,2)</f>
        <v>1.1310117964617008E-2</v>
      </c>
      <c r="BK132" s="13"/>
      <c r="BM132" s="18">
        <v>0.33574590752190198</v>
      </c>
      <c r="BN132" s="18">
        <v>0.48635757774795502</v>
      </c>
      <c r="BO132" s="18">
        <v>0.40875097003858402</v>
      </c>
      <c r="BP132" s="18">
        <v>0.35465915818878402</v>
      </c>
      <c r="BQ132" s="18">
        <v>0.55425859970174995</v>
      </c>
      <c r="BR132" s="18"/>
      <c r="BS132" s="18">
        <f t="shared" si="39"/>
        <v>7.1521067389074692E-3</v>
      </c>
      <c r="BT132" s="18">
        <f t="shared" si="39"/>
        <v>1.2076133120119457E-2</v>
      </c>
      <c r="BU132" s="18">
        <f t="shared" si="39"/>
        <v>2.8157964968417187E-2</v>
      </c>
      <c r="BV132" s="18">
        <f t="shared" si="39"/>
        <v>8.1766489693111746E-2</v>
      </c>
      <c r="BW132" s="18">
        <f t="shared" si="39"/>
        <v>6.2302178434617314E-2</v>
      </c>
      <c r="BX132" s="18"/>
      <c r="BZ132" s="18"/>
      <c r="CA132" s="18"/>
    </row>
    <row r="133" spans="1:79" s="8" customFormat="1" x14ac:dyDescent="0.25">
      <c r="A133" s="2">
        <v>52.256345183627751</v>
      </c>
      <c r="B133" s="8">
        <v>0.14694019989088677</v>
      </c>
      <c r="C133" s="8">
        <v>0.36196601092039671</v>
      </c>
      <c r="D133" s="8">
        <v>0.43496103812326603</v>
      </c>
      <c r="E133" s="8">
        <v>0.28430468770497452</v>
      </c>
      <c r="F133" s="8">
        <v>0.17234501757319745</v>
      </c>
      <c r="G133" s="8">
        <v>0.43674597535934773</v>
      </c>
      <c r="I133" s="6">
        <f t="shared" si="40"/>
        <v>1</v>
      </c>
      <c r="J133" s="6">
        <f t="shared" si="41"/>
        <v>0</v>
      </c>
      <c r="K133" s="6">
        <f t="shared" si="42"/>
        <v>0</v>
      </c>
      <c r="L133" s="6">
        <f t="shared" si="43"/>
        <v>0</v>
      </c>
      <c r="M133" s="6">
        <f t="shared" si="44"/>
        <v>0</v>
      </c>
      <c r="N133" s="5"/>
      <c r="O133" s="4">
        <v>0.34470000000000001</v>
      </c>
      <c r="P133" s="4">
        <v>0.49</v>
      </c>
      <c r="Q133">
        <v>0.50119999999999998</v>
      </c>
      <c r="R133" s="4">
        <v>0.35310000000000002</v>
      </c>
      <c r="S133" s="4">
        <v>0.54710000000000003</v>
      </c>
      <c r="T133" s="9"/>
      <c r="U133" s="24">
        <v>0.1663</v>
      </c>
      <c r="V133" s="24">
        <v>0.1671</v>
      </c>
      <c r="W133" s="24">
        <v>0.1668</v>
      </c>
      <c r="X133" s="24">
        <v>0.16719999999999999</v>
      </c>
      <c r="Y133" s="24">
        <v>0.1673</v>
      </c>
      <c r="Z133" s="9"/>
      <c r="AA133" s="8">
        <f t="shared" si="37"/>
        <v>2.9811513310325818E-4</v>
      </c>
      <c r="AB133" s="8">
        <f t="shared" si="37"/>
        <v>3.0292873244685743E-3</v>
      </c>
      <c r="AC133" s="8">
        <f t="shared" si="37"/>
        <v>4.704357649555662E-2</v>
      </c>
      <c r="AD133" s="8">
        <f t="shared" si="37"/>
        <v>3.2672363672113708E-2</v>
      </c>
      <c r="AE133" s="8">
        <f t="shared" si="37"/>
        <v>1.2178010754389696E-2</v>
      </c>
      <c r="AF133" s="9"/>
      <c r="AG133" s="9"/>
      <c r="AH133" s="8">
        <f t="shared" si="38"/>
        <v>3.82851878295008E-2</v>
      </c>
      <c r="AI133" s="8">
        <f t="shared" si="38"/>
        <v>7.1749535744473764E-2</v>
      </c>
      <c r="AJ133" s="8">
        <f t="shared" si="38"/>
        <v>1.3807351632643589E-2</v>
      </c>
      <c r="AK133" s="8">
        <f t="shared" si="38"/>
        <v>2.6471205828510717E-5</v>
      </c>
      <c r="AL133" s="8">
        <f t="shared" si="38"/>
        <v>7.2601133637350226E-2</v>
      </c>
      <c r="AO133">
        <v>0.222</v>
      </c>
      <c r="AP133">
        <v>0.28989999999999999</v>
      </c>
      <c r="AQ133">
        <v>0.33739999999999998</v>
      </c>
      <c r="AR133">
        <v>0.34250000000000003</v>
      </c>
      <c r="AS133">
        <v>0.33429999999999999</v>
      </c>
      <c r="AT133" s="10"/>
      <c r="AU133" s="11">
        <f t="shared" si="36"/>
        <v>1.959048421296861E-2</v>
      </c>
      <c r="AV133" s="11">
        <f t="shared" si="36"/>
        <v>2.1042704781399642E-2</v>
      </c>
      <c r="AW133" s="11">
        <f t="shared" si="36"/>
        <v>2.819112187706281E-3</v>
      </c>
      <c r="AX133" s="11">
        <f t="shared" si="36"/>
        <v>2.8952718044665492E-2</v>
      </c>
      <c r="AY133" s="11">
        <f t="shared" si="36"/>
        <v>1.0495177867328084E-2</v>
      </c>
      <c r="AZ133" s="10"/>
      <c r="BB133" s="13">
        <f t="shared" si="45"/>
        <v>52.982708381680176</v>
      </c>
      <c r="BC133" s="13">
        <f t="shared" si="46"/>
        <v>0.72636319805242522</v>
      </c>
      <c r="BD133" s="13">
        <f t="shared" si="47"/>
        <v>0.42118327767843527</v>
      </c>
      <c r="BE133" s="13">
        <f t="shared" si="48"/>
        <v>6.1920479692201991E-2</v>
      </c>
      <c r="BH133" s="13">
        <f t="shared" si="49"/>
        <v>0.49</v>
      </c>
      <c r="BI133" s="13">
        <f t="shared" si="50"/>
        <v>0.43496103812326603</v>
      </c>
      <c r="BJ133" s="13">
        <f t="shared" si="51"/>
        <v>3.0292873244685743E-3</v>
      </c>
      <c r="BK133" s="13"/>
      <c r="BM133" s="18">
        <v>0.33563921093078802</v>
      </c>
      <c r="BN133" s="18">
        <v>0.48642049790012398</v>
      </c>
      <c r="BO133" s="18">
        <v>0.408700054501895</v>
      </c>
      <c r="BP133" s="18">
        <v>0.354906209911445</v>
      </c>
      <c r="BQ133" s="18">
        <v>0.55429384292289596</v>
      </c>
      <c r="BR133" s="18"/>
      <c r="BS133" s="18">
        <f t="shared" si="39"/>
        <v>6.9310039769285986E-4</v>
      </c>
      <c r="BT133" s="18">
        <f t="shared" si="39"/>
        <v>2.6480760005260615E-3</v>
      </c>
      <c r="BU133" s="18">
        <f t="shared" si="39"/>
        <v>1.5474207280540386E-2</v>
      </c>
      <c r="BV133" s="18">
        <f t="shared" si="39"/>
        <v>3.3328588947962617E-2</v>
      </c>
      <c r="BW133" s="18">
        <f t="shared" si="39"/>
        <v>1.3817501168737475E-2</v>
      </c>
      <c r="BX133" s="18"/>
      <c r="BZ133" s="18"/>
      <c r="CA133" s="18"/>
    </row>
    <row r="134" spans="1:79" s="8" customFormat="1" x14ac:dyDescent="0.25">
      <c r="A134" s="2">
        <v>35.199619287227726</v>
      </c>
      <c r="B134" s="8">
        <v>0.12496207426293719</v>
      </c>
      <c r="C134" s="8">
        <v>0.60015074858238515</v>
      </c>
      <c r="D134" s="8">
        <v>0.70492701403632463</v>
      </c>
      <c r="E134" s="8">
        <v>0.59735219914911508</v>
      </c>
      <c r="F134" s="8">
        <v>0.64670483340147777</v>
      </c>
      <c r="G134" s="8">
        <v>0.77569835066505111</v>
      </c>
      <c r="I134" s="6">
        <f t="shared" si="40"/>
        <v>1</v>
      </c>
      <c r="J134" s="6">
        <f t="shared" si="41"/>
        <v>1</v>
      </c>
      <c r="K134" s="6">
        <f t="shared" si="42"/>
        <v>1</v>
      </c>
      <c r="L134" s="6">
        <f t="shared" si="43"/>
        <v>1</v>
      </c>
      <c r="M134" s="6">
        <f t="shared" si="44"/>
        <v>1</v>
      </c>
      <c r="N134" s="5"/>
      <c r="O134" s="4">
        <v>0.34350000000000003</v>
      </c>
      <c r="P134" s="4">
        <v>0.49099999999999999</v>
      </c>
      <c r="Q134">
        <v>0.50119999999999998</v>
      </c>
      <c r="R134" s="4">
        <v>0.35539999999999999</v>
      </c>
      <c r="S134" s="4">
        <v>0.54820000000000002</v>
      </c>
      <c r="T134" s="9"/>
      <c r="U134" s="24">
        <v>0.17030000000000001</v>
      </c>
      <c r="V134" s="24">
        <v>0.17119999999999999</v>
      </c>
      <c r="W134" s="24">
        <v>0.1709</v>
      </c>
      <c r="X134" s="24">
        <v>0.1714</v>
      </c>
      <c r="Y134" s="24">
        <v>0.17150000000000001</v>
      </c>
      <c r="Z134" s="9"/>
      <c r="AA134" s="8">
        <f t="shared" si="37"/>
        <v>6.5869606747898657E-2</v>
      </c>
      <c r="AB134" s="8">
        <f t="shared" si="37"/>
        <v>4.5764767334497837E-2</v>
      </c>
      <c r="AC134" s="8">
        <f t="shared" si="37"/>
        <v>9.2452454012110913E-3</v>
      </c>
      <c r="AD134" s="8">
        <f t="shared" si="37"/>
        <v>8.4858505963062728E-2</v>
      </c>
      <c r="AE134" s="8">
        <f t="shared" si="37"/>
        <v>5.1755499555318552E-2</v>
      </c>
      <c r="AF134" s="9"/>
      <c r="AG134" s="9"/>
      <c r="AH134" s="8">
        <f t="shared" si="38"/>
        <v>0.1847716660568369</v>
      </c>
      <c r="AI134" s="8">
        <f t="shared" si="38"/>
        <v>0.28486452551213104</v>
      </c>
      <c r="AJ134" s="8">
        <f t="shared" si="38"/>
        <v>0.18186147815911652</v>
      </c>
      <c r="AK134" s="8">
        <f t="shared" si="38"/>
        <v>0.22591468465480655</v>
      </c>
      <c r="AL134" s="8">
        <f t="shared" si="38"/>
        <v>0.36505564694636811</v>
      </c>
      <c r="AO134">
        <v>0.219</v>
      </c>
      <c r="AP134">
        <v>0.28689999999999999</v>
      </c>
      <c r="AQ134">
        <v>0.33229999999999998</v>
      </c>
      <c r="AR134">
        <v>0.34320000000000001</v>
      </c>
      <c r="AS134">
        <v>0.33710000000000001</v>
      </c>
      <c r="AT134" s="10"/>
      <c r="AU134" s="11">
        <f t="shared" si="36"/>
        <v>0.1452758931449126</v>
      </c>
      <c r="AV134" s="11">
        <f t="shared" si="36"/>
        <v>0.17474658446412555</v>
      </c>
      <c r="AW134" s="11">
        <f t="shared" si="36"/>
        <v>7.0252668273782168E-2</v>
      </c>
      <c r="AX134" s="11">
        <f t="shared" si="36"/>
        <v>9.2115183898058769E-2</v>
      </c>
      <c r="AY134" s="11">
        <f t="shared" si="36"/>
        <v>0.19236851320610313</v>
      </c>
      <c r="AZ134" s="10"/>
      <c r="BB134" s="13">
        <f t="shared" si="45"/>
        <v>35.688893995320193</v>
      </c>
      <c r="BC134" s="13">
        <f t="shared" si="46"/>
        <v>0.48927470809246643</v>
      </c>
      <c r="BD134" s="13">
        <f t="shared" si="47"/>
        <v>0.39302549977345208</v>
      </c>
      <c r="BE134" s="13">
        <f t="shared" si="48"/>
        <v>6.4353204309959167E-2</v>
      </c>
      <c r="BH134" s="13">
        <f t="shared" si="49"/>
        <v>0.49099999999999999</v>
      </c>
      <c r="BI134" s="13">
        <f t="shared" si="50"/>
        <v>0.70492701403632463</v>
      </c>
      <c r="BJ134" s="13">
        <f t="shared" si="51"/>
        <v>4.5764767334497837E-2</v>
      </c>
      <c r="BK134" s="13"/>
      <c r="BM134" s="18">
        <v>0.334665604536874</v>
      </c>
      <c r="BN134" s="18">
        <v>0.48699464428867301</v>
      </c>
      <c r="BO134" s="18">
        <v>0.40823545022961</v>
      </c>
      <c r="BP134" s="18">
        <v>0.35716055688073201</v>
      </c>
      <c r="BQ134" s="18">
        <v>0.55461543731584695</v>
      </c>
      <c r="BR134" s="18"/>
      <c r="BS134" s="18">
        <f t="shared" si="39"/>
        <v>7.0482361708865807E-2</v>
      </c>
      <c r="BT134" s="18">
        <f t="shared" si="39"/>
        <v>4.7494517783827142E-2</v>
      </c>
      <c r="BU134" s="18">
        <f t="shared" si="39"/>
        <v>3.5765144721883128E-2</v>
      </c>
      <c r="BV134" s="18">
        <f t="shared" si="39"/>
        <v>8.3835888065922085E-2</v>
      </c>
      <c r="BW134" s="18">
        <f t="shared" si="39"/>
        <v>4.8877654574971716E-2</v>
      </c>
      <c r="BX134" s="18"/>
      <c r="BZ134" s="18"/>
      <c r="CA134" s="18"/>
    </row>
    <row r="135" spans="1:79" s="8" customFormat="1" x14ac:dyDescent="0.25">
      <c r="A135" s="2">
        <v>40.325081488271017</v>
      </c>
      <c r="B135" s="8">
        <v>0.10742413200316257</v>
      </c>
      <c r="C135" s="8">
        <v>0.32821161157012535</v>
      </c>
      <c r="D135" s="8">
        <v>0.26568155791449177</v>
      </c>
      <c r="E135" s="8">
        <v>0.30220233691502962</v>
      </c>
      <c r="F135" s="8">
        <v>0.35981264109543376</v>
      </c>
      <c r="G135" s="8">
        <v>0.56449516427898083</v>
      </c>
      <c r="I135" s="6">
        <f t="shared" si="40"/>
        <v>0</v>
      </c>
      <c r="J135" s="6">
        <f t="shared" si="41"/>
        <v>0</v>
      </c>
      <c r="K135" s="6">
        <f t="shared" si="42"/>
        <v>0</v>
      </c>
      <c r="L135" s="6">
        <f t="shared" si="43"/>
        <v>1</v>
      </c>
      <c r="M135" s="6">
        <f t="shared" si="44"/>
        <v>1</v>
      </c>
      <c r="N135" s="5"/>
      <c r="O135" s="4">
        <v>0.34200000000000003</v>
      </c>
      <c r="P135" s="4">
        <v>0.49170000000000003</v>
      </c>
      <c r="Q135">
        <v>0.50060000000000004</v>
      </c>
      <c r="R135" s="4">
        <v>0.35720000000000002</v>
      </c>
      <c r="S135" s="4">
        <v>0.54910000000000003</v>
      </c>
      <c r="T135" s="9"/>
      <c r="U135" s="24">
        <v>0.1729</v>
      </c>
      <c r="V135" s="24">
        <v>0.17399999999999999</v>
      </c>
      <c r="W135" s="24">
        <v>0.1736</v>
      </c>
      <c r="X135" s="24">
        <v>0.1741</v>
      </c>
      <c r="Y135" s="24">
        <v>0.17430000000000001</v>
      </c>
      <c r="Z135" s="9"/>
      <c r="AA135" s="8">
        <f t="shared" si="37"/>
        <v>1.9011965549310184E-4</v>
      </c>
      <c r="AB135" s="8">
        <f t="shared" si="37"/>
        <v>5.1084336162760251E-2</v>
      </c>
      <c r="AC135" s="8">
        <f t="shared" si="37"/>
        <v>3.9361632717577436E-2</v>
      </c>
      <c r="AD135" s="8">
        <f t="shared" si="37"/>
        <v>6.825893493549229E-6</v>
      </c>
      <c r="AE135" s="8">
        <f t="shared" si="37"/>
        <v>2.370110831768064E-4</v>
      </c>
      <c r="AF135" s="9"/>
      <c r="AG135" s="9"/>
      <c r="AH135" s="8">
        <f t="shared" si="38"/>
        <v>2.4121696688509494E-2</v>
      </c>
      <c r="AI135" s="8">
        <f t="shared" si="38"/>
        <v>8.4055080616283109E-3</v>
      </c>
      <c r="AJ135" s="8">
        <f t="shared" si="38"/>
        <v>1.6538561060006791E-2</v>
      </c>
      <c r="AK135" s="8">
        <f t="shared" si="38"/>
        <v>3.4489185062641391E-2</v>
      </c>
      <c r="AL135" s="8">
        <f t="shared" si="38"/>
        <v>0.15225226622670082</v>
      </c>
      <c r="AO135">
        <v>0.21690000000000001</v>
      </c>
      <c r="AP135">
        <v>0.28499999999999998</v>
      </c>
      <c r="AQ135">
        <v>0.32869999999999999</v>
      </c>
      <c r="AR135">
        <v>0.34370000000000001</v>
      </c>
      <c r="AS135">
        <v>0.33929999999999999</v>
      </c>
      <c r="AT135" s="10"/>
      <c r="AU135" s="11">
        <f t="shared" si="36"/>
        <v>1.2390274870338461E-2</v>
      </c>
      <c r="AV135" s="11">
        <f t="shared" si="36"/>
        <v>3.7320220461113451E-4</v>
      </c>
      <c r="AW135" s="11">
        <f t="shared" si="36"/>
        <v>7.0212614896460136E-4</v>
      </c>
      <c r="AX135" s="11">
        <f t="shared" si="36"/>
        <v>2.5961720307026066E-4</v>
      </c>
      <c r="AY135" s="11">
        <f t="shared" si="36"/>
        <v>5.0712862014637171E-2</v>
      </c>
      <c r="AZ135" s="10"/>
      <c r="BB135" s="13">
        <f t="shared" si="45"/>
        <v>40.885600120957989</v>
      </c>
      <c r="BC135" s="13">
        <f t="shared" si="46"/>
        <v>0.56051863268697133</v>
      </c>
      <c r="BD135" s="13">
        <f t="shared" si="47"/>
        <v>0.40148677347826262</v>
      </c>
      <c r="BE135" s="13">
        <f t="shared" si="48"/>
        <v>1.7367333098615445E-3</v>
      </c>
      <c r="BH135" s="13">
        <f t="shared" si="49"/>
        <v>0.49170000000000003</v>
      </c>
      <c r="BI135" s="13">
        <f t="shared" si="50"/>
        <v>0.26568155791449177</v>
      </c>
      <c r="BJ135" s="13">
        <f t="shared" si="51"/>
        <v>5.1084336162760251E-2</v>
      </c>
      <c r="BK135" s="13"/>
      <c r="BM135" s="18">
        <v>0.33388316286870601</v>
      </c>
      <c r="BN135" s="18">
        <v>0.48745605873791797</v>
      </c>
      <c r="BO135" s="18">
        <v>0.40786206962722499</v>
      </c>
      <c r="BP135" s="18">
        <v>0.35897226951358402</v>
      </c>
      <c r="BQ135" s="18">
        <v>0.55487388760424705</v>
      </c>
      <c r="BR135" s="18"/>
      <c r="BS135" s="18">
        <f t="shared" si="39"/>
        <v>3.2166494132431936E-5</v>
      </c>
      <c r="BT135" s="18">
        <f t="shared" si="39"/>
        <v>4.9183929215479871E-2</v>
      </c>
      <c r="BU135" s="18">
        <f t="shared" si="39"/>
        <v>1.1163979116812568E-2</v>
      </c>
      <c r="BV135" s="18">
        <f t="shared" si="39"/>
        <v>7.0622439558063673E-7</v>
      </c>
      <c r="BW135" s="18">
        <f t="shared" si="39"/>
        <v>9.2568964851776314E-5</v>
      </c>
      <c r="BX135" s="18"/>
      <c r="BZ135" s="18"/>
      <c r="CA135" s="18"/>
    </row>
    <row r="136" spans="1:79" s="8" customFormat="1" x14ac:dyDescent="0.25">
      <c r="A136" s="2">
        <v>44.694397669008694</v>
      </c>
      <c r="B136" s="8">
        <v>8.6431652047975621E-2</v>
      </c>
      <c r="C136" s="8">
        <v>0.21247509773785297</v>
      </c>
      <c r="D136" s="8">
        <v>0.55255778961857027</v>
      </c>
      <c r="E136" s="8">
        <v>0.45808624383560398</v>
      </c>
      <c r="F136" s="8">
        <v>0.18215098321465892</v>
      </c>
      <c r="G136" s="8">
        <v>0.4508536299062052</v>
      </c>
      <c r="I136" s="6">
        <f t="shared" si="40"/>
        <v>0</v>
      </c>
      <c r="J136" s="6">
        <f t="shared" si="41"/>
        <v>1</v>
      </c>
      <c r="K136" s="6">
        <f t="shared" si="42"/>
        <v>1</v>
      </c>
      <c r="L136" s="6">
        <f t="shared" si="43"/>
        <v>0</v>
      </c>
      <c r="M136" s="6">
        <f t="shared" si="44"/>
        <v>0</v>
      </c>
      <c r="N136" s="5"/>
      <c r="O136" s="4">
        <v>0.33979999999999999</v>
      </c>
      <c r="P136" s="4">
        <v>0.49270000000000003</v>
      </c>
      <c r="Q136">
        <v>0.49869999999999998</v>
      </c>
      <c r="R136" s="4">
        <v>0.35920000000000002</v>
      </c>
      <c r="S136" s="4">
        <v>0.5504</v>
      </c>
      <c r="T136" s="9"/>
      <c r="U136" s="24">
        <v>0.17549999999999999</v>
      </c>
      <c r="V136" s="24">
        <v>0.1767</v>
      </c>
      <c r="W136" s="24">
        <v>0.1762</v>
      </c>
      <c r="X136" s="24">
        <v>0.17680000000000001</v>
      </c>
      <c r="Y136" s="24">
        <v>0.17699999999999999</v>
      </c>
      <c r="Z136" s="9"/>
      <c r="AA136" s="8">
        <f t="shared" si="37"/>
        <v>1.621163073606529E-2</v>
      </c>
      <c r="AB136" s="8">
        <f t="shared" si="37"/>
        <v>3.5829549780210159E-3</v>
      </c>
      <c r="AC136" s="8">
        <f t="shared" si="37"/>
        <v>1.6494771897810139E-3</v>
      </c>
      <c r="AD136" s="8">
        <f t="shared" si="37"/>
        <v>3.1346354344655998E-2</v>
      </c>
      <c r="AE136" s="8">
        <f t="shared" si="37"/>
        <v>9.9094797988507639E-3</v>
      </c>
      <c r="AF136" s="9"/>
      <c r="AG136" s="9"/>
      <c r="AH136" s="8">
        <f t="shared" si="38"/>
        <v>1.367157852723781E-3</v>
      </c>
      <c r="AI136" s="8">
        <f t="shared" si="38"/>
        <v>0.14126907801695746</v>
      </c>
      <c r="AJ136" s="8">
        <f t="shared" si="38"/>
        <v>7.9459854463745594E-2</v>
      </c>
      <c r="AK136" s="8">
        <f t="shared" si="38"/>
        <v>2.8633021363561353E-5</v>
      </c>
      <c r="AL136" s="8">
        <f t="shared" si="38"/>
        <v>7.4995810612804817E-2</v>
      </c>
      <c r="AO136">
        <v>0.2147</v>
      </c>
      <c r="AP136">
        <v>0.28320000000000001</v>
      </c>
      <c r="AQ136">
        <v>0.32469999999999999</v>
      </c>
      <c r="AR136">
        <v>0.34429999999999999</v>
      </c>
      <c r="AS136">
        <v>0.34160000000000001</v>
      </c>
      <c r="AT136" s="10"/>
      <c r="AU136" s="11">
        <f t="shared" si="36"/>
        <v>4.9501900761069587E-6</v>
      </c>
      <c r="AV136" s="11">
        <f t="shared" si="36"/>
        <v>7.2553618828201966E-2</v>
      </c>
      <c r="AW136" s="11">
        <f t="shared" si="36"/>
        <v>1.7791890044571202E-2</v>
      </c>
      <c r="AX136" s="11">
        <f t="shared" si="36"/>
        <v>2.6292303644452824E-2</v>
      </c>
      <c r="AY136" s="11">
        <f t="shared" si="36"/>
        <v>1.1936355647682051E-2</v>
      </c>
      <c r="AZ136" s="10"/>
      <c r="BB136" s="13">
        <f t="shared" si="45"/>
        <v>45.315649796607914</v>
      </c>
      <c r="BC136" s="13">
        <f t="shared" si="46"/>
        <v>0.62125212759922022</v>
      </c>
      <c r="BD136" s="13">
        <f t="shared" si="47"/>
        <v>0.40869977762461046</v>
      </c>
      <c r="BE136" s="13">
        <f t="shared" si="48"/>
        <v>5.1324356248602494E-2</v>
      </c>
      <c r="BH136" s="13">
        <f t="shared" si="49"/>
        <v>0.49270000000000003</v>
      </c>
      <c r="BI136" s="13">
        <f t="shared" si="50"/>
        <v>0.55255778961857027</v>
      </c>
      <c r="BJ136" s="13">
        <f t="shared" si="51"/>
        <v>3.5829549780210159E-3</v>
      </c>
      <c r="BK136" s="13"/>
      <c r="BM136" s="18">
        <v>0.332949567696459</v>
      </c>
      <c r="BN136" s="18">
        <v>0.48800661006940299</v>
      </c>
      <c r="BO136" s="18">
        <v>0.40741655868119803</v>
      </c>
      <c r="BP136" s="18">
        <v>0.36113397208687198</v>
      </c>
      <c r="BQ136" s="18">
        <v>0.55518226578926899</v>
      </c>
      <c r="BR136" s="18"/>
      <c r="BS136" s="18">
        <f t="shared" si="39"/>
        <v>1.4514097911807066E-2</v>
      </c>
      <c r="BT136" s="18">
        <f t="shared" si="39"/>
        <v>4.1668547811888326E-3</v>
      </c>
      <c r="BU136" s="18">
        <f t="shared" si="39"/>
        <v>2.5674169936466271E-3</v>
      </c>
      <c r="BV136" s="18">
        <f t="shared" si="39"/>
        <v>3.2034910305630743E-2</v>
      </c>
      <c r="BW136" s="18">
        <f t="shared" si="39"/>
        <v>1.0884464265220906E-2</v>
      </c>
      <c r="BX136" s="18"/>
      <c r="BZ136" s="18"/>
      <c r="CA136" s="18"/>
    </row>
    <row r="137" spans="1:79" s="8" customFormat="1" x14ac:dyDescent="0.25">
      <c r="A137" s="2">
        <v>40.789353141195967</v>
      </c>
      <c r="B137" s="8">
        <v>0.12226137859371956</v>
      </c>
      <c r="C137" s="8">
        <v>0.17149693495585058</v>
      </c>
      <c r="D137" s="8">
        <v>0.45997455934138282</v>
      </c>
      <c r="E137" s="8">
        <v>0.39785529409840942</v>
      </c>
      <c r="F137" s="8">
        <v>0.40569547270574668</v>
      </c>
      <c r="G137" s="8">
        <v>0.77152545741235168</v>
      </c>
      <c r="I137" s="6">
        <f t="shared" si="40"/>
        <v>0</v>
      </c>
      <c r="J137" s="6">
        <f t="shared" si="41"/>
        <v>0</v>
      </c>
      <c r="K137" s="6">
        <f t="shared" si="42"/>
        <v>0</v>
      </c>
      <c r="L137" s="6">
        <f t="shared" si="43"/>
        <v>1</v>
      </c>
      <c r="M137" s="6">
        <f t="shared" si="44"/>
        <v>1</v>
      </c>
      <c r="N137" s="5"/>
      <c r="O137" s="4">
        <v>0.34329999999999999</v>
      </c>
      <c r="P137" s="4">
        <v>0.49109999999999998</v>
      </c>
      <c r="Q137">
        <v>0.50119999999999998</v>
      </c>
      <c r="R137" s="4">
        <v>0.35570000000000002</v>
      </c>
      <c r="S137" s="4">
        <v>0.5484</v>
      </c>
      <c r="T137" s="9"/>
      <c r="U137" s="24">
        <v>0.17069999999999999</v>
      </c>
      <c r="V137" s="24">
        <v>0.17169999999999999</v>
      </c>
      <c r="W137" s="24">
        <v>0.17130000000000001</v>
      </c>
      <c r="X137" s="24">
        <v>0.17180000000000001</v>
      </c>
      <c r="Y137" s="24">
        <v>0.17199999999999999</v>
      </c>
      <c r="Z137" s="9"/>
      <c r="AA137" s="8">
        <f t="shared" si="37"/>
        <v>2.9516293158564234E-2</v>
      </c>
      <c r="AB137" s="8">
        <f t="shared" si="37"/>
        <v>9.6879305619309859E-4</v>
      </c>
      <c r="AC137" s="8">
        <f t="shared" si="37"/>
        <v>1.0680128237886248E-2</v>
      </c>
      <c r="AD137" s="8">
        <f t="shared" si="37"/>
        <v>2.49954729107106E-3</v>
      </c>
      <c r="AE137" s="8">
        <f t="shared" si="37"/>
        <v>4.9784969745471162E-2</v>
      </c>
      <c r="AF137" s="9"/>
      <c r="AG137" s="9"/>
      <c r="AH137" s="8">
        <f t="shared" si="38"/>
        <v>6.3510532385658547E-7</v>
      </c>
      <c r="AI137" s="8">
        <f t="shared" si="38"/>
        <v>8.3102221563468429E-2</v>
      </c>
      <c r="AJ137" s="8">
        <f t="shared" si="38"/>
        <v>5.1327301284016781E-2</v>
      </c>
      <c r="AK137" s="8">
        <f t="shared" si="38"/>
        <v>5.4707092152244688E-2</v>
      </c>
      <c r="AL137" s="8">
        <f t="shared" si="38"/>
        <v>0.35943077408548946</v>
      </c>
      <c r="AO137">
        <v>0.21859999999999999</v>
      </c>
      <c r="AP137">
        <v>0.28660000000000002</v>
      </c>
      <c r="AQ137">
        <v>0.33169999999999999</v>
      </c>
      <c r="AR137">
        <v>0.34329999999999999</v>
      </c>
      <c r="AS137">
        <v>0.33750000000000002</v>
      </c>
      <c r="AT137" s="10"/>
      <c r="AU137" s="11">
        <f t="shared" si="36"/>
        <v>2.2186987365533698E-3</v>
      </c>
      <c r="AV137" s="11">
        <f t="shared" si="36"/>
        <v>3.0058737826818664E-2</v>
      </c>
      <c r="AW137" s="11">
        <f t="shared" si="36"/>
        <v>4.3765229372470446E-3</v>
      </c>
      <c r="AX137" s="11">
        <f t="shared" si="36"/>
        <v>3.8931950141735802E-3</v>
      </c>
      <c r="AY137" s="11">
        <f t="shared" si="36"/>
        <v>0.18837809768200109</v>
      </c>
      <c r="AZ137" s="10"/>
      <c r="BB137" s="13">
        <f t="shared" si="45"/>
        <v>41.356325149858591</v>
      </c>
      <c r="BC137" s="13">
        <f t="shared" si="46"/>
        <v>0.56697200866262421</v>
      </c>
      <c r="BD137" s="13">
        <f t="shared" si="47"/>
        <v>0.40225320767964656</v>
      </c>
      <c r="BE137" s="13">
        <f t="shared" si="48"/>
        <v>1.1849188509912073E-5</v>
      </c>
      <c r="BH137" s="13">
        <f t="shared" si="49"/>
        <v>0.49109999999999998</v>
      </c>
      <c r="BI137" s="13">
        <f t="shared" si="50"/>
        <v>0.45997455934138282</v>
      </c>
      <c r="BJ137" s="13">
        <f t="shared" si="51"/>
        <v>9.6879305619309859E-4</v>
      </c>
      <c r="BK137" s="13"/>
      <c r="BM137" s="18">
        <v>0.33454557087187098</v>
      </c>
      <c r="BN137" s="18">
        <v>0.48706542945986397</v>
      </c>
      <c r="BO137" s="18">
        <v>0.40817817025083503</v>
      </c>
      <c r="BP137" s="18">
        <v>0.35743849006872602</v>
      </c>
      <c r="BQ137" s="18">
        <v>0.55465508593963597</v>
      </c>
      <c r="BR137" s="18"/>
      <c r="BS137" s="18">
        <f t="shared" si="39"/>
        <v>2.6584857674074976E-2</v>
      </c>
      <c r="BT137" s="18">
        <f t="shared" si="39"/>
        <v>7.3391524377641531E-4</v>
      </c>
      <c r="BU137" s="18">
        <f t="shared" si="39"/>
        <v>1.0656177205831734E-4</v>
      </c>
      <c r="BV137" s="18">
        <f t="shared" si="39"/>
        <v>2.3287363732297137E-3</v>
      </c>
      <c r="BW137" s="18">
        <f t="shared" si="39"/>
        <v>4.70327580227137E-2</v>
      </c>
      <c r="BX137" s="18"/>
      <c r="BZ137" s="18"/>
      <c r="CA137" s="18"/>
    </row>
    <row r="138" spans="1:79" s="8" customFormat="1" x14ac:dyDescent="0.25">
      <c r="A138" s="2">
        <v>48.622641885720562</v>
      </c>
      <c r="B138" s="8">
        <v>0.48247575236782864</v>
      </c>
      <c r="C138" s="8">
        <v>0.36659288803772394</v>
      </c>
      <c r="D138" s="8">
        <v>0.4587469837888104</v>
      </c>
      <c r="E138" s="8">
        <v>0.39455597704000056</v>
      </c>
      <c r="F138" s="8">
        <v>0.28138850869189136</v>
      </c>
      <c r="G138" s="8">
        <v>0.47595285581975783</v>
      </c>
      <c r="I138" s="6">
        <f t="shared" si="40"/>
        <v>1</v>
      </c>
      <c r="J138" s="6">
        <f t="shared" si="41"/>
        <v>0</v>
      </c>
      <c r="K138" s="6">
        <f t="shared" si="42"/>
        <v>0</v>
      </c>
      <c r="L138" s="6">
        <f t="shared" si="43"/>
        <v>0</v>
      </c>
      <c r="M138" s="6">
        <f t="shared" si="44"/>
        <v>0</v>
      </c>
      <c r="N138" s="5"/>
      <c r="O138" s="4">
        <v>0.34939999999999999</v>
      </c>
      <c r="P138" s="4">
        <v>0.49569999999999997</v>
      </c>
      <c r="Q138">
        <v>0.49230000000000002</v>
      </c>
      <c r="R138" s="4">
        <v>0.35160000000000002</v>
      </c>
      <c r="S138" s="4">
        <v>0.53920000000000001</v>
      </c>
      <c r="T138" s="9"/>
      <c r="U138" s="24">
        <v>7.6899999999999996E-2</v>
      </c>
      <c r="V138" s="24">
        <v>7.3200000000000001E-2</v>
      </c>
      <c r="W138" s="24">
        <v>7.4700000000000003E-2</v>
      </c>
      <c r="X138" s="24">
        <v>7.2900000000000006E-2</v>
      </c>
      <c r="Y138" s="24">
        <v>7.22E-2</v>
      </c>
      <c r="Z138" s="9"/>
      <c r="AA138" s="8">
        <f t="shared" si="37"/>
        <v>2.9559539907771137E-4</v>
      </c>
      <c r="AB138" s="8">
        <f t="shared" si="37"/>
        <v>1.3655254071044392E-3</v>
      </c>
      <c r="AC138" s="8">
        <f t="shared" si="37"/>
        <v>9.5538940244049003E-3</v>
      </c>
      <c r="AD138" s="8">
        <f t="shared" si="37"/>
        <v>4.9296535117086182E-3</v>
      </c>
      <c r="AE138" s="8">
        <f t="shared" si="37"/>
        <v>4.0002012469563435E-3</v>
      </c>
      <c r="AF138" s="9"/>
      <c r="AG138" s="9"/>
      <c r="AH138" s="8">
        <f t="shared" si="38"/>
        <v>8.3921969379637279E-2</v>
      </c>
      <c r="AI138" s="8">
        <f t="shared" si="38"/>
        <v>0.14864647670864925</v>
      </c>
      <c r="AJ138" s="8">
        <f t="shared" si="38"/>
        <v>0.10230784604821337</v>
      </c>
      <c r="AK138" s="8">
        <f t="shared" si="38"/>
        <v>4.346745825656885E-2</v>
      </c>
      <c r="AL138" s="8">
        <f t="shared" si="38"/>
        <v>0.16301636858261015</v>
      </c>
      <c r="AO138">
        <v>0.25559999999999999</v>
      </c>
      <c r="AP138">
        <v>0.3826</v>
      </c>
      <c r="AQ138">
        <v>0.40460000000000002</v>
      </c>
      <c r="AR138">
        <v>0.34079999999999999</v>
      </c>
      <c r="AS138">
        <v>0.3034</v>
      </c>
      <c r="AT138" s="10"/>
      <c r="AU138" s="11">
        <f t="shared" si="36"/>
        <v>1.2319421194954723E-2</v>
      </c>
      <c r="AV138" s="11">
        <f t="shared" si="36"/>
        <v>5.7983631401333554E-3</v>
      </c>
      <c r="AW138" s="11">
        <f t="shared" si="36"/>
        <v>1.0088239722099621E-4</v>
      </c>
      <c r="AX138" s="11">
        <f t="shared" si="36"/>
        <v>3.5297252994534677E-3</v>
      </c>
      <c r="AY138" s="11">
        <f t="shared" si="36"/>
        <v>2.9774488051554131E-2</v>
      </c>
      <c r="AZ138" s="10"/>
      <c r="BB138" s="13">
        <f t="shared" si="45"/>
        <v>49.29849660793208</v>
      </c>
      <c r="BC138" s="13">
        <f t="shared" si="46"/>
        <v>0.67585472221151832</v>
      </c>
      <c r="BD138" s="13">
        <f t="shared" si="47"/>
        <v>0.41518464634341073</v>
      </c>
      <c r="BE138" s="13">
        <f t="shared" si="48"/>
        <v>1.790140645046432E-2</v>
      </c>
      <c r="BH138" s="13">
        <f t="shared" si="49"/>
        <v>0.53920000000000001</v>
      </c>
      <c r="BI138" s="13">
        <f t="shared" si="50"/>
        <v>0.47595285581975783</v>
      </c>
      <c r="BJ138" s="13">
        <f t="shared" si="51"/>
        <v>4.0002012469563435E-3</v>
      </c>
      <c r="BK138" s="13"/>
      <c r="BM138" s="18">
        <v>0.35055895092154199</v>
      </c>
      <c r="BN138" s="18">
        <v>0.47762216328838702</v>
      </c>
      <c r="BO138" s="18">
        <v>0.41581974371554598</v>
      </c>
      <c r="BP138" s="18">
        <v>0.32036014402593699</v>
      </c>
      <c r="BQ138" s="18">
        <v>0.54936566583273205</v>
      </c>
      <c r="BR138" s="18"/>
      <c r="BS138" s="18">
        <f t="shared" si="39"/>
        <v>2.570871394456772E-4</v>
      </c>
      <c r="BT138" s="18">
        <f t="shared" si="39"/>
        <v>3.5627240114123756E-4</v>
      </c>
      <c r="BU138" s="18">
        <f t="shared" si="39"/>
        <v>4.5214777323203571E-4</v>
      </c>
      <c r="BV138" s="18">
        <f t="shared" si="39"/>
        <v>1.5187883606098337E-3</v>
      </c>
      <c r="BW138" s="18">
        <f t="shared" si="39"/>
        <v>5.3894406740010491E-3</v>
      </c>
      <c r="BX138" s="18"/>
      <c r="BZ138" s="18"/>
      <c r="CA138" s="18"/>
    </row>
    <row r="139" spans="1:79" s="8" customFormat="1" x14ac:dyDescent="0.25">
      <c r="A139" s="2">
        <v>33.525624002116629</v>
      </c>
      <c r="B139" s="8">
        <v>0.30403116721658335</v>
      </c>
      <c r="C139" s="8">
        <v>0.24018526253447856</v>
      </c>
      <c r="D139" s="8">
        <v>0.34901749846109192</v>
      </c>
      <c r="E139" s="8">
        <v>0.44237831229684293</v>
      </c>
      <c r="F139" s="8">
        <v>0.28238295217358961</v>
      </c>
      <c r="G139" s="8">
        <v>0.46856634986403334</v>
      </c>
      <c r="I139" s="6">
        <f t="shared" si="40"/>
        <v>0</v>
      </c>
      <c r="J139" s="6">
        <f t="shared" si="41"/>
        <v>0</v>
      </c>
      <c r="K139" s="6">
        <f t="shared" si="42"/>
        <v>1</v>
      </c>
      <c r="L139" s="6">
        <f t="shared" si="43"/>
        <v>0</v>
      </c>
      <c r="M139" s="6">
        <f t="shared" si="44"/>
        <v>0</v>
      </c>
      <c r="N139" s="5"/>
      <c r="O139" s="4">
        <v>0.34870000000000001</v>
      </c>
      <c r="P139" s="4">
        <v>0.48730000000000001</v>
      </c>
      <c r="Q139">
        <v>0.49640000000000001</v>
      </c>
      <c r="R139" s="4">
        <v>0.3337</v>
      </c>
      <c r="S139" s="4">
        <v>0.54239999999999999</v>
      </c>
      <c r="T139" s="9"/>
      <c r="U139" s="24">
        <v>0.1183</v>
      </c>
      <c r="V139" s="24">
        <v>0.11650000000000001</v>
      </c>
      <c r="W139" s="24">
        <v>0.1173</v>
      </c>
      <c r="X139" s="24">
        <v>0.1164</v>
      </c>
      <c r="Y139" s="24">
        <v>0.11600000000000001</v>
      </c>
      <c r="Z139" s="9"/>
      <c r="AA139" s="8">
        <f t="shared" si="37"/>
        <v>1.1775448247211046E-2</v>
      </c>
      <c r="AB139" s="8">
        <f t="shared" si="37"/>
        <v>1.9122050231858118E-2</v>
      </c>
      <c r="AC139" s="8">
        <f t="shared" si="37"/>
        <v>2.9183427422974323E-3</v>
      </c>
      <c r="AD139" s="8">
        <f t="shared" si="37"/>
        <v>2.6334393976180912E-3</v>
      </c>
      <c r="AE139" s="8">
        <f t="shared" si="37"/>
        <v>5.4514078924003291E-3</v>
      </c>
      <c r="AF139" s="9"/>
      <c r="AG139" s="9"/>
      <c r="AH139" s="8">
        <f t="shared" si="38"/>
        <v>1.4856017223098761E-2</v>
      </c>
      <c r="AI139" s="8">
        <f t="shared" si="38"/>
        <v>5.4064387090603891E-2</v>
      </c>
      <c r="AJ139" s="8">
        <f t="shared" si="38"/>
        <v>0.10567590912576373</v>
      </c>
      <c r="AK139" s="8">
        <f t="shared" si="38"/>
        <v>2.7550340412260135E-2</v>
      </c>
      <c r="AL139" s="8">
        <f t="shared" si="38"/>
        <v>0.12430303105644797</v>
      </c>
      <c r="AO139">
        <v>0.24399999999999999</v>
      </c>
      <c r="AP139">
        <v>0.32979999999999998</v>
      </c>
      <c r="AQ139">
        <v>0.38109999999999999</v>
      </c>
      <c r="AR139">
        <v>0.33910000000000001</v>
      </c>
      <c r="AS139">
        <v>0.31309999999999999</v>
      </c>
      <c r="AT139" s="10"/>
      <c r="AU139" s="11">
        <f t="shared" si="36"/>
        <v>1.4552221930852936E-5</v>
      </c>
      <c r="AV139" s="11">
        <f t="shared" si="36"/>
        <v>3.6931224710207118E-4</v>
      </c>
      <c r="AW139" s="11">
        <f t="shared" si="36"/>
        <v>3.7550315579494126E-3</v>
      </c>
      <c r="AX139" s="11">
        <f t="shared" si="36"/>
        <v>3.2168235141433253E-3</v>
      </c>
      <c r="AY139" s="11">
        <f t="shared" si="36"/>
        <v>2.4169785940046023E-2</v>
      </c>
      <c r="AZ139" s="10"/>
      <c r="BB139" s="13">
        <f t="shared" si="45"/>
        <v>33.991630175746053</v>
      </c>
      <c r="BC139" s="13">
        <f t="shared" si="46"/>
        <v>0.46600617362942387</v>
      </c>
      <c r="BD139" s="13">
        <f t="shared" si="47"/>
        <v>0.39026201587047787</v>
      </c>
      <c r="BE139" s="13">
        <f t="shared" si="48"/>
        <v>1.1637892384117277E-2</v>
      </c>
      <c r="BH139" s="13">
        <f t="shared" si="49"/>
        <v>0.48730000000000001</v>
      </c>
      <c r="BI139" s="13">
        <f t="shared" si="50"/>
        <v>0.34901749846109192</v>
      </c>
      <c r="BJ139" s="13">
        <f t="shared" si="51"/>
        <v>1.9122050231858118E-2</v>
      </c>
      <c r="BK139" s="13"/>
      <c r="BM139" s="18">
        <v>0.34262339195744901</v>
      </c>
      <c r="BN139" s="18">
        <v>0.48230184960601302</v>
      </c>
      <c r="BO139" s="18">
        <v>0.41203290067431603</v>
      </c>
      <c r="BP139" s="18">
        <v>0.33873461589889098</v>
      </c>
      <c r="BQ139" s="18">
        <v>0.55198688040541999</v>
      </c>
      <c r="BR139" s="18"/>
      <c r="BS139" s="18">
        <f t="shared" si="39"/>
        <v>1.0493570359677245E-2</v>
      </c>
      <c r="BT139" s="18">
        <f t="shared" si="39"/>
        <v>1.7764718260122631E-2</v>
      </c>
      <c r="BU139" s="18">
        <f t="shared" si="39"/>
        <v>9.2084400654059118E-4</v>
      </c>
      <c r="BV139" s="18">
        <f t="shared" si="39"/>
        <v>3.1755100046094464E-3</v>
      </c>
      <c r="BW139" s="18">
        <f t="shared" si="39"/>
        <v>6.9589849158064225E-3</v>
      </c>
      <c r="BX139" s="18"/>
      <c r="BZ139" s="18"/>
      <c r="CA139" s="18"/>
    </row>
    <row r="140" spans="1:79" s="8" customFormat="1" x14ac:dyDescent="0.25">
      <c r="A140" s="2">
        <v>25.031341306164702</v>
      </c>
      <c r="B140" s="8">
        <v>2.6195500163818219E-2</v>
      </c>
      <c r="C140" s="8">
        <v>0.52846453713449626</v>
      </c>
      <c r="D140" s="8">
        <v>0.82747902613077884</v>
      </c>
      <c r="E140" s="8">
        <v>0.59986583647064307</v>
      </c>
      <c r="F140" s="8">
        <v>0.66892325478161951</v>
      </c>
      <c r="G140" s="8">
        <v>0.83389928707198147</v>
      </c>
      <c r="I140" s="6">
        <f t="shared" si="40"/>
        <v>1</v>
      </c>
      <c r="J140" s="6">
        <f t="shared" si="41"/>
        <v>1</v>
      </c>
      <c r="K140" s="6">
        <f t="shared" si="42"/>
        <v>1</v>
      </c>
      <c r="L140" s="6">
        <f t="shared" si="43"/>
        <v>1</v>
      </c>
      <c r="M140" s="6">
        <f t="shared" si="44"/>
        <v>1</v>
      </c>
      <c r="N140" s="5"/>
      <c r="O140" s="4">
        <v>0.32869999999999999</v>
      </c>
      <c r="P140" s="4">
        <v>0.4955</v>
      </c>
      <c r="Q140">
        <v>0.47720000000000001</v>
      </c>
      <c r="R140" s="4">
        <v>0.3644</v>
      </c>
      <c r="S140" s="4">
        <v>0.55630000000000002</v>
      </c>
      <c r="T140" s="9"/>
      <c r="U140" s="24">
        <v>0.18029999999999999</v>
      </c>
      <c r="V140" s="24">
        <v>0.18160000000000001</v>
      </c>
      <c r="W140" s="24">
        <v>0.18110000000000001</v>
      </c>
      <c r="X140" s="24">
        <v>0.1817</v>
      </c>
      <c r="Y140" s="24">
        <v>0.18190000000000001</v>
      </c>
      <c r="Z140" s="9"/>
      <c r="AA140" s="8">
        <f t="shared" si="37"/>
        <v>3.9905870296559537E-2</v>
      </c>
      <c r="AB140" s="8">
        <f t="shared" si="37"/>
        <v>0.11021007379074034</v>
      </c>
      <c r="AC140" s="8">
        <f t="shared" si="37"/>
        <v>1.5046907437042543E-2</v>
      </c>
      <c r="AD140" s="8">
        <f t="shared" si="37"/>
        <v>9.2734412702791147E-2</v>
      </c>
      <c r="AE140" s="8">
        <f t="shared" si="37"/>
        <v>7.7061364182872363E-2</v>
      </c>
      <c r="AF140" s="9"/>
      <c r="AG140" s="9"/>
      <c r="AH140" s="8">
        <f t="shared" si="38"/>
        <v>0.12121854491807801</v>
      </c>
      <c r="AI140" s="8">
        <f t="shared" si="38"/>
        <v>0.41715971639564331</v>
      </c>
      <c r="AJ140" s="8">
        <f t="shared" si="38"/>
        <v>0.17536482579495732</v>
      </c>
      <c r="AK140" s="8">
        <f t="shared" si="38"/>
        <v>0.23738649999999495</v>
      </c>
      <c r="AL140" s="8">
        <f t="shared" si="38"/>
        <v>0.42510307034237216</v>
      </c>
      <c r="AO140">
        <v>0.2107</v>
      </c>
      <c r="AP140">
        <v>0.28079999999999999</v>
      </c>
      <c r="AQ140">
        <v>0.31669999999999998</v>
      </c>
      <c r="AR140">
        <v>0.34560000000000002</v>
      </c>
      <c r="AS140">
        <v>0.34749999999999998</v>
      </c>
      <c r="AT140" s="10"/>
      <c r="AU140" s="11">
        <f t="shared" si="36"/>
        <v>0.10097430106030066</v>
      </c>
      <c r="AV140" s="11">
        <f t="shared" si="36"/>
        <v>0.29885795761129674</v>
      </c>
      <c r="AW140" s="11">
        <f t="shared" si="36"/>
        <v>8.0182890944118984E-2</v>
      </c>
      <c r="AX140" s="11">
        <f t="shared" si="36"/>
        <v>0.10453792708258003</v>
      </c>
      <c r="AY140" s="11">
        <f t="shared" si="36"/>
        <v>0.23658426646413186</v>
      </c>
      <c r="AZ140" s="10"/>
      <c r="BB140" s="13">
        <f t="shared" si="45"/>
        <v>25.379276950320392</v>
      </c>
      <c r="BC140" s="13">
        <f t="shared" si="46"/>
        <v>0.34793564415569023</v>
      </c>
      <c r="BD140" s="13">
        <f t="shared" si="47"/>
        <v>0.37623938766694659</v>
      </c>
      <c r="BE140" s="13">
        <f t="shared" si="48"/>
        <v>8.5663846069199523E-2</v>
      </c>
      <c r="BH140" s="13">
        <f t="shared" si="49"/>
        <v>0.4955</v>
      </c>
      <c r="BI140" s="13">
        <f t="shared" si="50"/>
        <v>0.82747902613077884</v>
      </c>
      <c r="BJ140" s="13">
        <f t="shared" si="51"/>
        <v>0.11021007379074034</v>
      </c>
      <c r="BK140" s="13"/>
      <c r="BM140" s="18">
        <v>0.33027326153601999</v>
      </c>
      <c r="BN140" s="18">
        <v>0.489584857219661</v>
      </c>
      <c r="BO140" s="18">
        <v>0.40613942730258801</v>
      </c>
      <c r="BP140" s="18">
        <v>0.36733085279696598</v>
      </c>
      <c r="BQ140" s="18">
        <v>0.55606628325299901</v>
      </c>
      <c r="BR140" s="18"/>
      <c r="BS140" s="18">
        <f t="shared" si="39"/>
        <v>3.9279781723351177E-2</v>
      </c>
      <c r="BT140" s="18">
        <f t="shared" si="39"/>
        <v>0.11417246938413504</v>
      </c>
      <c r="BU140" s="18">
        <f t="shared" si="39"/>
        <v>3.7529921609148684E-2</v>
      </c>
      <c r="BV140" s="18">
        <f t="shared" si="39"/>
        <v>9.0957976934872856E-2</v>
      </c>
      <c r="BW140" s="18">
        <f t="shared" si="39"/>
        <v>7.719117801107872E-2</v>
      </c>
      <c r="BX140" s="18"/>
      <c r="BZ140" s="18"/>
      <c r="CA140" s="18"/>
    </row>
    <row r="141" spans="1:79" s="8" customFormat="1" x14ac:dyDescent="0.25">
      <c r="A141" s="2">
        <v>42.26137470975047</v>
      </c>
      <c r="B141" s="8">
        <v>9.5030559461057817E-2</v>
      </c>
      <c r="C141" s="8">
        <v>0.28393472159570859</v>
      </c>
      <c r="D141" s="8">
        <v>0.38161435967707047</v>
      </c>
      <c r="E141" s="8">
        <v>0.42993620741074268</v>
      </c>
      <c r="F141" s="8">
        <v>0.22819809984078507</v>
      </c>
      <c r="G141" s="8">
        <v>0.50194729475675448</v>
      </c>
      <c r="I141" s="6">
        <f t="shared" si="40"/>
        <v>0</v>
      </c>
      <c r="J141" s="6">
        <f t="shared" si="41"/>
        <v>0</v>
      </c>
      <c r="K141" s="6">
        <f t="shared" si="42"/>
        <v>1</v>
      </c>
      <c r="L141" s="6">
        <f t="shared" si="43"/>
        <v>0</v>
      </c>
      <c r="M141" s="6">
        <f t="shared" si="44"/>
        <v>0</v>
      </c>
      <c r="N141" s="5"/>
      <c r="O141" s="4">
        <v>0.34079999999999999</v>
      </c>
      <c r="P141" s="4">
        <v>0.4924</v>
      </c>
      <c r="Q141">
        <v>0.49969999999999998</v>
      </c>
      <c r="R141" s="4">
        <v>0.3584</v>
      </c>
      <c r="S141" s="4">
        <v>0.54990000000000006</v>
      </c>
      <c r="T141" s="9"/>
      <c r="U141" s="24">
        <v>0.17449999999999999</v>
      </c>
      <c r="V141" s="24">
        <v>0.1757</v>
      </c>
      <c r="W141" s="24">
        <v>0.17519999999999999</v>
      </c>
      <c r="X141" s="24">
        <v>0.17580000000000001</v>
      </c>
      <c r="Y141" s="24">
        <v>0.17599999999999999</v>
      </c>
      <c r="Z141" s="9"/>
      <c r="AA141" s="8">
        <f t="shared" si="37"/>
        <v>3.2336598879975694E-3</v>
      </c>
      <c r="AB141" s="8">
        <f t="shared" si="37"/>
        <v>1.227345810176151E-2</v>
      </c>
      <c r="AC141" s="8">
        <f t="shared" si="37"/>
        <v>4.8669867564369116E-3</v>
      </c>
      <c r="AD141" s="8">
        <f t="shared" si="37"/>
        <v>1.6952534805070172E-2</v>
      </c>
      <c r="AE141" s="8">
        <f t="shared" si="37"/>
        <v>2.2994619401455916E-3</v>
      </c>
      <c r="AF141" s="9"/>
      <c r="AG141" s="9"/>
      <c r="AH141" s="8">
        <f t="shared" si="38"/>
        <v>1.1975958290730251E-2</v>
      </c>
      <c r="AI141" s="8">
        <f t="shared" si="38"/>
        <v>4.2400723521217945E-2</v>
      </c>
      <c r="AJ141" s="8">
        <f t="shared" si="38"/>
        <v>6.4890535366008903E-2</v>
      </c>
      <c r="AK141" s="8">
        <f t="shared" si="38"/>
        <v>2.7455608669248789E-3</v>
      </c>
      <c r="AL141" s="8">
        <f t="shared" si="38"/>
        <v>0.1062416389592466</v>
      </c>
      <c r="AO141">
        <v>0.21560000000000001</v>
      </c>
      <c r="AP141">
        <v>0.28389999999999999</v>
      </c>
      <c r="AQ141">
        <v>0.32629999999999998</v>
      </c>
      <c r="AR141">
        <v>0.34399999999999997</v>
      </c>
      <c r="AS141">
        <v>0.3407</v>
      </c>
      <c r="AT141" s="10"/>
      <c r="AU141" s="11">
        <f t="shared" si="36"/>
        <v>4.6696341755630005E-3</v>
      </c>
      <c r="AV141" s="11">
        <f t="shared" si="36"/>
        <v>9.5480960870998974E-3</v>
      </c>
      <c r="AW141" s="11">
        <f t="shared" si="36"/>
        <v>1.074046348648248E-2</v>
      </c>
      <c r="AX141" s="11">
        <f t="shared" si="36"/>
        <v>1.3410080080484776E-2</v>
      </c>
      <c r="AY141" s="11">
        <f t="shared" si="36"/>
        <v>2.6000690066371662E-2</v>
      </c>
      <c r="AZ141" s="10"/>
      <c r="BB141" s="13">
        <f t="shared" si="45"/>
        <v>42.848807818216002</v>
      </c>
      <c r="BC141" s="13">
        <f t="shared" si="46"/>
        <v>0.58743310846553243</v>
      </c>
      <c r="BD141" s="13">
        <f t="shared" si="47"/>
        <v>0.40468326703866181</v>
      </c>
      <c r="BE141" s="13">
        <f t="shared" si="48"/>
        <v>3.1147014240862508E-2</v>
      </c>
      <c r="BH141" s="13">
        <f t="shared" si="49"/>
        <v>0.4924</v>
      </c>
      <c r="BI141" s="13">
        <f t="shared" si="50"/>
        <v>0.38161435967707047</v>
      </c>
      <c r="BJ141" s="13">
        <f t="shared" si="51"/>
        <v>1.227345810176151E-2</v>
      </c>
      <c r="BK141" s="13"/>
      <c r="BM141" s="18">
        <v>0.33333189714795097</v>
      </c>
      <c r="BN141" s="18">
        <v>0.48778114619079499</v>
      </c>
      <c r="BO141" s="18">
        <v>0.40759900602100002</v>
      </c>
      <c r="BP141" s="18">
        <v>0.360248703414002</v>
      </c>
      <c r="BQ141" s="18">
        <v>0.55505597758016501</v>
      </c>
      <c r="BR141" s="18"/>
      <c r="BS141" s="18">
        <f t="shared" si="39"/>
        <v>2.4400809525390523E-3</v>
      </c>
      <c r="BT141" s="18">
        <f t="shared" si="39"/>
        <v>1.1271386558650759E-2</v>
      </c>
      <c r="BU141" s="18">
        <f t="shared" si="39"/>
        <v>4.9895056592592121E-4</v>
      </c>
      <c r="BV141" s="18">
        <f t="shared" si="39"/>
        <v>1.7437361904050892E-2</v>
      </c>
      <c r="BW141" s="18">
        <f t="shared" si="39"/>
        <v>2.8205321912376201E-3</v>
      </c>
      <c r="BX141" s="18"/>
      <c r="BZ141" s="18"/>
      <c r="CA141" s="18"/>
    </row>
    <row r="142" spans="1:79" s="8" customFormat="1" x14ac:dyDescent="0.25">
      <c r="A142" s="2">
        <v>36.94183688228884</v>
      </c>
      <c r="B142" s="8">
        <v>2.725249346190263E-2</v>
      </c>
      <c r="C142" s="8">
        <v>0.45286467018796889</v>
      </c>
      <c r="D142" s="8">
        <v>0.60949610683689848</v>
      </c>
      <c r="E142" s="8">
        <v>0.53412491815189833</v>
      </c>
      <c r="F142" s="8">
        <v>0.48427111173294812</v>
      </c>
      <c r="G142" s="8">
        <v>0.67909917813534959</v>
      </c>
      <c r="I142" s="6">
        <f t="shared" si="40"/>
        <v>1</v>
      </c>
      <c r="J142" s="6">
        <f t="shared" si="41"/>
        <v>1</v>
      </c>
      <c r="K142" s="6">
        <f t="shared" si="42"/>
        <v>1</v>
      </c>
      <c r="L142" s="6">
        <f t="shared" si="43"/>
        <v>1</v>
      </c>
      <c r="M142" s="6">
        <f t="shared" si="44"/>
        <v>1</v>
      </c>
      <c r="N142" s="5"/>
      <c r="O142" s="4">
        <v>0.32890000000000003</v>
      </c>
      <c r="P142" s="4">
        <v>0.4955</v>
      </c>
      <c r="Q142">
        <v>0.47799999999999998</v>
      </c>
      <c r="R142" s="4">
        <v>0.36430000000000001</v>
      </c>
      <c r="S142" s="4">
        <v>0.55620000000000003</v>
      </c>
      <c r="T142" s="9"/>
      <c r="U142" s="24">
        <v>0.1802</v>
      </c>
      <c r="V142" s="24">
        <v>0.18149999999999999</v>
      </c>
      <c r="W142" s="24">
        <v>0.18099999999999999</v>
      </c>
      <c r="X142" s="24">
        <v>0.1817</v>
      </c>
      <c r="Y142" s="24">
        <v>0.18190000000000001</v>
      </c>
      <c r="Z142" s="9"/>
      <c r="AA142" s="8">
        <f t="shared" si="37"/>
        <v>1.5367239454811896E-2</v>
      </c>
      <c r="AB142" s="8">
        <f t="shared" si="37"/>
        <v>1.2995112373969572E-2</v>
      </c>
      <c r="AC142" s="8">
        <f t="shared" si="37"/>
        <v>3.1500064375572889E-3</v>
      </c>
      <c r="AD142" s="8">
        <f t="shared" si="37"/>
        <v>1.4393067650439519E-2</v>
      </c>
      <c r="AE142" s="8">
        <f t="shared" si="37"/>
        <v>1.5104207986344384E-2</v>
      </c>
      <c r="AF142" s="9"/>
      <c r="AG142" s="9"/>
      <c r="AH142" s="8">
        <f t="shared" si="38"/>
        <v>7.4346022368713863E-2</v>
      </c>
      <c r="AI142" s="8">
        <f t="shared" si="38"/>
        <v>0.18318066746754183</v>
      </c>
      <c r="AJ142" s="8">
        <f t="shared" si="38"/>
        <v>0.1246972078197849</v>
      </c>
      <c r="AK142" s="8">
        <f t="shared" si="38"/>
        <v>9.1549277655312192E-2</v>
      </c>
      <c r="AL142" s="8">
        <f t="shared" si="38"/>
        <v>0.24720702273846709</v>
      </c>
      <c r="AO142">
        <v>0.2107</v>
      </c>
      <c r="AP142">
        <v>0.28079999999999999</v>
      </c>
      <c r="AQ142">
        <v>0.31680000000000003</v>
      </c>
      <c r="AR142">
        <v>0.34560000000000002</v>
      </c>
      <c r="AS142">
        <v>0.34739999999999999</v>
      </c>
      <c r="AT142" s="10"/>
      <c r="AU142" s="11">
        <f t="shared" si="36"/>
        <v>5.8643727487247749E-2</v>
      </c>
      <c r="AV142" s="11">
        <f t="shared" si="36"/>
        <v>0.10804113064973378</v>
      </c>
      <c r="AW142" s="11">
        <f t="shared" si="36"/>
        <v>4.7230120049729298E-2</v>
      </c>
      <c r="AX142" s="11">
        <f t="shared" si="36"/>
        <v>1.9229677229251778E-2</v>
      </c>
      <c r="AY142" s="11">
        <f t="shared" si="36"/>
        <v>0.11002434477566639</v>
      </c>
      <c r="AZ142" s="10"/>
      <c r="BB142" s="13">
        <f t="shared" si="45"/>
        <v>37.455328414952653</v>
      </c>
      <c r="BC142" s="13">
        <f t="shared" si="46"/>
        <v>0.51349153266381364</v>
      </c>
      <c r="BD142" s="13">
        <f t="shared" si="47"/>
        <v>0.39590160720472845</v>
      </c>
      <c r="BE142" s="13">
        <f t="shared" si="48"/>
        <v>7.8091693305630382E-3</v>
      </c>
      <c r="BH142" s="13">
        <f t="shared" si="49"/>
        <v>0.4955</v>
      </c>
      <c r="BI142" s="13">
        <f t="shared" si="50"/>
        <v>0.60949610683689848</v>
      </c>
      <c r="BJ142" s="13">
        <f t="shared" si="51"/>
        <v>1.2995112373969572E-2</v>
      </c>
      <c r="BK142" s="13"/>
      <c r="BM142" s="18">
        <v>0.33032216414028098</v>
      </c>
      <c r="BN142" s="18">
        <v>0.489556018816584</v>
      </c>
      <c r="BO142" s="18">
        <v>0.40616276359023701</v>
      </c>
      <c r="BP142" s="18">
        <v>0.36721762075741299</v>
      </c>
      <c r="BQ142" s="18">
        <v>0.55605013010997395</v>
      </c>
      <c r="BR142" s="18"/>
      <c r="BS142" s="18">
        <f t="shared" si="39"/>
        <v>1.5016665788447627E-2</v>
      </c>
      <c r="BT142" s="18">
        <f t="shared" si="39"/>
        <v>1.4385624714320783E-2</v>
      </c>
      <c r="BU142" s="18">
        <f t="shared" si="39"/>
        <v>1.63743130000625E-2</v>
      </c>
      <c r="BV142" s="18">
        <f t="shared" si="39"/>
        <v>1.3701519749559686E-2</v>
      </c>
      <c r="BW142" s="18">
        <f t="shared" si="39"/>
        <v>1.51410682199512E-2</v>
      </c>
      <c r="BX142" s="18"/>
      <c r="BZ142" s="18"/>
      <c r="CA142" s="18"/>
    </row>
    <row r="143" spans="1:79" s="8" customFormat="1" x14ac:dyDescent="0.25">
      <c r="A143" s="2">
        <v>51.801071021745308</v>
      </c>
      <c r="B143" s="8">
        <v>0.4493889536210543</v>
      </c>
      <c r="C143" s="8">
        <v>0.24892985373333931</v>
      </c>
      <c r="D143" s="8">
        <v>0.34984127626653139</v>
      </c>
      <c r="E143" s="8">
        <v>0.17170984663143282</v>
      </c>
      <c r="F143" s="8">
        <v>0.15635785156320461</v>
      </c>
      <c r="G143" s="8">
        <v>0.38030487011657943</v>
      </c>
      <c r="I143" s="6">
        <f t="shared" si="40"/>
        <v>0</v>
      </c>
      <c r="J143" s="6">
        <f t="shared" si="41"/>
        <v>0</v>
      </c>
      <c r="K143" s="6">
        <f t="shared" si="42"/>
        <v>0</v>
      </c>
      <c r="L143" s="6">
        <f t="shared" si="43"/>
        <v>0</v>
      </c>
      <c r="M143" s="6">
        <f t="shared" si="44"/>
        <v>0</v>
      </c>
      <c r="N143" s="5"/>
      <c r="O143" s="4">
        <v>0.3493</v>
      </c>
      <c r="P143" s="4">
        <v>0.49370000000000003</v>
      </c>
      <c r="Q143">
        <v>0.4929</v>
      </c>
      <c r="R143" s="4">
        <v>0.35160000000000002</v>
      </c>
      <c r="S143" s="4">
        <v>0.53969999999999996</v>
      </c>
      <c r="T143" s="9"/>
      <c r="U143" s="24">
        <v>8.1699999999999995E-2</v>
      </c>
      <c r="V143" s="24">
        <v>7.8200000000000006E-2</v>
      </c>
      <c r="W143" s="24">
        <v>7.9600000000000004E-2</v>
      </c>
      <c r="X143" s="24">
        <v>7.7799999999999994E-2</v>
      </c>
      <c r="Y143" s="24">
        <v>7.7100000000000002E-2</v>
      </c>
      <c r="Z143" s="9"/>
      <c r="AA143" s="8">
        <f t="shared" si="37"/>
        <v>1.0074166261590861E-2</v>
      </c>
      <c r="AB143" s="8">
        <f t="shared" si="37"/>
        <v>2.0695332394222454E-2</v>
      </c>
      <c r="AC143" s="8">
        <f t="shared" si="37"/>
        <v>0.10316311462092369</v>
      </c>
      <c r="AD143" s="8">
        <f t="shared" si="37"/>
        <v>3.811949652621565E-2</v>
      </c>
      <c r="AE143" s="8">
        <f t="shared" si="37"/>
        <v>2.54068074305525E-2</v>
      </c>
      <c r="AF143" s="9"/>
      <c r="AG143" s="9"/>
      <c r="AH143" s="8">
        <f t="shared" si="38"/>
        <v>2.7965823979674061E-2</v>
      </c>
      <c r="AI143" s="8">
        <f t="shared" si="38"/>
        <v>7.3788982971710035E-2</v>
      </c>
      <c r="AJ143" s="8">
        <f t="shared" si="38"/>
        <v>8.4842238464660751E-3</v>
      </c>
      <c r="AK143" s="8">
        <f t="shared" si="38"/>
        <v>6.1713360422264909E-3</v>
      </c>
      <c r="AL143" s="8">
        <f t="shared" si="38"/>
        <v>9.1933193262411797E-2</v>
      </c>
      <c r="AO143">
        <v>0.25269999999999998</v>
      </c>
      <c r="AP143">
        <v>0.37490000000000001</v>
      </c>
      <c r="AQ143">
        <v>0.40329999999999999</v>
      </c>
      <c r="AR143">
        <v>0.34010000000000001</v>
      </c>
      <c r="AS143">
        <v>0.30359999999999998</v>
      </c>
      <c r="AT143" s="10"/>
      <c r="AU143" s="11">
        <f t="shared" si="36"/>
        <v>1.4214002872015371E-5</v>
      </c>
      <c r="AV143" s="11">
        <f t="shared" si="36"/>
        <v>6.2793963515030366E-4</v>
      </c>
      <c r="AW143" s="11">
        <f t="shared" si="36"/>
        <v>5.3633999137276463E-2</v>
      </c>
      <c r="AX143" s="11">
        <f t="shared" si="36"/>
        <v>3.3761177112169354E-2</v>
      </c>
      <c r="AY143" s="11">
        <f t="shared" si="36"/>
        <v>5.8836370996013226E-3</v>
      </c>
      <c r="AZ143" s="10"/>
      <c r="BB143" s="13">
        <f t="shared" si="45"/>
        <v>52.521105908947568</v>
      </c>
      <c r="BC143" s="13">
        <f t="shared" si="46"/>
        <v>0.72003488720226017</v>
      </c>
      <c r="BD143" s="13">
        <f t="shared" si="47"/>
        <v>0.42043169681737053</v>
      </c>
      <c r="BE143" s="13">
        <f t="shared" si="48"/>
        <v>6.9734995747321143E-2</v>
      </c>
      <c r="BH143" s="13">
        <f t="shared" si="49"/>
        <v>0.53969999999999996</v>
      </c>
      <c r="BI143" s="13">
        <f t="shared" si="50"/>
        <v>0.38030487011657943</v>
      </c>
      <c r="BJ143" s="13">
        <f t="shared" si="51"/>
        <v>2.54068074305525E-2</v>
      </c>
      <c r="BK143" s="13"/>
      <c r="BM143" s="18">
        <v>0.34908742710243001</v>
      </c>
      <c r="BN143" s="18">
        <v>0.478489937053729</v>
      </c>
      <c r="BO143" s="18">
        <v>0.41511753360538001</v>
      </c>
      <c r="BP143" s="18">
        <v>0.32376739903431101</v>
      </c>
      <c r="BQ143" s="18">
        <v>0.54985172859102904</v>
      </c>
      <c r="BR143" s="18"/>
      <c r="BS143" s="18">
        <f t="shared" si="39"/>
        <v>1.0031539503184786E-2</v>
      </c>
      <c r="BT143" s="18">
        <f t="shared" si="39"/>
        <v>1.6550477922339435E-2</v>
      </c>
      <c r="BU143" s="18">
        <f t="shared" si="39"/>
        <v>5.9247302078007061E-2</v>
      </c>
      <c r="BV143" s="18">
        <f t="shared" si="39"/>
        <v>2.8025956584480625E-2</v>
      </c>
      <c r="BW143" s="18">
        <f t="shared" si="39"/>
        <v>2.8746137218555047E-2</v>
      </c>
      <c r="BX143" s="18"/>
      <c r="BZ143" s="18"/>
      <c r="CA143" s="18"/>
    </row>
    <row r="144" spans="1:79" s="8" customFormat="1" x14ac:dyDescent="0.25">
      <c r="A144" s="2">
        <v>47.267510665905881</v>
      </c>
      <c r="B144" s="8">
        <v>3.3759303079194699E-3</v>
      </c>
      <c r="C144" s="8">
        <v>0.28248965054977315</v>
      </c>
      <c r="D144" s="8">
        <v>0.53700106786830437</v>
      </c>
      <c r="E144" s="8">
        <v>0.30412250287978776</v>
      </c>
      <c r="F144" s="8">
        <v>0.23596488444099048</v>
      </c>
      <c r="G144" s="8">
        <v>0.50783967780953088</v>
      </c>
      <c r="I144" s="6">
        <f t="shared" si="40"/>
        <v>0</v>
      </c>
      <c r="J144" s="6">
        <f t="shared" si="41"/>
        <v>1</v>
      </c>
      <c r="K144" s="6">
        <f t="shared" si="42"/>
        <v>0</v>
      </c>
      <c r="L144" s="6">
        <f t="shared" si="43"/>
        <v>0</v>
      </c>
      <c r="M144" s="6">
        <f t="shared" si="44"/>
        <v>0</v>
      </c>
      <c r="N144" s="5"/>
      <c r="O144" s="4">
        <v>0.3286</v>
      </c>
      <c r="P144" s="4">
        <v>0.49659999999999999</v>
      </c>
      <c r="Q144">
        <v>0.46029999999999999</v>
      </c>
      <c r="R144" s="4">
        <v>0.36630000000000001</v>
      </c>
      <c r="S144" s="4">
        <v>0.56140000000000001</v>
      </c>
      <c r="T144" s="9"/>
      <c r="U144" s="24">
        <v>0.18129999999999999</v>
      </c>
      <c r="V144" s="24">
        <v>0.1827</v>
      </c>
      <c r="W144" s="24">
        <v>0.18210000000000001</v>
      </c>
      <c r="X144" s="24">
        <v>0.18279999999999999</v>
      </c>
      <c r="Y144" s="24">
        <v>0.183</v>
      </c>
      <c r="Z144" s="9"/>
      <c r="AA144" s="8">
        <f t="shared" si="37"/>
        <v>2.1261643264220355E-3</v>
      </c>
      <c r="AB144" s="8">
        <f t="shared" si="37"/>
        <v>1.6322462848993372E-3</v>
      </c>
      <c r="AC144" s="8">
        <f t="shared" si="37"/>
        <v>2.4391410606733898E-2</v>
      </c>
      <c r="AD144" s="8">
        <f t="shared" si="37"/>
        <v>1.698724234778037E-2</v>
      </c>
      <c r="AE144" s="8">
        <f t="shared" si="37"/>
        <v>2.8687081131468601E-3</v>
      </c>
      <c r="AF144" s="9"/>
      <c r="AG144" s="9"/>
      <c r="AH144" s="8">
        <f t="shared" si="38"/>
        <v>1.0239345378385209E-2</v>
      </c>
      <c r="AI144" s="8">
        <f t="shared" si="38"/>
        <v>0.12552924669262083</v>
      </c>
      <c r="AJ144" s="8">
        <f t="shared" si="38"/>
        <v>1.488949120904781E-2</v>
      </c>
      <c r="AK144" s="8">
        <f t="shared" si="38"/>
        <v>2.8265049376238727E-3</v>
      </c>
      <c r="AL144" s="8">
        <f t="shared" si="38"/>
        <v>0.10552081627939983</v>
      </c>
      <c r="AO144">
        <v>0.2099</v>
      </c>
      <c r="AP144">
        <v>0.28070000000000001</v>
      </c>
      <c r="AQ144">
        <v>0.31459999999999999</v>
      </c>
      <c r="AR144">
        <v>0.34599999999999997</v>
      </c>
      <c r="AS144">
        <v>0.3493</v>
      </c>
      <c r="AT144" s="10"/>
      <c r="AU144" s="11">
        <f t="shared" si="36"/>
        <v>5.2692573669381815E-3</v>
      </c>
      <c r="AV144" s="11">
        <f t="shared" si="36"/>
        <v>6.5690237390433157E-2</v>
      </c>
      <c r="AW144" s="11">
        <f t="shared" si="36"/>
        <v>1.0977794590405561E-4</v>
      </c>
      <c r="AX144" s="11">
        <f t="shared" si="36"/>
        <v>1.2107726656084573E-2</v>
      </c>
      <c r="AY144" s="11">
        <f t="shared" si="36"/>
        <v>2.5134829439949859E-2</v>
      </c>
      <c r="AZ144" s="10"/>
      <c r="BB144" s="13">
        <f t="shared" si="45"/>
        <v>47.924529064161973</v>
      </c>
      <c r="BC144" s="13">
        <f t="shared" si="46"/>
        <v>0.65701839825609198</v>
      </c>
      <c r="BD144" s="13">
        <f t="shared" si="47"/>
        <v>0.41294755323706556</v>
      </c>
      <c r="BE144" s="13">
        <f t="shared" si="48"/>
        <v>3.1322865054181206E-2</v>
      </c>
      <c r="BH144" s="13">
        <f t="shared" si="49"/>
        <v>0.49659999999999999</v>
      </c>
      <c r="BI144" s="13">
        <f t="shared" si="50"/>
        <v>0.53700106786830437</v>
      </c>
      <c r="BJ144" s="13">
        <f t="shared" si="51"/>
        <v>1.6322462848993372E-3</v>
      </c>
      <c r="BK144" s="13"/>
      <c r="BM144" s="18">
        <v>0.32925964392043799</v>
      </c>
      <c r="BN144" s="18">
        <v>0.49018259866527403</v>
      </c>
      <c r="BO144" s="18">
        <v>0.40565572970404401</v>
      </c>
      <c r="BP144" s="18">
        <v>0.36967784416225102</v>
      </c>
      <c r="BQ144" s="18">
        <v>0.55640109385388004</v>
      </c>
      <c r="BR144" s="18"/>
      <c r="BS144" s="18">
        <f t="shared" si="39"/>
        <v>2.1874322798920332E-3</v>
      </c>
      <c r="BT144" s="18">
        <f t="shared" si="39"/>
        <v>2.191969058515101E-3</v>
      </c>
      <c r="BU144" s="18">
        <f t="shared" si="39"/>
        <v>1.030899614934587E-2</v>
      </c>
      <c r="BV144" s="18">
        <f t="shared" si="39"/>
        <v>1.7879155597419445E-2</v>
      </c>
      <c r="BW144" s="18">
        <f t="shared" si="39"/>
        <v>2.358211128232372E-3</v>
      </c>
      <c r="BX144" s="18"/>
      <c r="BZ144" s="18"/>
      <c r="CA144" s="18"/>
    </row>
    <row r="145" spans="1:79" s="8" customFormat="1" x14ac:dyDescent="0.25">
      <c r="A145" s="2">
        <v>48.898060341346067</v>
      </c>
      <c r="B145" s="8">
        <v>0.10290836055736308</v>
      </c>
      <c r="C145" s="8">
        <v>0.58385647756512471</v>
      </c>
      <c r="D145" s="8">
        <v>0.6730867851241189</v>
      </c>
      <c r="E145" s="8">
        <v>0.44213362400209949</v>
      </c>
      <c r="F145" s="8">
        <v>0.23136436538572175</v>
      </c>
      <c r="G145" s="8">
        <v>0.53531683829734233</v>
      </c>
      <c r="I145" s="6">
        <f t="shared" si="40"/>
        <v>1</v>
      </c>
      <c r="J145" s="6">
        <f t="shared" si="41"/>
        <v>1</v>
      </c>
      <c r="K145" s="6">
        <f t="shared" si="42"/>
        <v>1</v>
      </c>
      <c r="L145" s="6">
        <f t="shared" si="43"/>
        <v>0</v>
      </c>
      <c r="M145" s="6">
        <f t="shared" si="44"/>
        <v>0</v>
      </c>
      <c r="N145" s="5"/>
      <c r="O145" s="4">
        <v>0.34160000000000001</v>
      </c>
      <c r="P145" s="4">
        <v>0.49199999999999999</v>
      </c>
      <c r="Q145">
        <v>0.50029999999999997</v>
      </c>
      <c r="R145" s="4">
        <v>0.35759999999999997</v>
      </c>
      <c r="S145" s="4">
        <v>0.5494</v>
      </c>
      <c r="T145" s="9"/>
      <c r="U145" s="24">
        <v>0.17349999999999999</v>
      </c>
      <c r="V145" s="24">
        <v>0.17460000000000001</v>
      </c>
      <c r="W145" s="24">
        <v>0.17419999999999999</v>
      </c>
      <c r="X145" s="24">
        <v>0.17469999999999999</v>
      </c>
      <c r="Y145" s="24">
        <v>0.1749</v>
      </c>
      <c r="Z145" s="9"/>
      <c r="AA145" s="8">
        <f t="shared" si="37"/>
        <v>5.8688200922261763E-2</v>
      </c>
      <c r="AB145" s="8">
        <f t="shared" si="37"/>
        <v>3.2792423746588813E-2</v>
      </c>
      <c r="AC145" s="8">
        <f t="shared" si="37"/>
        <v>3.3833272967291328E-3</v>
      </c>
      <c r="AD145" s="8">
        <f t="shared" si="37"/>
        <v>1.5935435446469557E-2</v>
      </c>
      <c r="AE145" s="8">
        <f t="shared" si="37"/>
        <v>1.9833544354320355E-4</v>
      </c>
      <c r="AF145" s="9"/>
      <c r="AG145" s="9"/>
      <c r="AH145" s="8">
        <f t="shared" si="38"/>
        <v>0.1683924386796567</v>
      </c>
      <c r="AI145" s="8">
        <f t="shared" si="38"/>
        <v>0.24848907494337952</v>
      </c>
      <c r="AJ145" s="8">
        <f t="shared" si="38"/>
        <v>7.1788426870898439E-2</v>
      </c>
      <c r="AK145" s="8">
        <f t="shared" si="38"/>
        <v>3.2108503045665819E-3</v>
      </c>
      <c r="AL145" s="8">
        <f t="shared" si="38"/>
        <v>0.12990029732825262</v>
      </c>
      <c r="AO145">
        <v>0.21640000000000001</v>
      </c>
      <c r="AP145">
        <v>0.28460000000000002</v>
      </c>
      <c r="AQ145">
        <v>0.32779999999999998</v>
      </c>
      <c r="AR145">
        <v>0.34389999999999998</v>
      </c>
      <c r="AS145">
        <v>0.33979999999999999</v>
      </c>
      <c r="AT145" s="10"/>
      <c r="AU145" s="11">
        <f t="shared" si="36"/>
        <v>0.13502426290456898</v>
      </c>
      <c r="AV145" s="11">
        <f t="shared" si="36"/>
        <v>0.15092198221607331</v>
      </c>
      <c r="AW145" s="11">
        <f t="shared" si="36"/>
        <v>1.3072177577453464E-2</v>
      </c>
      <c r="AX145" s="11">
        <f t="shared" si="36"/>
        <v>1.2664269058038337E-2</v>
      </c>
      <c r="AY145" s="11">
        <f t="shared" si="36"/>
        <v>3.8226834057789115E-2</v>
      </c>
      <c r="AZ145" s="10"/>
      <c r="BB145" s="13">
        <f t="shared" si="45"/>
        <v>49.57774338009078</v>
      </c>
      <c r="BC145" s="13">
        <f t="shared" si="46"/>
        <v>0.67968303874471303</v>
      </c>
      <c r="BD145" s="13">
        <f t="shared" si="47"/>
        <v>0.41563931576540536</v>
      </c>
      <c r="BE145" s="13">
        <f t="shared" si="48"/>
        <v>3.3957257337434855E-2</v>
      </c>
      <c r="BH145" s="13">
        <f t="shared" si="49"/>
        <v>0.49199999999999999</v>
      </c>
      <c r="BI145" s="13">
        <f t="shared" si="50"/>
        <v>0.6730867851241189</v>
      </c>
      <c r="BJ145" s="13">
        <f t="shared" si="51"/>
        <v>3.2792423746588813E-2</v>
      </c>
      <c r="BK145" s="13"/>
      <c r="BM145" s="18">
        <v>0.333683106760367</v>
      </c>
      <c r="BN145" s="18">
        <v>0.48757403402323601</v>
      </c>
      <c r="BO145" s="18">
        <v>0.40776660299593398</v>
      </c>
      <c r="BP145" s="18">
        <v>0.35943549149357401</v>
      </c>
      <c r="BQ145" s="18">
        <v>0.55493996864389405</v>
      </c>
      <c r="BR145" s="18"/>
      <c r="BS145" s="18">
        <f t="shared" si="39"/>
        <v>6.2586715459814798E-2</v>
      </c>
      <c r="BT145" s="18">
        <f t="shared" si="39"/>
        <v>3.4414980821018126E-2</v>
      </c>
      <c r="BU145" s="18">
        <f t="shared" si="39"/>
        <v>1.1810921328382214E-3</v>
      </c>
      <c r="BV145" s="18">
        <f t="shared" si="39"/>
        <v>1.6402213342533396E-2</v>
      </c>
      <c r="BW145" s="18">
        <f t="shared" si="39"/>
        <v>3.8506724459775904E-4</v>
      </c>
      <c r="BX145" s="18"/>
      <c r="BZ145" s="18"/>
      <c r="CA145" s="18"/>
    </row>
    <row r="146" spans="1:79" s="8" customFormat="1" x14ac:dyDescent="0.25">
      <c r="A146" s="2">
        <v>39.542270442814896</v>
      </c>
      <c r="B146" s="8">
        <v>0.33238005721671804</v>
      </c>
      <c r="C146" s="8">
        <v>0.27351773376913224</v>
      </c>
      <c r="D146" s="8">
        <v>0.4325657455964142</v>
      </c>
      <c r="E146" s="8">
        <v>0.30747440487234889</v>
      </c>
      <c r="F146" s="8">
        <v>0.24410989974701483</v>
      </c>
      <c r="G146" s="8">
        <v>0.38645808527461956</v>
      </c>
      <c r="I146" s="6">
        <f t="shared" si="40"/>
        <v>0</v>
      </c>
      <c r="J146" s="6">
        <f t="shared" si="41"/>
        <v>0</v>
      </c>
      <c r="K146" s="6">
        <f t="shared" si="42"/>
        <v>0</v>
      </c>
      <c r="L146" s="6">
        <f t="shared" si="43"/>
        <v>0</v>
      </c>
      <c r="M146" s="6">
        <f t="shared" si="44"/>
        <v>0</v>
      </c>
      <c r="N146" s="5"/>
      <c r="O146" s="4">
        <v>0.34899999999999998</v>
      </c>
      <c r="P146" s="4">
        <v>0.48799999999999999</v>
      </c>
      <c r="Q146">
        <v>0.4955</v>
      </c>
      <c r="R146" s="4">
        <v>0.33279999999999998</v>
      </c>
      <c r="S146" s="4">
        <v>0.54179999999999995</v>
      </c>
      <c r="T146" s="9"/>
      <c r="U146" s="24">
        <v>0.109</v>
      </c>
      <c r="V146" s="24">
        <v>0.1067</v>
      </c>
      <c r="W146" s="24">
        <v>0.1076</v>
      </c>
      <c r="X146" s="24">
        <v>0.1065</v>
      </c>
      <c r="Y146" s="24">
        <v>0.106</v>
      </c>
      <c r="Z146" s="9"/>
      <c r="AA146" s="8">
        <f t="shared" si="37"/>
        <v>5.697572515347595E-3</v>
      </c>
      <c r="AB146" s="8">
        <f t="shared" si="37"/>
        <v>3.0729565612814709E-3</v>
      </c>
      <c r="AC146" s="8">
        <f t="shared" si="37"/>
        <v>3.5353624423107376E-2</v>
      </c>
      <c r="AD146" s="8">
        <f t="shared" si="37"/>
        <v>7.8659338828845574E-3</v>
      </c>
      <c r="AE146" s="8">
        <f t="shared" si="37"/>
        <v>2.4131110470547352E-2</v>
      </c>
      <c r="AF146" s="9"/>
      <c r="AG146" s="9"/>
      <c r="AH146" s="8">
        <f t="shared" si="38"/>
        <v>2.7066084724531082E-2</v>
      </c>
      <c r="AI146" s="8">
        <f t="shared" si="38"/>
        <v>0.10618848415310693</v>
      </c>
      <c r="AJ146" s="8">
        <f t="shared" si="38"/>
        <v>3.9949777723075647E-2</v>
      </c>
      <c r="AK146" s="8">
        <f t="shared" si="38"/>
        <v>1.8936484508383471E-2</v>
      </c>
      <c r="AL146" s="8">
        <f t="shared" si="38"/>
        <v>7.8656737595905787E-2</v>
      </c>
      <c r="AO146">
        <v>0.24640000000000001</v>
      </c>
      <c r="AP146">
        <v>0.33929999999999999</v>
      </c>
      <c r="AQ146">
        <v>0.38769999999999999</v>
      </c>
      <c r="AR146">
        <v>0.33889999999999998</v>
      </c>
      <c r="AS146">
        <v>0.31</v>
      </c>
      <c r="AT146" s="10"/>
      <c r="AU146" s="11">
        <f t="shared" si="36"/>
        <v>7.3537148477353475E-4</v>
      </c>
      <c r="AV146" s="11">
        <f t="shared" si="36"/>
        <v>8.6984993016550553E-3</v>
      </c>
      <c r="AW146" s="11">
        <f t="shared" si="36"/>
        <v>6.4361461135857955E-3</v>
      </c>
      <c r="AX146" s="11">
        <f t="shared" si="36"/>
        <v>8.9851631059709759E-3</v>
      </c>
      <c r="AY146" s="11">
        <f t="shared" si="36"/>
        <v>5.8458388038609959E-3</v>
      </c>
      <c r="AZ146" s="10"/>
      <c r="BB146" s="13">
        <f t="shared" si="45"/>
        <v>40.091908001970026</v>
      </c>
      <c r="BC146" s="13">
        <f t="shared" si="46"/>
        <v>0.54963755915512991</v>
      </c>
      <c r="BD146" s="13">
        <f t="shared" si="47"/>
        <v>0.40019448446022921</v>
      </c>
      <c r="BE146" s="13">
        <f t="shared" si="48"/>
        <v>2.4362397585096594E-2</v>
      </c>
      <c r="BH146" s="13">
        <f t="shared" si="49"/>
        <v>0.54179999999999995</v>
      </c>
      <c r="BI146" s="13">
        <f t="shared" si="50"/>
        <v>0.38645808527461956</v>
      </c>
      <c r="BJ146" s="13">
        <f t="shared" si="51"/>
        <v>2.4131110470547352E-2</v>
      </c>
      <c r="BK146" s="13"/>
      <c r="BM146" s="18">
        <v>0.34388596828562901</v>
      </c>
      <c r="BN146" s="18">
        <v>0.48155729447200402</v>
      </c>
      <c r="BO146" s="18">
        <v>0.41263540119180098</v>
      </c>
      <c r="BP146" s="18">
        <v>0.33581117051406201</v>
      </c>
      <c r="BQ146" s="18">
        <v>0.55156983562186701</v>
      </c>
      <c r="BR146" s="18"/>
      <c r="BS146" s="18">
        <f t="shared" si="39"/>
        <v>4.9516884289686862E-3</v>
      </c>
      <c r="BT146" s="18">
        <f t="shared" si="39"/>
        <v>2.4001718612293062E-3</v>
      </c>
      <c r="BU146" s="18">
        <f t="shared" si="39"/>
        <v>1.1058835146899815E-2</v>
      </c>
      <c r="BV146" s="18">
        <f t="shared" si="39"/>
        <v>8.4091230602913007E-3</v>
      </c>
      <c r="BW146" s="18">
        <f t="shared" si="39"/>
        <v>2.7261890102731771E-2</v>
      </c>
      <c r="BX146" s="18"/>
      <c r="BZ146" s="18"/>
      <c r="CA146" s="18"/>
    </row>
    <row r="147" spans="1:79" s="8" customFormat="1" x14ac:dyDescent="0.25">
      <c r="A147" s="2">
        <v>41.294103977375691</v>
      </c>
      <c r="B147" s="8">
        <v>2.5051807866341171E-2</v>
      </c>
      <c r="C147" s="8">
        <v>0.3395149004811262</v>
      </c>
      <c r="D147" s="8">
        <v>0.50587404794032786</v>
      </c>
      <c r="E147" s="8">
        <v>0.36380268714280273</v>
      </c>
      <c r="F147" s="8">
        <v>0.30717606609312526</v>
      </c>
      <c r="G147" s="8">
        <v>0.56155327938465938</v>
      </c>
      <c r="I147" s="6">
        <f t="shared" si="40"/>
        <v>1</v>
      </c>
      <c r="J147" s="6">
        <f t="shared" si="41"/>
        <v>0</v>
      </c>
      <c r="K147" s="6">
        <f t="shared" si="42"/>
        <v>0</v>
      </c>
      <c r="L147" s="6">
        <f t="shared" si="43"/>
        <v>0</v>
      </c>
      <c r="M147" s="6">
        <f t="shared" si="44"/>
        <v>1</v>
      </c>
      <c r="N147" s="5"/>
      <c r="O147" s="4">
        <v>0.32850000000000001</v>
      </c>
      <c r="P147" s="4">
        <v>0.4955</v>
      </c>
      <c r="Q147">
        <v>0.47649999999999998</v>
      </c>
      <c r="R147" s="4">
        <v>0.36449999999999999</v>
      </c>
      <c r="S147" s="4">
        <v>0.55649999999999999</v>
      </c>
      <c r="T147" s="9"/>
      <c r="U147" s="24">
        <v>0.18029999999999999</v>
      </c>
      <c r="V147" s="24">
        <v>0.18160000000000001</v>
      </c>
      <c r="W147" s="24">
        <v>0.18110000000000001</v>
      </c>
      <c r="X147" s="24">
        <v>0.18179999999999999</v>
      </c>
      <c r="Y147" s="24">
        <v>0.182</v>
      </c>
      <c r="Z147" s="9"/>
      <c r="AA147" s="8">
        <f t="shared" si="37"/>
        <v>1.2132803260911394E-4</v>
      </c>
      <c r="AB147" s="8">
        <f t="shared" si="37"/>
        <v>1.0762087066822089E-4</v>
      </c>
      <c r="AC147" s="8">
        <f t="shared" si="37"/>
        <v>1.2700684325232997E-2</v>
      </c>
      <c r="AD147" s="8">
        <f t="shared" si="37"/>
        <v>3.2860333985597428E-3</v>
      </c>
      <c r="AE147" s="8">
        <f t="shared" si="37"/>
        <v>2.5535632539423497E-5</v>
      </c>
      <c r="AF147" s="9"/>
      <c r="AG147" s="9"/>
      <c r="AH147" s="8">
        <f t="shared" si="38"/>
        <v>2.5349384535214924E-2</v>
      </c>
      <c r="AI147" s="8">
        <f t="shared" si="38"/>
        <v>0.10515365816760606</v>
      </c>
      <c r="AJ147" s="8">
        <f t="shared" si="38"/>
        <v>3.3380271889200848E-2</v>
      </c>
      <c r="AK147" s="8">
        <f t="shared" si="38"/>
        <v>1.5719157948987716E-2</v>
      </c>
      <c r="AL147" s="8">
        <f t="shared" si="38"/>
        <v>0.1440606918916493</v>
      </c>
      <c r="AO147">
        <v>0.21060000000000001</v>
      </c>
      <c r="AP147">
        <v>0.28079999999999999</v>
      </c>
      <c r="AQ147">
        <v>0.3165</v>
      </c>
      <c r="AR147">
        <v>0.34570000000000001</v>
      </c>
      <c r="AS147">
        <v>0.34760000000000002</v>
      </c>
      <c r="AT147" s="10"/>
      <c r="AU147" s="11">
        <f t="shared" si="36"/>
        <v>1.6619051566058671E-2</v>
      </c>
      <c r="AV147" s="11">
        <f t="shared" si="36"/>
        <v>5.0658327056245012E-2</v>
      </c>
      <c r="AW147" s="11">
        <f t="shared" si="36"/>
        <v>2.237544210929874E-3</v>
      </c>
      <c r="AX147" s="11">
        <f t="shared" si="36"/>
        <v>1.4840934836612542E-3</v>
      </c>
      <c r="AY147" s="11">
        <f t="shared" si="36"/>
        <v>4.5776005759450102E-2</v>
      </c>
      <c r="AZ147" s="10"/>
      <c r="BB147" s="13">
        <f t="shared" si="45"/>
        <v>41.868092022661216</v>
      </c>
      <c r="BC147" s="13">
        <f t="shared" si="46"/>
        <v>0.57398804528552461</v>
      </c>
      <c r="BD147" s="13">
        <f t="shared" si="47"/>
        <v>0.40308646618592925</v>
      </c>
      <c r="BE147" s="13">
        <f t="shared" si="48"/>
        <v>9.1988048459617361E-3</v>
      </c>
      <c r="BH147" s="13">
        <f t="shared" si="49"/>
        <v>0.4955</v>
      </c>
      <c r="BI147" s="13">
        <f t="shared" si="50"/>
        <v>0.50587404794032786</v>
      </c>
      <c r="BJ147" s="13">
        <f t="shared" si="51"/>
        <v>1.0762087066822089E-4</v>
      </c>
      <c r="BK147" s="13"/>
      <c r="BM147" s="18">
        <v>0.33022435893176</v>
      </c>
      <c r="BN147" s="18">
        <v>0.48961369562273899</v>
      </c>
      <c r="BO147" s="18">
        <v>0.40611609101493801</v>
      </c>
      <c r="BP147" s="18">
        <v>0.36744408483651902</v>
      </c>
      <c r="BQ147" s="18">
        <v>0.55608243639602395</v>
      </c>
      <c r="BR147" s="18"/>
      <c r="BS147" s="18">
        <f t="shared" si="39"/>
        <v>8.6314162280499803E-5</v>
      </c>
      <c r="BT147" s="18">
        <f t="shared" si="39"/>
        <v>2.6439905749211796E-4</v>
      </c>
      <c r="BU147" s="18">
        <f t="shared" si="39"/>
        <v>1.7904241472464328E-3</v>
      </c>
      <c r="BV147" s="18">
        <f t="shared" si="39"/>
        <v>3.6322340832540627E-3</v>
      </c>
      <c r="BW147" s="18">
        <f t="shared" si="39"/>
        <v>2.9930123006301413E-5</v>
      </c>
      <c r="BX147" s="18"/>
      <c r="BZ147" s="18"/>
      <c r="CA147" s="18"/>
    </row>
    <row r="148" spans="1:79" s="8" customFormat="1" x14ac:dyDescent="0.25">
      <c r="A148" s="2">
        <v>40.425559157333325</v>
      </c>
      <c r="B148" s="8">
        <v>0.69857572743686669</v>
      </c>
      <c r="C148" s="8">
        <v>0.20073212897829446</v>
      </c>
      <c r="D148" s="8">
        <v>0.53778394393013418</v>
      </c>
      <c r="E148" s="8">
        <v>0.49021607010163287</v>
      </c>
      <c r="F148" s="8">
        <v>0.29563433342338491</v>
      </c>
      <c r="G148" s="8">
        <v>0.55982361577256678</v>
      </c>
      <c r="I148" s="6">
        <f t="shared" si="40"/>
        <v>0</v>
      </c>
      <c r="J148" s="6">
        <f t="shared" si="41"/>
        <v>1</v>
      </c>
      <c r="K148" s="6">
        <f t="shared" si="42"/>
        <v>1</v>
      </c>
      <c r="L148" s="6">
        <f t="shared" si="43"/>
        <v>0</v>
      </c>
      <c r="M148" s="6">
        <f t="shared" si="44"/>
        <v>1</v>
      </c>
      <c r="N148" s="5"/>
      <c r="O148" s="4">
        <v>0.36080000000000001</v>
      </c>
      <c r="P148" s="4">
        <v>0.51910000000000001</v>
      </c>
      <c r="Q148">
        <v>0.51780000000000004</v>
      </c>
      <c r="R148" s="4">
        <v>0.35160000000000002</v>
      </c>
      <c r="S148" s="4">
        <v>0.56669999999999998</v>
      </c>
      <c r="T148" s="9"/>
      <c r="U148" s="24">
        <v>4.7199999999999999E-2</v>
      </c>
      <c r="V148" s="24">
        <v>4.4200000000000003E-2</v>
      </c>
      <c r="W148" s="24">
        <v>4.53E-2</v>
      </c>
      <c r="X148" s="24">
        <v>4.3999999999999997E-2</v>
      </c>
      <c r="Y148" s="24">
        <v>4.3299999999999998E-2</v>
      </c>
      <c r="Z148" s="9"/>
      <c r="AA148" s="8">
        <f t="shared" si="37"/>
        <v>2.5621723333421366E-2</v>
      </c>
      <c r="AB148" s="8">
        <f t="shared" si="37"/>
        <v>3.4908976078439757E-4</v>
      </c>
      <c r="AC148" s="8">
        <f t="shared" si="37"/>
        <v>7.6087318863803403E-4</v>
      </c>
      <c r="AD148" s="8">
        <f t="shared" si="37"/>
        <v>3.1321558353648543E-3</v>
      </c>
      <c r="AE148" s="8">
        <f t="shared" si="37"/>
        <v>4.7284660043292039E-5</v>
      </c>
      <c r="AF148" s="9"/>
      <c r="AG148" s="9"/>
      <c r="AH148" s="8">
        <f t="shared" si="38"/>
        <v>2.3572114628607647E-2</v>
      </c>
      <c r="AI148" s="8">
        <f t="shared" si="38"/>
        <v>0.24362510970562581</v>
      </c>
      <c r="AJ148" s="8">
        <f t="shared" si="38"/>
        <v>0.19795030943468109</v>
      </c>
      <c r="AK148" s="8">
        <f t="shared" si="38"/>
        <v>6.331983775743126E-2</v>
      </c>
      <c r="AL148" s="8">
        <f t="shared" si="38"/>
        <v>0.26679664565076622</v>
      </c>
      <c r="AO148">
        <v>0.28349999999999997</v>
      </c>
      <c r="AP148">
        <v>0.35830000000000001</v>
      </c>
      <c r="AQ148">
        <v>0.37619999999999998</v>
      </c>
      <c r="AR148">
        <v>0.3473</v>
      </c>
      <c r="AS148">
        <v>0.31569999999999998</v>
      </c>
      <c r="AT148" s="10"/>
      <c r="AU148" s="11">
        <f t="shared" si="36"/>
        <v>6.8505204734656804E-3</v>
      </c>
      <c r="AV148" s="11">
        <f t="shared" si="36"/>
        <v>3.2214486128715546E-2</v>
      </c>
      <c r="AW148" s="11">
        <f t="shared" si="36"/>
        <v>1.2999664241420466E-2</v>
      </c>
      <c r="AX148" s="11">
        <f t="shared" si="36"/>
        <v>2.6693411028059612E-3</v>
      </c>
      <c r="AY148" s="11">
        <f t="shared" si="36"/>
        <v>5.9596339777871828E-2</v>
      </c>
      <c r="AZ148" s="10"/>
      <c r="BB148" s="13">
        <f t="shared" si="45"/>
        <v>40.987474429620256</v>
      </c>
      <c r="BC148" s="13">
        <f t="shared" si="46"/>
        <v>0.56191527228693161</v>
      </c>
      <c r="BD148" s="13">
        <f t="shared" si="47"/>
        <v>0.40165264516471871</v>
      </c>
      <c r="BE148" s="13">
        <f t="shared" si="48"/>
        <v>1.1239882424482638E-2</v>
      </c>
      <c r="BH148" s="13">
        <f t="shared" si="49"/>
        <v>0.56669999999999998</v>
      </c>
      <c r="BI148" s="13">
        <f t="shared" si="50"/>
        <v>0.55982361577256678</v>
      </c>
      <c r="BJ148" s="13">
        <f t="shared" si="51"/>
        <v>4.7284660043292039E-5</v>
      </c>
      <c r="BK148" s="13"/>
      <c r="BM148" s="18">
        <v>0.36016608981308501</v>
      </c>
      <c r="BN148" s="18">
        <v>0.47195672792010301</v>
      </c>
      <c r="BO148" s="18">
        <v>0.42040426349823401</v>
      </c>
      <c r="BP148" s="18">
        <v>0.29811519516461898</v>
      </c>
      <c r="BQ148" s="18">
        <v>0.54619230746210001</v>
      </c>
      <c r="BR148" s="18"/>
      <c r="BS148" s="18">
        <f t="shared" si="39"/>
        <v>2.541918786746953E-2</v>
      </c>
      <c r="BT148" s="18">
        <f t="shared" si="39"/>
        <v>4.3332223676313033E-3</v>
      </c>
      <c r="BU148" s="18">
        <f t="shared" si="39"/>
        <v>4.8736883412303653E-3</v>
      </c>
      <c r="BV148" s="18">
        <f t="shared" si="39"/>
        <v>6.1546749791189663E-6</v>
      </c>
      <c r="BW148" s="18">
        <f t="shared" si="39"/>
        <v>1.8581256625500048E-4</v>
      </c>
      <c r="BX148" s="18"/>
      <c r="BZ148" s="18"/>
      <c r="CA148" s="18"/>
    </row>
    <row r="149" spans="1:79" s="8" customFormat="1" x14ac:dyDescent="0.25">
      <c r="A149" s="2">
        <v>50.069293902345898</v>
      </c>
      <c r="B149" s="8">
        <v>0.13095992019374289</v>
      </c>
      <c r="C149" s="8">
        <v>0.41833017930615823</v>
      </c>
      <c r="D149" s="8">
        <v>0.48665845427632276</v>
      </c>
      <c r="E149" s="8">
        <v>0.42701584699980005</v>
      </c>
      <c r="F149" s="8">
        <v>0.34539063776642231</v>
      </c>
      <c r="G149" s="8">
        <v>0.5436780681759964</v>
      </c>
      <c r="I149" s="6">
        <f t="shared" si="40"/>
        <v>1</v>
      </c>
      <c r="J149" s="6">
        <f t="shared" si="41"/>
        <v>0</v>
      </c>
      <c r="K149" s="6">
        <f t="shared" si="42"/>
        <v>1</v>
      </c>
      <c r="L149" s="6">
        <f t="shared" si="43"/>
        <v>1</v>
      </c>
      <c r="M149" s="6">
        <f t="shared" si="44"/>
        <v>0</v>
      </c>
      <c r="N149" s="5"/>
      <c r="O149" s="4">
        <v>0.34379999999999999</v>
      </c>
      <c r="P149" s="4">
        <v>0.49070000000000003</v>
      </c>
      <c r="Q149">
        <v>0.50129999999999997</v>
      </c>
      <c r="R149" s="4">
        <v>0.3548</v>
      </c>
      <c r="S149" s="4">
        <v>0.54790000000000005</v>
      </c>
      <c r="T149" s="9"/>
      <c r="U149" s="24">
        <v>0.16930000000000001</v>
      </c>
      <c r="V149" s="24">
        <v>0.17019999999999999</v>
      </c>
      <c r="W149" s="24">
        <v>0.1699</v>
      </c>
      <c r="X149" s="24">
        <v>0.17030000000000001</v>
      </c>
      <c r="Y149" s="24">
        <v>0.1704</v>
      </c>
      <c r="Z149" s="9"/>
      <c r="AA149" s="8">
        <f t="shared" si="37"/>
        <v>5.5547476274080982E-3</v>
      </c>
      <c r="AB149" s="8">
        <f t="shared" si="37"/>
        <v>1.6334091836573983E-5</v>
      </c>
      <c r="AC149" s="8">
        <f t="shared" si="37"/>
        <v>5.51813538695711E-3</v>
      </c>
      <c r="AD149" s="8">
        <f t="shared" si="37"/>
        <v>8.853609764267813E-5</v>
      </c>
      <c r="AE149" s="8">
        <f t="shared" si="37"/>
        <v>1.7824708326534831E-5</v>
      </c>
      <c r="AF149" s="9"/>
      <c r="AG149" s="9"/>
      <c r="AH149" s="8">
        <f t="shared" si="38"/>
        <v>6.2016030205257318E-2</v>
      </c>
      <c r="AI149" s="8">
        <f t="shared" si="38"/>
        <v>0.10014595328295949</v>
      </c>
      <c r="AJ149" s="8">
        <f t="shared" si="38"/>
        <v>6.6108558778424586E-2</v>
      </c>
      <c r="AK149" s="8">
        <f t="shared" si="38"/>
        <v>3.065673143345251E-2</v>
      </c>
      <c r="AL149" s="8">
        <f t="shared" si="38"/>
        <v>0.13933651618120382</v>
      </c>
      <c r="AO149">
        <v>0.21970000000000001</v>
      </c>
      <c r="AP149">
        <v>0.28770000000000001</v>
      </c>
      <c r="AQ149">
        <v>0.33360000000000001</v>
      </c>
      <c r="AR149">
        <v>0.34300000000000003</v>
      </c>
      <c r="AS149">
        <v>0.33639999999999998</v>
      </c>
      <c r="AT149" s="10"/>
      <c r="AU149" s="11">
        <f t="shared" si="36"/>
        <v>3.945394813119657E-2</v>
      </c>
      <c r="AV149" s="11">
        <f t="shared" si="36"/>
        <v>3.958446652802361E-2</v>
      </c>
      <c r="AW149" s="11">
        <f t="shared" si="36"/>
        <v>8.7265204706900509E-3</v>
      </c>
      <c r="AX149" s="11">
        <f t="shared" si="36"/>
        <v>5.7151489302445452E-6</v>
      </c>
      <c r="AY149" s="11">
        <f t="shared" si="36"/>
        <v>4.2964197546773018E-2</v>
      </c>
      <c r="AZ149" s="10"/>
      <c r="BB149" s="13">
        <f t="shared" si="45"/>
        <v>50.765257087588509</v>
      </c>
      <c r="BC149" s="13">
        <f t="shared" si="46"/>
        <v>0.69596318524261136</v>
      </c>
      <c r="BD149" s="13">
        <f t="shared" si="47"/>
        <v>0.41757282485066644</v>
      </c>
      <c r="BE149" s="13">
        <f t="shared" si="48"/>
        <v>5.2102681322648186E-3</v>
      </c>
      <c r="BH149" s="13">
        <f t="shared" si="49"/>
        <v>0.49070000000000003</v>
      </c>
      <c r="BI149" s="13">
        <f t="shared" si="50"/>
        <v>0.48665845427632276</v>
      </c>
      <c r="BJ149" s="13">
        <f t="shared" si="51"/>
        <v>1.6334091836573983E-5</v>
      </c>
      <c r="BK149" s="13"/>
      <c r="BM149" s="18">
        <v>0.33493234601465799</v>
      </c>
      <c r="BN149" s="18">
        <v>0.48683734390824901</v>
      </c>
      <c r="BO149" s="18">
        <v>0.40836273907133203</v>
      </c>
      <c r="BP149" s="18">
        <v>0.35654292757407802</v>
      </c>
      <c r="BQ149" s="18">
        <v>0.55452732926298398</v>
      </c>
      <c r="BR149" s="18"/>
      <c r="BS149" s="18">
        <f t="shared" si="39"/>
        <v>6.9551985977168666E-3</v>
      </c>
      <c r="BT149" s="18">
        <f t="shared" si="39"/>
        <v>3.200150041070883E-8</v>
      </c>
      <c r="BU149" s="18">
        <f t="shared" si="39"/>
        <v>3.4793843539107676E-4</v>
      </c>
      <c r="BV149" s="18">
        <f t="shared" si="39"/>
        <v>1.2437356795394125E-4</v>
      </c>
      <c r="BW149" s="18">
        <f t="shared" si="39"/>
        <v>1.1770646613362298E-4</v>
      </c>
      <c r="BX149" s="18"/>
      <c r="BZ149" s="18"/>
      <c r="CA149" s="18"/>
    </row>
    <row r="150" spans="1:79" s="8" customFormat="1" x14ac:dyDescent="0.25">
      <c r="A150" s="2">
        <v>52.980008915035583</v>
      </c>
      <c r="B150" s="8">
        <v>0.18937134595481714</v>
      </c>
      <c r="C150" s="8">
        <v>0.37564104390108677</v>
      </c>
      <c r="D150" s="8">
        <v>0.4857838469403668</v>
      </c>
      <c r="E150" s="8">
        <v>0.44861264099023879</v>
      </c>
      <c r="F150" s="8">
        <v>0.33351083247687452</v>
      </c>
      <c r="G150" s="8">
        <v>0.60240051458481236</v>
      </c>
      <c r="I150" s="6">
        <f t="shared" si="40"/>
        <v>1</v>
      </c>
      <c r="J150" s="6">
        <f t="shared" si="41"/>
        <v>0</v>
      </c>
      <c r="K150" s="6">
        <f t="shared" si="42"/>
        <v>1</v>
      </c>
      <c r="L150" s="6">
        <f t="shared" si="43"/>
        <v>1</v>
      </c>
      <c r="M150" s="6">
        <f t="shared" si="44"/>
        <v>1</v>
      </c>
      <c r="N150" s="5"/>
      <c r="O150" s="4">
        <v>0.34649999999999997</v>
      </c>
      <c r="P150" s="4">
        <v>0.4884</v>
      </c>
      <c r="Q150">
        <v>0.50019999999999998</v>
      </c>
      <c r="R150" s="4">
        <v>0.34799999999999998</v>
      </c>
      <c r="S150" s="4">
        <v>0.54559999999999997</v>
      </c>
      <c r="T150" s="9"/>
      <c r="U150" s="24">
        <v>0.15629999999999999</v>
      </c>
      <c r="V150" s="24">
        <v>0.15659999999999999</v>
      </c>
      <c r="W150" s="24">
        <v>0.1565</v>
      </c>
      <c r="X150" s="24">
        <v>0.15659999999999999</v>
      </c>
      <c r="Y150" s="24">
        <v>0.15670000000000001</v>
      </c>
      <c r="Z150" s="9"/>
      <c r="AA150" s="8">
        <f t="shared" si="37"/>
        <v>8.4920043964506779E-4</v>
      </c>
      <c r="AB150" s="8">
        <f t="shared" si="37"/>
        <v>6.8442568314281392E-6</v>
      </c>
      <c r="AC150" s="8">
        <f t="shared" si="37"/>
        <v>2.6612556096019891E-3</v>
      </c>
      <c r="AD150" s="8">
        <f t="shared" si="37"/>
        <v>2.0993597551319349E-4</v>
      </c>
      <c r="AE150" s="8">
        <f t="shared" si="37"/>
        <v>3.2262984570994848E-3</v>
      </c>
      <c r="AF150" s="9"/>
      <c r="AG150" s="9"/>
      <c r="AH150" s="8">
        <f t="shared" si="38"/>
        <v>4.8110493539618472E-2</v>
      </c>
      <c r="AI150" s="8">
        <f t="shared" si="38"/>
        <v>0.10836200508645887</v>
      </c>
      <c r="AJ150" s="8">
        <f t="shared" si="38"/>
        <v>8.5329795026292149E-2</v>
      </c>
      <c r="AK150" s="8">
        <f t="shared" si="38"/>
        <v>3.1297442647660767E-2</v>
      </c>
      <c r="AL150" s="8">
        <f t="shared" si="38"/>
        <v>0.19864894870116653</v>
      </c>
      <c r="AO150">
        <v>0.22839999999999999</v>
      </c>
      <c r="AP150">
        <v>0.29759999999999998</v>
      </c>
      <c r="AQ150">
        <v>0.34860000000000002</v>
      </c>
      <c r="AR150">
        <v>0.3412</v>
      </c>
      <c r="AS150">
        <v>0.32850000000000001</v>
      </c>
      <c r="AT150" s="10"/>
      <c r="AU150" s="11">
        <f t="shared" si="36"/>
        <v>2.1679925009081762E-2</v>
      </c>
      <c r="AV150" s="11">
        <f t="shared" si="36"/>
        <v>3.5413160249275412E-2</v>
      </c>
      <c r="AW150" s="11">
        <f t="shared" si="36"/>
        <v>1.0002528357842388E-2</v>
      </c>
      <c r="AX150" s="11">
        <f t="shared" si="36"/>
        <v>5.9123297198687694E-5</v>
      </c>
      <c r="AY150" s="11">
        <f t="shared" si="36"/>
        <v>7.5021491889825001E-2</v>
      </c>
      <c r="AZ150" s="10"/>
      <c r="BB150" s="13">
        <f t="shared" si="45"/>
        <v>53.716431038954582</v>
      </c>
      <c r="BC150" s="13">
        <f t="shared" si="46"/>
        <v>0.73642212391899875</v>
      </c>
      <c r="BD150" s="13">
        <f t="shared" si="47"/>
        <v>0.42237792445593808</v>
      </c>
      <c r="BE150" s="13">
        <f t="shared" si="48"/>
        <v>7.8973600368153433E-3</v>
      </c>
      <c r="BH150" s="13">
        <f t="shared" si="49"/>
        <v>0.4884</v>
      </c>
      <c r="BI150" s="13">
        <f t="shared" si="50"/>
        <v>0.4857838469403668</v>
      </c>
      <c r="BJ150" s="13">
        <f t="shared" si="51"/>
        <v>6.8442568314281392E-6</v>
      </c>
      <c r="BK150" s="13"/>
      <c r="BM150" s="18">
        <v>0.33752862973176201</v>
      </c>
      <c r="BN150" s="18">
        <v>0.48530628687211802</v>
      </c>
      <c r="BO150" s="18">
        <v>0.40960168379742601</v>
      </c>
      <c r="BP150" s="18">
        <v>0.35053133565597999</v>
      </c>
      <c r="BQ150" s="18">
        <v>0.55366974421511295</v>
      </c>
      <c r="BR150" s="18"/>
      <c r="BS150" s="18">
        <f t="shared" si="39"/>
        <v>1.4525561138141467E-3</v>
      </c>
      <c r="BT150" s="18">
        <f t="shared" si="39"/>
        <v>2.2806361878578276E-7</v>
      </c>
      <c r="BU150" s="18">
        <f t="shared" si="39"/>
        <v>1.5218547810994711E-3</v>
      </c>
      <c r="BV150" s="18">
        <f t="shared" si="39"/>
        <v>2.8969752846993952E-4</v>
      </c>
      <c r="BW150" s="18">
        <f t="shared" si="39"/>
        <v>2.3746879808243747E-3</v>
      </c>
      <c r="BX150" s="18"/>
      <c r="BZ150" s="18"/>
      <c r="CA150" s="18"/>
    </row>
    <row r="151" spans="1:79" s="8" customFormat="1" x14ac:dyDescent="0.25">
      <c r="A151" s="2">
        <v>41.623572586528546</v>
      </c>
      <c r="B151" s="8">
        <v>0.18023762246097427</v>
      </c>
      <c r="C151" s="8">
        <v>0.51661373479425554</v>
      </c>
      <c r="D151" s="8">
        <v>0.4614511553014034</v>
      </c>
      <c r="E151" s="8">
        <v>0.39732845072565659</v>
      </c>
      <c r="F151" s="8">
        <v>0.34705764068694733</v>
      </c>
      <c r="G151" s="8">
        <v>0.53128261876367033</v>
      </c>
      <c r="I151" s="6">
        <f t="shared" si="40"/>
        <v>1</v>
      </c>
      <c r="J151" s="6">
        <f t="shared" si="41"/>
        <v>0</v>
      </c>
      <c r="K151" s="6">
        <f t="shared" si="42"/>
        <v>0</v>
      </c>
      <c r="L151" s="6">
        <f t="shared" si="43"/>
        <v>1</v>
      </c>
      <c r="M151" s="6">
        <f t="shared" si="44"/>
        <v>0</v>
      </c>
      <c r="N151" s="5"/>
      <c r="O151" s="4">
        <v>0.34620000000000001</v>
      </c>
      <c r="P151" s="4">
        <v>0.48859999999999998</v>
      </c>
      <c r="Q151">
        <v>0.50049999999999994</v>
      </c>
      <c r="R151" s="4">
        <v>0.34920000000000001</v>
      </c>
      <c r="S151" s="4">
        <v>0.54579999999999995</v>
      </c>
      <c r="T151" s="9"/>
      <c r="U151" s="24">
        <v>0.15870000000000001</v>
      </c>
      <c r="V151" s="24">
        <v>0.15920000000000001</v>
      </c>
      <c r="W151" s="24">
        <v>0.159</v>
      </c>
      <c r="X151" s="24">
        <v>0.15920000000000001</v>
      </c>
      <c r="Y151" s="24">
        <v>0.1593</v>
      </c>
      <c r="Z151" s="9"/>
      <c r="AA151" s="8">
        <f t="shared" si="37"/>
        <v>2.904084100652686E-2</v>
      </c>
      <c r="AB151" s="8">
        <f t="shared" si="37"/>
        <v>7.3705976846851536E-4</v>
      </c>
      <c r="AC151" s="8">
        <f t="shared" si="37"/>
        <v>1.0644368579668259E-2</v>
      </c>
      <c r="AD151" s="8">
        <f t="shared" si="37"/>
        <v>4.5897034262235403E-6</v>
      </c>
      <c r="AE151" s="8">
        <f t="shared" si="37"/>
        <v>2.1075435796093529E-4</v>
      </c>
      <c r="AF151" s="9"/>
      <c r="AG151" s="9"/>
      <c r="AH151" s="8">
        <f t="shared" si="38"/>
        <v>0.12810224155437269</v>
      </c>
      <c r="AI151" s="8">
        <f t="shared" si="38"/>
        <v>9.1355760881033074E-2</v>
      </c>
      <c r="AJ151" s="8">
        <f t="shared" si="38"/>
        <v>5.6800450425291721E-2</v>
      </c>
      <c r="AK151" s="8">
        <f t="shared" si="38"/>
        <v>3.5290493164466204E-2</v>
      </c>
      <c r="AL151" s="8">
        <f t="shared" si="38"/>
        <v>0.13837106866227811</v>
      </c>
      <c r="AO151">
        <v>0.22689999999999999</v>
      </c>
      <c r="AP151">
        <v>0.29570000000000002</v>
      </c>
      <c r="AQ151">
        <v>0.34599999999999997</v>
      </c>
      <c r="AR151">
        <v>0.34150000000000003</v>
      </c>
      <c r="AS151">
        <v>0.32979999999999998</v>
      </c>
      <c r="AT151" s="10"/>
      <c r="AU151" s="11">
        <f t="shared" si="36"/>
        <v>8.3934048128436245E-2</v>
      </c>
      <c r="AV151" s="11">
        <f t="shared" si="36"/>
        <v>2.7473445483749942E-2</v>
      </c>
      <c r="AW151" s="11">
        <f t="shared" si="36"/>
        <v>2.6346098538961591E-3</v>
      </c>
      <c r="AX151" s="11">
        <f t="shared" si="36"/>
        <v>3.0887370005212136E-5</v>
      </c>
      <c r="AY151" s="11">
        <f t="shared" si="36"/>
        <v>4.0595245663866526E-2</v>
      </c>
      <c r="AZ151" s="10"/>
      <c r="BB151" s="13">
        <f t="shared" si="45"/>
        <v>42.202140245481296</v>
      </c>
      <c r="BC151" s="13">
        <f t="shared" si="46"/>
        <v>0.57856765895274975</v>
      </c>
      <c r="BD151" s="13">
        <f t="shared" si="47"/>
        <v>0.40363036329605101</v>
      </c>
      <c r="BE151" s="13">
        <f t="shared" si="48"/>
        <v>3.20047294340659E-3</v>
      </c>
      <c r="BH151" s="13">
        <f t="shared" si="49"/>
        <v>0.48859999999999998</v>
      </c>
      <c r="BI151" s="13">
        <f t="shared" si="50"/>
        <v>0.4614511553014034</v>
      </c>
      <c r="BJ151" s="13">
        <f t="shared" si="51"/>
        <v>7.3705976846851536E-4</v>
      </c>
      <c r="BK151" s="13"/>
      <c r="BM151" s="18">
        <v>0.33711962613249202</v>
      </c>
      <c r="BN151" s="18">
        <v>0.48554748078876903</v>
      </c>
      <c r="BO151" s="18">
        <v>0.40940650757345198</v>
      </c>
      <c r="BP151" s="18">
        <v>0.35147836725951598</v>
      </c>
      <c r="BQ151" s="18">
        <v>0.55380484322950296</v>
      </c>
      <c r="BR151" s="18"/>
      <c r="BS151" s="18">
        <f t="shared" si="39"/>
        <v>3.221813504428097E-2</v>
      </c>
      <c r="BT151" s="18">
        <f t="shared" si="39"/>
        <v>5.8063290199306605E-4</v>
      </c>
      <c r="BU151" s="18">
        <f t="shared" si="39"/>
        <v>1.458794572185772E-4</v>
      </c>
      <c r="BV151" s="18">
        <f t="shared" si="39"/>
        <v>1.9542823429414521E-5</v>
      </c>
      <c r="BW151" s="18">
        <f t="shared" si="39"/>
        <v>5.0725059488934991E-4</v>
      </c>
      <c r="BX151" s="18"/>
      <c r="BZ151" s="18"/>
      <c r="CA151" s="18"/>
    </row>
    <row r="152" spans="1:79" s="8" customFormat="1" x14ac:dyDescent="0.25">
      <c r="A152" s="2">
        <v>26.766100862822313</v>
      </c>
      <c r="B152" s="8">
        <v>7.6635255420513013E-2</v>
      </c>
      <c r="C152" s="8">
        <v>0.41018225217338922</v>
      </c>
      <c r="D152" s="8">
        <v>0.66168642691655999</v>
      </c>
      <c r="E152" s="8">
        <v>0.66540175456758388</v>
      </c>
      <c r="F152" s="8">
        <v>0.51776084368842612</v>
      </c>
      <c r="G152" s="8">
        <v>0.55199832466889898</v>
      </c>
      <c r="I152" s="6">
        <f t="shared" si="40"/>
        <v>1</v>
      </c>
      <c r="J152" s="6">
        <f t="shared" si="41"/>
        <v>1</v>
      </c>
      <c r="K152" s="6">
        <f t="shared" si="42"/>
        <v>1</v>
      </c>
      <c r="L152" s="6">
        <f t="shared" si="43"/>
        <v>1</v>
      </c>
      <c r="M152" s="6">
        <f t="shared" si="44"/>
        <v>1</v>
      </c>
      <c r="N152" s="5"/>
      <c r="O152" s="4">
        <v>0.33850000000000002</v>
      </c>
      <c r="P152" s="4">
        <v>0.49320000000000003</v>
      </c>
      <c r="Q152">
        <v>0.49719999999999998</v>
      </c>
      <c r="R152" s="4">
        <v>0.36009999999999998</v>
      </c>
      <c r="S152" s="4">
        <v>0.55110000000000003</v>
      </c>
      <c r="T152" s="9"/>
      <c r="U152" s="24">
        <v>0.17649999999999999</v>
      </c>
      <c r="V152" s="24">
        <v>0.1777</v>
      </c>
      <c r="W152" s="24">
        <v>0.17730000000000001</v>
      </c>
      <c r="X152" s="24">
        <v>0.1779</v>
      </c>
      <c r="Y152" s="24">
        <v>0.17810000000000001</v>
      </c>
      <c r="Z152" s="9"/>
      <c r="AA152" s="8">
        <f t="shared" si="37"/>
        <v>5.1383452766493596E-3</v>
      </c>
      <c r="AB152" s="8">
        <f t="shared" si="37"/>
        <v>2.83876760551093E-2</v>
      </c>
      <c r="AC152" s="8">
        <f t="shared" si="37"/>
        <v>2.8291830239613732E-2</v>
      </c>
      <c r="AD152" s="8">
        <f t="shared" si="37"/>
        <v>2.4856941632546342E-2</v>
      </c>
      <c r="AE152" s="8">
        <f t="shared" si="37"/>
        <v>8.06987210752394E-7</v>
      </c>
      <c r="AF152" s="9"/>
      <c r="AG152" s="9"/>
      <c r="AH152" s="8">
        <f t="shared" si="38"/>
        <v>5.4607394980827471E-2</v>
      </c>
      <c r="AI152" s="8">
        <f t="shared" si="38"/>
        <v>0.23424286143945869</v>
      </c>
      <c r="AJ152" s="8">
        <f t="shared" si="38"/>
        <v>0.23824332281195387</v>
      </c>
      <c r="AK152" s="8">
        <f t="shared" si="38"/>
        <v>0.11550539307260881</v>
      </c>
      <c r="AL152" s="8">
        <f t="shared" si="38"/>
        <v>0.13979995719020935</v>
      </c>
      <c r="AO152">
        <v>0.21379999999999999</v>
      </c>
      <c r="AP152">
        <v>0.28260000000000002</v>
      </c>
      <c r="AQ152">
        <v>0.3231</v>
      </c>
      <c r="AR152">
        <v>0.34449999999999997</v>
      </c>
      <c r="AS152">
        <v>0.3427</v>
      </c>
      <c r="AT152" s="10"/>
      <c r="AU152" s="11">
        <f t="shared" si="36"/>
        <v>3.8565988968692635E-2</v>
      </c>
      <c r="AV152" s="11">
        <f t="shared" si="36"/>
        <v>0.14370651907236437</v>
      </c>
      <c r="AW152" s="11">
        <f t="shared" si="36"/>
        <v>0.11717049118004644</v>
      </c>
      <c r="AX152" s="11">
        <f t="shared" si="36"/>
        <v>3.0019319955625238E-2</v>
      </c>
      <c r="AY152" s="11">
        <f t="shared" si="36"/>
        <v>4.3805788709207844E-2</v>
      </c>
      <c r="AZ152" s="10"/>
      <c r="BB152" s="13">
        <f t="shared" si="45"/>
        <v>27.138149664815543</v>
      </c>
      <c r="BC152" s="13">
        <f t="shared" si="46"/>
        <v>0.37204880199323043</v>
      </c>
      <c r="BD152" s="13">
        <f t="shared" si="47"/>
        <v>0.37910318313458791</v>
      </c>
      <c r="BE152" s="13">
        <f t="shared" si="48"/>
        <v>1.9225946830263421E-2</v>
      </c>
      <c r="BH152" s="13">
        <f t="shared" si="49"/>
        <v>0.49320000000000003</v>
      </c>
      <c r="BI152" s="13">
        <f t="shared" si="50"/>
        <v>0.66168642691655999</v>
      </c>
      <c r="BJ152" s="13">
        <f t="shared" si="51"/>
        <v>2.83876760551093E-2</v>
      </c>
      <c r="BK152" s="13"/>
      <c r="BM152" s="18">
        <v>0.332513889949411</v>
      </c>
      <c r="BN152" s="18">
        <v>0.488263534024097</v>
      </c>
      <c r="BO152" s="18">
        <v>0.40720865357305203</v>
      </c>
      <c r="BP152" s="18">
        <v>0.36214276662107397</v>
      </c>
      <c r="BQ152" s="18">
        <v>0.55532617560894604</v>
      </c>
      <c r="BR152" s="18"/>
      <c r="BS152" s="18">
        <f t="shared" si="39"/>
        <v>6.0323744905550862E-3</v>
      </c>
      <c r="BT152" s="18">
        <f t="shared" si="39"/>
        <v>3.007549977919069E-2</v>
      </c>
      <c r="BU152" s="18">
        <f t="shared" si="39"/>
        <v>6.666367740117253E-2</v>
      </c>
      <c r="BV152" s="18">
        <f t="shared" si="39"/>
        <v>2.4216985910140352E-2</v>
      </c>
      <c r="BW152" s="18">
        <f t="shared" si="39"/>
        <v>1.1074591879172109E-5</v>
      </c>
      <c r="BX152" s="18"/>
      <c r="BZ152" s="18"/>
      <c r="CA152" s="18"/>
    </row>
    <row r="153" spans="1:79" s="8" customFormat="1" x14ac:dyDescent="0.25">
      <c r="A153" s="2">
        <v>41.077615604864221</v>
      </c>
      <c r="B153" s="8">
        <v>9.4199857648114404E-3</v>
      </c>
      <c r="C153" s="8">
        <v>0.41194306775276446</v>
      </c>
      <c r="D153" s="8">
        <v>0.59187312311783957</v>
      </c>
      <c r="E153" s="8">
        <v>0.48966078572173</v>
      </c>
      <c r="F153" s="8">
        <v>0.32621592455540077</v>
      </c>
      <c r="G153" s="8">
        <v>0.62219094088730853</v>
      </c>
      <c r="I153" s="6">
        <f t="shared" si="40"/>
        <v>1</v>
      </c>
      <c r="J153" s="6">
        <f t="shared" si="41"/>
        <v>1</v>
      </c>
      <c r="K153" s="6">
        <f t="shared" si="42"/>
        <v>1</v>
      </c>
      <c r="L153" s="6">
        <f t="shared" si="43"/>
        <v>0</v>
      </c>
      <c r="M153" s="6">
        <f t="shared" si="44"/>
        <v>1</v>
      </c>
      <c r="N153" s="5"/>
      <c r="O153" s="4">
        <v>0.32779999999999998</v>
      </c>
      <c r="P153" s="4">
        <v>0.49630000000000002</v>
      </c>
      <c r="Q153">
        <v>0.46510000000000001</v>
      </c>
      <c r="R153" s="4">
        <v>0.36580000000000001</v>
      </c>
      <c r="S153" s="4">
        <v>0.55959999999999999</v>
      </c>
      <c r="T153" s="9"/>
      <c r="U153" s="24">
        <v>0.18110000000000001</v>
      </c>
      <c r="V153" s="24">
        <v>0.18240000000000001</v>
      </c>
      <c r="W153" s="24">
        <v>0.18190000000000001</v>
      </c>
      <c r="X153" s="24">
        <v>0.18260000000000001</v>
      </c>
      <c r="Y153" s="24">
        <v>0.18279999999999999</v>
      </c>
      <c r="Z153" s="9"/>
      <c r="AA153" s="8">
        <f t="shared" si="37"/>
        <v>7.0800558508463136E-3</v>
      </c>
      <c r="AB153" s="8">
        <f t="shared" si="37"/>
        <v>9.134221862497717E-3</v>
      </c>
      <c r="AC153" s="8">
        <f t="shared" si="37"/>
        <v>6.0323219526873541E-4</v>
      </c>
      <c r="AD153" s="8">
        <f t="shared" si="37"/>
        <v>1.5668990288037247E-3</v>
      </c>
      <c r="AE153" s="8">
        <f t="shared" si="37"/>
        <v>3.9176258811585525E-3</v>
      </c>
      <c r="AF153" s="9"/>
      <c r="AG153" s="9"/>
      <c r="AH153" s="8">
        <f t="shared" si="38"/>
        <v>5.32885219295074E-2</v>
      </c>
      <c r="AI153" s="8">
        <f t="shared" si="38"/>
        <v>0.1676682385558774</v>
      </c>
      <c r="AJ153" s="8">
        <f t="shared" si="38"/>
        <v>9.4716701228056602E-2</v>
      </c>
      <c r="AK153" s="8">
        <f t="shared" si="38"/>
        <v>2.0625533785902563E-2</v>
      </c>
      <c r="AL153" s="8">
        <f t="shared" si="38"/>
        <v>0.19306439893383429</v>
      </c>
      <c r="AO153">
        <v>0.21010000000000001</v>
      </c>
      <c r="AP153">
        <v>0.28070000000000001</v>
      </c>
      <c r="AQ153">
        <v>0.31509999999999999</v>
      </c>
      <c r="AR153">
        <v>0.34599999999999997</v>
      </c>
      <c r="AS153">
        <v>0.3488</v>
      </c>
      <c r="AT153" s="10"/>
      <c r="AU153" s="11">
        <f t="shared" si="36"/>
        <v>4.0740623999847063E-2</v>
      </c>
      <c r="AV153" s="11">
        <f t="shared" si="36"/>
        <v>9.6828712550910148E-2</v>
      </c>
      <c r="AW153" s="11">
        <f t="shared" si="36"/>
        <v>3.0471467911787738E-2</v>
      </c>
      <c r="AX153" s="11">
        <f t="shared" si="36"/>
        <v>3.9140964119759313E-4</v>
      </c>
      <c r="AY153" s="11">
        <f t="shared" si="36"/>
        <v>7.4742606559247832E-2</v>
      </c>
      <c r="AZ153" s="10"/>
      <c r="BB153" s="13">
        <f t="shared" si="45"/>
        <v>41.648594461771836</v>
      </c>
      <c r="BC153" s="13">
        <f t="shared" si="46"/>
        <v>0.5709788569076153</v>
      </c>
      <c r="BD153" s="13">
        <f t="shared" si="47"/>
        <v>0.4027290803928284</v>
      </c>
      <c r="BE153" s="13">
        <f t="shared" si="48"/>
        <v>5.8542630162024857E-3</v>
      </c>
      <c r="BH153" s="13">
        <f t="shared" si="49"/>
        <v>0.49630000000000002</v>
      </c>
      <c r="BI153" s="13">
        <f t="shared" si="50"/>
        <v>0.59187312311783957</v>
      </c>
      <c r="BJ153" s="13">
        <f t="shared" si="51"/>
        <v>9.134221862497717E-3</v>
      </c>
      <c r="BK153" s="13"/>
      <c r="BM153" s="18">
        <v>0.32952638539822299</v>
      </c>
      <c r="BN153" s="18">
        <v>0.49002529828484997</v>
      </c>
      <c r="BO153" s="18">
        <v>0.40578301854576598</v>
      </c>
      <c r="BP153" s="18">
        <v>0.36906021485559698</v>
      </c>
      <c r="BQ153" s="18">
        <v>0.55631298580101696</v>
      </c>
      <c r="BR153" s="18"/>
      <c r="BS153" s="18">
        <f t="shared" si="39"/>
        <v>6.7925095303293876E-3</v>
      </c>
      <c r="BT153" s="18">
        <f t="shared" si="39"/>
        <v>1.0372979423211333E-2</v>
      </c>
      <c r="BU153" s="18">
        <f t="shared" si="39"/>
        <v>7.0354798264252259E-3</v>
      </c>
      <c r="BV153" s="18">
        <f t="shared" si="39"/>
        <v>1.8356332113274869E-3</v>
      </c>
      <c r="BW153" s="18">
        <f t="shared" si="39"/>
        <v>4.3399049663514497E-3</v>
      </c>
      <c r="BX153" s="18"/>
      <c r="BZ153" s="18"/>
      <c r="CA153" s="18"/>
    </row>
    <row r="154" spans="1:79" s="8" customFormat="1" x14ac:dyDescent="0.25">
      <c r="A154" s="2">
        <v>42.063908434866796</v>
      </c>
      <c r="B154" s="8">
        <v>9.4046099668670495E-3</v>
      </c>
      <c r="C154" s="8">
        <v>0.38686262609038341</v>
      </c>
      <c r="D154" s="8">
        <v>0.65453132916377976</v>
      </c>
      <c r="E154" s="8">
        <v>0.39924383857857215</v>
      </c>
      <c r="F154" s="8">
        <v>0.34859489040417602</v>
      </c>
      <c r="G154" s="8">
        <v>0.6771093352182499</v>
      </c>
      <c r="I154" s="6">
        <f t="shared" si="40"/>
        <v>1</v>
      </c>
      <c r="J154" s="6">
        <f t="shared" si="41"/>
        <v>1</v>
      </c>
      <c r="K154" s="6">
        <f t="shared" si="42"/>
        <v>0</v>
      </c>
      <c r="L154" s="6">
        <f t="shared" si="43"/>
        <v>1</v>
      </c>
      <c r="M154" s="6">
        <f t="shared" si="44"/>
        <v>1</v>
      </c>
      <c r="N154" s="5"/>
      <c r="O154" s="4">
        <v>0.32779999999999998</v>
      </c>
      <c r="P154" s="4">
        <v>0.49630000000000002</v>
      </c>
      <c r="Q154">
        <v>0.46510000000000001</v>
      </c>
      <c r="R154" s="4">
        <v>0.36580000000000001</v>
      </c>
      <c r="S154" s="4">
        <v>0.55959999999999999</v>
      </c>
      <c r="T154" s="9"/>
      <c r="U154" s="24">
        <v>0.18110000000000001</v>
      </c>
      <c r="V154" s="24">
        <v>0.18240000000000001</v>
      </c>
      <c r="W154" s="24">
        <v>0.18190000000000001</v>
      </c>
      <c r="X154" s="24">
        <v>0.18260000000000001</v>
      </c>
      <c r="Y154" s="24">
        <v>0.18279999999999999</v>
      </c>
      <c r="Z154" s="9"/>
      <c r="AA154" s="8">
        <f t="shared" si="37"/>
        <v>3.4883938006924414E-3</v>
      </c>
      <c r="AB154" s="8">
        <f t="shared" si="37"/>
        <v>2.5037153528936415E-2</v>
      </c>
      <c r="AC154" s="8">
        <f t="shared" si="37"/>
        <v>4.3370339971651635E-3</v>
      </c>
      <c r="AD154" s="8">
        <f t="shared" si="37"/>
        <v>2.9601579620431499E-4</v>
      </c>
      <c r="AE154" s="8">
        <f t="shared" si="37"/>
        <v>1.3808443863435028E-2</v>
      </c>
      <c r="AF154" s="9"/>
      <c r="AG154" s="9"/>
      <c r="AH154" s="8">
        <f t="shared" si="38"/>
        <v>4.2338258295610928E-2</v>
      </c>
      <c r="AI154" s="8">
        <f t="shared" si="38"/>
        <v>0.22290799197795735</v>
      </c>
      <c r="AJ154" s="8">
        <f t="shared" si="38"/>
        <v>4.7238344168068429E-2</v>
      </c>
      <c r="AK154" s="8">
        <f t="shared" si="38"/>
        <v>2.7554303640294403E-2</v>
      </c>
      <c r="AL154" s="8">
        <f t="shared" si="38"/>
        <v>0.24434171888390818</v>
      </c>
      <c r="AO154">
        <v>0.21010000000000001</v>
      </c>
      <c r="AP154">
        <v>0.28070000000000001</v>
      </c>
      <c r="AQ154">
        <v>0.31509999999999999</v>
      </c>
      <c r="AR154">
        <v>0.34599999999999997</v>
      </c>
      <c r="AS154">
        <v>0.3488</v>
      </c>
      <c r="AT154" s="10"/>
      <c r="AU154" s="11">
        <f t="shared" si="36"/>
        <v>3.1245025982368689E-2</v>
      </c>
      <c r="AV154" s="11">
        <f t="shared" si="36"/>
        <v>0.13974986266435824</v>
      </c>
      <c r="AW154" s="11">
        <f t="shared" si="36"/>
        <v>7.0801855707368086E-3</v>
      </c>
      <c r="AX154" s="11">
        <f t="shared" si="36"/>
        <v>6.7334562096849039E-6</v>
      </c>
      <c r="AY154" s="11">
        <f t="shared" si="36"/>
        <v>0.10778701959144918</v>
      </c>
      <c r="AZ154" s="10"/>
      <c r="BB154" s="13">
        <f t="shared" si="45"/>
        <v>42.648596762111445</v>
      </c>
      <c r="BC154" s="13">
        <f t="shared" si="46"/>
        <v>0.58468832724464903</v>
      </c>
      <c r="BD154" s="13">
        <f t="shared" si="47"/>
        <v>0.40435728352074213</v>
      </c>
      <c r="BE154" s="13">
        <f t="shared" si="48"/>
        <v>3.1094444860864595E-3</v>
      </c>
      <c r="BH154" s="13">
        <f t="shared" si="49"/>
        <v>0.49630000000000002</v>
      </c>
      <c r="BI154" s="13">
        <f t="shared" si="50"/>
        <v>0.65453132916377976</v>
      </c>
      <c r="BJ154" s="13">
        <f t="shared" si="51"/>
        <v>2.5037153528936415E-2</v>
      </c>
      <c r="BK154" s="13"/>
      <c r="BM154" s="18">
        <v>0.32952638539822299</v>
      </c>
      <c r="BN154" s="18">
        <v>0.49002529828484997</v>
      </c>
      <c r="BO154" s="18">
        <v>0.40578301854576598</v>
      </c>
      <c r="BP154" s="18">
        <v>0.36906021485559698</v>
      </c>
      <c r="BQ154" s="18">
        <v>0.55631298580101696</v>
      </c>
      <c r="BR154" s="18"/>
      <c r="BS154" s="18">
        <f t="shared" si="39"/>
        <v>3.2874444967093525E-3</v>
      </c>
      <c r="BT154" s="18">
        <f t="shared" si="39"/>
        <v>2.7062234195539402E-2</v>
      </c>
      <c r="BU154" s="18">
        <f t="shared" si="39"/>
        <v>4.2760874643349111E-5</v>
      </c>
      <c r="BV154" s="18">
        <f t="shared" si="39"/>
        <v>4.1882950490192876E-4</v>
      </c>
      <c r="BW154" s="18">
        <f t="shared" si="39"/>
        <v>1.4591758032530234E-2</v>
      </c>
      <c r="BX154" s="18"/>
      <c r="BZ154" s="18"/>
      <c r="CA154" s="18"/>
    </row>
    <row r="155" spans="1:79" s="8" customFormat="1" x14ac:dyDescent="0.25">
      <c r="A155" s="2">
        <v>46.167987717875206</v>
      </c>
      <c r="B155" s="8">
        <v>1.30615013639407E-2</v>
      </c>
      <c r="C155" s="8">
        <v>0.24280668301855246</v>
      </c>
      <c r="D155" s="8">
        <v>0.45318488361433168</v>
      </c>
      <c r="E155" s="8">
        <v>0.31025834128907154</v>
      </c>
      <c r="F155" s="8">
        <v>0.27267168298802574</v>
      </c>
      <c r="G155" s="8">
        <v>0.51406712790886055</v>
      </c>
      <c r="I155" s="6">
        <f t="shared" si="40"/>
        <v>0</v>
      </c>
      <c r="J155" s="6">
        <f t="shared" si="41"/>
        <v>0</v>
      </c>
      <c r="K155" s="6">
        <f t="shared" si="42"/>
        <v>0</v>
      </c>
      <c r="L155" s="6">
        <f t="shared" si="43"/>
        <v>0</v>
      </c>
      <c r="M155" s="6">
        <f t="shared" si="44"/>
        <v>0</v>
      </c>
      <c r="N155" s="5"/>
      <c r="O155" s="4">
        <v>0.32750000000000001</v>
      </c>
      <c r="P155" s="4">
        <v>0.49609999999999999</v>
      </c>
      <c r="Q155">
        <v>0.46789999999999998</v>
      </c>
      <c r="R155" s="4">
        <v>0.36549999999999999</v>
      </c>
      <c r="S155" s="4">
        <v>0.55859999999999999</v>
      </c>
      <c r="T155" s="9"/>
      <c r="U155" s="24">
        <v>0.18090000000000001</v>
      </c>
      <c r="V155" s="24">
        <v>0.1822</v>
      </c>
      <c r="W155" s="24">
        <v>0.1817</v>
      </c>
      <c r="X155" s="24">
        <v>0.18240000000000001</v>
      </c>
      <c r="Y155" s="24">
        <v>0.18260000000000001</v>
      </c>
      <c r="Z155" s="9"/>
      <c r="AA155" s="8">
        <f t="shared" si="37"/>
        <v>7.1729579413199523E-3</v>
      </c>
      <c r="AB155" s="8">
        <f t="shared" si="37"/>
        <v>1.8417072143954564E-3</v>
      </c>
      <c r="AC155" s="8">
        <f t="shared" si="37"/>
        <v>2.4850892561132841E-2</v>
      </c>
      <c r="AD155" s="8">
        <f t="shared" si="37"/>
        <v>8.6170964392755876E-3</v>
      </c>
      <c r="AE155" s="8">
        <f t="shared" si="37"/>
        <v>1.9831766966857851E-3</v>
      </c>
      <c r="AF155" s="9"/>
      <c r="AG155" s="9"/>
      <c r="AH155" s="8">
        <f t="shared" si="38"/>
        <v>3.8324374023595308E-3</v>
      </c>
      <c r="AI155" s="8">
        <f t="shared" si="38"/>
        <v>7.3432807147472898E-2</v>
      </c>
      <c r="AJ155" s="8">
        <f t="shared" si="38"/>
        <v>1.6527247114997395E-2</v>
      </c>
      <c r="AK155" s="8">
        <f t="shared" si="38"/>
        <v>8.1489767494906159E-3</v>
      </c>
      <c r="AL155" s="8">
        <f t="shared" si="38"/>
        <v>0.10987045688414894</v>
      </c>
      <c r="AO155">
        <v>0.21010000000000001</v>
      </c>
      <c r="AP155">
        <v>0.28070000000000001</v>
      </c>
      <c r="AQ155">
        <v>0.31530000000000002</v>
      </c>
      <c r="AR155">
        <v>0.3458</v>
      </c>
      <c r="AS155">
        <v>0.34860000000000002</v>
      </c>
      <c r="AT155" s="10"/>
      <c r="AU155" s="11">
        <f t="shared" si="36"/>
        <v>1.0697271140760673E-3</v>
      </c>
      <c r="AV155" s="11">
        <f t="shared" si="36"/>
        <v>2.9751035075449545E-2</v>
      </c>
      <c r="AW155" s="11">
        <f t="shared" si="36"/>
        <v>2.5418322557481094E-5</v>
      </c>
      <c r="AX155" s="11">
        <f t="shared" si="36"/>
        <v>5.3477507490038026E-3</v>
      </c>
      <c r="AY155" s="11">
        <f t="shared" si="36"/>
        <v>2.7379370418407212E-2</v>
      </c>
      <c r="AZ155" s="10"/>
      <c r="BB155" s="13">
        <f t="shared" si="45"/>
        <v>46.809722747153671</v>
      </c>
      <c r="BC155" s="13">
        <f t="shared" si="46"/>
        <v>0.64173502927846471</v>
      </c>
      <c r="BD155" s="13">
        <f t="shared" si="47"/>
        <v>0.41113242628010266</v>
      </c>
      <c r="BE155" s="13">
        <f t="shared" si="48"/>
        <v>1.9171377432994421E-2</v>
      </c>
      <c r="BH155" s="13">
        <f t="shared" si="49"/>
        <v>0.49609999999999999</v>
      </c>
      <c r="BI155" s="13">
        <f t="shared" si="50"/>
        <v>0.45318488361433168</v>
      </c>
      <c r="BJ155" s="13">
        <f t="shared" si="51"/>
        <v>1.8417072143954564E-3</v>
      </c>
      <c r="BK155" s="13"/>
      <c r="BM155" s="18">
        <v>0.32969087597619001</v>
      </c>
      <c r="BN155" s="18">
        <v>0.48992829638358798</v>
      </c>
      <c r="BO155" s="18">
        <v>0.40586151333149401</v>
      </c>
      <c r="BP155" s="18">
        <v>0.368679343449827</v>
      </c>
      <c r="BQ155" s="18">
        <v>0.55625865250175099</v>
      </c>
      <c r="BR155" s="18"/>
      <c r="BS155" s="18">
        <f t="shared" si="39"/>
        <v>7.5488629858999944E-3</v>
      </c>
      <c r="BT155" s="18">
        <f t="shared" si="39"/>
        <v>1.350078381931947E-3</v>
      </c>
      <c r="BU155" s="18">
        <f t="shared" si="39"/>
        <v>9.1399665045730286E-3</v>
      </c>
      <c r="BV155" s="18">
        <f t="shared" si="39"/>
        <v>9.2174708673485161E-3</v>
      </c>
      <c r="BW155" s="18">
        <f t="shared" si="39"/>
        <v>1.7801247474724788E-3</v>
      </c>
      <c r="BX155" s="18"/>
      <c r="BZ155" s="18"/>
      <c r="CA155" s="18"/>
    </row>
    <row r="156" spans="1:79" s="8" customFormat="1" x14ac:dyDescent="0.25">
      <c r="A156" s="2">
        <v>47.244197106098092</v>
      </c>
      <c r="B156" s="8">
        <v>2.867746786210151E-2</v>
      </c>
      <c r="C156" s="8">
        <v>0.26652965248178156</v>
      </c>
      <c r="D156" s="8">
        <v>0.61517243557567092</v>
      </c>
      <c r="E156" s="8">
        <v>0.50374750371942323</v>
      </c>
      <c r="F156" s="8">
        <v>0.36870357863185582</v>
      </c>
      <c r="G156" s="8">
        <v>0.54028130164781429</v>
      </c>
      <c r="I156" s="6">
        <f t="shared" si="40"/>
        <v>0</v>
      </c>
      <c r="J156" s="6">
        <f t="shared" si="41"/>
        <v>1</v>
      </c>
      <c r="K156" s="6">
        <f t="shared" si="42"/>
        <v>1</v>
      </c>
      <c r="L156" s="6">
        <f t="shared" si="43"/>
        <v>1</v>
      </c>
      <c r="M156" s="6">
        <f t="shared" si="44"/>
        <v>0</v>
      </c>
      <c r="N156" s="5"/>
      <c r="O156" s="4">
        <v>0.3291</v>
      </c>
      <c r="P156" s="4">
        <v>0.49540000000000001</v>
      </c>
      <c r="Q156">
        <v>0.4788</v>
      </c>
      <c r="R156" s="4">
        <v>0.36420000000000002</v>
      </c>
      <c r="S156" s="4">
        <v>0.55600000000000005</v>
      </c>
      <c r="T156" s="9"/>
      <c r="U156" s="24">
        <v>0.18010000000000001</v>
      </c>
      <c r="V156" s="24">
        <v>0.18140000000000001</v>
      </c>
      <c r="W156" s="24">
        <v>0.18090000000000001</v>
      </c>
      <c r="X156" s="24">
        <v>0.18160000000000001</v>
      </c>
      <c r="Y156" s="24">
        <v>0.18179999999999999</v>
      </c>
      <c r="Z156" s="9"/>
      <c r="AA156" s="8">
        <f t="shared" si="37"/>
        <v>3.9150483885506239E-3</v>
      </c>
      <c r="AB156" s="8">
        <f t="shared" si="37"/>
        <v>1.4345436323728238E-2</v>
      </c>
      <c r="AC156" s="8">
        <f t="shared" si="37"/>
        <v>6.2237794183063564E-4</v>
      </c>
      <c r="AD156" s="8">
        <f t="shared" si="37"/>
        <v>2.0282220493308141E-5</v>
      </c>
      <c r="AE156" s="8">
        <f t="shared" si="37"/>
        <v>2.4707747788700721E-4</v>
      </c>
      <c r="AF156" s="9"/>
      <c r="AG156" s="9"/>
      <c r="AH156" s="8">
        <f t="shared" si="38"/>
        <v>7.470084828121528E-3</v>
      </c>
      <c r="AI156" s="8">
        <f t="shared" si="38"/>
        <v>0.18815852586524956</v>
      </c>
      <c r="AJ156" s="8">
        <f t="shared" si="38"/>
        <v>0.104230510657863</v>
      </c>
      <c r="AK156" s="8">
        <f t="shared" si="38"/>
        <v>3.5007749136847052E-2</v>
      </c>
      <c r="AL156" s="8">
        <f t="shared" si="38"/>
        <v>0.12850884363111126</v>
      </c>
      <c r="AO156">
        <v>0.2107</v>
      </c>
      <c r="AP156">
        <v>0.28089999999999998</v>
      </c>
      <c r="AQ156">
        <v>0.31680000000000003</v>
      </c>
      <c r="AR156">
        <v>0.34560000000000002</v>
      </c>
      <c r="AS156">
        <v>0.34720000000000001</v>
      </c>
      <c r="AT156" s="10"/>
      <c r="AU156" s="11">
        <f t="shared" si="36"/>
        <v>3.1169500962364986E-3</v>
      </c>
      <c r="AV156" s="11">
        <f t="shared" si="36"/>
        <v>0.11173806118569107</v>
      </c>
      <c r="AW156" s="11">
        <f t="shared" si="36"/>
        <v>3.4949369146923752E-2</v>
      </c>
      <c r="AX156" s="11">
        <f t="shared" si="36"/>
        <v>5.3377534559834411E-4</v>
      </c>
      <c r="AY156" s="11">
        <f t="shared" si="36"/>
        <v>3.7280389046014252E-2</v>
      </c>
      <c r="AZ156" s="10"/>
      <c r="BB156" s="13">
        <f t="shared" si="45"/>
        <v>47.900891445872858</v>
      </c>
      <c r="BC156" s="13">
        <f t="shared" si="46"/>
        <v>0.65669433977476643</v>
      </c>
      <c r="BD156" s="13">
        <f t="shared" si="47"/>
        <v>0.41290906648156367</v>
      </c>
      <c r="BE156" s="13">
        <f t="shared" si="48"/>
        <v>1.9541251560306681E-3</v>
      </c>
      <c r="BH156" s="13">
        <f t="shared" si="49"/>
        <v>0.49540000000000001</v>
      </c>
      <c r="BI156" s="13">
        <f t="shared" si="50"/>
        <v>0.61517243557567092</v>
      </c>
      <c r="BJ156" s="13">
        <f t="shared" si="51"/>
        <v>1.4345436323728238E-2</v>
      </c>
      <c r="BK156" s="13"/>
      <c r="BM156" s="18">
        <v>0.33038440381842998</v>
      </c>
      <c r="BN156" s="18">
        <v>0.48951931539448501</v>
      </c>
      <c r="BO156" s="18">
        <v>0.40619246431997202</v>
      </c>
      <c r="BP156" s="18">
        <v>0.36707350725252702</v>
      </c>
      <c r="BQ156" s="18">
        <v>0.55602957156430599</v>
      </c>
      <c r="BR156" s="18"/>
      <c r="BS156" s="18">
        <f t="shared" si="39"/>
        <v>4.0774292682652031E-3</v>
      </c>
      <c r="BT156" s="18">
        <f t="shared" si="39"/>
        <v>1.578870661126755E-2</v>
      </c>
      <c r="BU156" s="18">
        <f t="shared" si="39"/>
        <v>9.5169857122284762E-3</v>
      </c>
      <c r="BV156" s="18">
        <f t="shared" si="39"/>
        <v>2.657132701706901E-6</v>
      </c>
      <c r="BW156" s="18">
        <f t="shared" si="39"/>
        <v>2.480080053626774E-4</v>
      </c>
      <c r="BX156" s="18"/>
      <c r="BZ156" s="18"/>
      <c r="CA156" s="18"/>
    </row>
    <row r="157" spans="1:79" s="8" customFormat="1" x14ac:dyDescent="0.25">
      <c r="A157" s="2">
        <v>44.624504716352781</v>
      </c>
      <c r="B157" s="8">
        <v>0.43850263559074582</v>
      </c>
      <c r="C157" s="8">
        <v>0.42940528002074785</v>
      </c>
      <c r="D157" s="8">
        <v>0.46489883414450306</v>
      </c>
      <c r="E157" s="8">
        <v>0.3224536969415569</v>
      </c>
      <c r="F157" s="8">
        <v>0.33135285547786147</v>
      </c>
      <c r="G157" s="8">
        <v>0.49741623764388593</v>
      </c>
      <c r="I157" s="6">
        <f t="shared" si="40"/>
        <v>1</v>
      </c>
      <c r="J157" s="6">
        <f t="shared" si="41"/>
        <v>0</v>
      </c>
      <c r="K157" s="6">
        <f t="shared" si="42"/>
        <v>0</v>
      </c>
      <c r="L157" s="6">
        <f t="shared" si="43"/>
        <v>1</v>
      </c>
      <c r="M157" s="6">
        <f t="shared" si="44"/>
        <v>0</v>
      </c>
      <c r="N157" s="5"/>
      <c r="O157" s="4">
        <v>0.34939999999999999</v>
      </c>
      <c r="P157" s="4">
        <v>0.49309999999999998</v>
      </c>
      <c r="Q157">
        <v>0.49309999999999998</v>
      </c>
      <c r="R157" s="4">
        <v>0.35160000000000002</v>
      </c>
      <c r="S157" s="4">
        <v>0.53990000000000005</v>
      </c>
      <c r="T157" s="9"/>
      <c r="U157" s="24">
        <v>8.3500000000000005E-2</v>
      </c>
      <c r="V157" s="24">
        <v>0.08</v>
      </c>
      <c r="W157" s="24">
        <v>8.14E-2</v>
      </c>
      <c r="X157" s="24">
        <v>7.9699999999999993E-2</v>
      </c>
      <c r="Y157" s="24">
        <v>7.9000000000000001E-2</v>
      </c>
      <c r="Z157" s="9"/>
      <c r="AA157" s="8">
        <f t="shared" si="37"/>
        <v>6.400844831198277E-3</v>
      </c>
      <c r="AB157" s="8">
        <f t="shared" si="37"/>
        <v>7.9530575560924548E-4</v>
      </c>
      <c r="AC157" s="8">
        <f t="shared" si="37"/>
        <v>2.9120160747514001E-2</v>
      </c>
      <c r="AD157" s="8">
        <f t="shared" si="37"/>
        <v>4.0994686130036508E-4</v>
      </c>
      <c r="AE157" s="8">
        <f t="shared" si="37"/>
        <v>1.8048700639307792E-3</v>
      </c>
      <c r="AF157" s="9"/>
      <c r="AG157" s="9"/>
      <c r="AH157" s="8">
        <f t="shared" si="38"/>
        <v>0.11965046274623196</v>
      </c>
      <c r="AI157" s="8">
        <f t="shared" si="38"/>
        <v>0.14814711252579765</v>
      </c>
      <c r="AJ157" s="8">
        <f t="shared" si="38"/>
        <v>5.8106884809191961E-2</v>
      </c>
      <c r="AK157" s="8">
        <f t="shared" si="38"/>
        <v>6.3329159670161436E-2</v>
      </c>
      <c r="AL157" s="8">
        <f t="shared" si="38"/>
        <v>0.17507214792406481</v>
      </c>
      <c r="AO157">
        <v>0.25190000000000001</v>
      </c>
      <c r="AP157">
        <v>0.37209999999999999</v>
      </c>
      <c r="AQ157">
        <v>0.40260000000000001</v>
      </c>
      <c r="AR157">
        <v>0.33979999999999999</v>
      </c>
      <c r="AS157">
        <v>0.30370000000000003</v>
      </c>
      <c r="AT157" s="10"/>
      <c r="AU157" s="11">
        <f t="shared" si="36"/>
        <v>3.1508124435244103E-2</v>
      </c>
      <c r="AV157" s="11">
        <f t="shared" si="36"/>
        <v>8.6116236185789889E-3</v>
      </c>
      <c r="AW157" s="11">
        <f t="shared" si="36"/>
        <v>6.4234298939358078E-3</v>
      </c>
      <c r="AX157" s="11">
        <f t="shared" si="36"/>
        <v>7.1354250577894746E-5</v>
      </c>
      <c r="AY157" s="11">
        <f t="shared" si="36"/>
        <v>3.7525980726902476E-2</v>
      </c>
      <c r="AZ157" s="10"/>
      <c r="BB157" s="13">
        <f t="shared" si="45"/>
        <v>45.244785331910087</v>
      </c>
      <c r="BC157" s="13">
        <f t="shared" si="46"/>
        <v>0.62028061555730574</v>
      </c>
      <c r="BD157" s="13">
        <f t="shared" si="47"/>
        <v>0.40858439614694841</v>
      </c>
      <c r="BE157" s="13">
        <f t="shared" si="48"/>
        <v>5.9647108741208302E-3</v>
      </c>
      <c r="BH157" s="13">
        <f t="shared" si="49"/>
        <v>0.53990000000000005</v>
      </c>
      <c r="BI157" s="13">
        <f t="shared" si="50"/>
        <v>0.49741623764388593</v>
      </c>
      <c r="BJ157" s="13">
        <f t="shared" si="51"/>
        <v>1.8048700639307792E-3</v>
      </c>
      <c r="BK157" s="13"/>
      <c r="BM157" s="18">
        <v>0.34860284675112102</v>
      </c>
      <c r="BN157" s="18">
        <v>0.4787756994115</v>
      </c>
      <c r="BO157" s="18">
        <v>0.41488629220958501</v>
      </c>
      <c r="BP157" s="18">
        <v>0.324889425608066</v>
      </c>
      <c r="BQ157" s="18">
        <v>0.55001179155373103</v>
      </c>
      <c r="BR157" s="18"/>
      <c r="BS157" s="18">
        <f t="shared" si="39"/>
        <v>6.5290332222924961E-3</v>
      </c>
      <c r="BT157" s="18">
        <f t="shared" si="39"/>
        <v>1.9256738963838608E-4</v>
      </c>
      <c r="BU157" s="18">
        <f t="shared" si="39"/>
        <v>8.5437846679830912E-3</v>
      </c>
      <c r="BV157" s="18">
        <f t="shared" si="39"/>
        <v>4.1775925681764394E-5</v>
      </c>
      <c r="BW157" s="18">
        <f t="shared" si="39"/>
        <v>2.7662922910834226E-3</v>
      </c>
      <c r="BX157" s="18"/>
      <c r="BZ157" s="18"/>
      <c r="CA157" s="18"/>
    </row>
    <row r="158" spans="1:79" s="8" customFormat="1" x14ac:dyDescent="0.25">
      <c r="A158" s="2">
        <v>43.58208091817027</v>
      </c>
      <c r="B158" s="8">
        <v>0.10009775158337456</v>
      </c>
      <c r="C158" s="8">
        <v>0.29411362760941323</v>
      </c>
      <c r="D158" s="8">
        <v>0.2948517729225133</v>
      </c>
      <c r="E158" s="8">
        <v>0.36613369917274829</v>
      </c>
      <c r="F158" s="8">
        <v>0.35136531097035478</v>
      </c>
      <c r="G158" s="8">
        <v>0.47842625689442797</v>
      </c>
      <c r="I158" s="6">
        <f t="shared" si="40"/>
        <v>0</v>
      </c>
      <c r="J158" s="6">
        <f t="shared" si="41"/>
        <v>0</v>
      </c>
      <c r="K158" s="6">
        <f t="shared" si="42"/>
        <v>0</v>
      </c>
      <c r="L158" s="6">
        <f t="shared" si="43"/>
        <v>1</v>
      </c>
      <c r="M158" s="6">
        <f t="shared" si="44"/>
        <v>0</v>
      </c>
      <c r="N158" s="5"/>
      <c r="O158" s="4">
        <v>0.34139999999999998</v>
      </c>
      <c r="P158" s="4">
        <v>0.49199999999999999</v>
      </c>
      <c r="Q158">
        <v>0.50019999999999998</v>
      </c>
      <c r="R158" s="4">
        <v>0.3579</v>
      </c>
      <c r="S158" s="4">
        <v>0.54949999999999999</v>
      </c>
      <c r="T158" s="9"/>
      <c r="U158" s="24">
        <v>0.1739</v>
      </c>
      <c r="V158" s="24">
        <v>0.17499999999999999</v>
      </c>
      <c r="W158" s="24">
        <v>0.17460000000000001</v>
      </c>
      <c r="X158" s="24">
        <v>0.17510000000000001</v>
      </c>
      <c r="Y158" s="24">
        <v>0.17530000000000001</v>
      </c>
      <c r="Z158" s="9"/>
      <c r="AA158" s="8">
        <f t="shared" si="37"/>
        <v>2.2360010138612451E-3</v>
      </c>
      <c r="AB158" s="8">
        <f t="shared" si="37"/>
        <v>3.886742343979626E-2</v>
      </c>
      <c r="AC158" s="8">
        <f t="shared" si="37"/>
        <v>1.7973773017503147E-2</v>
      </c>
      <c r="AD158" s="8">
        <f t="shared" si="37"/>
        <v>4.2702160714165499E-5</v>
      </c>
      <c r="AE158" s="8">
        <f t="shared" si="37"/>
        <v>5.0514769590368457E-3</v>
      </c>
      <c r="AF158" s="9"/>
      <c r="AG158" s="9"/>
      <c r="AH158" s="8">
        <f t="shared" si="38"/>
        <v>1.445131626301468E-2</v>
      </c>
      <c r="AI158" s="8">
        <f t="shared" si="38"/>
        <v>1.4364447472669696E-2</v>
      </c>
      <c r="AJ158" s="8">
        <f t="shared" si="38"/>
        <v>3.668515791879684E-2</v>
      </c>
      <c r="AK158" s="8">
        <f t="shared" si="38"/>
        <v>3.1069459851475873E-2</v>
      </c>
      <c r="AL158" s="8">
        <f t="shared" si="38"/>
        <v>9.1885527618826734E-2</v>
      </c>
      <c r="AO158">
        <v>0.21609999999999999</v>
      </c>
      <c r="AP158">
        <v>0.28439999999999999</v>
      </c>
      <c r="AQ158">
        <v>0.32719999999999999</v>
      </c>
      <c r="AR158">
        <v>0.34389999999999998</v>
      </c>
      <c r="AS158">
        <v>0.34010000000000001</v>
      </c>
      <c r="AT158" s="10"/>
      <c r="AU158" s="11">
        <f t="shared" si="36"/>
        <v>6.0861260927802044E-3</v>
      </c>
      <c r="AV158" s="11">
        <f t="shared" si="36"/>
        <v>1.092395572237825E-4</v>
      </c>
      <c r="AW158" s="11">
        <f t="shared" si="36"/>
        <v>1.5158329312740619E-3</v>
      </c>
      <c r="AX158" s="11">
        <f t="shared" si="36"/>
        <v>5.5730867884099714E-5</v>
      </c>
      <c r="AY158" s="11">
        <f t="shared" si="36"/>
        <v>1.9134153346423276E-2</v>
      </c>
      <c r="AZ158" s="10"/>
      <c r="BB158" s="13">
        <f t="shared" si="45"/>
        <v>44.187871842932836</v>
      </c>
      <c r="BC158" s="13">
        <f t="shared" si="46"/>
        <v>0.60579092476256591</v>
      </c>
      <c r="BD158" s="13">
        <f t="shared" si="47"/>
        <v>0.4068635302568368</v>
      </c>
      <c r="BE158" s="13">
        <f t="shared" si="48"/>
        <v>3.0800523439704448E-3</v>
      </c>
      <c r="BH158" s="13">
        <f t="shared" si="49"/>
        <v>0.49199999999999999</v>
      </c>
      <c r="BI158" s="13">
        <f t="shared" si="50"/>
        <v>0.2948517729225133</v>
      </c>
      <c r="BJ158" s="13">
        <f t="shared" si="51"/>
        <v>3.886742343979626E-2</v>
      </c>
      <c r="BK158" s="13"/>
      <c r="BM158" s="18">
        <v>0.333558627404068</v>
      </c>
      <c r="BN158" s="18">
        <v>0.487647440867435</v>
      </c>
      <c r="BO158" s="18">
        <v>0.407707201536464</v>
      </c>
      <c r="BP158" s="18">
        <v>0.359723718503346</v>
      </c>
      <c r="BQ158" s="18">
        <v>0.55498108573523097</v>
      </c>
      <c r="BR158" s="18"/>
      <c r="BS158" s="18">
        <f t="shared" si="39"/>
        <v>1.5559080088003146E-3</v>
      </c>
      <c r="BT158" s="18">
        <f t="shared" si="39"/>
        <v>3.7170169578328506E-2</v>
      </c>
      <c r="BU158" s="18">
        <f t="shared" si="39"/>
        <v>1.7283560987858756E-3</v>
      </c>
      <c r="BV158" s="18">
        <f t="shared" si="39"/>
        <v>6.9862976487564354E-5</v>
      </c>
      <c r="BW158" s="18">
        <f t="shared" si="39"/>
        <v>5.8606418188446429E-3</v>
      </c>
      <c r="BX158" s="18"/>
      <c r="BZ158" s="18"/>
      <c r="CA158" s="18"/>
    </row>
    <row r="159" spans="1:79" s="8" customFormat="1" x14ac:dyDescent="0.25">
      <c r="A159" s="2">
        <v>45.059411699525889</v>
      </c>
      <c r="B159" s="8">
        <v>0.16031070987647128</v>
      </c>
      <c r="C159" s="8">
        <v>0.44042048183002858</v>
      </c>
      <c r="D159" s="8">
        <v>0.54580626414677147</v>
      </c>
      <c r="E159" s="8">
        <v>0.47466131596858663</v>
      </c>
      <c r="F159" s="8">
        <v>0.42280765092797579</v>
      </c>
      <c r="G159" s="8">
        <v>0.6778817771944079</v>
      </c>
      <c r="I159" s="6">
        <f t="shared" si="40"/>
        <v>1</v>
      </c>
      <c r="J159" s="6">
        <f t="shared" si="41"/>
        <v>1</v>
      </c>
      <c r="K159" s="6">
        <f t="shared" si="42"/>
        <v>1</v>
      </c>
      <c r="L159" s="6">
        <f t="shared" si="43"/>
        <v>1</v>
      </c>
      <c r="M159" s="6">
        <f t="shared" si="44"/>
        <v>1</v>
      </c>
      <c r="N159" s="5"/>
      <c r="O159" s="4">
        <v>0.34539999999999998</v>
      </c>
      <c r="P159" s="4">
        <v>0.4894</v>
      </c>
      <c r="Q159">
        <v>0.501</v>
      </c>
      <c r="R159" s="4">
        <v>0.35149999999999998</v>
      </c>
      <c r="S159" s="4">
        <v>0.54659999999999997</v>
      </c>
      <c r="T159" s="9"/>
      <c r="U159" s="24">
        <v>0.16350000000000001</v>
      </c>
      <c r="V159" s="24">
        <v>0.16420000000000001</v>
      </c>
      <c r="W159" s="24">
        <v>0.16389999999999999</v>
      </c>
      <c r="X159" s="24">
        <v>0.16420000000000001</v>
      </c>
      <c r="Y159" s="24">
        <v>0.1643</v>
      </c>
      <c r="Z159" s="9"/>
      <c r="AA159" s="8">
        <f t="shared" si="37"/>
        <v>9.0288919672107931E-3</v>
      </c>
      <c r="AB159" s="8">
        <f t="shared" si="37"/>
        <v>3.1816666349953563E-3</v>
      </c>
      <c r="AC159" s="8">
        <f t="shared" si="37"/>
        <v>6.9372627650662985E-4</v>
      </c>
      <c r="AD159" s="8">
        <f t="shared" si="37"/>
        <v>5.0847810808660491E-3</v>
      </c>
      <c r="AE159" s="8">
        <f t="shared" si="37"/>
        <v>1.7234905023322165E-2</v>
      </c>
      <c r="AF159" s="9"/>
      <c r="AG159" s="9"/>
      <c r="AH159" s="8">
        <f t="shared" si="38"/>
        <v>7.6684953256975205E-2</v>
      </c>
      <c r="AI159" s="8">
        <f t="shared" si="38"/>
        <v>0.14562334083605552</v>
      </c>
      <c r="AJ159" s="8">
        <f t="shared" si="38"/>
        <v>9.6572595502527739E-2</v>
      </c>
      <c r="AK159" s="8">
        <f t="shared" si="38"/>
        <v>6.6877917118485772E-2</v>
      </c>
      <c r="AL159" s="8">
        <f t="shared" si="38"/>
        <v>0.26376624186616643</v>
      </c>
      <c r="AO159">
        <v>0.2238</v>
      </c>
      <c r="AP159">
        <v>0.29199999999999998</v>
      </c>
      <c r="AQ159">
        <v>0.3407</v>
      </c>
      <c r="AR159">
        <v>0.34210000000000002</v>
      </c>
      <c r="AS159">
        <v>0.33250000000000002</v>
      </c>
      <c r="AT159" s="10"/>
      <c r="AU159" s="11">
        <f t="shared" si="36"/>
        <v>4.6924433148273742E-2</v>
      </c>
      <c r="AV159" s="11">
        <f t="shared" si="36"/>
        <v>6.4417619720140748E-2</v>
      </c>
      <c r="AW159" s="11">
        <f t="shared" si="36"/>
        <v>1.7945634176035501E-2</v>
      </c>
      <c r="AX159" s="11">
        <f t="shared" si="36"/>
        <v>6.5137249183119883E-3</v>
      </c>
      <c r="AY159" s="11">
        <f t="shared" si="36"/>
        <v>0.11928857201796761</v>
      </c>
      <c r="AZ159" s="10"/>
      <c r="BB159" s="13">
        <f t="shared" si="45"/>
        <v>45.685737522149303</v>
      </c>
      <c r="BC159" s="13">
        <f t="shared" si="46"/>
        <v>0.6263258226234143</v>
      </c>
      <c r="BD159" s="13">
        <f t="shared" si="47"/>
        <v>0.4093023542308093</v>
      </c>
      <c r="BE159" s="13">
        <f t="shared" si="48"/>
        <v>1.8239303887849614E-4</v>
      </c>
      <c r="BH159" s="13">
        <f t="shared" si="49"/>
        <v>0.4894</v>
      </c>
      <c r="BI159" s="13">
        <f t="shared" si="50"/>
        <v>0.54580626414677147</v>
      </c>
      <c r="BJ159" s="13">
        <f t="shared" si="51"/>
        <v>3.1816666349953563E-3</v>
      </c>
      <c r="BK159" s="13"/>
      <c r="BM159" s="18">
        <v>0.33623493356450701</v>
      </c>
      <c r="BN159" s="18">
        <v>0.48606919371717699</v>
      </c>
      <c r="BO159" s="18">
        <v>0.40898433291507402</v>
      </c>
      <c r="BP159" s="18">
        <v>0.353526837793252</v>
      </c>
      <c r="BQ159" s="18">
        <v>0.55409706827150096</v>
      </c>
      <c r="BR159" s="18"/>
      <c r="BS159" s="18">
        <f t="shared" si="39"/>
        <v>1.0854628467387323E-2</v>
      </c>
      <c r="BT159" s="18">
        <f t="shared" si="39"/>
        <v>3.5685175835103305E-3</v>
      </c>
      <c r="BU159" s="18">
        <f t="shared" si="39"/>
        <v>4.3134661030113817E-3</v>
      </c>
      <c r="BV159" s="18">
        <f t="shared" si="39"/>
        <v>4.7998310686085156E-3</v>
      </c>
      <c r="BW159" s="18">
        <f t="shared" si="39"/>
        <v>1.5322654163128797E-2</v>
      </c>
      <c r="BX159" s="18"/>
      <c r="BZ159" s="18"/>
      <c r="CA159" s="18"/>
    </row>
    <row r="160" spans="1:79" s="8" customFormat="1" x14ac:dyDescent="0.25">
      <c r="A160" s="2">
        <v>53.294458782576278</v>
      </c>
      <c r="B160" s="8">
        <v>4.9971287413485312E-2</v>
      </c>
      <c r="C160" s="8">
        <v>8.4879517544204752E-2</v>
      </c>
      <c r="D160" s="8">
        <v>0.44389293036746413</v>
      </c>
      <c r="E160" s="8">
        <v>0.39089739335506307</v>
      </c>
      <c r="F160" s="8">
        <v>0.27810874792376633</v>
      </c>
      <c r="G160" s="8">
        <v>0.37257973130976957</v>
      </c>
      <c r="I160" s="6">
        <f t="shared" si="40"/>
        <v>0</v>
      </c>
      <c r="J160" s="6">
        <f t="shared" si="41"/>
        <v>0</v>
      </c>
      <c r="K160" s="6">
        <f t="shared" si="42"/>
        <v>0</v>
      </c>
      <c r="L160" s="6">
        <f t="shared" si="43"/>
        <v>0</v>
      </c>
      <c r="M160" s="6">
        <f t="shared" si="44"/>
        <v>0</v>
      </c>
      <c r="N160" s="5"/>
      <c r="O160" s="4">
        <v>0.33360000000000001</v>
      </c>
      <c r="P160" s="4">
        <v>0.4945</v>
      </c>
      <c r="Q160">
        <v>0.48970000000000002</v>
      </c>
      <c r="R160" s="4">
        <v>0.3624</v>
      </c>
      <c r="S160" s="4">
        <v>0.5534</v>
      </c>
      <c r="T160" s="9"/>
      <c r="U160" s="24">
        <v>0.17879999999999999</v>
      </c>
      <c r="V160" s="24">
        <v>0.18</v>
      </c>
      <c r="W160" s="24">
        <v>0.17960000000000001</v>
      </c>
      <c r="X160" s="24">
        <v>0.1802</v>
      </c>
      <c r="Y160" s="24">
        <v>0.1804</v>
      </c>
      <c r="Z160" s="9"/>
      <c r="AA160" s="8">
        <f t="shared" si="37"/>
        <v>6.1861878393043558E-2</v>
      </c>
      <c r="AB160" s="8">
        <f t="shared" si="37"/>
        <v>2.5610754967923333E-3</v>
      </c>
      <c r="AC160" s="8">
        <f t="shared" si="37"/>
        <v>9.7619550798341403E-3</v>
      </c>
      <c r="AD160" s="8">
        <f t="shared" si="37"/>
        <v>7.1050151765791672E-3</v>
      </c>
      <c r="AE160" s="8">
        <f t="shared" si="37"/>
        <v>3.2695969569207131E-2</v>
      </c>
      <c r="AF160" s="9"/>
      <c r="AG160" s="9"/>
      <c r="AH160" s="8">
        <f t="shared" si="38"/>
        <v>8.8210570247293403E-3</v>
      </c>
      <c r="AI160" s="8">
        <f t="shared" si="38"/>
        <v>6.9639478697927276E-2</v>
      </c>
      <c r="AJ160" s="8">
        <f t="shared" si="38"/>
        <v>4.4646588438644247E-2</v>
      </c>
      <c r="AK160" s="8">
        <f t="shared" si="38"/>
        <v>9.5861229199996172E-3</v>
      </c>
      <c r="AL160" s="8">
        <f t="shared" si="38"/>
        <v>3.6933049126295227E-2</v>
      </c>
      <c r="AO160">
        <v>0.21190000000000001</v>
      </c>
      <c r="AP160">
        <v>0.28139999999999998</v>
      </c>
      <c r="AQ160">
        <v>0.31929999999999997</v>
      </c>
      <c r="AR160">
        <v>0.34510000000000002</v>
      </c>
      <c r="AS160">
        <v>0.3453</v>
      </c>
      <c r="AT160" s="10"/>
      <c r="AU160" s="11">
        <f t="shared" si="36"/>
        <v>1.613420296330299E-2</v>
      </c>
      <c r="AV160" s="11">
        <f t="shared" si="36"/>
        <v>2.6403952419405553E-2</v>
      </c>
      <c r="AW160" s="11">
        <f t="shared" si="36"/>
        <v>5.1261867352396335E-3</v>
      </c>
      <c r="AX160" s="11">
        <f t="shared" si="36"/>
        <v>4.487827854741484E-3</v>
      </c>
      <c r="AY160" s="11">
        <f t="shared" si="36"/>
        <v>7.4418374033322228E-4</v>
      </c>
      <c r="AZ160" s="10"/>
      <c r="BB160" s="13">
        <f t="shared" si="45"/>
        <v>54.035251759654088</v>
      </c>
      <c r="BC160" s="13">
        <f t="shared" si="46"/>
        <v>0.74079297707780967</v>
      </c>
      <c r="BD160" s="13">
        <f t="shared" si="47"/>
        <v>0.42289702815650942</v>
      </c>
      <c r="BE160" s="13">
        <f t="shared" si="48"/>
        <v>2.0963646092755344E-2</v>
      </c>
      <c r="BH160" s="13">
        <f t="shared" si="49"/>
        <v>0.4945</v>
      </c>
      <c r="BI160" s="13">
        <f t="shared" si="50"/>
        <v>0.44389293036746413</v>
      </c>
      <c r="BJ160" s="13">
        <f t="shared" si="51"/>
        <v>2.5610754967923333E-3</v>
      </c>
      <c r="BK160" s="13"/>
      <c r="BM160" s="18">
        <v>0.331331336064566</v>
      </c>
      <c r="BN160" s="18">
        <v>0.48896089904397799</v>
      </c>
      <c r="BO160" s="18">
        <v>0.406644339708085</v>
      </c>
      <c r="BP160" s="18">
        <v>0.36488092321390603</v>
      </c>
      <c r="BQ160" s="18">
        <v>0.55571678797664104</v>
      </c>
      <c r="BR160" s="18"/>
      <c r="BS160" s="18">
        <f t="shared" si="39"/>
        <v>6.0738498851993075E-2</v>
      </c>
      <c r="BT160" s="18">
        <f t="shared" si="39"/>
        <v>2.0311218006272345E-3</v>
      </c>
      <c r="BU160" s="18">
        <f t="shared" si="39"/>
        <v>2.4796631944495065E-4</v>
      </c>
      <c r="BV160" s="18">
        <f t="shared" si="39"/>
        <v>7.5294104045827304E-3</v>
      </c>
      <c r="BW160" s="18">
        <f t="shared" si="39"/>
        <v>3.3539181524604889E-2</v>
      </c>
      <c r="BX160" s="18"/>
      <c r="BZ160" s="18"/>
      <c r="CA160" s="18"/>
    </row>
    <row r="161" spans="1:79" s="8" customFormat="1" x14ac:dyDescent="0.25">
      <c r="A161" s="2">
        <v>39.455906299038084</v>
      </c>
      <c r="B161" s="8">
        <v>0.17289448306658714</v>
      </c>
      <c r="C161" s="8">
        <v>0.5604655288963708</v>
      </c>
      <c r="D161" s="8">
        <v>0.7517958693911998</v>
      </c>
      <c r="E161" s="8">
        <v>0.56587359937122317</v>
      </c>
      <c r="F161" s="8">
        <v>0.64828982173309557</v>
      </c>
      <c r="G161" s="8">
        <v>0.78881263178708827</v>
      </c>
      <c r="I161" s="6">
        <f t="shared" si="40"/>
        <v>1</v>
      </c>
      <c r="J161" s="6">
        <f t="shared" si="41"/>
        <v>1</v>
      </c>
      <c r="K161" s="6">
        <f t="shared" si="42"/>
        <v>1</v>
      </c>
      <c r="L161" s="6">
        <f t="shared" si="43"/>
        <v>1</v>
      </c>
      <c r="M161" s="6">
        <f t="shared" si="44"/>
        <v>1</v>
      </c>
      <c r="N161" s="5"/>
      <c r="O161" s="4">
        <v>0.34589999999999999</v>
      </c>
      <c r="P161" s="4">
        <v>0.48899999999999999</v>
      </c>
      <c r="Q161">
        <v>0.50070000000000003</v>
      </c>
      <c r="R161" s="4">
        <v>0.35010000000000002</v>
      </c>
      <c r="S161" s="4">
        <v>0.54610000000000003</v>
      </c>
      <c r="T161" s="9"/>
      <c r="U161" s="24">
        <v>0.1605</v>
      </c>
      <c r="V161" s="24">
        <v>0.16109999999999999</v>
      </c>
      <c r="W161" s="24">
        <v>0.16089999999999999</v>
      </c>
      <c r="X161" s="24">
        <v>0.16109999999999999</v>
      </c>
      <c r="Y161" s="24">
        <v>0.16120000000000001</v>
      </c>
      <c r="Z161" s="9"/>
      <c r="AA161" s="8">
        <f t="shared" si="37"/>
        <v>4.6038366190579341E-2</v>
      </c>
      <c r="AB161" s="8">
        <f t="shared" si="37"/>
        <v>6.9061668969076548E-2</v>
      </c>
      <c r="AC161" s="8">
        <f t="shared" si="37"/>
        <v>4.2475980550006967E-3</v>
      </c>
      <c r="AD161" s="8">
        <f t="shared" si="37"/>
        <v>8.89171697852153E-2</v>
      </c>
      <c r="AE161" s="8">
        <f t="shared" si="37"/>
        <v>5.8909421629014677E-2</v>
      </c>
      <c r="AF161" s="9"/>
      <c r="AG161" s="9"/>
      <c r="AH161" s="8">
        <f t="shared" si="38"/>
        <v>0.15997242430535363</v>
      </c>
      <c r="AI161" s="8">
        <f t="shared" si="38"/>
        <v>0.34892161011582534</v>
      </c>
      <c r="AJ161" s="8">
        <f t="shared" si="38"/>
        <v>0.16400361618768397</v>
      </c>
      <c r="AK161" s="8">
        <f t="shared" si="38"/>
        <v>0.23735392240032543</v>
      </c>
      <c r="AL161" s="8">
        <f t="shared" si="38"/>
        <v>0.39389761557871522</v>
      </c>
      <c r="AO161">
        <v>0.2258</v>
      </c>
      <c r="AP161">
        <v>0.29430000000000001</v>
      </c>
      <c r="AQ161">
        <v>0.34399999999999997</v>
      </c>
      <c r="AR161">
        <v>0.3417</v>
      </c>
      <c r="AS161">
        <v>0.33079999999999998</v>
      </c>
      <c r="AT161" s="10"/>
      <c r="AU161" s="11">
        <f t="shared" si="36"/>
        <v>0.1120010162314876</v>
      </c>
      <c r="AV161" s="11">
        <f t="shared" si="36"/>
        <v>0.20930247051000975</v>
      </c>
      <c r="AW161" s="11">
        <f t="shared" si="36"/>
        <v>4.9227894097942052E-2</v>
      </c>
      <c r="AX161" s="11">
        <f t="shared" si="36"/>
        <v>9.3997318790331325E-2</v>
      </c>
      <c r="AY161" s="11">
        <f t="shared" si="36"/>
        <v>0.20977557087653492</v>
      </c>
      <c r="AZ161" s="10"/>
      <c r="BB161" s="13">
        <f t="shared" si="45"/>
        <v>40.004343396594713</v>
      </c>
      <c r="BC161" s="13">
        <f t="shared" si="46"/>
        <v>0.54843709755662928</v>
      </c>
      <c r="BD161" s="13">
        <f t="shared" si="47"/>
        <v>0.40005191182382771</v>
      </c>
      <c r="BE161" s="13">
        <f t="shared" si="48"/>
        <v>6.1622059916121789E-2</v>
      </c>
      <c r="BH161" s="13">
        <f t="shared" si="49"/>
        <v>0.48899999999999999</v>
      </c>
      <c r="BI161" s="13">
        <f t="shared" si="50"/>
        <v>0.7517958693911998</v>
      </c>
      <c r="BJ161" s="13">
        <f t="shared" si="51"/>
        <v>6.9061668969076548E-2</v>
      </c>
      <c r="BK161" s="13"/>
      <c r="BM161" s="18">
        <v>0.33679509066785501</v>
      </c>
      <c r="BN161" s="18">
        <v>0.485738862918285</v>
      </c>
      <c r="BO161" s="18">
        <v>0.409251639482691</v>
      </c>
      <c r="BP161" s="18">
        <v>0.35222981624927802</v>
      </c>
      <c r="BQ161" s="18">
        <v>0.553912041360487</v>
      </c>
      <c r="BR161" s="18"/>
      <c r="BS161" s="18">
        <f t="shared" si="39"/>
        <v>5.0028464937336301E-2</v>
      </c>
      <c r="BT161" s="18">
        <f t="shared" si="39"/>
        <v>7.0786330693328625E-2</v>
      </c>
      <c r="BU161" s="18">
        <f t="shared" si="39"/>
        <v>2.4530438319324981E-2</v>
      </c>
      <c r="BV161" s="18">
        <f t="shared" si="39"/>
        <v>8.7651526847078082E-2</v>
      </c>
      <c r="BW161" s="18">
        <f t="shared" si="39"/>
        <v>5.5178287382765881E-2</v>
      </c>
      <c r="BX161" s="18"/>
      <c r="BZ161" s="18"/>
      <c r="CA161" s="18"/>
    </row>
    <row r="162" spans="1:79" s="8" customFormat="1" x14ac:dyDescent="0.25">
      <c r="A162" s="2">
        <v>48.540220212306743</v>
      </c>
      <c r="B162" s="8">
        <v>7.4327390306324181E-2</v>
      </c>
      <c r="C162" s="8">
        <v>0.22470359156913033</v>
      </c>
      <c r="D162" s="8">
        <v>0.26583647128722943</v>
      </c>
      <c r="E162" s="8">
        <v>0.18508926502548786</v>
      </c>
      <c r="F162" s="8">
        <v>0.21194913898694695</v>
      </c>
      <c r="G162" s="8">
        <v>0.43206064839117092</v>
      </c>
      <c r="I162" s="6">
        <f t="shared" si="40"/>
        <v>0</v>
      </c>
      <c r="J162" s="6">
        <f t="shared" si="41"/>
        <v>0</v>
      </c>
      <c r="K162" s="6">
        <f t="shared" si="42"/>
        <v>0</v>
      </c>
      <c r="L162" s="6">
        <f t="shared" si="43"/>
        <v>0</v>
      </c>
      <c r="M162" s="6">
        <f t="shared" si="44"/>
        <v>0</v>
      </c>
      <c r="N162" s="5"/>
      <c r="O162" s="4">
        <v>0.33810000000000001</v>
      </c>
      <c r="P162" s="4">
        <v>0.49330000000000002</v>
      </c>
      <c r="Q162">
        <v>0.49669999999999997</v>
      </c>
      <c r="R162" s="4">
        <v>0.36030000000000001</v>
      </c>
      <c r="S162" s="4">
        <v>0.55130000000000001</v>
      </c>
      <c r="T162" s="9"/>
      <c r="U162" s="24">
        <v>0.1767</v>
      </c>
      <c r="V162" s="24">
        <v>0.17799999999999999</v>
      </c>
      <c r="W162" s="24">
        <v>0.17749999999999999</v>
      </c>
      <c r="X162" s="24">
        <v>0.17810000000000001</v>
      </c>
      <c r="Y162" s="24">
        <v>0.17829999999999999</v>
      </c>
      <c r="Z162" s="9"/>
      <c r="AA162" s="8">
        <f t="shared" si="37"/>
        <v>1.2858745445020612E-2</v>
      </c>
      <c r="AB162" s="8">
        <f t="shared" si="37"/>
        <v>5.1739656894465413E-2</v>
      </c>
      <c r="AC162" s="8">
        <f t="shared" si="37"/>
        <v>9.7101250151355609E-2</v>
      </c>
      <c r="AD162" s="8">
        <f t="shared" si="37"/>
        <v>2.2007977963314187E-2</v>
      </c>
      <c r="AE162" s="8">
        <f t="shared" si="37"/>
        <v>1.4218022972093973E-2</v>
      </c>
      <c r="AF162" s="9"/>
      <c r="AG162" s="9"/>
      <c r="AH162" s="8">
        <f t="shared" si="38"/>
        <v>2.3043448035358813E-3</v>
      </c>
      <c r="AI162" s="8">
        <f t="shared" si="38"/>
        <v>7.7152456881922809E-3</v>
      </c>
      <c r="AJ162" s="8">
        <f t="shared" si="38"/>
        <v>5.7596943627093451E-5</v>
      </c>
      <c r="AK162" s="8">
        <f t="shared" si="38"/>
        <v>1.1457642101576513E-3</v>
      </c>
      <c r="AL162" s="8">
        <f t="shared" si="38"/>
        <v>6.4394466671907499E-2</v>
      </c>
      <c r="AO162">
        <v>0.21360000000000001</v>
      </c>
      <c r="AP162">
        <v>0.28249999999999997</v>
      </c>
      <c r="AQ162">
        <v>0.32279999999999998</v>
      </c>
      <c r="AR162">
        <v>0.34460000000000002</v>
      </c>
      <c r="AS162">
        <v>0.34289999999999998</v>
      </c>
      <c r="AT162" s="10"/>
      <c r="AU162" s="11">
        <f t="shared" si="36"/>
        <v>1.2328974573406196E-4</v>
      </c>
      <c r="AV162" s="11">
        <f t="shared" si="36"/>
        <v>2.7767318916132846E-4</v>
      </c>
      <c r="AW162" s="11">
        <f t="shared" si="36"/>
        <v>1.8964246527220313E-2</v>
      </c>
      <c r="AX162" s="11">
        <f t="shared" si="36"/>
        <v>1.7596250927504321E-2</v>
      </c>
      <c r="AY162" s="11">
        <f t="shared" si="36"/>
        <v>7.9496212215340121E-3</v>
      </c>
      <c r="AZ162" s="10"/>
      <c r="BB162" s="13">
        <f t="shared" si="45"/>
        <v>49.214929273257809</v>
      </c>
      <c r="BC162" s="13">
        <f t="shared" si="46"/>
        <v>0.67470906095106642</v>
      </c>
      <c r="BD162" s="13">
        <f t="shared" si="47"/>
        <v>0.41504858206069672</v>
      </c>
      <c r="BE162" s="13">
        <f t="shared" si="48"/>
        <v>4.1249383776867328E-2</v>
      </c>
      <c r="BH162" s="13">
        <f t="shared" si="49"/>
        <v>0.49330000000000002</v>
      </c>
      <c r="BI162" s="13">
        <f t="shared" si="50"/>
        <v>0.26583647128722943</v>
      </c>
      <c r="BJ162" s="13">
        <f t="shared" si="51"/>
        <v>5.1739656894465413E-2</v>
      </c>
      <c r="BK162" s="13"/>
      <c r="BM162" s="18">
        <v>0.33241163904959398</v>
      </c>
      <c r="BN162" s="18">
        <v>0.488323832503259</v>
      </c>
      <c r="BO162" s="18">
        <v>0.40715985951705902</v>
      </c>
      <c r="BP162" s="18">
        <v>0.36237952452195699</v>
      </c>
      <c r="BQ162" s="18">
        <v>0.55535995036254304</v>
      </c>
      <c r="BR162" s="18"/>
      <c r="BS162" s="18">
        <f t="shared" si="39"/>
        <v>1.1601023492053811E-2</v>
      </c>
      <c r="BT162" s="18">
        <f t="shared" si="39"/>
        <v>4.9500625900872022E-2</v>
      </c>
      <c r="BU162" s="18">
        <f t="shared" si="39"/>
        <v>4.9315348937839835E-2</v>
      </c>
      <c r="BV162" s="18">
        <f t="shared" si="39"/>
        <v>2.2629300892211757E-2</v>
      </c>
      <c r="BW162" s="18">
        <f t="shared" si="39"/>
        <v>1.5202717866627609E-2</v>
      </c>
      <c r="BX162" s="18"/>
      <c r="BZ162" s="18"/>
      <c r="CA162" s="18"/>
    </row>
    <row r="163" spans="1:79" s="8" customFormat="1" x14ac:dyDescent="0.25">
      <c r="A163" s="2">
        <v>27.02793122459444</v>
      </c>
      <c r="B163" s="8">
        <v>0.12310186059640037</v>
      </c>
      <c r="C163" s="8">
        <v>0.10738805633529871</v>
      </c>
      <c r="D163" s="8">
        <v>8.7568770862987644E-2</v>
      </c>
      <c r="E163" s="8">
        <v>9.3057066235404384E-2</v>
      </c>
      <c r="F163" s="8">
        <v>2.9050528982232589E-2</v>
      </c>
      <c r="G163" s="8">
        <v>0.25425752480468888</v>
      </c>
      <c r="I163" s="6">
        <f t="shared" si="40"/>
        <v>0</v>
      </c>
      <c r="J163" s="6">
        <f t="shared" si="41"/>
        <v>0</v>
      </c>
      <c r="K163" s="6">
        <f t="shared" si="42"/>
        <v>0</v>
      </c>
      <c r="L163" s="6">
        <f t="shared" si="43"/>
        <v>0</v>
      </c>
      <c r="M163" s="6">
        <f t="shared" si="44"/>
        <v>0</v>
      </c>
      <c r="N163" s="5"/>
      <c r="O163" s="4">
        <v>0.34329999999999999</v>
      </c>
      <c r="P163" s="4">
        <v>0.49099999999999999</v>
      </c>
      <c r="Q163">
        <v>0.50119999999999998</v>
      </c>
      <c r="R163" s="4">
        <v>0.35560000000000003</v>
      </c>
      <c r="S163" s="4">
        <v>0.54830000000000001</v>
      </c>
      <c r="T163" s="9"/>
      <c r="U163" s="24">
        <v>0.1706</v>
      </c>
      <c r="V163" s="24">
        <v>0.1716</v>
      </c>
      <c r="W163" s="24">
        <v>0.17119999999999999</v>
      </c>
      <c r="X163" s="24">
        <v>0.17169999999999999</v>
      </c>
      <c r="Y163" s="24">
        <v>0.17180000000000001</v>
      </c>
      <c r="Z163" s="9"/>
      <c r="AA163" s="8">
        <f t="shared" si="37"/>
        <v>5.5654445163657189E-2</v>
      </c>
      <c r="AB163" s="8">
        <f t="shared" si="37"/>
        <v>0.16275675664300057</v>
      </c>
      <c r="AC163" s="8">
        <f t="shared" si="37"/>
        <v>0.16658065438197106</v>
      </c>
      <c r="AD163" s="8">
        <f t="shared" si="37"/>
        <v>0.10663455702198374</v>
      </c>
      <c r="AE163" s="8">
        <f t="shared" si="37"/>
        <v>8.6460977218985158E-2</v>
      </c>
      <c r="AF163" s="9"/>
      <c r="AG163" s="9"/>
      <c r="AH163" s="8">
        <f t="shared" si="38"/>
        <v>3.9957498218693693E-3</v>
      </c>
      <c r="AI163" s="8">
        <f t="shared" si="38"/>
        <v>7.0612474702770748E-3</v>
      </c>
      <c r="AJ163" s="8">
        <f t="shared" si="38"/>
        <v>6.1063180973379766E-3</v>
      </c>
      <c r="AK163" s="8">
        <f t="shared" si="38"/>
        <v>2.0348871581648862E-2</v>
      </c>
      <c r="AL163" s="8">
        <f t="shared" si="38"/>
        <v>6.7992433969158812E-3</v>
      </c>
      <c r="AO163">
        <v>0.21870000000000001</v>
      </c>
      <c r="AP163">
        <v>0.28670000000000001</v>
      </c>
      <c r="AQ163">
        <v>0.33189999999999997</v>
      </c>
      <c r="AR163">
        <v>0.34329999999999999</v>
      </c>
      <c r="AS163">
        <v>0.33739999999999998</v>
      </c>
      <c r="AT163" s="10"/>
      <c r="AU163" s="11">
        <f t="shared" si="36"/>
        <v>1.2390348802413634E-2</v>
      </c>
      <c r="AV163" s="11">
        <f t="shared" si="36"/>
        <v>3.9653246417617326E-2</v>
      </c>
      <c r="AW163" s="11">
        <f t="shared" si="36"/>
        <v>5.7045947009278994E-2</v>
      </c>
      <c r="AX163" s="11">
        <f t="shared" si="36"/>
        <v>9.875273003494664E-2</v>
      </c>
      <c r="AY163" s="11">
        <f t="shared" si="36"/>
        <v>6.9126711816029206E-3</v>
      </c>
      <c r="AZ163" s="10"/>
      <c r="BB163" s="13">
        <f t="shared" si="45"/>
        <v>27.403619468616302</v>
      </c>
      <c r="BC163" s="13">
        <f t="shared" si="46"/>
        <v>0.37568824402186252</v>
      </c>
      <c r="BD163" s="13">
        <f t="shared" si="47"/>
        <v>0.37953542090520931</v>
      </c>
      <c r="BE163" s="13">
        <f t="shared" si="48"/>
        <v>0.12283965946626067</v>
      </c>
      <c r="BH163" s="13">
        <f t="shared" si="49"/>
        <v>0.49099999999999999</v>
      </c>
      <c r="BI163" s="13">
        <f t="shared" si="50"/>
        <v>8.7568770862987644E-2</v>
      </c>
      <c r="BJ163" s="13">
        <f t="shared" si="51"/>
        <v>0.16275675664300057</v>
      </c>
      <c r="BK163" s="13"/>
      <c r="BM163" s="18">
        <v>0.33458113640224202</v>
      </c>
      <c r="BN163" s="18">
        <v>0.48704445607580799</v>
      </c>
      <c r="BO163" s="18">
        <v>0.40819514209639801</v>
      </c>
      <c r="BP163" s="18">
        <v>0.35735613949450601</v>
      </c>
      <c r="BQ163" s="18">
        <v>0.55464333819925404</v>
      </c>
      <c r="BR163" s="18"/>
      <c r="BS163" s="18">
        <f t="shared" si="39"/>
        <v>5.1616695630304514E-2</v>
      </c>
      <c r="BT163" s="18">
        <f t="shared" si="39"/>
        <v>0.15958082307625232</v>
      </c>
      <c r="BU163" s="18">
        <f t="shared" si="39"/>
        <v>9.9312006857369378E-2</v>
      </c>
      <c r="BV163" s="18">
        <f t="shared" si="39"/>
        <v>0.10778457389383657</v>
      </c>
      <c r="BW163" s="18">
        <f t="shared" si="39"/>
        <v>9.0231636888714523E-2</v>
      </c>
      <c r="BX163" s="18"/>
      <c r="BZ163" s="18"/>
      <c r="CA163" s="18"/>
    </row>
    <row r="164" spans="1:79" s="8" customFormat="1" x14ac:dyDescent="0.25">
      <c r="A164" s="2">
        <v>51.21023867807088</v>
      </c>
      <c r="B164" s="8">
        <v>0.11281552215176699</v>
      </c>
      <c r="C164" s="8">
        <v>0.28633798100164987</v>
      </c>
      <c r="D164" s="8">
        <v>0.27821183993595144</v>
      </c>
      <c r="E164" s="8">
        <v>0.387097625418173</v>
      </c>
      <c r="F164" s="8">
        <v>0.2786493477386906</v>
      </c>
      <c r="G164" s="8">
        <v>0.56869093382281211</v>
      </c>
      <c r="I164" s="6">
        <f t="shared" si="40"/>
        <v>0</v>
      </c>
      <c r="J164" s="6">
        <f t="shared" si="41"/>
        <v>0</v>
      </c>
      <c r="K164" s="6">
        <f t="shared" si="42"/>
        <v>0</v>
      </c>
      <c r="L164" s="6">
        <f t="shared" si="43"/>
        <v>0</v>
      </c>
      <c r="M164" s="6">
        <f t="shared" si="44"/>
        <v>1</v>
      </c>
      <c r="N164" s="5"/>
      <c r="O164" s="4">
        <v>0.34250000000000003</v>
      </c>
      <c r="P164" s="4">
        <v>0.49149999999999999</v>
      </c>
      <c r="Q164">
        <v>0.50090000000000001</v>
      </c>
      <c r="R164" s="4">
        <v>0.35659999999999997</v>
      </c>
      <c r="S164" s="4">
        <v>0.54890000000000005</v>
      </c>
      <c r="T164" s="9"/>
      <c r="U164" s="24">
        <v>0.1721</v>
      </c>
      <c r="V164" s="24">
        <v>0.17319999999999999</v>
      </c>
      <c r="W164" s="24">
        <v>0.17280000000000001</v>
      </c>
      <c r="X164" s="24">
        <v>0.17330000000000001</v>
      </c>
      <c r="Y164" s="24">
        <v>0.17349999999999999</v>
      </c>
      <c r="Z164" s="9"/>
      <c r="AA164" s="8">
        <f t="shared" si="37"/>
        <v>3.1541723779710444E-3</v>
      </c>
      <c r="AB164" s="8">
        <f t="shared" si="37"/>
        <v>4.5491839223507191E-2</v>
      </c>
      <c r="AC164" s="8">
        <f t="shared" si="37"/>
        <v>1.2950980460462468E-2</v>
      </c>
      <c r="AD164" s="8">
        <f t="shared" si="37"/>
        <v>6.0763041879635755E-3</v>
      </c>
      <c r="AE164" s="8">
        <f t="shared" si="37"/>
        <v>3.9168106157892605E-4</v>
      </c>
      <c r="AF164" s="9"/>
      <c r="AG164" s="9"/>
      <c r="AH164" s="8">
        <f t="shared" si="38"/>
        <v>1.3050316303333314E-2</v>
      </c>
      <c r="AI164" s="8">
        <f t="shared" si="38"/>
        <v>1.1027486526733889E-2</v>
      </c>
      <c r="AJ164" s="8">
        <f t="shared" si="38"/>
        <v>4.5923472259867579E-2</v>
      </c>
      <c r="AK164" s="8">
        <f t="shared" si="38"/>
        <v>1.1098485068967552E-2</v>
      </c>
      <c r="AL164" s="8">
        <f t="shared" si="38"/>
        <v>0.15617587417574627</v>
      </c>
      <c r="AO164">
        <v>0.2175</v>
      </c>
      <c r="AP164">
        <v>0.28549999999999998</v>
      </c>
      <c r="AQ164">
        <v>0.32979999999999998</v>
      </c>
      <c r="AR164">
        <v>0.34360000000000002</v>
      </c>
      <c r="AS164">
        <v>0.33850000000000002</v>
      </c>
      <c r="AT164" s="10"/>
      <c r="AU164" s="11">
        <f t="shared" si="36"/>
        <v>4.7386676283835078E-3</v>
      </c>
      <c r="AV164" s="11">
        <f t="shared" si="36"/>
        <v>5.3117277119191906E-5</v>
      </c>
      <c r="AW164" s="11">
        <f t="shared" si="36"/>
        <v>3.2830178785612663E-3</v>
      </c>
      <c r="AX164" s="11">
        <f t="shared" si="36"/>
        <v>4.2185872291695377E-3</v>
      </c>
      <c r="AY164" s="11">
        <f t="shared" si="36"/>
        <v>5.2987866014218253E-2</v>
      </c>
      <c r="AZ164" s="10"/>
      <c r="BB164" s="13">
        <f t="shared" si="45"/>
        <v>51.922060995696064</v>
      </c>
      <c r="BC164" s="13">
        <f t="shared" si="46"/>
        <v>0.71182231762518455</v>
      </c>
      <c r="BD164" s="13">
        <f t="shared" si="47"/>
        <v>0.41945633225952311</v>
      </c>
      <c r="BE164" s="13">
        <f t="shared" si="48"/>
        <v>1.9826606889849968E-2</v>
      </c>
      <c r="BH164" s="13">
        <f t="shared" si="49"/>
        <v>0.49149999999999999</v>
      </c>
      <c r="BI164" s="13">
        <f t="shared" si="50"/>
        <v>0.27821183993595144</v>
      </c>
      <c r="BJ164" s="13">
        <f t="shared" si="51"/>
        <v>4.5491839223507191E-2</v>
      </c>
      <c r="BK164" s="13"/>
      <c r="BM164" s="18">
        <v>0.33412323019871198</v>
      </c>
      <c r="BN164" s="18">
        <v>0.48731448839553598</v>
      </c>
      <c r="BO164" s="18">
        <v>0.40797662958477499</v>
      </c>
      <c r="BP164" s="18">
        <v>0.35841640313759499</v>
      </c>
      <c r="BQ164" s="18">
        <v>0.55479459035667</v>
      </c>
      <c r="BR164" s="18"/>
      <c r="BS164" s="18">
        <f t="shared" si="39"/>
        <v>2.2834300408253257E-3</v>
      </c>
      <c r="BT164" s="18">
        <f t="shared" si="39"/>
        <v>4.3723917592812592E-2</v>
      </c>
      <c r="BU164" s="18">
        <f t="shared" si="39"/>
        <v>4.3593281498898319E-4</v>
      </c>
      <c r="BV164" s="18">
        <f t="shared" si="39"/>
        <v>6.3627831270118814E-3</v>
      </c>
      <c r="BW164" s="18">
        <f t="shared" si="39"/>
        <v>1.9310836172899032E-4</v>
      </c>
      <c r="BX164" s="18"/>
      <c r="BZ164" s="18"/>
      <c r="CA164" s="18"/>
    </row>
    <row r="165" spans="1:79" s="8" customFormat="1" x14ac:dyDescent="0.25">
      <c r="A165" s="2">
        <v>46.32935939766238</v>
      </c>
      <c r="B165" s="8">
        <v>0.10461732659755885</v>
      </c>
      <c r="C165" s="8">
        <v>0.19692261476373149</v>
      </c>
      <c r="D165" s="8">
        <v>0.20043994857695474</v>
      </c>
      <c r="E165" s="8">
        <v>0.19558911858946093</v>
      </c>
      <c r="F165" s="8">
        <v>5.4426763185351001E-2</v>
      </c>
      <c r="G165" s="8">
        <v>0.25833693199650598</v>
      </c>
      <c r="I165" s="6">
        <f t="shared" si="40"/>
        <v>0</v>
      </c>
      <c r="J165" s="6">
        <f t="shared" si="41"/>
        <v>0</v>
      </c>
      <c r="K165" s="6">
        <f t="shared" si="42"/>
        <v>0</v>
      </c>
      <c r="L165" s="6">
        <f t="shared" si="43"/>
        <v>0</v>
      </c>
      <c r="M165" s="6">
        <f t="shared" si="44"/>
        <v>0</v>
      </c>
      <c r="N165" s="5"/>
      <c r="O165" s="4">
        <v>0.34179999999999999</v>
      </c>
      <c r="P165" s="4">
        <v>0.49180000000000001</v>
      </c>
      <c r="Q165">
        <v>0.50049999999999994</v>
      </c>
      <c r="R165" s="4">
        <v>0.35749999999999998</v>
      </c>
      <c r="S165" s="4">
        <v>0.54930000000000001</v>
      </c>
      <c r="T165" s="9"/>
      <c r="U165" s="24">
        <v>0.17330000000000001</v>
      </c>
      <c r="V165" s="24">
        <v>0.1744</v>
      </c>
      <c r="W165" s="24">
        <v>0.17399999999999999</v>
      </c>
      <c r="X165" s="24">
        <v>0.17449999999999999</v>
      </c>
      <c r="Y165" s="24">
        <v>0.17469999999999999</v>
      </c>
      <c r="Z165" s="9"/>
      <c r="AA165" s="8">
        <f t="shared" si="37"/>
        <v>2.098945675289815E-2</v>
      </c>
      <c r="AB165" s="8">
        <f t="shared" si="37"/>
        <v>8.4890679565239588E-2</v>
      </c>
      <c r="AC165" s="8">
        <f t="shared" si="37"/>
        <v>9.2970645602551791E-2</v>
      </c>
      <c r="AD165" s="8">
        <f t="shared" si="37"/>
        <v>9.185338687330831E-2</v>
      </c>
      <c r="AE165" s="8">
        <f t="shared" si="37"/>
        <v>8.4659506942005885E-2</v>
      </c>
      <c r="AF165" s="9"/>
      <c r="AG165" s="9"/>
      <c r="AH165" s="8">
        <f t="shared" si="38"/>
        <v>5.5802792827566456E-4</v>
      </c>
      <c r="AI165" s="8">
        <f t="shared" si="38"/>
        <v>6.7807892189044726E-4</v>
      </c>
      <c r="AJ165" s="8">
        <f t="shared" si="38"/>
        <v>4.6609004146980806E-4</v>
      </c>
      <c r="AK165" s="8">
        <f t="shared" si="38"/>
        <v>1.4417582199146777E-2</v>
      </c>
      <c r="AL165" s="8">
        <f t="shared" si="38"/>
        <v>6.9951363937881669E-3</v>
      </c>
      <c r="AO165">
        <v>0.21659999999999999</v>
      </c>
      <c r="AP165">
        <v>0.2848</v>
      </c>
      <c r="AQ165">
        <v>0.3281</v>
      </c>
      <c r="AR165">
        <v>0.34379999999999999</v>
      </c>
      <c r="AS165">
        <v>0.33950000000000002</v>
      </c>
      <c r="AT165" s="10"/>
      <c r="AU165" s="11">
        <f t="shared" si="36"/>
        <v>3.8719948973651742E-4</v>
      </c>
      <c r="AV165" s="11">
        <f t="shared" si="36"/>
        <v>7.1166182760988399E-3</v>
      </c>
      <c r="AW165" s="11">
        <f t="shared" si="36"/>
        <v>1.7559133692197949E-2</v>
      </c>
      <c r="AX165" s="11">
        <f t="shared" si="36"/>
        <v>8.3736870184586934E-2</v>
      </c>
      <c r="AY165" s="11">
        <f t="shared" si="36"/>
        <v>6.5874436077397987E-3</v>
      </c>
      <c r="AZ165" s="10"/>
      <c r="BB165" s="13">
        <f t="shared" si="45"/>
        <v>46.97333749328989</v>
      </c>
      <c r="BC165" s="13">
        <f t="shared" si="46"/>
        <v>0.64397809562751007</v>
      </c>
      <c r="BD165" s="13">
        <f t="shared" si="47"/>
        <v>0.41139882370873038</v>
      </c>
      <c r="BE165" s="13">
        <f t="shared" si="48"/>
        <v>0.12742905199430724</v>
      </c>
      <c r="BH165" s="13">
        <f t="shared" si="49"/>
        <v>0.49180000000000001</v>
      </c>
      <c r="BI165" s="13">
        <f t="shared" si="50"/>
        <v>0.20043994857695474</v>
      </c>
      <c r="BJ165" s="13">
        <f t="shared" si="51"/>
        <v>8.4890679565239588E-2</v>
      </c>
      <c r="BK165" s="13"/>
      <c r="BM165" s="18">
        <v>0.33375868351240601</v>
      </c>
      <c r="BN165" s="18">
        <v>0.48752946558211602</v>
      </c>
      <c r="BO165" s="18">
        <v>0.40780266816775501</v>
      </c>
      <c r="BP165" s="18">
        <v>0.35926049652335501</v>
      </c>
      <c r="BQ165" s="18">
        <v>0.55491500469558297</v>
      </c>
      <c r="BR165" s="18"/>
      <c r="BS165" s="18">
        <f t="shared" si="39"/>
        <v>1.872410971059198E-2</v>
      </c>
      <c r="BT165" s="18">
        <f t="shared" si="39"/>
        <v>8.242039077425678E-2</v>
      </c>
      <c r="BU165" s="18">
        <f t="shared" si="39"/>
        <v>4.5034590624619078E-2</v>
      </c>
      <c r="BV165" s="18">
        <f t="shared" si="39"/>
        <v>9.2923604980785335E-2</v>
      </c>
      <c r="BW165" s="18">
        <f t="shared" si="39"/>
        <v>8.7958553205899001E-2</v>
      </c>
      <c r="BX165" s="18"/>
      <c r="BZ165" s="18"/>
      <c r="CA165" s="18"/>
    </row>
    <row r="166" spans="1:79" s="8" customFormat="1" x14ac:dyDescent="0.25">
      <c r="A166" s="2">
        <v>44.86814606858281</v>
      </c>
      <c r="B166" s="8">
        <v>3.2526655324197837E-2</v>
      </c>
      <c r="C166" s="8">
        <v>0.42196453051723926</v>
      </c>
      <c r="D166" s="8">
        <v>0.80466501466691553</v>
      </c>
      <c r="E166" s="8">
        <v>0.48422033534076259</v>
      </c>
      <c r="F166" s="8">
        <v>0.44079902112935115</v>
      </c>
      <c r="G166" s="8">
        <v>0.61214125502856254</v>
      </c>
      <c r="I166" s="6">
        <f t="shared" si="40"/>
        <v>1</v>
      </c>
      <c r="J166" s="6">
        <f t="shared" si="41"/>
        <v>1</v>
      </c>
      <c r="K166" s="6">
        <f t="shared" si="42"/>
        <v>1</v>
      </c>
      <c r="L166" s="6">
        <f t="shared" si="43"/>
        <v>1</v>
      </c>
      <c r="M166" s="6">
        <f t="shared" si="44"/>
        <v>1</v>
      </c>
      <c r="N166" s="5"/>
      <c r="O166" s="4">
        <v>0.32990000000000003</v>
      </c>
      <c r="P166" s="4">
        <v>0.49530000000000002</v>
      </c>
      <c r="Q166">
        <v>0.48110000000000003</v>
      </c>
      <c r="R166" s="4">
        <v>0.36380000000000001</v>
      </c>
      <c r="S166" s="4">
        <v>0.5554</v>
      </c>
      <c r="T166" s="9"/>
      <c r="U166" s="24">
        <v>0.1799</v>
      </c>
      <c r="V166" s="24">
        <v>0.1812</v>
      </c>
      <c r="W166" s="24">
        <v>0.1807</v>
      </c>
      <c r="X166" s="24">
        <v>0.18140000000000001</v>
      </c>
      <c r="Y166" s="24">
        <v>0.18160000000000001</v>
      </c>
      <c r="Z166" s="9"/>
      <c r="AA166" s="8">
        <f t="shared" si="37"/>
        <v>8.4758777793596737E-3</v>
      </c>
      <c r="AB166" s="8">
        <f t="shared" si="37"/>
        <v>9.5706712299860858E-2</v>
      </c>
      <c r="AC166" s="8">
        <f t="shared" si="37"/>
        <v>9.7364926388117952E-6</v>
      </c>
      <c r="AD166" s="8">
        <f t="shared" si="37"/>
        <v>5.9288492548782634E-3</v>
      </c>
      <c r="AE166" s="8">
        <f t="shared" si="37"/>
        <v>3.219570022216373E-3</v>
      </c>
      <c r="AF166" s="9"/>
      <c r="AG166" s="9"/>
      <c r="AH166" s="8">
        <f t="shared" si="38"/>
        <v>5.8595236934531454E-2</v>
      </c>
      <c r="AI166" s="8">
        <f t="shared" si="38"/>
        <v>0.38870862451361715</v>
      </c>
      <c r="AJ166" s="8">
        <f t="shared" si="38"/>
        <v>9.2124593965368998E-2</v>
      </c>
      <c r="AK166" s="8">
        <f t="shared" si="38"/>
        <v>6.7287852162865563E-2</v>
      </c>
      <c r="AL166" s="8">
        <f t="shared" si="38"/>
        <v>0.18536577228156975</v>
      </c>
      <c r="AO166">
        <v>0.21099999999999999</v>
      </c>
      <c r="AP166">
        <v>0.28089999999999998</v>
      </c>
      <c r="AQ166">
        <v>0.31730000000000003</v>
      </c>
      <c r="AR166">
        <v>0.34549999999999997</v>
      </c>
      <c r="AS166">
        <v>0.34689999999999999</v>
      </c>
      <c r="AT166" s="10"/>
      <c r="AU166" s="11">
        <f t="shared" ref="AU166:AY202" si="52">POWER(AO166-C166,2)</f>
        <v>4.4506033136359174E-2</v>
      </c>
      <c r="AV166" s="11">
        <f t="shared" si="52"/>
        <v>0.27432979058903423</v>
      </c>
      <c r="AW166" s="11">
        <f t="shared" si="52"/>
        <v>2.7862398350272627E-2</v>
      </c>
      <c r="AX166" s="11">
        <f t="shared" si="52"/>
        <v>9.0819034282125233E-3</v>
      </c>
      <c r="AY166" s="11">
        <f t="shared" si="52"/>
        <v>7.0352923369126963E-2</v>
      </c>
      <c r="AZ166" s="10"/>
      <c r="BB166" s="13">
        <f t="shared" si="45"/>
        <v>45.491813298936115</v>
      </c>
      <c r="BC166" s="13">
        <f t="shared" si="46"/>
        <v>0.62366723035330551</v>
      </c>
      <c r="BD166" s="13">
        <f t="shared" si="47"/>
        <v>0.40898660693032129</v>
      </c>
      <c r="BE166" s="13">
        <f t="shared" si="48"/>
        <v>1.0120296971706366E-3</v>
      </c>
      <c r="BH166" s="13">
        <f t="shared" si="49"/>
        <v>0.49530000000000002</v>
      </c>
      <c r="BI166" s="13">
        <f t="shared" si="50"/>
        <v>0.80466501466691553</v>
      </c>
      <c r="BJ166" s="13">
        <f t="shared" si="51"/>
        <v>9.5706712299860858E-2</v>
      </c>
      <c r="BK166" s="13"/>
      <c r="BM166" s="18">
        <v>0.33055334008769399</v>
      </c>
      <c r="BN166" s="18">
        <v>0.489419691820216</v>
      </c>
      <c r="BO166" s="18">
        <v>0.406273080586396</v>
      </c>
      <c r="BP166" s="18">
        <v>0.36668234202498001</v>
      </c>
      <c r="BQ166" s="18">
        <v>0.55597376979749202</v>
      </c>
      <c r="BR166" s="18"/>
      <c r="BS166" s="18">
        <f t="shared" si="39"/>
        <v>8.3560057357465883E-3</v>
      </c>
      <c r="BT166" s="18">
        <f t="shared" si="39"/>
        <v>9.9379613576719816E-2</v>
      </c>
      <c r="BU166" s="18">
        <f t="shared" si="39"/>
        <v>6.0757745237421251E-3</v>
      </c>
      <c r="BV166" s="18">
        <f t="shared" si="39"/>
        <v>5.4932821214603257E-3</v>
      </c>
      <c r="BW166" s="18">
        <f t="shared" si="39"/>
        <v>3.1547863971825244E-3</v>
      </c>
      <c r="BX166" s="18"/>
      <c r="BZ166" s="18"/>
      <c r="CA166" s="18"/>
    </row>
    <row r="167" spans="1:79" s="8" customFormat="1" x14ac:dyDescent="0.25">
      <c r="A167" s="2">
        <v>49.221302994696096</v>
      </c>
      <c r="B167" s="8">
        <v>0.44927872177453093</v>
      </c>
      <c r="C167" s="8">
        <v>0.25584013948918327</v>
      </c>
      <c r="D167" s="8">
        <v>0.28140258486243319</v>
      </c>
      <c r="E167" s="8">
        <v>0.37058661241004826</v>
      </c>
      <c r="F167" s="8">
        <v>0.13386667333340702</v>
      </c>
      <c r="G167" s="8">
        <v>0.33027854057028672</v>
      </c>
      <c r="I167" s="6">
        <f t="shared" si="40"/>
        <v>0</v>
      </c>
      <c r="J167" s="6">
        <f t="shared" si="41"/>
        <v>0</v>
      </c>
      <c r="K167" s="6">
        <f t="shared" si="42"/>
        <v>0</v>
      </c>
      <c r="L167" s="6">
        <f t="shared" si="43"/>
        <v>0</v>
      </c>
      <c r="M167" s="6">
        <f t="shared" si="44"/>
        <v>0</v>
      </c>
      <c r="N167" s="5"/>
      <c r="O167" s="4">
        <v>0.3493</v>
      </c>
      <c r="P167" s="4">
        <v>0.49370000000000003</v>
      </c>
      <c r="Q167">
        <v>0.4929</v>
      </c>
      <c r="R167" s="4">
        <v>0.35160000000000002</v>
      </c>
      <c r="S167" s="4">
        <v>0.53969999999999996</v>
      </c>
      <c r="T167" s="9"/>
      <c r="U167" s="24">
        <v>8.1699999999999995E-2</v>
      </c>
      <c r="V167" s="24">
        <v>7.8200000000000006E-2</v>
      </c>
      <c r="W167" s="24">
        <v>7.9600000000000004E-2</v>
      </c>
      <c r="X167" s="24">
        <v>7.7799999999999994E-2</v>
      </c>
      <c r="Y167" s="24">
        <v>7.7200000000000005E-2</v>
      </c>
      <c r="Z167" s="9"/>
      <c r="AA167" s="8">
        <f t="shared" si="37"/>
        <v>8.7347455267013201E-3</v>
      </c>
      <c r="AB167" s="8">
        <f t="shared" si="37"/>
        <v>4.5070192474092392E-2</v>
      </c>
      <c r="AC167" s="8">
        <f t="shared" si="37"/>
        <v>1.4960564783729762E-2</v>
      </c>
      <c r="AD167" s="8">
        <f t="shared" si="37"/>
        <v>4.7407801541301302E-2</v>
      </c>
      <c r="AE167" s="8">
        <f t="shared" si="37"/>
        <v>4.3857347669671032E-2</v>
      </c>
      <c r="AF167" s="9"/>
      <c r="AG167" s="9"/>
      <c r="AH167" s="8">
        <f t="shared" si="38"/>
        <v>3.032478818131221E-2</v>
      </c>
      <c r="AI167" s="8">
        <f t="shared" si="38"/>
        <v>4.1291290494774369E-2</v>
      </c>
      <c r="AJ167" s="8">
        <f t="shared" si="38"/>
        <v>8.4673208601875646E-2</v>
      </c>
      <c r="AK167" s="8">
        <f t="shared" si="38"/>
        <v>3.1434718586749741E-3</v>
      </c>
      <c r="AL167" s="8">
        <f t="shared" si="38"/>
        <v>6.404874769718627E-2</v>
      </c>
      <c r="AO167">
        <v>0.25269999999999998</v>
      </c>
      <c r="AP167">
        <v>0.37490000000000001</v>
      </c>
      <c r="AQ167">
        <v>0.40329999999999999</v>
      </c>
      <c r="AR167">
        <v>0.34010000000000001</v>
      </c>
      <c r="AS167">
        <v>0.30359999999999998</v>
      </c>
      <c r="AT167" s="10"/>
      <c r="AU167" s="11">
        <f t="shared" si="52"/>
        <v>9.8604760115283006E-6</v>
      </c>
      <c r="AV167" s="11">
        <f t="shared" si="52"/>
        <v>8.7417666374065093E-3</v>
      </c>
      <c r="AW167" s="11">
        <f t="shared" si="52"/>
        <v>1.0701657276104082E-3</v>
      </c>
      <c r="AX167" s="11">
        <f t="shared" si="52"/>
        <v>4.2532185027969661E-2</v>
      </c>
      <c r="AY167" s="11">
        <f t="shared" si="52"/>
        <v>7.117445269604353E-4</v>
      </c>
      <c r="AZ167" s="10"/>
      <c r="BB167" s="13">
        <f t="shared" si="45"/>
        <v>49.905479106322375</v>
      </c>
      <c r="BC167" s="13">
        <f t="shared" si="46"/>
        <v>0.68417611162627878</v>
      </c>
      <c r="BD167" s="13">
        <f t="shared" si="47"/>
        <v>0.41617293487247964</v>
      </c>
      <c r="BE167" s="13">
        <f t="shared" si="48"/>
        <v>7.9696825304167274E-2</v>
      </c>
      <c r="BH167" s="13">
        <f t="shared" si="49"/>
        <v>0.53969999999999996</v>
      </c>
      <c r="BI167" s="13">
        <f t="shared" si="50"/>
        <v>0.33027854057028672</v>
      </c>
      <c r="BJ167" s="13">
        <f t="shared" si="51"/>
        <v>4.3857347669671032E-2</v>
      </c>
      <c r="BK167" s="13"/>
      <c r="BM167" s="18">
        <v>0.34908298141113298</v>
      </c>
      <c r="BN167" s="18">
        <v>0.47849255872673602</v>
      </c>
      <c r="BO167" s="18">
        <v>0.415115412124684</v>
      </c>
      <c r="BP167" s="18">
        <v>0.32377769285608898</v>
      </c>
      <c r="BQ167" s="18">
        <v>0.54985319705857705</v>
      </c>
      <c r="BR167" s="18"/>
      <c r="BS167" s="18">
        <f t="shared" si="39"/>
        <v>8.6942275696817017E-3</v>
      </c>
      <c r="BT167" s="18">
        <f t="shared" si="39"/>
        <v>3.8844457797831571E-2</v>
      </c>
      <c r="BU167" s="18">
        <f t="shared" si="39"/>
        <v>1.9828140040261447E-3</v>
      </c>
      <c r="BV167" s="18">
        <f t="shared" si="39"/>
        <v>3.606619533614449E-2</v>
      </c>
      <c r="BW167" s="18">
        <f t="shared" si="39"/>
        <v>4.8213029771950702E-2</v>
      </c>
      <c r="BX167" s="18"/>
      <c r="BZ167" s="18"/>
      <c r="CA167" s="18"/>
    </row>
    <row r="168" spans="1:79" s="8" customFormat="1" x14ac:dyDescent="0.25">
      <c r="A168" s="2">
        <v>28.266310429875723</v>
      </c>
      <c r="B168" s="8">
        <v>0.7041206637126326</v>
      </c>
      <c r="C168" s="8">
        <v>0.27375639604385871</v>
      </c>
      <c r="D168" s="8">
        <v>0.50801262587211582</v>
      </c>
      <c r="E168" s="8">
        <v>0.57711894508269879</v>
      </c>
      <c r="F168" s="8">
        <v>0.43352984490334701</v>
      </c>
      <c r="G168" s="8">
        <v>0.60915826299860087</v>
      </c>
      <c r="I168" s="6">
        <f t="shared" si="40"/>
        <v>0</v>
      </c>
      <c r="J168" s="6">
        <f t="shared" si="41"/>
        <v>0</v>
      </c>
      <c r="K168" s="6">
        <f t="shared" si="42"/>
        <v>1</v>
      </c>
      <c r="L168" s="6">
        <f t="shared" si="43"/>
        <v>1</v>
      </c>
      <c r="M168" s="6">
        <f t="shared" si="44"/>
        <v>1</v>
      </c>
      <c r="N168" s="5"/>
      <c r="O168" s="4">
        <v>0.36149999999999999</v>
      </c>
      <c r="P168" s="4">
        <v>0.52010000000000001</v>
      </c>
      <c r="Q168">
        <v>0.51849999999999996</v>
      </c>
      <c r="R168" s="4">
        <v>0.35160000000000002</v>
      </c>
      <c r="S168" s="4">
        <v>0.56689999999999996</v>
      </c>
      <c r="T168" s="9"/>
      <c r="U168" s="24">
        <v>4.6100000000000002E-2</v>
      </c>
      <c r="V168" s="24">
        <v>4.3200000000000002E-2</v>
      </c>
      <c r="W168" s="24">
        <v>4.4299999999999999E-2</v>
      </c>
      <c r="X168" s="24">
        <v>4.2999999999999997E-2</v>
      </c>
      <c r="Y168" s="24">
        <v>4.2299999999999997E-2</v>
      </c>
      <c r="Z168" s="9"/>
      <c r="AA168" s="8">
        <f t="shared" si="37"/>
        <v>7.6989400352121722E-3</v>
      </c>
      <c r="AB168" s="8">
        <f t="shared" si="37"/>
        <v>1.4610461330744401E-4</v>
      </c>
      <c r="AC168" s="8">
        <f t="shared" si="37"/>
        <v>3.436180722608461E-3</v>
      </c>
      <c r="AD168" s="8">
        <f t="shared" si="37"/>
        <v>6.7124994858864919E-3</v>
      </c>
      <c r="AE168" s="8">
        <f t="shared" si="37"/>
        <v>1.7857607916589233E-3</v>
      </c>
      <c r="AF168" s="9"/>
      <c r="AG168" s="9"/>
      <c r="AH168" s="8">
        <f t="shared" si="38"/>
        <v>5.1827434659678248E-2</v>
      </c>
      <c r="AI168" s="8">
        <f t="shared" si="38"/>
        <v>0.21605077717013149</v>
      </c>
      <c r="AJ168" s="8">
        <f t="shared" si="38"/>
        <v>0.28389602823903998</v>
      </c>
      <c r="AK168" s="8">
        <f t="shared" si="38"/>
        <v>0.15251355976023229</v>
      </c>
      <c r="AL168" s="8">
        <f t="shared" si="38"/>
        <v>0.32132829032979093</v>
      </c>
      <c r="AO168">
        <v>0.2843</v>
      </c>
      <c r="AP168">
        <v>0.35499999999999998</v>
      </c>
      <c r="AQ168">
        <v>0.37459999999999999</v>
      </c>
      <c r="AR168">
        <v>0.34749999999999998</v>
      </c>
      <c r="AS168">
        <v>0.3165</v>
      </c>
      <c r="AT168" s="10"/>
      <c r="AU168" s="11">
        <f t="shared" si="52"/>
        <v>1.1116758438395826E-4</v>
      </c>
      <c r="AV168" s="11">
        <f t="shared" si="52"/>
        <v>2.3412863676280093E-2</v>
      </c>
      <c r="AW168" s="11">
        <f t="shared" si="52"/>
        <v>4.1013923117409173E-2</v>
      </c>
      <c r="AX168" s="11">
        <f t="shared" si="52"/>
        <v>7.401134214093945E-3</v>
      </c>
      <c r="AY168" s="11">
        <f t="shared" si="52"/>
        <v>8.5648858901358232E-2</v>
      </c>
      <c r="AZ168" s="10"/>
      <c r="BB168" s="13">
        <f t="shared" si="45"/>
        <v>28.659212144850997</v>
      </c>
      <c r="BC168" s="13">
        <f t="shared" si="46"/>
        <v>0.39290171497527382</v>
      </c>
      <c r="BD168" s="13">
        <f t="shared" si="47"/>
        <v>0.3815797761253294</v>
      </c>
      <c r="BE168" s="13">
        <f t="shared" si="48"/>
        <v>2.6988096460407603E-3</v>
      </c>
      <c r="BH168" s="13">
        <f t="shared" si="49"/>
        <v>0.56689999999999996</v>
      </c>
      <c r="BI168" s="13">
        <f t="shared" si="50"/>
        <v>0.60915826299860087</v>
      </c>
      <c r="BJ168" s="13">
        <f t="shared" si="51"/>
        <v>1.7857607916589233E-3</v>
      </c>
      <c r="BK168" s="13"/>
      <c r="BM168" s="18">
        <v>0.36041060283438803</v>
      </c>
      <c r="BN168" s="18">
        <v>0.471812535904714</v>
      </c>
      <c r="BO168" s="18">
        <v>0.42052094493647901</v>
      </c>
      <c r="BP168" s="18">
        <v>0.29754903496685298</v>
      </c>
      <c r="BQ168" s="18">
        <v>0.54611154174697496</v>
      </c>
      <c r="BR168" s="18"/>
      <c r="BS168" s="18">
        <f t="shared" si="39"/>
        <v>7.508951554495818E-3</v>
      </c>
      <c r="BT168" s="18">
        <f t="shared" si="39"/>
        <v>1.3104465136479855E-3</v>
      </c>
      <c r="BU168" s="18">
        <f t="shared" si="39"/>
        <v>2.4522933649795447E-2</v>
      </c>
      <c r="BV168" s="18">
        <f t="shared" si="39"/>
        <v>1.8490780670984912E-2</v>
      </c>
      <c r="BW168" s="18">
        <f t="shared" si="39"/>
        <v>3.9748890605802185E-3</v>
      </c>
      <c r="BX168" s="18"/>
      <c r="BZ168" s="18"/>
      <c r="CA168" s="18"/>
    </row>
    <row r="169" spans="1:79" s="8" customFormat="1" x14ac:dyDescent="0.25">
      <c r="A169" s="2">
        <v>36.745578378901243</v>
      </c>
      <c r="B169" s="8">
        <v>0.14724280453161659</v>
      </c>
      <c r="C169" s="8">
        <v>0.40307208373741793</v>
      </c>
      <c r="D169" s="8">
        <v>0.63187827689200182</v>
      </c>
      <c r="E169" s="8">
        <v>0.4044378356882708</v>
      </c>
      <c r="F169" s="8">
        <v>0.49950361149283351</v>
      </c>
      <c r="G169" s="8">
        <v>0.64317463868125668</v>
      </c>
      <c r="I169" s="6">
        <f t="shared" si="40"/>
        <v>1</v>
      </c>
      <c r="J169" s="6">
        <f t="shared" si="41"/>
        <v>1</v>
      </c>
      <c r="K169" s="6">
        <f t="shared" si="42"/>
        <v>1</v>
      </c>
      <c r="L169" s="6">
        <f t="shared" si="43"/>
        <v>1</v>
      </c>
      <c r="M169" s="6">
        <f t="shared" si="44"/>
        <v>1</v>
      </c>
      <c r="N169" s="5"/>
      <c r="O169" s="4">
        <v>0.3448</v>
      </c>
      <c r="P169" s="4">
        <v>0.49</v>
      </c>
      <c r="Q169">
        <v>0.50119999999999998</v>
      </c>
      <c r="R169" s="4">
        <v>0.35299999999999998</v>
      </c>
      <c r="S169" s="4">
        <v>0.54710000000000003</v>
      </c>
      <c r="T169" s="9"/>
      <c r="U169" s="24">
        <v>0.16619999999999999</v>
      </c>
      <c r="V169" s="24">
        <v>0.16700000000000001</v>
      </c>
      <c r="W169" s="24">
        <v>0.1668</v>
      </c>
      <c r="X169" s="24">
        <v>0.1671</v>
      </c>
      <c r="Y169" s="24">
        <v>0.1673</v>
      </c>
      <c r="Z169" s="9"/>
      <c r="AA169" s="8">
        <f t="shared" ref="AA169:AE202" si="53">POWER(O169-C169,2)</f>
        <v>3.3956357431006476E-3</v>
      </c>
      <c r="AB169" s="8">
        <f t="shared" si="53"/>
        <v>2.0129445453843542E-2</v>
      </c>
      <c r="AC169" s="8">
        <f t="shared" si="53"/>
        <v>9.3629164422900767E-3</v>
      </c>
      <c r="AD169" s="8">
        <f t="shared" si="53"/>
        <v>2.1463308180443105E-2</v>
      </c>
      <c r="AE169" s="8">
        <f t="shared" si="53"/>
        <v>9.2303361977340171E-3</v>
      </c>
      <c r="AF169" s="9"/>
      <c r="AG169" s="9"/>
      <c r="AH169" s="8">
        <f t="shared" ref="AH169:AL202" si="54">POWER(U169-C169,2)</f>
        <v>5.6108384054106335E-2</v>
      </c>
      <c r="AI169" s="8">
        <f t="shared" si="54"/>
        <v>0.21611181232607668</v>
      </c>
      <c r="AJ169" s="8">
        <f t="shared" si="54"/>
        <v>5.6471740950605587E-2</v>
      </c>
      <c r="AK169" s="8">
        <f t="shared" si="54"/>
        <v>0.11049216093347858</v>
      </c>
      <c r="AL169" s="8">
        <f t="shared" si="54"/>
        <v>0.2264566717400166</v>
      </c>
      <c r="AO169">
        <v>0.222</v>
      </c>
      <c r="AP169">
        <v>0.28989999999999999</v>
      </c>
      <c r="AQ169">
        <v>0.33750000000000002</v>
      </c>
      <c r="AR169">
        <v>0.34250000000000003</v>
      </c>
      <c r="AS169">
        <v>0.33429999999999999</v>
      </c>
      <c r="AT169" s="10"/>
      <c r="AU169" s="11">
        <f t="shared" si="52"/>
        <v>3.2787099509010487E-2</v>
      </c>
      <c r="AV169" s="11">
        <f t="shared" si="52"/>
        <v>0.11694914186602268</v>
      </c>
      <c r="AW169" s="11">
        <f t="shared" si="52"/>
        <v>4.4806738466299364E-3</v>
      </c>
      <c r="AX169" s="11">
        <f t="shared" si="52"/>
        <v>2.4650134021792593E-2</v>
      </c>
      <c r="AY169" s="11">
        <f t="shared" si="52"/>
        <v>9.540354242047687E-2</v>
      </c>
      <c r="AZ169" s="10"/>
      <c r="BB169" s="13">
        <f t="shared" si="45"/>
        <v>37.256341918367973</v>
      </c>
      <c r="BC169" s="13">
        <f t="shared" si="46"/>
        <v>0.51076353946672981</v>
      </c>
      <c r="BD169" s="13">
        <f t="shared" si="47"/>
        <v>0.39557761751386339</v>
      </c>
      <c r="BE169" s="13">
        <f t="shared" si="48"/>
        <v>1.0800612224516934E-2</v>
      </c>
      <c r="BH169" s="13">
        <f t="shared" si="49"/>
        <v>0.49</v>
      </c>
      <c r="BI169" s="13">
        <f t="shared" si="50"/>
        <v>0.63187827689200182</v>
      </c>
      <c r="BJ169" s="13">
        <f t="shared" si="51"/>
        <v>2.0129445453843542E-2</v>
      </c>
      <c r="BK169" s="13"/>
      <c r="BM169" s="18">
        <v>0.33565254800467698</v>
      </c>
      <c r="BN169" s="18">
        <v>0.48641263288110298</v>
      </c>
      <c r="BO169" s="18">
        <v>0.40870641894398102</v>
      </c>
      <c r="BP169" s="18">
        <v>0.35487532844611303</v>
      </c>
      <c r="BQ169" s="18">
        <v>0.55428943752025195</v>
      </c>
      <c r="BR169" s="18"/>
      <c r="BS169" s="18">
        <f t="shared" ref="BS169:BW202" si="55">POWER(BM169-C169,2)</f>
        <v>4.5453937984183341E-3</v>
      </c>
      <c r="BT169" s="18">
        <f t="shared" si="55"/>
        <v>2.1160253587505552E-2</v>
      </c>
      <c r="BU169" s="18">
        <f t="shared" si="55"/>
        <v>1.8220803010929688E-5</v>
      </c>
      <c r="BV169" s="18">
        <f t="shared" si="55"/>
        <v>2.0917340257042297E-2</v>
      </c>
      <c r="BW169" s="18">
        <f t="shared" si="55"/>
        <v>7.9005789854322776E-3</v>
      </c>
      <c r="BX169" s="18"/>
      <c r="BZ169" s="18"/>
      <c r="CA169" s="18"/>
    </row>
    <row r="170" spans="1:79" s="8" customFormat="1" x14ac:dyDescent="0.25">
      <c r="A170" s="2">
        <v>40.63449996356173</v>
      </c>
      <c r="B170" s="8">
        <v>6.4188513466932343E-2</v>
      </c>
      <c r="C170" s="8">
        <v>0.74098841978584429</v>
      </c>
      <c r="D170" s="8">
        <v>0.695730738057451</v>
      </c>
      <c r="E170" s="8">
        <v>0.68254590071335108</v>
      </c>
      <c r="F170" s="8">
        <v>0.71493400380628269</v>
      </c>
      <c r="G170" s="8">
        <v>0.85047581223491076</v>
      </c>
      <c r="I170" s="6">
        <f t="shared" si="40"/>
        <v>1</v>
      </c>
      <c r="J170" s="6">
        <f t="shared" si="41"/>
        <v>1</v>
      </c>
      <c r="K170" s="6">
        <f t="shared" si="42"/>
        <v>1</v>
      </c>
      <c r="L170" s="6">
        <f t="shared" si="43"/>
        <v>1</v>
      </c>
      <c r="M170" s="6">
        <f t="shared" si="44"/>
        <v>1</v>
      </c>
      <c r="N170" s="5"/>
      <c r="O170" s="4">
        <v>0.33650000000000002</v>
      </c>
      <c r="P170" s="4">
        <v>0.49380000000000002</v>
      </c>
      <c r="Q170">
        <v>0.49430000000000002</v>
      </c>
      <c r="R170" s="4">
        <v>0.36120000000000002</v>
      </c>
      <c r="S170" s="4">
        <v>0.55210000000000004</v>
      </c>
      <c r="T170" s="9"/>
      <c r="U170" s="24">
        <v>0.1777</v>
      </c>
      <c r="V170" s="24">
        <v>0.1789</v>
      </c>
      <c r="W170" s="24">
        <v>0.1784</v>
      </c>
      <c r="X170" s="24">
        <v>0.17899999999999999</v>
      </c>
      <c r="Y170" s="24">
        <v>0.1792</v>
      </c>
      <c r="Z170" s="9"/>
      <c r="AA170" s="8">
        <f t="shared" si="53"/>
        <v>0.16361088174084937</v>
      </c>
      <c r="AB170" s="8">
        <f t="shared" si="53"/>
        <v>4.0776022972426884E-2</v>
      </c>
      <c r="AC170" s="8">
        <f t="shared" si="53"/>
        <v>3.5436519135380824E-2</v>
      </c>
      <c r="AD170" s="8">
        <f t="shared" si="53"/>
        <v>0.12512774544882321</v>
      </c>
      <c r="AE170" s="8">
        <f t="shared" si="53"/>
        <v>8.9028125326842691E-2</v>
      </c>
      <c r="AF170" s="9"/>
      <c r="AG170" s="9"/>
      <c r="AH170" s="8">
        <f t="shared" si="54"/>
        <v>0.31729384386483356</v>
      </c>
      <c r="AI170" s="8">
        <f t="shared" si="54"/>
        <v>0.26711401180100958</v>
      </c>
      <c r="AJ170" s="8">
        <f t="shared" si="54"/>
        <v>0.25416308920607605</v>
      </c>
      <c r="AK170" s="8">
        <f t="shared" si="54"/>
        <v>0.28722525643583269</v>
      </c>
      <c r="AL170" s="8">
        <f t="shared" si="54"/>
        <v>0.45061121609163912</v>
      </c>
      <c r="AO170">
        <v>0.21290000000000001</v>
      </c>
      <c r="AP170">
        <v>0.28189999999999998</v>
      </c>
      <c r="AQ170">
        <v>0.32129999999999997</v>
      </c>
      <c r="AR170">
        <v>0.3448</v>
      </c>
      <c r="AS170">
        <v>0.34399999999999997</v>
      </c>
      <c r="AT170" s="10"/>
      <c r="AU170" s="11">
        <f t="shared" si="52"/>
        <v>0.27887737911191013</v>
      </c>
      <c r="AV170" s="11">
        <f t="shared" si="52"/>
        <v>0.17125587976117465</v>
      </c>
      <c r="AW170" s="11">
        <f t="shared" si="52"/>
        <v>0.13049860078220032</v>
      </c>
      <c r="AX170" s="11">
        <f t="shared" si="52"/>
        <v>0.13699918077366929</v>
      </c>
      <c r="AY170" s="11">
        <f t="shared" si="52"/>
        <v>0.25651774837901259</v>
      </c>
      <c r="AZ170" s="10"/>
      <c r="BB170" s="13">
        <f t="shared" si="45"/>
        <v>41.199319513055237</v>
      </c>
      <c r="BC170" s="13">
        <f t="shared" si="46"/>
        <v>0.56481954949350666</v>
      </c>
      <c r="BD170" s="13">
        <f t="shared" si="47"/>
        <v>0.40199757119875373</v>
      </c>
      <c r="BE170" s="13">
        <f t="shared" si="48"/>
        <v>9.7929210853126517E-2</v>
      </c>
      <c r="BH170" s="13">
        <f t="shared" si="49"/>
        <v>0.49380000000000002</v>
      </c>
      <c r="BI170" s="13">
        <f t="shared" si="50"/>
        <v>0.695730738057451</v>
      </c>
      <c r="BJ170" s="13">
        <f t="shared" si="51"/>
        <v>4.0776022972426884E-2</v>
      </c>
      <c r="BK170" s="13"/>
      <c r="BM170" s="18">
        <v>0.33196262422865602</v>
      </c>
      <c r="BN170" s="18">
        <v>0.48858862147697402</v>
      </c>
      <c r="BO170" s="18">
        <v>0.406945589966827</v>
      </c>
      <c r="BP170" s="18">
        <v>0.36341920052149201</v>
      </c>
      <c r="BQ170" s="18">
        <v>0.55550826558486399</v>
      </c>
      <c r="BR170" s="18"/>
      <c r="BS170" s="18">
        <f t="shared" si="55"/>
        <v>0.16730210143119076</v>
      </c>
      <c r="BT170" s="18">
        <f t="shared" si="55"/>
        <v>4.2907856461439922E-2</v>
      </c>
      <c r="BU170" s="18">
        <f t="shared" si="55"/>
        <v>7.5955531283580638E-2</v>
      </c>
      <c r="BV170" s="18">
        <f t="shared" si="55"/>
        <v>0.12356265692834509</v>
      </c>
      <c r="BW170" s="18">
        <f t="shared" si="55"/>
        <v>8.7005853576747519E-2</v>
      </c>
      <c r="BX170" s="18"/>
      <c r="BZ170" s="18"/>
      <c r="CA170" s="18"/>
    </row>
    <row r="171" spans="1:79" s="8" customFormat="1" x14ac:dyDescent="0.25">
      <c r="A171" s="2">
        <v>42.373162821073244</v>
      </c>
      <c r="B171" s="8">
        <v>0.12865060211425142</v>
      </c>
      <c r="C171" s="8">
        <v>0.55462313548244535</v>
      </c>
      <c r="D171" s="8">
        <v>0.65365162045965752</v>
      </c>
      <c r="E171" s="8">
        <v>0.52603280828284238</v>
      </c>
      <c r="F171" s="8">
        <v>0.31283492911049349</v>
      </c>
      <c r="G171" s="8">
        <v>0.57959130867903341</v>
      </c>
      <c r="I171" s="6">
        <f t="shared" si="40"/>
        <v>1</v>
      </c>
      <c r="J171" s="6">
        <f t="shared" si="41"/>
        <v>1</v>
      </c>
      <c r="K171" s="6">
        <f t="shared" si="42"/>
        <v>1</v>
      </c>
      <c r="L171" s="6">
        <f t="shared" si="43"/>
        <v>0</v>
      </c>
      <c r="M171" s="6">
        <f t="shared" si="44"/>
        <v>1</v>
      </c>
      <c r="N171" s="5"/>
      <c r="O171" s="4">
        <v>0.34370000000000001</v>
      </c>
      <c r="P171" s="4">
        <v>0.49080000000000001</v>
      </c>
      <c r="Q171">
        <v>0.50119999999999998</v>
      </c>
      <c r="R171" s="4">
        <v>0.35499999999999998</v>
      </c>
      <c r="S171" s="4">
        <v>0.54800000000000004</v>
      </c>
      <c r="T171" s="9"/>
      <c r="U171" s="24">
        <v>0.16969999999999999</v>
      </c>
      <c r="V171" s="24">
        <v>0.1706</v>
      </c>
      <c r="W171" s="24">
        <v>0.17030000000000001</v>
      </c>
      <c r="X171" s="24">
        <v>0.17069999999999999</v>
      </c>
      <c r="Y171" s="24">
        <v>0.1709</v>
      </c>
      <c r="Z171" s="9"/>
      <c r="AA171" s="8">
        <f t="shared" si="53"/>
        <v>4.4488569081745998E-2</v>
      </c>
      <c r="AB171" s="8">
        <f t="shared" si="53"/>
        <v>2.652065028633634E-2</v>
      </c>
      <c r="AC171" s="8">
        <f t="shared" si="53"/>
        <v>6.1666836721240611E-4</v>
      </c>
      <c r="AD171" s="8">
        <f t="shared" si="53"/>
        <v>1.777893203117108E-3</v>
      </c>
      <c r="AE171" s="8">
        <f t="shared" si="53"/>
        <v>9.9801078405396901E-4</v>
      </c>
      <c r="AF171" s="9"/>
      <c r="AG171" s="9"/>
      <c r="AH171" s="8">
        <f t="shared" si="54"/>
        <v>0.14816582022963701</v>
      </c>
      <c r="AI171" s="8">
        <f t="shared" si="54"/>
        <v>0.23333886802870105</v>
      </c>
      <c r="AJ171" s="8">
        <f t="shared" si="54"/>
        <v>0.12654583088879748</v>
      </c>
      <c r="AK171" s="8">
        <f t="shared" si="54"/>
        <v>2.0202338073245011E-2</v>
      </c>
      <c r="AL171" s="8">
        <f t="shared" si="54"/>
        <v>0.16702858578978097</v>
      </c>
      <c r="AO171">
        <v>0.21940000000000001</v>
      </c>
      <c r="AP171">
        <v>0.28739999999999999</v>
      </c>
      <c r="AQ171">
        <v>0.33310000000000001</v>
      </c>
      <c r="AR171">
        <v>0.34310000000000002</v>
      </c>
      <c r="AS171">
        <v>0.33660000000000001</v>
      </c>
      <c r="AT171" s="10"/>
      <c r="AU171" s="11">
        <f t="shared" si="52"/>
        <v>0.11237455056268189</v>
      </c>
      <c r="AV171" s="11">
        <f t="shared" si="52"/>
        <v>0.13414024948932504</v>
      </c>
      <c r="AW171" s="11">
        <f t="shared" si="52"/>
        <v>3.722306851190401E-2</v>
      </c>
      <c r="AX171" s="11">
        <f t="shared" si="52"/>
        <v>9.1597451594685551E-4</v>
      </c>
      <c r="AY171" s="11">
        <f t="shared" si="52"/>
        <v>5.9044776093549294E-2</v>
      </c>
      <c r="AZ171" s="10"/>
      <c r="BB171" s="13">
        <f t="shared" si="45"/>
        <v>42.962149784286161</v>
      </c>
      <c r="BC171" s="13">
        <f t="shared" si="46"/>
        <v>0.58898696321291766</v>
      </c>
      <c r="BD171" s="13">
        <f t="shared" si="47"/>
        <v>0.40486781035782871</v>
      </c>
      <c r="BE171" s="13">
        <f t="shared" si="48"/>
        <v>8.4700512306861066E-3</v>
      </c>
      <c r="BH171" s="13">
        <f t="shared" si="49"/>
        <v>0.49080000000000001</v>
      </c>
      <c r="BI171" s="13">
        <f t="shared" si="50"/>
        <v>0.65365162045965752</v>
      </c>
      <c r="BJ171" s="13">
        <f t="shared" si="51"/>
        <v>2.652065028633634E-2</v>
      </c>
      <c r="BK171" s="13"/>
      <c r="BM171" s="18">
        <v>0.33483009511484102</v>
      </c>
      <c r="BN171" s="18">
        <v>0.48689764238741201</v>
      </c>
      <c r="BO171" s="18">
        <v>0.40831394501533802</v>
      </c>
      <c r="BP171" s="18">
        <v>0.35677968547496203</v>
      </c>
      <c r="BQ171" s="18">
        <v>0.55456110401658099</v>
      </c>
      <c r="BR171" s="18"/>
      <c r="BS171" s="18">
        <f t="shared" si="55"/>
        <v>4.830898059403535E-2</v>
      </c>
      <c r="BT171" s="18">
        <f t="shared" si="55"/>
        <v>2.7806889202918936E-2</v>
      </c>
      <c r="BU171" s="18">
        <f t="shared" si="55"/>
        <v>1.3857730768993387E-2</v>
      </c>
      <c r="BV171" s="18">
        <f t="shared" si="55"/>
        <v>1.9311416119324983E-3</v>
      </c>
      <c r="BW171" s="18">
        <f t="shared" si="55"/>
        <v>6.2651114544425522E-4</v>
      </c>
      <c r="BX171" s="18"/>
      <c r="BZ171" s="18"/>
      <c r="CA171" s="18"/>
    </row>
    <row r="172" spans="1:79" s="8" customFormat="1" x14ac:dyDescent="0.25">
      <c r="A172" s="2">
        <v>51.550828733312528</v>
      </c>
      <c r="B172" s="8">
        <v>0.36260568682093824</v>
      </c>
      <c r="C172" s="8">
        <v>0.17313423891797913</v>
      </c>
      <c r="D172" s="8">
        <v>0.41260991740894815</v>
      </c>
      <c r="E172" s="8">
        <v>0.18669492881251171</v>
      </c>
      <c r="F172" s="8">
        <v>6.108946385271552E-2</v>
      </c>
      <c r="G172" s="8">
        <v>0.37629681421663197</v>
      </c>
      <c r="I172" s="6">
        <f t="shared" si="40"/>
        <v>0</v>
      </c>
      <c r="J172" s="6">
        <f t="shared" si="41"/>
        <v>0</v>
      </c>
      <c r="K172" s="6">
        <f t="shared" si="42"/>
        <v>0</v>
      </c>
      <c r="L172" s="6">
        <f t="shared" si="43"/>
        <v>0</v>
      </c>
      <c r="M172" s="6">
        <f t="shared" si="44"/>
        <v>0</v>
      </c>
      <c r="N172" s="5"/>
      <c r="O172" s="4">
        <v>0.3493</v>
      </c>
      <c r="P172" s="4">
        <v>0.48909999999999998</v>
      </c>
      <c r="Q172">
        <v>0.49480000000000002</v>
      </c>
      <c r="R172" s="4">
        <v>0.33610000000000001</v>
      </c>
      <c r="S172" s="4">
        <v>0.54120000000000001</v>
      </c>
      <c r="T172" s="9"/>
      <c r="U172" s="24">
        <v>0.10009999999999999</v>
      </c>
      <c r="V172" s="24">
        <v>9.74E-2</v>
      </c>
      <c r="W172" s="24">
        <v>9.8400000000000001E-2</v>
      </c>
      <c r="X172" s="24">
        <v>9.7100000000000006E-2</v>
      </c>
      <c r="Y172" s="24">
        <v>9.6600000000000005E-2</v>
      </c>
      <c r="Z172" s="9"/>
      <c r="AA172" s="8">
        <f t="shared" si="53"/>
        <v>3.1034375377607656E-2</v>
      </c>
      <c r="AB172" s="8">
        <f t="shared" si="53"/>
        <v>5.8507327347859309E-3</v>
      </c>
      <c r="AC172" s="8">
        <f t="shared" si="53"/>
        <v>9.4928734891447236E-2</v>
      </c>
      <c r="AD172" s="8">
        <f t="shared" si="53"/>
        <v>7.5630794992016873E-2</v>
      </c>
      <c r="AE172" s="8">
        <f t="shared" si="53"/>
        <v>2.7193060681503997E-2</v>
      </c>
      <c r="AF172" s="9"/>
      <c r="AG172" s="9"/>
      <c r="AH172" s="8">
        <f t="shared" si="54"/>
        <v>5.3340000543284586E-3</v>
      </c>
      <c r="AI172" s="8">
        <f t="shared" si="54"/>
        <v>9.9357292032955916E-2</v>
      </c>
      <c r="AJ172" s="8">
        <f t="shared" si="54"/>
        <v>7.79599445400651E-3</v>
      </c>
      <c r="AK172" s="8">
        <f t="shared" si="54"/>
        <v>1.2967587136148825E-3</v>
      </c>
      <c r="AL172" s="8">
        <f t="shared" si="54"/>
        <v>7.8230307882933128E-2</v>
      </c>
      <c r="AO172">
        <v>0.24809999999999999</v>
      </c>
      <c r="AP172">
        <v>0.3493</v>
      </c>
      <c r="AQ172">
        <v>0.39360000000000001</v>
      </c>
      <c r="AR172">
        <v>0.33900000000000002</v>
      </c>
      <c r="AS172">
        <v>0.3075</v>
      </c>
      <c r="AT172" s="10"/>
      <c r="AU172" s="11">
        <f t="shared" si="52"/>
        <v>5.6198653346066323E-3</v>
      </c>
      <c r="AV172" s="11">
        <f t="shared" si="52"/>
        <v>4.0081456423278353E-3</v>
      </c>
      <c r="AW172" s="11">
        <f t="shared" si="52"/>
        <v>4.2809708483099604E-2</v>
      </c>
      <c r="AX172" s="11">
        <f t="shared" si="52"/>
        <v>7.7234266101671126E-2</v>
      </c>
      <c r="AY172" s="11">
        <f t="shared" si="52"/>
        <v>4.7330016463577752E-3</v>
      </c>
      <c r="AZ172" s="10"/>
      <c r="BB172" s="13">
        <f t="shared" si="45"/>
        <v>52.267385252705573</v>
      </c>
      <c r="BC172" s="13">
        <f t="shared" si="46"/>
        <v>0.71655651939304477</v>
      </c>
      <c r="BD172" s="13">
        <f t="shared" si="47"/>
        <v>0.42001858900154926</v>
      </c>
      <c r="BE172" s="13">
        <f t="shared" si="48"/>
        <v>0.12883011688010715</v>
      </c>
      <c r="BH172" s="13">
        <f t="shared" si="49"/>
        <v>0.54120000000000001</v>
      </c>
      <c r="BI172" s="13">
        <f t="shared" si="50"/>
        <v>0.37629681421663197</v>
      </c>
      <c r="BJ172" s="13">
        <f t="shared" si="51"/>
        <v>2.7193060681503997E-2</v>
      </c>
      <c r="BK172" s="13"/>
      <c r="BM172" s="18">
        <v>0.345228567057145</v>
      </c>
      <c r="BN172" s="18">
        <v>0.48076554922386799</v>
      </c>
      <c r="BO172" s="18">
        <v>0.41327608836180102</v>
      </c>
      <c r="BP172" s="18">
        <v>0.33270243633723801</v>
      </c>
      <c r="BQ172" s="18">
        <v>0.55112635842245405</v>
      </c>
      <c r="BR172" s="18"/>
      <c r="BS172" s="18">
        <f t="shared" si="55"/>
        <v>2.9616457777670895E-2</v>
      </c>
      <c r="BT172" s="18">
        <f t="shared" si="55"/>
        <v>4.645190148090915E-3</v>
      </c>
      <c r="BU172" s="18">
        <f t="shared" si="55"/>
        <v>5.13390218627005E-2</v>
      </c>
      <c r="BV172" s="18">
        <f t="shared" si="55"/>
        <v>7.3773606821877974E-2</v>
      </c>
      <c r="BW172" s="18">
        <f t="shared" si="55"/>
        <v>3.0565369527215499E-2</v>
      </c>
      <c r="BX172" s="18"/>
      <c r="BZ172" s="18"/>
      <c r="CA172" s="18"/>
    </row>
    <row r="173" spans="1:79" s="8" customFormat="1" x14ac:dyDescent="0.25">
      <c r="A173" s="2">
        <v>53.271168672635696</v>
      </c>
      <c r="B173" s="8">
        <v>0.2261358473753734</v>
      </c>
      <c r="C173" s="8">
        <v>0.3529821713429947</v>
      </c>
      <c r="D173" s="8">
        <v>0.65335695196688404</v>
      </c>
      <c r="E173" s="8">
        <v>0.53723164610099983</v>
      </c>
      <c r="F173" s="8">
        <v>0.3380308507974889</v>
      </c>
      <c r="G173" s="8">
        <v>0.63882211776525144</v>
      </c>
      <c r="I173" s="6">
        <f t="shared" si="40"/>
        <v>1</v>
      </c>
      <c r="J173" s="6">
        <f t="shared" si="41"/>
        <v>1</v>
      </c>
      <c r="K173" s="6">
        <f t="shared" si="42"/>
        <v>1</v>
      </c>
      <c r="L173" s="6">
        <f t="shared" si="43"/>
        <v>1</v>
      </c>
      <c r="M173" s="6">
        <f t="shared" si="44"/>
        <v>1</v>
      </c>
      <c r="N173" s="5"/>
      <c r="O173" s="4">
        <v>0.34739999999999999</v>
      </c>
      <c r="P173" s="4">
        <v>0.4874</v>
      </c>
      <c r="Q173">
        <v>0.49890000000000001</v>
      </c>
      <c r="R173" s="4">
        <v>0.34320000000000001</v>
      </c>
      <c r="S173" s="4">
        <v>0.54430000000000001</v>
      </c>
      <c r="T173" s="9"/>
      <c r="U173" s="24">
        <v>0.14530000000000001</v>
      </c>
      <c r="V173" s="24">
        <v>0.14499999999999999</v>
      </c>
      <c r="W173" s="24">
        <v>0.1452</v>
      </c>
      <c r="X173" s="24">
        <v>0.14499999999999999</v>
      </c>
      <c r="Y173" s="24">
        <v>0.1449</v>
      </c>
      <c r="Z173" s="9"/>
      <c r="AA173" s="8">
        <f t="shared" si="53"/>
        <v>3.1160636902551396E-5</v>
      </c>
      <c r="AB173" s="8">
        <f t="shared" si="53"/>
        <v>2.7541709906138655E-2</v>
      </c>
      <c r="AC173" s="8">
        <f t="shared" si="53"/>
        <v>1.4693150928122944E-3</v>
      </c>
      <c r="AD173" s="8">
        <f t="shared" si="53"/>
        <v>2.6720103477821172E-5</v>
      </c>
      <c r="AE173" s="8">
        <f t="shared" si="53"/>
        <v>8.9344307468280613E-3</v>
      </c>
      <c r="AF173" s="9"/>
      <c r="AG173" s="9"/>
      <c r="AH173" s="8">
        <f t="shared" si="54"/>
        <v>4.3131884293741006E-2</v>
      </c>
      <c r="AI173" s="8">
        <f t="shared" si="54"/>
        <v>0.25842679061306084</v>
      </c>
      <c r="AJ173" s="8">
        <f t="shared" si="54"/>
        <v>0.15368881154465958</v>
      </c>
      <c r="AK173" s="8">
        <f t="shared" si="54"/>
        <v>3.7260909359602426E-2</v>
      </c>
      <c r="AL173" s="8">
        <f t="shared" si="54"/>
        <v>0.24395905841771087</v>
      </c>
      <c r="AO173">
        <v>0.2341</v>
      </c>
      <c r="AP173">
        <v>0.30630000000000002</v>
      </c>
      <c r="AQ173">
        <v>0.35920000000000002</v>
      </c>
      <c r="AR173">
        <v>0.34029999999999999</v>
      </c>
      <c r="AS173">
        <v>0.32329999999999998</v>
      </c>
      <c r="AT173" s="10"/>
      <c r="AU173" s="11">
        <f t="shared" si="52"/>
        <v>1.413297066322515E-2</v>
      </c>
      <c r="AV173" s="11">
        <f t="shared" si="52"/>
        <v>0.12044852790854405</v>
      </c>
      <c r="AW173" s="11">
        <f t="shared" si="52"/>
        <v>3.1695267013431637E-2</v>
      </c>
      <c r="AX173" s="11">
        <f t="shared" si="52"/>
        <v>5.1490381032567128E-6</v>
      </c>
      <c r="AY173" s="11">
        <f t="shared" si="52"/>
        <v>9.955420679906922E-2</v>
      </c>
      <c r="AZ173" s="10"/>
      <c r="BB173" s="13">
        <f t="shared" si="45"/>
        <v>54.011637917185332</v>
      </c>
      <c r="BC173" s="13">
        <f t="shared" si="46"/>
        <v>0.74046924454963658</v>
      </c>
      <c r="BD173" s="13">
        <f t="shared" si="47"/>
        <v>0.42285858011278343</v>
      </c>
      <c r="BE173" s="13">
        <f t="shared" si="48"/>
        <v>7.1957436607888794E-3</v>
      </c>
      <c r="BH173" s="13">
        <f t="shared" si="49"/>
        <v>0.4874</v>
      </c>
      <c r="BI173" s="13">
        <f t="shared" si="50"/>
        <v>0.65335695196688404</v>
      </c>
      <c r="BJ173" s="13">
        <f t="shared" si="51"/>
        <v>2.7541709906138655E-2</v>
      </c>
      <c r="BK173" s="13"/>
      <c r="BM173" s="18">
        <v>0.33916019843754502</v>
      </c>
      <c r="BN173" s="18">
        <v>0.48434413287852301</v>
      </c>
      <c r="BO173" s="18">
        <v>0.41038026721262599</v>
      </c>
      <c r="BP173" s="18">
        <v>0.34675350306361402</v>
      </c>
      <c r="BQ173" s="18">
        <v>0.553130816625098</v>
      </c>
      <c r="BR173" s="18"/>
      <c r="BS173" s="18">
        <f t="shared" si="55"/>
        <v>1.9104693499898495E-4</v>
      </c>
      <c r="BT173" s="18">
        <f t="shared" si="55"/>
        <v>2.8565333016195051E-2</v>
      </c>
      <c r="BU173" s="18">
        <f t="shared" si="55"/>
        <v>1.6091272325881773E-2</v>
      </c>
      <c r="BV173" s="18">
        <f t="shared" si="55"/>
        <v>7.6084662555737676E-5</v>
      </c>
      <c r="BW173" s="18">
        <f t="shared" si="55"/>
        <v>7.3429990910924628E-3</v>
      </c>
      <c r="BX173" s="18"/>
      <c r="BZ173" s="18"/>
      <c r="CA173" s="18"/>
    </row>
    <row r="174" spans="1:79" s="8" customFormat="1" x14ac:dyDescent="0.25">
      <c r="A174" s="2">
        <v>20.398272425358616</v>
      </c>
      <c r="B174" s="8">
        <v>7.8411857706809807E-2</v>
      </c>
      <c r="C174" s="8">
        <v>0.68723428738918124</v>
      </c>
      <c r="D174" s="8">
        <v>1</v>
      </c>
      <c r="E174" s="8">
        <v>0.7623712484122529</v>
      </c>
      <c r="F174" s="8">
        <v>0.6823833211789021</v>
      </c>
      <c r="G174" s="8">
        <v>0.79796654553613688</v>
      </c>
      <c r="I174" s="6">
        <f t="shared" si="40"/>
        <v>1</v>
      </c>
      <c r="J174" s="6">
        <f t="shared" si="41"/>
        <v>1</v>
      </c>
      <c r="K174" s="6">
        <f t="shared" si="42"/>
        <v>1</v>
      </c>
      <c r="L174" s="6">
        <f t="shared" si="43"/>
        <v>1</v>
      </c>
      <c r="M174" s="6">
        <f t="shared" si="44"/>
        <v>1</v>
      </c>
      <c r="N174" s="5"/>
      <c r="O174" s="4">
        <v>0.3387</v>
      </c>
      <c r="P174" s="4">
        <v>0.49309999999999998</v>
      </c>
      <c r="Q174">
        <v>0.4975</v>
      </c>
      <c r="R174" s="4">
        <v>0.3599</v>
      </c>
      <c r="S174" s="4">
        <v>0.55100000000000005</v>
      </c>
      <c r="T174" s="9"/>
      <c r="U174" s="24">
        <v>0.17630000000000001</v>
      </c>
      <c r="V174" s="24">
        <v>0.17749999999999999</v>
      </c>
      <c r="W174" s="24">
        <v>0.17710000000000001</v>
      </c>
      <c r="X174" s="24">
        <v>0.1777</v>
      </c>
      <c r="Y174" s="24">
        <v>0.1779</v>
      </c>
      <c r="Z174" s="9"/>
      <c r="AA174" s="8">
        <f t="shared" si="53"/>
        <v>0.12147614948588438</v>
      </c>
      <c r="AB174" s="8">
        <f t="shared" si="53"/>
        <v>0.25694760999999999</v>
      </c>
      <c r="AC174" s="8">
        <f t="shared" si="53"/>
        <v>7.0156778235465386E-2</v>
      </c>
      <c r="AD174" s="8">
        <f t="shared" si="53"/>
        <v>0.10399549243857494</v>
      </c>
      <c r="AE174" s="8">
        <f t="shared" si="53"/>
        <v>6.0992474614052751E-2</v>
      </c>
      <c r="AF174" s="9"/>
      <c r="AG174" s="9"/>
      <c r="AH174" s="8">
        <f t="shared" si="54"/>
        <v>0.26105384602989046</v>
      </c>
      <c r="AI174" s="8">
        <f t="shared" si="54"/>
        <v>0.67650624999999998</v>
      </c>
      <c r="AJ174" s="8">
        <f t="shared" si="54"/>
        <v>0.34254243421803698</v>
      </c>
      <c r="AK174" s="8">
        <f t="shared" si="54"/>
        <v>0.25470525467616689</v>
      </c>
      <c r="AL174" s="8">
        <f t="shared" si="54"/>
        <v>0.38448252089311818</v>
      </c>
      <c r="AO174">
        <v>0.21410000000000001</v>
      </c>
      <c r="AP174">
        <v>0.28270000000000001</v>
      </c>
      <c r="AQ174">
        <v>0.32340000000000002</v>
      </c>
      <c r="AR174">
        <v>0.34449999999999997</v>
      </c>
      <c r="AS174">
        <v>0.34260000000000002</v>
      </c>
      <c r="AT174" s="10"/>
      <c r="AU174" s="11">
        <f t="shared" si="52"/>
        <v>0.22385605390326835</v>
      </c>
      <c r="AV174" s="11">
        <f t="shared" si="52"/>
        <v>0.51451929000000007</v>
      </c>
      <c r="AW174" s="11">
        <f t="shared" si="52"/>
        <v>0.19269575693261182</v>
      </c>
      <c r="AX174" s="11">
        <f t="shared" si="52"/>
        <v>0.11416513873088513</v>
      </c>
      <c r="AY174" s="11">
        <f t="shared" si="52"/>
        <v>0.2073586907935146</v>
      </c>
      <c r="AZ174" s="10"/>
      <c r="BB174" s="13">
        <f t="shared" si="45"/>
        <v>20.681808412071103</v>
      </c>
      <c r="BC174" s="13">
        <f t="shared" si="46"/>
        <v>0.28353598671248648</v>
      </c>
      <c r="BD174" s="13">
        <f t="shared" si="47"/>
        <v>0.36859097229364446</v>
      </c>
      <c r="BE174" s="13">
        <f t="shared" si="48"/>
        <v>9.8465638218927259E-2</v>
      </c>
      <c r="BH174" s="13">
        <f t="shared" si="49"/>
        <v>0.49309999999999998</v>
      </c>
      <c r="BI174" s="13">
        <f t="shared" si="50"/>
        <v>1</v>
      </c>
      <c r="BJ174" s="13">
        <f t="shared" si="51"/>
        <v>0.25694760999999999</v>
      </c>
      <c r="BK174" s="13"/>
      <c r="BM174" s="18">
        <v>0.33259391239274599</v>
      </c>
      <c r="BN174" s="18">
        <v>0.48821634390996899</v>
      </c>
      <c r="BO174" s="18">
        <v>0.40724684022556901</v>
      </c>
      <c r="BP174" s="18">
        <v>0.361957477829077</v>
      </c>
      <c r="BQ174" s="18">
        <v>0.55529974319308695</v>
      </c>
      <c r="BR174" s="18"/>
      <c r="BS174" s="18">
        <f t="shared" si="55"/>
        <v>0.12576979557761223</v>
      </c>
      <c r="BT174" s="18">
        <f t="shared" si="55"/>
        <v>0.26192251064087918</v>
      </c>
      <c r="BU174" s="18">
        <f t="shared" si="55"/>
        <v>0.12611334528994247</v>
      </c>
      <c r="BV174" s="18">
        <f t="shared" si="55"/>
        <v>0.10267272108644665</v>
      </c>
      <c r="BW174" s="18">
        <f t="shared" si="55"/>
        <v>5.8887176959400864E-2</v>
      </c>
      <c r="BX174" s="18"/>
      <c r="BZ174" s="18"/>
      <c r="CA174" s="18"/>
    </row>
    <row r="175" spans="1:79" s="8" customFormat="1" x14ac:dyDescent="0.25">
      <c r="A175" s="2">
        <v>38.293499095272082</v>
      </c>
      <c r="B175" s="8">
        <v>7.8895869236666777E-2</v>
      </c>
      <c r="C175" s="8">
        <v>0.67390828334170005</v>
      </c>
      <c r="D175" s="8">
        <v>0.67640128487455398</v>
      </c>
      <c r="E175" s="8">
        <v>0.53319253309903947</v>
      </c>
      <c r="F175" s="8">
        <v>0.50729433489279763</v>
      </c>
      <c r="G175" s="8">
        <v>0.73828536283627999</v>
      </c>
      <c r="I175" s="6">
        <f t="shared" si="40"/>
        <v>1</v>
      </c>
      <c r="J175" s="6">
        <f t="shared" si="41"/>
        <v>1</v>
      </c>
      <c r="K175" s="6">
        <f t="shared" si="42"/>
        <v>1</v>
      </c>
      <c r="L175" s="6">
        <f t="shared" si="43"/>
        <v>1</v>
      </c>
      <c r="M175" s="6">
        <f t="shared" si="44"/>
        <v>1</v>
      </c>
      <c r="N175" s="5"/>
      <c r="O175" s="4">
        <v>0.33879999999999999</v>
      </c>
      <c r="P175" s="4">
        <v>0.49309999999999998</v>
      </c>
      <c r="Q175">
        <v>0.49759999999999999</v>
      </c>
      <c r="R175" s="4">
        <v>0.3599</v>
      </c>
      <c r="S175" s="4">
        <v>0.55089999999999995</v>
      </c>
      <c r="T175" s="9"/>
      <c r="U175" s="24">
        <v>0.17630000000000001</v>
      </c>
      <c r="V175" s="24">
        <v>0.17749999999999999</v>
      </c>
      <c r="W175" s="24">
        <v>0.17699999999999999</v>
      </c>
      <c r="X175" s="24">
        <v>0.17760000000000001</v>
      </c>
      <c r="Y175" s="24">
        <v>0.17780000000000001</v>
      </c>
      <c r="Z175" s="9"/>
      <c r="AA175" s="8">
        <f t="shared" si="53"/>
        <v>0.11229756156422113</v>
      </c>
      <c r="AB175" s="8">
        <f t="shared" si="53"/>
        <v>3.3599361036662397E-2</v>
      </c>
      <c r="AC175" s="8">
        <f t="shared" si="53"/>
        <v>1.2668284124062209E-3</v>
      </c>
      <c r="AD175" s="8">
        <f t="shared" si="53"/>
        <v>2.1725089958490179E-2</v>
      </c>
      <c r="AE175" s="8">
        <f t="shared" si="53"/>
        <v>3.5113274205284324E-2</v>
      </c>
      <c r="AF175" s="9"/>
      <c r="AG175" s="9"/>
      <c r="AH175" s="8">
        <f t="shared" si="54"/>
        <v>0.24761400365027364</v>
      </c>
      <c r="AI175" s="8">
        <f t="shared" si="54"/>
        <v>0.24890249204948087</v>
      </c>
      <c r="AJ175" s="8">
        <f t="shared" si="54"/>
        <v>0.12687312063551034</v>
      </c>
      <c r="AK175" s="8">
        <f t="shared" si="54"/>
        <v>0.10869835446040421</v>
      </c>
      <c r="AL175" s="8">
        <f t="shared" si="54"/>
        <v>0.31414384195371647</v>
      </c>
      <c r="AO175">
        <v>0.21410000000000001</v>
      </c>
      <c r="AP175">
        <v>0.28270000000000001</v>
      </c>
      <c r="AQ175">
        <v>0.3236</v>
      </c>
      <c r="AR175">
        <v>0.34449999999999997</v>
      </c>
      <c r="AS175">
        <v>0.34250000000000003</v>
      </c>
      <c r="AT175" s="10"/>
      <c r="AU175" s="11">
        <f t="shared" si="52"/>
        <v>0.21142365742964112</v>
      </c>
      <c r="AV175" s="11">
        <f t="shared" si="52"/>
        <v>0.15500070171187469</v>
      </c>
      <c r="AW175" s="11">
        <f t="shared" si="52"/>
        <v>4.3929029930871957E-2</v>
      </c>
      <c r="AX175" s="11">
        <f t="shared" si="52"/>
        <v>2.6501995473188357E-2</v>
      </c>
      <c r="AY175" s="11">
        <f t="shared" si="52"/>
        <v>0.15664605343544577</v>
      </c>
      <c r="AZ175" s="10"/>
      <c r="BB175" s="13">
        <f t="shared" si="45"/>
        <v>38.825778732696364</v>
      </c>
      <c r="BC175" s="13">
        <f t="shared" si="46"/>
        <v>0.5322796374242813</v>
      </c>
      <c r="BD175" s="13">
        <f t="shared" si="47"/>
        <v>0.39813297356582911</v>
      </c>
      <c r="BE175" s="13">
        <f t="shared" si="48"/>
        <v>1.1916202806756978E-2</v>
      </c>
      <c r="BH175" s="13">
        <f t="shared" si="49"/>
        <v>0.49309999999999998</v>
      </c>
      <c r="BI175" s="13">
        <f t="shared" si="50"/>
        <v>0.67640128487455398</v>
      </c>
      <c r="BJ175" s="13">
        <f t="shared" si="51"/>
        <v>3.3599361036662397E-2</v>
      </c>
      <c r="BK175" s="13"/>
      <c r="BM175" s="18">
        <v>0.33261614084922903</v>
      </c>
      <c r="BN175" s="18">
        <v>0.488203235544934</v>
      </c>
      <c r="BO175" s="18">
        <v>0.40725744762904598</v>
      </c>
      <c r="BP175" s="18">
        <v>0.36190600872019002</v>
      </c>
      <c r="BQ175" s="18">
        <v>0.55529240085534803</v>
      </c>
      <c r="BR175" s="18"/>
      <c r="BS175" s="18">
        <f t="shared" si="55"/>
        <v>0.11648032652710115</v>
      </c>
      <c r="BT175" s="18">
        <f t="shared" si="55"/>
        <v>3.5418505771474075E-2</v>
      </c>
      <c r="BU175" s="18">
        <f t="shared" si="55"/>
        <v>1.5859645752334565E-2</v>
      </c>
      <c r="BV175" s="18">
        <f t="shared" si="55"/>
        <v>2.113776538727254E-2</v>
      </c>
      <c r="BW175" s="18">
        <f t="shared" si="55"/>
        <v>3.3486424134554806E-2</v>
      </c>
      <c r="BX175" s="18"/>
      <c r="BZ175" s="18"/>
      <c r="CA175" s="18"/>
    </row>
    <row r="176" spans="1:79" s="8" customFormat="1" x14ac:dyDescent="0.25">
      <c r="A176" s="2">
        <v>46.744686101540246</v>
      </c>
      <c r="B176" s="8">
        <v>0.23592802153985065</v>
      </c>
      <c r="C176" s="8">
        <v>0.34201951142732234</v>
      </c>
      <c r="D176" s="8">
        <v>0.59055499295822966</v>
      </c>
      <c r="E176" s="8">
        <v>0.49756029480104175</v>
      </c>
      <c r="F176" s="8">
        <v>0.41881461514783885</v>
      </c>
      <c r="G176" s="8">
        <v>0.66187361480963824</v>
      </c>
      <c r="I176" s="6">
        <f t="shared" si="40"/>
        <v>1</v>
      </c>
      <c r="J176" s="6">
        <f t="shared" si="41"/>
        <v>1</v>
      </c>
      <c r="K176" s="6">
        <f t="shared" si="42"/>
        <v>1</v>
      </c>
      <c r="L176" s="6">
        <f t="shared" si="43"/>
        <v>1</v>
      </c>
      <c r="M176" s="6">
        <f t="shared" si="44"/>
        <v>1</v>
      </c>
      <c r="N176" s="5"/>
      <c r="O176" s="4">
        <v>0.34770000000000001</v>
      </c>
      <c r="P176" s="4">
        <v>0.48720000000000002</v>
      </c>
      <c r="Q176">
        <v>0.49859999999999999</v>
      </c>
      <c r="R176" s="4">
        <v>0.34189999999999998</v>
      </c>
      <c r="S176" s="4">
        <v>0.54410000000000003</v>
      </c>
      <c r="T176" s="9"/>
      <c r="U176" s="24">
        <v>0.14199999999999999</v>
      </c>
      <c r="V176" s="24">
        <v>0.1416</v>
      </c>
      <c r="W176" s="24">
        <v>0.14180000000000001</v>
      </c>
      <c r="X176" s="24">
        <v>0.1416</v>
      </c>
      <c r="Y176" s="24">
        <v>0.14149999999999999</v>
      </c>
      <c r="Z176" s="9"/>
      <c r="AA176" s="8">
        <f t="shared" si="53"/>
        <v>3.2267950424321555E-5</v>
      </c>
      <c r="AB176" s="8">
        <f t="shared" si="53"/>
        <v>1.0682254569395699E-2</v>
      </c>
      <c r="AC176" s="8">
        <f t="shared" si="53"/>
        <v>1.0809869007407947E-6</v>
      </c>
      <c r="AD176" s="8">
        <f t="shared" si="53"/>
        <v>5.9158580233401644E-3</v>
      </c>
      <c r="AE176" s="8">
        <f t="shared" si="53"/>
        <v>1.3870624345329034E-2</v>
      </c>
      <c r="AF176" s="9"/>
      <c r="AG176" s="9"/>
      <c r="AH176" s="8">
        <f t="shared" si="54"/>
        <v>4.0007804951624738E-2</v>
      </c>
      <c r="AI176" s="8">
        <f t="shared" si="54"/>
        <v>0.20156058570212404</v>
      </c>
      <c r="AJ176" s="8">
        <f t="shared" si="54"/>
        <v>0.12656538735692416</v>
      </c>
      <c r="AK176" s="8">
        <f t="shared" si="54"/>
        <v>7.6847942851564405E-2</v>
      </c>
      <c r="AL176" s="8">
        <f t="shared" si="54"/>
        <v>0.27078869899004981</v>
      </c>
      <c r="AO176">
        <v>0.23569999999999999</v>
      </c>
      <c r="AP176">
        <v>0.30890000000000001</v>
      </c>
      <c r="AQ176">
        <v>0.36220000000000002</v>
      </c>
      <c r="AR176">
        <v>0.34010000000000001</v>
      </c>
      <c r="AS176">
        <v>0.32190000000000002</v>
      </c>
      <c r="AT176" s="10"/>
      <c r="AU176" s="11">
        <f t="shared" si="52"/>
        <v>1.1303838510144527E-2</v>
      </c>
      <c r="AV176" s="11">
        <f t="shared" si="52"/>
        <v>7.9329535058300399E-2</v>
      </c>
      <c r="AW176" s="11">
        <f t="shared" si="52"/>
        <v>1.8322409408624923E-2</v>
      </c>
      <c r="AX176" s="11">
        <f t="shared" si="52"/>
        <v>6.1959906378723801E-3</v>
      </c>
      <c r="AY176" s="11">
        <f t="shared" si="52"/>
        <v>0.11558205876673226</v>
      </c>
      <c r="AZ176" s="10"/>
      <c r="BB176" s="13">
        <f t="shared" si="45"/>
        <v>47.394437238351657</v>
      </c>
      <c r="BC176" s="13">
        <f t="shared" si="46"/>
        <v>0.64975113681141039</v>
      </c>
      <c r="BD176" s="13">
        <f t="shared" si="47"/>
        <v>0.41208445805361166</v>
      </c>
      <c r="BE176" s="13">
        <f t="shared" si="48"/>
        <v>4.5295014512976655E-5</v>
      </c>
      <c r="BH176" s="13">
        <f t="shared" si="49"/>
        <v>0.48720000000000002</v>
      </c>
      <c r="BI176" s="13">
        <f t="shared" si="50"/>
        <v>0.59055499295822966</v>
      </c>
      <c r="BJ176" s="13">
        <f t="shared" si="51"/>
        <v>1.0682254569395699E-2</v>
      </c>
      <c r="BK176" s="13"/>
      <c r="BM176" s="18">
        <v>0.33959587618459303</v>
      </c>
      <c r="BN176" s="18">
        <v>0.484087208923829</v>
      </c>
      <c r="BO176" s="18">
        <v>0.41058817232077199</v>
      </c>
      <c r="BP176" s="18">
        <v>0.34574470852941303</v>
      </c>
      <c r="BQ176" s="18">
        <v>0.55298690680542095</v>
      </c>
      <c r="BR176" s="18"/>
      <c r="BS176" s="18">
        <f t="shared" si="55"/>
        <v>5.8740077897995917E-6</v>
      </c>
      <c r="BT176" s="18">
        <f t="shared" si="55"/>
        <v>1.1335389037195779E-2</v>
      </c>
      <c r="BU176" s="18">
        <f t="shared" si="55"/>
        <v>7.5641500887230432E-3</v>
      </c>
      <c r="BV176" s="18">
        <f t="shared" si="55"/>
        <v>5.3392112532254709E-3</v>
      </c>
      <c r="BW176" s="18">
        <f t="shared" si="55"/>
        <v>1.1856315179995677E-2</v>
      </c>
      <c r="BX176" s="18"/>
      <c r="BZ176" s="18"/>
      <c r="CA176" s="18"/>
    </row>
    <row r="177" spans="1:79" s="8" customFormat="1" x14ac:dyDescent="0.25">
      <c r="A177" s="2">
        <v>38.640961603917184</v>
      </c>
      <c r="B177" s="8">
        <v>2.6509957475705229E-2</v>
      </c>
      <c r="C177" s="8">
        <v>0.25705660224568189</v>
      </c>
      <c r="D177" s="8">
        <v>0.55064079680011502</v>
      </c>
      <c r="E177" s="8">
        <v>0.4270523250688037</v>
      </c>
      <c r="F177" s="8">
        <v>0.38210614475415466</v>
      </c>
      <c r="G177" s="8">
        <v>0.67347350133106687</v>
      </c>
      <c r="I177" s="6">
        <f t="shared" si="40"/>
        <v>0</v>
      </c>
      <c r="J177" s="6">
        <f t="shared" si="41"/>
        <v>1</v>
      </c>
      <c r="K177" s="6">
        <f t="shared" si="42"/>
        <v>1</v>
      </c>
      <c r="L177" s="6">
        <f t="shared" si="43"/>
        <v>1</v>
      </c>
      <c r="M177" s="6">
        <f t="shared" si="44"/>
        <v>1</v>
      </c>
      <c r="N177" s="5"/>
      <c r="O177" s="4">
        <v>0.32869999999999999</v>
      </c>
      <c r="P177" s="4">
        <v>0.4955</v>
      </c>
      <c r="Q177">
        <v>0.47739999999999999</v>
      </c>
      <c r="R177" s="4">
        <v>0.36430000000000001</v>
      </c>
      <c r="S177" s="4">
        <v>0.55630000000000002</v>
      </c>
      <c r="T177" s="9"/>
      <c r="U177" s="24">
        <v>0.1802</v>
      </c>
      <c r="V177" s="24">
        <v>0.18160000000000001</v>
      </c>
      <c r="W177" s="24">
        <v>0.18099999999999999</v>
      </c>
      <c r="X177" s="24">
        <v>0.1817</v>
      </c>
      <c r="Y177" s="24">
        <v>0.18190000000000001</v>
      </c>
      <c r="Z177" s="9"/>
      <c r="AA177" s="8">
        <f t="shared" si="53"/>
        <v>5.1327764417834322E-3</v>
      </c>
      <c r="AB177" s="8">
        <f t="shared" si="53"/>
        <v>3.0405074717515749E-3</v>
      </c>
      <c r="AC177" s="8">
        <f t="shared" si="53"/>
        <v>2.5348883709774119E-3</v>
      </c>
      <c r="AD177" s="8">
        <f t="shared" si="53"/>
        <v>3.1705879100590921E-4</v>
      </c>
      <c r="AE177" s="8">
        <f t="shared" si="53"/>
        <v>1.3729629414181526E-2</v>
      </c>
      <c r="AF177" s="9"/>
      <c r="AG177" s="9"/>
      <c r="AH177" s="8">
        <f t="shared" si="54"/>
        <v>5.9069373087509537E-3</v>
      </c>
      <c r="AI177" s="8">
        <f t="shared" si="54"/>
        <v>0.1361911097028638</v>
      </c>
      <c r="AJ177" s="8">
        <f t="shared" si="54"/>
        <v>6.0541746671764249E-2</v>
      </c>
      <c r="AK177" s="8">
        <f t="shared" si="54"/>
        <v>4.0162622855223193E-2</v>
      </c>
      <c r="AL177" s="8">
        <f t="shared" si="54"/>
        <v>0.2416445072108844</v>
      </c>
      <c r="AO177">
        <v>0.2107</v>
      </c>
      <c r="AP177">
        <v>0.28079999999999999</v>
      </c>
      <c r="AQ177">
        <v>0.31669999999999998</v>
      </c>
      <c r="AR177">
        <v>0.34560000000000002</v>
      </c>
      <c r="AS177">
        <v>0.34749999999999998</v>
      </c>
      <c r="AT177" s="10"/>
      <c r="AU177" s="11">
        <f t="shared" si="52"/>
        <v>2.1489345717643593E-3</v>
      </c>
      <c r="AV177" s="11">
        <f t="shared" si="52"/>
        <v>7.281405561772096E-2</v>
      </c>
      <c r="AW177" s="11">
        <f t="shared" si="52"/>
        <v>1.2177635648090924E-2</v>
      </c>
      <c r="AX177" s="11">
        <f t="shared" si="52"/>
        <v>1.3326986048112928E-3</v>
      </c>
      <c r="AY177" s="11">
        <f t="shared" si="52"/>
        <v>0.10625872357003507</v>
      </c>
      <c r="AZ177" s="10"/>
      <c r="BB177" s="13">
        <f t="shared" si="45"/>
        <v>39.178070970211635</v>
      </c>
      <c r="BC177" s="13">
        <f t="shared" si="46"/>
        <v>0.53710936629445172</v>
      </c>
      <c r="BD177" s="13">
        <f t="shared" si="47"/>
        <v>0.3987065755694123</v>
      </c>
      <c r="BE177" s="13">
        <f t="shared" si="48"/>
        <v>2.7557430325215538E-4</v>
      </c>
      <c r="BH177" s="13">
        <f t="shared" si="49"/>
        <v>0.4955</v>
      </c>
      <c r="BI177" s="13">
        <f t="shared" si="50"/>
        <v>0.55064079680011502</v>
      </c>
      <c r="BJ177" s="13">
        <f t="shared" si="51"/>
        <v>3.0405074717515749E-3</v>
      </c>
      <c r="BK177" s="13"/>
      <c r="BM177" s="18">
        <v>0.330286598609909</v>
      </c>
      <c r="BN177" s="18">
        <v>0.48957699220063999</v>
      </c>
      <c r="BO177" s="18">
        <v>0.40614579174467402</v>
      </c>
      <c r="BP177" s="18">
        <v>0.367299971331634</v>
      </c>
      <c r="BQ177" s="18">
        <v>0.55606187785035599</v>
      </c>
      <c r="BR177" s="18"/>
      <c r="BS177" s="18">
        <f t="shared" si="55"/>
        <v>5.3626323675047159E-3</v>
      </c>
      <c r="BT177" s="18">
        <f t="shared" si="55"/>
        <v>3.7287882321628673E-3</v>
      </c>
      <c r="BU177" s="18">
        <f t="shared" si="55"/>
        <v>4.3708313563294449E-4</v>
      </c>
      <c r="BV177" s="18">
        <f t="shared" si="55"/>
        <v>2.1922277141775724E-4</v>
      </c>
      <c r="BW177" s="18">
        <f t="shared" si="55"/>
        <v>1.3785489328376218E-2</v>
      </c>
      <c r="BX177" s="18"/>
      <c r="BZ177" s="18"/>
      <c r="CA177" s="18"/>
    </row>
    <row r="178" spans="1:79" s="8" customFormat="1" x14ac:dyDescent="0.25">
      <c r="A178" s="2">
        <v>52.123157348970309</v>
      </c>
      <c r="B178" s="8">
        <v>2.2926522145657879E-2</v>
      </c>
      <c r="C178" s="8">
        <v>0.26474360510721406</v>
      </c>
      <c r="D178" s="8">
        <v>0.19034049218552102</v>
      </c>
      <c r="E178" s="8">
        <v>0.30208459529693116</v>
      </c>
      <c r="F178" s="8">
        <v>0.20065742962714508</v>
      </c>
      <c r="G178" s="8">
        <v>0.5997887436295799</v>
      </c>
      <c r="I178" s="6">
        <f t="shared" si="40"/>
        <v>0</v>
      </c>
      <c r="J178" s="6">
        <f t="shared" si="41"/>
        <v>0</v>
      </c>
      <c r="K178" s="6">
        <f t="shared" si="42"/>
        <v>0</v>
      </c>
      <c r="L178" s="6">
        <f t="shared" si="43"/>
        <v>0</v>
      </c>
      <c r="M178" s="6">
        <f t="shared" si="44"/>
        <v>1</v>
      </c>
      <c r="N178" s="5"/>
      <c r="O178" s="4">
        <v>0.32819999999999999</v>
      </c>
      <c r="P178" s="4">
        <v>0.49569999999999997</v>
      </c>
      <c r="Q178">
        <v>0.47499999999999998</v>
      </c>
      <c r="R178" s="4">
        <v>0.36459999999999998</v>
      </c>
      <c r="S178" s="4">
        <v>0.55689999999999995</v>
      </c>
      <c r="T178" s="9"/>
      <c r="U178" s="24">
        <v>0.1804</v>
      </c>
      <c r="V178" s="24">
        <v>0.18179999999999999</v>
      </c>
      <c r="W178" s="24">
        <v>0.1812</v>
      </c>
      <c r="X178" s="24">
        <v>0.18190000000000001</v>
      </c>
      <c r="Y178" s="24">
        <v>0.18210000000000001</v>
      </c>
      <c r="Z178" s="9"/>
      <c r="AA178" s="8">
        <f t="shared" si="53"/>
        <v>4.0267140527891878E-3</v>
      </c>
      <c r="AB178" s="8">
        <f t="shared" si="53"/>
        <v>9.324442901270083E-2</v>
      </c>
      <c r="AC178" s="8">
        <f t="shared" si="53"/>
        <v>2.9899737183626075E-2</v>
      </c>
      <c r="AD178" s="8">
        <f t="shared" si="53"/>
        <v>2.6877166380458478E-2</v>
      </c>
      <c r="AE178" s="8">
        <f t="shared" si="53"/>
        <v>1.8394443301238347E-3</v>
      </c>
      <c r="AF178" s="9"/>
      <c r="AG178" s="9"/>
      <c r="AH178" s="8">
        <f t="shared" si="54"/>
        <v>7.1138437224816655E-3</v>
      </c>
      <c r="AI178" s="8">
        <f t="shared" si="54"/>
        <v>7.2940006770945705E-5</v>
      </c>
      <c r="AJ178" s="8">
        <f t="shared" si="54"/>
        <v>1.4613085380102831E-2</v>
      </c>
      <c r="AK178" s="8">
        <f t="shared" si="54"/>
        <v>3.5184116621729994E-4</v>
      </c>
      <c r="AL178" s="8">
        <f t="shared" si="54"/>
        <v>0.1744638865548569</v>
      </c>
      <c r="AO178">
        <v>0.21049999999999999</v>
      </c>
      <c r="AP178">
        <v>0.28079999999999999</v>
      </c>
      <c r="AQ178">
        <v>0.31630000000000003</v>
      </c>
      <c r="AR178">
        <v>0.34570000000000001</v>
      </c>
      <c r="AS178">
        <v>0.3478</v>
      </c>
      <c r="AT178" s="10"/>
      <c r="AU178" s="11">
        <f t="shared" si="52"/>
        <v>2.9423686950273806E-3</v>
      </c>
      <c r="AV178" s="11">
        <f t="shared" si="52"/>
        <v>8.1829225540377831E-3</v>
      </c>
      <c r="AW178" s="11">
        <f t="shared" si="52"/>
        <v>2.0207773087203249E-4</v>
      </c>
      <c r="AX178" s="11">
        <f t="shared" si="52"/>
        <v>2.1037347220364572E-2</v>
      </c>
      <c r="AY178" s="11">
        <f t="shared" si="52"/>
        <v>6.3498326916014147E-2</v>
      </c>
      <c r="AZ178" s="10"/>
      <c r="BB178" s="13">
        <f t="shared" si="45"/>
        <v>52.847669236121</v>
      </c>
      <c r="BC178" s="13">
        <f t="shared" si="46"/>
        <v>0.72451188715069037</v>
      </c>
      <c r="BD178" s="13">
        <f t="shared" si="47"/>
        <v>0.42096340702502261</v>
      </c>
      <c r="BE178" s="13">
        <f t="shared" si="48"/>
        <v>4.8534723677234125E-2</v>
      </c>
      <c r="BH178" s="13">
        <f t="shared" si="49"/>
        <v>0.49569999999999997</v>
      </c>
      <c r="BI178" s="13">
        <f t="shared" si="50"/>
        <v>0.19034049218552102</v>
      </c>
      <c r="BJ178" s="13">
        <f t="shared" si="51"/>
        <v>9.324442901270083E-2</v>
      </c>
      <c r="BK178" s="13"/>
      <c r="BM178" s="18">
        <v>0.33012655372323901</v>
      </c>
      <c r="BN178" s="18">
        <v>0.48967137242889502</v>
      </c>
      <c r="BO178" s="18">
        <v>0.40606941843964001</v>
      </c>
      <c r="BP178" s="18">
        <v>0.36767054891562601</v>
      </c>
      <c r="BQ178" s="18">
        <v>0.55611474268207395</v>
      </c>
      <c r="BR178" s="18"/>
      <c r="BS178" s="18">
        <f t="shared" si="55"/>
        <v>4.2749299697257591E-3</v>
      </c>
      <c r="BT178" s="18">
        <f t="shared" si="55"/>
        <v>8.9598975867273112E-2</v>
      </c>
      <c r="BU178" s="18">
        <f t="shared" si="55"/>
        <v>1.0812843444020438E-2</v>
      </c>
      <c r="BV178" s="18">
        <f t="shared" si="55"/>
        <v>2.7893382014468358E-2</v>
      </c>
      <c r="BW178" s="18">
        <f t="shared" si="55"/>
        <v>1.907418358762751E-3</v>
      </c>
      <c r="BX178" s="18"/>
      <c r="BZ178" s="18"/>
      <c r="CA178" s="18"/>
    </row>
    <row r="179" spans="1:79" s="8" customFormat="1" x14ac:dyDescent="0.25">
      <c r="A179" s="2">
        <v>54.559010287803936</v>
      </c>
      <c r="B179" s="8">
        <v>0.57188485954283108</v>
      </c>
      <c r="C179" s="8">
        <v>0.37625256437350935</v>
      </c>
      <c r="D179" s="8">
        <v>0.55267038095118159</v>
      </c>
      <c r="E179" s="8">
        <v>0.41371116275313469</v>
      </c>
      <c r="F179" s="8">
        <v>0.3393405457924128</v>
      </c>
      <c r="G179" s="8">
        <v>0.53067857269350804</v>
      </c>
      <c r="I179" s="6">
        <f t="shared" si="40"/>
        <v>1</v>
      </c>
      <c r="J179" s="6">
        <f t="shared" si="41"/>
        <v>1</v>
      </c>
      <c r="K179" s="6">
        <f t="shared" si="42"/>
        <v>1</v>
      </c>
      <c r="L179" s="6">
        <f t="shared" si="43"/>
        <v>1</v>
      </c>
      <c r="M179" s="6">
        <f t="shared" si="44"/>
        <v>0</v>
      </c>
      <c r="N179" s="5"/>
      <c r="O179" s="4">
        <v>0.35089999999999999</v>
      </c>
      <c r="P179" s="4">
        <v>0.50049999999999994</v>
      </c>
      <c r="Q179">
        <v>0.50049999999999994</v>
      </c>
      <c r="R179" s="4">
        <v>0.35160000000000002</v>
      </c>
      <c r="S179" s="4">
        <v>0.53790000000000004</v>
      </c>
      <c r="T179" s="9"/>
      <c r="U179" s="24">
        <v>6.6400000000000001E-2</v>
      </c>
      <c r="V179" s="24">
        <v>6.2700000000000006E-2</v>
      </c>
      <c r="W179" s="24">
        <v>6.4100000000000004E-2</v>
      </c>
      <c r="X179" s="24">
        <v>6.2300000000000001E-2</v>
      </c>
      <c r="Y179" s="24">
        <v>6.1600000000000002E-2</v>
      </c>
      <c r="Z179" s="9"/>
      <c r="AA179" s="8">
        <f t="shared" si="53"/>
        <v>6.4275252031293587E-4</v>
      </c>
      <c r="AB179" s="8">
        <f t="shared" si="53"/>
        <v>2.7217486485914171E-3</v>
      </c>
      <c r="AC179" s="8">
        <f t="shared" si="53"/>
        <v>7.5323022706628665E-3</v>
      </c>
      <c r="AD179" s="8">
        <f t="shared" si="53"/>
        <v>1.5029421746792819E-4</v>
      </c>
      <c r="AE179" s="8">
        <f t="shared" si="53"/>
        <v>5.2149012342948317E-5</v>
      </c>
      <c r="AF179" s="9"/>
      <c r="AG179" s="9"/>
      <c r="AH179" s="8">
        <f t="shared" si="54"/>
        <v>9.600861164883974E-2</v>
      </c>
      <c r="AI179" s="8">
        <f t="shared" si="54"/>
        <v>0.24007097420944604</v>
      </c>
      <c r="AJ179" s="8">
        <f t="shared" si="54"/>
        <v>0.12222796512159884</v>
      </c>
      <c r="AK179" s="8">
        <f t="shared" si="54"/>
        <v>7.675146401295796E-2</v>
      </c>
      <c r="AL179" s="8">
        <f t="shared" si="54"/>
        <v>0.22003470736017872</v>
      </c>
      <c r="AO179">
        <v>0.26579999999999998</v>
      </c>
      <c r="AP179">
        <v>0.3972</v>
      </c>
      <c r="AQ179">
        <v>0.40110000000000001</v>
      </c>
      <c r="AR179">
        <v>0.34320000000000001</v>
      </c>
      <c r="AS179">
        <v>0.30549999999999999</v>
      </c>
      <c r="AT179" s="10"/>
      <c r="AU179" s="11">
        <f t="shared" si="52"/>
        <v>1.219976897668423E-2</v>
      </c>
      <c r="AV179" s="11">
        <f t="shared" si="52"/>
        <v>2.4171039353105529E-2</v>
      </c>
      <c r="AW179" s="11">
        <f t="shared" si="52"/>
        <v>1.5904142598605135E-4</v>
      </c>
      <c r="AX179" s="11">
        <f t="shared" si="52"/>
        <v>1.4895386780462615E-5</v>
      </c>
      <c r="AY179" s="11">
        <f t="shared" si="52"/>
        <v>5.0705389600285491E-2</v>
      </c>
      <c r="AZ179" s="10"/>
      <c r="BB179" s="13">
        <f t="shared" si="45"/>
        <v>55.317380530804414</v>
      </c>
      <c r="BC179" s="13">
        <f t="shared" si="46"/>
        <v>0.75837024300047773</v>
      </c>
      <c r="BD179" s="13">
        <f t="shared" si="47"/>
        <v>0.42498458942998546</v>
      </c>
      <c r="BE179" s="13">
        <f t="shared" si="48"/>
        <v>7.3349022105944506E-3</v>
      </c>
      <c r="BH179" s="13">
        <f t="shared" si="49"/>
        <v>0.53790000000000004</v>
      </c>
      <c r="BI179" s="13">
        <f t="shared" si="50"/>
        <v>0.53067857269350804</v>
      </c>
      <c r="BJ179" s="13">
        <f t="shared" si="51"/>
        <v>5.2149012342948317E-5</v>
      </c>
      <c r="BK179" s="13"/>
      <c r="BM179" s="18">
        <v>0.35453339894053298</v>
      </c>
      <c r="BN179" s="18">
        <v>0.47527838762006402</v>
      </c>
      <c r="BO179" s="18">
        <v>0.41771634745720398</v>
      </c>
      <c r="BP179" s="18">
        <v>0.311157467356794</v>
      </c>
      <c r="BQ179" s="18">
        <v>0.54805285584506602</v>
      </c>
      <c r="BR179" s="18"/>
      <c r="BS179" s="18">
        <f t="shared" si="55"/>
        <v>4.7172214710499528E-4</v>
      </c>
      <c r="BT179" s="18">
        <f t="shared" si="55"/>
        <v>5.9895206317637463E-3</v>
      </c>
      <c r="BU179" s="18">
        <f t="shared" si="55"/>
        <v>1.6041504513710669E-5</v>
      </c>
      <c r="BV179" s="18">
        <f t="shared" si="55"/>
        <v>7.9428591010824098E-4</v>
      </c>
      <c r="BW179" s="18">
        <f t="shared" si="55"/>
        <v>3.0186571503051143E-4</v>
      </c>
      <c r="BX179" s="18"/>
      <c r="BZ179" s="18"/>
      <c r="CA179" s="18"/>
    </row>
    <row r="180" spans="1:79" s="8" customFormat="1" x14ac:dyDescent="0.25">
      <c r="A180" s="2">
        <v>39.56531248100088</v>
      </c>
      <c r="B180" s="8">
        <v>3.9620327694353842E-2</v>
      </c>
      <c r="C180" s="8">
        <v>0.59496298751893617</v>
      </c>
      <c r="D180" s="8">
        <v>0.7379781916588356</v>
      </c>
      <c r="E180" s="8">
        <v>0.52799280176157903</v>
      </c>
      <c r="F180" s="8">
        <v>0.47480063236613745</v>
      </c>
      <c r="G180" s="8">
        <v>0.72601980490444262</v>
      </c>
      <c r="I180" s="6">
        <f t="shared" si="40"/>
        <v>1</v>
      </c>
      <c r="J180" s="6">
        <f t="shared" si="41"/>
        <v>1</v>
      </c>
      <c r="K180" s="6">
        <f t="shared" si="42"/>
        <v>1</v>
      </c>
      <c r="L180" s="6">
        <f t="shared" si="43"/>
        <v>1</v>
      </c>
      <c r="M180" s="6">
        <f t="shared" si="44"/>
        <v>1</v>
      </c>
      <c r="N180" s="5"/>
      <c r="O180" s="4">
        <v>0.33139999999999997</v>
      </c>
      <c r="P180" s="4">
        <v>0.495</v>
      </c>
      <c r="Q180">
        <v>0.48499999999999999</v>
      </c>
      <c r="R180" s="4">
        <v>0.36330000000000001</v>
      </c>
      <c r="S180" s="4">
        <v>0.55459999999999998</v>
      </c>
      <c r="T180" s="9"/>
      <c r="U180" s="24">
        <v>0.17949999999999999</v>
      </c>
      <c r="V180" s="24">
        <v>0.18079999999999999</v>
      </c>
      <c r="W180" s="24">
        <v>0.18029999999999999</v>
      </c>
      <c r="X180" s="24">
        <v>0.18090000000000001</v>
      </c>
      <c r="Y180" s="24">
        <v>0.18110000000000001</v>
      </c>
      <c r="Z180" s="9"/>
      <c r="AA180" s="8">
        <f t="shared" si="53"/>
        <v>6.9465448389906911E-2</v>
      </c>
      <c r="AB180" s="8">
        <f t="shared" si="53"/>
        <v>5.9038401621797847E-2</v>
      </c>
      <c r="AC180" s="8">
        <f t="shared" si="53"/>
        <v>1.8483810033104345E-3</v>
      </c>
      <c r="AD180" s="8">
        <f t="shared" si="53"/>
        <v>1.2432391018048536E-2</v>
      </c>
      <c r="AE180" s="8">
        <f t="shared" si="53"/>
        <v>2.9384749513477176E-2</v>
      </c>
      <c r="AF180" s="9"/>
      <c r="AG180" s="9"/>
      <c r="AH180" s="8">
        <f t="shared" si="54"/>
        <v>0.17260949399815972</v>
      </c>
      <c r="AI180" s="8">
        <f t="shared" si="54"/>
        <v>0.31044753726021018</v>
      </c>
      <c r="AJ180" s="8">
        <f t="shared" si="54"/>
        <v>0.12089028439681669</v>
      </c>
      <c r="AK180" s="8">
        <f t="shared" si="54"/>
        <v>8.6377581705215478E-2</v>
      </c>
      <c r="AL180" s="8">
        <f t="shared" si="54"/>
        <v>0.29693759377709578</v>
      </c>
      <c r="AO180">
        <v>0.21129999999999999</v>
      </c>
      <c r="AP180">
        <v>0.28110000000000002</v>
      </c>
      <c r="AQ180">
        <v>0.318</v>
      </c>
      <c r="AR180">
        <v>0.34539999999999998</v>
      </c>
      <c r="AS180">
        <v>0.3463</v>
      </c>
      <c r="AT180" s="10"/>
      <c r="AU180" s="11">
        <f t="shared" si="52"/>
        <v>0.14719728799195539</v>
      </c>
      <c r="AV180" s="11">
        <f t="shared" si="52"/>
        <v>0.2087376820134477</v>
      </c>
      <c r="AW180" s="11">
        <f t="shared" si="52"/>
        <v>4.409697679167783E-2</v>
      </c>
      <c r="AX180" s="11">
        <f t="shared" si="52"/>
        <v>1.6744523656756265E-2</v>
      </c>
      <c r="AY180" s="11">
        <f t="shared" si="52"/>
        <v>0.14418713023666796</v>
      </c>
      <c r="AZ180" s="10"/>
      <c r="BB180" s="13">
        <f t="shared" si="45"/>
        <v>40.115270324486794</v>
      </c>
      <c r="BC180" s="13">
        <f t="shared" si="46"/>
        <v>0.54995784348591314</v>
      </c>
      <c r="BD180" s="13">
        <f t="shared" si="47"/>
        <v>0.4002325229793246</v>
      </c>
      <c r="BE180" s="13">
        <f t="shared" si="48"/>
        <v>5.560402937523687E-3</v>
      </c>
      <c r="BH180" s="13">
        <f t="shared" si="49"/>
        <v>0.495</v>
      </c>
      <c r="BI180" s="13">
        <f t="shared" si="50"/>
        <v>0.7379781916588356</v>
      </c>
      <c r="BJ180" s="13">
        <f t="shared" si="51"/>
        <v>5.9038401621797847E-2</v>
      </c>
      <c r="BK180" s="13"/>
      <c r="BM180" s="18">
        <v>0.33086898416973898</v>
      </c>
      <c r="BN180" s="18">
        <v>0.48923355303671401</v>
      </c>
      <c r="BO180" s="18">
        <v>0.40642370571576703</v>
      </c>
      <c r="BP180" s="18">
        <v>0.36595148067877298</v>
      </c>
      <c r="BQ180" s="18">
        <v>0.555869508601604</v>
      </c>
      <c r="BR180" s="18"/>
      <c r="BS180" s="18">
        <f t="shared" si="55"/>
        <v>6.9745642605005778E-2</v>
      </c>
      <c r="BT180" s="18">
        <f t="shared" si="55"/>
        <v>6.1873895243249863E-2</v>
      </c>
      <c r="BU180" s="18">
        <f t="shared" si="55"/>
        <v>1.4779045113395865E-2</v>
      </c>
      <c r="BV180" s="18">
        <f t="shared" si="55"/>
        <v>1.1848137823058881E-2</v>
      </c>
      <c r="BW180" s="18">
        <f t="shared" si="55"/>
        <v>2.8951123331943777E-2</v>
      </c>
      <c r="BX180" s="18"/>
      <c r="BZ180" s="18"/>
      <c r="CA180" s="18"/>
    </row>
    <row r="181" spans="1:79" s="8" customFormat="1" x14ac:dyDescent="0.25">
      <c r="A181" s="2">
        <v>42.342588591096629</v>
      </c>
      <c r="B181" s="8">
        <v>1.487744081086346E-2</v>
      </c>
      <c r="C181" s="8">
        <v>0.43682075566799361</v>
      </c>
      <c r="D181" s="8">
        <v>0.70064741144335407</v>
      </c>
      <c r="E181" s="8">
        <v>0.49103171613801744</v>
      </c>
      <c r="F181" s="8">
        <v>0.49328542479301851</v>
      </c>
      <c r="G181" s="8">
        <v>0.60919226573987384</v>
      </c>
      <c r="I181" s="6">
        <f t="shared" si="40"/>
        <v>1</v>
      </c>
      <c r="J181" s="6">
        <f t="shared" si="41"/>
        <v>1</v>
      </c>
      <c r="K181" s="6">
        <f t="shared" si="42"/>
        <v>1</v>
      </c>
      <c r="L181" s="6">
        <f t="shared" si="43"/>
        <v>1</v>
      </c>
      <c r="M181" s="6">
        <f t="shared" si="44"/>
        <v>1</v>
      </c>
      <c r="N181" s="5"/>
      <c r="O181" s="4">
        <v>0.32750000000000001</v>
      </c>
      <c r="P181" s="4">
        <v>0.49609999999999999</v>
      </c>
      <c r="Q181">
        <v>0.46929999999999999</v>
      </c>
      <c r="R181" s="4">
        <v>0.36530000000000001</v>
      </c>
      <c r="S181" s="4">
        <v>0.55830000000000002</v>
      </c>
      <c r="T181" s="9"/>
      <c r="U181" s="24">
        <v>0.18079999999999999</v>
      </c>
      <c r="V181" s="24">
        <v>0.1822</v>
      </c>
      <c r="W181" s="24">
        <v>0.18160000000000001</v>
      </c>
      <c r="X181" s="24">
        <v>0.18229999999999999</v>
      </c>
      <c r="Y181" s="24">
        <v>0.1825</v>
      </c>
      <c r="Z181" s="9"/>
      <c r="AA181" s="8">
        <f t="shared" si="53"/>
        <v>1.1951027619821154E-2</v>
      </c>
      <c r="AB181" s="8">
        <f t="shared" si="53"/>
        <v>4.1839643528176783E-2</v>
      </c>
      <c r="AC181" s="8">
        <f t="shared" si="53"/>
        <v>4.7226748630336776E-4</v>
      </c>
      <c r="AD181" s="8">
        <f t="shared" si="53"/>
        <v>1.6380268959449395E-2</v>
      </c>
      <c r="AE181" s="8">
        <f t="shared" si="53"/>
        <v>2.5900227121379345E-3</v>
      </c>
      <c r="AF181" s="9"/>
      <c r="AG181" s="9"/>
      <c r="AH181" s="8">
        <f t="shared" si="54"/>
        <v>6.5546627332810498E-2</v>
      </c>
      <c r="AI181" s="8">
        <f t="shared" si="54"/>
        <v>0.26878771843231442</v>
      </c>
      <c r="AJ181" s="8">
        <f t="shared" si="54"/>
        <v>9.5747986952118613E-2</v>
      </c>
      <c r="AK181" s="8">
        <f t="shared" si="54"/>
        <v>9.6711934433694163E-2</v>
      </c>
      <c r="AL181" s="8">
        <f t="shared" si="54"/>
        <v>0.18206628964222712</v>
      </c>
      <c r="AO181">
        <v>0.2102</v>
      </c>
      <c r="AP181">
        <v>0.28079999999999999</v>
      </c>
      <c r="AQ181">
        <v>0.3155</v>
      </c>
      <c r="AR181">
        <v>0.34589999999999999</v>
      </c>
      <c r="AS181">
        <v>0.34839999999999999</v>
      </c>
      <c r="AT181" s="10"/>
      <c r="AU181" s="11">
        <f t="shared" si="52"/>
        <v>5.1356966899532459E-2</v>
      </c>
      <c r="AV181" s="11">
        <f t="shared" si="52"/>
        <v>0.17627184889568503</v>
      </c>
      <c r="AW181" s="11">
        <f t="shared" si="52"/>
        <v>3.0811383370357531E-2</v>
      </c>
      <c r="AX181" s="11">
        <f t="shared" si="52"/>
        <v>2.1722463441418521E-2</v>
      </c>
      <c r="AY181" s="11">
        <f t="shared" si="52"/>
        <v>6.8012605869736981E-2</v>
      </c>
      <c r="AZ181" s="10"/>
      <c r="BB181" s="13">
        <f t="shared" si="45"/>
        <v>42.93115057251287</v>
      </c>
      <c r="BC181" s="13">
        <f t="shared" si="46"/>
        <v>0.58856198141624105</v>
      </c>
      <c r="BD181" s="13">
        <f t="shared" si="47"/>
        <v>0.40481733746036114</v>
      </c>
      <c r="BE181" s="13">
        <f t="shared" si="48"/>
        <v>7.8266024762986917E-3</v>
      </c>
      <c r="BH181" s="13">
        <f t="shared" si="49"/>
        <v>0.49609999999999999</v>
      </c>
      <c r="BI181" s="13">
        <f t="shared" si="50"/>
        <v>0.70064741144335407</v>
      </c>
      <c r="BJ181" s="13">
        <f t="shared" si="51"/>
        <v>4.1839643528176783E-2</v>
      </c>
      <c r="BK181" s="13"/>
      <c r="BM181" s="18">
        <v>0.329770898419526</v>
      </c>
      <c r="BN181" s="18">
        <v>0.48988110626946102</v>
      </c>
      <c r="BO181" s="18">
        <v>0.40589969998401099</v>
      </c>
      <c r="BP181" s="18">
        <v>0.36849405465783103</v>
      </c>
      <c r="BQ181" s="18">
        <v>0.55623222008589202</v>
      </c>
      <c r="BR181" s="18"/>
      <c r="BS181" s="18">
        <f t="shared" si="55"/>
        <v>1.1459671936917293E-2</v>
      </c>
      <c r="BT181" s="18">
        <f t="shared" si="55"/>
        <v>4.4422435396654615E-2</v>
      </c>
      <c r="BU181" s="18">
        <f t="shared" si="55"/>
        <v>7.2474601744460156E-3</v>
      </c>
      <c r="BV181" s="18">
        <f t="shared" si="55"/>
        <v>1.5572886060217363E-2</v>
      </c>
      <c r="BW181" s="18">
        <f t="shared" si="55"/>
        <v>2.8047664356718391E-3</v>
      </c>
      <c r="BX181" s="18"/>
      <c r="BZ181" s="18"/>
      <c r="CA181" s="18"/>
    </row>
    <row r="182" spans="1:79" s="8" customFormat="1" x14ac:dyDescent="0.25">
      <c r="A182" s="2">
        <v>31.619072175069373</v>
      </c>
      <c r="B182" s="8">
        <v>8.5135557358994071E-2</v>
      </c>
      <c r="C182" s="8">
        <v>0.43623423340968465</v>
      </c>
      <c r="D182" s="8">
        <v>0.49437483278487371</v>
      </c>
      <c r="E182" s="8">
        <v>0.61097111880489896</v>
      </c>
      <c r="F182" s="8">
        <v>0.60171205574284004</v>
      </c>
      <c r="G182" s="8">
        <v>0.80648825931631341</v>
      </c>
      <c r="I182" s="6">
        <f t="shared" si="40"/>
        <v>1</v>
      </c>
      <c r="J182" s="6">
        <f t="shared" si="41"/>
        <v>0</v>
      </c>
      <c r="K182" s="6">
        <f t="shared" si="42"/>
        <v>1</v>
      </c>
      <c r="L182" s="6">
        <f t="shared" si="43"/>
        <v>1</v>
      </c>
      <c r="M182" s="6">
        <f t="shared" si="44"/>
        <v>1</v>
      </c>
      <c r="N182" s="5"/>
      <c r="O182" s="4">
        <v>0.3397</v>
      </c>
      <c r="P182" s="4">
        <v>0.49280000000000002</v>
      </c>
      <c r="Q182">
        <v>0.4985</v>
      </c>
      <c r="R182" s="4">
        <v>0.35930000000000001</v>
      </c>
      <c r="S182" s="4">
        <v>0.55059999999999998</v>
      </c>
      <c r="T182" s="9"/>
      <c r="U182" s="24">
        <v>0.17560000000000001</v>
      </c>
      <c r="V182" s="24">
        <v>0.17680000000000001</v>
      </c>
      <c r="W182" s="24">
        <v>0.1764</v>
      </c>
      <c r="X182" s="24">
        <v>0.17699999999999999</v>
      </c>
      <c r="Y182" s="24">
        <v>0.17710000000000001</v>
      </c>
      <c r="Z182" s="9"/>
      <c r="AA182" s="8">
        <f t="shared" si="53"/>
        <v>9.3188582199954743E-3</v>
      </c>
      <c r="AB182" s="8">
        <f t="shared" si="53"/>
        <v>2.4800983003130286E-6</v>
      </c>
      <c r="AC182" s="8">
        <f t="shared" si="53"/>
        <v>1.2649752565225696E-2</v>
      </c>
      <c r="AD182" s="8">
        <f t="shared" si="53"/>
        <v>5.8763604769469784E-2</v>
      </c>
      <c r="AE182" s="8">
        <f t="shared" si="53"/>
        <v>6.5478801255932861E-2</v>
      </c>
      <c r="AF182" s="9"/>
      <c r="AG182" s="9"/>
      <c r="AH182" s="8">
        <f t="shared" si="54"/>
        <v>6.7930203625053961E-2</v>
      </c>
      <c r="AI182" s="8">
        <f t="shared" si="54"/>
        <v>0.10085377441834049</v>
      </c>
      <c r="AJ182" s="8">
        <f t="shared" si="54"/>
        <v>0.1888520572993416</v>
      </c>
      <c r="AK182" s="8">
        <f t="shared" si="54"/>
        <v>0.18038033029330927</v>
      </c>
      <c r="AL182" s="8">
        <f t="shared" si="54"/>
        <v>0.39612958096521894</v>
      </c>
      <c r="AO182">
        <v>0.21460000000000001</v>
      </c>
      <c r="AP182">
        <v>0.28320000000000001</v>
      </c>
      <c r="AQ182">
        <v>0.32450000000000001</v>
      </c>
      <c r="AR182">
        <v>0.34429999999999999</v>
      </c>
      <c r="AS182">
        <v>0.34179999999999999</v>
      </c>
      <c r="AT182" s="10"/>
      <c r="AU182" s="11">
        <f t="shared" si="52"/>
        <v>4.9121733419098569E-2</v>
      </c>
      <c r="AV182" s="11">
        <f t="shared" si="52"/>
        <v>4.4594810001719366E-2</v>
      </c>
      <c r="AW182" s="11">
        <f t="shared" si="52"/>
        <v>8.2065701909330532E-2</v>
      </c>
      <c r="AX182" s="11">
        <f t="shared" si="52"/>
        <v>6.6260966441754984E-2</v>
      </c>
      <c r="AY182" s="11">
        <f t="shared" si="52"/>
        <v>0.21593517834642534</v>
      </c>
      <c r="AZ182" s="10"/>
      <c r="BB182" s="13">
        <f t="shared" si="45"/>
        <v>32.058577278302842</v>
      </c>
      <c r="BC182" s="13">
        <f t="shared" si="46"/>
        <v>0.43950510323346847</v>
      </c>
      <c r="BD182" s="13">
        <f t="shared" si="47"/>
        <v>0.38711462033651645</v>
      </c>
      <c r="BE182" s="13">
        <f t="shared" si="48"/>
        <v>4.6052059282971222E-2</v>
      </c>
      <c r="BH182" s="13">
        <f t="shared" si="49"/>
        <v>0.49280000000000002</v>
      </c>
      <c r="BI182" s="13">
        <f t="shared" si="50"/>
        <v>0.49437483278487371</v>
      </c>
      <c r="BJ182" s="13">
        <f t="shared" si="51"/>
        <v>2.4800983003130286E-6</v>
      </c>
      <c r="BK182" s="13"/>
      <c r="BM182" s="18">
        <v>0.33289177370960599</v>
      </c>
      <c r="BN182" s="18">
        <v>0.48804069181849502</v>
      </c>
      <c r="BO182" s="18">
        <v>0.40738897943215902</v>
      </c>
      <c r="BP182" s="18">
        <v>0.36126779176997997</v>
      </c>
      <c r="BQ182" s="18">
        <v>0.55520135586738895</v>
      </c>
      <c r="BR182" s="18"/>
      <c r="BS182" s="18">
        <f t="shared" si="55"/>
        <v>1.0679663976862382E-2</v>
      </c>
      <c r="BT182" s="18">
        <f t="shared" si="55"/>
        <v>4.0121341781956731E-5</v>
      </c>
      <c r="BU182" s="18">
        <f t="shared" si="55"/>
        <v>4.1445687471581713E-2</v>
      </c>
      <c r="BV182" s="18">
        <f t="shared" si="55"/>
        <v>5.7813444077450413E-2</v>
      </c>
      <c r="BW182" s="18">
        <f t="shared" si="55"/>
        <v>6.3145107844949089E-2</v>
      </c>
      <c r="BX182" s="18"/>
      <c r="BZ182" s="18"/>
      <c r="CA182" s="18"/>
    </row>
    <row r="183" spans="1:79" s="8" customFormat="1" x14ac:dyDescent="0.25">
      <c r="A183" s="2">
        <v>28.853259707503526</v>
      </c>
      <c r="B183" s="8">
        <v>5.9452176842237997E-2</v>
      </c>
      <c r="C183" s="8">
        <v>0.29577190903657369</v>
      </c>
      <c r="D183" s="8">
        <v>0.68893973781097861</v>
      </c>
      <c r="E183" s="8">
        <v>0.42480717441169108</v>
      </c>
      <c r="F183" s="8">
        <v>0.36556051603784012</v>
      </c>
      <c r="G183" s="8">
        <v>0.61651340033995261</v>
      </c>
      <c r="I183" s="6">
        <f t="shared" si="40"/>
        <v>0</v>
      </c>
      <c r="J183" s="6">
        <f t="shared" si="41"/>
        <v>1</v>
      </c>
      <c r="K183" s="6">
        <f t="shared" si="42"/>
        <v>1</v>
      </c>
      <c r="L183" s="6">
        <f t="shared" si="43"/>
        <v>1</v>
      </c>
      <c r="M183" s="6">
        <f t="shared" si="44"/>
        <v>1</v>
      </c>
      <c r="N183" s="5"/>
      <c r="O183" s="4">
        <v>0.33550000000000002</v>
      </c>
      <c r="P183" s="4">
        <v>0.49399999999999999</v>
      </c>
      <c r="Q183">
        <v>0.49299999999999999</v>
      </c>
      <c r="R183" s="4">
        <v>0.36159999999999998</v>
      </c>
      <c r="S183" s="4">
        <v>0.55249999999999999</v>
      </c>
      <c r="T183" s="9"/>
      <c r="U183" s="24">
        <v>0.17799999999999999</v>
      </c>
      <c r="V183" s="24">
        <v>0.17929999999999999</v>
      </c>
      <c r="W183" s="24">
        <v>0.17879999999999999</v>
      </c>
      <c r="X183" s="24">
        <v>0.1794</v>
      </c>
      <c r="Y183" s="24">
        <v>0.1797</v>
      </c>
      <c r="Z183" s="9"/>
      <c r="AA183" s="8">
        <f t="shared" si="53"/>
        <v>1.578321211598277E-3</v>
      </c>
      <c r="AB183" s="8">
        <f t="shared" si="53"/>
        <v>3.8001501377813086E-2</v>
      </c>
      <c r="AC183" s="8">
        <f t="shared" si="53"/>
        <v>4.6502614617175194E-3</v>
      </c>
      <c r="AD183" s="8">
        <f t="shared" si="53"/>
        <v>1.5685687285989002E-5</v>
      </c>
      <c r="AE183" s="8">
        <f t="shared" si="53"/>
        <v>4.0977154230830461E-3</v>
      </c>
      <c r="AF183" s="9"/>
      <c r="AG183" s="9"/>
      <c r="AH183" s="8">
        <f t="shared" si="54"/>
        <v>1.3870222558118988E-2</v>
      </c>
      <c r="AI183" s="8">
        <f t="shared" si="54"/>
        <v>0.25973266235604303</v>
      </c>
      <c r="AJ183" s="8">
        <f t="shared" si="54"/>
        <v>6.0519529862024198E-2</v>
      </c>
      <c r="AK183" s="8">
        <f t="shared" si="54"/>
        <v>3.4655737731474928E-2</v>
      </c>
      <c r="AL183" s="8">
        <f t="shared" si="54"/>
        <v>0.19080594671655174</v>
      </c>
      <c r="AO183">
        <v>0.21249999999999999</v>
      </c>
      <c r="AP183">
        <v>0.28170000000000001</v>
      </c>
      <c r="AQ183">
        <v>0.3206</v>
      </c>
      <c r="AR183">
        <v>0.34489999999999998</v>
      </c>
      <c r="AS183">
        <v>0.34449999999999997</v>
      </c>
      <c r="AT183" s="10"/>
      <c r="AU183" s="11">
        <f t="shared" si="52"/>
        <v>6.9342108345954038E-3</v>
      </c>
      <c r="AV183" s="11">
        <f t="shared" si="52"/>
        <v>0.16584420405235459</v>
      </c>
      <c r="AW183" s="11">
        <f t="shared" si="52"/>
        <v>1.0859135198868605E-2</v>
      </c>
      <c r="AX183" s="11">
        <f t="shared" si="52"/>
        <v>4.2685692294984956E-4</v>
      </c>
      <c r="AY183" s="11">
        <f t="shared" si="52"/>
        <v>7.399128996450334E-2</v>
      </c>
      <c r="AZ183" s="10"/>
      <c r="BB183" s="13">
        <f t="shared" si="45"/>
        <v>29.254320017437824</v>
      </c>
      <c r="BC183" s="13">
        <f t="shared" si="46"/>
        <v>0.40106030993429798</v>
      </c>
      <c r="BD183" s="13">
        <f t="shared" si="47"/>
        <v>0.38254873039599735</v>
      </c>
      <c r="BE183" s="13">
        <f t="shared" si="48"/>
        <v>2.885994270786994E-4</v>
      </c>
      <c r="BH183" s="13">
        <f t="shared" si="49"/>
        <v>0.49399999999999999</v>
      </c>
      <c r="BI183" s="13">
        <f t="shared" si="50"/>
        <v>0.68893973781097861</v>
      </c>
      <c r="BJ183" s="13">
        <f t="shared" si="51"/>
        <v>3.8001501377813086E-2</v>
      </c>
      <c r="BK183" s="13"/>
      <c r="BM183" s="18">
        <v>0.33175367673772499</v>
      </c>
      <c r="BN183" s="18">
        <v>0.48871184010830598</v>
      </c>
      <c r="BO183" s="18">
        <v>0.40684588037414499</v>
      </c>
      <c r="BP183" s="18">
        <v>0.36390301014503701</v>
      </c>
      <c r="BQ183" s="18">
        <v>0.555577283559607</v>
      </c>
      <c r="BR183" s="18"/>
      <c r="BS183" s="18">
        <f t="shared" si="55"/>
        <v>1.2946876068996151E-3</v>
      </c>
      <c r="BT183" s="18">
        <f t="shared" si="55"/>
        <v>4.0091211018431938E-2</v>
      </c>
      <c r="BU183" s="18">
        <f t="shared" si="55"/>
        <v>3.2260808350318885E-4</v>
      </c>
      <c r="BV183" s="18">
        <f t="shared" si="55"/>
        <v>2.7473257846770439E-6</v>
      </c>
      <c r="BW183" s="18">
        <f t="shared" si="55"/>
        <v>3.7132103282679174E-3</v>
      </c>
      <c r="BX183" s="18"/>
      <c r="BZ183" s="18"/>
      <c r="CA183" s="18"/>
    </row>
    <row r="184" spans="1:79" s="8" customFormat="1" x14ac:dyDescent="0.25">
      <c r="A184" s="2">
        <v>36.481840983919177</v>
      </c>
      <c r="B184" s="8">
        <v>1.8997747208559641E-2</v>
      </c>
      <c r="C184" s="8">
        <v>0.25103142392966649</v>
      </c>
      <c r="D184" s="8">
        <v>0.33924577010716583</v>
      </c>
      <c r="E184" s="8">
        <v>0.30386775736124738</v>
      </c>
      <c r="F184" s="8">
        <v>0.19251714834500258</v>
      </c>
      <c r="G184" s="8">
        <v>0.4714174874413285</v>
      </c>
      <c r="I184" s="6">
        <f t="shared" si="40"/>
        <v>0</v>
      </c>
      <c r="J184" s="6">
        <f t="shared" si="41"/>
        <v>0</v>
      </c>
      <c r="K184" s="6">
        <f t="shared" si="42"/>
        <v>0</v>
      </c>
      <c r="L184" s="6">
        <f t="shared" si="43"/>
        <v>0</v>
      </c>
      <c r="M184" s="6">
        <f t="shared" si="44"/>
        <v>0</v>
      </c>
      <c r="N184" s="5"/>
      <c r="O184" s="4">
        <v>0.32779999999999998</v>
      </c>
      <c r="P184" s="4">
        <v>0.49590000000000001</v>
      </c>
      <c r="Q184">
        <v>0.4723</v>
      </c>
      <c r="R184" s="4">
        <v>0.36499999999999999</v>
      </c>
      <c r="S184" s="4">
        <v>0.5575</v>
      </c>
      <c r="T184" s="9"/>
      <c r="U184" s="24">
        <v>0.18060000000000001</v>
      </c>
      <c r="V184" s="24">
        <v>0.182</v>
      </c>
      <c r="W184" s="24">
        <v>0.18140000000000001</v>
      </c>
      <c r="X184" s="24">
        <v>0.18210000000000001</v>
      </c>
      <c r="Y184" s="24">
        <v>0.18229999999999999</v>
      </c>
      <c r="Z184" s="9"/>
      <c r="AA184" s="8">
        <f t="shared" si="53"/>
        <v>5.8934142718665801E-3</v>
      </c>
      <c r="AB184" s="8">
        <f t="shared" si="53"/>
        <v>2.4540547743316939E-2</v>
      </c>
      <c r="AC184" s="8">
        <f t="shared" si="53"/>
        <v>2.8369420360319635E-2</v>
      </c>
      <c r="AD184" s="8">
        <f t="shared" si="53"/>
        <v>2.9750334115039842E-2</v>
      </c>
      <c r="AE184" s="8">
        <f t="shared" si="53"/>
        <v>7.4101989684138359E-3</v>
      </c>
      <c r="AF184" s="9"/>
      <c r="AG184" s="9"/>
      <c r="AH184" s="8">
        <f t="shared" si="54"/>
        <v>4.960585476760395E-3</v>
      </c>
      <c r="AI184" s="8">
        <f t="shared" si="54"/>
        <v>2.4726232216595648E-2</v>
      </c>
      <c r="AJ184" s="8">
        <f t="shared" si="54"/>
        <v>1.4998351593093361E-2</v>
      </c>
      <c r="AK184" s="8">
        <f t="shared" si="54"/>
        <v>1.0851697964178977E-4</v>
      </c>
      <c r="AL184" s="8">
        <f t="shared" si="54"/>
        <v>8.3588921544386727E-2</v>
      </c>
      <c r="AO184">
        <v>0.21029999999999999</v>
      </c>
      <c r="AP184">
        <v>0.28079999999999999</v>
      </c>
      <c r="AQ184">
        <v>0.31590000000000001</v>
      </c>
      <c r="AR184">
        <v>0.34570000000000001</v>
      </c>
      <c r="AS184">
        <v>0.34810000000000002</v>
      </c>
      <c r="AT184" s="10"/>
      <c r="AU184" s="11">
        <f t="shared" si="52"/>
        <v>1.6590488953382087E-3</v>
      </c>
      <c r="AV184" s="11">
        <f t="shared" si="52"/>
        <v>3.4159080434196802E-3</v>
      </c>
      <c r="AW184" s="11">
        <f t="shared" si="52"/>
        <v>1.4477486291781692E-4</v>
      </c>
      <c r="AX184" s="11">
        <f t="shared" si="52"/>
        <v>2.3464986041156946E-2</v>
      </c>
      <c r="AY184" s="11">
        <f t="shared" si="52"/>
        <v>1.5207202708842207E-2</v>
      </c>
      <c r="AZ184" s="10"/>
      <c r="BB184" s="13">
        <f t="shared" si="45"/>
        <v>36.988938573595654</v>
      </c>
      <c r="BC184" s="13">
        <f t="shared" si="46"/>
        <v>0.50709758967647645</v>
      </c>
      <c r="BD184" s="13">
        <f t="shared" si="47"/>
        <v>0.39514223155302569</v>
      </c>
      <c r="BE184" s="13">
        <f t="shared" si="48"/>
        <v>4.1056924345058289E-2</v>
      </c>
      <c r="BH184" s="13">
        <f t="shared" si="49"/>
        <v>0.49590000000000001</v>
      </c>
      <c r="BI184" s="13">
        <f t="shared" si="50"/>
        <v>0.33924577010716583</v>
      </c>
      <c r="BJ184" s="13">
        <f t="shared" si="51"/>
        <v>2.4540547743316939E-2</v>
      </c>
      <c r="BK184" s="13"/>
      <c r="BM184" s="18">
        <v>0.32995317176267902</v>
      </c>
      <c r="BN184" s="18">
        <v>0.489773617676171</v>
      </c>
      <c r="BO184" s="18">
        <v>0.40598668069252097</v>
      </c>
      <c r="BP184" s="18">
        <v>0.36807200796495099</v>
      </c>
      <c r="BQ184" s="18">
        <v>0.55617201291643503</v>
      </c>
      <c r="BR184" s="18"/>
      <c r="BS184" s="18">
        <f t="shared" si="55"/>
        <v>6.2286422810176184E-3</v>
      </c>
      <c r="BT184" s="18">
        <f t="shared" si="55"/>
        <v>2.2658632893757656E-2</v>
      </c>
      <c r="BU184" s="18">
        <f t="shared" si="55"/>
        <v>1.0428274502338535E-2</v>
      </c>
      <c r="BV184" s="18">
        <f t="shared" si="55"/>
        <v>3.081950873617979E-2</v>
      </c>
      <c r="BW184" s="18">
        <f t="shared" si="55"/>
        <v>7.183329588510483E-3</v>
      </c>
      <c r="BX184" s="18"/>
      <c r="BZ184" s="18"/>
      <c r="CA184" s="18"/>
    </row>
    <row r="185" spans="1:79" s="8" customFormat="1" x14ac:dyDescent="0.25">
      <c r="A185" s="2">
        <v>43.323402683640346</v>
      </c>
      <c r="B185" s="8">
        <v>0.54186727637036036</v>
      </c>
      <c r="C185" s="8">
        <v>0.34257080416355673</v>
      </c>
      <c r="D185" s="8">
        <v>0.46462094086513045</v>
      </c>
      <c r="E185" s="8">
        <v>0.47116502859591347</v>
      </c>
      <c r="F185" s="8">
        <v>0.3857111499722356</v>
      </c>
      <c r="G185" s="8">
        <v>0.52963936069697926</v>
      </c>
      <c r="I185" s="6">
        <f t="shared" si="40"/>
        <v>1</v>
      </c>
      <c r="J185" s="6">
        <f t="shared" si="41"/>
        <v>0</v>
      </c>
      <c r="K185" s="6">
        <f t="shared" si="42"/>
        <v>1</v>
      </c>
      <c r="L185" s="6">
        <f t="shared" si="43"/>
        <v>1</v>
      </c>
      <c r="M185" s="6">
        <f t="shared" si="44"/>
        <v>0</v>
      </c>
      <c r="N185" s="5"/>
      <c r="O185" s="4">
        <v>0.35</v>
      </c>
      <c r="P185" s="4">
        <v>0.499</v>
      </c>
      <c r="Q185">
        <v>0.49669999999999997</v>
      </c>
      <c r="R185" s="4">
        <v>0.35160000000000002</v>
      </c>
      <c r="S185" s="4">
        <v>0.5383</v>
      </c>
      <c r="T185" s="9"/>
      <c r="U185" s="24">
        <v>6.9800000000000001E-2</v>
      </c>
      <c r="V185" s="24">
        <v>6.6100000000000006E-2</v>
      </c>
      <c r="W185" s="24">
        <v>6.7500000000000004E-2</v>
      </c>
      <c r="X185" s="24">
        <v>6.5699999999999995E-2</v>
      </c>
      <c r="Y185" s="24">
        <v>6.5000000000000002E-2</v>
      </c>
      <c r="Z185" s="9"/>
      <c r="AA185" s="8">
        <f t="shared" si="53"/>
        <v>5.5192950776225684E-5</v>
      </c>
      <c r="AB185" s="8">
        <f t="shared" si="53"/>
        <v>1.1819197069988575E-3</v>
      </c>
      <c r="AC185" s="8">
        <f t="shared" si="53"/>
        <v>6.5203476460751544E-4</v>
      </c>
      <c r="AD185" s="8">
        <f t="shared" si="53"/>
        <v>1.1635705524283473E-3</v>
      </c>
      <c r="AE185" s="8">
        <f t="shared" si="53"/>
        <v>7.5006673137027665E-5</v>
      </c>
      <c r="AF185" s="9"/>
      <c r="AG185" s="9"/>
      <c r="AH185" s="8">
        <f t="shared" si="54"/>
        <v>7.4403911604033396E-2</v>
      </c>
      <c r="AI185" s="8">
        <f t="shared" si="54"/>
        <v>0.15881894030802882</v>
      </c>
      <c r="AJ185" s="8">
        <f t="shared" si="54"/>
        <v>0.16294545531133964</v>
      </c>
      <c r="AK185" s="8">
        <f t="shared" si="54"/>
        <v>0.10240713610655268</v>
      </c>
      <c r="AL185" s="8">
        <f t="shared" si="54"/>
        <v>0.21588973550889759</v>
      </c>
      <c r="AO185">
        <v>0.2621</v>
      </c>
      <c r="AP185">
        <v>0.39319999999999999</v>
      </c>
      <c r="AQ185">
        <v>0.40339999999999998</v>
      </c>
      <c r="AR185">
        <v>0.34229999999999999</v>
      </c>
      <c r="AS185">
        <v>0.30449999999999999</v>
      </c>
      <c r="AT185" s="10"/>
      <c r="AU185" s="11">
        <f t="shared" si="52"/>
        <v>6.4755503227294994E-3</v>
      </c>
      <c r="AV185" s="11">
        <f t="shared" si="52"/>
        <v>5.1009507940604614E-3</v>
      </c>
      <c r="AW185" s="11">
        <f t="shared" si="52"/>
        <v>4.5920991006049728E-3</v>
      </c>
      <c r="AX185" s="11">
        <f t="shared" si="52"/>
        <v>1.8845279419119317E-3</v>
      </c>
      <c r="AY185" s="11">
        <f t="shared" si="52"/>
        <v>5.0687731735044532E-2</v>
      </c>
      <c r="AZ185" s="10"/>
      <c r="BB185" s="13">
        <f t="shared" si="45"/>
        <v>43.925597980942946</v>
      </c>
      <c r="BC185" s="13">
        <f t="shared" si="46"/>
        <v>0.60219529730260035</v>
      </c>
      <c r="BD185" s="13">
        <f t="shared" si="47"/>
        <v>0.40643649611669835</v>
      </c>
      <c r="BE185" s="13">
        <f t="shared" si="48"/>
        <v>4.2953997280779709E-4</v>
      </c>
      <c r="BH185" s="13">
        <f t="shared" si="49"/>
        <v>0.5383</v>
      </c>
      <c r="BI185" s="13">
        <f t="shared" si="50"/>
        <v>0.52963936069697926</v>
      </c>
      <c r="BJ185" s="13">
        <f t="shared" si="51"/>
        <v>7.5006673137027665E-5</v>
      </c>
      <c r="BK185" s="13"/>
      <c r="BM185" s="18">
        <v>0.35319969155161002</v>
      </c>
      <c r="BN185" s="18">
        <v>0.47606488952218601</v>
      </c>
      <c r="BO185" s="18">
        <v>0.41707990324859401</v>
      </c>
      <c r="BP185" s="18">
        <v>0.314245613890064</v>
      </c>
      <c r="BQ185" s="18">
        <v>0.54849339610938397</v>
      </c>
      <c r="BR185" s="18"/>
      <c r="BS185" s="18">
        <f t="shared" si="55"/>
        <v>1.1297324710791824E-4</v>
      </c>
      <c r="BT185" s="18">
        <f t="shared" si="55"/>
        <v>1.3096396086532372E-4</v>
      </c>
      <c r="BU185" s="18">
        <f t="shared" si="55"/>
        <v>2.9252007838352582E-3</v>
      </c>
      <c r="BV185" s="18">
        <f t="shared" si="55"/>
        <v>5.1073228475121708E-3</v>
      </c>
      <c r="BW185" s="18">
        <f t="shared" si="55"/>
        <v>3.5547465133221092E-4</v>
      </c>
      <c r="BX185" s="18"/>
      <c r="BZ185" s="18"/>
      <c r="CA185" s="18"/>
    </row>
    <row r="186" spans="1:79" s="8" customFormat="1" x14ac:dyDescent="0.25">
      <c r="A186" s="2">
        <v>48.267438812217264</v>
      </c>
      <c r="B186" s="8">
        <v>9.9167217516141853E-2</v>
      </c>
      <c r="C186" s="8">
        <v>0.41071297120574535</v>
      </c>
      <c r="D186" s="8">
        <v>0.62998221863590198</v>
      </c>
      <c r="E186" s="8">
        <v>0.40490008895032165</v>
      </c>
      <c r="F186" s="8">
        <v>0.28218110351577397</v>
      </c>
      <c r="G186" s="8">
        <v>0.53478771305018669</v>
      </c>
      <c r="I186" s="6">
        <f t="shared" si="40"/>
        <v>1</v>
      </c>
      <c r="J186" s="6">
        <f t="shared" si="41"/>
        <v>1</v>
      </c>
      <c r="K186" s="6">
        <f t="shared" si="42"/>
        <v>1</v>
      </c>
      <c r="L186" s="6">
        <f t="shared" si="43"/>
        <v>0</v>
      </c>
      <c r="M186" s="6">
        <f t="shared" si="44"/>
        <v>0</v>
      </c>
      <c r="N186" s="5"/>
      <c r="O186" s="4">
        <v>0.34129999999999999</v>
      </c>
      <c r="P186" s="4">
        <v>0.49209999999999998</v>
      </c>
      <c r="Q186">
        <v>0.5</v>
      </c>
      <c r="R186" s="4">
        <v>0.35799999999999998</v>
      </c>
      <c r="S186" s="4">
        <v>0.54959999999999998</v>
      </c>
      <c r="T186" s="9"/>
      <c r="U186" s="24">
        <v>0.17399999999999999</v>
      </c>
      <c r="V186" s="24">
        <v>0.17510000000000001</v>
      </c>
      <c r="W186" s="24">
        <v>0.17469999999999999</v>
      </c>
      <c r="X186" s="24">
        <v>0.17519999999999999</v>
      </c>
      <c r="Y186" s="24">
        <v>0.1754</v>
      </c>
      <c r="Z186" s="9"/>
      <c r="AA186" s="8">
        <f t="shared" si="53"/>
        <v>4.8181605716096339E-3</v>
      </c>
      <c r="AB186" s="8">
        <f t="shared" si="53"/>
        <v>1.9011506215958679E-2</v>
      </c>
      <c r="AC186" s="8">
        <f t="shared" si="53"/>
        <v>9.0439930816567354E-3</v>
      </c>
      <c r="AD186" s="8">
        <f t="shared" si="53"/>
        <v>5.7485050640857802E-3</v>
      </c>
      <c r="AE186" s="8">
        <f t="shared" si="53"/>
        <v>2.1940384468360915E-4</v>
      </c>
      <c r="AF186" s="9"/>
      <c r="AG186" s="9"/>
      <c r="AH186" s="8">
        <f t="shared" si="54"/>
        <v>5.6033030737052035E-2</v>
      </c>
      <c r="AI186" s="8">
        <f t="shared" si="54"/>
        <v>0.2069178328311205</v>
      </c>
      <c r="AJ186" s="8">
        <f t="shared" si="54"/>
        <v>5.2992080952735998E-2</v>
      </c>
      <c r="AK186" s="8">
        <f t="shared" si="54"/>
        <v>1.1444956509452747E-2</v>
      </c>
      <c r="AL186" s="8">
        <f t="shared" si="54"/>
        <v>0.12915952829144334</v>
      </c>
      <c r="AO186">
        <v>0.21590000000000001</v>
      </c>
      <c r="AP186">
        <v>0.2843</v>
      </c>
      <c r="AQ186">
        <v>0.3271</v>
      </c>
      <c r="AR186">
        <v>0.34389999999999998</v>
      </c>
      <c r="AS186">
        <v>0.3402</v>
      </c>
      <c r="AT186" s="10"/>
      <c r="AU186" s="11">
        <f t="shared" si="52"/>
        <v>3.795209375001056E-2</v>
      </c>
      <c r="AV186" s="11">
        <f t="shared" si="52"/>
        <v>0.11949619628103954</v>
      </c>
      <c r="AW186" s="11">
        <f t="shared" si="52"/>
        <v>6.0528538406779599E-3</v>
      </c>
      <c r="AX186" s="11">
        <f t="shared" si="52"/>
        <v>3.8092221832306066E-3</v>
      </c>
      <c r="AY186" s="11">
        <f t="shared" si="52"/>
        <v>3.786437807010179E-2</v>
      </c>
      <c r="AZ186" s="10"/>
      <c r="BB186" s="13">
        <f t="shared" si="45"/>
        <v>48.938356211707088</v>
      </c>
      <c r="BC186" s="13">
        <f t="shared" si="46"/>
        <v>0.67091739948982365</v>
      </c>
      <c r="BD186" s="13">
        <f t="shared" si="47"/>
        <v>0.41459826597266314</v>
      </c>
      <c r="BE186" s="13">
        <f t="shared" si="48"/>
        <v>1.753430491313418E-2</v>
      </c>
      <c r="BH186" s="13">
        <f t="shared" si="49"/>
        <v>0.49209999999999998</v>
      </c>
      <c r="BI186" s="13">
        <f t="shared" si="50"/>
        <v>0.62998221863590198</v>
      </c>
      <c r="BJ186" s="13">
        <f t="shared" si="51"/>
        <v>1.9011506215958679E-2</v>
      </c>
      <c r="BK186" s="13"/>
      <c r="BM186" s="18">
        <v>0.33351861618239997</v>
      </c>
      <c r="BN186" s="18">
        <v>0.48767103592449801</v>
      </c>
      <c r="BO186" s="18">
        <v>0.40768810821020501</v>
      </c>
      <c r="BP186" s="18">
        <v>0.35981636289934399</v>
      </c>
      <c r="BQ186" s="18">
        <v>0.55499430194316002</v>
      </c>
      <c r="BR186" s="18"/>
      <c r="BS186" s="18">
        <f t="shared" si="55"/>
        <v>5.9589684474702868E-3</v>
      </c>
      <c r="BT186" s="18">
        <f t="shared" si="55"/>
        <v>2.0252472724718605E-2</v>
      </c>
      <c r="BU186" s="18">
        <f t="shared" si="55"/>
        <v>7.7730513934806001E-6</v>
      </c>
      <c r="BV186" s="18">
        <f t="shared" si="55"/>
        <v>6.0272334995541974E-3</v>
      </c>
      <c r="BW186" s="18">
        <f t="shared" si="55"/>
        <v>4.0830623468963322E-4</v>
      </c>
      <c r="BX186" s="18"/>
      <c r="BZ186" s="18"/>
      <c r="CA186" s="18"/>
    </row>
    <row r="187" spans="1:79" s="8" customFormat="1" x14ac:dyDescent="0.25">
      <c r="A187" s="2">
        <v>47.456610796098467</v>
      </c>
      <c r="B187" s="8">
        <v>0.34262921165892296</v>
      </c>
      <c r="C187" s="8">
        <v>0.38583531668580051</v>
      </c>
      <c r="D187" s="8">
        <v>0.52382094260194711</v>
      </c>
      <c r="E187" s="8">
        <v>0.46852851559054537</v>
      </c>
      <c r="F187" s="8">
        <v>0.26435760089440541</v>
      </c>
      <c r="G187" s="8">
        <v>0.53415859620605499</v>
      </c>
      <c r="I187" s="6">
        <f t="shared" si="40"/>
        <v>1</v>
      </c>
      <c r="J187" s="6">
        <f t="shared" si="41"/>
        <v>1</v>
      </c>
      <c r="K187" s="6">
        <f t="shared" si="42"/>
        <v>1</v>
      </c>
      <c r="L187" s="6">
        <f t="shared" si="43"/>
        <v>0</v>
      </c>
      <c r="M187" s="6">
        <f t="shared" si="44"/>
        <v>0</v>
      </c>
      <c r="N187" s="5"/>
      <c r="O187" s="4">
        <v>0.34910000000000002</v>
      </c>
      <c r="P187" s="4">
        <v>0.48830000000000001</v>
      </c>
      <c r="Q187">
        <v>0.49519999999999997</v>
      </c>
      <c r="R187" s="4">
        <v>0.33329999999999999</v>
      </c>
      <c r="S187" s="4">
        <v>0.54159999999999997</v>
      </c>
      <c r="T187" s="9"/>
      <c r="U187" s="24">
        <v>0.10580000000000001</v>
      </c>
      <c r="V187" s="24">
        <v>0.10340000000000001</v>
      </c>
      <c r="W187" s="24">
        <v>0.10440000000000001</v>
      </c>
      <c r="X187" s="24">
        <v>0.1032</v>
      </c>
      <c r="Y187" s="24">
        <v>0.1027</v>
      </c>
      <c r="Z187" s="9"/>
      <c r="AA187" s="8">
        <f t="shared" si="53"/>
        <v>1.3494834920060518E-3</v>
      </c>
      <c r="AB187" s="8">
        <f t="shared" si="53"/>
        <v>1.2617373633308207E-3</v>
      </c>
      <c r="AC187" s="8">
        <f t="shared" si="53"/>
        <v>7.1136808060378004E-4</v>
      </c>
      <c r="AD187" s="8">
        <f t="shared" si="53"/>
        <v>4.7530543944350875E-3</v>
      </c>
      <c r="AE187" s="8">
        <f t="shared" si="53"/>
        <v>5.5374490424538716E-5</v>
      </c>
      <c r="AF187" s="9"/>
      <c r="AG187" s="9"/>
      <c r="AH187" s="8">
        <f t="shared" si="54"/>
        <v>7.8419778591316575E-2</v>
      </c>
      <c r="AI187" s="8">
        <f t="shared" si="54"/>
        <v>0.17675376897830972</v>
      </c>
      <c r="AJ187" s="8">
        <f t="shared" si="54"/>
        <v>0.13258957586617404</v>
      </c>
      <c r="AK187" s="8">
        <f t="shared" si="54"/>
        <v>2.5971772326040456E-2</v>
      </c>
      <c r="AL187" s="8">
        <f t="shared" si="54"/>
        <v>0.1861565202400996</v>
      </c>
      <c r="AO187">
        <v>0.247</v>
      </c>
      <c r="AP187">
        <v>0.3427</v>
      </c>
      <c r="AQ187">
        <v>0.38990000000000002</v>
      </c>
      <c r="AR187">
        <v>0.33889999999999998</v>
      </c>
      <c r="AS187">
        <v>0.30909999999999999</v>
      </c>
      <c r="AT187" s="10"/>
      <c r="AU187" s="11">
        <f t="shared" si="52"/>
        <v>1.9275245159246519E-2</v>
      </c>
      <c r="AV187" s="11">
        <f t="shared" si="52"/>
        <v>3.2804795849017819E-2</v>
      </c>
      <c r="AW187" s="11">
        <f t="shared" si="52"/>
        <v>6.1824434639726322E-3</v>
      </c>
      <c r="AX187" s="11">
        <f t="shared" si="52"/>
        <v>5.5565692644177463E-3</v>
      </c>
      <c r="AY187" s="11">
        <f t="shared" si="52"/>
        <v>5.0651371726240117E-2</v>
      </c>
      <c r="AZ187" s="10"/>
      <c r="BB187" s="13">
        <f t="shared" si="45"/>
        <v>48.116257686164239</v>
      </c>
      <c r="BC187" s="13">
        <f t="shared" si="46"/>
        <v>0.6596468900657726</v>
      </c>
      <c r="BD187" s="13">
        <f t="shared" si="47"/>
        <v>0.4132597256610181</v>
      </c>
      <c r="BE187" s="13">
        <f t="shared" si="48"/>
        <v>2.2171842760011891E-2</v>
      </c>
      <c r="BH187" s="13">
        <f t="shared" si="49"/>
        <v>0.54159999999999997</v>
      </c>
      <c r="BI187" s="13">
        <f t="shared" si="50"/>
        <v>0.53415859620605499</v>
      </c>
      <c r="BJ187" s="13">
        <f t="shared" si="51"/>
        <v>5.5374490424538716E-5</v>
      </c>
      <c r="BK187" s="13"/>
      <c r="BM187" s="18">
        <v>0.344339428797863</v>
      </c>
      <c r="BN187" s="18">
        <v>0.48128988382528298</v>
      </c>
      <c r="BO187" s="18">
        <v>0.412851792222728</v>
      </c>
      <c r="BP187" s="18">
        <v>0.334761200692751</v>
      </c>
      <c r="BQ187" s="18">
        <v>0.55142005193199894</v>
      </c>
      <c r="BR187" s="18"/>
      <c r="BS187" s="18">
        <f t="shared" si="55"/>
        <v>1.7219087116082789E-3</v>
      </c>
      <c r="BT187" s="18">
        <f t="shared" si="55"/>
        <v>1.8088909606640592E-3</v>
      </c>
      <c r="BU187" s="18">
        <f t="shared" si="55"/>
        <v>3.0998975249764611E-3</v>
      </c>
      <c r="BV187" s="18">
        <f t="shared" si="55"/>
        <v>4.9566668645656077E-3</v>
      </c>
      <c r="BW187" s="18">
        <f t="shared" si="55"/>
        <v>2.9795785377872329E-4</v>
      </c>
      <c r="BX187" s="18"/>
      <c r="BZ187" s="18"/>
      <c r="CA187" s="18"/>
    </row>
    <row r="188" spans="1:79" s="8" customFormat="1" x14ac:dyDescent="0.25">
      <c r="A188" s="2">
        <v>45.219446679322232</v>
      </c>
      <c r="B188" s="8">
        <v>0.17635748105408572</v>
      </c>
      <c r="C188" s="8">
        <v>0.37605735776511201</v>
      </c>
      <c r="D188" s="8">
        <v>0.71595995859662764</v>
      </c>
      <c r="E188" s="8">
        <v>0.4845149868853898</v>
      </c>
      <c r="F188" s="8">
        <v>0.37845028895243971</v>
      </c>
      <c r="G188" s="8">
        <v>0.66251960230414086</v>
      </c>
      <c r="I188" s="6">
        <f t="shared" si="40"/>
        <v>1</v>
      </c>
      <c r="J188" s="6">
        <f t="shared" si="41"/>
        <v>1</v>
      </c>
      <c r="K188" s="6">
        <f t="shared" si="42"/>
        <v>1</v>
      </c>
      <c r="L188" s="6">
        <f t="shared" si="43"/>
        <v>1</v>
      </c>
      <c r="M188" s="6">
        <f t="shared" si="44"/>
        <v>1</v>
      </c>
      <c r="N188" s="5"/>
      <c r="O188" s="4">
        <v>0.34610000000000002</v>
      </c>
      <c r="P188" s="4">
        <v>0.48880000000000001</v>
      </c>
      <c r="Q188">
        <v>0.50060000000000004</v>
      </c>
      <c r="R188" s="4">
        <v>0.34960000000000002</v>
      </c>
      <c r="S188" s="4">
        <v>0.54600000000000004</v>
      </c>
      <c r="T188" s="9"/>
      <c r="U188" s="24">
        <v>0.15970000000000001</v>
      </c>
      <c r="V188" s="24">
        <v>0.16020000000000001</v>
      </c>
      <c r="W188" s="24">
        <v>0.16</v>
      </c>
      <c r="X188" s="24">
        <v>0.16020000000000001</v>
      </c>
      <c r="Y188" s="24">
        <v>0.1603</v>
      </c>
      <c r="Z188" s="9"/>
      <c r="AA188" s="8">
        <f t="shared" si="53"/>
        <v>8.9744328426691572E-4</v>
      </c>
      <c r="AB188" s="8">
        <f t="shared" si="53"/>
        <v>5.1601646789621577E-2</v>
      </c>
      <c r="AC188" s="8">
        <f t="shared" si="53"/>
        <v>2.5872764689718365E-4</v>
      </c>
      <c r="AD188" s="8">
        <f t="shared" si="53"/>
        <v>8.3233917263926332E-4</v>
      </c>
      <c r="AE188" s="8">
        <f t="shared" si="53"/>
        <v>1.357681772111514E-2</v>
      </c>
      <c r="AF188" s="9"/>
      <c r="AG188" s="9"/>
      <c r="AH188" s="8">
        <f t="shared" si="54"/>
        <v>4.6810506259100673E-2</v>
      </c>
      <c r="AI188" s="8">
        <f t="shared" si="54"/>
        <v>0.30886913157932527</v>
      </c>
      <c r="AJ188" s="8">
        <f t="shared" si="54"/>
        <v>0.10530997671322473</v>
      </c>
      <c r="AK188" s="8">
        <f t="shared" si="54"/>
        <v>4.7633188627823418E-2</v>
      </c>
      <c r="AL188" s="8">
        <f t="shared" si="54"/>
        <v>0.25222452893852942</v>
      </c>
      <c r="AO188">
        <v>0.22639999999999999</v>
      </c>
      <c r="AP188">
        <v>0.2949</v>
      </c>
      <c r="AQ188">
        <v>0.34499999999999997</v>
      </c>
      <c r="AR188">
        <v>0.34160000000000001</v>
      </c>
      <c r="AS188">
        <v>0.33029999999999998</v>
      </c>
      <c r="AT188" s="10"/>
      <c r="AU188" s="11">
        <f t="shared" si="52"/>
        <v>2.2397324733234737E-2</v>
      </c>
      <c r="AV188" s="11">
        <f t="shared" si="52"/>
        <v>0.17729148873339379</v>
      </c>
      <c r="AW188" s="11">
        <f t="shared" si="52"/>
        <v>1.9464431565630495E-2</v>
      </c>
      <c r="AX188" s="11">
        <f t="shared" si="52"/>
        <v>1.3579437958782987E-3</v>
      </c>
      <c r="AY188" s="11">
        <f t="shared" si="52"/>
        <v>0.11036986415512152</v>
      </c>
      <c r="AZ188" s="10"/>
      <c r="BB188" s="13">
        <f t="shared" si="45"/>
        <v>45.847996988164809</v>
      </c>
      <c r="BC188" s="13">
        <f t="shared" si="46"/>
        <v>0.62855030884257701</v>
      </c>
      <c r="BD188" s="13">
        <f t="shared" si="47"/>
        <v>0.40956654499318013</v>
      </c>
      <c r="BE188" s="13">
        <f t="shared" si="48"/>
        <v>9.6822138999291471E-4</v>
      </c>
      <c r="BH188" s="13">
        <f t="shared" si="49"/>
        <v>0.48880000000000001</v>
      </c>
      <c r="BI188" s="13">
        <f t="shared" si="50"/>
        <v>0.71595995859662764</v>
      </c>
      <c r="BJ188" s="13">
        <f t="shared" si="51"/>
        <v>5.1601646789621577E-2</v>
      </c>
      <c r="BK188" s="13"/>
      <c r="BM188" s="18">
        <v>0.33695068986322901</v>
      </c>
      <c r="BN188" s="18">
        <v>0.48564710436303798</v>
      </c>
      <c r="BO188" s="18">
        <v>0.40932589130702801</v>
      </c>
      <c r="BP188" s="18">
        <v>0.35186953248706399</v>
      </c>
      <c r="BQ188" s="18">
        <v>0.55386064499631704</v>
      </c>
      <c r="BR188" s="18"/>
      <c r="BS188" s="18">
        <f t="shared" si="55"/>
        <v>1.5293314743881658E-3</v>
      </c>
      <c r="BT188" s="18">
        <f t="shared" si="55"/>
        <v>5.3044010825222719E-2</v>
      </c>
      <c r="BU188" s="18">
        <f t="shared" si="55"/>
        <v>5.6534000938920238E-3</v>
      </c>
      <c r="BV188" s="18">
        <f t="shared" si="55"/>
        <v>7.0653661427161319E-4</v>
      </c>
      <c r="BW188" s="18">
        <f t="shared" si="55"/>
        <v>1.180676900322348E-2</v>
      </c>
      <c r="BX188" s="18"/>
      <c r="BZ188" s="18"/>
      <c r="CA188" s="18"/>
    </row>
    <row r="189" spans="1:79" s="8" customFormat="1" x14ac:dyDescent="0.25">
      <c r="A189" s="2">
        <v>38.407410513133343</v>
      </c>
      <c r="B189" s="8">
        <v>5.579460455900398E-2</v>
      </c>
      <c r="C189" s="8">
        <v>0.31600945145006015</v>
      </c>
      <c r="D189" s="8">
        <v>0.41682574407652928</v>
      </c>
      <c r="E189" s="8">
        <v>0.4259426826369932</v>
      </c>
      <c r="F189" s="8">
        <v>0.47121630617215715</v>
      </c>
      <c r="G189" s="8">
        <v>0.61346669682363497</v>
      </c>
      <c r="I189" s="6">
        <f t="shared" si="40"/>
        <v>0</v>
      </c>
      <c r="J189" s="6">
        <f t="shared" si="41"/>
        <v>0</v>
      </c>
      <c r="K189" s="6">
        <f t="shared" si="42"/>
        <v>1</v>
      </c>
      <c r="L189" s="6">
        <f t="shared" si="43"/>
        <v>1</v>
      </c>
      <c r="M189" s="6">
        <f t="shared" si="44"/>
        <v>1</v>
      </c>
      <c r="N189" s="5"/>
      <c r="O189" s="4">
        <v>0.33479999999999999</v>
      </c>
      <c r="P189" s="4">
        <v>0.49430000000000002</v>
      </c>
      <c r="Q189">
        <v>0.49180000000000001</v>
      </c>
      <c r="R189" s="4">
        <v>0.3619</v>
      </c>
      <c r="S189" s="4">
        <v>0.55279999999999996</v>
      </c>
      <c r="T189" s="9"/>
      <c r="U189" s="24">
        <v>0.17829999999999999</v>
      </c>
      <c r="V189" s="24">
        <v>0.17960000000000001</v>
      </c>
      <c r="W189" s="24">
        <v>0.17910000000000001</v>
      </c>
      <c r="X189" s="24">
        <v>0.17979999999999999</v>
      </c>
      <c r="Y189" s="24">
        <v>0.18</v>
      </c>
      <c r="Z189" s="9"/>
      <c r="AA189" s="8">
        <f t="shared" si="53"/>
        <v>3.53084714807646E-4</v>
      </c>
      <c r="AB189" s="8">
        <f t="shared" si="53"/>
        <v>6.0022603308954401E-3</v>
      </c>
      <c r="AC189" s="8">
        <f t="shared" si="53"/>
        <v>4.3371862502517991E-3</v>
      </c>
      <c r="AD189" s="8">
        <f t="shared" si="53"/>
        <v>1.1950054795124804E-2</v>
      </c>
      <c r="AE189" s="8">
        <f t="shared" si="53"/>
        <v>3.6804481034908468E-3</v>
      </c>
      <c r="AF189" s="9"/>
      <c r="AG189" s="9"/>
      <c r="AH189" s="8">
        <f t="shared" si="54"/>
        <v>1.896389301867648E-2</v>
      </c>
      <c r="AI189" s="8">
        <f t="shared" si="54"/>
        <v>5.6276053652662965E-2</v>
      </c>
      <c r="AJ189" s="8">
        <f t="shared" si="54"/>
        <v>6.0931309971427337E-2</v>
      </c>
      <c r="AK189" s="8">
        <f t="shared" si="54"/>
        <v>8.492346350302446E-2</v>
      </c>
      <c r="AL189" s="8">
        <f t="shared" si="54"/>
        <v>0.18789337725519309</v>
      </c>
      <c r="AO189">
        <v>0.21229999999999999</v>
      </c>
      <c r="AP189">
        <v>0.28149999999999997</v>
      </c>
      <c r="AQ189">
        <v>0.32019999999999998</v>
      </c>
      <c r="AR189">
        <v>0.34499999999999997</v>
      </c>
      <c r="AS189">
        <v>0.3448</v>
      </c>
      <c r="AT189" s="10"/>
      <c r="AU189" s="11">
        <f t="shared" si="52"/>
        <v>1.0755650320072386E-2</v>
      </c>
      <c r="AV189" s="11">
        <f t="shared" si="52"/>
        <v>1.8313057009866306E-2</v>
      </c>
      <c r="AW189" s="11">
        <f t="shared" si="52"/>
        <v>1.1181514931267867E-2</v>
      </c>
      <c r="AX189" s="11">
        <f t="shared" si="52"/>
        <v>1.5930555943743721E-2</v>
      </c>
      <c r="AY189" s="11">
        <f t="shared" si="52"/>
        <v>7.2181793982122988E-2</v>
      </c>
      <c r="AZ189" s="10"/>
      <c r="BB189" s="13">
        <f t="shared" si="45"/>
        <v>38.941273519265899</v>
      </c>
      <c r="BC189" s="13">
        <f t="shared" si="46"/>
        <v>0.533863006132556</v>
      </c>
      <c r="BD189" s="13">
        <f t="shared" si="47"/>
        <v>0.39832102210600429</v>
      </c>
      <c r="BE189" s="13">
        <f t="shared" si="48"/>
        <v>5.3137224390851197E-3</v>
      </c>
      <c r="BH189" s="13">
        <f t="shared" si="49"/>
        <v>0.49430000000000002</v>
      </c>
      <c r="BI189" s="13">
        <f t="shared" si="50"/>
        <v>0.41682574407652928</v>
      </c>
      <c r="BJ189" s="13">
        <f t="shared" si="51"/>
        <v>6.0022603308954401E-3</v>
      </c>
      <c r="BK189" s="13"/>
      <c r="BM189" s="18">
        <v>0.33158918615975802</v>
      </c>
      <c r="BN189" s="18">
        <v>0.48880884200956798</v>
      </c>
      <c r="BO189" s="18">
        <v>0.40676738558841602</v>
      </c>
      <c r="BP189" s="18">
        <v>0.36428388155080699</v>
      </c>
      <c r="BQ189" s="18">
        <v>0.55563161685887297</v>
      </c>
      <c r="BR189" s="18"/>
      <c r="BS189" s="18">
        <f t="shared" si="55"/>
        <v>2.4272813362456451E-4</v>
      </c>
      <c r="BT189" s="18">
        <f t="shared" si="55"/>
        <v>5.1815663880374402E-3</v>
      </c>
      <c r="BU189" s="18">
        <f t="shared" si="55"/>
        <v>3.676920169011726E-4</v>
      </c>
      <c r="BV189" s="18">
        <f t="shared" si="55"/>
        <v>1.1434543435400735E-2</v>
      </c>
      <c r="BW189" s="18">
        <f t="shared" si="55"/>
        <v>3.3448964745304154E-3</v>
      </c>
      <c r="BX189" s="18"/>
      <c r="BZ189" s="18"/>
      <c r="CA189" s="18"/>
    </row>
    <row r="190" spans="1:79" s="8" customFormat="1" x14ac:dyDescent="0.25">
      <c r="A190" s="2">
        <v>42.467697487744111</v>
      </c>
      <c r="B190" s="8">
        <v>7.8387954319293046E-2</v>
      </c>
      <c r="C190" s="8">
        <v>0.33257070780873343</v>
      </c>
      <c r="D190" s="8">
        <v>0.61591118658653432</v>
      </c>
      <c r="E190" s="8">
        <v>0.4304532558448394</v>
      </c>
      <c r="F190" s="8">
        <v>0.49650208258990036</v>
      </c>
      <c r="G190" s="8">
        <v>0.82316246244001356</v>
      </c>
      <c r="I190" s="6">
        <f t="shared" si="40"/>
        <v>1</v>
      </c>
      <c r="J190" s="6">
        <f t="shared" si="41"/>
        <v>1</v>
      </c>
      <c r="K190" s="6">
        <f t="shared" si="42"/>
        <v>1</v>
      </c>
      <c r="L190" s="6">
        <f t="shared" si="43"/>
        <v>1</v>
      </c>
      <c r="M190" s="6">
        <f t="shared" si="44"/>
        <v>1</v>
      </c>
      <c r="N190" s="5"/>
      <c r="O190" s="4">
        <v>0.3387</v>
      </c>
      <c r="P190" s="4">
        <v>0.49309999999999998</v>
      </c>
      <c r="Q190">
        <v>0.4975</v>
      </c>
      <c r="R190" s="4">
        <v>0.3599</v>
      </c>
      <c r="S190" s="4">
        <v>0.55100000000000005</v>
      </c>
      <c r="T190" s="9"/>
      <c r="U190" s="24">
        <v>0.17630000000000001</v>
      </c>
      <c r="V190" s="24">
        <v>0.17749999999999999</v>
      </c>
      <c r="W190" s="24">
        <v>0.17710000000000001</v>
      </c>
      <c r="X190" s="24">
        <v>0.1777</v>
      </c>
      <c r="Y190" s="24">
        <v>0.1779</v>
      </c>
      <c r="Z190" s="9"/>
      <c r="AA190" s="8">
        <f t="shared" si="53"/>
        <v>3.7568222765921307E-5</v>
      </c>
      <c r="AB190" s="8">
        <f t="shared" si="53"/>
        <v>1.5082587550792552E-2</v>
      </c>
      <c r="AC190" s="8">
        <f t="shared" si="53"/>
        <v>4.4952659018075618E-3</v>
      </c>
      <c r="AD190" s="8">
        <f t="shared" si="53"/>
        <v>1.8660128967897961E-2</v>
      </c>
      <c r="AE190" s="8">
        <f t="shared" si="53"/>
        <v>7.4072405961411764E-2</v>
      </c>
      <c r="AF190" s="9"/>
      <c r="AG190" s="9"/>
      <c r="AH190" s="8">
        <f t="shared" si="54"/>
        <v>2.4420534119042537E-2</v>
      </c>
      <c r="AI190" s="8">
        <f t="shared" si="54"/>
        <v>0.19220436852421302</v>
      </c>
      <c r="AJ190" s="8">
        <f t="shared" si="54"/>
        <v>6.418787224718063E-2</v>
      </c>
      <c r="AK190" s="8">
        <f t="shared" si="54"/>
        <v>0.10163476786365767</v>
      </c>
      <c r="AL190" s="8">
        <f t="shared" si="54"/>
        <v>0.41636364543415</v>
      </c>
      <c r="AO190">
        <v>0.21410000000000001</v>
      </c>
      <c r="AP190">
        <v>0.28270000000000001</v>
      </c>
      <c r="AQ190">
        <v>0.32340000000000002</v>
      </c>
      <c r="AR190">
        <v>0.34449999999999997</v>
      </c>
      <c r="AS190">
        <v>0.34260000000000002</v>
      </c>
      <c r="AT190" s="10"/>
      <c r="AU190" s="11">
        <f t="shared" si="52"/>
        <v>1.403530860870229E-2</v>
      </c>
      <c r="AV190" s="11">
        <f t="shared" si="52"/>
        <v>0.11102969486640618</v>
      </c>
      <c r="AW190" s="11">
        <f t="shared" si="52"/>
        <v>1.1460399586980637E-2</v>
      </c>
      <c r="AX190" s="11">
        <f t="shared" si="52"/>
        <v>2.3104633111666897E-2</v>
      </c>
      <c r="AY190" s="11">
        <f t="shared" si="52"/>
        <v>0.23094028030640942</v>
      </c>
      <c r="AZ190" s="10"/>
      <c r="BB190" s="13">
        <f t="shared" si="45"/>
        <v>43.057998482823756</v>
      </c>
      <c r="BC190" s="13">
        <f t="shared" si="46"/>
        <v>0.59030099507964451</v>
      </c>
      <c r="BD190" s="13">
        <f t="shared" si="47"/>
        <v>0.40502387114960148</v>
      </c>
      <c r="BE190" s="13">
        <f t="shared" si="48"/>
        <v>8.3682631683160303E-3</v>
      </c>
      <c r="BH190" s="13">
        <f t="shared" si="49"/>
        <v>0.49309999999999998</v>
      </c>
      <c r="BI190" s="13">
        <f t="shared" si="50"/>
        <v>0.61591118658653432</v>
      </c>
      <c r="BJ190" s="13">
        <f t="shared" si="51"/>
        <v>1.5082587550792552E-2</v>
      </c>
      <c r="BK190" s="13"/>
      <c r="BM190" s="18">
        <v>0.33259391239274599</v>
      </c>
      <c r="BN190" s="18">
        <v>0.48821634390996899</v>
      </c>
      <c r="BO190" s="18">
        <v>0.40724684022556901</v>
      </c>
      <c r="BP190" s="18">
        <v>0.361957477829077</v>
      </c>
      <c r="BQ190" s="18">
        <v>0.55529974319308695</v>
      </c>
      <c r="BR190" s="18"/>
      <c r="BS190" s="18">
        <f t="shared" si="55"/>
        <v>5.3845271919592849E-10</v>
      </c>
      <c r="BT190" s="18">
        <f t="shared" si="55"/>
        <v>1.6305972846192771E-2</v>
      </c>
      <c r="BU190" s="18">
        <f t="shared" si="55"/>
        <v>5.3853772589431683E-4</v>
      </c>
      <c r="BV190" s="18">
        <f t="shared" si="55"/>
        <v>1.8102250670246171E-2</v>
      </c>
      <c r="BW190" s="18">
        <f t="shared" si="55"/>
        <v>7.1750436362357825E-2</v>
      </c>
      <c r="BX190" s="18"/>
      <c r="BZ190" s="18"/>
      <c r="CA190" s="18"/>
    </row>
    <row r="191" spans="1:79" s="8" customFormat="1" x14ac:dyDescent="0.25">
      <c r="A191" s="2">
        <v>41.936877949715154</v>
      </c>
      <c r="B191" s="8">
        <v>2.7529968876305148E-2</v>
      </c>
      <c r="C191" s="8">
        <v>0.5248639808322606</v>
      </c>
      <c r="D191" s="8">
        <v>0.66148477936411976</v>
      </c>
      <c r="E191" s="8">
        <v>0.64172426412306816</v>
      </c>
      <c r="F191" s="8">
        <v>0.7202342409501703</v>
      </c>
      <c r="G191" s="8">
        <v>0.91792795569645358</v>
      </c>
      <c r="I191" s="6">
        <f t="shared" si="40"/>
        <v>1</v>
      </c>
      <c r="J191" s="6">
        <f t="shared" si="41"/>
        <v>1</v>
      </c>
      <c r="K191" s="6">
        <f t="shared" si="42"/>
        <v>1</v>
      </c>
      <c r="L191" s="6">
        <f t="shared" si="43"/>
        <v>1</v>
      </c>
      <c r="M191" s="6">
        <f t="shared" si="44"/>
        <v>1</v>
      </c>
      <c r="N191" s="5"/>
      <c r="O191" s="4">
        <v>0.32890000000000003</v>
      </c>
      <c r="P191" s="4">
        <v>0.4955</v>
      </c>
      <c r="Q191">
        <v>0.47810000000000002</v>
      </c>
      <c r="R191" s="4">
        <v>0.36430000000000001</v>
      </c>
      <c r="S191" s="4">
        <v>0.55610000000000004</v>
      </c>
      <c r="T191" s="9"/>
      <c r="U191" s="24">
        <v>0.1802</v>
      </c>
      <c r="V191" s="24">
        <v>0.18149999999999999</v>
      </c>
      <c r="W191" s="24">
        <v>0.18099999999999999</v>
      </c>
      <c r="X191" s="24">
        <v>0.1817</v>
      </c>
      <c r="Y191" s="24">
        <v>0.18190000000000001</v>
      </c>
      <c r="Z191" s="9"/>
      <c r="AA191" s="8">
        <f t="shared" si="53"/>
        <v>3.8401881783626593E-2</v>
      </c>
      <c r="AB191" s="8">
        <f t="shared" si="53"/>
        <v>2.7550946980555518E-2</v>
      </c>
      <c r="AC191" s="8">
        <f t="shared" si="53"/>
        <v>2.6772899809815561E-2</v>
      </c>
      <c r="AD191" s="8">
        <f t="shared" si="53"/>
        <v>0.12668918388077388</v>
      </c>
      <c r="AE191" s="8">
        <f t="shared" si="53"/>
        <v>0.13091946952347475</v>
      </c>
      <c r="AF191" s="9"/>
      <c r="AG191" s="9"/>
      <c r="AH191" s="8">
        <f t="shared" si="54"/>
        <v>0.11879325968314089</v>
      </c>
      <c r="AI191" s="8">
        <f t="shared" si="54"/>
        <v>0.23038538842122272</v>
      </c>
      <c r="AJ191" s="8">
        <f t="shared" si="54"/>
        <v>0.21226684755174266</v>
      </c>
      <c r="AK191" s="8">
        <f t="shared" si="54"/>
        <v>0.29001912867577612</v>
      </c>
      <c r="AL191" s="8">
        <f t="shared" si="54"/>
        <v>0.54173715156670055</v>
      </c>
      <c r="AO191">
        <v>0.2107</v>
      </c>
      <c r="AP191">
        <v>0.28079999999999999</v>
      </c>
      <c r="AQ191">
        <v>0.31680000000000003</v>
      </c>
      <c r="AR191">
        <v>0.34560000000000002</v>
      </c>
      <c r="AS191">
        <v>0.34739999999999999</v>
      </c>
      <c r="AT191" s="10"/>
      <c r="AU191" s="11">
        <f t="shared" si="52"/>
        <v>9.8699006852373011E-2</v>
      </c>
      <c r="AV191" s="11">
        <f t="shared" si="52"/>
        <v>0.14492090123950854</v>
      </c>
      <c r="AW191" s="11">
        <f t="shared" si="52"/>
        <v>0.10557577741591734</v>
      </c>
      <c r="AX191" s="11">
        <f t="shared" si="52"/>
        <v>0.14035081449231024</v>
      </c>
      <c r="AY191" s="11">
        <f t="shared" si="52"/>
        <v>0.32550214823117446</v>
      </c>
      <c r="AZ191" s="10"/>
      <c r="BB191" s="13">
        <f t="shared" si="45"/>
        <v>42.519800553216193</v>
      </c>
      <c r="BC191" s="13">
        <f t="shared" si="46"/>
        <v>0.5829226035010393</v>
      </c>
      <c r="BD191" s="13">
        <f t="shared" si="47"/>
        <v>0.40414757761295</v>
      </c>
      <c r="BE191" s="13">
        <f t="shared" si="48"/>
        <v>9.9910778739657244E-2</v>
      </c>
      <c r="BH191" s="13">
        <f t="shared" si="49"/>
        <v>0.4955</v>
      </c>
      <c r="BI191" s="13">
        <f t="shared" si="50"/>
        <v>0.66148477936411976</v>
      </c>
      <c r="BJ191" s="13">
        <f t="shared" si="51"/>
        <v>2.7550946980555518E-2</v>
      </c>
      <c r="BK191" s="13"/>
      <c r="BM191" s="18">
        <v>0.33033105552287301</v>
      </c>
      <c r="BN191" s="18">
        <v>0.48955077547056902</v>
      </c>
      <c r="BO191" s="18">
        <v>0.40616700655162702</v>
      </c>
      <c r="BP191" s="18">
        <v>0.36719703311385798</v>
      </c>
      <c r="BQ191" s="18">
        <v>0.55604719317487905</v>
      </c>
      <c r="BR191" s="18"/>
      <c r="BS191" s="18">
        <f t="shared" si="55"/>
        <v>3.7843059029427771E-2</v>
      </c>
      <c r="BT191" s="18">
        <f t="shared" si="55"/>
        <v>2.9561301694867519E-2</v>
      </c>
      <c r="BU191" s="18">
        <f t="shared" si="55"/>
        <v>5.5487221594578265E-2</v>
      </c>
      <c r="BV191" s="18">
        <f t="shared" si="55"/>
        <v>0.12463527011685958</v>
      </c>
      <c r="BW191" s="18">
        <f t="shared" si="55"/>
        <v>0.13095768628319621</v>
      </c>
      <c r="BX191" s="18"/>
      <c r="BZ191" s="18"/>
      <c r="CA191" s="18"/>
    </row>
    <row r="192" spans="1:79" s="8" customFormat="1" x14ac:dyDescent="0.25">
      <c r="A192" s="2">
        <v>47.126229221660793</v>
      </c>
      <c r="B192" s="8">
        <v>3.8295872757217929E-2</v>
      </c>
      <c r="C192" s="8">
        <v>0.63169965527006378</v>
      </c>
      <c r="D192" s="8">
        <v>0.6295119673866133</v>
      </c>
      <c r="E192" s="8">
        <v>0.5308573155053703</v>
      </c>
      <c r="F192" s="8">
        <v>0.66486413070983441</v>
      </c>
      <c r="G192" s="8">
        <v>0.91202852762383402</v>
      </c>
      <c r="I192" s="6">
        <f t="shared" si="40"/>
        <v>1</v>
      </c>
      <c r="J192" s="6">
        <f t="shared" si="41"/>
        <v>1</v>
      </c>
      <c r="K192" s="6">
        <f t="shared" si="42"/>
        <v>1</v>
      </c>
      <c r="L192" s="6">
        <f t="shared" si="43"/>
        <v>1</v>
      </c>
      <c r="M192" s="6">
        <f t="shared" si="44"/>
        <v>1</v>
      </c>
      <c r="N192" s="5"/>
      <c r="O192" s="4">
        <v>0.33110000000000001</v>
      </c>
      <c r="P192" s="4">
        <v>0.495</v>
      </c>
      <c r="Q192">
        <v>0.48430000000000001</v>
      </c>
      <c r="R192" s="4">
        <v>0.3634</v>
      </c>
      <c r="S192" s="4">
        <v>0.55469999999999997</v>
      </c>
      <c r="T192" s="9"/>
      <c r="U192" s="24">
        <v>0.17960000000000001</v>
      </c>
      <c r="V192" s="24">
        <v>0.18090000000000001</v>
      </c>
      <c r="W192" s="24">
        <v>0.1804</v>
      </c>
      <c r="X192" s="24">
        <v>0.18099999999999999</v>
      </c>
      <c r="Y192" s="24">
        <v>0.1812</v>
      </c>
      <c r="Z192" s="9"/>
      <c r="AA192" s="8">
        <f t="shared" si="53"/>
        <v>9.0360152748481179E-2</v>
      </c>
      <c r="AB192" s="8">
        <f t="shared" si="53"/>
        <v>1.8093469370217323E-2</v>
      </c>
      <c r="AC192" s="8">
        <f t="shared" si="53"/>
        <v>2.1675836270665929E-3</v>
      </c>
      <c r="AD192" s="8">
        <f t="shared" si="53"/>
        <v>9.0880622104636127E-2</v>
      </c>
      <c r="AE192" s="8">
        <f t="shared" si="53"/>
        <v>0.12768367665381714</v>
      </c>
      <c r="AF192" s="9"/>
      <c r="AG192" s="9"/>
      <c r="AH192" s="8">
        <f t="shared" si="54"/>
        <v>0.20439409829531052</v>
      </c>
      <c r="AI192" s="8">
        <f t="shared" si="54"/>
        <v>0.20125269728248779</v>
      </c>
      <c r="AJ192" s="8">
        <f t="shared" si="54"/>
        <v>0.12282032999123066</v>
      </c>
      <c r="AK192" s="8">
        <f t="shared" si="54"/>
        <v>0.23412449698758372</v>
      </c>
      <c r="AL192" s="8">
        <f t="shared" si="54"/>
        <v>0.53411033678882103</v>
      </c>
      <c r="AO192">
        <v>0.21129999999999999</v>
      </c>
      <c r="AP192">
        <v>0.28110000000000002</v>
      </c>
      <c r="AQ192">
        <v>0.31790000000000002</v>
      </c>
      <c r="AR192">
        <v>0.34539999999999998</v>
      </c>
      <c r="AS192">
        <v>0.34639999999999999</v>
      </c>
      <c r="AT192" s="10"/>
      <c r="AU192" s="11">
        <f t="shared" si="52"/>
        <v>0.17673587015118847</v>
      </c>
      <c r="AV192" s="11">
        <f t="shared" si="52"/>
        <v>0.12139089901821049</v>
      </c>
      <c r="AW192" s="11">
        <f t="shared" si="52"/>
        <v>4.5350818227253821E-2</v>
      </c>
      <c r="AX192" s="11">
        <f t="shared" si="52"/>
        <v>0.10205733081019018</v>
      </c>
      <c r="AY192" s="11">
        <f t="shared" si="52"/>
        <v>0.31993563126190633</v>
      </c>
      <c r="AZ192" s="10"/>
      <c r="BB192" s="13">
        <f t="shared" si="45"/>
        <v>47.781283807841881</v>
      </c>
      <c r="BC192" s="13">
        <f t="shared" si="46"/>
        <v>0.65505458618108747</v>
      </c>
      <c r="BD192" s="13">
        <f t="shared" si="47"/>
        <v>0.41271432139917902</v>
      </c>
      <c r="BE192" s="13">
        <f t="shared" si="48"/>
        <v>6.3579526335399872E-2</v>
      </c>
      <c r="BH192" s="13">
        <f t="shared" si="49"/>
        <v>0.495</v>
      </c>
      <c r="BI192" s="13">
        <f t="shared" si="50"/>
        <v>0.6295119673866133</v>
      </c>
      <c r="BJ192" s="13">
        <f t="shared" si="51"/>
        <v>1.8093469370217323E-2</v>
      </c>
      <c r="BK192" s="13"/>
      <c r="BM192" s="18">
        <v>0.33081119018288602</v>
      </c>
      <c r="BN192" s="18">
        <v>0.48926763478580598</v>
      </c>
      <c r="BO192" s="18">
        <v>0.40639612646672701</v>
      </c>
      <c r="BP192" s="18">
        <v>0.36608530036188103</v>
      </c>
      <c r="BQ192" s="18">
        <v>0.55588859867972396</v>
      </c>
      <c r="BR192" s="18"/>
      <c r="BS192" s="18">
        <f t="shared" si="55"/>
        <v>9.0533868422517788E-2</v>
      </c>
      <c r="BT192" s="18">
        <f t="shared" si="55"/>
        <v>1.9668472826645866E-2</v>
      </c>
      <c r="BU192" s="18">
        <f t="shared" si="55"/>
        <v>1.54905875769129E-2</v>
      </c>
      <c r="BV192" s="18">
        <f t="shared" si="55"/>
        <v>8.9268789464091114E-2</v>
      </c>
      <c r="BW192" s="18">
        <f t="shared" si="55"/>
        <v>0.12683564898831576</v>
      </c>
      <c r="BX192" s="18"/>
      <c r="BZ192" s="18"/>
      <c r="CA192" s="18"/>
    </row>
    <row r="193" spans="1:79" s="8" customFormat="1" x14ac:dyDescent="0.25">
      <c r="A193" s="2">
        <v>53.195894981228847</v>
      </c>
      <c r="B193" s="8">
        <v>0.46076139699584234</v>
      </c>
      <c r="C193" s="8">
        <v>0.37514601799542652</v>
      </c>
      <c r="D193" s="8">
        <v>0.35010053603787794</v>
      </c>
      <c r="E193" s="8">
        <v>0.35246645933585025</v>
      </c>
      <c r="F193" s="8">
        <v>0.30511395593792173</v>
      </c>
      <c r="G193" s="8">
        <v>0.53378188645655367</v>
      </c>
      <c r="I193" s="6">
        <f t="shared" si="40"/>
        <v>1</v>
      </c>
      <c r="J193" s="6">
        <f t="shared" si="41"/>
        <v>0</v>
      </c>
      <c r="K193" s="6">
        <f t="shared" si="42"/>
        <v>0</v>
      </c>
      <c r="L193" s="6">
        <f t="shared" si="43"/>
        <v>0</v>
      </c>
      <c r="M193" s="6">
        <f t="shared" si="44"/>
        <v>0</v>
      </c>
      <c r="N193" s="5"/>
      <c r="O193" s="4">
        <v>0.3493</v>
      </c>
      <c r="P193" s="4">
        <v>0.49440000000000001</v>
      </c>
      <c r="Q193">
        <v>0.49270000000000003</v>
      </c>
      <c r="R193" s="4">
        <v>0.35160000000000002</v>
      </c>
      <c r="S193" s="4">
        <v>0.53959999999999997</v>
      </c>
      <c r="T193" s="9"/>
      <c r="U193" s="24">
        <v>0.08</v>
      </c>
      <c r="V193" s="24">
        <v>7.6399999999999996E-2</v>
      </c>
      <c r="W193" s="24">
        <v>7.7799999999999994E-2</v>
      </c>
      <c r="X193" s="24">
        <v>7.5999999999999998E-2</v>
      </c>
      <c r="Y193" s="24">
        <v>7.5300000000000006E-2</v>
      </c>
      <c r="Z193" s="9"/>
      <c r="AA193" s="8">
        <f t="shared" si="53"/>
        <v>6.6801664621991136E-4</v>
      </c>
      <c r="AB193" s="8">
        <f t="shared" si="53"/>
        <v>2.0822335299755766E-2</v>
      </c>
      <c r="AC193" s="8">
        <f t="shared" si="53"/>
        <v>1.9665445927203751E-2</v>
      </c>
      <c r="AD193" s="8">
        <f t="shared" si="53"/>
        <v>2.1609522925414844E-3</v>
      </c>
      <c r="AE193" s="8">
        <f t="shared" si="53"/>
        <v>3.3850445204433279E-5</v>
      </c>
      <c r="AF193" s="9"/>
      <c r="AG193" s="9"/>
      <c r="AH193" s="8">
        <f t="shared" si="54"/>
        <v>8.7111171938556622E-2</v>
      </c>
      <c r="AI193" s="8">
        <f t="shared" si="54"/>
        <v>7.4911983427421711E-2</v>
      </c>
      <c r="AJ193" s="8">
        <f t="shared" si="54"/>
        <v>7.5441663884092292E-2</v>
      </c>
      <c r="AK193" s="8">
        <f t="shared" si="54"/>
        <v>5.2493204805523934E-2</v>
      </c>
      <c r="AL193" s="8">
        <f t="shared" si="54"/>
        <v>0.21020564020876015</v>
      </c>
      <c r="AO193">
        <v>0.25369999999999998</v>
      </c>
      <c r="AP193">
        <v>0.37769999999999998</v>
      </c>
      <c r="AQ193">
        <v>0.40379999999999999</v>
      </c>
      <c r="AR193">
        <v>0.34029999999999999</v>
      </c>
      <c r="AS193">
        <v>0.3034</v>
      </c>
      <c r="AT193" s="10"/>
      <c r="AU193" s="11">
        <f t="shared" si="52"/>
        <v>1.4749135286945466E-2</v>
      </c>
      <c r="AV193" s="11">
        <f t="shared" si="52"/>
        <v>7.6173041099647314E-4</v>
      </c>
      <c r="AW193" s="11">
        <f t="shared" si="52"/>
        <v>2.6351323971179155E-3</v>
      </c>
      <c r="AX193" s="11">
        <f t="shared" si="52"/>
        <v>1.2380576967385127E-3</v>
      </c>
      <c r="AY193" s="11">
        <f t="shared" si="52"/>
        <v>5.3075813607280385E-2</v>
      </c>
      <c r="AZ193" s="10"/>
      <c r="BB193" s="13">
        <f t="shared" si="45"/>
        <v>53.935317921467927</v>
      </c>
      <c r="BC193" s="13">
        <f t="shared" si="46"/>
        <v>0.73942294023908062</v>
      </c>
      <c r="BD193" s="13">
        <f t="shared" si="47"/>
        <v>0.42273431594288369</v>
      </c>
      <c r="BE193" s="13">
        <f t="shared" si="48"/>
        <v>1.3834549087696853E-2</v>
      </c>
      <c r="BH193" s="13">
        <f t="shared" si="49"/>
        <v>0.53959999999999997</v>
      </c>
      <c r="BI193" s="13">
        <f t="shared" si="50"/>
        <v>0.53378188645655367</v>
      </c>
      <c r="BJ193" s="13">
        <f t="shared" si="51"/>
        <v>3.3850445204433279E-5</v>
      </c>
      <c r="BK193" s="13"/>
      <c r="BM193" s="18">
        <v>0.34959423591022099</v>
      </c>
      <c r="BN193" s="18">
        <v>0.47819106633092201</v>
      </c>
      <c r="BO193" s="18">
        <v>0.41535938240465098</v>
      </c>
      <c r="BP193" s="18">
        <v>0.32259390335166899</v>
      </c>
      <c r="BQ193" s="18">
        <v>0.54968432329058803</v>
      </c>
      <c r="BR193" s="18"/>
      <c r="BS193" s="18">
        <f t="shared" si="55"/>
        <v>6.5289356772983036E-4</v>
      </c>
      <c r="BT193" s="18">
        <f t="shared" si="55"/>
        <v>1.6407183950753239E-2</v>
      </c>
      <c r="BU193" s="18">
        <f t="shared" si="55"/>
        <v>3.9555197721380872E-3</v>
      </c>
      <c r="BV193" s="18">
        <f t="shared" si="55"/>
        <v>3.0554856158736932E-4</v>
      </c>
      <c r="BW193" s="18">
        <f t="shared" si="55"/>
        <v>2.5288749726045279E-4</v>
      </c>
      <c r="BX193" s="18"/>
      <c r="BZ193" s="18"/>
      <c r="CA193" s="18"/>
    </row>
    <row r="194" spans="1:79" s="8" customFormat="1" x14ac:dyDescent="0.25">
      <c r="A194" s="2">
        <v>46.431198114518573</v>
      </c>
      <c r="B194" s="8">
        <v>0.26017633673441198</v>
      </c>
      <c r="C194" s="8">
        <v>0.56998490774910437</v>
      </c>
      <c r="D194" s="8">
        <v>0.67929123764454113</v>
      </c>
      <c r="E194" s="8">
        <v>0.45572340068743289</v>
      </c>
      <c r="F194" s="8">
        <v>0.37550787526834001</v>
      </c>
      <c r="G194" s="8">
        <v>0.49819559475882536</v>
      </c>
      <c r="I194" s="6">
        <f t="shared" si="40"/>
        <v>1</v>
      </c>
      <c r="J194" s="6">
        <f t="shared" si="41"/>
        <v>1</v>
      </c>
      <c r="K194" s="6">
        <f t="shared" si="42"/>
        <v>1</v>
      </c>
      <c r="L194" s="6">
        <f t="shared" si="43"/>
        <v>1</v>
      </c>
      <c r="M194" s="6">
        <f t="shared" si="44"/>
        <v>0</v>
      </c>
      <c r="N194" s="5"/>
      <c r="O194" s="4">
        <v>0.34810000000000002</v>
      </c>
      <c r="P194" s="4">
        <v>0.48699999999999999</v>
      </c>
      <c r="Q194">
        <v>0.49780000000000002</v>
      </c>
      <c r="R194" s="4">
        <v>0.33860000000000001</v>
      </c>
      <c r="S194" s="4">
        <v>0.54339999999999999</v>
      </c>
      <c r="T194" s="9"/>
      <c r="U194" s="24">
        <v>0.1336</v>
      </c>
      <c r="V194" s="24">
        <v>0.1328</v>
      </c>
      <c r="W194" s="24">
        <v>0.13320000000000001</v>
      </c>
      <c r="X194" s="24">
        <v>0.13270000000000001</v>
      </c>
      <c r="Y194" s="24">
        <v>0.13250000000000001</v>
      </c>
      <c r="Z194" s="9"/>
      <c r="AA194" s="8">
        <f t="shared" si="53"/>
        <v>4.9232912286828551E-2</v>
      </c>
      <c r="AB194" s="8">
        <f t="shared" si="53"/>
        <v>3.6975920074869398E-2</v>
      </c>
      <c r="AC194" s="8">
        <f t="shared" si="53"/>
        <v>1.7704402097103247E-3</v>
      </c>
      <c r="AD194" s="8">
        <f t="shared" si="53"/>
        <v>1.3621912568233432E-3</v>
      </c>
      <c r="AE194" s="8">
        <f t="shared" si="53"/>
        <v>2.043438253208337E-3</v>
      </c>
      <c r="AF194" s="9"/>
      <c r="AG194" s="9"/>
      <c r="AH194" s="8">
        <f t="shared" si="54"/>
        <v>0.19043178771119434</v>
      </c>
      <c r="AI194" s="8">
        <f t="shared" si="54"/>
        <v>0.29865267282226232</v>
      </c>
      <c r="AJ194" s="8">
        <f t="shared" si="54"/>
        <v>0.10402134399098639</v>
      </c>
      <c r="AK194" s="8">
        <f t="shared" si="54"/>
        <v>5.8955664292325752E-2</v>
      </c>
      <c r="AL194" s="8">
        <f t="shared" si="54"/>
        <v>0.13373326802601102</v>
      </c>
      <c r="AO194">
        <v>0.23899999999999999</v>
      </c>
      <c r="AP194">
        <v>0.31590000000000001</v>
      </c>
      <c r="AQ194">
        <v>0.36919999999999997</v>
      </c>
      <c r="AR194">
        <v>0.33950000000000002</v>
      </c>
      <c r="AS194">
        <v>0.31859999999999999</v>
      </c>
      <c r="AT194" s="10"/>
      <c r="AU194" s="11">
        <f t="shared" si="52"/>
        <v>0.10955100915768314</v>
      </c>
      <c r="AV194" s="11">
        <f t="shared" si="52"/>
        <v>0.13205319159683135</v>
      </c>
      <c r="AW194" s="11">
        <f t="shared" si="52"/>
        <v>7.4862988665180671E-3</v>
      </c>
      <c r="AX194" s="11">
        <f t="shared" si="52"/>
        <v>1.2965670813403303E-3</v>
      </c>
      <c r="AY194" s="11">
        <f t="shared" si="52"/>
        <v>3.2254577656776216E-2</v>
      </c>
      <c r="AZ194" s="10"/>
      <c r="BB194" s="13">
        <f t="shared" si="45"/>
        <v>47.076591768310379</v>
      </c>
      <c r="BC194" s="13">
        <f t="shared" si="46"/>
        <v>0.6453936537918068</v>
      </c>
      <c r="BD194" s="13">
        <f t="shared" si="47"/>
        <v>0.41156694225555901</v>
      </c>
      <c r="BE194" s="13">
        <f t="shared" si="48"/>
        <v>1.3002563119887472E-3</v>
      </c>
      <c r="BH194" s="13">
        <f t="shared" si="49"/>
        <v>0.48699999999999999</v>
      </c>
      <c r="BI194" s="13">
        <f t="shared" si="50"/>
        <v>0.67929123764454113</v>
      </c>
      <c r="BJ194" s="13">
        <f t="shared" si="51"/>
        <v>3.6975920074869398E-2</v>
      </c>
      <c r="BK194" s="13"/>
      <c r="BM194" s="18">
        <v>0.34067617916962101</v>
      </c>
      <c r="BN194" s="18">
        <v>0.48345014238311101</v>
      </c>
      <c r="BO194" s="18">
        <v>0.41110369212974601</v>
      </c>
      <c r="BP194" s="18">
        <v>0.34324330983746398</v>
      </c>
      <c r="BQ194" s="18">
        <v>0.55263006919132396</v>
      </c>
      <c r="BR194" s="18"/>
      <c r="BS194" s="18">
        <f t="shared" si="55"/>
        <v>5.2582493002739171E-2</v>
      </c>
      <c r="BT194" s="18">
        <f t="shared" si="55"/>
        <v>3.8353734593196548E-2</v>
      </c>
      <c r="BU194" s="18">
        <f t="shared" si="55"/>
        <v>1.9909183917729157E-3</v>
      </c>
      <c r="BV194" s="18">
        <f t="shared" si="55"/>
        <v>1.0410021824432802E-3</v>
      </c>
      <c r="BW194" s="18">
        <f t="shared" si="55"/>
        <v>2.963112006742344E-3</v>
      </c>
      <c r="BX194" s="18"/>
      <c r="BZ194" s="18"/>
      <c r="CA194" s="18"/>
    </row>
    <row r="195" spans="1:79" s="8" customFormat="1" x14ac:dyDescent="0.25">
      <c r="A195" s="2">
        <v>42.965459316590639</v>
      </c>
      <c r="B195" s="8">
        <v>0.22975997485577412</v>
      </c>
      <c r="C195" s="8">
        <v>0.35970198935935555</v>
      </c>
      <c r="D195" s="8">
        <v>0.39298952971559659</v>
      </c>
      <c r="E195" s="8">
        <v>0.3376292823594792</v>
      </c>
      <c r="F195" s="8">
        <v>0.41824578502434867</v>
      </c>
      <c r="G195" s="8">
        <v>0.51040354100418217</v>
      </c>
      <c r="I195" s="6">
        <f t="shared" si="40"/>
        <v>1</v>
      </c>
      <c r="J195" s="6">
        <f t="shared" si="41"/>
        <v>0</v>
      </c>
      <c r="K195" s="6">
        <f t="shared" si="42"/>
        <v>0</v>
      </c>
      <c r="L195" s="6">
        <f t="shared" si="43"/>
        <v>1</v>
      </c>
      <c r="M195" s="6">
        <f t="shared" si="44"/>
        <v>0</v>
      </c>
      <c r="N195" s="5"/>
      <c r="O195" s="4">
        <v>0.34760000000000002</v>
      </c>
      <c r="P195" s="4">
        <v>0.4874</v>
      </c>
      <c r="Q195">
        <v>0.49880000000000002</v>
      </c>
      <c r="R195" s="4">
        <v>0.3427</v>
      </c>
      <c r="S195" s="4">
        <v>0.54430000000000001</v>
      </c>
      <c r="T195" s="9"/>
      <c r="U195" s="24">
        <v>0.14399999999999999</v>
      </c>
      <c r="V195" s="24">
        <v>0.14369999999999999</v>
      </c>
      <c r="W195" s="24">
        <v>0.1439</v>
      </c>
      <c r="X195" s="24">
        <v>0.14369999999999999</v>
      </c>
      <c r="Y195" s="24">
        <v>0.14360000000000001</v>
      </c>
      <c r="Z195" s="9"/>
      <c r="AA195" s="8">
        <f t="shared" si="53"/>
        <v>1.4645814645395435E-4</v>
      </c>
      <c r="AB195" s="8">
        <f t="shared" si="53"/>
        <v>8.91333689932222E-3</v>
      </c>
      <c r="AC195" s="8">
        <f t="shared" si="53"/>
        <v>2.5976000224760491E-2</v>
      </c>
      <c r="AD195" s="8">
        <f t="shared" si="53"/>
        <v>5.7071656349451036E-3</v>
      </c>
      <c r="AE195" s="8">
        <f t="shared" si="53"/>
        <v>1.1489699324551599E-3</v>
      </c>
      <c r="AF195" s="9"/>
      <c r="AG195" s="9"/>
      <c r="AH195" s="8">
        <f t="shared" si="54"/>
        <v>4.6527348213583536E-2</v>
      </c>
      <c r="AI195" s="8">
        <f t="shared" si="54"/>
        <v>6.2145269625823313E-2</v>
      </c>
      <c r="AJ195" s="8">
        <f t="shared" si="54"/>
        <v>3.7531034843518815E-2</v>
      </c>
      <c r="AK195" s="8">
        <f t="shared" si="54"/>
        <v>7.5375388074635882E-2</v>
      </c>
      <c r="AL195" s="8">
        <f t="shared" si="54"/>
        <v>0.13454483769320674</v>
      </c>
      <c r="AO195">
        <v>0.23469999999999999</v>
      </c>
      <c r="AP195">
        <v>0.30730000000000002</v>
      </c>
      <c r="AQ195">
        <v>0.3604</v>
      </c>
      <c r="AR195">
        <v>0.3402</v>
      </c>
      <c r="AS195">
        <v>0.32279999999999998</v>
      </c>
      <c r="AT195" s="10"/>
      <c r="AU195" s="11">
        <f t="shared" si="52"/>
        <v>1.5625497343796438E-2</v>
      </c>
      <c r="AV195" s="11">
        <f t="shared" si="52"/>
        <v>7.3426955028801071E-3</v>
      </c>
      <c r="AW195" s="11">
        <f t="shared" si="52"/>
        <v>5.1850558186432511E-4</v>
      </c>
      <c r="AX195" s="11">
        <f t="shared" si="52"/>
        <v>6.0911445600668468E-3</v>
      </c>
      <c r="AY195" s="11">
        <f t="shared" si="52"/>
        <v>3.5195088597307869E-2</v>
      </c>
      <c r="AZ195" s="10"/>
      <c r="BB195" s="13">
        <f t="shared" si="45"/>
        <v>43.56267920109125</v>
      </c>
      <c r="BC195" s="13">
        <f t="shared" si="46"/>
        <v>0.59721988450061048</v>
      </c>
      <c r="BD195" s="13">
        <f t="shared" si="47"/>
        <v>0.40584559198344539</v>
      </c>
      <c r="BE195" s="13">
        <f t="shared" si="48"/>
        <v>1.5376478745166624E-4</v>
      </c>
      <c r="BH195" s="13">
        <f t="shared" si="49"/>
        <v>0.4874</v>
      </c>
      <c r="BI195" s="13">
        <f t="shared" si="50"/>
        <v>0.39298952971559659</v>
      </c>
      <c r="BJ195" s="13">
        <f t="shared" si="51"/>
        <v>8.91333689932222E-3</v>
      </c>
      <c r="BK195" s="13"/>
      <c r="BM195" s="18">
        <v>0.33932468901551199</v>
      </c>
      <c r="BN195" s="18">
        <v>0.48424713097726102</v>
      </c>
      <c r="BO195" s="18">
        <v>0.41045876199835402</v>
      </c>
      <c r="BP195" s="18">
        <v>0.34637263165784399</v>
      </c>
      <c r="BQ195" s="18">
        <v>0.55307648332583204</v>
      </c>
      <c r="BR195" s="18"/>
      <c r="BS195" s="18">
        <f t="shared" si="55"/>
        <v>4.1523436930320656E-4</v>
      </c>
      <c r="BT195" s="18">
        <f t="shared" si="55"/>
        <v>8.3279497880329387E-3</v>
      </c>
      <c r="BU195" s="18">
        <f t="shared" si="55"/>
        <v>5.3041331044692813E-3</v>
      </c>
      <c r="BV195" s="18">
        <f t="shared" si="55"/>
        <v>5.165750174845103E-3</v>
      </c>
      <c r="BW195" s="18">
        <f t="shared" si="55"/>
        <v>1.8209800063868561E-3</v>
      </c>
      <c r="BX195" s="18"/>
      <c r="BZ195" s="18"/>
      <c r="CA195" s="18"/>
    </row>
    <row r="196" spans="1:79" s="8" customFormat="1" x14ac:dyDescent="0.25">
      <c r="A196" s="2">
        <v>50.620470430538894</v>
      </c>
      <c r="B196" s="8">
        <v>0.38422354457081098</v>
      </c>
      <c r="C196" s="8">
        <v>0.35060923797768001</v>
      </c>
      <c r="D196" s="8">
        <v>0.21663955154467968</v>
      </c>
      <c r="E196" s="8">
        <v>0.32652691555166613</v>
      </c>
      <c r="F196" s="8">
        <v>0.41661376151790708</v>
      </c>
      <c r="G196" s="8">
        <v>0.54919726548807124</v>
      </c>
      <c r="I196" s="6">
        <f t="shared" ref="I196:I202" si="56">IF(C196&lt;=0.33,0,1)</f>
        <v>1</v>
      </c>
      <c r="J196" s="6">
        <f t="shared" ref="J196:J202" si="57">IF(D196&lt;=0.51,0,1)</f>
        <v>0</v>
      </c>
      <c r="K196" s="6">
        <f t="shared" ref="K196:K202" si="58">IF(E196&lt;=0.4,0,1)</f>
        <v>0</v>
      </c>
      <c r="L196" s="6">
        <f t="shared" ref="L196:L202" si="59">IF(F196&lt;=0.33,0,1)</f>
        <v>1</v>
      </c>
      <c r="M196" s="6">
        <f t="shared" ref="M196:M202" si="60">IF(G196&lt;=0.55,0,1)</f>
        <v>0</v>
      </c>
      <c r="N196" s="5"/>
      <c r="O196" s="4">
        <v>0.34949999999999998</v>
      </c>
      <c r="P196" s="4">
        <v>0.49009999999999998</v>
      </c>
      <c r="Q196">
        <v>0.49419999999999997</v>
      </c>
      <c r="R196" s="4">
        <v>0.34279999999999999</v>
      </c>
      <c r="S196" s="4">
        <v>0.54090000000000005</v>
      </c>
      <c r="T196" s="9"/>
      <c r="U196" s="24">
        <v>9.4500000000000001E-2</v>
      </c>
      <c r="V196" s="24">
        <v>9.1499999999999998E-2</v>
      </c>
      <c r="W196" s="24">
        <v>9.2700000000000005E-2</v>
      </c>
      <c r="X196" s="24">
        <v>9.1300000000000006E-2</v>
      </c>
      <c r="Y196" s="24">
        <v>9.0700000000000003E-2</v>
      </c>
      <c r="Z196" s="9"/>
      <c r="AA196" s="8">
        <f t="shared" si="53"/>
        <v>1.2304088911276899E-6</v>
      </c>
      <c r="AB196" s="8">
        <f t="shared" si="53"/>
        <v>7.4780616869384892E-2</v>
      </c>
      <c r="AC196" s="8">
        <f t="shared" si="53"/>
        <v>2.8114263248418092E-2</v>
      </c>
      <c r="AD196" s="8">
        <f t="shared" si="53"/>
        <v>5.4484713894224603E-3</v>
      </c>
      <c r="AE196" s="8">
        <f t="shared" si="53"/>
        <v>6.8844614579537293E-5</v>
      </c>
      <c r="AF196" s="9"/>
      <c r="AG196" s="9"/>
      <c r="AH196" s="8">
        <f t="shared" si="54"/>
        <v>6.5591941777507948E-2</v>
      </c>
      <c r="AI196" s="8">
        <f t="shared" si="54"/>
        <v>1.5659907360803541E-2</v>
      </c>
      <c r="AJ196" s="8">
        <f t="shared" si="54"/>
        <v>5.4675026436406003E-2</v>
      </c>
      <c r="AK196" s="8">
        <f t="shared" si="54"/>
        <v>0.10582904343292973</v>
      </c>
      <c r="AL196" s="8">
        <f t="shared" si="54"/>
        <v>0.21021974246003888</v>
      </c>
      <c r="AO196">
        <v>0.24890000000000001</v>
      </c>
      <c r="AP196">
        <v>0.35620000000000002</v>
      </c>
      <c r="AQ196">
        <v>0.39689999999999998</v>
      </c>
      <c r="AR196">
        <v>0.33900000000000002</v>
      </c>
      <c r="AS196">
        <v>0.30599999999999999</v>
      </c>
      <c r="AT196" s="10"/>
      <c r="AU196" s="11">
        <f t="shared" si="52"/>
        <v>1.0344769090000344E-2</v>
      </c>
      <c r="AV196" s="11">
        <f t="shared" si="52"/>
        <v>1.9477118773050126E-2</v>
      </c>
      <c r="AW196" s="11">
        <f t="shared" si="52"/>
        <v>4.9523710147723271E-3</v>
      </c>
      <c r="AX196" s="11">
        <f t="shared" si="52"/>
        <v>6.0238959769585501E-3</v>
      </c>
      <c r="AY196" s="11">
        <f t="shared" si="52"/>
        <v>5.9144909940875408E-2</v>
      </c>
      <c r="AZ196" s="10"/>
      <c r="BB196" s="13">
        <f t="shared" ref="BB196:BB202" si="61">A196*1.0139</f>
        <v>51.324094969523387</v>
      </c>
      <c r="BC196" s="13">
        <f t="shared" ref="BC196:BC202" si="62">BB196-A196</f>
        <v>0.70362453898449218</v>
      </c>
      <c r="BD196" s="13">
        <f t="shared" ref="BD196:BD202" si="63">(((BC196-(-2.82)) * 1)/(5.6+2.82))+0</f>
        <v>0.41848272434495154</v>
      </c>
      <c r="BE196" s="13">
        <f t="shared" ref="BE196:BE202" si="64">POWER(F196-BD196,2)</f>
        <v>3.4930220488740294E-6</v>
      </c>
      <c r="BH196" s="13">
        <f t="shared" ref="BH196:BH202" si="65">IF(B196&gt;0.33,S196,P196)</f>
        <v>0.54090000000000005</v>
      </c>
      <c r="BI196" s="13">
        <f t="shared" ref="BI196:BI202" si="66">IF(B196&gt;0.33,G196,D196)</f>
        <v>0.54919726548807124</v>
      </c>
      <c r="BJ196" s="13">
        <f t="shared" ref="BJ196:BJ202" si="67">POWER(BI196-BH196,2)</f>
        <v>6.8844614579537293E-5</v>
      </c>
      <c r="BK196" s="13"/>
      <c r="BM196" s="18">
        <v>0.34618883637717002</v>
      </c>
      <c r="BN196" s="18">
        <v>0.48019926785433997</v>
      </c>
      <c r="BO196" s="18">
        <v>0.41373432819200101</v>
      </c>
      <c r="BP196" s="18">
        <v>0.33047897083328398</v>
      </c>
      <c r="BQ196" s="18">
        <v>0.55080916943214497</v>
      </c>
      <c r="BR196" s="18"/>
      <c r="BS196" s="18">
        <f t="shared" si="55"/>
        <v>1.9539950309791312E-5</v>
      </c>
      <c r="BT196" s="18">
        <f t="shared" si="55"/>
        <v>6.946372406122861E-2</v>
      </c>
      <c r="BU196" s="18">
        <f t="shared" si="55"/>
        <v>7.6051328194216396E-3</v>
      </c>
      <c r="BV196" s="18">
        <f t="shared" si="55"/>
        <v>7.4192021662838337E-3</v>
      </c>
      <c r="BW196" s="18">
        <f t="shared" si="55"/>
        <v>2.5982343249204584E-6</v>
      </c>
      <c r="BX196" s="18"/>
      <c r="BZ196" s="18"/>
      <c r="CA196" s="18"/>
    </row>
    <row r="197" spans="1:79" s="8" customFormat="1" x14ac:dyDescent="0.25">
      <c r="A197" s="2">
        <v>35.757169029481091</v>
      </c>
      <c r="B197" s="8">
        <v>1.547731123708785E-2</v>
      </c>
      <c r="C197" s="8">
        <v>0.41399957382815378</v>
      </c>
      <c r="D197" s="8">
        <v>0.39329612448600415</v>
      </c>
      <c r="E197" s="8">
        <v>0.33569226683995829</v>
      </c>
      <c r="F197" s="8">
        <v>0.30479142639646895</v>
      </c>
      <c r="G197" s="8">
        <v>0.48597974384450698</v>
      </c>
      <c r="I197" s="6">
        <f t="shared" si="56"/>
        <v>1</v>
      </c>
      <c r="J197" s="6">
        <f t="shared" si="57"/>
        <v>0</v>
      </c>
      <c r="K197" s="6">
        <f t="shared" si="58"/>
        <v>0</v>
      </c>
      <c r="L197" s="6">
        <f t="shared" si="59"/>
        <v>0</v>
      </c>
      <c r="M197" s="6">
        <f t="shared" si="60"/>
        <v>0</v>
      </c>
      <c r="N197" s="5"/>
      <c r="O197" s="4">
        <v>0.3276</v>
      </c>
      <c r="P197" s="4">
        <v>0.496</v>
      </c>
      <c r="Q197">
        <v>0.46970000000000001</v>
      </c>
      <c r="R197" s="4">
        <v>0.36530000000000001</v>
      </c>
      <c r="S197" s="4">
        <v>0.55810000000000004</v>
      </c>
      <c r="T197" s="9"/>
      <c r="U197" s="24">
        <v>0.18079999999999999</v>
      </c>
      <c r="V197" s="24">
        <v>0.18210000000000001</v>
      </c>
      <c r="W197" s="24">
        <v>0.18160000000000001</v>
      </c>
      <c r="X197" s="24">
        <v>0.18229999999999999</v>
      </c>
      <c r="Y197" s="24">
        <v>0.1825</v>
      </c>
      <c r="Z197" s="9"/>
      <c r="AA197" s="8">
        <f t="shared" si="53"/>
        <v>7.4648863576865952E-3</v>
      </c>
      <c r="AB197" s="8">
        <f t="shared" si="53"/>
        <v>1.0548086045594356E-2</v>
      </c>
      <c r="AC197" s="8">
        <f t="shared" si="53"/>
        <v>1.7958072546692946E-2</v>
      </c>
      <c r="AD197" s="8">
        <f t="shared" si="53"/>
        <v>3.6612874795339369E-3</v>
      </c>
      <c r="AE197" s="8">
        <f t="shared" si="53"/>
        <v>5.2013313479339343E-3</v>
      </c>
      <c r="AF197" s="9"/>
      <c r="AG197" s="9"/>
      <c r="AH197" s="8">
        <f t="shared" si="54"/>
        <v>5.438204123363255E-2</v>
      </c>
      <c r="AI197" s="8">
        <f t="shared" si="54"/>
        <v>4.4603802997907754E-2</v>
      </c>
      <c r="AJ197" s="8">
        <f t="shared" si="54"/>
        <v>2.3744426699876905E-2</v>
      </c>
      <c r="AK197" s="8">
        <f t="shared" si="54"/>
        <v>1.5004149540641571E-2</v>
      </c>
      <c r="AL197" s="8">
        <f t="shared" si="54"/>
        <v>9.2099954923927571E-2</v>
      </c>
      <c r="AO197">
        <v>0.2102</v>
      </c>
      <c r="AP197">
        <v>0.28070000000000001</v>
      </c>
      <c r="AQ197">
        <v>0.31559999999999999</v>
      </c>
      <c r="AR197">
        <v>0.3458</v>
      </c>
      <c r="AS197">
        <v>0.34839999999999999</v>
      </c>
      <c r="AT197" s="10"/>
      <c r="AU197" s="11">
        <f t="shared" si="52"/>
        <v>4.1534266292537106E-2</v>
      </c>
      <c r="AV197" s="11">
        <f t="shared" si="52"/>
        <v>1.2677887249267742E-2</v>
      </c>
      <c r="AW197" s="11">
        <f t="shared" si="52"/>
        <v>4.0369918676808769E-4</v>
      </c>
      <c r="AX197" s="11">
        <f t="shared" si="52"/>
        <v>1.6817031089962236E-3</v>
      </c>
      <c r="AY197" s="11">
        <f t="shared" si="52"/>
        <v>1.8928185916320162E-2</v>
      </c>
      <c r="AZ197" s="10"/>
      <c r="BB197" s="13">
        <f t="shared" si="61"/>
        <v>36.25419367899088</v>
      </c>
      <c r="BC197" s="13">
        <f t="shared" si="62"/>
        <v>0.49702464950978964</v>
      </c>
      <c r="BD197" s="13">
        <f t="shared" si="63"/>
        <v>0.39394592036933368</v>
      </c>
      <c r="BE197" s="13">
        <f t="shared" si="64"/>
        <v>7.9485237955575737E-3</v>
      </c>
      <c r="BH197" s="13">
        <f t="shared" si="65"/>
        <v>0.496</v>
      </c>
      <c r="BI197" s="13">
        <f t="shared" si="66"/>
        <v>0.39329612448600415</v>
      </c>
      <c r="BJ197" s="13">
        <f t="shared" si="67"/>
        <v>1.0548086045594356E-2</v>
      </c>
      <c r="BK197" s="13"/>
      <c r="BM197" s="18">
        <v>0.32979757256730402</v>
      </c>
      <c r="BN197" s="18">
        <v>0.48986537623141801</v>
      </c>
      <c r="BO197" s="18">
        <v>0.40591242886818302</v>
      </c>
      <c r="BP197" s="18">
        <v>0.36843229172716602</v>
      </c>
      <c r="BQ197" s="18">
        <v>0.55622340928060598</v>
      </c>
      <c r="BR197" s="18"/>
      <c r="BS197" s="18">
        <f t="shared" si="55"/>
        <v>7.0899770163321439E-3</v>
      </c>
      <c r="BT197" s="18">
        <f t="shared" si="55"/>
        <v>9.3256203826691184E-3</v>
      </c>
      <c r="BU197" s="18">
        <f t="shared" si="55"/>
        <v>4.9308711552701343E-3</v>
      </c>
      <c r="BV197" s="18">
        <f t="shared" si="55"/>
        <v>4.0501597400399202E-3</v>
      </c>
      <c r="BW197" s="18">
        <f t="shared" si="55"/>
        <v>4.934172533898609E-3</v>
      </c>
      <c r="BX197" s="18"/>
      <c r="BZ197" s="18"/>
      <c r="CA197" s="18"/>
    </row>
    <row r="198" spans="1:79" s="8" customFormat="1" x14ac:dyDescent="0.25">
      <c r="A198" s="2">
        <v>42.239183995827901</v>
      </c>
      <c r="B198" s="8">
        <v>5.7166335417238229E-2</v>
      </c>
      <c r="C198" s="8">
        <v>0.56110119476898623</v>
      </c>
      <c r="D198" s="8">
        <v>0.63916641956924214</v>
      </c>
      <c r="E198" s="8">
        <v>0.55373925019707138</v>
      </c>
      <c r="F198" s="8">
        <v>0.56776566357533664</v>
      </c>
      <c r="G198" s="8">
        <v>0.84481870158687544</v>
      </c>
      <c r="I198" s="6">
        <f t="shared" si="56"/>
        <v>1</v>
      </c>
      <c r="J198" s="6">
        <f t="shared" si="57"/>
        <v>1</v>
      </c>
      <c r="K198" s="6">
        <f t="shared" si="58"/>
        <v>1</v>
      </c>
      <c r="L198" s="6">
        <f t="shared" si="59"/>
        <v>1</v>
      </c>
      <c r="M198" s="6">
        <f t="shared" si="60"/>
        <v>1</v>
      </c>
      <c r="N198" s="5"/>
      <c r="O198" s="4">
        <v>0.3352</v>
      </c>
      <c r="P198" s="4">
        <v>0.49409999999999998</v>
      </c>
      <c r="Q198">
        <v>0.49220000000000003</v>
      </c>
      <c r="R198" s="4">
        <v>0.36180000000000001</v>
      </c>
      <c r="S198" s="4">
        <v>0.55279999999999996</v>
      </c>
      <c r="T198" s="9"/>
      <c r="U198" s="24">
        <v>0.1782</v>
      </c>
      <c r="V198" s="24">
        <v>0.17949999999999999</v>
      </c>
      <c r="W198" s="24">
        <v>0.17899999999999999</v>
      </c>
      <c r="X198" s="24">
        <v>0.17960000000000001</v>
      </c>
      <c r="Y198" s="24">
        <v>0.17979999999999999</v>
      </c>
      <c r="Z198" s="9"/>
      <c r="AA198" s="8">
        <f t="shared" si="53"/>
        <v>5.1031349798055452E-2</v>
      </c>
      <c r="AB198" s="8">
        <f t="shared" si="53"/>
        <v>2.1044266086639403E-2</v>
      </c>
      <c r="AC198" s="8">
        <f t="shared" si="53"/>
        <v>3.7870793148177461E-3</v>
      </c>
      <c r="AD198" s="8">
        <f t="shared" si="53"/>
        <v>4.2421854572028753E-2</v>
      </c>
      <c r="AE198" s="8">
        <f t="shared" si="53"/>
        <v>8.5274922076484641E-2</v>
      </c>
      <c r="AF198" s="9"/>
      <c r="AG198" s="9"/>
      <c r="AH198" s="8">
        <f t="shared" si="54"/>
        <v>0.1466133249555171</v>
      </c>
      <c r="AI198" s="8">
        <f t="shared" si="54"/>
        <v>0.21129321727960657</v>
      </c>
      <c r="AJ198" s="8">
        <f t="shared" si="54"/>
        <v>0.14042950563826326</v>
      </c>
      <c r="AK198" s="8">
        <f t="shared" si="54"/>
        <v>0.15067258237888145</v>
      </c>
      <c r="AL198" s="8">
        <f t="shared" si="54"/>
        <v>0.44224987346029376</v>
      </c>
      <c r="AO198">
        <v>0.21240000000000001</v>
      </c>
      <c r="AP198">
        <v>0.28160000000000002</v>
      </c>
      <c r="AQ198">
        <v>0.32019999999999998</v>
      </c>
      <c r="AR198">
        <v>0.34499999999999997</v>
      </c>
      <c r="AS198">
        <v>0.34460000000000002</v>
      </c>
      <c r="AT198" s="10"/>
      <c r="AU198" s="11">
        <f t="shared" si="52"/>
        <v>0.12159252323331846</v>
      </c>
      <c r="AV198" s="11">
        <f t="shared" si="52"/>
        <v>0.12785374440356728</v>
      </c>
      <c r="AW198" s="11">
        <f t="shared" si="52"/>
        <v>5.4540581382610309E-2</v>
      </c>
      <c r="AX198" s="11">
        <f t="shared" si="52"/>
        <v>4.962454086816008E-2</v>
      </c>
      <c r="AY198" s="11">
        <f t="shared" si="52"/>
        <v>0.25021874941725952</v>
      </c>
      <c r="AZ198" s="10"/>
      <c r="BB198" s="13">
        <f t="shared" si="61"/>
        <v>42.826308653369907</v>
      </c>
      <c r="BC198" s="13">
        <f t="shared" si="62"/>
        <v>0.58712465754200593</v>
      </c>
      <c r="BD198" s="13">
        <f t="shared" si="63"/>
        <v>0.40464663391235223</v>
      </c>
      <c r="BE198" s="13">
        <f t="shared" si="64"/>
        <v>2.660781783819359E-2</v>
      </c>
      <c r="BH198" s="13">
        <f t="shared" si="65"/>
        <v>0.49409999999999998</v>
      </c>
      <c r="BI198" s="13">
        <f t="shared" si="66"/>
        <v>0.63916641956924214</v>
      </c>
      <c r="BJ198" s="13">
        <f t="shared" si="67"/>
        <v>2.1044266086639403E-2</v>
      </c>
      <c r="BK198" s="13"/>
      <c r="BM198" s="18">
        <v>0.33165142583790702</v>
      </c>
      <c r="BN198" s="18">
        <v>0.48877213858746899</v>
      </c>
      <c r="BO198" s="18">
        <v>0.40679708631815098</v>
      </c>
      <c r="BP198" s="18">
        <v>0.36413976804592102</v>
      </c>
      <c r="BQ198" s="18">
        <v>0.55561105831320401</v>
      </c>
      <c r="BR198" s="18"/>
      <c r="BS198" s="18">
        <f t="shared" si="55"/>
        <v>5.2647196462525643E-2</v>
      </c>
      <c r="BT198" s="18">
        <f t="shared" si="55"/>
        <v>2.2618439752024534E-2</v>
      </c>
      <c r="BU198" s="18">
        <f t="shared" si="55"/>
        <v>2.1591999525419497E-2</v>
      </c>
      <c r="BV198" s="18">
        <f t="shared" si="55"/>
        <v>4.1463505330156483E-2</v>
      </c>
      <c r="BW198" s="18">
        <f t="shared" si="55"/>
        <v>8.3641060927911196E-2</v>
      </c>
      <c r="BX198" s="18"/>
      <c r="BZ198" s="18"/>
      <c r="CA198" s="18"/>
    </row>
    <row r="199" spans="1:79" s="8" customFormat="1" x14ac:dyDescent="0.25">
      <c r="A199" s="2">
        <v>52.232319035154823</v>
      </c>
      <c r="B199" s="8">
        <v>6.0921080871901442E-2</v>
      </c>
      <c r="C199" s="8">
        <v>0.12239904718330905</v>
      </c>
      <c r="D199" s="8">
        <v>0.24383006695858694</v>
      </c>
      <c r="E199" s="8">
        <v>5.6150018870667277E-2</v>
      </c>
      <c r="F199" s="8">
        <v>5.7380512174258547E-2</v>
      </c>
      <c r="G199" s="8">
        <v>0.19820906913311193</v>
      </c>
      <c r="I199" s="6">
        <f t="shared" si="56"/>
        <v>0</v>
      </c>
      <c r="J199" s="6">
        <f t="shared" si="57"/>
        <v>0</v>
      </c>
      <c r="K199" s="6">
        <f t="shared" si="58"/>
        <v>0</v>
      </c>
      <c r="L199" s="6">
        <f t="shared" si="59"/>
        <v>0</v>
      </c>
      <c r="M199" s="6">
        <f t="shared" si="60"/>
        <v>0</v>
      </c>
      <c r="N199" s="5"/>
      <c r="O199" s="4">
        <v>0.33589999999999998</v>
      </c>
      <c r="P199" s="4">
        <v>0.49390000000000001</v>
      </c>
      <c r="Q199">
        <v>0.49340000000000001</v>
      </c>
      <c r="R199" s="4">
        <v>0.3614</v>
      </c>
      <c r="S199" s="4">
        <v>0.5524</v>
      </c>
      <c r="T199" s="9"/>
      <c r="U199" s="24">
        <v>0.1779</v>
      </c>
      <c r="V199" s="24">
        <v>0.1792</v>
      </c>
      <c r="W199" s="24">
        <v>0.1787</v>
      </c>
      <c r="X199" s="24">
        <v>0.17929999999999999</v>
      </c>
      <c r="Y199" s="24">
        <v>0.17949999999999999</v>
      </c>
      <c r="Z199" s="9"/>
      <c r="AA199" s="8">
        <f t="shared" si="53"/>
        <v>4.5582656853634884E-2</v>
      </c>
      <c r="AB199" s="8">
        <f t="shared" si="53"/>
        <v>6.2534971411336807E-2</v>
      </c>
      <c r="AC199" s="8">
        <f t="shared" si="53"/>
        <v>0.19118754599760182</v>
      </c>
      <c r="AD199" s="8">
        <f t="shared" si="53"/>
        <v>9.242784897782616E-2</v>
      </c>
      <c r="AE199" s="8">
        <f t="shared" si="53"/>
        <v>0.1254512155083527</v>
      </c>
      <c r="AF199" s="9"/>
      <c r="AG199" s="9"/>
      <c r="AH199" s="8">
        <f t="shared" si="54"/>
        <v>3.0803557635605558E-3</v>
      </c>
      <c r="AI199" s="8">
        <f t="shared" si="54"/>
        <v>4.1770455550714323E-3</v>
      </c>
      <c r="AJ199" s="8">
        <f t="shared" si="54"/>
        <v>1.5018497874799804E-2</v>
      </c>
      <c r="AK199" s="8">
        <f t="shared" si="54"/>
        <v>1.4864361511691116E-2</v>
      </c>
      <c r="AL199" s="8">
        <f t="shared" si="54"/>
        <v>3.5002926782756169E-4</v>
      </c>
      <c r="AO199">
        <v>0.2127</v>
      </c>
      <c r="AP199">
        <v>0.28179999999999999</v>
      </c>
      <c r="AQ199">
        <v>0.32079999999999997</v>
      </c>
      <c r="AR199">
        <v>0.34489999999999998</v>
      </c>
      <c r="AS199">
        <v>0.34429999999999999</v>
      </c>
      <c r="AT199" s="10"/>
      <c r="AU199" s="11">
        <f t="shared" si="52"/>
        <v>8.1542620796022456E-3</v>
      </c>
      <c r="AV199" s="11">
        <f t="shared" si="52"/>
        <v>1.4417158151693906E-3</v>
      </c>
      <c r="AW199" s="11">
        <f t="shared" si="52"/>
        <v>7.0039612511756152E-2</v>
      </c>
      <c r="AX199" s="11">
        <f t="shared" si="52"/>
        <v>8.2667455879576676E-2</v>
      </c>
      <c r="AY199" s="11">
        <f t="shared" si="52"/>
        <v>2.1342560081553868E-2</v>
      </c>
      <c r="AZ199" s="10"/>
      <c r="BB199" s="13">
        <f t="shared" si="61"/>
        <v>52.958348269743475</v>
      </c>
      <c r="BC199" s="13">
        <f t="shared" si="62"/>
        <v>0.72602923458865121</v>
      </c>
      <c r="BD199" s="13">
        <f t="shared" si="63"/>
        <v>0.42114361455922222</v>
      </c>
      <c r="BE199" s="13">
        <f t="shared" si="64"/>
        <v>0.13232359465673357</v>
      </c>
      <c r="BH199" s="13">
        <f t="shared" si="65"/>
        <v>0.49390000000000001</v>
      </c>
      <c r="BI199" s="13">
        <f t="shared" si="66"/>
        <v>0.24383006695858694</v>
      </c>
      <c r="BJ199" s="13">
        <f t="shared" si="67"/>
        <v>6.2534971411336807E-2</v>
      </c>
      <c r="BK199" s="13"/>
      <c r="BM199" s="18">
        <v>0.33181591641587499</v>
      </c>
      <c r="BN199" s="18">
        <v>0.48867513668620699</v>
      </c>
      <c r="BO199" s="18">
        <v>0.40687558110388</v>
      </c>
      <c r="BP199" s="18">
        <v>0.36375889664015099</v>
      </c>
      <c r="BQ199" s="18">
        <v>0.55555672501393905</v>
      </c>
      <c r="BR199" s="18"/>
      <c r="BS199" s="18">
        <f t="shared" si="55"/>
        <v>4.3855425119169622E-2</v>
      </c>
      <c r="BT199" s="18">
        <f t="shared" si="55"/>
        <v>5.9949108169923125E-2</v>
      </c>
      <c r="BU199" s="18">
        <f t="shared" si="55"/>
        <v>0.12300842000380317</v>
      </c>
      <c r="BV199" s="18">
        <f t="shared" si="55"/>
        <v>9.3867714467930199E-2</v>
      </c>
      <c r="BW199" s="18">
        <f t="shared" si="55"/>
        <v>0.12769734716352205</v>
      </c>
      <c r="BX199" s="18"/>
      <c r="BZ199" s="18"/>
      <c r="CA199" s="18"/>
    </row>
    <row r="200" spans="1:79" s="8" customFormat="1" x14ac:dyDescent="0.25">
      <c r="A200" s="2">
        <v>21.351477226969571</v>
      </c>
      <c r="B200" s="8">
        <v>4.6701947375476428E-2</v>
      </c>
      <c r="C200" s="8">
        <v>0.40590730362014993</v>
      </c>
      <c r="D200" s="8">
        <v>0.61954821048342401</v>
      </c>
      <c r="E200" s="8">
        <v>0.40757614868393316</v>
      </c>
      <c r="F200" s="8">
        <v>0.51750997334739157</v>
      </c>
      <c r="G200" s="8">
        <v>0.62978416093149592</v>
      </c>
      <c r="I200" s="6">
        <f t="shared" si="56"/>
        <v>1</v>
      </c>
      <c r="J200" s="6">
        <f t="shared" si="57"/>
        <v>1</v>
      </c>
      <c r="K200" s="6">
        <f t="shared" si="58"/>
        <v>1</v>
      </c>
      <c r="L200" s="6">
        <f t="shared" si="59"/>
        <v>1</v>
      </c>
      <c r="M200" s="6">
        <f t="shared" si="60"/>
        <v>1</v>
      </c>
      <c r="N200" s="5"/>
      <c r="O200" s="4">
        <v>0.33300000000000002</v>
      </c>
      <c r="P200" s="4">
        <v>0.49459999999999998</v>
      </c>
      <c r="Q200">
        <v>0.48830000000000001</v>
      </c>
      <c r="R200" s="4">
        <v>0.36270000000000002</v>
      </c>
      <c r="S200" s="4">
        <v>0.55379999999999996</v>
      </c>
      <c r="T200" s="9"/>
      <c r="U200" s="24">
        <v>0.17899999999999999</v>
      </c>
      <c r="V200" s="24">
        <v>0.18029999999999999</v>
      </c>
      <c r="W200" s="24">
        <v>0.17979999999999999</v>
      </c>
      <c r="X200" s="24">
        <v>0.1804</v>
      </c>
      <c r="Y200" s="24">
        <v>0.18060000000000001</v>
      </c>
      <c r="Z200" s="9"/>
      <c r="AA200" s="8">
        <f t="shared" si="53"/>
        <v>5.3154749211607238E-3</v>
      </c>
      <c r="AB200" s="8">
        <f t="shared" si="53"/>
        <v>1.5612055303010033E-2</v>
      </c>
      <c r="AC200" s="8">
        <f t="shared" si="53"/>
        <v>6.5163401712984683E-3</v>
      </c>
      <c r="AD200" s="8">
        <f t="shared" si="53"/>
        <v>2.3966127847820082E-2</v>
      </c>
      <c r="AE200" s="8">
        <f t="shared" si="53"/>
        <v>5.7735927124634764E-3</v>
      </c>
      <c r="AF200" s="9"/>
      <c r="AG200" s="9"/>
      <c r="AH200" s="8">
        <f t="shared" si="54"/>
        <v>5.1486924436166912E-2</v>
      </c>
      <c r="AI200" s="8">
        <f t="shared" si="54"/>
        <v>0.19293899041289034</v>
      </c>
      <c r="AJ200" s="8">
        <f t="shared" si="54"/>
        <v>5.1881973909285228E-2</v>
      </c>
      <c r="AK200" s="8">
        <f t="shared" si="54"/>
        <v>0.11364313413027906</v>
      </c>
      <c r="AL200" s="8">
        <f t="shared" si="54"/>
        <v>0.20176641043173205</v>
      </c>
      <c r="AO200">
        <v>0.21179999999999999</v>
      </c>
      <c r="AP200">
        <v>0.28129999999999999</v>
      </c>
      <c r="AQ200">
        <v>0.31890000000000002</v>
      </c>
      <c r="AR200">
        <v>0.34520000000000001</v>
      </c>
      <c r="AS200">
        <v>0.34570000000000001</v>
      </c>
      <c r="AT200" s="10"/>
      <c r="AU200" s="11">
        <f t="shared" si="52"/>
        <v>3.7677645318685074E-2</v>
      </c>
      <c r="AV200" s="11">
        <f t="shared" si="52"/>
        <v>0.11441185189523871</v>
      </c>
      <c r="AW200" s="11">
        <f t="shared" si="52"/>
        <v>7.8634593454150175E-3</v>
      </c>
      <c r="AX200" s="11">
        <f t="shared" si="52"/>
        <v>2.9690726914978791E-2</v>
      </c>
      <c r="AY200" s="11">
        <f t="shared" si="52"/>
        <v>8.070381049215207E-2</v>
      </c>
      <c r="AZ200" s="10"/>
      <c r="BB200" s="13">
        <f t="shared" si="61"/>
        <v>21.648262760424448</v>
      </c>
      <c r="BC200" s="13">
        <f t="shared" si="62"/>
        <v>0.29678553345487657</v>
      </c>
      <c r="BD200" s="13">
        <f t="shared" si="63"/>
        <v>0.37016455266684994</v>
      </c>
      <c r="BE200" s="13">
        <f t="shared" si="64"/>
        <v>2.1710672995525784E-2</v>
      </c>
      <c r="BH200" s="13">
        <f t="shared" si="65"/>
        <v>0.49459999999999998</v>
      </c>
      <c r="BI200" s="13">
        <f t="shared" si="66"/>
        <v>0.61954821048342401</v>
      </c>
      <c r="BJ200" s="13">
        <f t="shared" si="67"/>
        <v>1.5612055303010033E-2</v>
      </c>
      <c r="BK200" s="13"/>
      <c r="BM200" s="18">
        <v>0.33118462825178402</v>
      </c>
      <c r="BN200" s="18">
        <v>0.48904741425321102</v>
      </c>
      <c r="BO200" s="18">
        <v>0.406574330845138</v>
      </c>
      <c r="BP200" s="18">
        <v>0.365220619332565</v>
      </c>
      <c r="BQ200" s="18">
        <v>0.55576524740571498</v>
      </c>
      <c r="BR200" s="18"/>
      <c r="BS200" s="18">
        <f t="shared" si="55"/>
        <v>5.5834782142061973E-3</v>
      </c>
      <c r="BT200" s="18">
        <f t="shared" si="55"/>
        <v>1.7030457816719573E-2</v>
      </c>
      <c r="BU200" s="18">
        <f t="shared" si="55"/>
        <v>1.003638982128206E-6</v>
      </c>
      <c r="BV200" s="18">
        <f t="shared" si="55"/>
        <v>2.3192047346253176E-2</v>
      </c>
      <c r="BW200" s="18">
        <f t="shared" si="55"/>
        <v>5.478799559537036E-3</v>
      </c>
      <c r="BX200" s="18"/>
      <c r="BZ200" s="18"/>
      <c r="CA200" s="18"/>
    </row>
    <row r="201" spans="1:79" s="8" customFormat="1" x14ac:dyDescent="0.25">
      <c r="A201" s="2">
        <v>26.575345583027495</v>
      </c>
      <c r="B201" s="8">
        <v>3.5916551183378283E-2</v>
      </c>
      <c r="C201" s="8">
        <v>0.5138990171989507</v>
      </c>
      <c r="D201" s="8">
        <v>0.68717897163079322</v>
      </c>
      <c r="E201" s="8">
        <v>0.58541612596265169</v>
      </c>
      <c r="F201" s="8">
        <v>0.53713299710671891</v>
      </c>
      <c r="G201" s="8">
        <v>0.57562582325874245</v>
      </c>
      <c r="I201" s="6">
        <f t="shared" si="56"/>
        <v>1</v>
      </c>
      <c r="J201" s="6">
        <f t="shared" si="57"/>
        <v>1</v>
      </c>
      <c r="K201" s="6">
        <f t="shared" si="58"/>
        <v>1</v>
      </c>
      <c r="L201" s="6">
        <f t="shared" si="59"/>
        <v>1</v>
      </c>
      <c r="M201" s="6">
        <f t="shared" si="60"/>
        <v>1</v>
      </c>
      <c r="N201" s="5"/>
      <c r="O201" s="4">
        <v>0.3306</v>
      </c>
      <c r="P201" s="4">
        <v>0.49509999999999998</v>
      </c>
      <c r="Q201">
        <v>0.48299999999999998</v>
      </c>
      <c r="R201" s="4">
        <v>0.36359999999999998</v>
      </c>
      <c r="S201" s="4">
        <v>0.55489999999999995</v>
      </c>
      <c r="T201" s="9"/>
      <c r="U201" s="24">
        <v>0.1797</v>
      </c>
      <c r="V201" s="24">
        <v>0.18099999999999999</v>
      </c>
      <c r="W201" s="24">
        <v>0.18049999999999999</v>
      </c>
      <c r="X201" s="24">
        <v>0.1812</v>
      </c>
      <c r="Y201" s="24">
        <v>0.18140000000000001</v>
      </c>
      <c r="Z201" s="9"/>
      <c r="AA201" s="8">
        <f t="shared" si="53"/>
        <v>3.3598529706101221E-2</v>
      </c>
      <c r="AB201" s="8">
        <f t="shared" si="53"/>
        <v>3.6894331342743072E-2</v>
      </c>
      <c r="AC201" s="8">
        <f t="shared" si="53"/>
        <v>1.048906285719774E-2</v>
      </c>
      <c r="AD201" s="8">
        <f t="shared" si="53"/>
        <v>3.0113701084840523E-2</v>
      </c>
      <c r="AE201" s="8">
        <f t="shared" si="53"/>
        <v>4.2955974975263176E-4</v>
      </c>
      <c r="AF201" s="9"/>
      <c r="AG201" s="9"/>
      <c r="AH201" s="8">
        <f t="shared" si="54"/>
        <v>0.11168898309674456</v>
      </c>
      <c r="AI201" s="8">
        <f t="shared" si="54"/>
        <v>0.25621715132120731</v>
      </c>
      <c r="AJ201" s="8">
        <f t="shared" si="54"/>
        <v>0.163957069064602</v>
      </c>
      <c r="AK201" s="8">
        <f t="shared" si="54"/>
        <v>0.12668829842937154</v>
      </c>
      <c r="AL201" s="8">
        <f t="shared" si="54"/>
        <v>0.15541399972403325</v>
      </c>
      <c r="AO201">
        <v>0.2112</v>
      </c>
      <c r="AP201">
        <v>0.28100000000000003</v>
      </c>
      <c r="AQ201">
        <v>0.31769999999999998</v>
      </c>
      <c r="AR201">
        <v>0.34539999999999998</v>
      </c>
      <c r="AS201">
        <v>0.34670000000000001</v>
      </c>
      <c r="AT201" s="10"/>
      <c r="AU201" s="11">
        <f t="shared" si="52"/>
        <v>9.1626695013210649E-2</v>
      </c>
      <c r="AV201" s="11">
        <f t="shared" si="52"/>
        <v>0.16498135699504871</v>
      </c>
      <c r="AW201" s="11">
        <f t="shared" si="52"/>
        <v>7.1671924100450396E-2</v>
      </c>
      <c r="AX201" s="11">
        <f t="shared" si="52"/>
        <v>3.676154217952509E-2</v>
      </c>
      <c r="AY201" s="11">
        <f t="shared" si="52"/>
        <v>5.2407032554692985E-2</v>
      </c>
      <c r="AZ201" s="10"/>
      <c r="BB201" s="13">
        <f t="shared" si="61"/>
        <v>26.944742886631577</v>
      </c>
      <c r="BC201" s="13">
        <f t="shared" si="62"/>
        <v>0.36939730360408163</v>
      </c>
      <c r="BD201" s="13">
        <f t="shared" si="63"/>
        <v>0.3787882783377769</v>
      </c>
      <c r="BE201" s="13">
        <f t="shared" si="64"/>
        <v>2.5073049962015339E-2</v>
      </c>
      <c r="BH201" s="13">
        <f t="shared" si="65"/>
        <v>0.49509999999999998</v>
      </c>
      <c r="BI201" s="13">
        <f t="shared" si="66"/>
        <v>0.68717897163079322</v>
      </c>
      <c r="BJ201" s="13">
        <f t="shared" si="67"/>
        <v>3.6894331342743072E-2</v>
      </c>
      <c r="BK201" s="13"/>
      <c r="BM201" s="18">
        <v>0.33070449359177201</v>
      </c>
      <c r="BN201" s="18">
        <v>0.489330554937975</v>
      </c>
      <c r="BO201" s="18">
        <v>0.406345210930038</v>
      </c>
      <c r="BP201" s="18">
        <v>0.36633235208454201</v>
      </c>
      <c r="BQ201" s="18">
        <v>0.55592384190086996</v>
      </c>
      <c r="BR201" s="18"/>
      <c r="BS201" s="18">
        <f t="shared" si="55"/>
        <v>3.3560233479661153E-2</v>
      </c>
      <c r="BT201" s="18">
        <f t="shared" si="55"/>
        <v>3.9143995987855028E-2</v>
      </c>
      <c r="BU201" s="18">
        <f t="shared" si="55"/>
        <v>3.2066392610617549E-2</v>
      </c>
      <c r="BV201" s="18">
        <f t="shared" si="55"/>
        <v>2.9172860339991682E-2</v>
      </c>
      <c r="BW201" s="18">
        <f t="shared" si="55"/>
        <v>3.881680694259551E-4</v>
      </c>
      <c r="BX201" s="18"/>
      <c r="BZ201" s="18"/>
      <c r="CA201" s="18"/>
    </row>
    <row r="202" spans="1:79" s="8" customFormat="1" x14ac:dyDescent="0.25">
      <c r="A202" s="2">
        <v>40.201079020200687</v>
      </c>
      <c r="B202" s="8">
        <v>3.7594603085963962E-2</v>
      </c>
      <c r="C202" s="8">
        <v>0.48813582156073437</v>
      </c>
      <c r="D202" s="8">
        <v>0.76954275903008951</v>
      </c>
      <c r="E202" s="8">
        <v>0.52360551079080697</v>
      </c>
      <c r="F202" s="8">
        <v>0.46031677627456757</v>
      </c>
      <c r="G202" s="8">
        <v>0.65629370659101771</v>
      </c>
      <c r="I202" s="6">
        <f t="shared" si="56"/>
        <v>1</v>
      </c>
      <c r="J202" s="6">
        <f t="shared" si="57"/>
        <v>1</v>
      </c>
      <c r="K202" s="6">
        <f t="shared" si="58"/>
        <v>1</v>
      </c>
      <c r="L202" s="6">
        <f t="shared" si="59"/>
        <v>1</v>
      </c>
      <c r="M202" s="6">
        <f t="shared" si="60"/>
        <v>1</v>
      </c>
      <c r="N202" s="5"/>
      <c r="O202" s="4">
        <v>0.33100000000000002</v>
      </c>
      <c r="P202" s="4">
        <v>0.49509999999999998</v>
      </c>
      <c r="Q202">
        <v>0.4839</v>
      </c>
      <c r="R202" s="4">
        <v>0.3634</v>
      </c>
      <c r="S202" s="4">
        <v>0.55479999999999996</v>
      </c>
      <c r="T202" s="9"/>
      <c r="U202" s="24">
        <v>0.17960000000000001</v>
      </c>
      <c r="V202" s="24">
        <v>0.18090000000000001</v>
      </c>
      <c r="W202" s="24">
        <v>0.1804</v>
      </c>
      <c r="X202" s="24">
        <v>0.18110000000000001</v>
      </c>
      <c r="Y202" s="24">
        <v>0.18129999999999999</v>
      </c>
      <c r="Z202" s="9"/>
      <c r="AA202" s="8">
        <f t="shared" si="53"/>
        <v>2.4691666417566947E-2</v>
      </c>
      <c r="AB202" s="8">
        <f t="shared" si="53"/>
        <v>7.5318827984047779E-2</v>
      </c>
      <c r="AC202" s="8">
        <f t="shared" si="53"/>
        <v>1.5765275871588891E-3</v>
      </c>
      <c r="AD202" s="8">
        <f t="shared" si="53"/>
        <v>9.3928615234545841E-3</v>
      </c>
      <c r="AE202" s="8">
        <f t="shared" si="53"/>
        <v>1.03009724775836E-2</v>
      </c>
      <c r="AF202" s="9"/>
      <c r="AG202" s="9"/>
      <c r="AH202" s="8">
        <f t="shared" si="54"/>
        <v>9.5194353186157293E-2</v>
      </c>
      <c r="AI202" s="8">
        <f t="shared" si="54"/>
        <v>0.34650029775855606</v>
      </c>
      <c r="AJ202" s="8">
        <f t="shared" si="54"/>
        <v>0.11779002263717872</v>
      </c>
      <c r="AK202" s="8">
        <f t="shared" si="54"/>
        <v>7.7962008153161899E-2</v>
      </c>
      <c r="AL202" s="8">
        <f t="shared" si="54"/>
        <v>0.22561902130107381</v>
      </c>
      <c r="AO202">
        <v>0.2112</v>
      </c>
      <c r="AP202">
        <v>0.28110000000000002</v>
      </c>
      <c r="AQ202">
        <v>0.31780000000000003</v>
      </c>
      <c r="AR202">
        <v>0.34539999999999998</v>
      </c>
      <c r="AS202">
        <v>0.34649999999999997</v>
      </c>
      <c r="AT202" s="10"/>
      <c r="AU202" s="11">
        <f t="shared" si="52"/>
        <v>7.6693449263518912E-2</v>
      </c>
      <c r="AV202" s="11">
        <f t="shared" si="52"/>
        <v>0.23857632884892607</v>
      </c>
      <c r="AW202" s="11">
        <f t="shared" si="52"/>
        <v>4.2355908271864952E-2</v>
      </c>
      <c r="AX202" s="11">
        <f t="shared" si="52"/>
        <v>1.320586546933902E-2</v>
      </c>
      <c r="AY202" s="11">
        <f t="shared" si="52"/>
        <v>9.5972140643401579E-2</v>
      </c>
      <c r="AZ202" s="10"/>
      <c r="BB202" s="13">
        <f t="shared" si="61"/>
        <v>40.759874018581478</v>
      </c>
      <c r="BC202" s="13">
        <f t="shared" si="62"/>
        <v>0.55879499838079028</v>
      </c>
      <c r="BD202" s="13">
        <f t="shared" si="63"/>
        <v>0.40128206631600832</v>
      </c>
      <c r="BE202" s="13">
        <f t="shared" si="64"/>
        <v>3.4850969798912146E-3</v>
      </c>
      <c r="BH202" s="13">
        <f t="shared" si="65"/>
        <v>0.49509999999999998</v>
      </c>
      <c r="BI202" s="13">
        <f t="shared" si="66"/>
        <v>0.76954275903008951</v>
      </c>
      <c r="BJ202" s="13">
        <f t="shared" si="67"/>
        <v>7.5318827984047779E-2</v>
      </c>
      <c r="BK202" s="13"/>
      <c r="BM202" s="18">
        <v>0.33078007034381102</v>
      </c>
      <c r="BN202" s="18">
        <v>0.48928598649685501</v>
      </c>
      <c r="BO202" s="18">
        <v>0.40638127610185898</v>
      </c>
      <c r="BP202" s="18">
        <v>0.36615735711432401</v>
      </c>
      <c r="BQ202" s="18">
        <v>0.55589887795255799</v>
      </c>
      <c r="BR202" s="18"/>
      <c r="BS202" s="18">
        <f t="shared" si="55"/>
        <v>2.4760832441042276E-2</v>
      </c>
      <c r="BT202" s="18">
        <f t="shared" si="55"/>
        <v>7.8543858550745138E-2</v>
      </c>
      <c r="BU202" s="18">
        <f t="shared" si="55"/>
        <v>1.3741521198409557E-2</v>
      </c>
      <c r="BV202" s="18">
        <f t="shared" si="55"/>
        <v>8.865996216594443E-3</v>
      </c>
      <c r="BW202" s="18">
        <f t="shared" si="55"/>
        <v>1.0079121617345692E-2</v>
      </c>
      <c r="BX202" s="18"/>
      <c r="BZ202" s="18"/>
      <c r="CA202" s="18"/>
    </row>
  </sheetData>
  <mergeCells count="12">
    <mergeCell ref="BM1:BQ1"/>
    <mergeCell ref="BS1:BX1"/>
    <mergeCell ref="A1:G1"/>
    <mergeCell ref="O1:S1"/>
    <mergeCell ref="U1:Y1"/>
    <mergeCell ref="I1:M1"/>
    <mergeCell ref="AO1:AS1"/>
    <mergeCell ref="BB1:BF1"/>
    <mergeCell ref="BH1:BK1"/>
    <mergeCell ref="AU1:AZ1"/>
    <mergeCell ref="AA1:AF1"/>
    <mergeCell ref="AH1:AM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Simulated Telia</vt:lpstr>
      <vt:lpstr>Fold 1 Training</vt:lpstr>
      <vt:lpstr>Fold 1 Test</vt:lpstr>
      <vt:lpstr>Fold 2 Training</vt:lpstr>
      <vt:lpstr>Fold 2 Test</vt:lpstr>
      <vt:lpstr>Fold 3 Training</vt:lpstr>
      <vt:lpstr>Fold 3 Test</vt:lpstr>
      <vt:lpstr>Fold 4 Training</vt:lpstr>
      <vt:lpstr>Fold 4 Test</vt:lpstr>
      <vt:lpstr>Fold 5 Training</vt:lpstr>
      <vt:lpstr>Fold 5 Test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Emam H Fahad</cp:lastModifiedBy>
  <dcterms:created xsi:type="dcterms:W3CDTF">2011-08-01T14:22:18Z</dcterms:created>
  <dcterms:modified xsi:type="dcterms:W3CDTF">2019-06-23T18:59:55Z</dcterms:modified>
</cp:coreProperties>
</file>